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Vaibhav\Desktop\bsc data analytics\sem2\foe sem 2\"/>
    </mc:Choice>
  </mc:AlternateContent>
  <bookViews>
    <workbookView xWindow="0" yWindow="0" windowWidth="19180" windowHeight="6850" activeTab="4"/>
  </bookViews>
  <sheets>
    <sheet name="Instructions" sheetId="2" r:id="rId1"/>
    <sheet name="Data" sheetId="1" r:id="rId2"/>
    <sheet name="sample data" sheetId="3" r:id="rId3"/>
    <sheet name="sample data 2" sheetId="5" r:id="rId4"/>
    <sheet name="solution" sheetId="4" r:id="rId5"/>
  </sheets>
  <definedNames>
    <definedName name="_xlnm._FilterDatabase" localSheetId="1" hidden="1">Data!$B$1:$L$4686</definedName>
    <definedName name="_xlnm._FilterDatabase" localSheetId="2" hidden="1">'sample data'!$A$11:$M$4696</definedName>
    <definedName name="_xlnm._FilterDatabase" localSheetId="3" hidden="1">'sample data 2'!$A$1:$M$4686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7" i="4" l="1"/>
  <c r="M12" i="3"/>
  <c r="M2" i="5" l="1"/>
  <c r="M4686" i="5" l="1"/>
  <c r="M4679" i="5"/>
  <c r="M4678" i="5"/>
  <c r="M4670" i="5"/>
  <c r="M4666" i="5"/>
  <c r="M4665" i="5"/>
  <c r="M4664" i="5"/>
  <c r="M4663" i="5"/>
  <c r="M4662" i="5"/>
  <c r="M4661" i="5"/>
  <c r="M4660" i="5"/>
  <c r="M4658" i="5"/>
  <c r="M4655" i="5"/>
  <c r="M4653" i="5"/>
  <c r="M4650" i="5"/>
  <c r="M4649" i="5"/>
  <c r="M4645" i="5"/>
  <c r="M4644" i="5"/>
  <c r="M4643" i="5"/>
  <c r="M4642" i="5"/>
  <c r="M4637" i="5"/>
  <c r="M4636" i="5"/>
  <c r="M4633" i="5"/>
  <c r="M4632" i="5"/>
  <c r="M4630" i="5"/>
  <c r="M4628" i="5"/>
  <c r="M4626" i="5"/>
  <c r="M4625" i="5"/>
  <c r="M4624" i="5"/>
  <c r="M4623" i="5"/>
  <c r="M4621" i="5"/>
  <c r="M4620" i="5"/>
  <c r="M4619" i="5"/>
  <c r="M4616" i="5"/>
  <c r="M4615" i="5"/>
  <c r="M4612" i="5"/>
  <c r="M4611" i="5"/>
  <c r="M4609" i="5"/>
  <c r="M4607" i="5"/>
  <c r="M4606" i="5"/>
  <c r="M4605" i="5"/>
  <c r="M4602" i="5"/>
  <c r="M4598" i="5"/>
  <c r="M4596" i="5"/>
  <c r="M4593" i="5"/>
  <c r="M4592" i="5"/>
  <c r="M4589" i="5"/>
  <c r="M4587" i="5"/>
  <c r="M4586" i="5"/>
  <c r="M4585" i="5"/>
  <c r="M4584" i="5"/>
  <c r="M4583" i="5"/>
  <c r="M4582" i="5"/>
  <c r="M4577" i="5"/>
  <c r="M4575" i="5"/>
  <c r="M4571" i="5"/>
  <c r="M4568" i="5"/>
  <c r="M4566" i="5"/>
  <c r="M4564" i="5"/>
  <c r="M4559" i="5"/>
  <c r="M4555" i="5"/>
  <c r="M4551" i="5"/>
  <c r="M4548" i="5"/>
  <c r="M4547" i="5"/>
  <c r="M4539" i="5"/>
  <c r="M4538" i="5"/>
  <c r="M4533" i="5"/>
  <c r="M4532" i="5"/>
  <c r="M4530" i="5"/>
  <c r="M4529" i="5"/>
  <c r="M4528" i="5"/>
  <c r="M4525" i="5"/>
  <c r="M4524" i="5"/>
  <c r="M4523" i="5"/>
  <c r="M4519" i="5"/>
  <c r="M4510" i="5"/>
  <c r="M4504" i="5"/>
  <c r="M4502" i="5"/>
  <c r="M4499" i="5"/>
  <c r="M4498" i="5"/>
  <c r="M4497" i="5"/>
  <c r="M4496" i="5"/>
  <c r="M4495" i="5"/>
  <c r="M4493" i="5"/>
  <c r="M4492" i="5"/>
  <c r="M4488" i="5"/>
  <c r="M4483" i="5"/>
  <c r="M4476" i="5"/>
  <c r="M4474" i="5"/>
  <c r="M4473" i="5"/>
  <c r="M4471" i="5"/>
  <c r="M4466" i="5"/>
  <c r="M4464" i="5"/>
  <c r="M4460" i="5"/>
  <c r="M4459" i="5"/>
  <c r="M4457" i="5"/>
  <c r="M4456" i="5"/>
  <c r="M4455" i="5"/>
  <c r="M4454" i="5"/>
  <c r="M4451" i="5"/>
  <c r="M4450" i="5"/>
  <c r="M4448" i="5"/>
  <c r="M4443" i="5"/>
  <c r="M4442" i="5"/>
  <c r="M4440" i="5"/>
  <c r="M4438" i="5"/>
  <c r="M4437" i="5"/>
  <c r="M4434" i="5"/>
  <c r="M4430" i="5"/>
  <c r="M4429" i="5"/>
  <c r="M4427" i="5"/>
  <c r="M4426" i="5"/>
  <c r="M4421" i="5"/>
  <c r="M4418" i="5"/>
  <c r="M4417" i="5"/>
  <c r="M4415" i="5"/>
  <c r="M4414" i="5"/>
  <c r="M4413" i="5"/>
  <c r="M4411" i="5"/>
  <c r="M4410" i="5"/>
  <c r="M4406" i="5"/>
  <c r="M4405" i="5"/>
  <c r="M4404" i="5"/>
  <c r="M4403" i="5"/>
  <c r="M4401" i="5"/>
  <c r="M4397" i="5"/>
  <c r="M4396" i="5"/>
  <c r="M4392" i="5"/>
  <c r="M4390" i="5"/>
  <c r="M4389" i="5"/>
  <c r="M4387" i="5"/>
  <c r="M4385" i="5"/>
  <c r="M4384" i="5"/>
  <c r="M4383" i="5"/>
  <c r="M4382" i="5"/>
  <c r="M4380" i="5"/>
  <c r="M4379" i="5"/>
  <c r="M4378" i="5"/>
  <c r="M4377" i="5"/>
  <c r="M4376" i="5"/>
  <c r="M4373" i="5"/>
  <c r="M4370" i="5"/>
  <c r="M4369" i="5"/>
  <c r="M4367" i="5"/>
  <c r="M4364" i="5"/>
  <c r="M4363" i="5"/>
  <c r="M4362" i="5"/>
  <c r="M4357" i="5"/>
  <c r="M4356" i="5"/>
  <c r="M4354" i="5"/>
  <c r="M4352" i="5"/>
  <c r="M4350" i="5"/>
  <c r="M4347" i="5"/>
  <c r="M4346" i="5"/>
  <c r="M4344" i="5"/>
  <c r="M4342" i="5"/>
  <c r="M4339" i="5"/>
  <c r="M4338" i="5"/>
  <c r="M4335" i="5"/>
  <c r="M4251" i="5"/>
  <c r="M4250" i="5"/>
  <c r="M4249" i="5"/>
  <c r="M4248" i="5"/>
  <c r="M4204" i="5"/>
  <c r="M4203" i="5"/>
  <c r="M4198" i="5"/>
  <c r="M4197" i="5"/>
  <c r="M4193" i="5"/>
  <c r="M4192" i="5"/>
  <c r="M4189" i="5"/>
  <c r="M4188" i="5"/>
  <c r="M4187" i="5"/>
  <c r="M4185" i="5"/>
  <c r="M4182" i="5"/>
  <c r="M4181" i="5"/>
  <c r="M4179" i="5"/>
  <c r="M4178" i="5"/>
  <c r="M4177" i="5"/>
  <c r="M4176" i="5"/>
  <c r="M4175" i="5"/>
  <c r="M4174" i="5"/>
  <c r="M4167" i="5"/>
  <c r="M4166" i="5"/>
  <c r="M4165" i="5"/>
  <c r="M4164" i="5"/>
  <c r="M4162" i="5"/>
  <c r="M4160" i="5"/>
  <c r="M4158" i="5"/>
  <c r="M4154" i="5"/>
  <c r="M4153" i="5"/>
  <c r="M4152" i="5"/>
  <c r="M4150" i="5"/>
  <c r="M4148" i="5"/>
  <c r="M4147" i="5"/>
  <c r="M4145" i="5"/>
  <c r="M4144" i="5"/>
  <c r="M4141" i="5"/>
  <c r="M4140" i="5"/>
  <c r="M4139" i="5"/>
  <c r="M4138" i="5"/>
  <c r="M4135" i="5"/>
  <c r="M4132" i="5"/>
  <c r="M4130" i="5"/>
  <c r="M4129" i="5"/>
  <c r="M4124" i="5"/>
  <c r="M4123" i="5"/>
  <c r="M4122" i="5"/>
  <c r="M4121" i="5"/>
  <c r="M4120" i="5"/>
  <c r="M4117" i="5"/>
  <c r="M4116" i="5"/>
  <c r="M4110" i="5"/>
  <c r="M4109" i="5"/>
  <c r="M4108" i="5"/>
  <c r="M4102" i="5"/>
  <c r="M4101" i="5"/>
  <c r="M4100" i="5"/>
  <c r="M4099" i="5"/>
  <c r="M4098" i="5"/>
  <c r="M4097" i="5"/>
  <c r="M4095" i="5"/>
  <c r="M4094" i="5"/>
  <c r="M4092" i="5"/>
  <c r="M4091" i="5"/>
  <c r="M4088" i="5"/>
  <c r="M4086" i="5"/>
  <c r="M4083" i="5"/>
  <c r="M4082" i="5"/>
  <c r="M4078" i="5"/>
  <c r="M4077" i="5"/>
  <c r="M4076" i="5"/>
  <c r="M4075" i="5"/>
  <c r="M4074" i="5"/>
  <c r="M4073" i="5"/>
  <c r="M4072" i="5"/>
  <c r="M4071" i="5"/>
  <c r="M4070" i="5"/>
  <c r="M4066" i="5"/>
  <c r="M4065" i="5"/>
  <c r="M4062" i="5"/>
  <c r="M4058" i="5"/>
  <c r="M4055" i="5"/>
  <c r="M4054" i="5"/>
  <c r="M4053" i="5"/>
  <c r="M4052" i="5"/>
  <c r="M4051" i="5"/>
  <c r="M4046" i="5"/>
  <c r="M4045" i="5"/>
  <c r="M4040" i="5"/>
  <c r="M4038" i="5"/>
  <c r="M4037" i="5"/>
  <c r="M4035" i="5"/>
  <c r="M4033" i="5"/>
  <c r="M4031" i="5"/>
  <c r="M4028" i="5"/>
  <c r="M4026" i="5"/>
  <c r="M4023" i="5"/>
  <c r="M4020" i="5"/>
  <c r="M4019" i="5"/>
  <c r="M4018" i="5"/>
  <c r="M4017" i="5"/>
  <c r="M4014" i="5"/>
  <c r="M4012" i="5"/>
  <c r="M4011" i="5"/>
  <c r="M4009" i="5"/>
  <c r="M4008" i="5"/>
  <c r="M4007" i="5"/>
  <c r="M4006" i="5"/>
  <c r="M4003" i="5"/>
  <c r="M3998" i="5"/>
  <c r="M3997" i="5"/>
  <c r="M3995" i="5"/>
  <c r="M3994" i="5"/>
  <c r="M3993" i="5"/>
  <c r="M3992" i="5"/>
  <c r="M3990" i="5"/>
  <c r="M3989" i="5"/>
  <c r="M3987" i="5"/>
  <c r="M3963" i="5"/>
  <c r="M3960" i="5"/>
  <c r="M3959" i="5"/>
  <c r="M3958" i="5"/>
  <c r="M3957" i="5"/>
  <c r="M3956" i="5"/>
  <c r="M3955" i="5"/>
  <c r="M3954" i="5"/>
  <c r="M3953" i="5"/>
  <c r="M3951" i="5"/>
  <c r="M3950" i="5"/>
  <c r="M3948" i="5"/>
  <c r="M3941" i="5"/>
  <c r="M3940" i="5"/>
  <c r="M3939" i="5"/>
  <c r="M3937" i="5"/>
  <c r="M3936" i="5"/>
  <c r="M3934" i="5"/>
  <c r="M3931" i="5"/>
  <c r="M3930" i="5"/>
  <c r="M3928" i="5"/>
  <c r="M3927" i="5"/>
  <c r="M3926" i="5"/>
  <c r="M3925" i="5"/>
  <c r="M3918" i="5"/>
  <c r="M3916" i="5"/>
  <c r="M3915" i="5"/>
  <c r="M3914" i="5"/>
  <c r="M3910" i="5"/>
  <c r="M3908" i="5"/>
  <c r="M3906" i="5"/>
  <c r="M3903" i="5"/>
  <c r="M3901" i="5"/>
  <c r="M3899" i="5"/>
  <c r="M3897" i="5"/>
  <c r="M3896" i="5"/>
  <c r="M3895" i="5"/>
  <c r="M3894" i="5"/>
  <c r="M3893" i="5"/>
  <c r="M3892" i="5"/>
  <c r="M3890" i="5"/>
  <c r="M3889" i="5"/>
  <c r="M3888" i="5"/>
  <c r="M3885" i="5"/>
  <c r="M3884" i="5"/>
  <c r="M3881" i="5"/>
  <c r="M3880" i="5"/>
  <c r="M3877" i="5"/>
  <c r="M3874" i="5"/>
  <c r="M3873" i="5"/>
  <c r="M3870" i="5"/>
  <c r="M3869" i="5"/>
  <c r="M3866" i="5"/>
  <c r="M3863" i="5"/>
  <c r="M3862" i="5"/>
  <c r="M3859" i="5"/>
  <c r="M3858" i="5"/>
  <c r="M3853" i="5"/>
  <c r="M3852" i="5"/>
  <c r="M3849" i="5"/>
  <c r="M3848" i="5"/>
  <c r="M3845" i="5"/>
  <c r="M3844" i="5"/>
  <c r="M3843" i="5"/>
  <c r="M3842" i="5"/>
  <c r="M3839" i="5"/>
  <c r="M3838" i="5"/>
  <c r="M3837" i="5"/>
  <c r="M3834" i="5"/>
  <c r="M3833" i="5"/>
  <c r="M3831" i="5"/>
  <c r="M3830" i="5"/>
  <c r="M3829" i="5"/>
  <c r="M3826" i="5"/>
  <c r="M3823" i="5"/>
  <c r="M3818" i="5"/>
  <c r="M3816" i="5"/>
  <c r="M3815" i="5"/>
  <c r="M3813" i="5"/>
  <c r="M3809" i="5"/>
  <c r="M3806" i="5"/>
  <c r="M3797" i="5"/>
  <c r="M3794" i="5"/>
  <c r="M3793" i="5"/>
  <c r="M3790" i="5"/>
  <c r="M3786" i="5"/>
  <c r="M3784" i="5"/>
  <c r="M3783" i="5"/>
  <c r="M3778" i="5"/>
  <c r="M3777" i="5"/>
  <c r="M3774" i="5"/>
  <c r="M3773" i="5"/>
  <c r="M3771" i="5"/>
  <c r="M3760" i="5"/>
  <c r="M3756" i="5"/>
  <c r="M3753" i="5"/>
  <c r="M3747" i="5"/>
  <c r="M3668" i="5"/>
  <c r="M3667" i="5"/>
  <c r="M3664" i="5"/>
  <c r="M3654" i="5"/>
  <c r="M3652" i="5"/>
  <c r="M3649" i="5"/>
  <c r="M3646" i="5"/>
  <c r="M3645" i="5"/>
  <c r="M3644" i="5"/>
  <c r="M3640" i="5"/>
  <c r="M3636" i="5"/>
  <c r="M3628" i="5"/>
  <c r="M3624" i="5"/>
  <c r="M3472" i="5"/>
  <c r="M3471" i="5"/>
  <c r="M3470" i="5"/>
  <c r="M3465" i="5"/>
  <c r="M3462" i="5"/>
  <c r="M3460" i="5"/>
  <c r="M3457" i="5"/>
  <c r="M3452" i="5"/>
  <c r="M3449" i="5"/>
  <c r="M3448" i="5"/>
  <c r="M3444" i="5"/>
  <c r="M3442" i="5"/>
  <c r="M3438" i="5"/>
  <c r="M3434" i="5"/>
  <c r="M3433" i="5"/>
  <c r="M3431" i="5"/>
  <c r="M3429" i="5"/>
  <c r="M3428" i="5"/>
  <c r="M3427" i="5"/>
  <c r="M3426" i="5"/>
  <c r="M3425" i="5"/>
  <c r="M3422" i="5"/>
  <c r="M3414" i="5"/>
  <c r="M3408" i="5"/>
  <c r="M3407" i="5"/>
  <c r="M3404" i="5"/>
  <c r="M3401" i="5"/>
  <c r="M3400" i="5"/>
  <c r="M3397" i="5"/>
  <c r="M3396" i="5"/>
  <c r="M3395" i="5"/>
  <c r="M3393" i="5"/>
  <c r="M3391" i="5"/>
  <c r="M3388" i="5"/>
  <c r="M3374" i="5"/>
  <c r="M3372" i="5"/>
  <c r="M3371" i="5"/>
  <c r="M3369" i="5"/>
  <c r="M3368" i="5"/>
  <c r="M3365" i="5"/>
  <c r="M3360" i="5"/>
  <c r="M3355" i="5"/>
  <c r="M3350" i="5"/>
  <c r="M3348" i="5"/>
  <c r="M3346" i="5"/>
  <c r="M3344" i="5"/>
  <c r="M3341" i="5"/>
  <c r="M3340" i="5"/>
  <c r="M3335" i="5"/>
  <c r="M3334" i="5"/>
  <c r="M3331" i="5"/>
  <c r="M3329" i="5"/>
  <c r="M3327" i="5"/>
  <c r="M3326" i="5"/>
  <c r="M3321" i="5"/>
  <c r="M3320" i="5"/>
  <c r="M3318" i="5"/>
  <c r="M3316" i="5"/>
  <c r="M3306" i="5"/>
  <c r="M3304" i="5"/>
  <c r="M3303" i="5"/>
  <c r="M3302" i="5"/>
  <c r="M3301" i="5"/>
  <c r="M3300" i="5"/>
  <c r="M3295" i="5"/>
  <c r="M3293" i="5"/>
  <c r="M3290" i="5"/>
  <c r="M3289" i="5"/>
  <c r="M3287" i="5"/>
  <c r="M3284" i="5"/>
  <c r="M3282" i="5"/>
  <c r="M3281" i="5"/>
  <c r="M3280" i="5"/>
  <c r="M3279" i="5"/>
  <c r="M3278" i="5"/>
  <c r="M3277" i="5"/>
  <c r="M3267" i="5"/>
  <c r="M3266" i="5"/>
  <c r="M3265" i="5"/>
  <c r="M3263" i="5"/>
  <c r="M3257" i="5"/>
  <c r="M3254" i="5"/>
  <c r="M3247" i="5"/>
  <c r="M3246" i="5"/>
  <c r="M3245" i="5"/>
  <c r="M3243" i="5"/>
  <c r="M3242" i="5"/>
  <c r="M3241" i="5"/>
  <c r="M3240" i="5"/>
  <c r="M3239" i="5"/>
  <c r="M3236" i="5"/>
  <c r="M3235" i="5"/>
  <c r="M3230" i="5"/>
  <c r="M3229" i="5"/>
  <c r="M3227" i="5"/>
  <c r="M3226" i="5"/>
  <c r="M3224" i="5"/>
  <c r="M3223" i="5"/>
  <c r="M3218" i="5"/>
  <c r="M3217" i="5"/>
  <c r="M3216" i="5"/>
  <c r="M3215" i="5"/>
  <c r="M3214" i="5"/>
  <c r="M3211" i="5"/>
  <c r="M3210" i="5"/>
  <c r="M3209" i="5"/>
  <c r="M3208" i="5"/>
  <c r="M3207" i="5"/>
  <c r="M3206" i="5"/>
  <c r="M3204" i="5"/>
  <c r="M3203" i="5"/>
  <c r="M3199" i="5"/>
  <c r="M3193" i="5"/>
  <c r="M3190" i="5"/>
  <c r="M3186" i="5"/>
  <c r="M3185" i="5"/>
  <c r="M3184" i="5"/>
  <c r="M3180" i="5"/>
  <c r="M3179" i="5"/>
  <c r="M3177" i="5"/>
  <c r="M3175" i="5"/>
  <c r="M3174" i="5"/>
  <c r="M3173" i="5"/>
  <c r="M3171" i="5"/>
  <c r="M3168" i="5"/>
  <c r="M3163" i="5"/>
  <c r="M3162" i="5"/>
  <c r="M3159" i="5"/>
  <c r="M3156" i="5"/>
  <c r="M3154" i="5"/>
  <c r="M3152" i="5"/>
  <c r="M3151" i="5"/>
  <c r="M3150" i="5"/>
  <c r="M3147" i="5"/>
  <c r="M3145" i="5"/>
  <c r="M3144" i="5"/>
  <c r="M3142" i="5"/>
  <c r="M3140" i="5"/>
  <c r="M3137" i="5"/>
  <c r="M3135" i="5"/>
  <c r="M3131" i="5"/>
  <c r="M3130" i="5"/>
  <c r="M3129" i="5"/>
  <c r="M3127" i="5"/>
  <c r="M3124" i="5"/>
  <c r="M3121" i="5"/>
  <c r="M3120" i="5"/>
  <c r="M3118" i="5"/>
  <c r="M3116" i="5"/>
  <c r="M3115" i="5"/>
  <c r="M3112" i="5"/>
  <c r="M3108" i="5"/>
  <c r="M3102" i="5"/>
  <c r="M3096" i="5"/>
  <c r="M3093" i="5"/>
  <c r="M3092" i="5"/>
  <c r="M3089" i="5"/>
  <c r="M3086" i="5"/>
  <c r="M3085" i="5"/>
  <c r="M3083" i="5"/>
  <c r="M3082" i="5"/>
  <c r="M3079" i="5"/>
  <c r="M3078" i="5"/>
  <c r="M3075" i="5"/>
  <c r="M3074" i="5"/>
  <c r="M3073" i="5"/>
  <c r="M3071" i="5"/>
  <c r="M3070" i="5"/>
  <c r="M3069" i="5"/>
  <c r="M3063" i="5"/>
  <c r="M3057" i="5"/>
  <c r="M3055" i="5"/>
  <c r="M3053" i="5"/>
  <c r="M3052" i="5"/>
  <c r="M3048" i="5"/>
  <c r="M3046" i="5"/>
  <c r="M3041" i="5"/>
  <c r="M3040" i="5"/>
  <c r="M3037" i="5"/>
  <c r="M3034" i="5"/>
  <c r="M3031" i="5"/>
  <c r="M3028" i="5"/>
  <c r="M3027" i="5"/>
  <c r="M3021" i="5"/>
  <c r="M3018" i="5"/>
  <c r="M3016" i="5"/>
  <c r="M3011" i="5"/>
  <c r="M3000" i="5"/>
  <c r="M2997" i="5"/>
  <c r="M2993" i="5"/>
  <c r="M2992" i="5"/>
  <c r="M2990" i="5"/>
  <c r="M2984" i="5"/>
  <c r="M2978" i="5"/>
  <c r="M2970" i="5"/>
  <c r="M2965" i="5"/>
  <c r="M2964" i="5"/>
  <c r="M2959" i="5"/>
  <c r="M2957" i="5"/>
  <c r="M2955" i="5"/>
  <c r="M2953" i="5"/>
  <c r="M2951" i="5"/>
  <c r="M2950" i="5"/>
  <c r="M2949" i="5"/>
  <c r="M2948" i="5"/>
  <c r="M2947" i="5"/>
  <c r="M2946" i="5"/>
  <c r="M2941" i="5"/>
  <c r="M2916" i="5"/>
  <c r="M2907" i="5"/>
  <c r="M2903" i="5"/>
  <c r="M2901" i="5"/>
  <c r="M2898" i="5"/>
  <c r="M2893" i="5"/>
  <c r="M2891" i="5"/>
  <c r="M2889" i="5"/>
  <c r="M2887" i="5"/>
  <c r="M2883" i="5"/>
  <c r="M2882" i="5"/>
  <c r="M2880" i="5"/>
  <c r="M2878" i="5"/>
  <c r="M2877" i="5"/>
  <c r="M2876" i="5"/>
  <c r="M2873" i="5"/>
  <c r="M2872" i="5"/>
  <c r="M2870" i="5"/>
  <c r="M2868" i="5"/>
  <c r="M2867" i="5"/>
  <c r="M2863" i="5"/>
  <c r="M2860" i="5"/>
  <c r="M2856" i="5"/>
  <c r="M2855" i="5"/>
  <c r="M2852" i="5"/>
  <c r="M2843" i="5"/>
  <c r="M2841" i="5"/>
  <c r="M2835" i="5"/>
  <c r="M2832" i="5"/>
  <c r="M2826" i="5"/>
  <c r="M2824" i="5"/>
  <c r="M2821" i="5"/>
  <c r="M2817" i="5"/>
  <c r="M2816" i="5"/>
  <c r="M2811" i="5"/>
  <c r="M2808" i="5"/>
  <c r="M2806" i="5"/>
  <c r="M2804" i="5"/>
  <c r="M2803" i="5"/>
  <c r="M2801" i="5"/>
  <c r="M2797" i="5"/>
  <c r="M2796" i="5"/>
  <c r="M2794" i="5"/>
  <c r="M2793" i="5"/>
  <c r="M2791" i="5"/>
  <c r="M2783" i="5"/>
  <c r="M2782" i="5"/>
  <c r="M2780" i="5"/>
  <c r="M2778" i="5"/>
  <c r="M2777" i="5"/>
  <c r="M2775" i="5"/>
  <c r="M2774" i="5"/>
  <c r="M2773" i="5"/>
  <c r="M2772" i="5"/>
  <c r="M2771" i="5"/>
  <c r="M2770" i="5"/>
  <c r="M2766" i="5"/>
  <c r="M2764" i="5"/>
  <c r="M2754" i="5"/>
  <c r="M2751" i="5"/>
  <c r="M2746" i="5"/>
  <c r="M2742" i="5"/>
  <c r="M2740" i="5"/>
  <c r="M2736" i="5"/>
  <c r="M2734" i="5"/>
  <c r="M2730" i="5"/>
  <c r="M2728" i="5"/>
  <c r="M2727" i="5"/>
  <c r="M2721" i="5"/>
  <c r="M2716" i="5"/>
  <c r="M2710" i="5"/>
  <c r="M2709" i="5"/>
  <c r="M2708" i="5"/>
  <c r="M2707" i="5"/>
  <c r="M2703" i="5"/>
  <c r="M2702" i="5"/>
  <c r="M2701" i="5"/>
  <c r="M2698" i="5"/>
  <c r="M2694" i="5"/>
  <c r="M2692" i="5"/>
  <c r="M2686" i="5"/>
  <c r="M2684" i="5"/>
  <c r="M2683" i="5"/>
  <c r="M2679" i="5"/>
  <c r="M2678" i="5"/>
  <c r="M2676" i="5"/>
  <c r="M2674" i="5"/>
  <c r="M2671" i="5"/>
  <c r="M2670" i="5"/>
  <c r="M2669" i="5"/>
  <c r="M2668" i="5"/>
  <c r="M2664" i="5"/>
  <c r="M2662" i="5"/>
  <c r="M2660" i="5"/>
  <c r="M2658" i="5"/>
  <c r="M2654" i="5"/>
  <c r="M2649" i="5"/>
  <c r="M2647" i="5"/>
  <c r="M2643" i="5"/>
  <c r="M2641" i="5"/>
  <c r="M2636" i="5"/>
  <c r="M2635" i="5"/>
  <c r="M2634" i="5"/>
  <c r="M2628" i="5"/>
  <c r="M2627" i="5"/>
  <c r="M2623" i="5"/>
  <c r="M2622" i="5"/>
  <c r="M2621" i="5"/>
  <c r="M2620" i="5"/>
  <c r="M2619" i="5"/>
  <c r="M2614" i="5"/>
  <c r="M2613" i="5"/>
  <c r="M2610" i="5"/>
  <c r="M2607" i="5"/>
  <c r="M2606" i="5"/>
  <c r="M2603" i="5"/>
  <c r="M2602" i="5"/>
  <c r="M2601" i="5"/>
  <c r="M2599" i="5"/>
  <c r="M2595" i="5"/>
  <c r="M2592" i="5"/>
  <c r="M2590" i="5"/>
  <c r="M2586" i="5"/>
  <c r="M2583" i="5"/>
  <c r="M2580" i="5"/>
  <c r="M2578" i="5"/>
  <c r="M2573" i="5"/>
  <c r="M2568" i="5"/>
  <c r="M2566" i="5"/>
  <c r="M2563" i="5"/>
  <c r="M2561" i="5"/>
  <c r="M2555" i="5"/>
  <c r="M2548" i="5"/>
  <c r="M2546" i="5"/>
  <c r="M2542" i="5"/>
  <c r="M2538" i="5"/>
  <c r="M2537" i="5"/>
  <c r="M2535" i="5"/>
  <c r="M2534" i="5"/>
  <c r="M2533" i="5"/>
  <c r="M2530" i="5"/>
  <c r="M2529" i="5"/>
  <c r="M2513" i="5"/>
  <c r="M2511" i="5"/>
  <c r="M2509" i="5"/>
  <c r="M2501" i="5"/>
  <c r="M2500" i="5"/>
  <c r="M2499" i="5"/>
  <c r="M2497" i="5"/>
  <c r="M2494" i="5"/>
  <c r="M2491" i="5"/>
  <c r="M2489" i="5"/>
  <c r="M2476" i="5"/>
  <c r="M2472" i="5"/>
  <c r="M2469" i="5"/>
  <c r="M2465" i="5"/>
  <c r="M2463" i="5"/>
  <c r="M2461" i="5"/>
  <c r="M2460" i="5"/>
  <c r="M2459" i="5"/>
  <c r="M2458" i="5"/>
  <c r="M2457" i="5"/>
  <c r="M2455" i="5"/>
  <c r="M2453" i="5"/>
  <c r="M2452" i="5"/>
  <c r="M2449" i="5"/>
  <c r="M2448" i="5"/>
  <c r="M2445" i="5"/>
  <c r="M2443" i="5"/>
  <c r="M2440" i="5"/>
  <c r="M2439" i="5"/>
  <c r="M2436" i="5"/>
  <c r="M2435" i="5"/>
  <c r="M2430" i="5"/>
  <c r="M2424" i="5"/>
  <c r="M2422" i="5"/>
  <c r="M2420" i="5"/>
  <c r="M2419" i="5"/>
  <c r="M2418" i="5"/>
  <c r="M2417" i="5"/>
  <c r="M2416" i="5"/>
  <c r="M2415" i="5"/>
  <c r="M2414" i="5"/>
  <c r="M2413" i="5"/>
  <c r="M2408" i="5"/>
  <c r="M2407" i="5"/>
  <c r="M2406" i="5"/>
  <c r="M2405" i="5"/>
  <c r="M2403" i="5"/>
  <c r="M2401" i="5"/>
  <c r="M2395" i="5"/>
  <c r="M2393" i="5"/>
  <c r="M2366" i="5"/>
  <c r="M2363" i="5"/>
  <c r="M2354" i="5"/>
  <c r="M2351" i="5"/>
  <c r="M2350" i="5"/>
  <c r="M2348" i="5"/>
  <c r="M2347" i="5"/>
  <c r="M2343" i="5"/>
  <c r="M2341" i="5"/>
  <c r="M2340" i="5"/>
  <c r="M2338" i="5"/>
  <c r="M2336" i="5"/>
  <c r="M2331" i="5"/>
  <c r="M2326" i="5"/>
  <c r="M2325" i="5"/>
  <c r="M2322" i="5"/>
  <c r="M2306" i="5"/>
  <c r="M2304" i="5"/>
  <c r="M2302" i="5"/>
  <c r="M2298" i="5"/>
  <c r="M2297" i="5"/>
  <c r="M2295" i="5"/>
  <c r="M2290" i="5"/>
  <c r="M2285" i="5"/>
  <c r="M2265" i="5"/>
  <c r="M2258" i="5"/>
  <c r="M2252" i="5"/>
  <c r="M2246" i="5"/>
  <c r="M2243" i="5"/>
  <c r="M2239" i="5"/>
  <c r="M2235" i="5"/>
  <c r="M2231" i="5"/>
  <c r="M2230" i="5"/>
  <c r="M2229" i="5"/>
  <c r="M2224" i="5"/>
  <c r="M2220" i="5"/>
  <c r="M2216" i="5"/>
  <c r="M2213" i="5"/>
  <c r="M2209" i="5"/>
  <c r="M2207" i="5"/>
  <c r="M2198" i="5"/>
  <c r="M2196" i="5"/>
  <c r="M2195" i="5"/>
  <c r="M2193" i="5"/>
  <c r="M2192" i="5"/>
  <c r="M2191" i="5"/>
  <c r="M2183" i="5"/>
  <c r="M2178" i="5"/>
  <c r="M2173" i="5"/>
  <c r="M2172" i="5"/>
  <c r="M2168" i="5"/>
  <c r="M2166" i="5"/>
  <c r="M2164" i="5"/>
  <c r="M2163" i="5"/>
  <c r="M2162" i="5"/>
  <c r="M2161" i="5"/>
  <c r="M2158" i="5"/>
  <c r="M2156" i="5"/>
  <c r="M2151" i="5"/>
  <c r="M2150" i="5"/>
  <c r="M2143" i="5"/>
  <c r="M2141" i="5"/>
  <c r="M2138" i="5"/>
  <c r="M2137" i="5"/>
  <c r="M2135" i="5"/>
  <c r="M2134" i="5"/>
  <c r="M2132" i="5"/>
  <c r="M2129" i="5"/>
  <c r="M2128" i="5"/>
  <c r="M2118" i="5"/>
  <c r="M2116" i="5"/>
  <c r="M2099" i="5"/>
  <c r="M2091" i="5"/>
  <c r="M2082" i="5"/>
  <c r="M2077" i="5"/>
  <c r="M2075" i="5"/>
  <c r="M2073" i="5"/>
  <c r="M2065" i="5"/>
  <c r="M2039" i="5"/>
  <c r="M2037" i="5"/>
  <c r="M2033" i="5"/>
  <c r="M2028" i="5"/>
  <c r="M2027" i="5"/>
  <c r="M2025" i="5"/>
  <c r="M2023" i="5"/>
  <c r="M2016" i="5"/>
  <c r="M2015" i="5"/>
  <c r="M2008" i="5"/>
  <c r="M2006" i="5"/>
  <c r="M2003" i="5"/>
  <c r="M1997" i="5"/>
  <c r="M1995" i="5"/>
  <c r="M1990" i="5"/>
  <c r="M1968" i="5"/>
  <c r="M1965" i="5"/>
  <c r="M1964" i="5"/>
  <c r="M1963" i="5"/>
  <c r="M1960" i="5"/>
  <c r="M1955" i="5"/>
  <c r="M1946" i="5"/>
  <c r="M1944" i="5"/>
  <c r="M1943" i="5"/>
  <c r="M1942" i="5"/>
  <c r="M1940" i="5"/>
  <c r="M1937" i="5"/>
  <c r="M1936" i="5"/>
  <c r="M1932" i="5"/>
  <c r="M1928" i="5"/>
  <c r="M1919" i="5"/>
  <c r="M1917" i="5"/>
  <c r="M1916" i="5"/>
  <c r="M1915" i="5"/>
  <c r="M1914" i="5"/>
  <c r="M1913" i="5"/>
  <c r="M1907" i="5"/>
  <c r="M1904" i="5"/>
  <c r="M1902" i="5"/>
  <c r="M1898" i="5"/>
  <c r="M1888" i="5"/>
  <c r="M1882" i="5"/>
  <c r="M1873" i="5"/>
  <c r="M1872" i="5"/>
  <c r="M1871" i="5"/>
  <c r="M1870" i="5"/>
  <c r="M1869" i="5"/>
  <c r="M1867" i="5"/>
  <c r="M1866" i="5"/>
  <c r="M1865" i="5"/>
  <c r="M1854" i="5"/>
  <c r="M1852" i="5"/>
  <c r="M1850" i="5"/>
  <c r="M1848" i="5"/>
  <c r="M1842" i="5"/>
  <c r="M1835" i="5"/>
  <c r="M1834" i="5"/>
  <c r="M1832" i="5"/>
  <c r="M1830" i="5"/>
  <c r="M1824" i="5"/>
  <c r="M1822" i="5"/>
  <c r="M1818" i="5"/>
  <c r="M1815" i="5"/>
  <c r="M1809" i="5"/>
  <c r="M1808" i="5"/>
  <c r="M1807" i="5"/>
  <c r="M1806" i="5"/>
  <c r="M1803" i="5"/>
  <c r="M1801" i="5"/>
  <c r="M1796" i="5"/>
  <c r="M1784" i="5"/>
  <c r="M1783" i="5"/>
  <c r="M1781" i="5"/>
  <c r="M1780" i="5"/>
  <c r="M1778" i="5"/>
  <c r="M1776" i="5"/>
  <c r="M1750" i="5"/>
  <c r="M1739" i="5"/>
  <c r="M1733" i="5"/>
  <c r="M1729" i="5"/>
  <c r="M1720" i="5"/>
  <c r="M1719" i="5"/>
  <c r="M1718" i="5"/>
  <c r="M1708" i="5"/>
  <c r="M1697" i="5"/>
  <c r="M1696" i="5"/>
  <c r="M1688" i="5"/>
  <c r="M1686" i="5"/>
  <c r="M1684" i="5"/>
  <c r="M1680" i="5"/>
  <c r="M1679" i="5"/>
  <c r="M1678" i="5"/>
  <c r="M1677" i="5"/>
  <c r="M1674" i="5"/>
  <c r="M1673" i="5"/>
  <c r="M1671" i="5"/>
  <c r="M1660" i="5"/>
  <c r="M1658" i="5"/>
  <c r="M1655" i="5"/>
  <c r="M1652" i="5"/>
  <c r="M1650" i="5"/>
  <c r="M1647" i="5"/>
  <c r="M1622" i="5"/>
  <c r="M1621" i="5"/>
  <c r="M1617" i="5"/>
  <c r="M1615" i="5"/>
  <c r="M1604" i="5"/>
  <c r="M1594" i="5"/>
  <c r="M1586" i="5"/>
  <c r="M1582" i="5"/>
  <c r="M1577" i="5"/>
  <c r="M1563" i="5"/>
  <c r="M1561" i="5"/>
  <c r="M1559" i="5"/>
  <c r="M1556" i="5"/>
  <c r="M1553" i="5"/>
  <c r="M1512" i="5"/>
  <c r="M1511" i="5"/>
  <c r="M1492" i="5"/>
  <c r="M1473" i="5"/>
  <c r="M1459" i="5"/>
  <c r="M1455" i="5"/>
  <c r="M1404" i="5"/>
  <c r="M1402" i="5"/>
  <c r="M1388" i="5"/>
  <c r="M1385" i="5"/>
  <c r="M1384" i="5"/>
  <c r="M1383" i="5"/>
  <c r="M1382" i="5"/>
  <c r="M1376" i="5"/>
  <c r="M1371" i="5"/>
  <c r="M1336" i="5"/>
  <c r="M1318" i="5"/>
  <c r="M1307" i="5"/>
  <c r="M1304" i="5"/>
  <c r="M1282" i="5"/>
  <c r="M1281" i="5"/>
  <c r="M1277" i="5"/>
  <c r="M1275" i="5"/>
  <c r="M1272" i="5"/>
  <c r="M1271" i="5"/>
  <c r="M1266" i="5"/>
  <c r="M1265" i="5"/>
  <c r="M1262" i="5"/>
  <c r="M1261" i="5"/>
  <c r="M1231" i="5"/>
  <c r="M1227" i="5"/>
  <c r="M1225" i="5"/>
  <c r="M1224" i="5"/>
  <c r="M1221" i="5"/>
  <c r="M1220" i="5"/>
  <c r="M1216" i="5"/>
  <c r="M1208" i="5"/>
  <c r="M1207" i="5"/>
  <c r="M1205" i="5"/>
  <c r="M1200" i="5"/>
  <c r="M1198" i="5"/>
  <c r="M1193" i="5"/>
  <c r="M1192" i="5"/>
  <c r="M1190" i="5"/>
  <c r="M1187" i="5"/>
  <c r="M1185" i="5"/>
  <c r="M1183" i="5"/>
  <c r="M1182" i="5"/>
  <c r="M1181" i="5"/>
  <c r="M1180" i="5"/>
  <c r="M1177" i="5"/>
  <c r="M1176" i="5"/>
  <c r="M1162" i="5"/>
  <c r="M1161" i="5"/>
  <c r="M1141" i="5"/>
  <c r="M1140" i="5"/>
  <c r="M1139" i="5"/>
  <c r="M1138" i="5"/>
  <c r="M1137" i="5"/>
  <c r="M1134" i="5"/>
  <c r="M1131" i="5"/>
  <c r="M1126" i="5"/>
  <c r="M1124" i="5"/>
  <c r="M1088" i="5"/>
  <c r="M1083" i="5"/>
  <c r="M1079" i="5"/>
  <c r="M1076" i="5"/>
  <c r="M1074" i="5"/>
  <c r="M1064" i="5"/>
  <c r="M1062" i="5"/>
  <c r="M1060" i="5"/>
  <c r="M1054" i="5"/>
  <c r="M1052" i="5"/>
  <c r="M1051" i="5"/>
  <c r="M1050" i="5"/>
  <c r="M1045" i="5"/>
  <c r="M1043" i="5"/>
  <c r="M1038" i="5"/>
  <c r="M1037" i="5"/>
  <c r="M1035" i="5"/>
  <c r="M1034" i="5"/>
  <c r="M1033" i="5"/>
  <c r="M1032" i="5"/>
  <c r="M1028" i="5"/>
  <c r="M1027" i="5"/>
  <c r="M1026" i="5"/>
  <c r="M1023" i="5"/>
  <c r="M1020" i="5"/>
  <c r="M1019" i="5"/>
  <c r="M1018" i="5"/>
  <c r="M1017" i="5"/>
  <c r="M1012" i="5"/>
  <c r="M1011" i="5"/>
  <c r="M1010" i="5"/>
  <c r="M994" i="5"/>
  <c r="M992" i="5"/>
  <c r="M972" i="5"/>
  <c r="M971" i="5"/>
  <c r="M968" i="5"/>
  <c r="M963" i="5"/>
  <c r="M945" i="5"/>
  <c r="M935" i="5"/>
  <c r="M932" i="5"/>
  <c r="M920" i="5"/>
  <c r="M913" i="5"/>
  <c r="M910" i="5"/>
  <c r="M900" i="5"/>
  <c r="M881" i="5"/>
  <c r="M878" i="5"/>
  <c r="M864" i="5"/>
  <c r="M856" i="5"/>
  <c r="M838" i="5"/>
  <c r="M816" i="5"/>
  <c r="M813" i="5"/>
  <c r="M812" i="5"/>
  <c r="M800" i="5"/>
  <c r="M798" i="5"/>
  <c r="M794" i="5"/>
  <c r="M788" i="5"/>
  <c r="M787" i="5"/>
  <c r="M783" i="5"/>
  <c r="M780" i="5"/>
  <c r="M769" i="5"/>
  <c r="M768" i="5"/>
  <c r="M767" i="5"/>
  <c r="M765" i="5"/>
  <c r="M764" i="5"/>
  <c r="M760" i="5"/>
  <c r="M753" i="5"/>
  <c r="M751" i="5"/>
  <c r="M749" i="5"/>
  <c r="M733" i="5"/>
  <c r="M711" i="5"/>
  <c r="M679" i="5"/>
  <c r="M676" i="5"/>
  <c r="M675" i="5"/>
  <c r="M674" i="5"/>
  <c r="M673" i="5"/>
  <c r="M672" i="5"/>
  <c r="M671" i="5"/>
  <c r="M670" i="5"/>
  <c r="M668" i="5"/>
  <c r="M665" i="5"/>
  <c r="M664" i="5"/>
  <c r="M662" i="5"/>
  <c r="M658" i="5"/>
  <c r="M657" i="5"/>
  <c r="M655" i="5"/>
  <c r="M649" i="5"/>
  <c r="M648" i="5"/>
  <c r="M645" i="5"/>
  <c r="M642" i="5"/>
  <c r="M639" i="5"/>
  <c r="M638" i="5"/>
  <c r="M635" i="5"/>
  <c r="M627" i="5"/>
  <c r="M623" i="5"/>
  <c r="M620" i="5"/>
  <c r="M618" i="5"/>
  <c r="M615" i="5"/>
  <c r="M610" i="5"/>
  <c r="M608" i="5"/>
  <c r="M607" i="5"/>
  <c r="M606" i="5"/>
  <c r="M605" i="5"/>
  <c r="M604" i="5"/>
  <c r="M597" i="5"/>
  <c r="M596" i="5"/>
  <c r="M595" i="5"/>
  <c r="M593" i="5"/>
  <c r="M592" i="5"/>
  <c r="M586" i="5"/>
  <c r="M585" i="5"/>
  <c r="M582" i="5"/>
  <c r="M580" i="5"/>
  <c r="M577" i="5"/>
  <c r="M567" i="5"/>
  <c r="M563" i="5"/>
  <c r="M562" i="5"/>
  <c r="M560" i="5"/>
  <c r="M559" i="5"/>
  <c r="M556" i="5"/>
  <c r="M552" i="5"/>
  <c r="M551" i="5"/>
  <c r="M547" i="5"/>
  <c r="M546" i="5"/>
  <c r="M545" i="5"/>
  <c r="M542" i="5"/>
  <c r="M541" i="5"/>
  <c r="M540" i="5"/>
  <c r="M535" i="5"/>
  <c r="M534" i="5"/>
  <c r="M532" i="5"/>
  <c r="M530" i="5"/>
  <c r="M527" i="5"/>
  <c r="M523" i="5"/>
  <c r="M520" i="5"/>
  <c r="M519" i="5"/>
  <c r="M518" i="5"/>
  <c r="M513" i="5"/>
  <c r="M509" i="5"/>
  <c r="M508" i="5"/>
  <c r="M504" i="5"/>
  <c r="M502" i="5"/>
  <c r="M500" i="5"/>
  <c r="M498" i="5"/>
  <c r="M497" i="5"/>
  <c r="M496" i="5"/>
  <c r="M491" i="5"/>
  <c r="M490" i="5"/>
  <c r="M489" i="5"/>
  <c r="M488" i="5"/>
  <c r="M487" i="5"/>
  <c r="M485" i="5"/>
  <c r="M483" i="5"/>
  <c r="M477" i="5"/>
  <c r="M473" i="5"/>
  <c r="M471" i="5"/>
  <c r="M469" i="5"/>
  <c r="M465" i="5"/>
  <c r="M461" i="5"/>
  <c r="M452" i="5"/>
  <c r="M450" i="5"/>
  <c r="M449" i="5"/>
  <c r="M440" i="5"/>
  <c r="M433" i="5"/>
  <c r="M429" i="5"/>
  <c r="M427" i="5"/>
  <c r="M425" i="5"/>
  <c r="M421" i="5"/>
  <c r="M418" i="5"/>
  <c r="M416" i="5"/>
  <c r="M415" i="5"/>
  <c r="M411" i="5"/>
  <c r="M409" i="5"/>
  <c r="M399" i="5"/>
  <c r="M394" i="5"/>
  <c r="M393" i="5"/>
  <c r="M391" i="5"/>
  <c r="M390" i="5"/>
  <c r="M388" i="5"/>
  <c r="M383" i="5"/>
  <c r="M380" i="5"/>
  <c r="M378" i="5"/>
  <c r="M373" i="5"/>
  <c r="M370" i="5"/>
  <c r="M369" i="5"/>
  <c r="M365" i="5"/>
  <c r="M364" i="5"/>
  <c r="M356" i="5"/>
  <c r="M354" i="5"/>
  <c r="M352" i="5"/>
  <c r="M349" i="5"/>
  <c r="M346" i="5"/>
  <c r="M344" i="5"/>
  <c r="M342" i="5"/>
  <c r="M340" i="5"/>
  <c r="M332" i="5"/>
  <c r="M331" i="5"/>
  <c r="M328" i="5"/>
  <c r="M325" i="5"/>
  <c r="M319" i="5"/>
  <c r="M316" i="5"/>
  <c r="M315" i="5"/>
  <c r="M311" i="5"/>
  <c r="M296" i="5"/>
  <c r="M293" i="5"/>
  <c r="M276" i="5"/>
  <c r="M275" i="5"/>
  <c r="M274" i="5"/>
  <c r="M257" i="5"/>
  <c r="M254" i="5"/>
  <c r="M251" i="5"/>
  <c r="M243" i="5"/>
  <c r="M241" i="5"/>
  <c r="M240" i="5"/>
  <c r="M237" i="5"/>
  <c r="M236" i="5"/>
  <c r="M234" i="5"/>
  <c r="M232" i="5"/>
  <c r="M231" i="5"/>
  <c r="M230" i="5"/>
  <c r="M227" i="5"/>
  <c r="M223" i="5"/>
  <c r="M222" i="5"/>
  <c r="M219" i="5"/>
  <c r="M217" i="5"/>
  <c r="M214" i="5"/>
  <c r="M213" i="5"/>
  <c r="M210" i="5"/>
  <c r="M207" i="5"/>
  <c r="M206" i="5"/>
  <c r="M204" i="5"/>
  <c r="M199" i="5"/>
  <c r="M197" i="5"/>
  <c r="M195" i="5"/>
  <c r="M194" i="5"/>
  <c r="M190" i="5"/>
  <c r="M188" i="5"/>
  <c r="M186" i="5"/>
  <c r="M185" i="5"/>
  <c r="M184" i="5"/>
  <c r="M179" i="5"/>
  <c r="M178" i="5"/>
  <c r="M176" i="5"/>
  <c r="M175" i="5"/>
  <c r="M169" i="5"/>
  <c r="M165" i="5"/>
  <c r="M162" i="5"/>
  <c r="M161" i="5"/>
  <c r="M160" i="5"/>
  <c r="M156" i="5"/>
  <c r="M154" i="5"/>
  <c r="M152" i="5"/>
  <c r="M148" i="5"/>
  <c r="M147" i="5"/>
  <c r="M145" i="5"/>
  <c r="M143" i="5"/>
  <c r="M142" i="5"/>
  <c r="M141" i="5"/>
  <c r="M139" i="5"/>
  <c r="M138" i="5"/>
  <c r="M135" i="5"/>
  <c r="M133" i="5"/>
  <c r="M130" i="5"/>
  <c r="M128" i="5"/>
  <c r="M126" i="5"/>
  <c r="M123" i="5"/>
  <c r="M120" i="5"/>
  <c r="M118" i="5"/>
  <c r="M117" i="5"/>
  <c r="M115" i="5"/>
  <c r="M111" i="5"/>
  <c r="M106" i="5"/>
  <c r="M104" i="5"/>
  <c r="M102" i="5"/>
  <c r="M101" i="5"/>
  <c r="M100" i="5"/>
  <c r="M98" i="5"/>
  <c r="M97" i="5"/>
  <c r="M94" i="5"/>
  <c r="M92" i="5"/>
  <c r="M90" i="5"/>
  <c r="M89" i="5"/>
  <c r="M88" i="5"/>
  <c r="M80" i="5"/>
  <c r="M77" i="5"/>
  <c r="M76" i="5"/>
  <c r="M74" i="5"/>
  <c r="M71" i="5"/>
  <c r="M69" i="5"/>
  <c r="M67" i="5"/>
  <c r="M66" i="5"/>
  <c r="M64" i="5"/>
  <c r="M62" i="5"/>
  <c r="M61" i="5"/>
  <c r="M60" i="5"/>
  <c r="M59" i="5"/>
  <c r="M56" i="5"/>
  <c r="M55" i="5"/>
  <c r="M53" i="5"/>
  <c r="M52" i="5"/>
  <c r="M49" i="5"/>
  <c r="M43" i="5"/>
  <c r="M42" i="5"/>
  <c r="M36" i="5"/>
  <c r="M33" i="5"/>
  <c r="M32" i="5"/>
  <c r="M31" i="5"/>
  <c r="M30" i="5"/>
  <c r="M26" i="5"/>
  <c r="M20" i="5"/>
  <c r="M17" i="5"/>
  <c r="M16" i="5"/>
  <c r="M14" i="5"/>
  <c r="M13" i="5"/>
  <c r="M12" i="5"/>
  <c r="M8" i="5"/>
  <c r="M7" i="5"/>
  <c r="M6" i="5"/>
  <c r="M5" i="5"/>
  <c r="M4" i="5"/>
  <c r="M3" i="5"/>
  <c r="M9" i="5"/>
  <c r="M10" i="5"/>
  <c r="M11" i="5"/>
  <c r="M15" i="5"/>
  <c r="M18" i="5"/>
  <c r="M19" i="5"/>
  <c r="M21" i="5"/>
  <c r="M22" i="5"/>
  <c r="M23" i="5"/>
  <c r="M24" i="5"/>
  <c r="M25" i="5"/>
  <c r="M27" i="5"/>
  <c r="M28" i="5"/>
  <c r="M29" i="5"/>
  <c r="M34" i="5"/>
  <c r="M35" i="5"/>
  <c r="M37" i="5"/>
  <c r="M38" i="5"/>
  <c r="M39" i="5"/>
  <c r="M40" i="5"/>
  <c r="M41" i="5"/>
  <c r="M44" i="5"/>
  <c r="M45" i="5"/>
  <c r="M46" i="5"/>
  <c r="M47" i="5"/>
  <c r="M48" i="5"/>
  <c r="M50" i="5"/>
  <c r="M51" i="5"/>
  <c r="M54" i="5"/>
  <c r="M57" i="5"/>
  <c r="M58" i="5"/>
  <c r="M63" i="5"/>
  <c r="M65" i="5"/>
  <c r="M68" i="5"/>
  <c r="M70" i="5"/>
  <c r="M72" i="5"/>
  <c r="M73" i="5"/>
  <c r="M75" i="5"/>
  <c r="M78" i="5"/>
  <c r="M79" i="5"/>
  <c r="M81" i="5"/>
  <c r="M82" i="5"/>
  <c r="M83" i="5"/>
  <c r="M84" i="5"/>
  <c r="M85" i="5"/>
  <c r="M86" i="5"/>
  <c r="M87" i="5"/>
  <c r="M91" i="5"/>
  <c r="M93" i="5"/>
  <c r="M95" i="5"/>
  <c r="M96" i="5"/>
  <c r="M99" i="5"/>
  <c r="M103" i="5"/>
  <c r="M105" i="5"/>
  <c r="M107" i="5"/>
  <c r="M108" i="5"/>
  <c r="M109" i="5"/>
  <c r="M110" i="5"/>
  <c r="M112" i="5"/>
  <c r="M113" i="5"/>
  <c r="M114" i="5"/>
  <c r="M116" i="5"/>
  <c r="M119" i="5"/>
  <c r="M121" i="5"/>
  <c r="M122" i="5"/>
  <c r="M124" i="5"/>
  <c r="M125" i="5"/>
  <c r="M127" i="5"/>
  <c r="M129" i="5"/>
  <c r="M131" i="5"/>
  <c r="M132" i="5"/>
  <c r="M134" i="5"/>
  <c r="M136" i="5"/>
  <c r="M137" i="5"/>
  <c r="M140" i="5"/>
  <c r="M144" i="5"/>
  <c r="M146" i="5"/>
  <c r="M149" i="5"/>
  <c r="M150" i="5"/>
  <c r="M151" i="5"/>
  <c r="M153" i="5"/>
  <c r="M155" i="5"/>
  <c r="M157" i="5"/>
  <c r="M158" i="5"/>
  <c r="M159" i="5"/>
  <c r="M163" i="5"/>
  <c r="M164" i="5"/>
  <c r="M166" i="5"/>
  <c r="M167" i="5"/>
  <c r="M168" i="5"/>
  <c r="M170" i="5"/>
  <c r="M171" i="5"/>
  <c r="M172" i="5"/>
  <c r="M173" i="5"/>
  <c r="M174" i="5"/>
  <c r="M177" i="5"/>
  <c r="M180" i="5"/>
  <c r="M181" i="5"/>
  <c r="M182" i="5"/>
  <c r="M183" i="5"/>
  <c r="M187" i="5"/>
  <c r="M189" i="5"/>
  <c r="M191" i="5"/>
  <c r="M192" i="5"/>
  <c r="M193" i="5"/>
  <c r="M196" i="5"/>
  <c r="M198" i="5"/>
  <c r="M200" i="5"/>
  <c r="M201" i="5"/>
  <c r="M202" i="5"/>
  <c r="M203" i="5"/>
  <c r="M205" i="5"/>
  <c r="M208" i="5"/>
  <c r="M209" i="5"/>
  <c r="M211" i="5"/>
  <c r="M212" i="5"/>
  <c r="M215" i="5"/>
  <c r="M216" i="5"/>
  <c r="M218" i="5"/>
  <c r="M220" i="5"/>
  <c r="M221" i="5"/>
  <c r="M224" i="5"/>
  <c r="M225" i="5"/>
  <c r="M226" i="5"/>
  <c r="M228" i="5"/>
  <c r="M229" i="5"/>
  <c r="M233" i="5"/>
  <c r="M235" i="5"/>
  <c r="M238" i="5"/>
  <c r="M239" i="5"/>
  <c r="M242" i="5"/>
  <c r="M244" i="5"/>
  <c r="M245" i="5"/>
  <c r="M246" i="5"/>
  <c r="M247" i="5"/>
  <c r="M248" i="5"/>
  <c r="M249" i="5"/>
  <c r="M250" i="5"/>
  <c r="M252" i="5"/>
  <c r="M253" i="5"/>
  <c r="M255" i="5"/>
  <c r="M256" i="5"/>
  <c r="M258" i="5"/>
  <c r="M259" i="5"/>
  <c r="M260" i="5"/>
  <c r="M261" i="5"/>
  <c r="M262" i="5"/>
  <c r="M263" i="5"/>
  <c r="M264" i="5"/>
  <c r="M265" i="5"/>
  <c r="M266" i="5"/>
  <c r="M267" i="5"/>
  <c r="M268" i="5"/>
  <c r="M269" i="5"/>
  <c r="M270" i="5"/>
  <c r="M271" i="5"/>
  <c r="M272" i="5"/>
  <c r="M273" i="5"/>
  <c r="M277" i="5"/>
  <c r="M278" i="5"/>
  <c r="M279" i="5"/>
  <c r="M280" i="5"/>
  <c r="M281" i="5"/>
  <c r="M282" i="5"/>
  <c r="M283" i="5"/>
  <c r="M284" i="5"/>
  <c r="M285" i="5"/>
  <c r="M286" i="5"/>
  <c r="M287" i="5"/>
  <c r="M288" i="5"/>
  <c r="M289" i="5"/>
  <c r="M290" i="5"/>
  <c r="M291" i="5"/>
  <c r="M292" i="5"/>
  <c r="M294" i="5"/>
  <c r="M295" i="5"/>
  <c r="M297" i="5"/>
  <c r="M298" i="5"/>
  <c r="M299" i="5"/>
  <c r="M300" i="5"/>
  <c r="M301" i="5"/>
  <c r="M302" i="5"/>
  <c r="M303" i="5"/>
  <c r="M304" i="5"/>
  <c r="M305" i="5"/>
  <c r="M306" i="5"/>
  <c r="M307" i="5"/>
  <c r="M308" i="5"/>
  <c r="M309" i="5"/>
  <c r="M310" i="5"/>
  <c r="M312" i="5"/>
  <c r="M313" i="5"/>
  <c r="M314" i="5"/>
  <c r="M317" i="5"/>
  <c r="M318" i="5"/>
  <c r="M320" i="5"/>
  <c r="M321" i="5"/>
  <c r="M322" i="5"/>
  <c r="M323" i="5"/>
  <c r="M324" i="5"/>
  <c r="M326" i="5"/>
  <c r="M327" i="5"/>
  <c r="M329" i="5"/>
  <c r="M330" i="5"/>
  <c r="M333" i="5"/>
  <c r="M334" i="5"/>
  <c r="M335" i="5"/>
  <c r="M336" i="5"/>
  <c r="M337" i="5"/>
  <c r="M338" i="5"/>
  <c r="M339" i="5"/>
  <c r="M341" i="5"/>
  <c r="M343" i="5"/>
  <c r="M345" i="5"/>
  <c r="M347" i="5"/>
  <c r="M348" i="5"/>
  <c r="M350" i="5"/>
  <c r="M351" i="5"/>
  <c r="M353" i="5"/>
  <c r="M355" i="5"/>
  <c r="M357" i="5"/>
  <c r="M358" i="5"/>
  <c r="M359" i="5"/>
  <c r="M360" i="5"/>
  <c r="M361" i="5"/>
  <c r="M362" i="5"/>
  <c r="M363" i="5"/>
  <c r="M366" i="5"/>
  <c r="M367" i="5"/>
  <c r="M368" i="5"/>
  <c r="M371" i="5"/>
  <c r="M372" i="5"/>
  <c r="M374" i="5"/>
  <c r="M375" i="5"/>
  <c r="M376" i="5"/>
  <c r="M377" i="5"/>
  <c r="M379" i="5"/>
  <c r="M381" i="5"/>
  <c r="M382" i="5"/>
  <c r="M384" i="5"/>
  <c r="M385" i="5"/>
  <c r="M386" i="5"/>
  <c r="M387" i="5"/>
  <c r="M389" i="5"/>
  <c r="M392" i="5"/>
  <c r="M395" i="5"/>
  <c r="M396" i="5"/>
  <c r="M397" i="5"/>
  <c r="M398" i="5"/>
  <c r="M400" i="5"/>
  <c r="M401" i="5"/>
  <c r="M402" i="5"/>
  <c r="M403" i="5"/>
  <c r="M404" i="5"/>
  <c r="M405" i="5"/>
  <c r="M406" i="5"/>
  <c r="M407" i="5"/>
  <c r="M408" i="5"/>
  <c r="M410" i="5"/>
  <c r="M412" i="5"/>
  <c r="M413" i="5"/>
  <c r="M414" i="5"/>
  <c r="M417" i="5"/>
  <c r="M419" i="5"/>
  <c r="M420" i="5"/>
  <c r="M422" i="5"/>
  <c r="M423" i="5"/>
  <c r="M424" i="5"/>
  <c r="M426" i="5"/>
  <c r="M428" i="5"/>
  <c r="M430" i="5"/>
  <c r="M431" i="5"/>
  <c r="M432" i="5"/>
  <c r="M434" i="5"/>
  <c r="M435" i="5"/>
  <c r="M436" i="5"/>
  <c r="M437" i="5"/>
  <c r="M438" i="5"/>
  <c r="M439" i="5"/>
  <c r="M441" i="5"/>
  <c r="M442" i="5"/>
  <c r="M443" i="5"/>
  <c r="M444" i="5"/>
  <c r="M445" i="5"/>
  <c r="M446" i="5"/>
  <c r="M447" i="5"/>
  <c r="M448" i="5"/>
  <c r="M451" i="5"/>
  <c r="M453" i="5"/>
  <c r="M454" i="5"/>
  <c r="M455" i="5"/>
  <c r="M456" i="5"/>
  <c r="M457" i="5"/>
  <c r="M458" i="5"/>
  <c r="M459" i="5"/>
  <c r="M460" i="5"/>
  <c r="M462" i="5"/>
  <c r="M463" i="5"/>
  <c r="M464" i="5"/>
  <c r="M466" i="5"/>
  <c r="M467" i="5"/>
  <c r="M468" i="5"/>
  <c r="M470" i="5"/>
  <c r="M472" i="5"/>
  <c r="M474" i="5"/>
  <c r="M475" i="5"/>
  <c r="M476" i="5"/>
  <c r="M478" i="5"/>
  <c r="M479" i="5"/>
  <c r="M480" i="5"/>
  <c r="M481" i="5"/>
  <c r="M482" i="5"/>
  <c r="M484" i="5"/>
  <c r="M486" i="5"/>
  <c r="M492" i="5"/>
  <c r="M493" i="5"/>
  <c r="M494" i="5"/>
  <c r="M495" i="5"/>
  <c r="M499" i="5"/>
  <c r="M501" i="5"/>
  <c r="M503" i="5"/>
  <c r="M505" i="5"/>
  <c r="M506" i="5"/>
  <c r="M507" i="5"/>
  <c r="M510" i="5"/>
  <c r="M511" i="5"/>
  <c r="M512" i="5"/>
  <c r="M514" i="5"/>
  <c r="M515" i="5"/>
  <c r="M516" i="5"/>
  <c r="M517" i="5"/>
  <c r="M521" i="5"/>
  <c r="M522" i="5"/>
  <c r="M524" i="5"/>
  <c r="M525" i="5"/>
  <c r="M526" i="5"/>
  <c r="M528" i="5"/>
  <c r="M529" i="5"/>
  <c r="M531" i="5"/>
  <c r="M533" i="5"/>
  <c r="M536" i="5"/>
  <c r="M537" i="5"/>
  <c r="M538" i="5"/>
  <c r="M539" i="5"/>
  <c r="M543" i="5"/>
  <c r="M544" i="5"/>
  <c r="M548" i="5"/>
  <c r="M549" i="5"/>
  <c r="M550" i="5"/>
  <c r="M553" i="5"/>
  <c r="M554" i="5"/>
  <c r="M555" i="5"/>
  <c r="M557" i="5"/>
  <c r="M558" i="5"/>
  <c r="M561" i="5"/>
  <c r="M564" i="5"/>
  <c r="M565" i="5"/>
  <c r="M566" i="5"/>
  <c r="M568" i="5"/>
  <c r="M569" i="5"/>
  <c r="M570" i="5"/>
  <c r="M571" i="5"/>
  <c r="M572" i="5"/>
  <c r="M573" i="5"/>
  <c r="M574" i="5"/>
  <c r="M575" i="5"/>
  <c r="M576" i="5"/>
  <c r="M578" i="5"/>
  <c r="M579" i="5"/>
  <c r="M581" i="5"/>
  <c r="M583" i="5"/>
  <c r="M584" i="5"/>
  <c r="M587" i="5"/>
  <c r="M588" i="5"/>
  <c r="M589" i="5"/>
  <c r="M590" i="5"/>
  <c r="M591" i="5"/>
  <c r="M594" i="5"/>
  <c r="M598" i="5"/>
  <c r="M599" i="5"/>
  <c r="M600" i="5"/>
  <c r="M601" i="5"/>
  <c r="M602" i="5"/>
  <c r="M603" i="5"/>
  <c r="M609" i="5"/>
  <c r="M611" i="5"/>
  <c r="M612" i="5"/>
  <c r="M613" i="5"/>
  <c r="M614" i="5"/>
  <c r="M616" i="5"/>
  <c r="M617" i="5"/>
  <c r="M619" i="5"/>
  <c r="M621" i="5"/>
  <c r="M622" i="5"/>
  <c r="M624" i="5"/>
  <c r="M625" i="5"/>
  <c r="M626" i="5"/>
  <c r="M628" i="5"/>
  <c r="M629" i="5"/>
  <c r="M630" i="5"/>
  <c r="M631" i="5"/>
  <c r="M632" i="5"/>
  <c r="M633" i="5"/>
  <c r="M634" i="5"/>
  <c r="M636" i="5"/>
  <c r="M637" i="5"/>
  <c r="M640" i="5"/>
  <c r="M641" i="5"/>
  <c r="M643" i="5"/>
  <c r="M644" i="5"/>
  <c r="M646" i="5"/>
  <c r="M647" i="5"/>
  <c r="M650" i="5"/>
  <c r="M651" i="5"/>
  <c r="M652" i="5"/>
  <c r="M653" i="5"/>
  <c r="M654" i="5"/>
  <c r="M656" i="5"/>
  <c r="M659" i="5"/>
  <c r="M660" i="5"/>
  <c r="M661" i="5"/>
  <c r="M663" i="5"/>
  <c r="M666" i="5"/>
  <c r="M667" i="5"/>
  <c r="M669" i="5"/>
  <c r="M677" i="5"/>
  <c r="M678" i="5"/>
  <c r="M680" i="5"/>
  <c r="M681" i="5"/>
  <c r="M682" i="5"/>
  <c r="M683" i="5"/>
  <c r="M684" i="5"/>
  <c r="M685" i="5"/>
  <c r="M686" i="5"/>
  <c r="M687" i="5"/>
  <c r="M688" i="5"/>
  <c r="M689" i="5"/>
  <c r="M690" i="5"/>
  <c r="M691" i="5"/>
  <c r="M692" i="5"/>
  <c r="M693" i="5"/>
  <c r="M694" i="5"/>
  <c r="M695" i="5"/>
  <c r="M696" i="5"/>
  <c r="M697" i="5"/>
  <c r="M698" i="5"/>
  <c r="M699" i="5"/>
  <c r="M700" i="5"/>
  <c r="M701" i="5"/>
  <c r="M702" i="5"/>
  <c r="M703" i="5"/>
  <c r="M704" i="5"/>
  <c r="M705" i="5"/>
  <c r="M706" i="5"/>
  <c r="M707" i="5"/>
  <c r="M708" i="5"/>
  <c r="M709" i="5"/>
  <c r="M710" i="5"/>
  <c r="M712" i="5"/>
  <c r="M713" i="5"/>
  <c r="M714" i="5"/>
  <c r="M715" i="5"/>
  <c r="M716" i="5"/>
  <c r="M717" i="5"/>
  <c r="M718" i="5"/>
  <c r="M719" i="5"/>
  <c r="M720" i="5"/>
  <c r="M721" i="5"/>
  <c r="M722" i="5"/>
  <c r="M723" i="5"/>
  <c r="M724" i="5"/>
  <c r="M725" i="5"/>
  <c r="M726" i="5"/>
  <c r="M727" i="5"/>
  <c r="M728" i="5"/>
  <c r="M729" i="5"/>
  <c r="M730" i="5"/>
  <c r="M731" i="5"/>
  <c r="M732" i="5"/>
  <c r="M734" i="5"/>
  <c r="M735" i="5"/>
  <c r="M736" i="5"/>
  <c r="M737" i="5"/>
  <c r="M738" i="5"/>
  <c r="M739" i="5"/>
  <c r="M740" i="5"/>
  <c r="M741" i="5"/>
  <c r="M742" i="5"/>
  <c r="M743" i="5"/>
  <c r="M744" i="5"/>
  <c r="M745" i="5"/>
  <c r="M746" i="5"/>
  <c r="M747" i="5"/>
  <c r="M748" i="5"/>
  <c r="M750" i="5"/>
  <c r="M752" i="5"/>
  <c r="M754" i="5"/>
  <c r="M755" i="5"/>
  <c r="M756" i="5"/>
  <c r="M757" i="5"/>
  <c r="M758" i="5"/>
  <c r="M759" i="5"/>
  <c r="M761" i="5"/>
  <c r="M762" i="5"/>
  <c r="M763" i="5"/>
  <c r="M766" i="5"/>
  <c r="M770" i="5"/>
  <c r="M771" i="5"/>
  <c r="M772" i="5"/>
  <c r="M773" i="5"/>
  <c r="M774" i="5"/>
  <c r="M775" i="5"/>
  <c r="M776" i="5"/>
  <c r="M777" i="5"/>
  <c r="M778" i="5"/>
  <c r="M779" i="5"/>
  <c r="M781" i="5"/>
  <c r="M782" i="5"/>
  <c r="M784" i="5"/>
  <c r="M785" i="5"/>
  <c r="M786" i="5"/>
  <c r="M789" i="5"/>
  <c r="M790" i="5"/>
  <c r="M791" i="5"/>
  <c r="M792" i="5"/>
  <c r="M793" i="5"/>
  <c r="M795" i="5"/>
  <c r="M796" i="5"/>
  <c r="M797" i="5"/>
  <c r="M799" i="5"/>
  <c r="M801" i="5"/>
  <c r="M802" i="5"/>
  <c r="M803" i="5"/>
  <c r="M804" i="5"/>
  <c r="M805" i="5"/>
  <c r="M806" i="5"/>
  <c r="M807" i="5"/>
  <c r="M808" i="5"/>
  <c r="M809" i="5"/>
  <c r="M810" i="5"/>
  <c r="M811" i="5"/>
  <c r="M814" i="5"/>
  <c r="M815" i="5"/>
  <c r="M817" i="5"/>
  <c r="M818" i="5"/>
  <c r="M819" i="5"/>
  <c r="M820" i="5"/>
  <c r="M821" i="5"/>
  <c r="M822" i="5"/>
  <c r="M823" i="5"/>
  <c r="M824" i="5"/>
  <c r="M825" i="5"/>
  <c r="M826" i="5"/>
  <c r="M827" i="5"/>
  <c r="M828" i="5"/>
  <c r="M829" i="5"/>
  <c r="M830" i="5"/>
  <c r="M831" i="5"/>
  <c r="M832" i="5"/>
  <c r="M833" i="5"/>
  <c r="M834" i="5"/>
  <c r="M835" i="5"/>
  <c r="M836" i="5"/>
  <c r="M837" i="5"/>
  <c r="M839" i="5"/>
  <c r="M840" i="5"/>
  <c r="M841" i="5"/>
  <c r="M842" i="5"/>
  <c r="M843" i="5"/>
  <c r="M844" i="5"/>
  <c r="M845" i="5"/>
  <c r="M846" i="5"/>
  <c r="M847" i="5"/>
  <c r="M848" i="5"/>
  <c r="M849" i="5"/>
  <c r="M850" i="5"/>
  <c r="M851" i="5"/>
  <c r="M852" i="5"/>
  <c r="M853" i="5"/>
  <c r="M854" i="5"/>
  <c r="M855" i="5"/>
  <c r="M857" i="5"/>
  <c r="M858" i="5"/>
  <c r="M859" i="5"/>
  <c r="M860" i="5"/>
  <c r="M861" i="5"/>
  <c r="M862" i="5"/>
  <c r="M863" i="5"/>
  <c r="M865" i="5"/>
  <c r="M866" i="5"/>
  <c r="M867" i="5"/>
  <c r="M868" i="5"/>
  <c r="M869" i="5"/>
  <c r="M870" i="5"/>
  <c r="M871" i="5"/>
  <c r="M872" i="5"/>
  <c r="M873" i="5"/>
  <c r="M874" i="5"/>
  <c r="M875" i="5"/>
  <c r="M876" i="5"/>
  <c r="M877" i="5"/>
  <c r="M879" i="5"/>
  <c r="M880" i="5"/>
  <c r="M882" i="5"/>
  <c r="M883" i="5"/>
  <c r="M884" i="5"/>
  <c r="M885" i="5"/>
  <c r="M886" i="5"/>
  <c r="M887" i="5"/>
  <c r="M888" i="5"/>
  <c r="M889" i="5"/>
  <c r="M890" i="5"/>
  <c r="M891" i="5"/>
  <c r="M892" i="5"/>
  <c r="M893" i="5"/>
  <c r="M894" i="5"/>
  <c r="M895" i="5"/>
  <c r="M896" i="5"/>
  <c r="M897" i="5"/>
  <c r="M898" i="5"/>
  <c r="M899" i="5"/>
  <c r="M901" i="5"/>
  <c r="M902" i="5"/>
  <c r="M903" i="5"/>
  <c r="M904" i="5"/>
  <c r="M905" i="5"/>
  <c r="M906" i="5"/>
  <c r="M907" i="5"/>
  <c r="M908" i="5"/>
  <c r="M909" i="5"/>
  <c r="M911" i="5"/>
  <c r="M912" i="5"/>
  <c r="M914" i="5"/>
  <c r="M915" i="5"/>
  <c r="M916" i="5"/>
  <c r="M917" i="5"/>
  <c r="M918" i="5"/>
  <c r="M919" i="5"/>
  <c r="M921" i="5"/>
  <c r="M922" i="5"/>
  <c r="M923" i="5"/>
  <c r="M924" i="5"/>
  <c r="M925" i="5"/>
  <c r="M926" i="5"/>
  <c r="M927" i="5"/>
  <c r="M928" i="5"/>
  <c r="M929" i="5"/>
  <c r="M930" i="5"/>
  <c r="M931" i="5"/>
  <c r="M933" i="5"/>
  <c r="M934" i="5"/>
  <c r="M936" i="5"/>
  <c r="M937" i="5"/>
  <c r="M938" i="5"/>
  <c r="M939" i="5"/>
  <c r="M940" i="5"/>
  <c r="M941" i="5"/>
  <c r="M942" i="5"/>
  <c r="M943" i="5"/>
  <c r="M944" i="5"/>
  <c r="M946" i="5"/>
  <c r="M947" i="5"/>
  <c r="M948" i="5"/>
  <c r="M949" i="5"/>
  <c r="M950" i="5"/>
  <c r="M951" i="5"/>
  <c r="M952" i="5"/>
  <c r="M953" i="5"/>
  <c r="M954" i="5"/>
  <c r="M955" i="5"/>
  <c r="M956" i="5"/>
  <c r="M957" i="5"/>
  <c r="M958" i="5"/>
  <c r="M959" i="5"/>
  <c r="M960" i="5"/>
  <c r="M961" i="5"/>
  <c r="M962" i="5"/>
  <c r="M964" i="5"/>
  <c r="M965" i="5"/>
  <c r="M966" i="5"/>
  <c r="M967" i="5"/>
  <c r="M969" i="5"/>
  <c r="M970" i="5"/>
  <c r="M973" i="5"/>
  <c r="M974" i="5"/>
  <c r="M975" i="5"/>
  <c r="M976" i="5"/>
  <c r="M977" i="5"/>
  <c r="M978" i="5"/>
  <c r="M979" i="5"/>
  <c r="M980" i="5"/>
  <c r="M981" i="5"/>
  <c r="M982" i="5"/>
  <c r="M983" i="5"/>
  <c r="M984" i="5"/>
  <c r="M985" i="5"/>
  <c r="M986" i="5"/>
  <c r="M987" i="5"/>
  <c r="M988" i="5"/>
  <c r="M989" i="5"/>
  <c r="M990" i="5"/>
  <c r="M991" i="5"/>
  <c r="M993" i="5"/>
  <c r="M995" i="5"/>
  <c r="M996" i="5"/>
  <c r="M997" i="5"/>
  <c r="M998" i="5"/>
  <c r="M999" i="5"/>
  <c r="M1000" i="5"/>
  <c r="M1001" i="5"/>
  <c r="M1002" i="5"/>
  <c r="M1003" i="5"/>
  <c r="M1004" i="5"/>
  <c r="M1005" i="5"/>
  <c r="M1006" i="5"/>
  <c r="M1007" i="5"/>
  <c r="M1008" i="5"/>
  <c r="M1009" i="5"/>
  <c r="M1013" i="5"/>
  <c r="M1014" i="5"/>
  <c r="M1015" i="5"/>
  <c r="M1016" i="5"/>
  <c r="M1021" i="5"/>
  <c r="M1022" i="5"/>
  <c r="M1024" i="5"/>
  <c r="M1025" i="5"/>
  <c r="M1029" i="5"/>
  <c r="M1030" i="5"/>
  <c r="M1031" i="5"/>
  <c r="M1036" i="5"/>
  <c r="M1039" i="5"/>
  <c r="M1040" i="5"/>
  <c r="M1041" i="5"/>
  <c r="M1042" i="5"/>
  <c r="M1044" i="5"/>
  <c r="M1046" i="5"/>
  <c r="M1047" i="5"/>
  <c r="M1048" i="5"/>
  <c r="M1049" i="5"/>
  <c r="M1053" i="5"/>
  <c r="M1055" i="5"/>
  <c r="M1056" i="5"/>
  <c r="M1057" i="5"/>
  <c r="M1058" i="5"/>
  <c r="M1059" i="5"/>
  <c r="M1061" i="5"/>
  <c r="M1063" i="5"/>
  <c r="M1065" i="5"/>
  <c r="M1066" i="5"/>
  <c r="M1067" i="5"/>
  <c r="M1068" i="5"/>
  <c r="M1069" i="5"/>
  <c r="M1070" i="5"/>
  <c r="M1071" i="5"/>
  <c r="M1072" i="5"/>
  <c r="M1073" i="5"/>
  <c r="M1075" i="5"/>
  <c r="M1077" i="5"/>
  <c r="M1078" i="5"/>
  <c r="M1080" i="5"/>
  <c r="M1081" i="5"/>
  <c r="M1082" i="5"/>
  <c r="M1084" i="5"/>
  <c r="M1085" i="5"/>
  <c r="M1086" i="5"/>
  <c r="M1087" i="5"/>
  <c r="M1089" i="5"/>
  <c r="M1090" i="5"/>
  <c r="M1091" i="5"/>
  <c r="M1092" i="5"/>
  <c r="M1093" i="5"/>
  <c r="M1094" i="5"/>
  <c r="M1095" i="5"/>
  <c r="M1096" i="5"/>
  <c r="M1097" i="5"/>
  <c r="M1098" i="5"/>
  <c r="M1099" i="5"/>
  <c r="M1100" i="5"/>
  <c r="M1101" i="5"/>
  <c r="M1102" i="5"/>
  <c r="M1103" i="5"/>
  <c r="M1104" i="5"/>
  <c r="M1105" i="5"/>
  <c r="M1106" i="5"/>
  <c r="M1107" i="5"/>
  <c r="M1108" i="5"/>
  <c r="M1109" i="5"/>
  <c r="M1110" i="5"/>
  <c r="M1111" i="5"/>
  <c r="M1112" i="5"/>
  <c r="M1113" i="5"/>
  <c r="M1114" i="5"/>
  <c r="M1115" i="5"/>
  <c r="M1116" i="5"/>
  <c r="M1117" i="5"/>
  <c r="M1118" i="5"/>
  <c r="M1119" i="5"/>
  <c r="M1120" i="5"/>
  <c r="M1121" i="5"/>
  <c r="M1122" i="5"/>
  <c r="M1123" i="5"/>
  <c r="M1125" i="5"/>
  <c r="M1127" i="5"/>
  <c r="M1128" i="5"/>
  <c r="M1129" i="5"/>
  <c r="M1130" i="5"/>
  <c r="M1132" i="5"/>
  <c r="M1133" i="5"/>
  <c r="M1135" i="5"/>
  <c r="M1136" i="5"/>
  <c r="M1142" i="5"/>
  <c r="M1143" i="5"/>
  <c r="M1144" i="5"/>
  <c r="M1145" i="5"/>
  <c r="M1146" i="5"/>
  <c r="M1147" i="5"/>
  <c r="M1148" i="5"/>
  <c r="M1149" i="5"/>
  <c r="M1150" i="5"/>
  <c r="M1151" i="5"/>
  <c r="M1152" i="5"/>
  <c r="M1153" i="5"/>
  <c r="M1154" i="5"/>
  <c r="M1155" i="5"/>
  <c r="M1156" i="5"/>
  <c r="M1157" i="5"/>
  <c r="M1158" i="5"/>
  <c r="M1159" i="5"/>
  <c r="M1160" i="5"/>
  <c r="M1163" i="5"/>
  <c r="M1164" i="5"/>
  <c r="M1165" i="5"/>
  <c r="M1166" i="5"/>
  <c r="M1167" i="5"/>
  <c r="M1168" i="5"/>
  <c r="M1169" i="5"/>
  <c r="M1170" i="5"/>
  <c r="M1171" i="5"/>
  <c r="M1172" i="5"/>
  <c r="M1173" i="5"/>
  <c r="M1174" i="5"/>
  <c r="M1175" i="5"/>
  <c r="M1178" i="5"/>
  <c r="M1179" i="5"/>
  <c r="M1184" i="5"/>
  <c r="M1186" i="5"/>
  <c r="M1188" i="5"/>
  <c r="M1189" i="5"/>
  <c r="M1191" i="5"/>
  <c r="M1194" i="5"/>
  <c r="M1195" i="5"/>
  <c r="M1196" i="5"/>
  <c r="M1197" i="5"/>
  <c r="M1199" i="5"/>
  <c r="M1201" i="5"/>
  <c r="M1202" i="5"/>
  <c r="M1203" i="5"/>
  <c r="M1204" i="5"/>
  <c r="M1206" i="5"/>
  <c r="M1209" i="5"/>
  <c r="M1210" i="5"/>
  <c r="M1211" i="5"/>
  <c r="M1212" i="5"/>
  <c r="M1213" i="5"/>
  <c r="M1214" i="5"/>
  <c r="M1215" i="5"/>
  <c r="M1217" i="5"/>
  <c r="M1218" i="5"/>
  <c r="M1219" i="5"/>
  <c r="M1222" i="5"/>
  <c r="M1223" i="5"/>
  <c r="M1226" i="5"/>
  <c r="M1228" i="5"/>
  <c r="M1229" i="5"/>
  <c r="M1230" i="5"/>
  <c r="M1232" i="5"/>
  <c r="M1233" i="5"/>
  <c r="M1234" i="5"/>
  <c r="M1235" i="5"/>
  <c r="M1236" i="5"/>
  <c r="M1237" i="5"/>
  <c r="M1238" i="5"/>
  <c r="M1239" i="5"/>
  <c r="M1240" i="5"/>
  <c r="M1241" i="5"/>
  <c r="M1242" i="5"/>
  <c r="M1243" i="5"/>
  <c r="M1244" i="5"/>
  <c r="M1245" i="5"/>
  <c r="M1246" i="5"/>
  <c r="M1247" i="5"/>
  <c r="M1248" i="5"/>
  <c r="M1249" i="5"/>
  <c r="M1250" i="5"/>
  <c r="M1251" i="5"/>
  <c r="M1252" i="5"/>
  <c r="M1253" i="5"/>
  <c r="M1254" i="5"/>
  <c r="M1255" i="5"/>
  <c r="M1256" i="5"/>
  <c r="M1257" i="5"/>
  <c r="M1258" i="5"/>
  <c r="M1259" i="5"/>
  <c r="M1260" i="5"/>
  <c r="M1263" i="5"/>
  <c r="M1264" i="5"/>
  <c r="M1267" i="5"/>
  <c r="M1268" i="5"/>
  <c r="M1269" i="5"/>
  <c r="M1270" i="5"/>
  <c r="M1273" i="5"/>
  <c r="M1274" i="5"/>
  <c r="M1276" i="5"/>
  <c r="M1278" i="5"/>
  <c r="M1279" i="5"/>
  <c r="M1280" i="5"/>
  <c r="M1283" i="5"/>
  <c r="M1284" i="5"/>
  <c r="M1285" i="5"/>
  <c r="M1286" i="5"/>
  <c r="M1287" i="5"/>
  <c r="M1288" i="5"/>
  <c r="M1289" i="5"/>
  <c r="M1290" i="5"/>
  <c r="M1291" i="5"/>
  <c r="M1292" i="5"/>
  <c r="M1293" i="5"/>
  <c r="M1294" i="5"/>
  <c r="M1295" i="5"/>
  <c r="M1296" i="5"/>
  <c r="M1297" i="5"/>
  <c r="M1298" i="5"/>
  <c r="M1299" i="5"/>
  <c r="M1300" i="5"/>
  <c r="M1301" i="5"/>
  <c r="M1302" i="5"/>
  <c r="M1303" i="5"/>
  <c r="M1305" i="5"/>
  <c r="M1306" i="5"/>
  <c r="M1308" i="5"/>
  <c r="M1309" i="5"/>
  <c r="M1310" i="5"/>
  <c r="M1311" i="5"/>
  <c r="M1312" i="5"/>
  <c r="M1313" i="5"/>
  <c r="M1314" i="5"/>
  <c r="M1315" i="5"/>
  <c r="M1316" i="5"/>
  <c r="M1317" i="5"/>
  <c r="M1319" i="5"/>
  <c r="M1320" i="5"/>
  <c r="M1321" i="5"/>
  <c r="M1322" i="5"/>
  <c r="M1323" i="5"/>
  <c r="M1324" i="5"/>
  <c r="M1325" i="5"/>
  <c r="M1326" i="5"/>
  <c r="M1327" i="5"/>
  <c r="M1328" i="5"/>
  <c r="M1329" i="5"/>
  <c r="M1330" i="5"/>
  <c r="M1331" i="5"/>
  <c r="M1332" i="5"/>
  <c r="M1333" i="5"/>
  <c r="M1334" i="5"/>
  <c r="M1335" i="5"/>
  <c r="M1337" i="5"/>
  <c r="M1338" i="5"/>
  <c r="M1339" i="5"/>
  <c r="M1340" i="5"/>
  <c r="M1341" i="5"/>
  <c r="M1342" i="5"/>
  <c r="M1343" i="5"/>
  <c r="M1344" i="5"/>
  <c r="M1345" i="5"/>
  <c r="M1346" i="5"/>
  <c r="M1347" i="5"/>
  <c r="M1348" i="5"/>
  <c r="M1349" i="5"/>
  <c r="M1350" i="5"/>
  <c r="M1351" i="5"/>
  <c r="M1352" i="5"/>
  <c r="M1353" i="5"/>
  <c r="M1354" i="5"/>
  <c r="M1355" i="5"/>
  <c r="M1356" i="5"/>
  <c r="M1357" i="5"/>
  <c r="M1358" i="5"/>
  <c r="M1359" i="5"/>
  <c r="M1360" i="5"/>
  <c r="M1361" i="5"/>
  <c r="M1362" i="5"/>
  <c r="M1363" i="5"/>
  <c r="M1364" i="5"/>
  <c r="M1365" i="5"/>
  <c r="M1366" i="5"/>
  <c r="M1367" i="5"/>
  <c r="M1368" i="5"/>
  <c r="M1369" i="5"/>
  <c r="M1370" i="5"/>
  <c r="M1372" i="5"/>
  <c r="M1373" i="5"/>
  <c r="M1374" i="5"/>
  <c r="M1375" i="5"/>
  <c r="M1377" i="5"/>
  <c r="M1378" i="5"/>
  <c r="M1379" i="5"/>
  <c r="M1380" i="5"/>
  <c r="M1381" i="5"/>
  <c r="M1386" i="5"/>
  <c r="M1387" i="5"/>
  <c r="M1389" i="5"/>
  <c r="M1390" i="5"/>
  <c r="M1391" i="5"/>
  <c r="M1392" i="5"/>
  <c r="M1393" i="5"/>
  <c r="M1394" i="5"/>
  <c r="M1395" i="5"/>
  <c r="M1396" i="5"/>
  <c r="M1397" i="5"/>
  <c r="M1398" i="5"/>
  <c r="M1399" i="5"/>
  <c r="M1400" i="5"/>
  <c r="M1401" i="5"/>
  <c r="M1403" i="5"/>
  <c r="M1405" i="5"/>
  <c r="M1406" i="5"/>
  <c r="M1407" i="5"/>
  <c r="M1408" i="5"/>
  <c r="M1409" i="5"/>
  <c r="M1410" i="5"/>
  <c r="M1411" i="5"/>
  <c r="M1412" i="5"/>
  <c r="M1413" i="5"/>
  <c r="M1414" i="5"/>
  <c r="M1415" i="5"/>
  <c r="M1416" i="5"/>
  <c r="M1417" i="5"/>
  <c r="M1418" i="5"/>
  <c r="M1419" i="5"/>
  <c r="M1420" i="5"/>
  <c r="M1421" i="5"/>
  <c r="M1422" i="5"/>
  <c r="M1423" i="5"/>
  <c r="M1424" i="5"/>
  <c r="M1425" i="5"/>
  <c r="M1426" i="5"/>
  <c r="M1427" i="5"/>
  <c r="M1428" i="5"/>
  <c r="M1429" i="5"/>
  <c r="M1430" i="5"/>
  <c r="M1431" i="5"/>
  <c r="M1432" i="5"/>
  <c r="M1433" i="5"/>
  <c r="M1434" i="5"/>
  <c r="M1435" i="5"/>
  <c r="M1436" i="5"/>
  <c r="M1437" i="5"/>
  <c r="M1438" i="5"/>
  <c r="M1439" i="5"/>
  <c r="M1440" i="5"/>
  <c r="M1441" i="5"/>
  <c r="M1442" i="5"/>
  <c r="M1443" i="5"/>
  <c r="M1444" i="5"/>
  <c r="M1445" i="5"/>
  <c r="M1446" i="5"/>
  <c r="M1447" i="5"/>
  <c r="M1448" i="5"/>
  <c r="M1449" i="5"/>
  <c r="M1450" i="5"/>
  <c r="M1451" i="5"/>
  <c r="M1452" i="5"/>
  <c r="M1453" i="5"/>
  <c r="M1454" i="5"/>
  <c r="M1456" i="5"/>
  <c r="M1457" i="5"/>
  <c r="M1458" i="5"/>
  <c r="M1460" i="5"/>
  <c r="M1461" i="5"/>
  <c r="M1462" i="5"/>
  <c r="M1463" i="5"/>
  <c r="M1464" i="5"/>
  <c r="M1465" i="5"/>
  <c r="M1466" i="5"/>
  <c r="M1467" i="5"/>
  <c r="M1468" i="5"/>
  <c r="M1469" i="5"/>
  <c r="M1470" i="5"/>
  <c r="M1471" i="5"/>
  <c r="M1472" i="5"/>
  <c r="M1474" i="5"/>
  <c r="M1475" i="5"/>
  <c r="M1476" i="5"/>
  <c r="M1477" i="5"/>
  <c r="M1478" i="5"/>
  <c r="M1479" i="5"/>
  <c r="M1480" i="5"/>
  <c r="M1481" i="5"/>
  <c r="M1482" i="5"/>
  <c r="M1483" i="5"/>
  <c r="M1484" i="5"/>
  <c r="M1485" i="5"/>
  <c r="M1486" i="5"/>
  <c r="M1487" i="5"/>
  <c r="M1488" i="5"/>
  <c r="M1489" i="5"/>
  <c r="M1490" i="5"/>
  <c r="M1491" i="5"/>
  <c r="M1493" i="5"/>
  <c r="M1494" i="5"/>
  <c r="M1495" i="5"/>
  <c r="M1496" i="5"/>
  <c r="M1497" i="5"/>
  <c r="M1498" i="5"/>
  <c r="M1499" i="5"/>
  <c r="M1500" i="5"/>
  <c r="M1501" i="5"/>
  <c r="M1502" i="5"/>
  <c r="M1503" i="5"/>
  <c r="M1504" i="5"/>
  <c r="M1505" i="5"/>
  <c r="M1506" i="5"/>
  <c r="M1507" i="5"/>
  <c r="M1508" i="5"/>
  <c r="M1509" i="5"/>
  <c r="M1510" i="5"/>
  <c r="M1513" i="5"/>
  <c r="M1514" i="5"/>
  <c r="M1515" i="5"/>
  <c r="M1516" i="5"/>
  <c r="M1517" i="5"/>
  <c r="M1518" i="5"/>
  <c r="M1519" i="5"/>
  <c r="M1520" i="5"/>
  <c r="M1521" i="5"/>
  <c r="M1522" i="5"/>
  <c r="M1523" i="5"/>
  <c r="M1524" i="5"/>
  <c r="M1525" i="5"/>
  <c r="M1526" i="5"/>
  <c r="M1527" i="5"/>
  <c r="M1528" i="5"/>
  <c r="M1529" i="5"/>
  <c r="M1530" i="5"/>
  <c r="M1531" i="5"/>
  <c r="M1532" i="5"/>
  <c r="M1533" i="5"/>
  <c r="M1534" i="5"/>
  <c r="M1535" i="5"/>
  <c r="M1536" i="5"/>
  <c r="M1537" i="5"/>
  <c r="M1538" i="5"/>
  <c r="M1539" i="5"/>
  <c r="M1540" i="5"/>
  <c r="M1541" i="5"/>
  <c r="M1542" i="5"/>
  <c r="M1543" i="5"/>
  <c r="M1544" i="5"/>
  <c r="M1545" i="5"/>
  <c r="M1546" i="5"/>
  <c r="M1547" i="5"/>
  <c r="M1548" i="5"/>
  <c r="M1549" i="5"/>
  <c r="M1550" i="5"/>
  <c r="M1551" i="5"/>
  <c r="M1552" i="5"/>
  <c r="M1554" i="5"/>
  <c r="M1555" i="5"/>
  <c r="M1557" i="5"/>
  <c r="M1558" i="5"/>
  <c r="M1560" i="5"/>
  <c r="M1562" i="5"/>
  <c r="M1564" i="5"/>
  <c r="M1565" i="5"/>
  <c r="M1566" i="5"/>
  <c r="M1567" i="5"/>
  <c r="M1568" i="5"/>
  <c r="M1569" i="5"/>
  <c r="M1570" i="5"/>
  <c r="M1571" i="5"/>
  <c r="M1572" i="5"/>
  <c r="M1573" i="5"/>
  <c r="M1574" i="5"/>
  <c r="M1575" i="5"/>
  <c r="M1576" i="5"/>
  <c r="M1578" i="5"/>
  <c r="M1579" i="5"/>
  <c r="M1580" i="5"/>
  <c r="M1581" i="5"/>
  <c r="M1583" i="5"/>
  <c r="M1584" i="5"/>
  <c r="M1585" i="5"/>
  <c r="M1587" i="5"/>
  <c r="M1588" i="5"/>
  <c r="M1589" i="5"/>
  <c r="M1590" i="5"/>
  <c r="M1591" i="5"/>
  <c r="M1592" i="5"/>
  <c r="M1593" i="5"/>
  <c r="M1595" i="5"/>
  <c r="M1596" i="5"/>
  <c r="M1597" i="5"/>
  <c r="M1598" i="5"/>
  <c r="M1599" i="5"/>
  <c r="M1600" i="5"/>
  <c r="M1601" i="5"/>
  <c r="M1602" i="5"/>
  <c r="M1603" i="5"/>
  <c r="M1605" i="5"/>
  <c r="M1606" i="5"/>
  <c r="M1607" i="5"/>
  <c r="M1608" i="5"/>
  <c r="M1609" i="5"/>
  <c r="M1610" i="5"/>
  <c r="M1611" i="5"/>
  <c r="M1612" i="5"/>
  <c r="M1613" i="5"/>
  <c r="M1614" i="5"/>
  <c r="M1616" i="5"/>
  <c r="M1618" i="5"/>
  <c r="M1619" i="5"/>
  <c r="M1620" i="5"/>
  <c r="M1623" i="5"/>
  <c r="M1624" i="5"/>
  <c r="M1625" i="5"/>
  <c r="M1626" i="5"/>
  <c r="M1627" i="5"/>
  <c r="M1628" i="5"/>
  <c r="M1629" i="5"/>
  <c r="M1630" i="5"/>
  <c r="M1631" i="5"/>
  <c r="M1632" i="5"/>
  <c r="M1633" i="5"/>
  <c r="M1634" i="5"/>
  <c r="M1635" i="5"/>
  <c r="M1636" i="5"/>
  <c r="M1637" i="5"/>
  <c r="M1638" i="5"/>
  <c r="M1639" i="5"/>
  <c r="M1640" i="5"/>
  <c r="M1641" i="5"/>
  <c r="M1642" i="5"/>
  <c r="M1643" i="5"/>
  <c r="M1644" i="5"/>
  <c r="M1645" i="5"/>
  <c r="M1646" i="5"/>
  <c r="M1648" i="5"/>
  <c r="M1649" i="5"/>
  <c r="M1651" i="5"/>
  <c r="M1653" i="5"/>
  <c r="M1654" i="5"/>
  <c r="M1656" i="5"/>
  <c r="M1657" i="5"/>
  <c r="M1659" i="5"/>
  <c r="M1661" i="5"/>
  <c r="M1662" i="5"/>
  <c r="M1663" i="5"/>
  <c r="M1664" i="5"/>
  <c r="M1665" i="5"/>
  <c r="M1666" i="5"/>
  <c r="M1667" i="5"/>
  <c r="M1668" i="5"/>
  <c r="M1669" i="5"/>
  <c r="M1670" i="5"/>
  <c r="M1672" i="5"/>
  <c r="M1675" i="5"/>
  <c r="M1676" i="5"/>
  <c r="M1681" i="5"/>
  <c r="M1682" i="5"/>
  <c r="M1683" i="5"/>
  <c r="M1685" i="5"/>
  <c r="M1687" i="5"/>
  <c r="M1689" i="5"/>
  <c r="M1690" i="5"/>
  <c r="M1691" i="5"/>
  <c r="M1692" i="5"/>
  <c r="M1693" i="5"/>
  <c r="M1694" i="5"/>
  <c r="M1695" i="5"/>
  <c r="M1698" i="5"/>
  <c r="M1699" i="5"/>
  <c r="M1700" i="5"/>
  <c r="M1701" i="5"/>
  <c r="M1702" i="5"/>
  <c r="M1703" i="5"/>
  <c r="M1704" i="5"/>
  <c r="M1705" i="5"/>
  <c r="M1706" i="5"/>
  <c r="M1707" i="5"/>
  <c r="M1709" i="5"/>
  <c r="M1710" i="5"/>
  <c r="M1711" i="5"/>
  <c r="M1712" i="5"/>
  <c r="M1713" i="5"/>
  <c r="M1714" i="5"/>
  <c r="M1715" i="5"/>
  <c r="M1716" i="5"/>
  <c r="M1717" i="5"/>
  <c r="M1721" i="5"/>
  <c r="M1722" i="5"/>
  <c r="M1723" i="5"/>
  <c r="M1724" i="5"/>
  <c r="M1725" i="5"/>
  <c r="M1726" i="5"/>
  <c r="M1727" i="5"/>
  <c r="M1728" i="5"/>
  <c r="M1730" i="5"/>
  <c r="M1731" i="5"/>
  <c r="M1732" i="5"/>
  <c r="M1734" i="5"/>
  <c r="M1735" i="5"/>
  <c r="M1736" i="5"/>
  <c r="M1737" i="5"/>
  <c r="M1738" i="5"/>
  <c r="M1740" i="5"/>
  <c r="M1741" i="5"/>
  <c r="M1742" i="5"/>
  <c r="M1743" i="5"/>
  <c r="M1744" i="5"/>
  <c r="M1745" i="5"/>
  <c r="M1746" i="5"/>
  <c r="M1747" i="5"/>
  <c r="M1748" i="5"/>
  <c r="M1749" i="5"/>
  <c r="M1751" i="5"/>
  <c r="M1752" i="5"/>
  <c r="M1753" i="5"/>
  <c r="M1754" i="5"/>
  <c r="M1755" i="5"/>
  <c r="M1756" i="5"/>
  <c r="M1757" i="5"/>
  <c r="M1758" i="5"/>
  <c r="M1759" i="5"/>
  <c r="M1760" i="5"/>
  <c r="M1761" i="5"/>
  <c r="M1762" i="5"/>
  <c r="M1763" i="5"/>
  <c r="M1764" i="5"/>
  <c r="M1765" i="5"/>
  <c r="M1766" i="5"/>
  <c r="M1767" i="5"/>
  <c r="M1768" i="5"/>
  <c r="M1769" i="5"/>
  <c r="M1770" i="5"/>
  <c r="M1771" i="5"/>
  <c r="M1772" i="5"/>
  <c r="M1773" i="5"/>
  <c r="M1774" i="5"/>
  <c r="M1775" i="5"/>
  <c r="M1777" i="5"/>
  <c r="M1779" i="5"/>
  <c r="M1782" i="5"/>
  <c r="M1785" i="5"/>
  <c r="M1786" i="5"/>
  <c r="M1787" i="5"/>
  <c r="M1788" i="5"/>
  <c r="M1789" i="5"/>
  <c r="M1790" i="5"/>
  <c r="M1791" i="5"/>
  <c r="M1792" i="5"/>
  <c r="M1793" i="5"/>
  <c r="M1794" i="5"/>
  <c r="M1795" i="5"/>
  <c r="M1797" i="5"/>
  <c r="M1798" i="5"/>
  <c r="M1799" i="5"/>
  <c r="M1800" i="5"/>
  <c r="M1802" i="5"/>
  <c r="M1804" i="5"/>
  <c r="M1805" i="5"/>
  <c r="M1810" i="5"/>
  <c r="M1811" i="5"/>
  <c r="M1812" i="5"/>
  <c r="M1813" i="5"/>
  <c r="M1814" i="5"/>
  <c r="M1816" i="5"/>
  <c r="M1817" i="5"/>
  <c r="M1819" i="5"/>
  <c r="M1820" i="5"/>
  <c r="M1821" i="5"/>
  <c r="M1823" i="5"/>
  <c r="M1825" i="5"/>
  <c r="M1826" i="5"/>
  <c r="M1827" i="5"/>
  <c r="M1828" i="5"/>
  <c r="M1829" i="5"/>
  <c r="M1831" i="5"/>
  <c r="M1833" i="5"/>
  <c r="M1836" i="5"/>
  <c r="M1837" i="5"/>
  <c r="M1838" i="5"/>
  <c r="M1839" i="5"/>
  <c r="M1840" i="5"/>
  <c r="M1841" i="5"/>
  <c r="M1843" i="5"/>
  <c r="M1844" i="5"/>
  <c r="M1845" i="5"/>
  <c r="M1846" i="5"/>
  <c r="M1847" i="5"/>
  <c r="M1849" i="5"/>
  <c r="M1851" i="5"/>
  <c r="M1853" i="5"/>
  <c r="M1855" i="5"/>
  <c r="M1856" i="5"/>
  <c r="M1857" i="5"/>
  <c r="M1858" i="5"/>
  <c r="M1859" i="5"/>
  <c r="M1860" i="5"/>
  <c r="M1861" i="5"/>
  <c r="M1862" i="5"/>
  <c r="M1863" i="5"/>
  <c r="M1864" i="5"/>
  <c r="M1868" i="5"/>
  <c r="M1874" i="5"/>
  <c r="M1875" i="5"/>
  <c r="M1876" i="5"/>
  <c r="M1877" i="5"/>
  <c r="M1878" i="5"/>
  <c r="M1879" i="5"/>
  <c r="M1880" i="5"/>
  <c r="M1881" i="5"/>
  <c r="M1883" i="5"/>
  <c r="M1884" i="5"/>
  <c r="M1885" i="5"/>
  <c r="M1886" i="5"/>
  <c r="M1887" i="5"/>
  <c r="M1889" i="5"/>
  <c r="M1890" i="5"/>
  <c r="M1891" i="5"/>
  <c r="M1892" i="5"/>
  <c r="M1893" i="5"/>
  <c r="M1894" i="5"/>
  <c r="M1895" i="5"/>
  <c r="M1896" i="5"/>
  <c r="M1897" i="5"/>
  <c r="M1899" i="5"/>
  <c r="M1900" i="5"/>
  <c r="M1901" i="5"/>
  <c r="M1903" i="5"/>
  <c r="M1905" i="5"/>
  <c r="M1906" i="5"/>
  <c r="M1908" i="5"/>
  <c r="M1909" i="5"/>
  <c r="M1910" i="5"/>
  <c r="M1911" i="5"/>
  <c r="M1912" i="5"/>
  <c r="M1918" i="5"/>
  <c r="M1920" i="5"/>
  <c r="M1921" i="5"/>
  <c r="M1922" i="5"/>
  <c r="M1923" i="5"/>
  <c r="M1924" i="5"/>
  <c r="M1925" i="5"/>
  <c r="M1926" i="5"/>
  <c r="M1927" i="5"/>
  <c r="M1929" i="5"/>
  <c r="M1930" i="5"/>
  <c r="M1931" i="5"/>
  <c r="M1933" i="5"/>
  <c r="M1934" i="5"/>
  <c r="M1935" i="5"/>
  <c r="M1938" i="5"/>
  <c r="M1939" i="5"/>
  <c r="M1941" i="5"/>
  <c r="M1945" i="5"/>
  <c r="M1947" i="5"/>
  <c r="M1948" i="5"/>
  <c r="M1949" i="5"/>
  <c r="M1950" i="5"/>
  <c r="M1951" i="5"/>
  <c r="M1952" i="5"/>
  <c r="M1953" i="5"/>
  <c r="M1954" i="5"/>
  <c r="M1956" i="5"/>
  <c r="M1957" i="5"/>
  <c r="M1958" i="5"/>
  <c r="M1959" i="5"/>
  <c r="M1961" i="5"/>
  <c r="M1962" i="5"/>
  <c r="M1966" i="5"/>
  <c r="M1967" i="5"/>
  <c r="M1969" i="5"/>
  <c r="M1970" i="5"/>
  <c r="M1971" i="5"/>
  <c r="M1972" i="5"/>
  <c r="M1973" i="5"/>
  <c r="M1974" i="5"/>
  <c r="M1975" i="5"/>
  <c r="M1976" i="5"/>
  <c r="M1977" i="5"/>
  <c r="M1978" i="5"/>
  <c r="M1979" i="5"/>
  <c r="M1980" i="5"/>
  <c r="M1981" i="5"/>
  <c r="M1982" i="5"/>
  <c r="M1983" i="5"/>
  <c r="M1984" i="5"/>
  <c r="M1985" i="5"/>
  <c r="M1986" i="5"/>
  <c r="M1987" i="5"/>
  <c r="M1988" i="5"/>
  <c r="M1989" i="5"/>
  <c r="M1991" i="5"/>
  <c r="M1992" i="5"/>
  <c r="M1993" i="5"/>
  <c r="M1994" i="5"/>
  <c r="M1996" i="5"/>
  <c r="M1998" i="5"/>
  <c r="M1999" i="5"/>
  <c r="M2000" i="5"/>
  <c r="M2001" i="5"/>
  <c r="M2002" i="5"/>
  <c r="M2004" i="5"/>
  <c r="M2005" i="5"/>
  <c r="M2007" i="5"/>
  <c r="M2009" i="5"/>
  <c r="M2010" i="5"/>
  <c r="M2011" i="5"/>
  <c r="M2012" i="5"/>
  <c r="M2013" i="5"/>
  <c r="M2014" i="5"/>
  <c r="M2017" i="5"/>
  <c r="M2018" i="5"/>
  <c r="M2019" i="5"/>
  <c r="M2020" i="5"/>
  <c r="M2021" i="5"/>
  <c r="M2022" i="5"/>
  <c r="M2024" i="5"/>
  <c r="M2026" i="5"/>
  <c r="M2029" i="5"/>
  <c r="M2030" i="5"/>
  <c r="M2031" i="5"/>
  <c r="M2032" i="5"/>
  <c r="M2034" i="5"/>
  <c r="M2035" i="5"/>
  <c r="M2036" i="5"/>
  <c r="M2038" i="5"/>
  <c r="M2040" i="5"/>
  <c r="M2041" i="5"/>
  <c r="M2042" i="5"/>
  <c r="M2043" i="5"/>
  <c r="M2044" i="5"/>
  <c r="M2045" i="5"/>
  <c r="M2046" i="5"/>
  <c r="M2047" i="5"/>
  <c r="M2048" i="5"/>
  <c r="M2049" i="5"/>
  <c r="M2050" i="5"/>
  <c r="M2051" i="5"/>
  <c r="M2052" i="5"/>
  <c r="M2053" i="5"/>
  <c r="M2054" i="5"/>
  <c r="M2055" i="5"/>
  <c r="M2056" i="5"/>
  <c r="M2057" i="5"/>
  <c r="M2058" i="5"/>
  <c r="M2059" i="5"/>
  <c r="M2060" i="5"/>
  <c r="M2061" i="5"/>
  <c r="M2062" i="5"/>
  <c r="M2063" i="5"/>
  <c r="M2064" i="5"/>
  <c r="M2066" i="5"/>
  <c r="M2067" i="5"/>
  <c r="M2068" i="5"/>
  <c r="M2069" i="5"/>
  <c r="M2070" i="5"/>
  <c r="M2071" i="5"/>
  <c r="M2072" i="5"/>
  <c r="M2074" i="5"/>
  <c r="M2076" i="5"/>
  <c r="M2078" i="5"/>
  <c r="M2079" i="5"/>
  <c r="M2080" i="5"/>
  <c r="M2081" i="5"/>
  <c r="M2083" i="5"/>
  <c r="M2084" i="5"/>
  <c r="M2085" i="5"/>
  <c r="M2086" i="5"/>
  <c r="M2087" i="5"/>
  <c r="M2088" i="5"/>
  <c r="M2089" i="5"/>
  <c r="M2090" i="5"/>
  <c r="M2092" i="5"/>
  <c r="M2093" i="5"/>
  <c r="M2094" i="5"/>
  <c r="M2095" i="5"/>
  <c r="M2096" i="5"/>
  <c r="M2097" i="5"/>
  <c r="M2098" i="5"/>
  <c r="M2100" i="5"/>
  <c r="M2101" i="5"/>
  <c r="M2102" i="5"/>
  <c r="M2103" i="5"/>
  <c r="M2104" i="5"/>
  <c r="M2105" i="5"/>
  <c r="M2106" i="5"/>
  <c r="M2107" i="5"/>
  <c r="M2108" i="5"/>
  <c r="M2109" i="5"/>
  <c r="M2110" i="5"/>
  <c r="M2111" i="5"/>
  <c r="M2112" i="5"/>
  <c r="M2113" i="5"/>
  <c r="M2114" i="5"/>
  <c r="M2115" i="5"/>
  <c r="M2117" i="5"/>
  <c r="M2119" i="5"/>
  <c r="M2120" i="5"/>
  <c r="M2121" i="5"/>
  <c r="M2122" i="5"/>
  <c r="M2123" i="5"/>
  <c r="M2124" i="5"/>
  <c r="M2125" i="5"/>
  <c r="M2126" i="5"/>
  <c r="M2127" i="5"/>
  <c r="M2130" i="5"/>
  <c r="M2131" i="5"/>
  <c r="M2133" i="5"/>
  <c r="M2136" i="5"/>
  <c r="M2139" i="5"/>
  <c r="M2140" i="5"/>
  <c r="M2142" i="5"/>
  <c r="M2144" i="5"/>
  <c r="M2145" i="5"/>
  <c r="M2146" i="5"/>
  <c r="M2147" i="5"/>
  <c r="M2148" i="5"/>
  <c r="M2149" i="5"/>
  <c r="M2152" i="5"/>
  <c r="M2153" i="5"/>
  <c r="M2154" i="5"/>
  <c r="M2155" i="5"/>
  <c r="M2157" i="5"/>
  <c r="M2159" i="5"/>
  <c r="M2160" i="5"/>
  <c r="M2165" i="5"/>
  <c r="M2167" i="5"/>
  <c r="M2169" i="5"/>
  <c r="M2170" i="5"/>
  <c r="M2171" i="5"/>
  <c r="M2174" i="5"/>
  <c r="M2175" i="5"/>
  <c r="M2176" i="5"/>
  <c r="M2177" i="5"/>
  <c r="M2179" i="5"/>
  <c r="M2180" i="5"/>
  <c r="M2181" i="5"/>
  <c r="M2182" i="5"/>
  <c r="M2184" i="5"/>
  <c r="M2185" i="5"/>
  <c r="M2186" i="5"/>
  <c r="M2187" i="5"/>
  <c r="M2188" i="5"/>
  <c r="M2189" i="5"/>
  <c r="M2190" i="5"/>
  <c r="M2194" i="5"/>
  <c r="M2197" i="5"/>
  <c r="M2199" i="5"/>
  <c r="M2200" i="5"/>
  <c r="M2201" i="5"/>
  <c r="M2202" i="5"/>
  <c r="M2203" i="5"/>
  <c r="M2204" i="5"/>
  <c r="M2205" i="5"/>
  <c r="M2206" i="5"/>
  <c r="M2208" i="5"/>
  <c r="M2210" i="5"/>
  <c r="M2211" i="5"/>
  <c r="M2212" i="5"/>
  <c r="M2214" i="5"/>
  <c r="M2215" i="5"/>
  <c r="M2217" i="5"/>
  <c r="M2218" i="5"/>
  <c r="M2219" i="5"/>
  <c r="M2221" i="5"/>
  <c r="M2222" i="5"/>
  <c r="M2223" i="5"/>
  <c r="M2225" i="5"/>
  <c r="M2226" i="5"/>
  <c r="M2227" i="5"/>
  <c r="M2228" i="5"/>
  <c r="M2232" i="5"/>
  <c r="M2233" i="5"/>
  <c r="M2234" i="5"/>
  <c r="M2236" i="5"/>
  <c r="M2237" i="5"/>
  <c r="M2238" i="5"/>
  <c r="M2240" i="5"/>
  <c r="M2241" i="5"/>
  <c r="M2242" i="5"/>
  <c r="M2244" i="5"/>
  <c r="M2245" i="5"/>
  <c r="M2247" i="5"/>
  <c r="M2248" i="5"/>
  <c r="M2249" i="5"/>
  <c r="M2250" i="5"/>
  <c r="M2251" i="5"/>
  <c r="M2253" i="5"/>
  <c r="M2254" i="5"/>
  <c r="M2255" i="5"/>
  <c r="M2256" i="5"/>
  <c r="M2257" i="5"/>
  <c r="M2259" i="5"/>
  <c r="M2260" i="5"/>
  <c r="M2261" i="5"/>
  <c r="M2262" i="5"/>
  <c r="M2263" i="5"/>
  <c r="M2264" i="5"/>
  <c r="M2266" i="5"/>
  <c r="M2267" i="5"/>
  <c r="M2268" i="5"/>
  <c r="M2269" i="5"/>
  <c r="M2270" i="5"/>
  <c r="M2271" i="5"/>
  <c r="M2272" i="5"/>
  <c r="M2273" i="5"/>
  <c r="M2274" i="5"/>
  <c r="M2275" i="5"/>
  <c r="M2276" i="5"/>
  <c r="M2277" i="5"/>
  <c r="M2278" i="5"/>
  <c r="M2279" i="5"/>
  <c r="M2280" i="5"/>
  <c r="M2281" i="5"/>
  <c r="M2282" i="5"/>
  <c r="M2283" i="5"/>
  <c r="M2284" i="5"/>
  <c r="M2286" i="5"/>
  <c r="M2287" i="5"/>
  <c r="M2288" i="5"/>
  <c r="M2289" i="5"/>
  <c r="M2291" i="5"/>
  <c r="M2292" i="5"/>
  <c r="M2293" i="5"/>
  <c r="M2294" i="5"/>
  <c r="M2296" i="5"/>
  <c r="M2299" i="5"/>
  <c r="M2300" i="5"/>
  <c r="M2301" i="5"/>
  <c r="M2303" i="5"/>
  <c r="M2305" i="5"/>
  <c r="M2307" i="5"/>
  <c r="M2308" i="5"/>
  <c r="M2309" i="5"/>
  <c r="M2310" i="5"/>
  <c r="M2311" i="5"/>
  <c r="M2312" i="5"/>
  <c r="M2313" i="5"/>
  <c r="M2314" i="5"/>
  <c r="M2315" i="5"/>
  <c r="M2316" i="5"/>
  <c r="M2317" i="5"/>
  <c r="M2318" i="5"/>
  <c r="M2319" i="5"/>
  <c r="M2320" i="5"/>
  <c r="M2321" i="5"/>
  <c r="M2323" i="5"/>
  <c r="M2324" i="5"/>
  <c r="M2327" i="5"/>
  <c r="M2328" i="5"/>
  <c r="M2329" i="5"/>
  <c r="M2330" i="5"/>
  <c r="M2332" i="5"/>
  <c r="M2333" i="5"/>
  <c r="M2334" i="5"/>
  <c r="M2335" i="5"/>
  <c r="M2337" i="5"/>
  <c r="M2339" i="5"/>
  <c r="M2342" i="5"/>
  <c r="M2344" i="5"/>
  <c r="M2345" i="5"/>
  <c r="M2346" i="5"/>
  <c r="M2349" i="5"/>
  <c r="M2352" i="5"/>
  <c r="M2353" i="5"/>
  <c r="M2355" i="5"/>
  <c r="M2356" i="5"/>
  <c r="M2357" i="5"/>
  <c r="M2358" i="5"/>
  <c r="M2359" i="5"/>
  <c r="M2360" i="5"/>
  <c r="M2361" i="5"/>
  <c r="M2362" i="5"/>
  <c r="M2364" i="5"/>
  <c r="M2365" i="5"/>
  <c r="M2367" i="5"/>
  <c r="M2368" i="5"/>
  <c r="M2369" i="5"/>
  <c r="M2370" i="5"/>
  <c r="M2371" i="5"/>
  <c r="M2372" i="5"/>
  <c r="M2373" i="5"/>
  <c r="M2374" i="5"/>
  <c r="M2375" i="5"/>
  <c r="M2376" i="5"/>
  <c r="M2377" i="5"/>
  <c r="M2378" i="5"/>
  <c r="M2379" i="5"/>
  <c r="M2380" i="5"/>
  <c r="M2381" i="5"/>
  <c r="M2382" i="5"/>
  <c r="M2383" i="5"/>
  <c r="M2384" i="5"/>
  <c r="M2385" i="5"/>
  <c r="M2386" i="5"/>
  <c r="M2387" i="5"/>
  <c r="M2388" i="5"/>
  <c r="M2389" i="5"/>
  <c r="M2390" i="5"/>
  <c r="M2391" i="5"/>
  <c r="M2392" i="5"/>
  <c r="M2394" i="5"/>
  <c r="M2396" i="5"/>
  <c r="M2397" i="5"/>
  <c r="M2398" i="5"/>
  <c r="M2399" i="5"/>
  <c r="M2400" i="5"/>
  <c r="M2402" i="5"/>
  <c r="M2404" i="5"/>
  <c r="M2409" i="5"/>
  <c r="M2410" i="5"/>
  <c r="M2411" i="5"/>
  <c r="M2412" i="5"/>
  <c r="M2421" i="5"/>
  <c r="M2423" i="5"/>
  <c r="M2425" i="5"/>
  <c r="M2426" i="5"/>
  <c r="M2427" i="5"/>
  <c r="M2428" i="5"/>
  <c r="M2429" i="5"/>
  <c r="M2431" i="5"/>
  <c r="M2432" i="5"/>
  <c r="M2433" i="5"/>
  <c r="M2434" i="5"/>
  <c r="M2437" i="5"/>
  <c r="M2438" i="5"/>
  <c r="M2441" i="5"/>
  <c r="M2442" i="5"/>
  <c r="M2444" i="5"/>
  <c r="M2446" i="5"/>
  <c r="M2447" i="5"/>
  <c r="M2450" i="5"/>
  <c r="M2451" i="5"/>
  <c r="M2454" i="5"/>
  <c r="M2456" i="5"/>
  <c r="M2462" i="5"/>
  <c r="M2464" i="5"/>
  <c r="M2466" i="5"/>
  <c r="M2467" i="5"/>
  <c r="M2468" i="5"/>
  <c r="M2470" i="5"/>
  <c r="M2471" i="5"/>
  <c r="M2473" i="5"/>
  <c r="M2474" i="5"/>
  <c r="M2475" i="5"/>
  <c r="M2477" i="5"/>
  <c r="M2478" i="5"/>
  <c r="M2479" i="5"/>
  <c r="M2480" i="5"/>
  <c r="M2481" i="5"/>
  <c r="M2482" i="5"/>
  <c r="M2483" i="5"/>
  <c r="M2484" i="5"/>
  <c r="M2485" i="5"/>
  <c r="M2486" i="5"/>
  <c r="M2487" i="5"/>
  <c r="M2488" i="5"/>
  <c r="M2490" i="5"/>
  <c r="M2492" i="5"/>
  <c r="M2493" i="5"/>
  <c r="M2495" i="5"/>
  <c r="M2496" i="5"/>
  <c r="M2498" i="5"/>
  <c r="M2502" i="5"/>
  <c r="M2503" i="5"/>
  <c r="M2504" i="5"/>
  <c r="M2505" i="5"/>
  <c r="M2506" i="5"/>
  <c r="M2507" i="5"/>
  <c r="M2508" i="5"/>
  <c r="M2510" i="5"/>
  <c r="M2512" i="5"/>
  <c r="M2514" i="5"/>
  <c r="M2515" i="5"/>
  <c r="M2516" i="5"/>
  <c r="M2517" i="5"/>
  <c r="M2518" i="5"/>
  <c r="M2519" i="5"/>
  <c r="M2520" i="5"/>
  <c r="M2521" i="5"/>
  <c r="M2522" i="5"/>
  <c r="M2523" i="5"/>
  <c r="M2524" i="5"/>
  <c r="M2525" i="5"/>
  <c r="M2526" i="5"/>
  <c r="M2527" i="5"/>
  <c r="M2528" i="5"/>
  <c r="M2531" i="5"/>
  <c r="M2532" i="5"/>
  <c r="M2536" i="5"/>
  <c r="M2539" i="5"/>
  <c r="M2540" i="5"/>
  <c r="M2541" i="5"/>
  <c r="M2543" i="5"/>
  <c r="M2544" i="5"/>
  <c r="M2545" i="5"/>
  <c r="M2547" i="5"/>
  <c r="M2549" i="5"/>
  <c r="M2550" i="5"/>
  <c r="M2551" i="5"/>
  <c r="M2552" i="5"/>
  <c r="M2553" i="5"/>
  <c r="M2554" i="5"/>
  <c r="M2556" i="5"/>
  <c r="M2557" i="5"/>
  <c r="M2558" i="5"/>
  <c r="M2559" i="5"/>
  <c r="M2560" i="5"/>
  <c r="M2562" i="5"/>
  <c r="M2564" i="5"/>
  <c r="M2565" i="5"/>
  <c r="M2567" i="5"/>
  <c r="M2569" i="5"/>
  <c r="M2570" i="5"/>
  <c r="M2571" i="5"/>
  <c r="M2572" i="5"/>
  <c r="M2574" i="5"/>
  <c r="M2575" i="5"/>
  <c r="M2576" i="5"/>
  <c r="M2577" i="5"/>
  <c r="M2579" i="5"/>
  <c r="M2581" i="5"/>
  <c r="M2582" i="5"/>
  <c r="M2584" i="5"/>
  <c r="M2585" i="5"/>
  <c r="M2587" i="5"/>
  <c r="M2588" i="5"/>
  <c r="M2589" i="5"/>
  <c r="M2591" i="5"/>
  <c r="M2593" i="5"/>
  <c r="M2594" i="5"/>
  <c r="M2596" i="5"/>
  <c r="M2597" i="5"/>
  <c r="M2598" i="5"/>
  <c r="M2600" i="5"/>
  <c r="M2604" i="5"/>
  <c r="M2605" i="5"/>
  <c r="M2608" i="5"/>
  <c r="M2609" i="5"/>
  <c r="M2611" i="5"/>
  <c r="M2612" i="5"/>
  <c r="M2615" i="5"/>
  <c r="M2616" i="5"/>
  <c r="M2617" i="5"/>
  <c r="M2618" i="5"/>
  <c r="M2624" i="5"/>
  <c r="M2625" i="5"/>
  <c r="M2626" i="5"/>
  <c r="M2629" i="5"/>
  <c r="M2630" i="5"/>
  <c r="M2631" i="5"/>
  <c r="M2632" i="5"/>
  <c r="M2633" i="5"/>
  <c r="M2637" i="5"/>
  <c r="M2638" i="5"/>
  <c r="M2639" i="5"/>
  <c r="M2640" i="5"/>
  <c r="M2642" i="5"/>
  <c r="M2644" i="5"/>
  <c r="M2645" i="5"/>
  <c r="M2646" i="5"/>
  <c r="M2648" i="5"/>
  <c r="M2650" i="5"/>
  <c r="M2651" i="5"/>
  <c r="M2652" i="5"/>
  <c r="M2653" i="5"/>
  <c r="M2655" i="5"/>
  <c r="M2656" i="5"/>
  <c r="M2657" i="5"/>
  <c r="M2659" i="5"/>
  <c r="M2661" i="5"/>
  <c r="M2663" i="5"/>
  <c r="M2665" i="5"/>
  <c r="M2666" i="5"/>
  <c r="M2667" i="5"/>
  <c r="M2672" i="5"/>
  <c r="M2673" i="5"/>
  <c r="M2675" i="5"/>
  <c r="M2677" i="5"/>
  <c r="M2680" i="5"/>
  <c r="M2681" i="5"/>
  <c r="M2682" i="5"/>
  <c r="M2685" i="5"/>
  <c r="M2687" i="5"/>
  <c r="M2688" i="5"/>
  <c r="M2689" i="5"/>
  <c r="M2690" i="5"/>
  <c r="M2691" i="5"/>
  <c r="M2693" i="5"/>
  <c r="M2695" i="5"/>
  <c r="M2696" i="5"/>
  <c r="M2697" i="5"/>
  <c r="M2699" i="5"/>
  <c r="M2700" i="5"/>
  <c r="M2704" i="5"/>
  <c r="M2705" i="5"/>
  <c r="M2706" i="5"/>
  <c r="M2711" i="5"/>
  <c r="M2712" i="5"/>
  <c r="M2713" i="5"/>
  <c r="M2714" i="5"/>
  <c r="M2715" i="5"/>
  <c r="M2717" i="5"/>
  <c r="M2718" i="5"/>
  <c r="M2719" i="5"/>
  <c r="M2720" i="5"/>
  <c r="M2722" i="5"/>
  <c r="M2723" i="5"/>
  <c r="M2724" i="5"/>
  <c r="M2725" i="5"/>
  <c r="M2726" i="5"/>
  <c r="M2729" i="5"/>
  <c r="M2731" i="5"/>
  <c r="M2732" i="5"/>
  <c r="M2733" i="5"/>
  <c r="M2735" i="5"/>
  <c r="M2737" i="5"/>
  <c r="M2738" i="5"/>
  <c r="M2739" i="5"/>
  <c r="M2741" i="5"/>
  <c r="M2743" i="5"/>
  <c r="M2744" i="5"/>
  <c r="M2745" i="5"/>
  <c r="M2747" i="5"/>
  <c r="M2748" i="5"/>
  <c r="M2749" i="5"/>
  <c r="M2750" i="5"/>
  <c r="M2752" i="5"/>
  <c r="M2753" i="5"/>
  <c r="M2755" i="5"/>
  <c r="M2756" i="5"/>
  <c r="M2757" i="5"/>
  <c r="M2758" i="5"/>
  <c r="M2759" i="5"/>
  <c r="M2760" i="5"/>
  <c r="M2761" i="5"/>
  <c r="M2762" i="5"/>
  <c r="M2763" i="5"/>
  <c r="M2765" i="5"/>
  <c r="M2767" i="5"/>
  <c r="M2768" i="5"/>
  <c r="M2769" i="5"/>
  <c r="M2776" i="5"/>
  <c r="M2779" i="5"/>
  <c r="M2781" i="5"/>
  <c r="M2784" i="5"/>
  <c r="M2785" i="5"/>
  <c r="M2786" i="5"/>
  <c r="M2787" i="5"/>
  <c r="M2788" i="5"/>
  <c r="M2789" i="5"/>
  <c r="M2790" i="5"/>
  <c r="M2792" i="5"/>
  <c r="M2795" i="5"/>
  <c r="M2798" i="5"/>
  <c r="M2799" i="5"/>
  <c r="M2800" i="5"/>
  <c r="M2802" i="5"/>
  <c r="M2805" i="5"/>
  <c r="M2807" i="5"/>
  <c r="M2809" i="5"/>
  <c r="M2810" i="5"/>
  <c r="M2812" i="5"/>
  <c r="M2813" i="5"/>
  <c r="M2814" i="5"/>
  <c r="M2815" i="5"/>
  <c r="M2818" i="5"/>
  <c r="M2819" i="5"/>
  <c r="M2820" i="5"/>
  <c r="M2822" i="5"/>
  <c r="M2823" i="5"/>
  <c r="M2825" i="5"/>
  <c r="M2827" i="5"/>
  <c r="M2828" i="5"/>
  <c r="M2829" i="5"/>
  <c r="M2830" i="5"/>
  <c r="M2831" i="5"/>
  <c r="M2833" i="5"/>
  <c r="M2834" i="5"/>
  <c r="M2836" i="5"/>
  <c r="M2837" i="5"/>
  <c r="M2838" i="5"/>
  <c r="M2839" i="5"/>
  <c r="M2840" i="5"/>
  <c r="M2842" i="5"/>
  <c r="M2844" i="5"/>
  <c r="M2845" i="5"/>
  <c r="M2846" i="5"/>
  <c r="M2847" i="5"/>
  <c r="M2848" i="5"/>
  <c r="M2849" i="5"/>
  <c r="M2850" i="5"/>
  <c r="M2851" i="5"/>
  <c r="M2853" i="5"/>
  <c r="M2854" i="5"/>
  <c r="M2857" i="5"/>
  <c r="M2858" i="5"/>
  <c r="M2859" i="5"/>
  <c r="M2861" i="5"/>
  <c r="M2862" i="5"/>
  <c r="M2864" i="5"/>
  <c r="M2865" i="5"/>
  <c r="M2866" i="5"/>
  <c r="M2869" i="5"/>
  <c r="M2871" i="5"/>
  <c r="M2874" i="5"/>
  <c r="M2875" i="5"/>
  <c r="M2879" i="5"/>
  <c r="M2881" i="5"/>
  <c r="M2884" i="5"/>
  <c r="M2885" i="5"/>
  <c r="M2886" i="5"/>
  <c r="M2888" i="5"/>
  <c r="M2890" i="5"/>
  <c r="M2892" i="5"/>
  <c r="M2894" i="5"/>
  <c r="M2895" i="5"/>
  <c r="M2896" i="5"/>
  <c r="M2897" i="5"/>
  <c r="M2899" i="5"/>
  <c r="M2900" i="5"/>
  <c r="M2902" i="5"/>
  <c r="M2904" i="5"/>
  <c r="M2905" i="5"/>
  <c r="M2906" i="5"/>
  <c r="M2908" i="5"/>
  <c r="M2909" i="5"/>
  <c r="M2910" i="5"/>
  <c r="M2911" i="5"/>
  <c r="M2912" i="5"/>
  <c r="M2913" i="5"/>
  <c r="M2914" i="5"/>
  <c r="M2915" i="5"/>
  <c r="M2917" i="5"/>
  <c r="M2918" i="5"/>
  <c r="M2919" i="5"/>
  <c r="M2920" i="5"/>
  <c r="M2921" i="5"/>
  <c r="M2922" i="5"/>
  <c r="M2923" i="5"/>
  <c r="M2924" i="5"/>
  <c r="M2925" i="5"/>
  <c r="M2926" i="5"/>
  <c r="M2927" i="5"/>
  <c r="M2928" i="5"/>
  <c r="M2929" i="5"/>
  <c r="M2930" i="5"/>
  <c r="M2931" i="5"/>
  <c r="M2932" i="5"/>
  <c r="M2933" i="5"/>
  <c r="M2934" i="5"/>
  <c r="M2935" i="5"/>
  <c r="M2936" i="5"/>
  <c r="M2937" i="5"/>
  <c r="M2938" i="5"/>
  <c r="M2939" i="5"/>
  <c r="M2940" i="5"/>
  <c r="M2942" i="5"/>
  <c r="M2943" i="5"/>
  <c r="M2944" i="5"/>
  <c r="M2945" i="5"/>
  <c r="M2952" i="5"/>
  <c r="M2954" i="5"/>
  <c r="M2956" i="5"/>
  <c r="M2958" i="5"/>
  <c r="M2960" i="5"/>
  <c r="M2961" i="5"/>
  <c r="M2962" i="5"/>
  <c r="M2963" i="5"/>
  <c r="M2966" i="5"/>
  <c r="M2967" i="5"/>
  <c r="M2968" i="5"/>
  <c r="M2969" i="5"/>
  <c r="M2971" i="5"/>
  <c r="M2972" i="5"/>
  <c r="M2973" i="5"/>
  <c r="M2974" i="5"/>
  <c r="M2975" i="5"/>
  <c r="M2976" i="5"/>
  <c r="M2977" i="5"/>
  <c r="M2979" i="5"/>
  <c r="M2980" i="5"/>
  <c r="M2981" i="5"/>
  <c r="M2982" i="5"/>
  <c r="M2983" i="5"/>
  <c r="M2985" i="5"/>
  <c r="M2986" i="5"/>
  <c r="M2987" i="5"/>
  <c r="M2988" i="5"/>
  <c r="M2989" i="5"/>
  <c r="M2991" i="5"/>
  <c r="M2994" i="5"/>
  <c r="M2995" i="5"/>
  <c r="M2996" i="5"/>
  <c r="M2998" i="5"/>
  <c r="M2999" i="5"/>
  <c r="M3001" i="5"/>
  <c r="M3002" i="5"/>
  <c r="M3003" i="5"/>
  <c r="M3004" i="5"/>
  <c r="M3005" i="5"/>
  <c r="M3006" i="5"/>
  <c r="M3007" i="5"/>
  <c r="M3008" i="5"/>
  <c r="M3009" i="5"/>
  <c r="M3010" i="5"/>
  <c r="M3012" i="5"/>
  <c r="M3013" i="5"/>
  <c r="M3014" i="5"/>
  <c r="M3015" i="5"/>
  <c r="M3017" i="5"/>
  <c r="M3019" i="5"/>
  <c r="M3020" i="5"/>
  <c r="M3022" i="5"/>
  <c r="M3023" i="5"/>
  <c r="M3024" i="5"/>
  <c r="M3025" i="5"/>
  <c r="M3026" i="5"/>
  <c r="M3029" i="5"/>
  <c r="M3030" i="5"/>
  <c r="M3032" i="5"/>
  <c r="M3033" i="5"/>
  <c r="M3035" i="5"/>
  <c r="M3036" i="5"/>
  <c r="M3038" i="5"/>
  <c r="M3039" i="5"/>
  <c r="M3042" i="5"/>
  <c r="M3043" i="5"/>
  <c r="M3044" i="5"/>
  <c r="M3045" i="5"/>
  <c r="M3047" i="5"/>
  <c r="M3049" i="5"/>
  <c r="M3050" i="5"/>
  <c r="M3051" i="5"/>
  <c r="M3054" i="5"/>
  <c r="M3056" i="5"/>
  <c r="M3058" i="5"/>
  <c r="M3059" i="5"/>
  <c r="M3060" i="5"/>
  <c r="M3061" i="5"/>
  <c r="M3062" i="5"/>
  <c r="M3064" i="5"/>
  <c r="M3065" i="5"/>
  <c r="M3066" i="5"/>
  <c r="M3067" i="5"/>
  <c r="M3068" i="5"/>
  <c r="M3072" i="5"/>
  <c r="M3076" i="5"/>
  <c r="M3077" i="5"/>
  <c r="M3080" i="5"/>
  <c r="M3081" i="5"/>
  <c r="M3084" i="5"/>
  <c r="M3087" i="5"/>
  <c r="M3088" i="5"/>
  <c r="M3090" i="5"/>
  <c r="M3091" i="5"/>
  <c r="M3094" i="5"/>
  <c r="M3095" i="5"/>
  <c r="M3097" i="5"/>
  <c r="M3098" i="5"/>
  <c r="M3099" i="5"/>
  <c r="M3100" i="5"/>
  <c r="M3101" i="5"/>
  <c r="M3103" i="5"/>
  <c r="M3104" i="5"/>
  <c r="M3105" i="5"/>
  <c r="M3106" i="5"/>
  <c r="M3107" i="5"/>
  <c r="M3109" i="5"/>
  <c r="M3110" i="5"/>
  <c r="M3111" i="5"/>
  <c r="M3113" i="5"/>
  <c r="M3114" i="5"/>
  <c r="M3117" i="5"/>
  <c r="M3119" i="5"/>
  <c r="M3122" i="5"/>
  <c r="M3123" i="5"/>
  <c r="M3125" i="5"/>
  <c r="M3126" i="5"/>
  <c r="M3128" i="5"/>
  <c r="M3132" i="5"/>
  <c r="M3133" i="5"/>
  <c r="M3134" i="5"/>
  <c r="M3136" i="5"/>
  <c r="M3138" i="5"/>
  <c r="M3139" i="5"/>
  <c r="M3141" i="5"/>
  <c r="M3143" i="5"/>
  <c r="M3146" i="5"/>
  <c r="M3148" i="5"/>
  <c r="M3149" i="5"/>
  <c r="M3153" i="5"/>
  <c r="M3155" i="5"/>
  <c r="M3157" i="5"/>
  <c r="M3158" i="5"/>
  <c r="M3160" i="5"/>
  <c r="M3161" i="5"/>
  <c r="M3164" i="5"/>
  <c r="M3165" i="5"/>
  <c r="M3166" i="5"/>
  <c r="M3167" i="5"/>
  <c r="M3169" i="5"/>
  <c r="M3170" i="5"/>
  <c r="M3172" i="5"/>
  <c r="M3176" i="5"/>
  <c r="M3178" i="5"/>
  <c r="M3181" i="5"/>
  <c r="M3182" i="5"/>
  <c r="M3183" i="5"/>
  <c r="M3187" i="5"/>
  <c r="M3188" i="5"/>
  <c r="M3189" i="5"/>
  <c r="M3191" i="5"/>
  <c r="M3192" i="5"/>
  <c r="M3194" i="5"/>
  <c r="M3195" i="5"/>
  <c r="M3196" i="5"/>
  <c r="M3197" i="5"/>
  <c r="M3198" i="5"/>
  <c r="M3200" i="5"/>
  <c r="M3201" i="5"/>
  <c r="M3202" i="5"/>
  <c r="M3205" i="5"/>
  <c r="M3212" i="5"/>
  <c r="M3213" i="5"/>
  <c r="M3219" i="5"/>
  <c r="M3220" i="5"/>
  <c r="M3221" i="5"/>
  <c r="M3222" i="5"/>
  <c r="M3225" i="5"/>
  <c r="M3228" i="5"/>
  <c r="M3231" i="5"/>
  <c r="M3232" i="5"/>
  <c r="M3233" i="5"/>
  <c r="M3234" i="5"/>
  <c r="M3237" i="5"/>
  <c r="M3238" i="5"/>
  <c r="M3244" i="5"/>
  <c r="M3248" i="5"/>
  <c r="M3249" i="5"/>
  <c r="M3250" i="5"/>
  <c r="M3251" i="5"/>
  <c r="M3252" i="5"/>
  <c r="M3253" i="5"/>
  <c r="M3255" i="5"/>
  <c r="M3256" i="5"/>
  <c r="M3258" i="5"/>
  <c r="M3259" i="5"/>
  <c r="M3260" i="5"/>
  <c r="M3261" i="5"/>
  <c r="M3262" i="5"/>
  <c r="M3264" i="5"/>
  <c r="M3268" i="5"/>
  <c r="M3269" i="5"/>
  <c r="M3270" i="5"/>
  <c r="M3271" i="5"/>
  <c r="M3272" i="5"/>
  <c r="M3273" i="5"/>
  <c r="M3274" i="5"/>
  <c r="M3275" i="5"/>
  <c r="M3276" i="5"/>
  <c r="M3283" i="5"/>
  <c r="M3285" i="5"/>
  <c r="M3286" i="5"/>
  <c r="M3288" i="5"/>
  <c r="M3291" i="5"/>
  <c r="M3292" i="5"/>
  <c r="M3294" i="5"/>
  <c r="M3296" i="5"/>
  <c r="M3297" i="5"/>
  <c r="M3298" i="5"/>
  <c r="M3299" i="5"/>
  <c r="M3305" i="5"/>
  <c r="M3307" i="5"/>
  <c r="M3308" i="5"/>
  <c r="M3309" i="5"/>
  <c r="M3310" i="5"/>
  <c r="M3311" i="5"/>
  <c r="M3312" i="5"/>
  <c r="M3313" i="5"/>
  <c r="M3314" i="5"/>
  <c r="M3315" i="5"/>
  <c r="M3317" i="5"/>
  <c r="M3319" i="5"/>
  <c r="M3322" i="5"/>
  <c r="M3323" i="5"/>
  <c r="M3324" i="5"/>
  <c r="M3325" i="5"/>
  <c r="M3328" i="5"/>
  <c r="M3330" i="5"/>
  <c r="M3332" i="5"/>
  <c r="M3333" i="5"/>
  <c r="M3336" i="5"/>
  <c r="M3337" i="5"/>
  <c r="M3338" i="5"/>
  <c r="M3339" i="5"/>
  <c r="M3342" i="5"/>
  <c r="M3343" i="5"/>
  <c r="M3345" i="5"/>
  <c r="M3347" i="5"/>
  <c r="M3349" i="5"/>
  <c r="M3351" i="5"/>
  <c r="M3352" i="5"/>
  <c r="M3353" i="5"/>
  <c r="M3354" i="5"/>
  <c r="M3356" i="5"/>
  <c r="M3357" i="5"/>
  <c r="M3358" i="5"/>
  <c r="M3359" i="5"/>
  <c r="M3361" i="5"/>
  <c r="M3362" i="5"/>
  <c r="M3363" i="5"/>
  <c r="M3364" i="5"/>
  <c r="M3366" i="5"/>
  <c r="M3367" i="5"/>
  <c r="M3370" i="5"/>
  <c r="M3373" i="5"/>
  <c r="M3375" i="5"/>
  <c r="M3376" i="5"/>
  <c r="M3377" i="5"/>
  <c r="M3378" i="5"/>
  <c r="M3379" i="5"/>
  <c r="M3380" i="5"/>
  <c r="M3381" i="5"/>
  <c r="M3382" i="5"/>
  <c r="M3383" i="5"/>
  <c r="M3384" i="5"/>
  <c r="M3385" i="5"/>
  <c r="M3386" i="5"/>
  <c r="M3387" i="5"/>
  <c r="M3389" i="5"/>
  <c r="M3390" i="5"/>
  <c r="M3392" i="5"/>
  <c r="M3394" i="5"/>
  <c r="M3398" i="5"/>
  <c r="M3399" i="5"/>
  <c r="M3402" i="5"/>
  <c r="M3403" i="5"/>
  <c r="M3405" i="5"/>
  <c r="M3406" i="5"/>
  <c r="M3409" i="5"/>
  <c r="M3410" i="5"/>
  <c r="M3411" i="5"/>
  <c r="M3412" i="5"/>
  <c r="M3413" i="5"/>
  <c r="M3415" i="5"/>
  <c r="M3416" i="5"/>
  <c r="M3417" i="5"/>
  <c r="M3418" i="5"/>
  <c r="M3419" i="5"/>
  <c r="M3420" i="5"/>
  <c r="M3421" i="5"/>
  <c r="M3423" i="5"/>
  <c r="M3424" i="5"/>
  <c r="M3430" i="5"/>
  <c r="M3432" i="5"/>
  <c r="M3435" i="5"/>
  <c r="M3436" i="5"/>
  <c r="M3437" i="5"/>
  <c r="M3439" i="5"/>
  <c r="M3440" i="5"/>
  <c r="M3441" i="5"/>
  <c r="M3443" i="5"/>
  <c r="M3445" i="5"/>
  <c r="M3446" i="5"/>
  <c r="M3447" i="5"/>
  <c r="M3450" i="5"/>
  <c r="M3451" i="5"/>
  <c r="M3453" i="5"/>
  <c r="M3454" i="5"/>
  <c r="M3455" i="5"/>
  <c r="M3456" i="5"/>
  <c r="M3458" i="5"/>
  <c r="M3459" i="5"/>
  <c r="M3461" i="5"/>
  <c r="M3463" i="5"/>
  <c r="M3464" i="5"/>
  <c r="M3466" i="5"/>
  <c r="M3467" i="5"/>
  <c r="M3468" i="5"/>
  <c r="M3469" i="5"/>
  <c r="M3473" i="5"/>
  <c r="M3474" i="5"/>
  <c r="M3475" i="5"/>
  <c r="M3476" i="5"/>
  <c r="M3477" i="5"/>
  <c r="M3478" i="5"/>
  <c r="M3479" i="5"/>
  <c r="M3480" i="5"/>
  <c r="M3481" i="5"/>
  <c r="M3482" i="5"/>
  <c r="M3483" i="5"/>
  <c r="M3484" i="5"/>
  <c r="M3485" i="5"/>
  <c r="M3486" i="5"/>
  <c r="M3487" i="5"/>
  <c r="M3488" i="5"/>
  <c r="M3489" i="5"/>
  <c r="M3490" i="5"/>
  <c r="M3491" i="5"/>
  <c r="M3492" i="5"/>
  <c r="M3493" i="5"/>
  <c r="M3494" i="5"/>
  <c r="M3495" i="5"/>
  <c r="M3496" i="5"/>
  <c r="M3497" i="5"/>
  <c r="M3498" i="5"/>
  <c r="M3499" i="5"/>
  <c r="M3500" i="5"/>
  <c r="M3501" i="5"/>
  <c r="M3502" i="5"/>
  <c r="M3503" i="5"/>
  <c r="M3504" i="5"/>
  <c r="M3505" i="5"/>
  <c r="M3506" i="5"/>
  <c r="M3507" i="5"/>
  <c r="M3508" i="5"/>
  <c r="M3509" i="5"/>
  <c r="M3510" i="5"/>
  <c r="M3511" i="5"/>
  <c r="M3512" i="5"/>
  <c r="M3513" i="5"/>
  <c r="M3514" i="5"/>
  <c r="M3515" i="5"/>
  <c r="M3516" i="5"/>
  <c r="M3517" i="5"/>
  <c r="M3518" i="5"/>
  <c r="M3519" i="5"/>
  <c r="M3520" i="5"/>
  <c r="M3521" i="5"/>
  <c r="M3522" i="5"/>
  <c r="M3523" i="5"/>
  <c r="M3524" i="5"/>
  <c r="M3525" i="5"/>
  <c r="M3526" i="5"/>
  <c r="M3527" i="5"/>
  <c r="M3528" i="5"/>
  <c r="M3529" i="5"/>
  <c r="M3530" i="5"/>
  <c r="M3531" i="5"/>
  <c r="M3532" i="5"/>
  <c r="M3533" i="5"/>
  <c r="M3534" i="5"/>
  <c r="M3535" i="5"/>
  <c r="M3536" i="5"/>
  <c r="M3537" i="5"/>
  <c r="M3538" i="5"/>
  <c r="M3539" i="5"/>
  <c r="M3540" i="5"/>
  <c r="M3541" i="5"/>
  <c r="M3542" i="5"/>
  <c r="M3543" i="5"/>
  <c r="M3544" i="5"/>
  <c r="M3545" i="5"/>
  <c r="M3546" i="5"/>
  <c r="M3547" i="5"/>
  <c r="M3548" i="5"/>
  <c r="M3549" i="5"/>
  <c r="M3550" i="5"/>
  <c r="M3551" i="5"/>
  <c r="M3552" i="5"/>
  <c r="M3553" i="5"/>
  <c r="M3554" i="5"/>
  <c r="M3555" i="5"/>
  <c r="M3556" i="5"/>
  <c r="M3557" i="5"/>
  <c r="M3558" i="5"/>
  <c r="M3559" i="5"/>
  <c r="M3560" i="5"/>
  <c r="M3561" i="5"/>
  <c r="M3562" i="5"/>
  <c r="M3563" i="5"/>
  <c r="M3564" i="5"/>
  <c r="M3565" i="5"/>
  <c r="M3566" i="5"/>
  <c r="M3567" i="5"/>
  <c r="M3568" i="5"/>
  <c r="M3569" i="5"/>
  <c r="M3570" i="5"/>
  <c r="M3571" i="5"/>
  <c r="M3572" i="5"/>
  <c r="M3573" i="5"/>
  <c r="M3574" i="5"/>
  <c r="M3575" i="5"/>
  <c r="M3576" i="5"/>
  <c r="M3577" i="5"/>
  <c r="M3578" i="5"/>
  <c r="M3579" i="5"/>
  <c r="M3580" i="5"/>
  <c r="M3581" i="5"/>
  <c r="M3582" i="5"/>
  <c r="M3583" i="5"/>
  <c r="M3584" i="5"/>
  <c r="M3585" i="5"/>
  <c r="M3586" i="5"/>
  <c r="M3587" i="5"/>
  <c r="M3588" i="5"/>
  <c r="M3589" i="5"/>
  <c r="M3590" i="5"/>
  <c r="M3591" i="5"/>
  <c r="M3592" i="5"/>
  <c r="M3593" i="5"/>
  <c r="M3594" i="5"/>
  <c r="M3595" i="5"/>
  <c r="M3596" i="5"/>
  <c r="M3597" i="5"/>
  <c r="M3598" i="5"/>
  <c r="M3599" i="5"/>
  <c r="M3600" i="5"/>
  <c r="M3601" i="5"/>
  <c r="M3602" i="5"/>
  <c r="M3603" i="5"/>
  <c r="M3604" i="5"/>
  <c r="M3605" i="5"/>
  <c r="M3606" i="5"/>
  <c r="M3607" i="5"/>
  <c r="M3608" i="5"/>
  <c r="M3609" i="5"/>
  <c r="M3610" i="5"/>
  <c r="M3611" i="5"/>
  <c r="M3612" i="5"/>
  <c r="M3613" i="5"/>
  <c r="M3614" i="5"/>
  <c r="M3615" i="5"/>
  <c r="M3616" i="5"/>
  <c r="M3617" i="5"/>
  <c r="M3618" i="5"/>
  <c r="M3619" i="5"/>
  <c r="M3620" i="5"/>
  <c r="M3621" i="5"/>
  <c r="M3622" i="5"/>
  <c r="M3623" i="5"/>
  <c r="M3625" i="5"/>
  <c r="M3626" i="5"/>
  <c r="M3627" i="5"/>
  <c r="M3629" i="5"/>
  <c r="M3630" i="5"/>
  <c r="M3631" i="5"/>
  <c r="M3632" i="5"/>
  <c r="M3633" i="5"/>
  <c r="M3634" i="5"/>
  <c r="M3635" i="5"/>
  <c r="M3637" i="5"/>
  <c r="M3638" i="5"/>
  <c r="M3639" i="5"/>
  <c r="M3641" i="5"/>
  <c r="M3642" i="5"/>
  <c r="M3643" i="5"/>
  <c r="M3647" i="5"/>
  <c r="M3648" i="5"/>
  <c r="M3650" i="5"/>
  <c r="M3651" i="5"/>
  <c r="M3653" i="5"/>
  <c r="M3655" i="5"/>
  <c r="M3656" i="5"/>
  <c r="M3657" i="5"/>
  <c r="M3658" i="5"/>
  <c r="M3659" i="5"/>
  <c r="M3660" i="5"/>
  <c r="M3661" i="5"/>
  <c r="M3662" i="5"/>
  <c r="M3663" i="5"/>
  <c r="M3665" i="5"/>
  <c r="M3666" i="5"/>
  <c r="M3669" i="5"/>
  <c r="M3670" i="5"/>
  <c r="M3671" i="5"/>
  <c r="M3672" i="5"/>
  <c r="M3673" i="5"/>
  <c r="M3674" i="5"/>
  <c r="M3675" i="5"/>
  <c r="M3676" i="5"/>
  <c r="M3677" i="5"/>
  <c r="M3678" i="5"/>
  <c r="M3679" i="5"/>
  <c r="M3680" i="5"/>
  <c r="M3681" i="5"/>
  <c r="M3682" i="5"/>
  <c r="M3683" i="5"/>
  <c r="M3684" i="5"/>
  <c r="M3685" i="5"/>
  <c r="M3686" i="5"/>
  <c r="M3687" i="5"/>
  <c r="M3688" i="5"/>
  <c r="M3689" i="5"/>
  <c r="M3690" i="5"/>
  <c r="M3691" i="5"/>
  <c r="M3692" i="5"/>
  <c r="M3693" i="5"/>
  <c r="M3694" i="5"/>
  <c r="M3695" i="5"/>
  <c r="M3696" i="5"/>
  <c r="M3697" i="5"/>
  <c r="M3698" i="5"/>
  <c r="M3699" i="5"/>
  <c r="M3700" i="5"/>
  <c r="M3701" i="5"/>
  <c r="M3702" i="5"/>
  <c r="M3703" i="5"/>
  <c r="M3704" i="5"/>
  <c r="M3705" i="5"/>
  <c r="M3706" i="5"/>
  <c r="M3707" i="5"/>
  <c r="M3708" i="5"/>
  <c r="M3709" i="5"/>
  <c r="M3710" i="5"/>
  <c r="M3711" i="5"/>
  <c r="M3712" i="5"/>
  <c r="M3713" i="5"/>
  <c r="M3714" i="5"/>
  <c r="M3715" i="5"/>
  <c r="M3716" i="5"/>
  <c r="M3717" i="5"/>
  <c r="M3718" i="5"/>
  <c r="M3719" i="5"/>
  <c r="M3720" i="5"/>
  <c r="M3721" i="5"/>
  <c r="M3722" i="5"/>
  <c r="M3723" i="5"/>
  <c r="M3724" i="5"/>
  <c r="M3725" i="5"/>
  <c r="M3726" i="5"/>
  <c r="M3727" i="5"/>
  <c r="M3728" i="5"/>
  <c r="M3729" i="5"/>
  <c r="M3730" i="5"/>
  <c r="M3731" i="5"/>
  <c r="M3732" i="5"/>
  <c r="M3733" i="5"/>
  <c r="M3734" i="5"/>
  <c r="M3735" i="5"/>
  <c r="M3736" i="5"/>
  <c r="M3737" i="5"/>
  <c r="M3738" i="5"/>
  <c r="M3739" i="5"/>
  <c r="M3740" i="5"/>
  <c r="M3741" i="5"/>
  <c r="M3742" i="5"/>
  <c r="M3743" i="5"/>
  <c r="M3744" i="5"/>
  <c r="M3745" i="5"/>
  <c r="M3746" i="5"/>
  <c r="M3748" i="5"/>
  <c r="M3749" i="5"/>
  <c r="M3750" i="5"/>
  <c r="M3751" i="5"/>
  <c r="M3752" i="5"/>
  <c r="M3754" i="5"/>
  <c r="M3755" i="5"/>
  <c r="M3757" i="5"/>
  <c r="M3758" i="5"/>
  <c r="M3759" i="5"/>
  <c r="M3761" i="5"/>
  <c r="M3762" i="5"/>
  <c r="M3763" i="5"/>
  <c r="M3764" i="5"/>
  <c r="M3765" i="5"/>
  <c r="M3766" i="5"/>
  <c r="M3767" i="5"/>
  <c r="M3768" i="5"/>
  <c r="M3769" i="5"/>
  <c r="M3770" i="5"/>
  <c r="M3772" i="5"/>
  <c r="M3775" i="5"/>
  <c r="M3776" i="5"/>
  <c r="M3779" i="5"/>
  <c r="M3780" i="5"/>
  <c r="M3781" i="5"/>
  <c r="M3782" i="5"/>
  <c r="M3785" i="5"/>
  <c r="M3787" i="5"/>
  <c r="M3788" i="5"/>
  <c r="M3789" i="5"/>
  <c r="M3791" i="5"/>
  <c r="M3792" i="5"/>
  <c r="M3795" i="5"/>
  <c r="M3796" i="5"/>
  <c r="M3798" i="5"/>
  <c r="M3799" i="5"/>
  <c r="M3800" i="5"/>
  <c r="M3801" i="5"/>
  <c r="M3802" i="5"/>
  <c r="M3803" i="5"/>
  <c r="M3804" i="5"/>
  <c r="M3805" i="5"/>
  <c r="M3807" i="5"/>
  <c r="M3808" i="5"/>
  <c r="M3810" i="5"/>
  <c r="M3811" i="5"/>
  <c r="M3812" i="5"/>
  <c r="M3814" i="5"/>
  <c r="M3817" i="5"/>
  <c r="M3819" i="5"/>
  <c r="M3820" i="5"/>
  <c r="M3821" i="5"/>
  <c r="M3822" i="5"/>
  <c r="M3824" i="5"/>
  <c r="M3825" i="5"/>
  <c r="M3827" i="5"/>
  <c r="M3828" i="5"/>
  <c r="M3832" i="5"/>
  <c r="M3835" i="5"/>
  <c r="M3836" i="5"/>
  <c r="M3840" i="5"/>
  <c r="M3841" i="5"/>
  <c r="M3846" i="5"/>
  <c r="M3847" i="5"/>
  <c r="M3850" i="5"/>
  <c r="M3851" i="5"/>
  <c r="M3854" i="5"/>
  <c r="M3855" i="5"/>
  <c r="M3856" i="5"/>
  <c r="M3857" i="5"/>
  <c r="M3860" i="5"/>
  <c r="M3861" i="5"/>
  <c r="M3864" i="5"/>
  <c r="M3865" i="5"/>
  <c r="M3867" i="5"/>
  <c r="M3868" i="5"/>
  <c r="M3871" i="5"/>
  <c r="M3872" i="5"/>
  <c r="M3875" i="5"/>
  <c r="M3876" i="5"/>
  <c r="M3878" i="5"/>
  <c r="M3879" i="5"/>
  <c r="M3882" i="5"/>
  <c r="M3883" i="5"/>
  <c r="M3886" i="5"/>
  <c r="M3887" i="5"/>
  <c r="M3891" i="5"/>
  <c r="M3898" i="5"/>
  <c r="M3900" i="5"/>
  <c r="M3902" i="5"/>
  <c r="M3904" i="5"/>
  <c r="M3905" i="5"/>
  <c r="M3907" i="5"/>
  <c r="M3909" i="5"/>
  <c r="M3911" i="5"/>
  <c r="M3912" i="5"/>
  <c r="M3913" i="5"/>
  <c r="M3917" i="5"/>
  <c r="M3919" i="5"/>
  <c r="M3920" i="5"/>
  <c r="M3921" i="5"/>
  <c r="M3922" i="5"/>
  <c r="M3923" i="5"/>
  <c r="M3924" i="5"/>
  <c r="M3929" i="5"/>
  <c r="M3932" i="5"/>
  <c r="M3933" i="5"/>
  <c r="M3935" i="5"/>
  <c r="M3938" i="5"/>
  <c r="M3942" i="5"/>
  <c r="M3943" i="5"/>
  <c r="M3944" i="5"/>
  <c r="M3945" i="5"/>
  <c r="M3946" i="5"/>
  <c r="M3947" i="5"/>
  <c r="M3949" i="5"/>
  <c r="M3952" i="5"/>
  <c r="M3961" i="5"/>
  <c r="M3962" i="5"/>
  <c r="M3964" i="5"/>
  <c r="M3965" i="5"/>
  <c r="M3966" i="5"/>
  <c r="M3967" i="5"/>
  <c r="M3968" i="5"/>
  <c r="M3969" i="5"/>
  <c r="M3970" i="5"/>
  <c r="M3971" i="5"/>
  <c r="M3972" i="5"/>
  <c r="M3973" i="5"/>
  <c r="M3974" i="5"/>
  <c r="M3975" i="5"/>
  <c r="M3976" i="5"/>
  <c r="M3977" i="5"/>
  <c r="M3978" i="5"/>
  <c r="M3979" i="5"/>
  <c r="M3980" i="5"/>
  <c r="M3981" i="5"/>
  <c r="M3982" i="5"/>
  <c r="M3983" i="5"/>
  <c r="M3984" i="5"/>
  <c r="M3985" i="5"/>
  <c r="M3986" i="5"/>
  <c r="M3988" i="5"/>
  <c r="M3991" i="5"/>
  <c r="M3996" i="5"/>
  <c r="M3999" i="5"/>
  <c r="M4000" i="5"/>
  <c r="M4001" i="5"/>
  <c r="M4002" i="5"/>
  <c r="M4004" i="5"/>
  <c r="M4005" i="5"/>
  <c r="M4010" i="5"/>
  <c r="M4013" i="5"/>
  <c r="M4015" i="5"/>
  <c r="M4016" i="5"/>
  <c r="M4021" i="5"/>
  <c r="M4022" i="5"/>
  <c r="M4024" i="5"/>
  <c r="M4025" i="5"/>
  <c r="M4027" i="5"/>
  <c r="M4029" i="5"/>
  <c r="M4030" i="5"/>
  <c r="M4032" i="5"/>
  <c r="M4034" i="5"/>
  <c r="M4036" i="5"/>
  <c r="M4039" i="5"/>
  <c r="M4041" i="5"/>
  <c r="M4042" i="5"/>
  <c r="M4043" i="5"/>
  <c r="M4044" i="5"/>
  <c r="M4047" i="5"/>
  <c r="M4048" i="5"/>
  <c r="M4049" i="5"/>
  <c r="M4050" i="5"/>
  <c r="M4056" i="5"/>
  <c r="M4057" i="5"/>
  <c r="M4059" i="5"/>
  <c r="M4060" i="5"/>
  <c r="M4061" i="5"/>
  <c r="M4063" i="5"/>
  <c r="M4064" i="5"/>
  <c r="M4067" i="5"/>
  <c r="M4068" i="5"/>
  <c r="M4069" i="5"/>
  <c r="M4079" i="5"/>
  <c r="M4080" i="5"/>
  <c r="M4081" i="5"/>
  <c r="M4084" i="5"/>
  <c r="M4085" i="5"/>
  <c r="M4087" i="5"/>
  <c r="M4089" i="5"/>
  <c r="M4090" i="5"/>
  <c r="M4093" i="5"/>
  <c r="M4096" i="5"/>
  <c r="M4103" i="5"/>
  <c r="M4104" i="5"/>
  <c r="M4105" i="5"/>
  <c r="M4106" i="5"/>
  <c r="M4107" i="5"/>
  <c r="M4111" i="5"/>
  <c r="M4112" i="5"/>
  <c r="M4113" i="5"/>
  <c r="M4114" i="5"/>
  <c r="M4115" i="5"/>
  <c r="M4118" i="5"/>
  <c r="M4119" i="5"/>
  <c r="M4125" i="5"/>
  <c r="M4126" i="5"/>
  <c r="M4127" i="5"/>
  <c r="M4128" i="5"/>
  <c r="M4131" i="5"/>
  <c r="M4133" i="5"/>
  <c r="M4134" i="5"/>
  <c r="M4136" i="5"/>
  <c r="M4137" i="5"/>
  <c r="M4142" i="5"/>
  <c r="M4143" i="5"/>
  <c r="M4146" i="5"/>
  <c r="M4149" i="5"/>
  <c r="M4151" i="5"/>
  <c r="M4155" i="5"/>
  <c r="M4156" i="5"/>
  <c r="M4157" i="5"/>
  <c r="M4159" i="5"/>
  <c r="M4161" i="5"/>
  <c r="M4163" i="5"/>
  <c r="M4168" i="5"/>
  <c r="M4169" i="5"/>
  <c r="M4170" i="5"/>
  <c r="M4171" i="5"/>
  <c r="M4172" i="5"/>
  <c r="M4173" i="5"/>
  <c r="M4180" i="5"/>
  <c r="M4183" i="5"/>
  <c r="M4184" i="5"/>
  <c r="M4186" i="5"/>
  <c r="M4190" i="5"/>
  <c r="M4191" i="5"/>
  <c r="M4194" i="5"/>
  <c r="M4195" i="5"/>
  <c r="M4196" i="5"/>
  <c r="M4199" i="5"/>
  <c r="M4200" i="5"/>
  <c r="M4201" i="5"/>
  <c r="M4202" i="5"/>
  <c r="M4205" i="5"/>
  <c r="M4206" i="5"/>
  <c r="M4207" i="5"/>
  <c r="M4208" i="5"/>
  <c r="M4209" i="5"/>
  <c r="M4210" i="5"/>
  <c r="M4211" i="5"/>
  <c r="M4212" i="5"/>
  <c r="M4213" i="5"/>
  <c r="M4214" i="5"/>
  <c r="M4215" i="5"/>
  <c r="M4216" i="5"/>
  <c r="M4217" i="5"/>
  <c r="M4218" i="5"/>
  <c r="M4219" i="5"/>
  <c r="M4220" i="5"/>
  <c r="M4221" i="5"/>
  <c r="M4222" i="5"/>
  <c r="M4223" i="5"/>
  <c r="M4224" i="5"/>
  <c r="M4225" i="5"/>
  <c r="M4226" i="5"/>
  <c r="M4227" i="5"/>
  <c r="M4228" i="5"/>
  <c r="M4229" i="5"/>
  <c r="M4230" i="5"/>
  <c r="M4231" i="5"/>
  <c r="M4232" i="5"/>
  <c r="M4233" i="5"/>
  <c r="M4234" i="5"/>
  <c r="M4235" i="5"/>
  <c r="M4236" i="5"/>
  <c r="M4237" i="5"/>
  <c r="M4238" i="5"/>
  <c r="M4239" i="5"/>
  <c r="M4240" i="5"/>
  <c r="M4241" i="5"/>
  <c r="M4242" i="5"/>
  <c r="M4243" i="5"/>
  <c r="M4244" i="5"/>
  <c r="M4245" i="5"/>
  <c r="M4246" i="5"/>
  <c r="M4247" i="5"/>
  <c r="M4252" i="5"/>
  <c r="M4253" i="5"/>
  <c r="M4254" i="5"/>
  <c r="M4255" i="5"/>
  <c r="M4256" i="5"/>
  <c r="M4257" i="5"/>
  <c r="M4258" i="5"/>
  <c r="M4259" i="5"/>
  <c r="M4260" i="5"/>
  <c r="M4261" i="5"/>
  <c r="M4262" i="5"/>
  <c r="M4263" i="5"/>
  <c r="M4264" i="5"/>
  <c r="M4265" i="5"/>
  <c r="M4266" i="5"/>
  <c r="M4267" i="5"/>
  <c r="M4268" i="5"/>
  <c r="M4269" i="5"/>
  <c r="M4270" i="5"/>
  <c r="M4271" i="5"/>
  <c r="M4272" i="5"/>
  <c r="M4273" i="5"/>
  <c r="M4274" i="5"/>
  <c r="M4275" i="5"/>
  <c r="M4276" i="5"/>
  <c r="M4277" i="5"/>
  <c r="M4278" i="5"/>
  <c r="M4279" i="5"/>
  <c r="M4280" i="5"/>
  <c r="M4281" i="5"/>
  <c r="M4282" i="5"/>
  <c r="M4283" i="5"/>
  <c r="M4284" i="5"/>
  <c r="M4285" i="5"/>
  <c r="M4286" i="5"/>
  <c r="M4287" i="5"/>
  <c r="M4288" i="5"/>
  <c r="M4289" i="5"/>
  <c r="M4290" i="5"/>
  <c r="M4291" i="5"/>
  <c r="M4292" i="5"/>
  <c r="M4293" i="5"/>
  <c r="M4294" i="5"/>
  <c r="M4295" i="5"/>
  <c r="M4296" i="5"/>
  <c r="M4297" i="5"/>
  <c r="M4298" i="5"/>
  <c r="M4299" i="5"/>
  <c r="M4300" i="5"/>
  <c r="M4301" i="5"/>
  <c r="M4302" i="5"/>
  <c r="M4303" i="5"/>
  <c r="M4304" i="5"/>
  <c r="M4305" i="5"/>
  <c r="M4306" i="5"/>
  <c r="M4307" i="5"/>
  <c r="M4308" i="5"/>
  <c r="M4309" i="5"/>
  <c r="M4310" i="5"/>
  <c r="M4311" i="5"/>
  <c r="M4312" i="5"/>
  <c r="M4313" i="5"/>
  <c r="M4314" i="5"/>
  <c r="M4315" i="5"/>
  <c r="M4316" i="5"/>
  <c r="M4317" i="5"/>
  <c r="M4318" i="5"/>
  <c r="M4319" i="5"/>
  <c r="M4320" i="5"/>
  <c r="M4321" i="5"/>
  <c r="M4322" i="5"/>
  <c r="M4323" i="5"/>
  <c r="M4324" i="5"/>
  <c r="M4325" i="5"/>
  <c r="M4326" i="5"/>
  <c r="M4327" i="5"/>
  <c r="M4328" i="5"/>
  <c r="M4329" i="5"/>
  <c r="M4330" i="5"/>
  <c r="M4331" i="5"/>
  <c r="M4332" i="5"/>
  <c r="M4333" i="5"/>
  <c r="M4334" i="5"/>
  <c r="M4336" i="5"/>
  <c r="M4337" i="5"/>
  <c r="M4340" i="5"/>
  <c r="M4341" i="5"/>
  <c r="M4343" i="5"/>
  <c r="M4345" i="5"/>
  <c r="M4348" i="5"/>
  <c r="M4349" i="5"/>
  <c r="M4351" i="5"/>
  <c r="M4353" i="5"/>
  <c r="M4355" i="5"/>
  <c r="M4358" i="5"/>
  <c r="M4359" i="5"/>
  <c r="M4360" i="5"/>
  <c r="M4361" i="5"/>
  <c r="M4365" i="5"/>
  <c r="M4366" i="5"/>
  <c r="M4368" i="5"/>
  <c r="M4371" i="5"/>
  <c r="M4372" i="5"/>
  <c r="M4374" i="5"/>
  <c r="M4375" i="5"/>
  <c r="M4381" i="5"/>
  <c r="M4386" i="5"/>
  <c r="M4388" i="5"/>
  <c r="M4391" i="5"/>
  <c r="M4393" i="5"/>
  <c r="M4394" i="5"/>
  <c r="M4395" i="5"/>
  <c r="M4398" i="5"/>
  <c r="M4399" i="5"/>
  <c r="M4400" i="5"/>
  <c r="M4402" i="5"/>
  <c r="M4407" i="5"/>
  <c r="M4408" i="5"/>
  <c r="M4409" i="5"/>
  <c r="M4412" i="5"/>
  <c r="M4416" i="5"/>
  <c r="M4419" i="5"/>
  <c r="M4420" i="5"/>
  <c r="M4422" i="5"/>
  <c r="M4423" i="5"/>
  <c r="M4424" i="5"/>
  <c r="M4425" i="5"/>
  <c r="M4428" i="5"/>
  <c r="M4431" i="5"/>
  <c r="M4432" i="5"/>
  <c r="M4433" i="5"/>
  <c r="M4435" i="5"/>
  <c r="M4436" i="5"/>
  <c r="M4439" i="5"/>
  <c r="M4441" i="5"/>
  <c r="M4444" i="5"/>
  <c r="M4445" i="5"/>
  <c r="M4446" i="5"/>
  <c r="M4447" i="5"/>
  <c r="M4449" i="5"/>
  <c r="M4452" i="5"/>
  <c r="M4453" i="5"/>
  <c r="M4458" i="5"/>
  <c r="M4461" i="5"/>
  <c r="M4462" i="5"/>
  <c r="M4463" i="5"/>
  <c r="M4465" i="5"/>
  <c r="M4467" i="5"/>
  <c r="M4468" i="5"/>
  <c r="M4469" i="5"/>
  <c r="M4470" i="5"/>
  <c r="M4472" i="5"/>
  <c r="M4475" i="5"/>
  <c r="M4477" i="5"/>
  <c r="M4478" i="5"/>
  <c r="M4479" i="5"/>
  <c r="M4480" i="5"/>
  <c r="M4481" i="5"/>
  <c r="M4482" i="5"/>
  <c r="M4484" i="5"/>
  <c r="M4485" i="5"/>
  <c r="M4486" i="5"/>
  <c r="M4487" i="5"/>
  <c r="M4489" i="5"/>
  <c r="M4490" i="5"/>
  <c r="M4491" i="5"/>
  <c r="M4494" i="5"/>
  <c r="M4500" i="5"/>
  <c r="M4501" i="5"/>
  <c r="M4503" i="5"/>
  <c r="M4505" i="5"/>
  <c r="M4506" i="5"/>
  <c r="M4507" i="5"/>
  <c r="M4508" i="5"/>
  <c r="M4509" i="5"/>
  <c r="M4511" i="5"/>
  <c r="M4512" i="5"/>
  <c r="M4513" i="5"/>
  <c r="M4514" i="5"/>
  <c r="M4515" i="5"/>
  <c r="M4516" i="5"/>
  <c r="M4517" i="5"/>
  <c r="M4518" i="5"/>
  <c r="M4520" i="5"/>
  <c r="M4521" i="5"/>
  <c r="M4522" i="5"/>
  <c r="M4526" i="5"/>
  <c r="M4527" i="5"/>
  <c r="M4531" i="5"/>
  <c r="M4534" i="5"/>
  <c r="M4535" i="5"/>
  <c r="M4536" i="5"/>
  <c r="M4537" i="5"/>
  <c r="M4540" i="5"/>
  <c r="M4541" i="5"/>
  <c r="M4542" i="5"/>
  <c r="M4543" i="5"/>
  <c r="M4544" i="5"/>
  <c r="M4545" i="5"/>
  <c r="M4546" i="5"/>
  <c r="M4549" i="5"/>
  <c r="M4550" i="5"/>
  <c r="M4552" i="5"/>
  <c r="M4553" i="5"/>
  <c r="M4554" i="5"/>
  <c r="M4556" i="5"/>
  <c r="M4557" i="5"/>
  <c r="M4558" i="5"/>
  <c r="M4560" i="5"/>
  <c r="M4561" i="5"/>
  <c r="M4562" i="5"/>
  <c r="M4563" i="5"/>
  <c r="M4565" i="5"/>
  <c r="M4567" i="5"/>
  <c r="M4569" i="5"/>
  <c r="M4570" i="5"/>
  <c r="M4572" i="5"/>
  <c r="M4573" i="5"/>
  <c r="M4574" i="5"/>
  <c r="M4576" i="5"/>
  <c r="M4578" i="5"/>
  <c r="M4579" i="5"/>
  <c r="M4580" i="5"/>
  <c r="M4581" i="5"/>
  <c r="M4588" i="5"/>
  <c r="M4590" i="5"/>
  <c r="M4591" i="5"/>
  <c r="M4594" i="5"/>
  <c r="M4595" i="5"/>
  <c r="M4597" i="5"/>
  <c r="M4599" i="5"/>
  <c r="M4600" i="5"/>
  <c r="M4601" i="5"/>
  <c r="M4603" i="5"/>
  <c r="M4604" i="5"/>
  <c r="M4608" i="5"/>
  <c r="M4610" i="5"/>
  <c r="M4613" i="5"/>
  <c r="M4614" i="5"/>
  <c r="M4617" i="5"/>
  <c r="M4618" i="5"/>
  <c r="M4622" i="5"/>
  <c r="M4627" i="5"/>
  <c r="M4629" i="5"/>
  <c r="M4631" i="5"/>
  <c r="M4634" i="5"/>
  <c r="M4635" i="5"/>
  <c r="M4638" i="5"/>
  <c r="M4639" i="5"/>
  <c r="M4640" i="5"/>
  <c r="M4641" i="5"/>
  <c r="M4646" i="5"/>
  <c r="M4647" i="5"/>
  <c r="M4648" i="5"/>
  <c r="M4651" i="5"/>
  <c r="M4652" i="5"/>
  <c r="M4654" i="5"/>
  <c r="M4656" i="5"/>
  <c r="M4657" i="5"/>
  <c r="M4659" i="5"/>
  <c r="M4667" i="5"/>
  <c r="M4668" i="5"/>
  <c r="M4669" i="5"/>
  <c r="M4671" i="5"/>
  <c r="M4672" i="5"/>
  <c r="M4673" i="5"/>
  <c r="M4674" i="5"/>
  <c r="M4675" i="5"/>
  <c r="M4676" i="5"/>
  <c r="M4677" i="5"/>
  <c r="M4680" i="5"/>
  <c r="M4681" i="5"/>
  <c r="M4682" i="5"/>
  <c r="M4683" i="5"/>
  <c r="M4684" i="5"/>
  <c r="M4685" i="5"/>
  <c r="B3" i="4"/>
  <c r="C3" i="4"/>
  <c r="D3" i="4"/>
  <c r="E3" i="4"/>
  <c r="B4" i="4"/>
  <c r="C4" i="4"/>
  <c r="D4" i="4"/>
  <c r="E4" i="4"/>
  <c r="B5" i="4"/>
  <c r="C5" i="4"/>
  <c r="D5" i="4"/>
  <c r="E5" i="4"/>
  <c r="B6" i="4"/>
  <c r="C6" i="4"/>
  <c r="D6" i="4"/>
  <c r="E6" i="4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1002" i="3"/>
  <c r="M1003" i="3"/>
  <c r="M1004" i="3"/>
  <c r="M1005" i="3"/>
  <c r="M1006" i="3"/>
  <c r="M1007" i="3"/>
  <c r="M1008" i="3"/>
  <c r="M1009" i="3"/>
  <c r="M1010" i="3"/>
  <c r="M1011" i="3"/>
  <c r="M1012" i="3"/>
  <c r="M1013" i="3"/>
  <c r="M1014" i="3"/>
  <c r="M1015" i="3"/>
  <c r="M1016" i="3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M1034" i="3"/>
  <c r="M1035" i="3"/>
  <c r="M1036" i="3"/>
  <c r="M1037" i="3"/>
  <c r="M1038" i="3"/>
  <c r="M1039" i="3"/>
  <c r="M1040" i="3"/>
  <c r="M1041" i="3"/>
  <c r="M1042" i="3"/>
  <c r="M1043" i="3"/>
  <c r="M1044" i="3"/>
  <c r="M1045" i="3"/>
  <c r="M1046" i="3"/>
  <c r="M1047" i="3"/>
  <c r="M1048" i="3"/>
  <c r="M1049" i="3"/>
  <c r="M1050" i="3"/>
  <c r="M1051" i="3"/>
  <c r="M1052" i="3"/>
  <c r="M1053" i="3"/>
  <c r="M1054" i="3"/>
  <c r="M1055" i="3"/>
  <c r="M1056" i="3"/>
  <c r="M1057" i="3"/>
  <c r="M1058" i="3"/>
  <c r="M1059" i="3"/>
  <c r="M1060" i="3"/>
  <c r="M1061" i="3"/>
  <c r="M1062" i="3"/>
  <c r="M1063" i="3"/>
  <c r="M1064" i="3"/>
  <c r="M1065" i="3"/>
  <c r="M1066" i="3"/>
  <c r="M1067" i="3"/>
  <c r="M1068" i="3"/>
  <c r="M1069" i="3"/>
  <c r="M1070" i="3"/>
  <c r="M1071" i="3"/>
  <c r="M1072" i="3"/>
  <c r="M1073" i="3"/>
  <c r="M1074" i="3"/>
  <c r="M1075" i="3"/>
  <c r="M1076" i="3"/>
  <c r="M1077" i="3"/>
  <c r="M1078" i="3"/>
  <c r="M1079" i="3"/>
  <c r="M1080" i="3"/>
  <c r="M1081" i="3"/>
  <c r="M1082" i="3"/>
  <c r="M1083" i="3"/>
  <c r="M1084" i="3"/>
  <c r="M1085" i="3"/>
  <c r="M1086" i="3"/>
  <c r="M1087" i="3"/>
  <c r="M1088" i="3"/>
  <c r="M1089" i="3"/>
  <c r="M1090" i="3"/>
  <c r="M1091" i="3"/>
  <c r="M1092" i="3"/>
  <c r="M1093" i="3"/>
  <c r="M1094" i="3"/>
  <c r="M1095" i="3"/>
  <c r="M1096" i="3"/>
  <c r="M1097" i="3"/>
  <c r="M1098" i="3"/>
  <c r="M1099" i="3"/>
  <c r="M1100" i="3"/>
  <c r="M1101" i="3"/>
  <c r="M1102" i="3"/>
  <c r="M1103" i="3"/>
  <c r="M1104" i="3"/>
  <c r="M1105" i="3"/>
  <c r="M1106" i="3"/>
  <c r="M1107" i="3"/>
  <c r="M1108" i="3"/>
  <c r="M1109" i="3"/>
  <c r="M1110" i="3"/>
  <c r="M1111" i="3"/>
  <c r="M1112" i="3"/>
  <c r="M1113" i="3"/>
  <c r="M1114" i="3"/>
  <c r="M1115" i="3"/>
  <c r="M1116" i="3"/>
  <c r="M1117" i="3"/>
  <c r="M1118" i="3"/>
  <c r="M1119" i="3"/>
  <c r="M1120" i="3"/>
  <c r="M1121" i="3"/>
  <c r="M1122" i="3"/>
  <c r="M1123" i="3"/>
  <c r="M1124" i="3"/>
  <c r="M1125" i="3"/>
  <c r="M1126" i="3"/>
  <c r="M1127" i="3"/>
  <c r="M1128" i="3"/>
  <c r="M1129" i="3"/>
  <c r="M1130" i="3"/>
  <c r="M1131" i="3"/>
  <c r="M1132" i="3"/>
  <c r="M1133" i="3"/>
  <c r="M1134" i="3"/>
  <c r="M1135" i="3"/>
  <c r="M1136" i="3"/>
  <c r="M1137" i="3"/>
  <c r="M1138" i="3"/>
  <c r="M1139" i="3"/>
  <c r="M1140" i="3"/>
  <c r="M1141" i="3"/>
  <c r="M1142" i="3"/>
  <c r="M1143" i="3"/>
  <c r="M1144" i="3"/>
  <c r="M1145" i="3"/>
  <c r="M1146" i="3"/>
  <c r="M1147" i="3"/>
  <c r="M1148" i="3"/>
  <c r="M1149" i="3"/>
  <c r="M1150" i="3"/>
  <c r="M1151" i="3"/>
  <c r="M1152" i="3"/>
  <c r="M1153" i="3"/>
  <c r="M1154" i="3"/>
  <c r="M1155" i="3"/>
  <c r="M1156" i="3"/>
  <c r="M1157" i="3"/>
  <c r="M1158" i="3"/>
  <c r="M1159" i="3"/>
  <c r="M1160" i="3"/>
  <c r="M1161" i="3"/>
  <c r="M1162" i="3"/>
  <c r="M1163" i="3"/>
  <c r="M1164" i="3"/>
  <c r="M1165" i="3"/>
  <c r="M1166" i="3"/>
  <c r="M1167" i="3"/>
  <c r="M1168" i="3"/>
  <c r="M1169" i="3"/>
  <c r="M1170" i="3"/>
  <c r="M1171" i="3"/>
  <c r="M1172" i="3"/>
  <c r="M1173" i="3"/>
  <c r="M1174" i="3"/>
  <c r="M1175" i="3"/>
  <c r="M1176" i="3"/>
  <c r="M1177" i="3"/>
  <c r="M1178" i="3"/>
  <c r="M1179" i="3"/>
  <c r="M1180" i="3"/>
  <c r="M1181" i="3"/>
  <c r="M1182" i="3"/>
  <c r="M1183" i="3"/>
  <c r="M1184" i="3"/>
  <c r="M1185" i="3"/>
  <c r="M1186" i="3"/>
  <c r="M1187" i="3"/>
  <c r="M1188" i="3"/>
  <c r="M1189" i="3"/>
  <c r="M1190" i="3"/>
  <c r="M1191" i="3"/>
  <c r="M1192" i="3"/>
  <c r="M1193" i="3"/>
  <c r="M1194" i="3"/>
  <c r="M1195" i="3"/>
  <c r="M1196" i="3"/>
  <c r="M1197" i="3"/>
  <c r="M1198" i="3"/>
  <c r="M1199" i="3"/>
  <c r="M1200" i="3"/>
  <c r="M1201" i="3"/>
  <c r="M1202" i="3"/>
  <c r="M1203" i="3"/>
  <c r="M1204" i="3"/>
  <c r="M1205" i="3"/>
  <c r="M1206" i="3"/>
  <c r="M1207" i="3"/>
  <c r="M1208" i="3"/>
  <c r="M1209" i="3"/>
  <c r="M1210" i="3"/>
  <c r="M1211" i="3"/>
  <c r="M1212" i="3"/>
  <c r="M1213" i="3"/>
  <c r="M1214" i="3"/>
  <c r="M1215" i="3"/>
  <c r="M1216" i="3"/>
  <c r="M1217" i="3"/>
  <c r="M1218" i="3"/>
  <c r="M1219" i="3"/>
  <c r="M1220" i="3"/>
  <c r="M1221" i="3"/>
  <c r="M1222" i="3"/>
  <c r="M1223" i="3"/>
  <c r="M1224" i="3"/>
  <c r="M1225" i="3"/>
  <c r="M1226" i="3"/>
  <c r="M1227" i="3"/>
  <c r="M1228" i="3"/>
  <c r="M1229" i="3"/>
  <c r="M1230" i="3"/>
  <c r="M1231" i="3"/>
  <c r="M1232" i="3"/>
  <c r="M1233" i="3"/>
  <c r="M1234" i="3"/>
  <c r="M1235" i="3"/>
  <c r="M1236" i="3"/>
  <c r="M1237" i="3"/>
  <c r="M1238" i="3"/>
  <c r="M1239" i="3"/>
  <c r="M1240" i="3"/>
  <c r="M1241" i="3"/>
  <c r="M1242" i="3"/>
  <c r="M1243" i="3"/>
  <c r="M1244" i="3"/>
  <c r="M1245" i="3"/>
  <c r="M1246" i="3"/>
  <c r="M1247" i="3"/>
  <c r="M1248" i="3"/>
  <c r="M1249" i="3"/>
  <c r="M1250" i="3"/>
  <c r="M1251" i="3"/>
  <c r="M1252" i="3"/>
  <c r="M1253" i="3"/>
  <c r="M1254" i="3"/>
  <c r="M1255" i="3"/>
  <c r="M1256" i="3"/>
  <c r="M1257" i="3"/>
  <c r="M1258" i="3"/>
  <c r="M1259" i="3"/>
  <c r="M1260" i="3"/>
  <c r="M1261" i="3"/>
  <c r="M1262" i="3"/>
  <c r="M1263" i="3"/>
  <c r="M1264" i="3"/>
  <c r="M1265" i="3"/>
  <c r="M1266" i="3"/>
  <c r="M1267" i="3"/>
  <c r="M1268" i="3"/>
  <c r="M1269" i="3"/>
  <c r="M1270" i="3"/>
  <c r="M1271" i="3"/>
  <c r="M1272" i="3"/>
  <c r="M1273" i="3"/>
  <c r="M1274" i="3"/>
  <c r="M1275" i="3"/>
  <c r="M1276" i="3"/>
  <c r="M1277" i="3"/>
  <c r="M1278" i="3"/>
  <c r="M1279" i="3"/>
  <c r="M1280" i="3"/>
  <c r="M1281" i="3"/>
  <c r="M1282" i="3"/>
  <c r="M1283" i="3"/>
  <c r="M1284" i="3"/>
  <c r="M1285" i="3"/>
  <c r="M1286" i="3"/>
  <c r="M1287" i="3"/>
  <c r="M1288" i="3"/>
  <c r="M1289" i="3"/>
  <c r="M1290" i="3"/>
  <c r="M1291" i="3"/>
  <c r="M1292" i="3"/>
  <c r="M1293" i="3"/>
  <c r="M1294" i="3"/>
  <c r="M1295" i="3"/>
  <c r="M1296" i="3"/>
  <c r="M1297" i="3"/>
  <c r="M1298" i="3"/>
  <c r="M1299" i="3"/>
  <c r="M1300" i="3"/>
  <c r="M1301" i="3"/>
  <c r="M1302" i="3"/>
  <c r="M1303" i="3"/>
  <c r="M1304" i="3"/>
  <c r="M1305" i="3"/>
  <c r="M1306" i="3"/>
  <c r="M1307" i="3"/>
  <c r="M1308" i="3"/>
  <c r="M1309" i="3"/>
  <c r="M1310" i="3"/>
  <c r="M1311" i="3"/>
  <c r="M1312" i="3"/>
  <c r="M1313" i="3"/>
  <c r="M1314" i="3"/>
  <c r="M1315" i="3"/>
  <c r="M1316" i="3"/>
  <c r="M1317" i="3"/>
  <c r="M1318" i="3"/>
  <c r="M1319" i="3"/>
  <c r="M1320" i="3"/>
  <c r="M1321" i="3"/>
  <c r="M1322" i="3"/>
  <c r="M1323" i="3"/>
  <c r="M1324" i="3"/>
  <c r="M1325" i="3"/>
  <c r="M1326" i="3"/>
  <c r="M1327" i="3"/>
  <c r="M1328" i="3"/>
  <c r="M1329" i="3"/>
  <c r="M1330" i="3"/>
  <c r="M1331" i="3"/>
  <c r="M1332" i="3"/>
  <c r="M1333" i="3"/>
  <c r="M1334" i="3"/>
  <c r="M1335" i="3"/>
  <c r="M1336" i="3"/>
  <c r="M1337" i="3"/>
  <c r="M1338" i="3"/>
  <c r="M1339" i="3"/>
  <c r="M1340" i="3"/>
  <c r="M1341" i="3"/>
  <c r="M1342" i="3"/>
  <c r="M1343" i="3"/>
  <c r="M1344" i="3"/>
  <c r="M1345" i="3"/>
  <c r="M1346" i="3"/>
  <c r="M1347" i="3"/>
  <c r="M1348" i="3"/>
  <c r="M1349" i="3"/>
  <c r="M1350" i="3"/>
  <c r="M1351" i="3"/>
  <c r="M1352" i="3"/>
  <c r="M1353" i="3"/>
  <c r="M1354" i="3"/>
  <c r="M1355" i="3"/>
  <c r="M1356" i="3"/>
  <c r="M1357" i="3"/>
  <c r="M1358" i="3"/>
  <c r="M1359" i="3"/>
  <c r="M1360" i="3"/>
  <c r="M1361" i="3"/>
  <c r="M1362" i="3"/>
  <c r="M1363" i="3"/>
  <c r="M1364" i="3"/>
  <c r="M1365" i="3"/>
  <c r="M1366" i="3"/>
  <c r="M1367" i="3"/>
  <c r="M1368" i="3"/>
  <c r="M1369" i="3"/>
  <c r="M1370" i="3"/>
  <c r="M1371" i="3"/>
  <c r="M1372" i="3"/>
  <c r="M1373" i="3"/>
  <c r="M1374" i="3"/>
  <c r="M1375" i="3"/>
  <c r="M1376" i="3"/>
  <c r="M1377" i="3"/>
  <c r="M1378" i="3"/>
  <c r="M1379" i="3"/>
  <c r="M1380" i="3"/>
  <c r="M1381" i="3"/>
  <c r="M1382" i="3"/>
  <c r="M1383" i="3"/>
  <c r="M1384" i="3"/>
  <c r="M1385" i="3"/>
  <c r="M1386" i="3"/>
  <c r="M1387" i="3"/>
  <c r="M1388" i="3"/>
  <c r="M1389" i="3"/>
  <c r="M1390" i="3"/>
  <c r="M1391" i="3"/>
  <c r="M1392" i="3"/>
  <c r="M1393" i="3"/>
  <c r="M1394" i="3"/>
  <c r="M1395" i="3"/>
  <c r="M1396" i="3"/>
  <c r="M1397" i="3"/>
  <c r="M1398" i="3"/>
  <c r="M1399" i="3"/>
  <c r="M1400" i="3"/>
  <c r="M1401" i="3"/>
  <c r="M1402" i="3"/>
  <c r="M1403" i="3"/>
  <c r="M1404" i="3"/>
  <c r="M1405" i="3"/>
  <c r="M1406" i="3"/>
  <c r="M1407" i="3"/>
  <c r="M1408" i="3"/>
  <c r="M1409" i="3"/>
  <c r="M1410" i="3"/>
  <c r="M1411" i="3"/>
  <c r="M1412" i="3"/>
  <c r="M1413" i="3"/>
  <c r="M1414" i="3"/>
  <c r="M1415" i="3"/>
  <c r="M1416" i="3"/>
  <c r="M1417" i="3"/>
  <c r="M1418" i="3"/>
  <c r="M1419" i="3"/>
  <c r="M1420" i="3"/>
  <c r="M1421" i="3"/>
  <c r="M1422" i="3"/>
  <c r="M1423" i="3"/>
  <c r="M1424" i="3"/>
  <c r="M1425" i="3"/>
  <c r="M1426" i="3"/>
  <c r="M1427" i="3"/>
  <c r="M1428" i="3"/>
  <c r="M1429" i="3"/>
  <c r="M1430" i="3"/>
  <c r="M1431" i="3"/>
  <c r="M1432" i="3"/>
  <c r="M1433" i="3"/>
  <c r="M1434" i="3"/>
  <c r="M1435" i="3"/>
  <c r="M1436" i="3"/>
  <c r="M1437" i="3"/>
  <c r="M1438" i="3"/>
  <c r="M1439" i="3"/>
  <c r="M1440" i="3"/>
  <c r="M1441" i="3"/>
  <c r="M1442" i="3"/>
  <c r="M1443" i="3"/>
  <c r="M1444" i="3"/>
  <c r="M1445" i="3"/>
  <c r="M1446" i="3"/>
  <c r="M1447" i="3"/>
  <c r="M1448" i="3"/>
  <c r="M1449" i="3"/>
  <c r="M1450" i="3"/>
  <c r="M1451" i="3"/>
  <c r="M1452" i="3"/>
  <c r="M1453" i="3"/>
  <c r="M1454" i="3"/>
  <c r="M1455" i="3"/>
  <c r="M1456" i="3"/>
  <c r="M1457" i="3"/>
  <c r="M1458" i="3"/>
  <c r="M1459" i="3"/>
  <c r="M1460" i="3"/>
  <c r="M1461" i="3"/>
  <c r="M1462" i="3"/>
  <c r="M1463" i="3"/>
  <c r="M1464" i="3"/>
  <c r="M1465" i="3"/>
  <c r="M1466" i="3"/>
  <c r="M1467" i="3"/>
  <c r="M1468" i="3"/>
  <c r="M1469" i="3"/>
  <c r="M1470" i="3"/>
  <c r="M1471" i="3"/>
  <c r="M1472" i="3"/>
  <c r="M1473" i="3"/>
  <c r="M1474" i="3"/>
  <c r="M1475" i="3"/>
  <c r="M1476" i="3"/>
  <c r="M1477" i="3"/>
  <c r="M1478" i="3"/>
  <c r="M1479" i="3"/>
  <c r="M1480" i="3"/>
  <c r="M1481" i="3"/>
  <c r="M1482" i="3"/>
  <c r="M1483" i="3"/>
  <c r="M1484" i="3"/>
  <c r="M1485" i="3"/>
  <c r="M1486" i="3"/>
  <c r="M1487" i="3"/>
  <c r="M1488" i="3"/>
  <c r="M1489" i="3"/>
  <c r="M1490" i="3"/>
  <c r="M1491" i="3"/>
  <c r="M1492" i="3"/>
  <c r="M1493" i="3"/>
  <c r="M1494" i="3"/>
  <c r="M1495" i="3"/>
  <c r="M1496" i="3"/>
  <c r="M1497" i="3"/>
  <c r="M1498" i="3"/>
  <c r="M1499" i="3"/>
  <c r="M1500" i="3"/>
  <c r="M1501" i="3"/>
  <c r="M1502" i="3"/>
  <c r="M1503" i="3"/>
  <c r="M1504" i="3"/>
  <c r="M1505" i="3"/>
  <c r="M1506" i="3"/>
  <c r="M1507" i="3"/>
  <c r="M1508" i="3"/>
  <c r="M1509" i="3"/>
  <c r="M1510" i="3"/>
  <c r="M1511" i="3"/>
  <c r="M1512" i="3"/>
  <c r="M1513" i="3"/>
  <c r="M1514" i="3"/>
  <c r="M1515" i="3"/>
  <c r="M1516" i="3"/>
  <c r="M1517" i="3"/>
  <c r="M1518" i="3"/>
  <c r="M1519" i="3"/>
  <c r="M1520" i="3"/>
  <c r="M1521" i="3"/>
  <c r="M1522" i="3"/>
  <c r="M1523" i="3"/>
  <c r="M1524" i="3"/>
  <c r="M1525" i="3"/>
  <c r="M1526" i="3"/>
  <c r="M1527" i="3"/>
  <c r="M1528" i="3"/>
  <c r="M1529" i="3"/>
  <c r="M1530" i="3"/>
  <c r="M1531" i="3"/>
  <c r="M1532" i="3"/>
  <c r="M1533" i="3"/>
  <c r="M1534" i="3"/>
  <c r="M1535" i="3"/>
  <c r="M1536" i="3"/>
  <c r="M1537" i="3"/>
  <c r="M1538" i="3"/>
  <c r="M1539" i="3"/>
  <c r="M1540" i="3"/>
  <c r="M1541" i="3"/>
  <c r="M1542" i="3"/>
  <c r="M1543" i="3"/>
  <c r="M1544" i="3"/>
  <c r="M1545" i="3"/>
  <c r="M1546" i="3"/>
  <c r="M1547" i="3"/>
  <c r="M1548" i="3"/>
  <c r="M1549" i="3"/>
  <c r="M1550" i="3"/>
  <c r="M1551" i="3"/>
  <c r="M1552" i="3"/>
  <c r="M1553" i="3"/>
  <c r="M1554" i="3"/>
  <c r="M1555" i="3"/>
  <c r="M1556" i="3"/>
  <c r="M1557" i="3"/>
  <c r="M1558" i="3"/>
  <c r="M1559" i="3"/>
  <c r="M1560" i="3"/>
  <c r="M1561" i="3"/>
  <c r="M1562" i="3"/>
  <c r="M1563" i="3"/>
  <c r="M1564" i="3"/>
  <c r="M1565" i="3"/>
  <c r="M1566" i="3"/>
  <c r="M1567" i="3"/>
  <c r="M1568" i="3"/>
  <c r="M1569" i="3"/>
  <c r="M1570" i="3"/>
  <c r="M1571" i="3"/>
  <c r="M1572" i="3"/>
  <c r="M1573" i="3"/>
  <c r="M1574" i="3"/>
  <c r="M1575" i="3"/>
  <c r="M1576" i="3"/>
  <c r="M1577" i="3"/>
  <c r="M1578" i="3"/>
  <c r="M1579" i="3"/>
  <c r="M1580" i="3"/>
  <c r="M1581" i="3"/>
  <c r="M1582" i="3"/>
  <c r="M1583" i="3"/>
  <c r="M1584" i="3"/>
  <c r="M1585" i="3"/>
  <c r="M1586" i="3"/>
  <c r="M1587" i="3"/>
  <c r="M1588" i="3"/>
  <c r="M1589" i="3"/>
  <c r="M1590" i="3"/>
  <c r="M1591" i="3"/>
  <c r="M1592" i="3"/>
  <c r="M1593" i="3"/>
  <c r="M1594" i="3"/>
  <c r="M1595" i="3"/>
  <c r="M1596" i="3"/>
  <c r="M1597" i="3"/>
  <c r="M1598" i="3"/>
  <c r="M1599" i="3"/>
  <c r="M1600" i="3"/>
  <c r="M1601" i="3"/>
  <c r="M1602" i="3"/>
  <c r="M1603" i="3"/>
  <c r="M1604" i="3"/>
  <c r="M1605" i="3"/>
  <c r="M1606" i="3"/>
  <c r="M1607" i="3"/>
  <c r="M1608" i="3"/>
  <c r="M1609" i="3"/>
  <c r="M1610" i="3"/>
  <c r="M1611" i="3"/>
  <c r="M1612" i="3"/>
  <c r="M1613" i="3"/>
  <c r="M1614" i="3"/>
  <c r="M1615" i="3"/>
  <c r="M1616" i="3"/>
  <c r="M1617" i="3"/>
  <c r="M1618" i="3"/>
  <c r="M1619" i="3"/>
  <c r="M1620" i="3"/>
  <c r="M1621" i="3"/>
  <c r="M1622" i="3"/>
  <c r="M1623" i="3"/>
  <c r="M1624" i="3"/>
  <c r="M1625" i="3"/>
  <c r="M1626" i="3"/>
  <c r="M1627" i="3"/>
  <c r="M1628" i="3"/>
  <c r="M1629" i="3"/>
  <c r="M1630" i="3"/>
  <c r="M1631" i="3"/>
  <c r="M1632" i="3"/>
  <c r="M1633" i="3"/>
  <c r="M1634" i="3"/>
  <c r="M1635" i="3"/>
  <c r="M1636" i="3"/>
  <c r="M1637" i="3"/>
  <c r="M1638" i="3"/>
  <c r="M1639" i="3"/>
  <c r="M1640" i="3"/>
  <c r="M1641" i="3"/>
  <c r="M1642" i="3"/>
  <c r="M1643" i="3"/>
  <c r="M1644" i="3"/>
  <c r="M1645" i="3"/>
  <c r="M1646" i="3"/>
  <c r="M1647" i="3"/>
  <c r="M1648" i="3"/>
  <c r="M1649" i="3"/>
  <c r="M1650" i="3"/>
  <c r="M1651" i="3"/>
  <c r="M1652" i="3"/>
  <c r="M1653" i="3"/>
  <c r="M1654" i="3"/>
  <c r="M1655" i="3"/>
  <c r="M1656" i="3"/>
  <c r="M1657" i="3"/>
  <c r="M1658" i="3"/>
  <c r="M1659" i="3"/>
  <c r="M1660" i="3"/>
  <c r="M1661" i="3"/>
  <c r="M1662" i="3"/>
  <c r="M1663" i="3"/>
  <c r="M1664" i="3"/>
  <c r="M1665" i="3"/>
  <c r="M1666" i="3"/>
  <c r="M1667" i="3"/>
  <c r="M1668" i="3"/>
  <c r="M1669" i="3"/>
  <c r="M1670" i="3"/>
  <c r="M1671" i="3"/>
  <c r="M1672" i="3"/>
  <c r="M1673" i="3"/>
  <c r="M1674" i="3"/>
  <c r="M1675" i="3"/>
  <c r="M1676" i="3"/>
  <c r="M1677" i="3"/>
  <c r="M1678" i="3"/>
  <c r="M1679" i="3"/>
  <c r="M1680" i="3"/>
  <c r="M1681" i="3"/>
  <c r="M1682" i="3"/>
  <c r="M1683" i="3"/>
  <c r="M1684" i="3"/>
  <c r="M1685" i="3"/>
  <c r="M1686" i="3"/>
  <c r="M1687" i="3"/>
  <c r="M1688" i="3"/>
  <c r="M1689" i="3"/>
  <c r="M1690" i="3"/>
  <c r="M1691" i="3"/>
  <c r="M1692" i="3"/>
  <c r="M1693" i="3"/>
  <c r="M1694" i="3"/>
  <c r="M1695" i="3"/>
  <c r="M1696" i="3"/>
  <c r="M1697" i="3"/>
  <c r="M1698" i="3"/>
  <c r="M1699" i="3"/>
  <c r="M1700" i="3"/>
  <c r="M1701" i="3"/>
  <c r="M1702" i="3"/>
  <c r="M1703" i="3"/>
  <c r="M1704" i="3"/>
  <c r="M1705" i="3"/>
  <c r="M1706" i="3"/>
  <c r="M1707" i="3"/>
  <c r="M1708" i="3"/>
  <c r="M1709" i="3"/>
  <c r="M1710" i="3"/>
  <c r="M1711" i="3"/>
  <c r="M1712" i="3"/>
  <c r="M1713" i="3"/>
  <c r="M1714" i="3"/>
  <c r="M1715" i="3"/>
  <c r="M1716" i="3"/>
  <c r="M1717" i="3"/>
  <c r="M1718" i="3"/>
  <c r="M1719" i="3"/>
  <c r="M1720" i="3"/>
  <c r="M1721" i="3"/>
  <c r="M1722" i="3"/>
  <c r="M1723" i="3"/>
  <c r="M1724" i="3"/>
  <c r="M1725" i="3"/>
  <c r="M1726" i="3"/>
  <c r="M1727" i="3"/>
  <c r="M1728" i="3"/>
  <c r="M1729" i="3"/>
  <c r="M1730" i="3"/>
  <c r="M1731" i="3"/>
  <c r="M1732" i="3"/>
  <c r="M1733" i="3"/>
  <c r="M1734" i="3"/>
  <c r="M1735" i="3"/>
  <c r="M1736" i="3"/>
  <c r="M1737" i="3"/>
  <c r="M1738" i="3"/>
  <c r="M1739" i="3"/>
  <c r="M1740" i="3"/>
  <c r="M1741" i="3"/>
  <c r="M1742" i="3"/>
  <c r="M1743" i="3"/>
  <c r="M1744" i="3"/>
  <c r="M1745" i="3"/>
  <c r="M1746" i="3"/>
  <c r="M1747" i="3"/>
  <c r="M1748" i="3"/>
  <c r="M1749" i="3"/>
  <c r="M1750" i="3"/>
  <c r="M1751" i="3"/>
  <c r="M1752" i="3"/>
  <c r="M1753" i="3"/>
  <c r="M1754" i="3"/>
  <c r="M1755" i="3"/>
  <c r="M1756" i="3"/>
  <c r="M1757" i="3"/>
  <c r="M1758" i="3"/>
  <c r="M1759" i="3"/>
  <c r="M1760" i="3"/>
  <c r="M1761" i="3"/>
  <c r="M1762" i="3"/>
  <c r="M1763" i="3"/>
  <c r="M1764" i="3"/>
  <c r="M1765" i="3"/>
  <c r="M1766" i="3"/>
  <c r="M1767" i="3"/>
  <c r="M1768" i="3"/>
  <c r="M1769" i="3"/>
  <c r="M1770" i="3"/>
  <c r="M1771" i="3"/>
  <c r="M1772" i="3"/>
  <c r="M1773" i="3"/>
  <c r="M1774" i="3"/>
  <c r="M1775" i="3"/>
  <c r="M1776" i="3"/>
  <c r="M1777" i="3"/>
  <c r="M1778" i="3"/>
  <c r="M1779" i="3"/>
  <c r="M1780" i="3"/>
  <c r="M1781" i="3"/>
  <c r="M1782" i="3"/>
  <c r="M1783" i="3"/>
  <c r="M1784" i="3"/>
  <c r="M1785" i="3"/>
  <c r="M1786" i="3"/>
  <c r="M1787" i="3"/>
  <c r="M1788" i="3"/>
  <c r="M1789" i="3"/>
  <c r="M1790" i="3"/>
  <c r="M1791" i="3"/>
  <c r="M1792" i="3"/>
  <c r="M1793" i="3"/>
  <c r="M1794" i="3"/>
  <c r="M1795" i="3"/>
  <c r="M1796" i="3"/>
  <c r="M1797" i="3"/>
  <c r="M1798" i="3"/>
  <c r="M1799" i="3"/>
  <c r="M1800" i="3"/>
  <c r="M1801" i="3"/>
  <c r="M1802" i="3"/>
  <c r="M1803" i="3"/>
  <c r="M1804" i="3"/>
  <c r="M1805" i="3"/>
  <c r="M1806" i="3"/>
  <c r="M1807" i="3"/>
  <c r="M1808" i="3"/>
  <c r="M1809" i="3"/>
  <c r="M1810" i="3"/>
  <c r="M1811" i="3"/>
  <c r="M1812" i="3"/>
  <c r="M1813" i="3"/>
  <c r="M1814" i="3"/>
  <c r="M1815" i="3"/>
  <c r="M1816" i="3"/>
  <c r="M1817" i="3"/>
  <c r="M1818" i="3"/>
  <c r="M1819" i="3"/>
  <c r="M1820" i="3"/>
  <c r="M1821" i="3"/>
  <c r="M1822" i="3"/>
  <c r="M1823" i="3"/>
  <c r="M1824" i="3"/>
  <c r="M1825" i="3"/>
  <c r="M1826" i="3"/>
  <c r="M1827" i="3"/>
  <c r="M1828" i="3"/>
  <c r="M1829" i="3"/>
  <c r="M1830" i="3"/>
  <c r="M1831" i="3"/>
  <c r="M1832" i="3"/>
  <c r="M1833" i="3"/>
  <c r="M1834" i="3"/>
  <c r="M1835" i="3"/>
  <c r="M1836" i="3"/>
  <c r="M1837" i="3"/>
  <c r="M1838" i="3"/>
  <c r="M1839" i="3"/>
  <c r="M1840" i="3"/>
  <c r="M1841" i="3"/>
  <c r="M1842" i="3"/>
  <c r="M1843" i="3"/>
  <c r="M1844" i="3"/>
  <c r="M1845" i="3"/>
  <c r="M1846" i="3"/>
  <c r="M1847" i="3"/>
  <c r="M1848" i="3"/>
  <c r="M1849" i="3"/>
  <c r="M1850" i="3"/>
  <c r="M1851" i="3"/>
  <c r="M1852" i="3"/>
  <c r="M1853" i="3"/>
  <c r="M1854" i="3"/>
  <c r="M1855" i="3"/>
  <c r="M1856" i="3"/>
  <c r="M1857" i="3"/>
  <c r="M1858" i="3"/>
  <c r="M1859" i="3"/>
  <c r="M1860" i="3"/>
  <c r="M1861" i="3"/>
  <c r="M1862" i="3"/>
  <c r="M1863" i="3"/>
  <c r="M1864" i="3"/>
  <c r="M1865" i="3"/>
  <c r="M1866" i="3"/>
  <c r="M1867" i="3"/>
  <c r="M1868" i="3"/>
  <c r="M1869" i="3"/>
  <c r="M1870" i="3"/>
  <c r="M1871" i="3"/>
  <c r="M1872" i="3"/>
  <c r="M1873" i="3"/>
  <c r="M1874" i="3"/>
  <c r="M1875" i="3"/>
  <c r="M1876" i="3"/>
  <c r="M1877" i="3"/>
  <c r="M1878" i="3"/>
  <c r="M1879" i="3"/>
  <c r="M1880" i="3"/>
  <c r="M1881" i="3"/>
  <c r="M1882" i="3"/>
  <c r="M1883" i="3"/>
  <c r="M1884" i="3"/>
  <c r="M1885" i="3"/>
  <c r="M1886" i="3"/>
  <c r="M1887" i="3"/>
  <c r="M1888" i="3"/>
  <c r="M1889" i="3"/>
  <c r="M1890" i="3"/>
  <c r="M1891" i="3"/>
  <c r="M1892" i="3"/>
  <c r="M1893" i="3"/>
  <c r="M1894" i="3"/>
  <c r="M1895" i="3"/>
  <c r="M1896" i="3"/>
  <c r="M1897" i="3"/>
  <c r="M1898" i="3"/>
  <c r="M1899" i="3"/>
  <c r="M1900" i="3"/>
  <c r="M1901" i="3"/>
  <c r="M1902" i="3"/>
  <c r="M1903" i="3"/>
  <c r="M1904" i="3"/>
  <c r="M1905" i="3"/>
  <c r="M1906" i="3"/>
  <c r="M1907" i="3"/>
  <c r="M1908" i="3"/>
  <c r="M1909" i="3"/>
  <c r="M1910" i="3"/>
  <c r="M1911" i="3"/>
  <c r="M1912" i="3"/>
  <c r="M1913" i="3"/>
  <c r="M1914" i="3"/>
  <c r="M1915" i="3"/>
  <c r="M1916" i="3"/>
  <c r="M1917" i="3"/>
  <c r="M1918" i="3"/>
  <c r="M1919" i="3"/>
  <c r="M1920" i="3"/>
  <c r="M1921" i="3"/>
  <c r="M1922" i="3"/>
  <c r="M1923" i="3"/>
  <c r="M1924" i="3"/>
  <c r="M1925" i="3"/>
  <c r="M1926" i="3"/>
  <c r="M1927" i="3"/>
  <c r="M1928" i="3"/>
  <c r="M1929" i="3"/>
  <c r="M1930" i="3"/>
  <c r="M1931" i="3"/>
  <c r="M1932" i="3"/>
  <c r="M1933" i="3"/>
  <c r="M1934" i="3"/>
  <c r="M1935" i="3"/>
  <c r="M1936" i="3"/>
  <c r="M1937" i="3"/>
  <c r="M1938" i="3"/>
  <c r="M1939" i="3"/>
  <c r="M1940" i="3"/>
  <c r="M1941" i="3"/>
  <c r="M1942" i="3"/>
  <c r="M1943" i="3"/>
  <c r="M1944" i="3"/>
  <c r="M1945" i="3"/>
  <c r="M1946" i="3"/>
  <c r="M1947" i="3"/>
  <c r="M1948" i="3"/>
  <c r="M1949" i="3"/>
  <c r="M1950" i="3"/>
  <c r="M1951" i="3"/>
  <c r="M1952" i="3"/>
  <c r="M1953" i="3"/>
  <c r="M1954" i="3"/>
  <c r="M1955" i="3"/>
  <c r="M1956" i="3"/>
  <c r="M1957" i="3"/>
  <c r="M1958" i="3"/>
  <c r="M1959" i="3"/>
  <c r="M1960" i="3"/>
  <c r="M1961" i="3"/>
  <c r="M1962" i="3"/>
  <c r="M1963" i="3"/>
  <c r="M1964" i="3"/>
  <c r="M1965" i="3"/>
  <c r="M1966" i="3"/>
  <c r="M1967" i="3"/>
  <c r="M1968" i="3"/>
  <c r="M1969" i="3"/>
  <c r="M1970" i="3"/>
  <c r="M1971" i="3"/>
  <c r="M1972" i="3"/>
  <c r="M1973" i="3"/>
  <c r="M1974" i="3"/>
  <c r="M1975" i="3"/>
  <c r="M1976" i="3"/>
  <c r="M1977" i="3"/>
  <c r="M1978" i="3"/>
  <c r="M1979" i="3"/>
  <c r="M1980" i="3"/>
  <c r="M1981" i="3"/>
  <c r="M1982" i="3"/>
  <c r="M1983" i="3"/>
  <c r="M1984" i="3"/>
  <c r="M1985" i="3"/>
  <c r="M1986" i="3"/>
  <c r="M1987" i="3"/>
  <c r="M1988" i="3"/>
  <c r="M1989" i="3"/>
  <c r="M1990" i="3"/>
  <c r="M1991" i="3"/>
  <c r="M1992" i="3"/>
  <c r="M1993" i="3"/>
  <c r="M1994" i="3"/>
  <c r="M1995" i="3"/>
  <c r="M1996" i="3"/>
  <c r="M1997" i="3"/>
  <c r="M1998" i="3"/>
  <c r="M1999" i="3"/>
  <c r="M2000" i="3"/>
  <c r="M2001" i="3"/>
  <c r="M2002" i="3"/>
  <c r="M2003" i="3"/>
  <c r="M2004" i="3"/>
  <c r="M2005" i="3"/>
  <c r="M2006" i="3"/>
  <c r="M2007" i="3"/>
  <c r="M2008" i="3"/>
  <c r="M2009" i="3"/>
  <c r="M2010" i="3"/>
  <c r="M2011" i="3"/>
  <c r="M2012" i="3"/>
  <c r="M2013" i="3"/>
  <c r="M2014" i="3"/>
  <c r="M2015" i="3"/>
  <c r="M2016" i="3"/>
  <c r="M2017" i="3"/>
  <c r="M2018" i="3"/>
  <c r="M2019" i="3"/>
  <c r="M2020" i="3"/>
  <c r="M2021" i="3"/>
  <c r="M2022" i="3"/>
  <c r="M2023" i="3"/>
  <c r="M2024" i="3"/>
  <c r="M2025" i="3"/>
  <c r="M2026" i="3"/>
  <c r="M2027" i="3"/>
  <c r="M2028" i="3"/>
  <c r="M2029" i="3"/>
  <c r="M2030" i="3"/>
  <c r="M2031" i="3"/>
  <c r="M2032" i="3"/>
  <c r="M2033" i="3"/>
  <c r="M2034" i="3"/>
  <c r="M2035" i="3"/>
  <c r="M2036" i="3"/>
  <c r="M2037" i="3"/>
  <c r="M2038" i="3"/>
  <c r="M2039" i="3"/>
  <c r="M2040" i="3"/>
  <c r="M2041" i="3"/>
  <c r="M2042" i="3"/>
  <c r="M2043" i="3"/>
  <c r="M2044" i="3"/>
  <c r="M2045" i="3"/>
  <c r="M2046" i="3"/>
  <c r="M2047" i="3"/>
  <c r="M2048" i="3"/>
  <c r="M2049" i="3"/>
  <c r="M2050" i="3"/>
  <c r="M2051" i="3"/>
  <c r="M2052" i="3"/>
  <c r="M2053" i="3"/>
  <c r="M2054" i="3"/>
  <c r="M2055" i="3"/>
  <c r="M2056" i="3"/>
  <c r="M2057" i="3"/>
  <c r="M2058" i="3"/>
  <c r="M2059" i="3"/>
  <c r="M2060" i="3"/>
  <c r="M2061" i="3"/>
  <c r="M2062" i="3"/>
  <c r="M2063" i="3"/>
  <c r="M2064" i="3"/>
  <c r="M2065" i="3"/>
  <c r="M2066" i="3"/>
  <c r="M2067" i="3"/>
  <c r="M2068" i="3"/>
  <c r="M2069" i="3"/>
  <c r="M2070" i="3"/>
  <c r="M2071" i="3"/>
  <c r="M2072" i="3"/>
  <c r="M2073" i="3"/>
  <c r="M2074" i="3"/>
  <c r="M2075" i="3"/>
  <c r="M2076" i="3"/>
  <c r="M2077" i="3"/>
  <c r="M2078" i="3"/>
  <c r="M2079" i="3"/>
  <c r="M2080" i="3"/>
  <c r="M2081" i="3"/>
  <c r="M2082" i="3"/>
  <c r="M2083" i="3"/>
  <c r="M2084" i="3"/>
  <c r="M2085" i="3"/>
  <c r="M2086" i="3"/>
  <c r="M2087" i="3"/>
  <c r="M2088" i="3"/>
  <c r="M2089" i="3"/>
  <c r="M2090" i="3"/>
  <c r="M2091" i="3"/>
  <c r="M2092" i="3"/>
  <c r="M2093" i="3"/>
  <c r="M2094" i="3"/>
  <c r="M2095" i="3"/>
  <c r="M2096" i="3"/>
  <c r="M2097" i="3"/>
  <c r="M2098" i="3"/>
  <c r="M2099" i="3"/>
  <c r="M2100" i="3"/>
  <c r="M2101" i="3"/>
  <c r="M2102" i="3"/>
  <c r="M2103" i="3"/>
  <c r="M2104" i="3"/>
  <c r="M2105" i="3"/>
  <c r="M2106" i="3"/>
  <c r="M2107" i="3"/>
  <c r="M2108" i="3"/>
  <c r="M2109" i="3"/>
  <c r="M2110" i="3"/>
  <c r="M2111" i="3"/>
  <c r="M2112" i="3"/>
  <c r="M2113" i="3"/>
  <c r="M2114" i="3"/>
  <c r="M2115" i="3"/>
  <c r="M2116" i="3"/>
  <c r="M2117" i="3"/>
  <c r="M2118" i="3"/>
  <c r="M2119" i="3"/>
  <c r="M2120" i="3"/>
  <c r="M2121" i="3"/>
  <c r="M2122" i="3"/>
  <c r="M2123" i="3"/>
  <c r="M2124" i="3"/>
  <c r="M2125" i="3"/>
  <c r="M2126" i="3"/>
  <c r="M2127" i="3"/>
  <c r="M2128" i="3"/>
  <c r="M2129" i="3"/>
  <c r="M2130" i="3"/>
  <c r="M2131" i="3"/>
  <c r="M2132" i="3"/>
  <c r="M2133" i="3"/>
  <c r="M2134" i="3"/>
  <c r="M2135" i="3"/>
  <c r="M2136" i="3"/>
  <c r="M2137" i="3"/>
  <c r="M2138" i="3"/>
  <c r="M2139" i="3"/>
  <c r="M2140" i="3"/>
  <c r="M2141" i="3"/>
  <c r="M2142" i="3"/>
  <c r="M2143" i="3"/>
  <c r="M2144" i="3"/>
  <c r="M2145" i="3"/>
  <c r="M2146" i="3"/>
  <c r="M2147" i="3"/>
  <c r="M2148" i="3"/>
  <c r="M2149" i="3"/>
  <c r="M2150" i="3"/>
  <c r="M2151" i="3"/>
  <c r="M2152" i="3"/>
  <c r="M2153" i="3"/>
  <c r="M2154" i="3"/>
  <c r="M2155" i="3"/>
  <c r="M2156" i="3"/>
  <c r="M2157" i="3"/>
  <c r="M2158" i="3"/>
  <c r="M2159" i="3"/>
  <c r="M2160" i="3"/>
  <c r="M2161" i="3"/>
  <c r="M2162" i="3"/>
  <c r="M2163" i="3"/>
  <c r="M2164" i="3"/>
  <c r="M2165" i="3"/>
  <c r="M2166" i="3"/>
  <c r="M2167" i="3"/>
  <c r="M2168" i="3"/>
  <c r="M2169" i="3"/>
  <c r="M2170" i="3"/>
  <c r="M2171" i="3"/>
  <c r="M2172" i="3"/>
  <c r="M2173" i="3"/>
  <c r="M2174" i="3"/>
  <c r="M2175" i="3"/>
  <c r="M2176" i="3"/>
  <c r="M2177" i="3"/>
  <c r="M2178" i="3"/>
  <c r="M2179" i="3"/>
  <c r="M2180" i="3"/>
  <c r="M2181" i="3"/>
  <c r="M2182" i="3"/>
  <c r="M2183" i="3"/>
  <c r="M2184" i="3"/>
  <c r="M2185" i="3"/>
  <c r="M2186" i="3"/>
  <c r="M2187" i="3"/>
  <c r="M2188" i="3"/>
  <c r="M2189" i="3"/>
  <c r="M2190" i="3"/>
  <c r="M2191" i="3"/>
  <c r="M2192" i="3"/>
  <c r="M2193" i="3"/>
  <c r="M2194" i="3"/>
  <c r="M2195" i="3"/>
  <c r="M2196" i="3"/>
  <c r="M2197" i="3"/>
  <c r="M2198" i="3"/>
  <c r="M2199" i="3"/>
  <c r="M2200" i="3"/>
  <c r="M2201" i="3"/>
  <c r="M2202" i="3"/>
  <c r="M2203" i="3"/>
  <c r="M2204" i="3"/>
  <c r="M2205" i="3"/>
  <c r="M2206" i="3"/>
  <c r="M2207" i="3"/>
  <c r="M2208" i="3"/>
  <c r="M2209" i="3"/>
  <c r="M2210" i="3"/>
  <c r="M2211" i="3"/>
  <c r="M2212" i="3"/>
  <c r="M2213" i="3"/>
  <c r="M2214" i="3"/>
  <c r="M2215" i="3"/>
  <c r="M2216" i="3"/>
  <c r="M2217" i="3"/>
  <c r="M2218" i="3"/>
  <c r="M2219" i="3"/>
  <c r="M2220" i="3"/>
  <c r="M2221" i="3"/>
  <c r="M2222" i="3"/>
  <c r="M2223" i="3"/>
  <c r="M2224" i="3"/>
  <c r="M2225" i="3"/>
  <c r="M2226" i="3"/>
  <c r="M2227" i="3"/>
  <c r="M2228" i="3"/>
  <c r="M2229" i="3"/>
  <c r="M2230" i="3"/>
  <c r="M2231" i="3"/>
  <c r="M2232" i="3"/>
  <c r="M2233" i="3"/>
  <c r="M2234" i="3"/>
  <c r="M2235" i="3"/>
  <c r="M2236" i="3"/>
  <c r="M2237" i="3"/>
  <c r="M2238" i="3"/>
  <c r="M2239" i="3"/>
  <c r="M2240" i="3"/>
  <c r="M2241" i="3"/>
  <c r="M2242" i="3"/>
  <c r="M2243" i="3"/>
  <c r="M2244" i="3"/>
  <c r="M2245" i="3"/>
  <c r="M2246" i="3"/>
  <c r="M2247" i="3"/>
  <c r="M2248" i="3"/>
  <c r="M2249" i="3"/>
  <c r="M2250" i="3"/>
  <c r="M2251" i="3"/>
  <c r="M2252" i="3"/>
  <c r="M2253" i="3"/>
  <c r="M2254" i="3"/>
  <c r="M2255" i="3"/>
  <c r="M2256" i="3"/>
  <c r="M2257" i="3"/>
  <c r="M2258" i="3"/>
  <c r="M2259" i="3"/>
  <c r="M2260" i="3"/>
  <c r="M2261" i="3"/>
  <c r="M2262" i="3"/>
  <c r="M2263" i="3"/>
  <c r="M2264" i="3"/>
  <c r="M2265" i="3"/>
  <c r="M2266" i="3"/>
  <c r="M2267" i="3"/>
  <c r="M2268" i="3"/>
  <c r="M2269" i="3"/>
  <c r="M2270" i="3"/>
  <c r="M2271" i="3"/>
  <c r="M2272" i="3"/>
  <c r="M2273" i="3"/>
  <c r="M2274" i="3"/>
  <c r="M2275" i="3"/>
  <c r="M2276" i="3"/>
  <c r="M2277" i="3"/>
  <c r="M2278" i="3"/>
  <c r="M2279" i="3"/>
  <c r="M2280" i="3"/>
  <c r="M2281" i="3"/>
  <c r="M2282" i="3"/>
  <c r="M2283" i="3"/>
  <c r="M2284" i="3"/>
  <c r="M2285" i="3"/>
  <c r="M2286" i="3"/>
  <c r="M2287" i="3"/>
  <c r="M2288" i="3"/>
  <c r="M2289" i="3"/>
  <c r="M2290" i="3"/>
  <c r="M2291" i="3"/>
  <c r="M2292" i="3"/>
  <c r="M2293" i="3"/>
  <c r="M2294" i="3"/>
  <c r="M2295" i="3"/>
  <c r="M2296" i="3"/>
  <c r="M2297" i="3"/>
  <c r="M2298" i="3"/>
  <c r="M2299" i="3"/>
  <c r="M2300" i="3"/>
  <c r="M2301" i="3"/>
  <c r="M2302" i="3"/>
  <c r="M2303" i="3"/>
  <c r="M2304" i="3"/>
  <c r="M2305" i="3"/>
  <c r="M2306" i="3"/>
  <c r="M2307" i="3"/>
  <c r="M2308" i="3"/>
  <c r="M2309" i="3"/>
  <c r="M2310" i="3"/>
  <c r="M2311" i="3"/>
  <c r="M2312" i="3"/>
  <c r="M2313" i="3"/>
  <c r="M2314" i="3"/>
  <c r="M2315" i="3"/>
  <c r="M2316" i="3"/>
  <c r="M2317" i="3"/>
  <c r="M2318" i="3"/>
  <c r="M2319" i="3"/>
  <c r="M2320" i="3"/>
  <c r="M2321" i="3"/>
  <c r="M2322" i="3"/>
  <c r="M2323" i="3"/>
  <c r="M2324" i="3"/>
  <c r="M2325" i="3"/>
  <c r="M2326" i="3"/>
  <c r="M2327" i="3"/>
  <c r="M2328" i="3"/>
  <c r="M2329" i="3"/>
  <c r="M2330" i="3"/>
  <c r="M2331" i="3"/>
  <c r="M2332" i="3"/>
  <c r="M2333" i="3"/>
  <c r="M2334" i="3"/>
  <c r="M2335" i="3"/>
  <c r="M2336" i="3"/>
  <c r="M2337" i="3"/>
  <c r="M2338" i="3"/>
  <c r="M2339" i="3"/>
  <c r="M2340" i="3"/>
  <c r="M2341" i="3"/>
  <c r="M2342" i="3"/>
  <c r="M2343" i="3"/>
  <c r="M2344" i="3"/>
  <c r="M2345" i="3"/>
  <c r="M2346" i="3"/>
  <c r="M2347" i="3"/>
  <c r="M2348" i="3"/>
  <c r="M2349" i="3"/>
  <c r="M2350" i="3"/>
  <c r="M2351" i="3"/>
  <c r="M2352" i="3"/>
  <c r="M2353" i="3"/>
  <c r="M2354" i="3"/>
  <c r="M2355" i="3"/>
  <c r="M2356" i="3"/>
  <c r="M2357" i="3"/>
  <c r="M2358" i="3"/>
  <c r="M2359" i="3"/>
  <c r="M2360" i="3"/>
  <c r="M2361" i="3"/>
  <c r="M2362" i="3"/>
  <c r="M2363" i="3"/>
  <c r="M2364" i="3"/>
  <c r="M2365" i="3"/>
  <c r="M2366" i="3"/>
  <c r="M2367" i="3"/>
  <c r="M2368" i="3"/>
  <c r="M2369" i="3"/>
  <c r="M2370" i="3"/>
  <c r="M2371" i="3"/>
  <c r="M2372" i="3"/>
  <c r="M2373" i="3"/>
  <c r="M2374" i="3"/>
  <c r="M2375" i="3"/>
  <c r="M2376" i="3"/>
  <c r="M2377" i="3"/>
  <c r="M2378" i="3"/>
  <c r="M2379" i="3"/>
  <c r="M2380" i="3"/>
  <c r="M2381" i="3"/>
  <c r="M2382" i="3"/>
  <c r="M2383" i="3"/>
  <c r="M2384" i="3"/>
  <c r="M2385" i="3"/>
  <c r="M2386" i="3"/>
  <c r="M2387" i="3"/>
  <c r="M2388" i="3"/>
  <c r="M2389" i="3"/>
  <c r="M2390" i="3"/>
  <c r="M2391" i="3"/>
  <c r="M2392" i="3"/>
  <c r="M2393" i="3"/>
  <c r="M2394" i="3"/>
  <c r="M2395" i="3"/>
  <c r="M2396" i="3"/>
  <c r="M2397" i="3"/>
  <c r="M2398" i="3"/>
  <c r="M2399" i="3"/>
  <c r="M2400" i="3"/>
  <c r="M2401" i="3"/>
  <c r="M2402" i="3"/>
  <c r="M2403" i="3"/>
  <c r="M2404" i="3"/>
  <c r="M2405" i="3"/>
  <c r="M2406" i="3"/>
  <c r="M2407" i="3"/>
  <c r="M2408" i="3"/>
  <c r="M2409" i="3"/>
  <c r="M2410" i="3"/>
  <c r="M2411" i="3"/>
  <c r="M2412" i="3"/>
  <c r="M2413" i="3"/>
  <c r="M2414" i="3"/>
  <c r="M2415" i="3"/>
  <c r="M2416" i="3"/>
  <c r="M2417" i="3"/>
  <c r="M2418" i="3"/>
  <c r="M2419" i="3"/>
  <c r="M2420" i="3"/>
  <c r="M2421" i="3"/>
  <c r="M2422" i="3"/>
  <c r="M2423" i="3"/>
  <c r="M2424" i="3"/>
  <c r="M2425" i="3"/>
  <c r="M2426" i="3"/>
  <c r="M2427" i="3"/>
  <c r="M2428" i="3"/>
  <c r="M2429" i="3"/>
  <c r="M2430" i="3"/>
  <c r="M2431" i="3"/>
  <c r="M2432" i="3"/>
  <c r="M2433" i="3"/>
  <c r="M2434" i="3"/>
  <c r="M2435" i="3"/>
  <c r="M2436" i="3"/>
  <c r="M2437" i="3"/>
  <c r="M2438" i="3"/>
  <c r="M2439" i="3"/>
  <c r="M2440" i="3"/>
  <c r="M2441" i="3"/>
  <c r="M2442" i="3"/>
  <c r="M2443" i="3"/>
  <c r="M2444" i="3"/>
  <c r="M2445" i="3"/>
  <c r="M2446" i="3"/>
  <c r="M2447" i="3"/>
  <c r="M2448" i="3"/>
  <c r="M2449" i="3"/>
  <c r="M2450" i="3"/>
  <c r="M2451" i="3"/>
  <c r="M2452" i="3"/>
  <c r="M2453" i="3"/>
  <c r="M2454" i="3"/>
  <c r="M2455" i="3"/>
  <c r="M2456" i="3"/>
  <c r="M2457" i="3"/>
  <c r="M2458" i="3"/>
  <c r="M2459" i="3"/>
  <c r="M2460" i="3"/>
  <c r="M2461" i="3"/>
  <c r="M2462" i="3"/>
  <c r="M2463" i="3"/>
  <c r="M2464" i="3"/>
  <c r="M2465" i="3"/>
  <c r="M2466" i="3"/>
  <c r="M2467" i="3"/>
  <c r="M2468" i="3"/>
  <c r="M2469" i="3"/>
  <c r="M2470" i="3"/>
  <c r="M2471" i="3"/>
  <c r="M2472" i="3"/>
  <c r="M2473" i="3"/>
  <c r="M2474" i="3"/>
  <c r="M2475" i="3"/>
  <c r="M2476" i="3"/>
  <c r="M2477" i="3"/>
  <c r="M2478" i="3"/>
  <c r="M2479" i="3"/>
  <c r="M2480" i="3"/>
  <c r="M2481" i="3"/>
  <c r="M2482" i="3"/>
  <c r="M2483" i="3"/>
  <c r="M2484" i="3"/>
  <c r="M2485" i="3"/>
  <c r="M2486" i="3"/>
  <c r="M2487" i="3"/>
  <c r="M2488" i="3"/>
  <c r="M2489" i="3"/>
  <c r="M2490" i="3"/>
  <c r="M2491" i="3"/>
  <c r="M2492" i="3"/>
  <c r="M2493" i="3"/>
  <c r="M2494" i="3"/>
  <c r="M2495" i="3"/>
  <c r="M2496" i="3"/>
  <c r="M2497" i="3"/>
  <c r="M2498" i="3"/>
  <c r="M2499" i="3"/>
  <c r="M2500" i="3"/>
  <c r="M2501" i="3"/>
  <c r="M2502" i="3"/>
  <c r="M2503" i="3"/>
  <c r="M2504" i="3"/>
  <c r="M2505" i="3"/>
  <c r="M2506" i="3"/>
  <c r="M2507" i="3"/>
  <c r="M2508" i="3"/>
  <c r="M2509" i="3"/>
  <c r="M2510" i="3"/>
  <c r="M2511" i="3"/>
  <c r="M2512" i="3"/>
  <c r="M2513" i="3"/>
  <c r="M2514" i="3"/>
  <c r="M2515" i="3"/>
  <c r="M2516" i="3"/>
  <c r="M2517" i="3"/>
  <c r="M2518" i="3"/>
  <c r="M2519" i="3"/>
  <c r="M2520" i="3"/>
  <c r="M2521" i="3"/>
  <c r="M2522" i="3"/>
  <c r="M2523" i="3"/>
  <c r="M2524" i="3"/>
  <c r="M2525" i="3"/>
  <c r="M2526" i="3"/>
  <c r="M2527" i="3"/>
  <c r="M2528" i="3"/>
  <c r="M2529" i="3"/>
  <c r="M2530" i="3"/>
  <c r="M2531" i="3"/>
  <c r="M2532" i="3"/>
  <c r="M2533" i="3"/>
  <c r="M2534" i="3"/>
  <c r="M2535" i="3"/>
  <c r="M2536" i="3"/>
  <c r="M2537" i="3"/>
  <c r="M2538" i="3"/>
  <c r="M2539" i="3"/>
  <c r="M2540" i="3"/>
  <c r="M2541" i="3"/>
  <c r="M2542" i="3"/>
  <c r="M2543" i="3"/>
  <c r="M2544" i="3"/>
  <c r="M2545" i="3"/>
  <c r="M2546" i="3"/>
  <c r="M2547" i="3"/>
  <c r="M2548" i="3"/>
  <c r="M2549" i="3"/>
  <c r="M2550" i="3"/>
  <c r="M2551" i="3"/>
  <c r="M2552" i="3"/>
  <c r="M2553" i="3"/>
  <c r="M2554" i="3"/>
  <c r="M2555" i="3"/>
  <c r="M2556" i="3"/>
  <c r="M2557" i="3"/>
  <c r="M2558" i="3"/>
  <c r="M2559" i="3"/>
  <c r="M2560" i="3"/>
  <c r="M2561" i="3"/>
  <c r="M2562" i="3"/>
  <c r="M2563" i="3"/>
  <c r="M2564" i="3"/>
  <c r="M2565" i="3"/>
  <c r="M2566" i="3"/>
  <c r="M2567" i="3"/>
  <c r="M2568" i="3"/>
  <c r="M2569" i="3"/>
  <c r="M2570" i="3"/>
  <c r="M2571" i="3"/>
  <c r="M2572" i="3"/>
  <c r="M2573" i="3"/>
  <c r="M2574" i="3"/>
  <c r="M2575" i="3"/>
  <c r="M2576" i="3"/>
  <c r="M2577" i="3"/>
  <c r="M2578" i="3"/>
  <c r="M2579" i="3"/>
  <c r="M2580" i="3"/>
  <c r="M2581" i="3"/>
  <c r="M2582" i="3"/>
  <c r="M2583" i="3"/>
  <c r="M2584" i="3"/>
  <c r="M2585" i="3"/>
  <c r="M2586" i="3"/>
  <c r="M2587" i="3"/>
  <c r="M2588" i="3"/>
  <c r="M2589" i="3"/>
  <c r="M2590" i="3"/>
  <c r="M2591" i="3"/>
  <c r="M2592" i="3"/>
  <c r="M2593" i="3"/>
  <c r="M2594" i="3"/>
  <c r="M2595" i="3"/>
  <c r="M2596" i="3"/>
  <c r="M2597" i="3"/>
  <c r="M2598" i="3"/>
  <c r="M2599" i="3"/>
  <c r="M2600" i="3"/>
  <c r="M2601" i="3"/>
  <c r="M2602" i="3"/>
  <c r="M2603" i="3"/>
  <c r="M2604" i="3"/>
  <c r="M2605" i="3"/>
  <c r="M2606" i="3"/>
  <c r="M2607" i="3"/>
  <c r="M2608" i="3"/>
  <c r="M2609" i="3"/>
  <c r="M2610" i="3"/>
  <c r="M2611" i="3"/>
  <c r="M2612" i="3"/>
  <c r="M2613" i="3"/>
  <c r="M2614" i="3"/>
  <c r="M2615" i="3"/>
  <c r="M2616" i="3"/>
  <c r="M2617" i="3"/>
  <c r="M2618" i="3"/>
  <c r="M2619" i="3"/>
  <c r="M2620" i="3"/>
  <c r="M2621" i="3"/>
  <c r="M2622" i="3"/>
  <c r="M2623" i="3"/>
  <c r="M2624" i="3"/>
  <c r="M2625" i="3"/>
  <c r="M2626" i="3"/>
  <c r="M2627" i="3"/>
  <c r="M2628" i="3"/>
  <c r="M2629" i="3"/>
  <c r="M2630" i="3"/>
  <c r="M2631" i="3"/>
  <c r="M2632" i="3"/>
  <c r="M2633" i="3"/>
  <c r="M2634" i="3"/>
  <c r="M2635" i="3"/>
  <c r="M2636" i="3"/>
  <c r="M2637" i="3"/>
  <c r="M2638" i="3"/>
  <c r="M2639" i="3"/>
  <c r="M2640" i="3"/>
  <c r="M2641" i="3"/>
  <c r="M2642" i="3"/>
  <c r="M2643" i="3"/>
  <c r="M2644" i="3"/>
  <c r="M2645" i="3"/>
  <c r="M2646" i="3"/>
  <c r="M2647" i="3"/>
  <c r="M2648" i="3"/>
  <c r="M2649" i="3"/>
  <c r="M2650" i="3"/>
  <c r="M2651" i="3"/>
  <c r="M2652" i="3"/>
  <c r="M2653" i="3"/>
  <c r="M2654" i="3"/>
  <c r="M2655" i="3"/>
  <c r="M2656" i="3"/>
  <c r="M2657" i="3"/>
  <c r="M2658" i="3"/>
  <c r="M2659" i="3"/>
  <c r="M2660" i="3"/>
  <c r="M2661" i="3"/>
  <c r="M2662" i="3"/>
  <c r="M2663" i="3"/>
  <c r="M2664" i="3"/>
  <c r="M2665" i="3"/>
  <c r="M2666" i="3"/>
  <c r="M2667" i="3"/>
  <c r="M2668" i="3"/>
  <c r="M2669" i="3"/>
  <c r="M2670" i="3"/>
  <c r="M2671" i="3"/>
  <c r="M2672" i="3"/>
  <c r="M2673" i="3"/>
  <c r="M2674" i="3"/>
  <c r="M2675" i="3"/>
  <c r="M2676" i="3"/>
  <c r="M2677" i="3"/>
  <c r="M2678" i="3"/>
  <c r="M2679" i="3"/>
  <c r="M2680" i="3"/>
  <c r="M2681" i="3"/>
  <c r="M2682" i="3"/>
  <c r="M2683" i="3"/>
  <c r="M2684" i="3"/>
  <c r="M2685" i="3"/>
  <c r="M2686" i="3"/>
  <c r="M2687" i="3"/>
  <c r="M2688" i="3"/>
  <c r="M2689" i="3"/>
  <c r="M2690" i="3"/>
  <c r="M2691" i="3"/>
  <c r="M2692" i="3"/>
  <c r="M2693" i="3"/>
  <c r="M2694" i="3"/>
  <c r="M2695" i="3"/>
  <c r="M2696" i="3"/>
  <c r="M2697" i="3"/>
  <c r="M2698" i="3"/>
  <c r="M2699" i="3"/>
  <c r="M2700" i="3"/>
  <c r="M2701" i="3"/>
  <c r="M2702" i="3"/>
  <c r="M2703" i="3"/>
  <c r="M2704" i="3"/>
  <c r="M2705" i="3"/>
  <c r="M2706" i="3"/>
  <c r="M2707" i="3"/>
  <c r="M2708" i="3"/>
  <c r="M2709" i="3"/>
  <c r="M2710" i="3"/>
  <c r="M2711" i="3"/>
  <c r="M2712" i="3"/>
  <c r="M2713" i="3"/>
  <c r="M2714" i="3"/>
  <c r="M2715" i="3"/>
  <c r="M2716" i="3"/>
  <c r="M2717" i="3"/>
  <c r="M2718" i="3"/>
  <c r="M2719" i="3"/>
  <c r="M2720" i="3"/>
  <c r="M2721" i="3"/>
  <c r="M2722" i="3"/>
  <c r="M2723" i="3"/>
  <c r="M2724" i="3"/>
  <c r="M2725" i="3"/>
  <c r="M2726" i="3"/>
  <c r="M2727" i="3"/>
  <c r="M2728" i="3"/>
  <c r="M2729" i="3"/>
  <c r="M2730" i="3"/>
  <c r="M2731" i="3"/>
  <c r="M2732" i="3"/>
  <c r="M2733" i="3"/>
  <c r="M2734" i="3"/>
  <c r="M2735" i="3"/>
  <c r="M2736" i="3"/>
  <c r="M2737" i="3"/>
  <c r="M2738" i="3"/>
  <c r="M2739" i="3"/>
  <c r="M2740" i="3"/>
  <c r="M2741" i="3"/>
  <c r="M2742" i="3"/>
  <c r="M2743" i="3"/>
  <c r="M2744" i="3"/>
  <c r="M2745" i="3"/>
  <c r="M2746" i="3"/>
  <c r="M2747" i="3"/>
  <c r="M2748" i="3"/>
  <c r="M2749" i="3"/>
  <c r="M2750" i="3"/>
  <c r="M2751" i="3"/>
  <c r="M2752" i="3"/>
  <c r="M2753" i="3"/>
  <c r="M2754" i="3"/>
  <c r="M2755" i="3"/>
  <c r="M2756" i="3"/>
  <c r="M2757" i="3"/>
  <c r="M2758" i="3"/>
  <c r="M2759" i="3"/>
  <c r="M2760" i="3"/>
  <c r="M2761" i="3"/>
  <c r="M2762" i="3"/>
  <c r="M2763" i="3"/>
  <c r="M2764" i="3"/>
  <c r="M2765" i="3"/>
  <c r="M2766" i="3"/>
  <c r="M2767" i="3"/>
  <c r="M2768" i="3"/>
  <c r="M2769" i="3"/>
  <c r="M2770" i="3"/>
  <c r="M2771" i="3"/>
  <c r="M2772" i="3"/>
  <c r="M2773" i="3"/>
  <c r="M2774" i="3"/>
  <c r="M2775" i="3"/>
  <c r="M2776" i="3"/>
  <c r="M2777" i="3"/>
  <c r="M2778" i="3"/>
  <c r="M2779" i="3"/>
  <c r="M2780" i="3"/>
  <c r="M2781" i="3"/>
  <c r="M2782" i="3"/>
  <c r="M2783" i="3"/>
  <c r="M2784" i="3"/>
  <c r="M2785" i="3"/>
  <c r="M2786" i="3"/>
  <c r="M2787" i="3"/>
  <c r="M2788" i="3"/>
  <c r="M2789" i="3"/>
  <c r="M2790" i="3"/>
  <c r="M2791" i="3"/>
  <c r="M2792" i="3"/>
  <c r="M2793" i="3"/>
  <c r="M2794" i="3"/>
  <c r="M2795" i="3"/>
  <c r="M2796" i="3"/>
  <c r="M2797" i="3"/>
  <c r="M2798" i="3"/>
  <c r="M2799" i="3"/>
  <c r="M2800" i="3"/>
  <c r="M2801" i="3"/>
  <c r="M2802" i="3"/>
  <c r="M2803" i="3"/>
  <c r="M2804" i="3"/>
  <c r="M2805" i="3"/>
  <c r="M2806" i="3"/>
  <c r="M2807" i="3"/>
  <c r="M2808" i="3"/>
  <c r="M2809" i="3"/>
  <c r="M2810" i="3"/>
  <c r="M2811" i="3"/>
  <c r="M2812" i="3"/>
  <c r="M2813" i="3"/>
  <c r="M2814" i="3"/>
  <c r="M2815" i="3"/>
  <c r="M2816" i="3"/>
  <c r="M2817" i="3"/>
  <c r="M2818" i="3"/>
  <c r="M2819" i="3"/>
  <c r="M2820" i="3"/>
  <c r="M2821" i="3"/>
  <c r="M2822" i="3"/>
  <c r="M2823" i="3"/>
  <c r="M2824" i="3"/>
  <c r="M2825" i="3"/>
  <c r="M2826" i="3"/>
  <c r="M2827" i="3"/>
  <c r="M2828" i="3"/>
  <c r="M2829" i="3"/>
  <c r="M2830" i="3"/>
  <c r="M2831" i="3"/>
  <c r="M2832" i="3"/>
  <c r="M2833" i="3"/>
  <c r="M2834" i="3"/>
  <c r="M2835" i="3"/>
  <c r="M2836" i="3"/>
  <c r="M2837" i="3"/>
  <c r="M2838" i="3"/>
  <c r="M2839" i="3"/>
  <c r="M2840" i="3"/>
  <c r="M2841" i="3"/>
  <c r="M2842" i="3"/>
  <c r="M2843" i="3"/>
  <c r="M2844" i="3"/>
  <c r="M2845" i="3"/>
  <c r="M2846" i="3"/>
  <c r="M2847" i="3"/>
  <c r="M2848" i="3"/>
  <c r="M2849" i="3"/>
  <c r="M2850" i="3"/>
  <c r="M2851" i="3"/>
  <c r="M2852" i="3"/>
  <c r="M2853" i="3"/>
  <c r="M2854" i="3"/>
  <c r="M2855" i="3"/>
  <c r="M2856" i="3"/>
  <c r="M2857" i="3"/>
  <c r="M2858" i="3"/>
  <c r="M2859" i="3"/>
  <c r="M2860" i="3"/>
  <c r="M2861" i="3"/>
  <c r="M2862" i="3"/>
  <c r="M2863" i="3"/>
  <c r="M2864" i="3"/>
  <c r="M2865" i="3"/>
  <c r="M2866" i="3"/>
  <c r="M2867" i="3"/>
  <c r="M2868" i="3"/>
  <c r="M2869" i="3"/>
  <c r="M2870" i="3"/>
  <c r="M2871" i="3"/>
  <c r="M2872" i="3"/>
  <c r="M2873" i="3"/>
  <c r="M2874" i="3"/>
  <c r="M2875" i="3"/>
  <c r="M2876" i="3"/>
  <c r="M2877" i="3"/>
  <c r="M2878" i="3"/>
  <c r="M2879" i="3"/>
  <c r="M2880" i="3"/>
  <c r="M2881" i="3"/>
  <c r="M2882" i="3"/>
  <c r="M2883" i="3"/>
  <c r="M2884" i="3"/>
  <c r="M2885" i="3"/>
  <c r="M2886" i="3"/>
  <c r="M2887" i="3"/>
  <c r="M2888" i="3"/>
  <c r="M2889" i="3"/>
  <c r="M2890" i="3"/>
  <c r="M2891" i="3"/>
  <c r="M2892" i="3"/>
  <c r="M2893" i="3"/>
  <c r="M2894" i="3"/>
  <c r="M2895" i="3"/>
  <c r="M2896" i="3"/>
  <c r="M2897" i="3"/>
  <c r="M2898" i="3"/>
  <c r="M2899" i="3"/>
  <c r="M2900" i="3"/>
  <c r="M2901" i="3"/>
  <c r="M2902" i="3"/>
  <c r="M2903" i="3"/>
  <c r="M2904" i="3"/>
  <c r="M2905" i="3"/>
  <c r="M2906" i="3"/>
  <c r="M2907" i="3"/>
  <c r="M2908" i="3"/>
  <c r="M2909" i="3"/>
  <c r="M2910" i="3"/>
  <c r="M2911" i="3"/>
  <c r="M2912" i="3"/>
  <c r="M2913" i="3"/>
  <c r="M2914" i="3"/>
  <c r="M2915" i="3"/>
  <c r="M2916" i="3"/>
  <c r="M2917" i="3"/>
  <c r="M2918" i="3"/>
  <c r="M2919" i="3"/>
  <c r="M2920" i="3"/>
  <c r="M2921" i="3"/>
  <c r="M2922" i="3"/>
  <c r="M2923" i="3"/>
  <c r="M2924" i="3"/>
  <c r="M2925" i="3"/>
  <c r="M2926" i="3"/>
  <c r="M2927" i="3"/>
  <c r="M2928" i="3"/>
  <c r="M2929" i="3"/>
  <c r="M2930" i="3"/>
  <c r="M2931" i="3"/>
  <c r="M2932" i="3"/>
  <c r="M2933" i="3"/>
  <c r="M2934" i="3"/>
  <c r="M2935" i="3"/>
  <c r="M2936" i="3"/>
  <c r="M2937" i="3"/>
  <c r="M2938" i="3"/>
  <c r="M2939" i="3"/>
  <c r="M2940" i="3"/>
  <c r="M2941" i="3"/>
  <c r="M2942" i="3"/>
  <c r="M2943" i="3"/>
  <c r="M2944" i="3"/>
  <c r="M2945" i="3"/>
  <c r="M2946" i="3"/>
  <c r="M2947" i="3"/>
  <c r="M2948" i="3"/>
  <c r="M2949" i="3"/>
  <c r="M2950" i="3"/>
  <c r="M2951" i="3"/>
  <c r="M2952" i="3"/>
  <c r="M2953" i="3"/>
  <c r="M2954" i="3"/>
  <c r="M2955" i="3"/>
  <c r="M2956" i="3"/>
  <c r="M2957" i="3"/>
  <c r="M2958" i="3"/>
  <c r="M2959" i="3"/>
  <c r="M2960" i="3"/>
  <c r="M2961" i="3"/>
  <c r="M2962" i="3"/>
  <c r="M2963" i="3"/>
  <c r="M2964" i="3"/>
  <c r="M2965" i="3"/>
  <c r="M2966" i="3"/>
  <c r="M2967" i="3"/>
  <c r="M2968" i="3"/>
  <c r="M2969" i="3"/>
  <c r="M2970" i="3"/>
  <c r="M2971" i="3"/>
  <c r="M2972" i="3"/>
  <c r="M2973" i="3"/>
  <c r="M2974" i="3"/>
  <c r="M2975" i="3"/>
  <c r="M2976" i="3"/>
  <c r="M2977" i="3"/>
  <c r="M2978" i="3"/>
  <c r="M2979" i="3"/>
  <c r="M2980" i="3"/>
  <c r="M2981" i="3"/>
  <c r="M2982" i="3"/>
  <c r="M2983" i="3"/>
  <c r="M2984" i="3"/>
  <c r="M2985" i="3"/>
  <c r="M2986" i="3"/>
  <c r="M2987" i="3"/>
  <c r="M2988" i="3"/>
  <c r="M2989" i="3"/>
  <c r="M2990" i="3"/>
  <c r="M2991" i="3"/>
  <c r="M2992" i="3"/>
  <c r="M2993" i="3"/>
  <c r="M2994" i="3"/>
  <c r="M2995" i="3"/>
  <c r="M2996" i="3"/>
  <c r="M2997" i="3"/>
  <c r="M2998" i="3"/>
  <c r="M2999" i="3"/>
  <c r="M3000" i="3"/>
  <c r="M3001" i="3"/>
  <c r="M3002" i="3"/>
  <c r="M3003" i="3"/>
  <c r="M3004" i="3"/>
  <c r="M3005" i="3"/>
  <c r="M3006" i="3"/>
  <c r="M3007" i="3"/>
  <c r="M3008" i="3"/>
  <c r="M3009" i="3"/>
  <c r="M3010" i="3"/>
  <c r="M3011" i="3"/>
  <c r="M3012" i="3"/>
  <c r="M3013" i="3"/>
  <c r="M3014" i="3"/>
  <c r="M3015" i="3"/>
  <c r="M3016" i="3"/>
  <c r="M3017" i="3"/>
  <c r="M3018" i="3"/>
  <c r="M3019" i="3"/>
  <c r="M3020" i="3"/>
  <c r="M3021" i="3"/>
  <c r="M3022" i="3"/>
  <c r="M3023" i="3"/>
  <c r="M3024" i="3"/>
  <c r="M3025" i="3"/>
  <c r="M3026" i="3"/>
  <c r="M3027" i="3"/>
  <c r="M3028" i="3"/>
  <c r="M3029" i="3"/>
  <c r="M3030" i="3"/>
  <c r="M3031" i="3"/>
  <c r="M3032" i="3"/>
  <c r="M3033" i="3"/>
  <c r="M3034" i="3"/>
  <c r="M3035" i="3"/>
  <c r="M3036" i="3"/>
  <c r="M3037" i="3"/>
  <c r="M3038" i="3"/>
  <c r="M3039" i="3"/>
  <c r="M3040" i="3"/>
  <c r="M3041" i="3"/>
  <c r="M3042" i="3"/>
  <c r="M3043" i="3"/>
  <c r="M3044" i="3"/>
  <c r="M3045" i="3"/>
  <c r="M3046" i="3"/>
  <c r="M3047" i="3"/>
  <c r="M3048" i="3"/>
  <c r="M3049" i="3"/>
  <c r="M3050" i="3"/>
  <c r="M3051" i="3"/>
  <c r="M3052" i="3"/>
  <c r="M3053" i="3"/>
  <c r="M3054" i="3"/>
  <c r="M3055" i="3"/>
  <c r="M3056" i="3"/>
  <c r="M3057" i="3"/>
  <c r="M3058" i="3"/>
  <c r="M3059" i="3"/>
  <c r="M3060" i="3"/>
  <c r="M3061" i="3"/>
  <c r="M3062" i="3"/>
  <c r="M3063" i="3"/>
  <c r="M3064" i="3"/>
  <c r="M3065" i="3"/>
  <c r="M3066" i="3"/>
  <c r="M3067" i="3"/>
  <c r="M3068" i="3"/>
  <c r="M3069" i="3"/>
  <c r="M3070" i="3"/>
  <c r="M3071" i="3"/>
  <c r="M3072" i="3"/>
  <c r="M3073" i="3"/>
  <c r="M3074" i="3"/>
  <c r="M3075" i="3"/>
  <c r="M3076" i="3"/>
  <c r="M3077" i="3"/>
  <c r="M3078" i="3"/>
  <c r="M3079" i="3"/>
  <c r="M3080" i="3"/>
  <c r="M3081" i="3"/>
  <c r="M3082" i="3"/>
  <c r="M3083" i="3"/>
  <c r="M3084" i="3"/>
  <c r="M3085" i="3"/>
  <c r="M3086" i="3"/>
  <c r="M3087" i="3"/>
  <c r="M3088" i="3"/>
  <c r="M3089" i="3"/>
  <c r="M3090" i="3"/>
  <c r="M3091" i="3"/>
  <c r="M3092" i="3"/>
  <c r="M3093" i="3"/>
  <c r="M3094" i="3"/>
  <c r="M3095" i="3"/>
  <c r="M3096" i="3"/>
  <c r="M3097" i="3"/>
  <c r="M3098" i="3"/>
  <c r="M3099" i="3"/>
  <c r="M3100" i="3"/>
  <c r="M3101" i="3"/>
  <c r="M3102" i="3"/>
  <c r="M3103" i="3"/>
  <c r="M3104" i="3"/>
  <c r="M3105" i="3"/>
  <c r="M3106" i="3"/>
  <c r="M3107" i="3"/>
  <c r="M3108" i="3"/>
  <c r="M3109" i="3"/>
  <c r="M3110" i="3"/>
  <c r="M3111" i="3"/>
  <c r="M3112" i="3"/>
  <c r="M3113" i="3"/>
  <c r="M3114" i="3"/>
  <c r="M3115" i="3"/>
  <c r="M3116" i="3"/>
  <c r="M3117" i="3"/>
  <c r="M3118" i="3"/>
  <c r="M3119" i="3"/>
  <c r="M3120" i="3"/>
  <c r="M3121" i="3"/>
  <c r="M3122" i="3"/>
  <c r="M3123" i="3"/>
  <c r="M3124" i="3"/>
  <c r="M3125" i="3"/>
  <c r="M3126" i="3"/>
  <c r="M3127" i="3"/>
  <c r="M3128" i="3"/>
  <c r="M3129" i="3"/>
  <c r="M3130" i="3"/>
  <c r="M3131" i="3"/>
  <c r="M3132" i="3"/>
  <c r="M3133" i="3"/>
  <c r="M3134" i="3"/>
  <c r="M3135" i="3"/>
  <c r="M3136" i="3"/>
  <c r="M3137" i="3"/>
  <c r="M3138" i="3"/>
  <c r="M3139" i="3"/>
  <c r="M3140" i="3"/>
  <c r="M3141" i="3"/>
  <c r="M3142" i="3"/>
  <c r="M3143" i="3"/>
  <c r="M3144" i="3"/>
  <c r="M3145" i="3"/>
  <c r="M3146" i="3"/>
  <c r="M3147" i="3"/>
  <c r="M3148" i="3"/>
  <c r="M3149" i="3"/>
  <c r="M3150" i="3"/>
  <c r="M3151" i="3"/>
  <c r="M3152" i="3"/>
  <c r="M3153" i="3"/>
  <c r="M3154" i="3"/>
  <c r="M3155" i="3"/>
  <c r="M3156" i="3"/>
  <c r="M3157" i="3"/>
  <c r="M3158" i="3"/>
  <c r="M3159" i="3"/>
  <c r="M3160" i="3"/>
  <c r="M3161" i="3"/>
  <c r="M3162" i="3"/>
  <c r="M3163" i="3"/>
  <c r="M3164" i="3"/>
  <c r="M3165" i="3"/>
  <c r="M3166" i="3"/>
  <c r="M3167" i="3"/>
  <c r="M3168" i="3"/>
  <c r="M3169" i="3"/>
  <c r="M3170" i="3"/>
  <c r="M3171" i="3"/>
  <c r="M3172" i="3"/>
  <c r="M3173" i="3"/>
  <c r="M3174" i="3"/>
  <c r="M3175" i="3"/>
  <c r="M3176" i="3"/>
  <c r="M3177" i="3"/>
  <c r="M3178" i="3"/>
  <c r="M3179" i="3"/>
  <c r="M3180" i="3"/>
  <c r="M3181" i="3"/>
  <c r="M3182" i="3"/>
  <c r="M3183" i="3"/>
  <c r="M3184" i="3"/>
  <c r="M3185" i="3"/>
  <c r="M3186" i="3"/>
  <c r="M3187" i="3"/>
  <c r="M3188" i="3"/>
  <c r="M3189" i="3"/>
  <c r="M3190" i="3"/>
  <c r="M3191" i="3"/>
  <c r="M3192" i="3"/>
  <c r="M3193" i="3"/>
  <c r="M3194" i="3"/>
  <c r="M3195" i="3"/>
  <c r="M3196" i="3"/>
  <c r="M3197" i="3"/>
  <c r="M3198" i="3"/>
  <c r="M3199" i="3"/>
  <c r="M3200" i="3"/>
  <c r="M3201" i="3"/>
  <c r="M3202" i="3"/>
  <c r="M3203" i="3"/>
  <c r="M3204" i="3"/>
  <c r="M3205" i="3"/>
  <c r="M3206" i="3"/>
  <c r="M3207" i="3"/>
  <c r="M3208" i="3"/>
  <c r="M3209" i="3"/>
  <c r="M3210" i="3"/>
  <c r="M3211" i="3"/>
  <c r="M3212" i="3"/>
  <c r="M3213" i="3"/>
  <c r="M3214" i="3"/>
  <c r="M3215" i="3"/>
  <c r="M3216" i="3"/>
  <c r="M3217" i="3"/>
  <c r="M3218" i="3"/>
  <c r="M3219" i="3"/>
  <c r="M3220" i="3"/>
  <c r="M3221" i="3"/>
  <c r="M3222" i="3"/>
  <c r="M3223" i="3"/>
  <c r="M3224" i="3"/>
  <c r="M3225" i="3"/>
  <c r="M3226" i="3"/>
  <c r="M3227" i="3"/>
  <c r="M3228" i="3"/>
  <c r="M3229" i="3"/>
  <c r="M3230" i="3"/>
  <c r="M3231" i="3"/>
  <c r="M3232" i="3"/>
  <c r="M3233" i="3"/>
  <c r="M3234" i="3"/>
  <c r="M3235" i="3"/>
  <c r="M3236" i="3"/>
  <c r="M3237" i="3"/>
  <c r="M3238" i="3"/>
  <c r="M3239" i="3"/>
  <c r="M3240" i="3"/>
  <c r="M3241" i="3"/>
  <c r="M3242" i="3"/>
  <c r="M3243" i="3"/>
  <c r="M3244" i="3"/>
  <c r="M3245" i="3"/>
  <c r="M3246" i="3"/>
  <c r="M3247" i="3"/>
  <c r="M3248" i="3"/>
  <c r="M3249" i="3"/>
  <c r="M3250" i="3"/>
  <c r="M3251" i="3"/>
  <c r="M3252" i="3"/>
  <c r="M3253" i="3"/>
  <c r="M3254" i="3"/>
  <c r="M3255" i="3"/>
  <c r="M3256" i="3"/>
  <c r="M3257" i="3"/>
  <c r="M3258" i="3"/>
  <c r="M3259" i="3"/>
  <c r="M3260" i="3"/>
  <c r="M3261" i="3"/>
  <c r="M3262" i="3"/>
  <c r="M3263" i="3"/>
  <c r="M3264" i="3"/>
  <c r="M3265" i="3"/>
  <c r="M3266" i="3"/>
  <c r="M3267" i="3"/>
  <c r="M3268" i="3"/>
  <c r="M3269" i="3"/>
  <c r="M3270" i="3"/>
  <c r="M3271" i="3"/>
  <c r="M3272" i="3"/>
  <c r="M3273" i="3"/>
  <c r="M3274" i="3"/>
  <c r="M3275" i="3"/>
  <c r="M3276" i="3"/>
  <c r="M3277" i="3"/>
  <c r="M3278" i="3"/>
  <c r="M3279" i="3"/>
  <c r="M3280" i="3"/>
  <c r="M3281" i="3"/>
  <c r="M3282" i="3"/>
  <c r="M3283" i="3"/>
  <c r="M3284" i="3"/>
  <c r="M3285" i="3"/>
  <c r="M3286" i="3"/>
  <c r="M3287" i="3"/>
  <c r="M3288" i="3"/>
  <c r="M3289" i="3"/>
  <c r="M3290" i="3"/>
  <c r="M3291" i="3"/>
  <c r="M3292" i="3"/>
  <c r="M3293" i="3"/>
  <c r="M3294" i="3"/>
  <c r="M3295" i="3"/>
  <c r="M3296" i="3"/>
  <c r="M3297" i="3"/>
  <c r="M3298" i="3"/>
  <c r="M3299" i="3"/>
  <c r="M3300" i="3"/>
  <c r="M3301" i="3"/>
  <c r="M3302" i="3"/>
  <c r="M3303" i="3"/>
  <c r="M3304" i="3"/>
  <c r="M3305" i="3"/>
  <c r="M3306" i="3"/>
  <c r="M3307" i="3"/>
  <c r="M3308" i="3"/>
  <c r="M3309" i="3"/>
  <c r="M3310" i="3"/>
  <c r="M3311" i="3"/>
  <c r="M3312" i="3"/>
  <c r="M3313" i="3"/>
  <c r="M3314" i="3"/>
  <c r="M3315" i="3"/>
  <c r="M3316" i="3"/>
  <c r="M3317" i="3"/>
  <c r="M3318" i="3"/>
  <c r="M3319" i="3"/>
  <c r="M3320" i="3"/>
  <c r="M3321" i="3"/>
  <c r="M3322" i="3"/>
  <c r="M3323" i="3"/>
  <c r="M3324" i="3"/>
  <c r="M3325" i="3"/>
  <c r="M3326" i="3"/>
  <c r="M3327" i="3"/>
  <c r="M3328" i="3"/>
  <c r="M3329" i="3"/>
  <c r="M3330" i="3"/>
  <c r="M3331" i="3"/>
  <c r="M3332" i="3"/>
  <c r="M3333" i="3"/>
  <c r="M3334" i="3"/>
  <c r="M3335" i="3"/>
  <c r="M3336" i="3"/>
  <c r="M3337" i="3"/>
  <c r="M3338" i="3"/>
  <c r="M3339" i="3"/>
  <c r="M3340" i="3"/>
  <c r="M3341" i="3"/>
  <c r="M3342" i="3"/>
  <c r="M3343" i="3"/>
  <c r="M3344" i="3"/>
  <c r="M3345" i="3"/>
  <c r="M3346" i="3"/>
  <c r="M3347" i="3"/>
  <c r="M3348" i="3"/>
  <c r="M3349" i="3"/>
  <c r="M3350" i="3"/>
  <c r="M3351" i="3"/>
  <c r="M3352" i="3"/>
  <c r="M3353" i="3"/>
  <c r="M3354" i="3"/>
  <c r="M3355" i="3"/>
  <c r="M3356" i="3"/>
  <c r="M3357" i="3"/>
  <c r="M3358" i="3"/>
  <c r="M3359" i="3"/>
  <c r="M3360" i="3"/>
  <c r="M3361" i="3"/>
  <c r="M3362" i="3"/>
  <c r="M3363" i="3"/>
  <c r="M3364" i="3"/>
  <c r="M3365" i="3"/>
  <c r="M3366" i="3"/>
  <c r="M3367" i="3"/>
  <c r="M3368" i="3"/>
  <c r="M3369" i="3"/>
  <c r="M3370" i="3"/>
  <c r="M3371" i="3"/>
  <c r="M3372" i="3"/>
  <c r="M3373" i="3"/>
  <c r="M3374" i="3"/>
  <c r="M3375" i="3"/>
  <c r="M3376" i="3"/>
  <c r="M3377" i="3"/>
  <c r="M3378" i="3"/>
  <c r="M3379" i="3"/>
  <c r="M3380" i="3"/>
  <c r="M3381" i="3"/>
  <c r="M3382" i="3"/>
  <c r="M3383" i="3"/>
  <c r="M3384" i="3"/>
  <c r="M3385" i="3"/>
  <c r="M3386" i="3"/>
  <c r="M3387" i="3"/>
  <c r="M3388" i="3"/>
  <c r="M3389" i="3"/>
  <c r="M3390" i="3"/>
  <c r="M3391" i="3"/>
  <c r="M3392" i="3"/>
  <c r="M3393" i="3"/>
  <c r="M3394" i="3"/>
  <c r="M3395" i="3"/>
  <c r="M3396" i="3"/>
  <c r="M3397" i="3"/>
  <c r="M3398" i="3"/>
  <c r="M3399" i="3"/>
  <c r="M3400" i="3"/>
  <c r="M3401" i="3"/>
  <c r="M3402" i="3"/>
  <c r="M3403" i="3"/>
  <c r="M3404" i="3"/>
  <c r="M3405" i="3"/>
  <c r="M3406" i="3"/>
  <c r="M3407" i="3"/>
  <c r="M3408" i="3"/>
  <c r="M3409" i="3"/>
  <c r="M3410" i="3"/>
  <c r="M3411" i="3"/>
  <c r="M3412" i="3"/>
  <c r="M3413" i="3"/>
  <c r="M3414" i="3"/>
  <c r="M3415" i="3"/>
  <c r="M3416" i="3"/>
  <c r="M3417" i="3"/>
  <c r="M3418" i="3"/>
  <c r="M3419" i="3"/>
  <c r="M3420" i="3"/>
  <c r="M3421" i="3"/>
  <c r="M3422" i="3"/>
  <c r="M3423" i="3"/>
  <c r="M3424" i="3"/>
  <c r="M3425" i="3"/>
  <c r="M3426" i="3"/>
  <c r="M3427" i="3"/>
  <c r="M3428" i="3"/>
  <c r="M3429" i="3"/>
  <c r="M3430" i="3"/>
  <c r="M3431" i="3"/>
  <c r="M3432" i="3"/>
  <c r="M3433" i="3"/>
  <c r="M3434" i="3"/>
  <c r="M3435" i="3"/>
  <c r="M3436" i="3"/>
  <c r="M3437" i="3"/>
  <c r="M3438" i="3"/>
  <c r="M3439" i="3"/>
  <c r="M3440" i="3"/>
  <c r="M3441" i="3"/>
  <c r="M3442" i="3"/>
  <c r="M3443" i="3"/>
  <c r="M3444" i="3"/>
  <c r="M3445" i="3"/>
  <c r="M3446" i="3"/>
  <c r="M3447" i="3"/>
  <c r="M3448" i="3"/>
  <c r="M3449" i="3"/>
  <c r="M3450" i="3"/>
  <c r="M3451" i="3"/>
  <c r="M3452" i="3"/>
  <c r="M3453" i="3"/>
  <c r="M3454" i="3"/>
  <c r="M3455" i="3"/>
  <c r="M3456" i="3"/>
  <c r="M3457" i="3"/>
  <c r="M3458" i="3"/>
  <c r="M3459" i="3"/>
  <c r="M3460" i="3"/>
  <c r="M3461" i="3"/>
  <c r="M3462" i="3"/>
  <c r="M3463" i="3"/>
  <c r="M3464" i="3"/>
  <c r="M3465" i="3"/>
  <c r="M3466" i="3"/>
  <c r="M3467" i="3"/>
  <c r="M3468" i="3"/>
  <c r="M3469" i="3"/>
  <c r="M3470" i="3"/>
  <c r="M3471" i="3"/>
  <c r="M3472" i="3"/>
  <c r="M3473" i="3"/>
  <c r="M3474" i="3"/>
  <c r="M3475" i="3"/>
  <c r="M3476" i="3"/>
  <c r="M3477" i="3"/>
  <c r="M3478" i="3"/>
  <c r="M3479" i="3"/>
  <c r="M3480" i="3"/>
  <c r="M3481" i="3"/>
  <c r="M3482" i="3"/>
  <c r="M3483" i="3"/>
  <c r="M3484" i="3"/>
  <c r="M3485" i="3"/>
  <c r="M3486" i="3"/>
  <c r="M3487" i="3"/>
  <c r="M3488" i="3"/>
  <c r="M3489" i="3"/>
  <c r="M3490" i="3"/>
  <c r="M3491" i="3"/>
  <c r="M3492" i="3"/>
  <c r="M3493" i="3"/>
  <c r="M3494" i="3"/>
  <c r="M3495" i="3"/>
  <c r="M3496" i="3"/>
  <c r="M3497" i="3"/>
  <c r="M3498" i="3"/>
  <c r="M3499" i="3"/>
  <c r="M3500" i="3"/>
  <c r="M3501" i="3"/>
  <c r="M3502" i="3"/>
  <c r="M3503" i="3"/>
  <c r="M3504" i="3"/>
  <c r="M3505" i="3"/>
  <c r="M3506" i="3"/>
  <c r="M3507" i="3"/>
  <c r="M3508" i="3"/>
  <c r="M3509" i="3"/>
  <c r="M3510" i="3"/>
  <c r="M3511" i="3"/>
  <c r="M3512" i="3"/>
  <c r="M3513" i="3"/>
  <c r="M3514" i="3"/>
  <c r="M3515" i="3"/>
  <c r="M3516" i="3"/>
  <c r="M3517" i="3"/>
  <c r="M3518" i="3"/>
  <c r="M3519" i="3"/>
  <c r="M3520" i="3"/>
  <c r="M3521" i="3"/>
  <c r="M3522" i="3"/>
  <c r="M3523" i="3"/>
  <c r="M3524" i="3"/>
  <c r="M3525" i="3"/>
  <c r="M3526" i="3"/>
  <c r="M3527" i="3"/>
  <c r="M3528" i="3"/>
  <c r="M3529" i="3"/>
  <c r="M3530" i="3"/>
  <c r="M3531" i="3"/>
  <c r="M3532" i="3"/>
  <c r="M3533" i="3"/>
  <c r="M3534" i="3"/>
  <c r="M3535" i="3"/>
  <c r="M3536" i="3"/>
  <c r="M3537" i="3"/>
  <c r="M3538" i="3"/>
  <c r="M3539" i="3"/>
  <c r="M3540" i="3"/>
  <c r="M3541" i="3"/>
  <c r="M3542" i="3"/>
  <c r="M3543" i="3"/>
  <c r="M3544" i="3"/>
  <c r="M3545" i="3"/>
  <c r="M3546" i="3"/>
  <c r="M3547" i="3"/>
  <c r="M3548" i="3"/>
  <c r="M3549" i="3"/>
  <c r="M3550" i="3"/>
  <c r="M3551" i="3"/>
  <c r="M3552" i="3"/>
  <c r="M3553" i="3"/>
  <c r="M3554" i="3"/>
  <c r="M3555" i="3"/>
  <c r="M3556" i="3"/>
  <c r="M3557" i="3"/>
  <c r="M3558" i="3"/>
  <c r="M3559" i="3"/>
  <c r="M3560" i="3"/>
  <c r="M3561" i="3"/>
  <c r="M3562" i="3"/>
  <c r="M3563" i="3"/>
  <c r="M3564" i="3"/>
  <c r="M3565" i="3"/>
  <c r="M3566" i="3"/>
  <c r="M3567" i="3"/>
  <c r="M3568" i="3"/>
  <c r="M3569" i="3"/>
  <c r="M3570" i="3"/>
  <c r="M3571" i="3"/>
  <c r="M3572" i="3"/>
  <c r="M3573" i="3"/>
  <c r="M3574" i="3"/>
  <c r="M3575" i="3"/>
  <c r="M3576" i="3"/>
  <c r="M3577" i="3"/>
  <c r="M3578" i="3"/>
  <c r="M3579" i="3"/>
  <c r="M3580" i="3"/>
  <c r="M3581" i="3"/>
  <c r="M3582" i="3"/>
  <c r="M3583" i="3"/>
  <c r="M3584" i="3"/>
  <c r="M3585" i="3"/>
  <c r="M3586" i="3"/>
  <c r="M3587" i="3"/>
  <c r="M3588" i="3"/>
  <c r="M3589" i="3"/>
  <c r="M3590" i="3"/>
  <c r="M3591" i="3"/>
  <c r="M3592" i="3"/>
  <c r="M3593" i="3"/>
  <c r="M3594" i="3"/>
  <c r="M3595" i="3"/>
  <c r="M3596" i="3"/>
  <c r="M3597" i="3"/>
  <c r="M3598" i="3"/>
  <c r="M3599" i="3"/>
  <c r="M3600" i="3"/>
  <c r="M3601" i="3"/>
  <c r="M3602" i="3"/>
  <c r="M3603" i="3"/>
  <c r="M3604" i="3"/>
  <c r="M3605" i="3"/>
  <c r="M3606" i="3"/>
  <c r="M3607" i="3"/>
  <c r="M3608" i="3"/>
  <c r="M3609" i="3"/>
  <c r="M3610" i="3"/>
  <c r="M3611" i="3"/>
  <c r="M3612" i="3"/>
  <c r="M3613" i="3"/>
  <c r="M3614" i="3"/>
  <c r="M3615" i="3"/>
  <c r="M3616" i="3"/>
  <c r="M3617" i="3"/>
  <c r="M3618" i="3"/>
  <c r="M3619" i="3"/>
  <c r="M3620" i="3"/>
  <c r="M3621" i="3"/>
  <c r="M3622" i="3"/>
  <c r="M3623" i="3"/>
  <c r="M3624" i="3"/>
  <c r="M3625" i="3"/>
  <c r="M3626" i="3"/>
  <c r="M3627" i="3"/>
  <c r="M3628" i="3"/>
  <c r="M3629" i="3"/>
  <c r="M3630" i="3"/>
  <c r="M3631" i="3"/>
  <c r="M3632" i="3"/>
  <c r="M3633" i="3"/>
  <c r="M3634" i="3"/>
  <c r="M3635" i="3"/>
  <c r="M3636" i="3"/>
  <c r="M3637" i="3"/>
  <c r="M3638" i="3"/>
  <c r="M3639" i="3"/>
  <c r="M3640" i="3"/>
  <c r="M3641" i="3"/>
  <c r="M3642" i="3"/>
  <c r="M3643" i="3"/>
  <c r="M3644" i="3"/>
  <c r="M3645" i="3"/>
  <c r="M3646" i="3"/>
  <c r="M3647" i="3"/>
  <c r="M3648" i="3"/>
  <c r="M3649" i="3"/>
  <c r="M3650" i="3"/>
  <c r="M3651" i="3"/>
  <c r="M3652" i="3"/>
  <c r="M3653" i="3"/>
  <c r="M3654" i="3"/>
  <c r="M3655" i="3"/>
  <c r="M3656" i="3"/>
  <c r="M3657" i="3"/>
  <c r="M3658" i="3"/>
  <c r="M3659" i="3"/>
  <c r="M3660" i="3"/>
  <c r="M3661" i="3"/>
  <c r="M3662" i="3"/>
  <c r="M3663" i="3"/>
  <c r="M3664" i="3"/>
  <c r="M3665" i="3"/>
  <c r="M3666" i="3"/>
  <c r="M3667" i="3"/>
  <c r="M3668" i="3"/>
  <c r="M3669" i="3"/>
  <c r="M3670" i="3"/>
  <c r="M3671" i="3"/>
  <c r="M3672" i="3"/>
  <c r="M3673" i="3"/>
  <c r="M3674" i="3"/>
  <c r="M3675" i="3"/>
  <c r="M3676" i="3"/>
  <c r="M3677" i="3"/>
  <c r="M3678" i="3"/>
  <c r="M3679" i="3"/>
  <c r="M3680" i="3"/>
  <c r="M3681" i="3"/>
  <c r="M3682" i="3"/>
  <c r="M3683" i="3"/>
  <c r="M3684" i="3"/>
  <c r="M3685" i="3"/>
  <c r="M3686" i="3"/>
  <c r="M3687" i="3"/>
  <c r="M3688" i="3"/>
  <c r="M3689" i="3"/>
  <c r="M3690" i="3"/>
  <c r="M3691" i="3"/>
  <c r="M3692" i="3"/>
  <c r="M3693" i="3"/>
  <c r="M3694" i="3"/>
  <c r="M3695" i="3"/>
  <c r="M3696" i="3"/>
  <c r="M3697" i="3"/>
  <c r="M3698" i="3"/>
  <c r="M3699" i="3"/>
  <c r="M3700" i="3"/>
  <c r="M3701" i="3"/>
  <c r="M3702" i="3"/>
  <c r="M3703" i="3"/>
  <c r="M3704" i="3"/>
  <c r="M3705" i="3"/>
  <c r="M3706" i="3"/>
  <c r="M3707" i="3"/>
  <c r="M3708" i="3"/>
  <c r="M3709" i="3"/>
  <c r="M3710" i="3"/>
  <c r="M3711" i="3"/>
  <c r="M3712" i="3"/>
  <c r="M3713" i="3"/>
  <c r="M3714" i="3"/>
  <c r="M3715" i="3"/>
  <c r="M3716" i="3"/>
  <c r="M3717" i="3"/>
  <c r="M3718" i="3"/>
  <c r="M3719" i="3"/>
  <c r="M3720" i="3"/>
  <c r="M3721" i="3"/>
  <c r="M3722" i="3"/>
  <c r="M3723" i="3"/>
  <c r="M3724" i="3"/>
  <c r="M3725" i="3"/>
  <c r="M3726" i="3"/>
  <c r="M3727" i="3"/>
  <c r="M3728" i="3"/>
  <c r="M3729" i="3"/>
  <c r="M3730" i="3"/>
  <c r="M3731" i="3"/>
  <c r="M3732" i="3"/>
  <c r="M3733" i="3"/>
  <c r="M3734" i="3"/>
  <c r="M3735" i="3"/>
  <c r="M3736" i="3"/>
  <c r="M3737" i="3"/>
  <c r="M3738" i="3"/>
  <c r="M3739" i="3"/>
  <c r="M3740" i="3"/>
  <c r="M3741" i="3"/>
  <c r="M3742" i="3"/>
  <c r="M3743" i="3"/>
  <c r="M3744" i="3"/>
  <c r="M3745" i="3"/>
  <c r="M3746" i="3"/>
  <c r="M3747" i="3"/>
  <c r="M3748" i="3"/>
  <c r="M3749" i="3"/>
  <c r="M3750" i="3"/>
  <c r="M3751" i="3"/>
  <c r="M3752" i="3"/>
  <c r="M3753" i="3"/>
  <c r="M3754" i="3"/>
  <c r="M3755" i="3"/>
  <c r="M3756" i="3"/>
  <c r="M3757" i="3"/>
  <c r="M3758" i="3"/>
  <c r="M3759" i="3"/>
  <c r="M3760" i="3"/>
  <c r="M3761" i="3"/>
  <c r="M3762" i="3"/>
  <c r="M3763" i="3"/>
  <c r="M3764" i="3"/>
  <c r="M3765" i="3"/>
  <c r="M3766" i="3"/>
  <c r="M3767" i="3"/>
  <c r="M3768" i="3"/>
  <c r="M3769" i="3"/>
  <c r="M3770" i="3"/>
  <c r="M3771" i="3"/>
  <c r="M3772" i="3"/>
  <c r="M3773" i="3"/>
  <c r="M3774" i="3"/>
  <c r="M3775" i="3"/>
  <c r="M3776" i="3"/>
  <c r="M3777" i="3"/>
  <c r="M3778" i="3"/>
  <c r="M3779" i="3"/>
  <c r="M3780" i="3"/>
  <c r="M3781" i="3"/>
  <c r="M3782" i="3"/>
  <c r="M3783" i="3"/>
  <c r="M3784" i="3"/>
  <c r="M3785" i="3"/>
  <c r="M3786" i="3"/>
  <c r="M3787" i="3"/>
  <c r="M3788" i="3"/>
  <c r="M3789" i="3"/>
  <c r="M3790" i="3"/>
  <c r="M3791" i="3"/>
  <c r="M3792" i="3"/>
  <c r="M3793" i="3"/>
  <c r="M3794" i="3"/>
  <c r="M3795" i="3"/>
  <c r="M3796" i="3"/>
  <c r="M3797" i="3"/>
  <c r="M3798" i="3"/>
  <c r="M3799" i="3"/>
  <c r="M3800" i="3"/>
  <c r="M3801" i="3"/>
  <c r="M3802" i="3"/>
  <c r="M3803" i="3"/>
  <c r="M3804" i="3"/>
  <c r="M3805" i="3"/>
  <c r="M3806" i="3"/>
  <c r="M3807" i="3"/>
  <c r="M3808" i="3"/>
  <c r="M3809" i="3"/>
  <c r="M3810" i="3"/>
  <c r="M3811" i="3"/>
  <c r="M3812" i="3"/>
  <c r="M3813" i="3"/>
  <c r="M3814" i="3"/>
  <c r="M3815" i="3"/>
  <c r="M3816" i="3"/>
  <c r="M3817" i="3"/>
  <c r="M3818" i="3"/>
  <c r="M3819" i="3"/>
  <c r="M3820" i="3"/>
  <c r="M3821" i="3"/>
  <c r="M3822" i="3"/>
  <c r="M3823" i="3"/>
  <c r="M3824" i="3"/>
  <c r="M3825" i="3"/>
  <c r="M3826" i="3"/>
  <c r="M3827" i="3"/>
  <c r="M3828" i="3"/>
  <c r="M3829" i="3"/>
  <c r="M3830" i="3"/>
  <c r="M3831" i="3"/>
  <c r="M3832" i="3"/>
  <c r="M3833" i="3"/>
  <c r="M3834" i="3"/>
  <c r="M3835" i="3"/>
  <c r="M3836" i="3"/>
  <c r="M3837" i="3"/>
  <c r="M3838" i="3"/>
  <c r="M3839" i="3"/>
  <c r="M3840" i="3"/>
  <c r="M3841" i="3"/>
  <c r="M3842" i="3"/>
  <c r="M3843" i="3"/>
  <c r="M3844" i="3"/>
  <c r="M3845" i="3"/>
  <c r="M3846" i="3"/>
  <c r="M3847" i="3"/>
  <c r="M3848" i="3"/>
  <c r="M3849" i="3"/>
  <c r="M3850" i="3"/>
  <c r="M3851" i="3"/>
  <c r="M3852" i="3"/>
  <c r="M3853" i="3"/>
  <c r="M3854" i="3"/>
  <c r="M3855" i="3"/>
  <c r="M3856" i="3"/>
  <c r="M3857" i="3"/>
  <c r="M3858" i="3"/>
  <c r="M3859" i="3"/>
  <c r="M3860" i="3"/>
  <c r="M3861" i="3"/>
  <c r="M3862" i="3"/>
  <c r="M3863" i="3"/>
  <c r="M3864" i="3"/>
  <c r="M3865" i="3"/>
  <c r="M3866" i="3"/>
  <c r="M3867" i="3"/>
  <c r="M3868" i="3"/>
  <c r="M3869" i="3"/>
  <c r="M3870" i="3"/>
  <c r="M3871" i="3"/>
  <c r="M3872" i="3"/>
  <c r="M3873" i="3"/>
  <c r="M3874" i="3"/>
  <c r="M3875" i="3"/>
  <c r="M3876" i="3"/>
  <c r="M3877" i="3"/>
  <c r="M3878" i="3"/>
  <c r="M3879" i="3"/>
  <c r="M3880" i="3"/>
  <c r="M3881" i="3"/>
  <c r="M3882" i="3"/>
  <c r="M3883" i="3"/>
  <c r="M3884" i="3"/>
  <c r="M3885" i="3"/>
  <c r="M3886" i="3"/>
  <c r="M3887" i="3"/>
  <c r="M3888" i="3"/>
  <c r="M3889" i="3"/>
  <c r="M3890" i="3"/>
  <c r="M3891" i="3"/>
  <c r="M3892" i="3"/>
  <c r="M3893" i="3"/>
  <c r="M3894" i="3"/>
  <c r="M3895" i="3"/>
  <c r="M3896" i="3"/>
  <c r="M3897" i="3"/>
  <c r="M3898" i="3"/>
  <c r="M3899" i="3"/>
  <c r="M3900" i="3"/>
  <c r="M3901" i="3"/>
  <c r="M3902" i="3"/>
  <c r="M3903" i="3"/>
  <c r="M3904" i="3"/>
  <c r="M3905" i="3"/>
  <c r="M3906" i="3"/>
  <c r="M3907" i="3"/>
  <c r="M3908" i="3"/>
  <c r="M3909" i="3"/>
  <c r="M3910" i="3"/>
  <c r="M3911" i="3"/>
  <c r="M3912" i="3"/>
  <c r="M3913" i="3"/>
  <c r="M3914" i="3"/>
  <c r="M3915" i="3"/>
  <c r="M3916" i="3"/>
  <c r="M3917" i="3"/>
  <c r="M3918" i="3"/>
  <c r="M3919" i="3"/>
  <c r="M3920" i="3"/>
  <c r="M3921" i="3"/>
  <c r="M3922" i="3"/>
  <c r="M3923" i="3"/>
  <c r="M3924" i="3"/>
  <c r="M3925" i="3"/>
  <c r="M3926" i="3"/>
  <c r="M3927" i="3"/>
  <c r="M3928" i="3"/>
  <c r="M3929" i="3"/>
  <c r="M3930" i="3"/>
  <c r="M3931" i="3"/>
  <c r="M3932" i="3"/>
  <c r="M3933" i="3"/>
  <c r="M3934" i="3"/>
  <c r="M3935" i="3"/>
  <c r="M3936" i="3"/>
  <c r="M3937" i="3"/>
  <c r="M3938" i="3"/>
  <c r="M3939" i="3"/>
  <c r="M3940" i="3"/>
  <c r="M3941" i="3"/>
  <c r="M3942" i="3"/>
  <c r="M3943" i="3"/>
  <c r="M3944" i="3"/>
  <c r="M3945" i="3"/>
  <c r="M3946" i="3"/>
  <c r="M3947" i="3"/>
  <c r="M3948" i="3"/>
  <c r="M3949" i="3"/>
  <c r="M3950" i="3"/>
  <c r="M3951" i="3"/>
  <c r="M3952" i="3"/>
  <c r="M3953" i="3"/>
  <c r="M3954" i="3"/>
  <c r="M3955" i="3"/>
  <c r="M3956" i="3"/>
  <c r="M3957" i="3"/>
  <c r="M3958" i="3"/>
  <c r="M3959" i="3"/>
  <c r="M3960" i="3"/>
  <c r="M3961" i="3"/>
  <c r="M3962" i="3"/>
  <c r="M3963" i="3"/>
  <c r="M3964" i="3"/>
  <c r="M3965" i="3"/>
  <c r="M3966" i="3"/>
  <c r="M3967" i="3"/>
  <c r="M3968" i="3"/>
  <c r="M3969" i="3"/>
  <c r="M3970" i="3"/>
  <c r="M3971" i="3"/>
  <c r="M3972" i="3"/>
  <c r="M3973" i="3"/>
  <c r="M3974" i="3"/>
  <c r="M3975" i="3"/>
  <c r="M3976" i="3"/>
  <c r="M3977" i="3"/>
  <c r="M3978" i="3"/>
  <c r="M3979" i="3"/>
  <c r="M3980" i="3"/>
  <c r="M3981" i="3"/>
  <c r="M3982" i="3"/>
  <c r="M3983" i="3"/>
  <c r="M3984" i="3"/>
  <c r="M3985" i="3"/>
  <c r="M3986" i="3"/>
  <c r="M3987" i="3"/>
  <c r="M3988" i="3"/>
  <c r="M3989" i="3"/>
  <c r="M3990" i="3"/>
  <c r="M3991" i="3"/>
  <c r="M3992" i="3"/>
  <c r="M3993" i="3"/>
  <c r="M3994" i="3"/>
  <c r="M3995" i="3"/>
  <c r="M3996" i="3"/>
  <c r="M3997" i="3"/>
  <c r="M3998" i="3"/>
  <c r="M3999" i="3"/>
  <c r="M4000" i="3"/>
  <c r="M4001" i="3"/>
  <c r="M4002" i="3"/>
  <c r="M4003" i="3"/>
  <c r="M4004" i="3"/>
  <c r="M4005" i="3"/>
  <c r="M4006" i="3"/>
  <c r="M4007" i="3"/>
  <c r="M4008" i="3"/>
  <c r="M4009" i="3"/>
  <c r="M4010" i="3"/>
  <c r="M4011" i="3"/>
  <c r="M4012" i="3"/>
  <c r="M4013" i="3"/>
  <c r="M4014" i="3"/>
  <c r="M4015" i="3"/>
  <c r="M4016" i="3"/>
  <c r="M4017" i="3"/>
  <c r="M4018" i="3"/>
  <c r="M4019" i="3"/>
  <c r="M4020" i="3"/>
  <c r="M4021" i="3"/>
  <c r="M4022" i="3"/>
  <c r="M4023" i="3"/>
  <c r="M4024" i="3"/>
  <c r="M4025" i="3"/>
  <c r="M4026" i="3"/>
  <c r="M4027" i="3"/>
  <c r="M4028" i="3"/>
  <c r="M4029" i="3"/>
  <c r="M4030" i="3"/>
  <c r="M4031" i="3"/>
  <c r="M4032" i="3"/>
  <c r="M4033" i="3"/>
  <c r="M4034" i="3"/>
  <c r="M4035" i="3"/>
  <c r="M4036" i="3"/>
  <c r="M4037" i="3"/>
  <c r="M4038" i="3"/>
  <c r="M4039" i="3"/>
  <c r="M4040" i="3"/>
  <c r="M4041" i="3"/>
  <c r="M4042" i="3"/>
  <c r="M4043" i="3"/>
  <c r="M4044" i="3"/>
  <c r="M4045" i="3"/>
  <c r="M4046" i="3"/>
  <c r="M4047" i="3"/>
  <c r="M4048" i="3"/>
  <c r="M4049" i="3"/>
  <c r="M4050" i="3"/>
  <c r="M4051" i="3"/>
  <c r="M4052" i="3"/>
  <c r="M4053" i="3"/>
  <c r="M4054" i="3"/>
  <c r="M4055" i="3"/>
  <c r="M4056" i="3"/>
  <c r="M4057" i="3"/>
  <c r="M4058" i="3"/>
  <c r="M4059" i="3"/>
  <c r="M4060" i="3"/>
  <c r="M4061" i="3"/>
  <c r="M4062" i="3"/>
  <c r="M4063" i="3"/>
  <c r="M4064" i="3"/>
  <c r="M4065" i="3"/>
  <c r="M4066" i="3"/>
  <c r="M4067" i="3"/>
  <c r="M4068" i="3"/>
  <c r="M4069" i="3"/>
  <c r="M4070" i="3"/>
  <c r="M4071" i="3"/>
  <c r="M4072" i="3"/>
  <c r="M4073" i="3"/>
  <c r="M4074" i="3"/>
  <c r="M4075" i="3"/>
  <c r="M4076" i="3"/>
  <c r="M4077" i="3"/>
  <c r="M4078" i="3"/>
  <c r="M4079" i="3"/>
  <c r="M4080" i="3"/>
  <c r="M4081" i="3"/>
  <c r="M4082" i="3"/>
  <c r="M4083" i="3"/>
  <c r="M4084" i="3"/>
  <c r="M4085" i="3"/>
  <c r="M4086" i="3"/>
  <c r="M4087" i="3"/>
  <c r="M4088" i="3"/>
  <c r="M4089" i="3"/>
  <c r="M4090" i="3"/>
  <c r="M4091" i="3"/>
  <c r="M4092" i="3"/>
  <c r="M4093" i="3"/>
  <c r="M4094" i="3"/>
  <c r="M4095" i="3"/>
  <c r="M4096" i="3"/>
  <c r="M4097" i="3"/>
  <c r="M4098" i="3"/>
  <c r="M4099" i="3"/>
  <c r="M4100" i="3"/>
  <c r="M4101" i="3"/>
  <c r="M4102" i="3"/>
  <c r="M4103" i="3"/>
  <c r="M4104" i="3"/>
  <c r="M4105" i="3"/>
  <c r="M4106" i="3"/>
  <c r="M4107" i="3"/>
  <c r="M4108" i="3"/>
  <c r="M4109" i="3"/>
  <c r="M4110" i="3"/>
  <c r="M4111" i="3"/>
  <c r="M4112" i="3"/>
  <c r="M4113" i="3"/>
  <c r="M4114" i="3"/>
  <c r="M4115" i="3"/>
  <c r="M4116" i="3"/>
  <c r="M4117" i="3"/>
  <c r="M4118" i="3"/>
  <c r="M4119" i="3"/>
  <c r="M4120" i="3"/>
  <c r="M4121" i="3"/>
  <c r="M4122" i="3"/>
  <c r="M4123" i="3"/>
  <c r="M4124" i="3"/>
  <c r="M4125" i="3"/>
  <c r="M4126" i="3"/>
  <c r="M4127" i="3"/>
  <c r="M4128" i="3"/>
  <c r="M4129" i="3"/>
  <c r="M4130" i="3"/>
  <c r="M4131" i="3"/>
  <c r="M4132" i="3"/>
  <c r="M4133" i="3"/>
  <c r="M4134" i="3"/>
  <c r="M4135" i="3"/>
  <c r="M4136" i="3"/>
  <c r="M4137" i="3"/>
  <c r="M4138" i="3"/>
  <c r="M4139" i="3"/>
  <c r="M4140" i="3"/>
  <c r="M4141" i="3"/>
  <c r="M4142" i="3"/>
  <c r="M4143" i="3"/>
  <c r="M4144" i="3"/>
  <c r="M4145" i="3"/>
  <c r="M4146" i="3"/>
  <c r="M4147" i="3"/>
  <c r="M4148" i="3"/>
  <c r="M4149" i="3"/>
  <c r="M4150" i="3"/>
  <c r="M4151" i="3"/>
  <c r="M4152" i="3"/>
  <c r="M4153" i="3"/>
  <c r="M4154" i="3"/>
  <c r="M4155" i="3"/>
  <c r="M4156" i="3"/>
  <c r="M4157" i="3"/>
  <c r="M4158" i="3"/>
  <c r="M4159" i="3"/>
  <c r="M4160" i="3"/>
  <c r="M4161" i="3"/>
  <c r="M4162" i="3"/>
  <c r="M4163" i="3"/>
  <c r="M4164" i="3"/>
  <c r="M4165" i="3"/>
  <c r="M4166" i="3"/>
  <c r="M4167" i="3"/>
  <c r="M4168" i="3"/>
  <c r="M4169" i="3"/>
  <c r="M4170" i="3"/>
  <c r="M4171" i="3"/>
  <c r="M4172" i="3"/>
  <c r="M4173" i="3"/>
  <c r="M4174" i="3"/>
  <c r="M4175" i="3"/>
  <c r="M4176" i="3"/>
  <c r="M4177" i="3"/>
  <c r="M4178" i="3"/>
  <c r="M4179" i="3"/>
  <c r="M4180" i="3"/>
  <c r="M4181" i="3"/>
  <c r="M4182" i="3"/>
  <c r="M4183" i="3"/>
  <c r="M4184" i="3"/>
  <c r="M4185" i="3"/>
  <c r="M4186" i="3"/>
  <c r="M4187" i="3"/>
  <c r="M4188" i="3"/>
  <c r="M4189" i="3"/>
  <c r="M4190" i="3"/>
  <c r="M4191" i="3"/>
  <c r="M4192" i="3"/>
  <c r="M4193" i="3"/>
  <c r="M4194" i="3"/>
  <c r="M4195" i="3"/>
  <c r="M4196" i="3"/>
  <c r="M4197" i="3"/>
  <c r="M4198" i="3"/>
  <c r="M4199" i="3"/>
  <c r="M4200" i="3"/>
  <c r="M4201" i="3"/>
  <c r="M4202" i="3"/>
  <c r="M4203" i="3"/>
  <c r="M4204" i="3"/>
  <c r="M4205" i="3"/>
  <c r="M4206" i="3"/>
  <c r="M4207" i="3"/>
  <c r="M4208" i="3"/>
  <c r="M4209" i="3"/>
  <c r="M4210" i="3"/>
  <c r="M4211" i="3"/>
  <c r="M4212" i="3"/>
  <c r="M4213" i="3"/>
  <c r="M4214" i="3"/>
  <c r="M4215" i="3"/>
  <c r="M4216" i="3"/>
  <c r="M4217" i="3"/>
  <c r="M4218" i="3"/>
  <c r="M4219" i="3"/>
  <c r="M4220" i="3"/>
  <c r="M4221" i="3"/>
  <c r="M4222" i="3"/>
  <c r="M4223" i="3"/>
  <c r="M4224" i="3"/>
  <c r="M4225" i="3"/>
  <c r="M4226" i="3"/>
  <c r="M4227" i="3"/>
  <c r="M4228" i="3"/>
  <c r="M4229" i="3"/>
  <c r="M4230" i="3"/>
  <c r="M4231" i="3"/>
  <c r="M4232" i="3"/>
  <c r="M4233" i="3"/>
  <c r="M4234" i="3"/>
  <c r="M4235" i="3"/>
  <c r="M4236" i="3"/>
  <c r="M4237" i="3"/>
  <c r="M4238" i="3"/>
  <c r="M4239" i="3"/>
  <c r="M4240" i="3"/>
  <c r="M4241" i="3"/>
  <c r="M4242" i="3"/>
  <c r="M4243" i="3"/>
  <c r="M4244" i="3"/>
  <c r="M4245" i="3"/>
  <c r="M4246" i="3"/>
  <c r="M4247" i="3"/>
  <c r="M4248" i="3"/>
  <c r="M4249" i="3"/>
  <c r="M4250" i="3"/>
  <c r="M4251" i="3"/>
  <c r="M4252" i="3"/>
  <c r="M4253" i="3"/>
  <c r="M4254" i="3"/>
  <c r="M4255" i="3"/>
  <c r="M4256" i="3"/>
  <c r="M4257" i="3"/>
  <c r="M4258" i="3"/>
  <c r="M4259" i="3"/>
  <c r="M4260" i="3"/>
  <c r="M4261" i="3"/>
  <c r="M4262" i="3"/>
  <c r="M4263" i="3"/>
  <c r="M4264" i="3"/>
  <c r="M4265" i="3"/>
  <c r="M4266" i="3"/>
  <c r="M4267" i="3"/>
  <c r="M4268" i="3"/>
  <c r="M4269" i="3"/>
  <c r="M4270" i="3"/>
  <c r="M4271" i="3"/>
  <c r="M4272" i="3"/>
  <c r="M4273" i="3"/>
  <c r="M4274" i="3"/>
  <c r="M4275" i="3"/>
  <c r="M4276" i="3"/>
  <c r="M4277" i="3"/>
  <c r="M4278" i="3"/>
  <c r="M4279" i="3"/>
  <c r="M4280" i="3"/>
  <c r="M4281" i="3"/>
  <c r="M4282" i="3"/>
  <c r="M4283" i="3"/>
  <c r="M4284" i="3"/>
  <c r="M4285" i="3"/>
  <c r="M4286" i="3"/>
  <c r="M4287" i="3"/>
  <c r="M4288" i="3"/>
  <c r="M4289" i="3"/>
  <c r="M4290" i="3"/>
  <c r="M4291" i="3"/>
  <c r="M4292" i="3"/>
  <c r="M4293" i="3"/>
  <c r="M4294" i="3"/>
  <c r="M4295" i="3"/>
  <c r="M4296" i="3"/>
  <c r="M4297" i="3"/>
  <c r="M4298" i="3"/>
  <c r="M4299" i="3"/>
  <c r="M4300" i="3"/>
  <c r="M4301" i="3"/>
  <c r="M4302" i="3"/>
  <c r="M4303" i="3"/>
  <c r="M4304" i="3"/>
  <c r="M4305" i="3"/>
  <c r="M4306" i="3"/>
  <c r="M4307" i="3"/>
  <c r="M4308" i="3"/>
  <c r="M4309" i="3"/>
  <c r="M4310" i="3"/>
  <c r="M4311" i="3"/>
  <c r="M4312" i="3"/>
  <c r="M4313" i="3"/>
  <c r="M4314" i="3"/>
  <c r="M4315" i="3"/>
  <c r="M4316" i="3"/>
  <c r="M4317" i="3"/>
  <c r="M4318" i="3"/>
  <c r="M4319" i="3"/>
  <c r="M4320" i="3"/>
  <c r="M4321" i="3"/>
  <c r="M4322" i="3"/>
  <c r="M4323" i="3"/>
  <c r="M4324" i="3"/>
  <c r="M4325" i="3"/>
  <c r="M4326" i="3"/>
  <c r="M4327" i="3"/>
  <c r="M4328" i="3"/>
  <c r="M4329" i="3"/>
  <c r="M4330" i="3"/>
  <c r="M4331" i="3"/>
  <c r="M4332" i="3"/>
  <c r="M4333" i="3"/>
  <c r="M4334" i="3"/>
  <c r="M4335" i="3"/>
  <c r="M4336" i="3"/>
  <c r="M4337" i="3"/>
  <c r="M4338" i="3"/>
  <c r="M4339" i="3"/>
  <c r="M4340" i="3"/>
  <c r="M4341" i="3"/>
  <c r="M4342" i="3"/>
  <c r="M4343" i="3"/>
  <c r="M4344" i="3"/>
  <c r="M4345" i="3"/>
  <c r="M4346" i="3"/>
  <c r="M4347" i="3"/>
  <c r="M4348" i="3"/>
  <c r="M4349" i="3"/>
  <c r="M4350" i="3"/>
  <c r="M4351" i="3"/>
  <c r="M4352" i="3"/>
  <c r="M4353" i="3"/>
  <c r="M4354" i="3"/>
  <c r="M4355" i="3"/>
  <c r="M4356" i="3"/>
  <c r="M4357" i="3"/>
  <c r="M4358" i="3"/>
  <c r="M4359" i="3"/>
  <c r="M4360" i="3"/>
  <c r="M4361" i="3"/>
  <c r="M4362" i="3"/>
  <c r="M4363" i="3"/>
  <c r="M4364" i="3"/>
  <c r="M4365" i="3"/>
  <c r="M4366" i="3"/>
  <c r="M4367" i="3"/>
  <c r="M4368" i="3"/>
  <c r="M4369" i="3"/>
  <c r="M4370" i="3"/>
  <c r="M4371" i="3"/>
  <c r="M4372" i="3"/>
  <c r="M4373" i="3"/>
  <c r="M4374" i="3"/>
  <c r="M4375" i="3"/>
  <c r="M4376" i="3"/>
  <c r="M4377" i="3"/>
  <c r="M4378" i="3"/>
  <c r="M4379" i="3"/>
  <c r="M4380" i="3"/>
  <c r="M4381" i="3"/>
  <c r="M4382" i="3"/>
  <c r="M4383" i="3"/>
  <c r="M4384" i="3"/>
  <c r="M4385" i="3"/>
  <c r="M4386" i="3"/>
  <c r="M4387" i="3"/>
  <c r="M4388" i="3"/>
  <c r="M4389" i="3"/>
  <c r="M4390" i="3"/>
  <c r="M4391" i="3"/>
  <c r="M4392" i="3"/>
  <c r="M4393" i="3"/>
  <c r="M4394" i="3"/>
  <c r="M4395" i="3"/>
  <c r="M4396" i="3"/>
  <c r="M4397" i="3"/>
  <c r="M4398" i="3"/>
  <c r="M4399" i="3"/>
  <c r="M4400" i="3"/>
  <c r="M4401" i="3"/>
  <c r="M4402" i="3"/>
  <c r="M4403" i="3"/>
  <c r="M4404" i="3"/>
  <c r="M4405" i="3"/>
  <c r="M4406" i="3"/>
  <c r="M4407" i="3"/>
  <c r="M4408" i="3"/>
  <c r="M4409" i="3"/>
  <c r="M4410" i="3"/>
  <c r="M4411" i="3"/>
  <c r="M4412" i="3"/>
  <c r="M4413" i="3"/>
  <c r="M4414" i="3"/>
  <c r="M4415" i="3"/>
  <c r="M4416" i="3"/>
  <c r="M4417" i="3"/>
  <c r="M4418" i="3"/>
  <c r="M4419" i="3"/>
  <c r="M4420" i="3"/>
  <c r="M4421" i="3"/>
  <c r="M4422" i="3"/>
  <c r="M4423" i="3"/>
  <c r="M4424" i="3"/>
  <c r="M4425" i="3"/>
  <c r="M4426" i="3"/>
  <c r="M4427" i="3"/>
  <c r="M4428" i="3"/>
  <c r="M4429" i="3"/>
  <c r="M4430" i="3"/>
  <c r="M4431" i="3"/>
  <c r="M4432" i="3"/>
  <c r="M4433" i="3"/>
  <c r="M4434" i="3"/>
  <c r="M4435" i="3"/>
  <c r="M4436" i="3"/>
  <c r="M4437" i="3"/>
  <c r="M4438" i="3"/>
  <c r="M4439" i="3"/>
  <c r="M4440" i="3"/>
  <c r="M4441" i="3"/>
  <c r="M4442" i="3"/>
  <c r="M4443" i="3"/>
  <c r="M4444" i="3"/>
  <c r="M4445" i="3"/>
  <c r="M4446" i="3"/>
  <c r="M4447" i="3"/>
  <c r="M4448" i="3"/>
  <c r="M4449" i="3"/>
  <c r="M4450" i="3"/>
  <c r="M4451" i="3"/>
  <c r="M4452" i="3"/>
  <c r="M4453" i="3"/>
  <c r="M4454" i="3"/>
  <c r="M4455" i="3"/>
  <c r="M4456" i="3"/>
  <c r="M4457" i="3"/>
  <c r="M4458" i="3"/>
  <c r="M4459" i="3"/>
  <c r="M4460" i="3"/>
  <c r="M4461" i="3"/>
  <c r="M4462" i="3"/>
  <c r="M4463" i="3"/>
  <c r="M4464" i="3"/>
  <c r="M4465" i="3"/>
  <c r="M4466" i="3"/>
  <c r="M4467" i="3"/>
  <c r="M4468" i="3"/>
  <c r="M4469" i="3"/>
  <c r="M4470" i="3"/>
  <c r="M4471" i="3"/>
  <c r="M4472" i="3"/>
  <c r="M4473" i="3"/>
  <c r="M4474" i="3"/>
  <c r="M4475" i="3"/>
  <c r="M4476" i="3"/>
  <c r="M4477" i="3"/>
  <c r="M4478" i="3"/>
  <c r="M4479" i="3"/>
  <c r="M4480" i="3"/>
  <c r="M4481" i="3"/>
  <c r="M4482" i="3"/>
  <c r="M4483" i="3"/>
  <c r="M4484" i="3"/>
  <c r="M4485" i="3"/>
  <c r="M4486" i="3"/>
  <c r="M4487" i="3"/>
  <c r="M4488" i="3"/>
  <c r="M4489" i="3"/>
  <c r="M4490" i="3"/>
  <c r="M4491" i="3"/>
  <c r="M4492" i="3"/>
  <c r="M4493" i="3"/>
  <c r="M4494" i="3"/>
  <c r="M4495" i="3"/>
  <c r="M4496" i="3"/>
  <c r="M4497" i="3"/>
  <c r="M4498" i="3"/>
  <c r="M4499" i="3"/>
  <c r="M4500" i="3"/>
  <c r="M4501" i="3"/>
  <c r="M4502" i="3"/>
  <c r="M4503" i="3"/>
  <c r="M4504" i="3"/>
  <c r="M4505" i="3"/>
  <c r="M4506" i="3"/>
  <c r="M4507" i="3"/>
  <c r="M4508" i="3"/>
  <c r="M4509" i="3"/>
  <c r="M4510" i="3"/>
  <c r="M4511" i="3"/>
  <c r="M4512" i="3"/>
  <c r="M4513" i="3"/>
  <c r="M4514" i="3"/>
  <c r="M4515" i="3"/>
  <c r="M4516" i="3"/>
  <c r="M4517" i="3"/>
  <c r="M4518" i="3"/>
  <c r="M4519" i="3"/>
  <c r="M4520" i="3"/>
  <c r="M4521" i="3"/>
  <c r="M4522" i="3"/>
  <c r="M4523" i="3"/>
  <c r="M4524" i="3"/>
  <c r="M4525" i="3"/>
  <c r="M4526" i="3"/>
  <c r="M4527" i="3"/>
  <c r="M4528" i="3"/>
  <c r="M4529" i="3"/>
  <c r="M4530" i="3"/>
  <c r="M4531" i="3"/>
  <c r="M4532" i="3"/>
  <c r="M4533" i="3"/>
  <c r="M4534" i="3"/>
  <c r="M4535" i="3"/>
  <c r="M4536" i="3"/>
  <c r="M4537" i="3"/>
  <c r="M4538" i="3"/>
  <c r="M4539" i="3"/>
  <c r="M4540" i="3"/>
  <c r="M4541" i="3"/>
  <c r="M4542" i="3"/>
  <c r="M4543" i="3"/>
  <c r="M4544" i="3"/>
  <c r="M4545" i="3"/>
  <c r="M4546" i="3"/>
  <c r="M4547" i="3"/>
  <c r="M4548" i="3"/>
  <c r="M4549" i="3"/>
  <c r="M4550" i="3"/>
  <c r="M4551" i="3"/>
  <c r="M4552" i="3"/>
  <c r="M4553" i="3"/>
  <c r="M4554" i="3"/>
  <c r="M4555" i="3"/>
  <c r="M4556" i="3"/>
  <c r="M4557" i="3"/>
  <c r="M4558" i="3"/>
  <c r="M4559" i="3"/>
  <c r="M4560" i="3"/>
  <c r="M4561" i="3"/>
  <c r="M4562" i="3"/>
  <c r="M4563" i="3"/>
  <c r="M4564" i="3"/>
  <c r="M4565" i="3"/>
  <c r="M4566" i="3"/>
  <c r="M4567" i="3"/>
  <c r="M4568" i="3"/>
  <c r="M4569" i="3"/>
  <c r="M4570" i="3"/>
  <c r="M4571" i="3"/>
  <c r="M4572" i="3"/>
  <c r="M4573" i="3"/>
  <c r="M4574" i="3"/>
  <c r="M4575" i="3"/>
  <c r="M4576" i="3"/>
  <c r="M4577" i="3"/>
  <c r="M4578" i="3"/>
  <c r="M4579" i="3"/>
  <c r="M4580" i="3"/>
  <c r="M4581" i="3"/>
  <c r="M4582" i="3"/>
  <c r="M4583" i="3"/>
  <c r="M4584" i="3"/>
  <c r="M4585" i="3"/>
  <c r="M4586" i="3"/>
  <c r="M4587" i="3"/>
  <c r="M4588" i="3"/>
  <c r="M4589" i="3"/>
  <c r="M4590" i="3"/>
  <c r="M4591" i="3"/>
  <c r="M4592" i="3"/>
  <c r="M4593" i="3"/>
  <c r="M4594" i="3"/>
  <c r="M4595" i="3"/>
  <c r="M4596" i="3"/>
  <c r="M4597" i="3"/>
  <c r="M4598" i="3"/>
  <c r="M4599" i="3"/>
  <c r="M4600" i="3"/>
  <c r="M4601" i="3"/>
  <c r="M4602" i="3"/>
  <c r="M4603" i="3"/>
  <c r="M4604" i="3"/>
  <c r="M4605" i="3"/>
  <c r="M4606" i="3"/>
  <c r="M4607" i="3"/>
  <c r="M4608" i="3"/>
  <c r="M4609" i="3"/>
  <c r="M4610" i="3"/>
  <c r="M4611" i="3"/>
  <c r="M4612" i="3"/>
  <c r="M4613" i="3"/>
  <c r="M4614" i="3"/>
  <c r="M4615" i="3"/>
  <c r="M4616" i="3"/>
  <c r="M4617" i="3"/>
  <c r="M4618" i="3"/>
  <c r="M4619" i="3"/>
  <c r="M4620" i="3"/>
  <c r="M4621" i="3"/>
  <c r="M4622" i="3"/>
  <c r="M4623" i="3"/>
  <c r="M4624" i="3"/>
  <c r="M4625" i="3"/>
  <c r="M4626" i="3"/>
  <c r="M4627" i="3"/>
  <c r="M4628" i="3"/>
  <c r="M4629" i="3"/>
  <c r="M4630" i="3"/>
  <c r="M4631" i="3"/>
  <c r="M4632" i="3"/>
  <c r="M4633" i="3"/>
  <c r="M4634" i="3"/>
  <c r="M4635" i="3"/>
  <c r="M4636" i="3"/>
  <c r="M4637" i="3"/>
  <c r="M4638" i="3"/>
  <c r="M4639" i="3"/>
  <c r="M4640" i="3"/>
  <c r="M4641" i="3"/>
  <c r="M4642" i="3"/>
  <c r="M4643" i="3"/>
  <c r="M4644" i="3"/>
  <c r="M4645" i="3"/>
  <c r="M4646" i="3"/>
  <c r="M4647" i="3"/>
  <c r="M4648" i="3"/>
  <c r="M4649" i="3"/>
  <c r="M4650" i="3"/>
  <c r="M4651" i="3"/>
  <c r="M4652" i="3"/>
  <c r="M4653" i="3"/>
  <c r="M4654" i="3"/>
  <c r="M4655" i="3"/>
  <c r="M4656" i="3"/>
  <c r="M4657" i="3"/>
  <c r="M4658" i="3"/>
  <c r="M4659" i="3"/>
  <c r="M4660" i="3"/>
  <c r="M4661" i="3"/>
  <c r="M4662" i="3"/>
  <c r="M4663" i="3"/>
  <c r="M4664" i="3"/>
  <c r="M4665" i="3"/>
  <c r="M4666" i="3"/>
  <c r="M4667" i="3"/>
  <c r="M4668" i="3"/>
  <c r="M4669" i="3"/>
  <c r="M4670" i="3"/>
  <c r="M4671" i="3"/>
  <c r="M4672" i="3"/>
  <c r="M4673" i="3"/>
  <c r="M4674" i="3"/>
  <c r="M4675" i="3"/>
  <c r="M4676" i="3"/>
  <c r="M4677" i="3"/>
  <c r="M4678" i="3"/>
  <c r="M4679" i="3"/>
  <c r="M4680" i="3"/>
  <c r="M4681" i="3"/>
  <c r="M4682" i="3"/>
  <c r="M4683" i="3"/>
  <c r="M4684" i="3"/>
  <c r="M4685" i="3"/>
  <c r="M4686" i="3"/>
  <c r="M4687" i="3"/>
  <c r="M4688" i="3"/>
  <c r="M4689" i="3"/>
  <c r="M4690" i="3"/>
  <c r="M4691" i="3"/>
  <c r="M4692" i="3"/>
  <c r="M4693" i="3"/>
  <c r="M4694" i="3"/>
  <c r="M4695" i="3"/>
  <c r="M4696" i="3"/>
  <c r="O2" i="5" l="1"/>
  <c r="B2933" i="4"/>
  <c r="B3000" i="4"/>
  <c r="B2303" i="4"/>
  <c r="B2607" i="4"/>
  <c r="B3080" i="4"/>
  <c r="B3092" i="4"/>
  <c r="B12" i="4"/>
  <c r="B3090" i="4"/>
  <c r="B2527" i="4"/>
  <c r="B3084" i="4"/>
  <c r="B3034" i="4"/>
  <c r="B3098" i="4"/>
  <c r="B3052" i="4"/>
  <c r="B2743" i="4"/>
  <c r="B2954" i="4"/>
  <c r="B2961" i="4"/>
  <c r="B3064" i="4"/>
  <c r="B2351" i="4"/>
  <c r="B2746" i="4"/>
  <c r="B2938" i="4"/>
  <c r="B3044" i="4"/>
  <c r="B3036" i="4"/>
  <c r="B3028" i="4"/>
  <c r="B3020" i="4"/>
  <c r="B3012" i="4"/>
  <c r="B3004" i="4"/>
  <c r="B2996" i="4"/>
  <c r="B2988" i="4"/>
  <c r="B2980" i="4"/>
  <c r="B2972" i="4"/>
  <c r="B2964" i="4"/>
  <c r="B2956" i="4"/>
  <c r="B2948" i="4"/>
  <c r="B2940" i="4"/>
  <c r="B2932" i="4"/>
  <c r="B2924" i="4"/>
  <c r="B2916" i="4"/>
  <c r="B2908" i="4"/>
  <c r="B2900" i="4"/>
  <c r="B2892" i="4"/>
  <c r="B2884" i="4"/>
  <c r="B2876" i="4"/>
  <c r="B2868" i="4"/>
  <c r="B2859" i="4"/>
  <c r="B2849" i="4"/>
  <c r="B2839" i="4"/>
  <c r="B2829" i="4"/>
  <c r="B2815" i="4"/>
  <c r="B2799" i="4"/>
  <c r="B2783" i="4"/>
  <c r="B2767" i="4"/>
  <c r="B2725" i="4"/>
  <c r="B2703" i="4"/>
  <c r="B2682" i="4"/>
  <c r="B2661" i="4"/>
  <c r="B2639" i="4"/>
  <c r="B2618" i="4"/>
  <c r="B2591" i="4"/>
  <c r="B2463" i="4"/>
  <c r="B2399" i="4"/>
  <c r="B2335" i="4"/>
  <c r="B3076" i="4"/>
  <c r="B3068" i="4"/>
  <c r="B3060" i="4"/>
  <c r="B1693" i="4"/>
  <c r="B1709" i="4"/>
  <c r="B1689" i="4"/>
  <c r="B1698" i="4"/>
  <c r="B1697" i="4"/>
  <c r="B1729" i="4"/>
  <c r="B1748" i="4"/>
  <c r="B1784" i="4"/>
  <c r="B1960" i="4"/>
  <c r="B2024" i="4"/>
  <c r="B2056" i="4"/>
  <c r="B2112" i="4"/>
  <c r="B2136" i="4"/>
  <c r="B1687" i="4"/>
  <c r="B1699" i="4"/>
  <c r="B1710" i="4"/>
  <c r="B1740" i="4"/>
  <c r="B1817" i="4"/>
  <c r="B1945" i="4"/>
  <c r="B1961" i="4"/>
  <c r="B1969" i="4"/>
  <c r="B2001" i="4"/>
  <c r="B2009" i="4"/>
  <c r="B2033" i="4"/>
  <c r="B2049" i="4"/>
  <c r="B2137" i="4"/>
  <c r="B1688" i="4"/>
  <c r="B1700" i="4"/>
  <c r="B1751" i="4"/>
  <c r="B1962" i="4"/>
  <c r="B2114" i="4"/>
  <c r="B1691" i="4"/>
  <c r="B1779" i="4"/>
  <c r="B1795" i="4"/>
  <c r="B1843" i="4"/>
  <c r="B1851" i="4"/>
  <c r="B1947" i="4"/>
  <c r="B1955" i="4"/>
  <c r="B1963" i="4"/>
  <c r="B1971" i="4"/>
  <c r="B1987" i="4"/>
  <c r="B1995" i="4"/>
  <c r="B2019" i="4"/>
  <c r="B2059" i="4"/>
  <c r="B2083" i="4"/>
  <c r="B1703" i="4"/>
  <c r="B1735" i="4"/>
  <c r="B1820" i="4"/>
  <c r="B1948" i="4"/>
  <c r="B1988" i="4"/>
  <c r="B2028" i="4"/>
  <c r="B2052" i="4"/>
  <c r="B2060" i="4"/>
  <c r="B2084" i="4"/>
  <c r="B2116" i="4"/>
  <c r="B1694" i="4"/>
  <c r="B1949" i="4"/>
  <c r="B1965" i="4"/>
  <c r="B2053" i="4"/>
  <c r="B2061" i="4"/>
  <c r="B2077" i="4"/>
  <c r="B2117" i="4"/>
  <c r="B1683" i="4"/>
  <c r="B1695" i="4"/>
  <c r="B1854" i="4"/>
  <c r="B1934" i="4"/>
  <c r="B1958" i="4"/>
  <c r="B2006" i="4"/>
  <c r="B2038" i="4"/>
  <c r="B2054" i="4"/>
  <c r="B2062" i="4"/>
  <c r="B2078" i="4"/>
  <c r="B1696" i="4"/>
  <c r="B1718" i="4"/>
  <c r="B1927" i="4"/>
  <c r="B1943" i="4"/>
  <c r="B1951" i="4"/>
  <c r="B1959" i="4"/>
  <c r="B1967" i="4"/>
  <c r="B1975" i="4"/>
  <c r="B2023" i="4"/>
  <c r="B2047" i="4"/>
  <c r="B2063" i="4"/>
  <c r="B977" i="4"/>
  <c r="B985" i="4"/>
  <c r="B1001" i="4"/>
  <c r="B1009" i="4"/>
  <c r="B1089" i="4"/>
  <c r="B1097" i="4"/>
  <c r="B971" i="4"/>
  <c r="B979" i="4"/>
  <c r="B987" i="4"/>
  <c r="B1011" i="4"/>
  <c r="B1075" i="4"/>
  <c r="B972" i="4"/>
  <c r="B980" i="4"/>
  <c r="B988" i="4"/>
  <c r="B996" i="4"/>
  <c r="B973" i="4"/>
  <c r="B981" i="4"/>
  <c r="B997" i="4"/>
  <c r="B1037" i="4"/>
  <c r="B1053" i="4"/>
  <c r="B1093" i="4"/>
  <c r="B974" i="4"/>
  <c r="B990" i="4"/>
  <c r="B998" i="4"/>
  <c r="B975" i="4"/>
  <c r="B983" i="4"/>
  <c r="B1095" i="4"/>
  <c r="B976" i="4"/>
  <c r="B984" i="4"/>
  <c r="B1084" i="4"/>
  <c r="B1099" i="4"/>
  <c r="B1112" i="4"/>
  <c r="B1636" i="4"/>
  <c r="B1644" i="4"/>
  <c r="B1652" i="4"/>
  <c r="B1261" i="4"/>
  <c r="B1517" i="4"/>
  <c r="B1637" i="4"/>
  <c r="B1645" i="4"/>
  <c r="B1653" i="4"/>
  <c r="B1669" i="4"/>
  <c r="B1102" i="4"/>
  <c r="B1254" i="4"/>
  <c r="B1262" i="4"/>
  <c r="B1638" i="4"/>
  <c r="B1646" i="4"/>
  <c r="B1091" i="4"/>
  <c r="B1104" i="4"/>
  <c r="B1607" i="4"/>
  <c r="B1639" i="4"/>
  <c r="B1647" i="4"/>
  <c r="B1655" i="4"/>
  <c r="B1663" i="4"/>
  <c r="B1671" i="4"/>
  <c r="B978" i="4"/>
  <c r="B1092" i="4"/>
  <c r="B1106" i="4"/>
  <c r="B1640" i="4"/>
  <c r="B986" i="4"/>
  <c r="B1094" i="4"/>
  <c r="B1641" i="4"/>
  <c r="B1649" i="4"/>
  <c r="B1657" i="4"/>
  <c r="B1665" i="4"/>
  <c r="B1673" i="4"/>
  <c r="B1681" i="4"/>
  <c r="B1108" i="4"/>
  <c r="B1234" i="4"/>
  <c r="B1642" i="4"/>
  <c r="B1650" i="4"/>
  <c r="B1658" i="4"/>
  <c r="B1666" i="4"/>
  <c r="B1674" i="4"/>
  <c r="B1686" i="4"/>
  <c r="B1792" i="4"/>
  <c r="B1800" i="4"/>
  <c r="B1659" i="4"/>
  <c r="B1768" i="4"/>
  <c r="B1793" i="4"/>
  <c r="B1825" i="4"/>
  <c r="B1833" i="4"/>
  <c r="B1841" i="4"/>
  <c r="B1905" i="4"/>
  <c r="B1098" i="4"/>
  <c r="B1660" i="4"/>
  <c r="B1676" i="4"/>
  <c r="B1810" i="4"/>
  <c r="B1662" i="4"/>
  <c r="B1121" i="4"/>
  <c r="B1323" i="4"/>
  <c r="B1643" i="4"/>
  <c r="B1664" i="4"/>
  <c r="B1796" i="4"/>
  <c r="B1648" i="4"/>
  <c r="B1667" i="4"/>
  <c r="B1772" i="4"/>
  <c r="B1813" i="4"/>
  <c r="B1877" i="4"/>
  <c r="B1651" i="4"/>
  <c r="B1668" i="4"/>
  <c r="B1806" i="4"/>
  <c r="B1830" i="4"/>
  <c r="B1838" i="4"/>
  <c r="B1654" i="4"/>
  <c r="B1670" i="4"/>
  <c r="B1791" i="4"/>
  <c r="B1799" i="4"/>
  <c r="B1807" i="4"/>
  <c r="B1823" i="4"/>
  <c r="B761" i="4"/>
  <c r="B769" i="4"/>
  <c r="B801" i="4"/>
  <c r="B809" i="4"/>
  <c r="B993" i="4"/>
  <c r="B1025" i="4"/>
  <c r="B1033" i="4"/>
  <c r="B1041" i="4"/>
  <c r="B1057" i="4"/>
  <c r="B1065" i="4"/>
  <c r="B1073" i="4"/>
  <c r="B1105" i="4"/>
  <c r="B787" i="4"/>
  <c r="B795" i="4"/>
  <c r="B1027" i="4"/>
  <c r="B1035" i="4"/>
  <c r="B1051" i="4"/>
  <c r="B1067" i="4"/>
  <c r="B764" i="4"/>
  <c r="B772" i="4"/>
  <c r="B788" i="4"/>
  <c r="B804" i="4"/>
  <c r="B1020" i="4"/>
  <c r="B1028" i="4"/>
  <c r="B1036" i="4"/>
  <c r="B1044" i="4"/>
  <c r="B765" i="4"/>
  <c r="B773" i="4"/>
  <c r="B1021" i="4"/>
  <c r="B1029" i="4"/>
  <c r="B1045" i="4"/>
  <c r="B1061" i="4"/>
  <c r="B1069" i="4"/>
  <c r="B1117" i="4"/>
  <c r="B766" i="4"/>
  <c r="B798" i="4"/>
  <c r="B806" i="4"/>
  <c r="B822" i="4"/>
  <c r="B1022" i="4"/>
  <c r="B1030" i="4"/>
  <c r="B1054" i="4"/>
  <c r="B1062" i="4"/>
  <c r="B1078" i="4"/>
  <c r="B1086" i="4"/>
  <c r="B759" i="4"/>
  <c r="B767" i="4"/>
  <c r="B807" i="4"/>
  <c r="B1023" i="4"/>
  <c r="B1031" i="4"/>
  <c r="B1039" i="4"/>
  <c r="B1047" i="4"/>
  <c r="B1055" i="4"/>
  <c r="B1063" i="4"/>
  <c r="B1071" i="4"/>
  <c r="B1111" i="4"/>
  <c r="B1119" i="4"/>
  <c r="B760" i="4"/>
  <c r="B768" i="4"/>
  <c r="B784" i="4"/>
  <c r="B816" i="4"/>
  <c r="B952" i="4"/>
  <c r="B1024" i="4"/>
  <c r="B1032" i="4"/>
  <c r="B1040" i="4"/>
  <c r="B1072" i="4"/>
  <c r="B1060" i="4"/>
  <c r="B1316" i="4"/>
  <c r="B1412" i="4"/>
  <c r="B762" i="4"/>
  <c r="B1066" i="4"/>
  <c r="B1100" i="4"/>
  <c r="B1113" i="4"/>
  <c r="B1269" i="4"/>
  <c r="B1509" i="4"/>
  <c r="B770" i="4"/>
  <c r="B1026" i="4"/>
  <c r="B1068" i="4"/>
  <c r="B1294" i="4"/>
  <c r="B1334" i="4"/>
  <c r="B1406" i="4"/>
  <c r="B1430" i="4"/>
  <c r="B1438" i="4"/>
  <c r="B1510" i="4"/>
  <c r="B1034" i="4"/>
  <c r="B1115" i="4"/>
  <c r="B1156" i="4"/>
  <c r="B1166" i="4"/>
  <c r="B1311" i="4"/>
  <c r="B1319" i="4"/>
  <c r="B1359" i="4"/>
  <c r="B1535" i="4"/>
  <c r="B786" i="4"/>
  <c r="B1042" i="4"/>
  <c r="B1076" i="4"/>
  <c r="B1116" i="4"/>
  <c r="B1176" i="4"/>
  <c r="B1312" i="4"/>
  <c r="B1336" i="4"/>
  <c r="B794" i="4"/>
  <c r="B1050" i="4"/>
  <c r="B1080" i="4"/>
  <c r="B1313" i="4"/>
  <c r="B1321" i="4"/>
  <c r="B1329" i="4"/>
  <c r="B1553" i="4"/>
  <c r="B1052" i="4"/>
  <c r="B1082" i="4"/>
  <c r="B1096" i="4"/>
  <c r="B1394" i="4"/>
  <c r="B938" i="4"/>
  <c r="B1058" i="4"/>
  <c r="B1083" i="4"/>
  <c r="B1758" i="4"/>
  <c r="B2120" i="4"/>
  <c r="B1750" i="4"/>
  <c r="B1315" i="4"/>
  <c r="B1761" i="4"/>
  <c r="B1762" i="4"/>
  <c r="B1403" i="4"/>
  <c r="B1531" i="4"/>
  <c r="B1347" i="4"/>
  <c r="B2499" i="4"/>
  <c r="B2507" i="4"/>
  <c r="B2515" i="4"/>
  <c r="B2523" i="4"/>
  <c r="B2531" i="4"/>
  <c r="B2539" i="4"/>
  <c r="B2547" i="4"/>
  <c r="B2555" i="4"/>
  <c r="B2563" i="4"/>
  <c r="B2571" i="4"/>
  <c r="B2579" i="4"/>
  <c r="B2587" i="4"/>
  <c r="B2595" i="4"/>
  <c r="B2755" i="4"/>
  <c r="B2763" i="4"/>
  <c r="B2771" i="4"/>
  <c r="B2803" i="4"/>
  <c r="B2811" i="4"/>
  <c r="B2500" i="4"/>
  <c r="B2508" i="4"/>
  <c r="B2516" i="4"/>
  <c r="B2524" i="4"/>
  <c r="B2532" i="4"/>
  <c r="B2540" i="4"/>
  <c r="B2548" i="4"/>
  <c r="B2556" i="4"/>
  <c r="B2564" i="4"/>
  <c r="B2572" i="4"/>
  <c r="B2580" i="4"/>
  <c r="B2588" i="4"/>
  <c r="B2596" i="4"/>
  <c r="B2756" i="4"/>
  <c r="B2764" i="4"/>
  <c r="B2772" i="4"/>
  <c r="B2804" i="4"/>
  <c r="B2820" i="4"/>
  <c r="B2501" i="4"/>
  <c r="B2509" i="4"/>
  <c r="B2517" i="4"/>
  <c r="B2525" i="4"/>
  <c r="B2533" i="4"/>
  <c r="B2541" i="4"/>
  <c r="B2549" i="4"/>
  <c r="B2557" i="4"/>
  <c r="B2565" i="4"/>
  <c r="B2573" i="4"/>
  <c r="B2581" i="4"/>
  <c r="B2589" i="4"/>
  <c r="B2597" i="4"/>
  <c r="B2494" i="4"/>
  <c r="B2502" i="4"/>
  <c r="B2510" i="4"/>
  <c r="B2518" i="4"/>
  <c r="B2526" i="4"/>
  <c r="B2534" i="4"/>
  <c r="B2542" i="4"/>
  <c r="B2550" i="4"/>
  <c r="B2558" i="4"/>
  <c r="B2566" i="4"/>
  <c r="B2574" i="4"/>
  <c r="B2582" i="4"/>
  <c r="B2590" i="4"/>
  <c r="B2750" i="4"/>
  <c r="B2758" i="4"/>
  <c r="B2766" i="4"/>
  <c r="B2102" i="4"/>
  <c r="B2496" i="4"/>
  <c r="B2504" i="4"/>
  <c r="B2512" i="4"/>
  <c r="B2520" i="4"/>
  <c r="B2528" i="4"/>
  <c r="B2536" i="4"/>
  <c r="B2544" i="4"/>
  <c r="B2552" i="4"/>
  <c r="B2560" i="4"/>
  <c r="B2568" i="4"/>
  <c r="B2576" i="4"/>
  <c r="B2584" i="4"/>
  <c r="B2592" i="4"/>
  <c r="B2752" i="4"/>
  <c r="B2760" i="4"/>
  <c r="B2768" i="4"/>
  <c r="B2776" i="4"/>
  <c r="B2808" i="4"/>
  <c r="B2497" i="4"/>
  <c r="B2505" i="4"/>
  <c r="B2513" i="4"/>
  <c r="B2521" i="4"/>
  <c r="B2529" i="4"/>
  <c r="B2537" i="4"/>
  <c r="B2545" i="4"/>
  <c r="B2553" i="4"/>
  <c r="B2561" i="4"/>
  <c r="B2569" i="4"/>
  <c r="B2577" i="4"/>
  <c r="B2585" i="4"/>
  <c r="B2593" i="4"/>
  <c r="B2753" i="4"/>
  <c r="B2761" i="4"/>
  <c r="B2769" i="4"/>
  <c r="B2777" i="4"/>
  <c r="B2817" i="4"/>
  <c r="B2498" i="4"/>
  <c r="B2506" i="4"/>
  <c r="B2514" i="4"/>
  <c r="B2522" i="4"/>
  <c r="B2530" i="4"/>
  <c r="B2538" i="4"/>
  <c r="B2546" i="4"/>
  <c r="B2554" i="4"/>
  <c r="B2562" i="4"/>
  <c r="B2570" i="4"/>
  <c r="B2578" i="4"/>
  <c r="B2586" i="4"/>
  <c r="B2594" i="4"/>
  <c r="B280" i="4"/>
  <c r="B2194" i="4"/>
  <c r="B2202" i="4"/>
  <c r="B2210" i="4"/>
  <c r="B2218" i="4"/>
  <c r="B2226" i="4"/>
  <c r="B2234" i="4"/>
  <c r="B2242" i="4"/>
  <c r="B2190" i="4"/>
  <c r="B2199" i="4"/>
  <c r="B2208" i="4"/>
  <c r="B2217" i="4"/>
  <c r="B2227" i="4"/>
  <c r="B2236" i="4"/>
  <c r="B2191" i="4"/>
  <c r="B2200" i="4"/>
  <c r="B2209" i="4"/>
  <c r="B2219" i="4"/>
  <c r="B2228" i="4"/>
  <c r="B2237" i="4"/>
  <c r="B2192" i="4"/>
  <c r="B2201" i="4"/>
  <c r="B2211" i="4"/>
  <c r="B2220" i="4"/>
  <c r="B2229" i="4"/>
  <c r="B2238" i="4"/>
  <c r="B2193" i="4"/>
  <c r="B2203" i="4"/>
  <c r="B2212" i="4"/>
  <c r="B2221" i="4"/>
  <c r="B2230" i="4"/>
  <c r="B2239" i="4"/>
  <c r="B2195" i="4"/>
  <c r="B2204" i="4"/>
  <c r="B2213" i="4"/>
  <c r="B2222" i="4"/>
  <c r="B2231" i="4"/>
  <c r="B2240" i="4"/>
  <c r="B2196" i="4"/>
  <c r="B2205" i="4"/>
  <c r="B2214" i="4"/>
  <c r="B2223" i="4"/>
  <c r="B2232" i="4"/>
  <c r="B2241" i="4"/>
  <c r="B2188" i="4"/>
  <c r="B2197" i="4"/>
  <c r="B2206" i="4"/>
  <c r="B2215" i="4"/>
  <c r="B2224" i="4"/>
  <c r="B2233" i="4"/>
  <c r="B2243" i="4"/>
  <c r="B2189" i="4"/>
  <c r="B2198" i="4"/>
  <c r="B2207" i="4"/>
  <c r="B2216" i="4"/>
  <c r="B2225" i="4"/>
  <c r="B2235" i="4"/>
  <c r="B2244" i="4"/>
  <c r="B3099" i="4"/>
  <c r="B3091" i="4"/>
  <c r="B3083" i="4"/>
  <c r="B3075" i="4"/>
  <c r="B3067" i="4"/>
  <c r="B3059" i="4"/>
  <c r="B3051" i="4"/>
  <c r="B3043" i="4"/>
  <c r="B3035" i="4"/>
  <c r="B3027" i="4"/>
  <c r="B3019" i="4"/>
  <c r="B3011" i="4"/>
  <c r="B3003" i="4"/>
  <c r="B2995" i="4"/>
  <c r="B2987" i="4"/>
  <c r="B2979" i="4"/>
  <c r="B2971" i="4"/>
  <c r="B2963" i="4"/>
  <c r="B2955" i="4"/>
  <c r="B2947" i="4"/>
  <c r="B2939" i="4"/>
  <c r="B2931" i="4"/>
  <c r="B2923" i="4"/>
  <c r="B2915" i="4"/>
  <c r="B2907" i="4"/>
  <c r="B2899" i="4"/>
  <c r="B2891" i="4"/>
  <c r="B2883" i="4"/>
  <c r="B2875" i="4"/>
  <c r="B2867" i="4"/>
  <c r="B2858" i="4"/>
  <c r="B2848" i="4"/>
  <c r="B2838" i="4"/>
  <c r="B2826" i="4"/>
  <c r="B2814" i="4"/>
  <c r="B2798" i="4"/>
  <c r="B2782" i="4"/>
  <c r="B2765" i="4"/>
  <c r="B2722" i="4"/>
  <c r="B2701" i="4"/>
  <c r="B2679" i="4"/>
  <c r="B2658" i="4"/>
  <c r="B2637" i="4"/>
  <c r="B2615" i="4"/>
  <c r="B2583" i="4"/>
  <c r="B2519" i="4"/>
  <c r="B2455" i="4"/>
  <c r="B2391" i="4"/>
  <c r="B2327" i="4"/>
  <c r="B2930" i="4"/>
  <c r="B2922" i="4"/>
  <c r="B2914" i="4"/>
  <c r="B2898" i="4"/>
  <c r="B2890" i="4"/>
  <c r="B2866" i="4"/>
  <c r="B2857" i="4"/>
  <c r="B2837" i="4"/>
  <c r="B2825" i="4"/>
  <c r="B2813" i="4"/>
  <c r="B2797" i="4"/>
  <c r="B2781" i="4"/>
  <c r="B2762" i="4"/>
  <c r="B2741" i="4"/>
  <c r="B2719" i="4"/>
  <c r="B2698" i="4"/>
  <c r="B2677" i="4"/>
  <c r="B2655" i="4"/>
  <c r="B2634" i="4"/>
  <c r="B2613" i="4"/>
  <c r="B2575" i="4"/>
  <c r="B2511" i="4"/>
  <c r="B2447" i="4"/>
  <c r="B2383" i="4"/>
  <c r="B2319" i="4"/>
  <c r="B2946" i="4"/>
  <c r="B2906" i="4"/>
  <c r="B2882" i="4"/>
  <c r="B2874" i="4"/>
  <c r="B2847" i="4"/>
  <c r="B3097" i="4"/>
  <c r="B3089" i="4"/>
  <c r="B3081" i="4"/>
  <c r="B3073" i="4"/>
  <c r="B3065" i="4"/>
  <c r="B3057" i="4"/>
  <c r="B3049" i="4"/>
  <c r="B3041" i="4"/>
  <c r="B3033" i="4"/>
  <c r="B3025" i="4"/>
  <c r="B3017" i="4"/>
  <c r="B3009" i="4"/>
  <c r="B3001" i="4"/>
  <c r="B2993" i="4"/>
  <c r="B2985" i="4"/>
  <c r="B2977" i="4"/>
  <c r="B2969" i="4"/>
  <c r="B2953" i="4"/>
  <c r="B2945" i="4"/>
  <c r="B2937" i="4"/>
  <c r="B2929" i="4"/>
  <c r="B2921" i="4"/>
  <c r="B2913" i="4"/>
  <c r="B2905" i="4"/>
  <c r="B2897" i="4"/>
  <c r="B2889" i="4"/>
  <c r="B2881" i="4"/>
  <c r="B2873" i="4"/>
  <c r="B2865" i="4"/>
  <c r="B2856" i="4"/>
  <c r="B2846" i="4"/>
  <c r="B2834" i="4"/>
  <c r="B2824" i="4"/>
  <c r="B2810" i="4"/>
  <c r="B2794" i="4"/>
  <c r="B2778" i="4"/>
  <c r="B2759" i="4"/>
  <c r="B2738" i="4"/>
  <c r="B2717" i="4"/>
  <c r="B2695" i="4"/>
  <c r="B2674" i="4"/>
  <c r="B2653" i="4"/>
  <c r="B2631" i="4"/>
  <c r="B2610" i="4"/>
  <c r="B2567" i="4"/>
  <c r="B2503" i="4"/>
  <c r="B2439" i="4"/>
  <c r="B2375" i="4"/>
  <c r="B2311" i="4"/>
  <c r="B2992" i="4"/>
  <c r="B2984" i="4"/>
  <c r="B2976" i="4"/>
  <c r="B2968" i="4"/>
  <c r="B2960" i="4"/>
  <c r="B2952" i="4"/>
  <c r="B2944" i="4"/>
  <c r="B2936" i="4"/>
  <c r="B2928" i="4"/>
  <c r="B2920" i="4"/>
  <c r="B2912" i="4"/>
  <c r="B2904" i="4"/>
  <c r="B2896" i="4"/>
  <c r="B2888" i="4"/>
  <c r="B2880" i="4"/>
  <c r="B2872" i="4"/>
  <c r="B2864" i="4"/>
  <c r="B2855" i="4"/>
  <c r="B2845" i="4"/>
  <c r="B2833" i="4"/>
  <c r="B2823" i="4"/>
  <c r="B2807" i="4"/>
  <c r="B2791" i="4"/>
  <c r="B2775" i="4"/>
  <c r="B2757" i="4"/>
  <c r="B2735" i="4"/>
  <c r="B2714" i="4"/>
  <c r="B2693" i="4"/>
  <c r="B2671" i="4"/>
  <c r="B2650" i="4"/>
  <c r="B2629" i="4"/>
  <c r="B2559" i="4"/>
  <c r="B2495" i="4"/>
  <c r="B2431" i="4"/>
  <c r="B2367" i="4"/>
  <c r="B3082" i="4"/>
  <c r="B3074" i="4"/>
  <c r="B3018" i="4"/>
  <c r="B3010" i="4"/>
  <c r="B3002" i="4"/>
  <c r="B2994" i="4"/>
  <c r="B2986" i="4"/>
  <c r="B2978" i="4"/>
  <c r="B2962" i="4"/>
  <c r="B3096" i="4"/>
  <c r="B3088" i="4"/>
  <c r="B3072" i="4"/>
  <c r="B3056" i="4"/>
  <c r="B3040" i="4"/>
  <c r="B3024" i="4"/>
  <c r="B3016" i="4"/>
  <c r="B1540" i="4"/>
  <c r="B1548" i="4"/>
  <c r="B1556" i="4"/>
  <c r="B1564" i="4"/>
  <c r="B1572" i="4"/>
  <c r="B1604" i="4"/>
  <c r="B1541" i="4"/>
  <c r="B1549" i="4"/>
  <c r="B1557" i="4"/>
  <c r="B1565" i="4"/>
  <c r="B1573" i="4"/>
  <c r="B1542" i="4"/>
  <c r="B1550" i="4"/>
  <c r="B1558" i="4"/>
  <c r="B1566" i="4"/>
  <c r="B1574" i="4"/>
  <c r="B1590" i="4"/>
  <c r="B1598" i="4"/>
  <c r="B1543" i="4"/>
  <c r="B1551" i="4"/>
  <c r="B1559" i="4"/>
  <c r="B1575" i="4"/>
  <c r="B1544" i="4"/>
  <c r="B1552" i="4"/>
  <c r="B1560" i="4"/>
  <c r="B1568" i="4"/>
  <c r="B1576" i="4"/>
  <c r="B1600" i="4"/>
  <c r="B1545" i="4"/>
  <c r="B1561" i="4"/>
  <c r="B1569" i="4"/>
  <c r="B1585" i="4"/>
  <c r="B1601" i="4"/>
  <c r="B1625" i="4"/>
  <c r="B1538" i="4"/>
  <c r="B1546" i="4"/>
  <c r="B1554" i="4"/>
  <c r="B1562" i="4"/>
  <c r="B1570" i="4"/>
  <c r="B1578" i="4"/>
  <c r="B1547" i="4"/>
  <c r="B1739" i="4"/>
  <c r="B1555" i="4"/>
  <c r="B1731" i="4"/>
  <c r="B1563" i="4"/>
  <c r="B1627" i="4"/>
  <c r="B1571" i="4"/>
  <c r="B1579" i="4"/>
  <c r="B1853" i="4"/>
  <c r="B1539" i="4"/>
  <c r="B1839" i="4"/>
  <c r="B2270" i="4"/>
  <c r="B1208" i="4"/>
  <c r="B2274" i="4"/>
  <c r="B2282" i="4"/>
  <c r="B2290" i="4"/>
  <c r="B2272" i="4"/>
  <c r="B2281" i="4"/>
  <c r="B2291" i="4"/>
  <c r="B2299" i="4"/>
  <c r="B2307" i="4"/>
  <c r="B2315" i="4"/>
  <c r="B2273" i="4"/>
  <c r="B2283" i="4"/>
  <c r="B2292" i="4"/>
  <c r="B2300" i="4"/>
  <c r="B2308" i="4"/>
  <c r="B2316" i="4"/>
  <c r="B2275" i="4"/>
  <c r="B2284" i="4"/>
  <c r="B2293" i="4"/>
  <c r="B2301" i="4"/>
  <c r="B2309" i="4"/>
  <c r="B2317" i="4"/>
  <c r="B2276" i="4"/>
  <c r="B2285" i="4"/>
  <c r="B2294" i="4"/>
  <c r="B2302" i="4"/>
  <c r="B2310" i="4"/>
  <c r="B2318" i="4"/>
  <c r="B2277" i="4"/>
  <c r="B2286" i="4"/>
  <c r="B2278" i="4"/>
  <c r="B2287" i="4"/>
  <c r="B2296" i="4"/>
  <c r="B2304" i="4"/>
  <c r="B2312" i="4"/>
  <c r="B2279" i="4"/>
  <c r="B2288" i="4"/>
  <c r="B2297" i="4"/>
  <c r="B2305" i="4"/>
  <c r="B2313" i="4"/>
  <c r="B2271" i="4"/>
  <c r="B2280" i="4"/>
  <c r="B2289" i="4"/>
  <c r="B2298" i="4"/>
  <c r="B2306" i="4"/>
  <c r="B2314" i="4"/>
  <c r="B666" i="4"/>
  <c r="B674" i="4"/>
  <c r="B659" i="4"/>
  <c r="B652" i="4"/>
  <c r="B660" i="4"/>
  <c r="B676" i="4"/>
  <c r="B654" i="4"/>
  <c r="B662" i="4"/>
  <c r="B670" i="4"/>
  <c r="B663" i="4"/>
  <c r="B671" i="4"/>
  <c r="B665" i="4"/>
  <c r="B679" i="4"/>
  <c r="B817" i="4"/>
  <c r="B667" i="4"/>
  <c r="B698" i="4"/>
  <c r="B681" i="4"/>
  <c r="B691" i="4"/>
  <c r="B819" i="4"/>
  <c r="B653" i="4"/>
  <c r="B672" i="4"/>
  <c r="B748" i="4"/>
  <c r="B820" i="4"/>
  <c r="B813" i="4"/>
  <c r="B821" i="4"/>
  <c r="B657" i="4"/>
  <c r="B675" i="4"/>
  <c r="B846" i="4"/>
  <c r="B1014" i="4"/>
  <c r="B677" i="4"/>
  <c r="B686" i="4"/>
  <c r="B695" i="4"/>
  <c r="B751" i="4"/>
  <c r="B815" i="4"/>
  <c r="B823" i="4"/>
  <c r="B776" i="4"/>
  <c r="B792" i="4"/>
  <c r="B800" i="4"/>
  <c r="B824" i="4"/>
  <c r="B754" i="4"/>
  <c r="B1677" i="4"/>
  <c r="B1773" i="4"/>
  <c r="B778" i="4"/>
  <c r="B722" i="4"/>
  <c r="B802" i="4"/>
  <c r="B1178" i="4"/>
  <c r="B1282" i="4"/>
  <c r="B1816" i="4"/>
  <c r="B1850" i="4"/>
  <c r="B1771" i="4"/>
  <c r="B1780" i="4"/>
  <c r="B1781" i="4"/>
  <c r="B1789" i="4"/>
  <c r="B1774" i="4"/>
  <c r="B98" i="4"/>
  <c r="B106" i="4"/>
  <c r="B162" i="4"/>
  <c r="B178" i="4"/>
  <c r="B210" i="4"/>
  <c r="B218" i="4"/>
  <c r="B250" i="4"/>
  <c r="B290" i="4"/>
  <c r="B107" i="4"/>
  <c r="B123" i="4"/>
  <c r="B147" i="4"/>
  <c r="B235" i="4"/>
  <c r="B267" i="4"/>
  <c r="B299" i="4"/>
  <c r="B92" i="4"/>
  <c r="B100" i="4"/>
  <c r="B116" i="4"/>
  <c r="B164" i="4"/>
  <c r="B220" i="4"/>
  <c r="B276" i="4"/>
  <c r="B380" i="4"/>
  <c r="B125" i="4"/>
  <c r="B133" i="4"/>
  <c r="B173" i="4"/>
  <c r="B189" i="4"/>
  <c r="B205" i="4"/>
  <c r="B277" i="4"/>
  <c r="B557" i="4"/>
  <c r="B102" i="4"/>
  <c r="B166" i="4"/>
  <c r="B198" i="4"/>
  <c r="B222" i="4"/>
  <c r="B334" i="4"/>
  <c r="B350" i="4"/>
  <c r="B374" i="4"/>
  <c r="B95" i="4"/>
  <c r="B103" i="4"/>
  <c r="B175" i="4"/>
  <c r="B207" i="4"/>
  <c r="B247" i="4"/>
  <c r="B271" i="4"/>
  <c r="B200" i="4"/>
  <c r="B945" i="4"/>
  <c r="B953" i="4"/>
  <c r="B961" i="4"/>
  <c r="B105" i="4"/>
  <c r="B137" i="4"/>
  <c r="B169" i="4"/>
  <c r="B265" i="4"/>
  <c r="B297" i="4"/>
  <c r="B144" i="4"/>
  <c r="B747" i="4"/>
  <c r="B963" i="4"/>
  <c r="B995" i="4"/>
  <c r="B1019" i="4"/>
  <c r="B1043" i="4"/>
  <c r="B1059" i="4"/>
  <c r="B145" i="4"/>
  <c r="B305" i="4"/>
  <c r="B964" i="4"/>
  <c r="B1012" i="4"/>
  <c r="B24" i="4"/>
  <c r="B88" i="4"/>
  <c r="B120" i="4"/>
  <c r="B152" i="4"/>
  <c r="B184" i="4"/>
  <c r="B216" i="4"/>
  <c r="B741" i="4"/>
  <c r="B965" i="4"/>
  <c r="B1157" i="4"/>
  <c r="B926" i="4"/>
  <c r="B942" i="4"/>
  <c r="B958" i="4"/>
  <c r="B966" i="4"/>
  <c r="B96" i="4"/>
  <c r="B959" i="4"/>
  <c r="B967" i="4"/>
  <c r="B1087" i="4"/>
  <c r="B193" i="4"/>
  <c r="B353" i="4"/>
  <c r="B920" i="4"/>
  <c r="B960" i="4"/>
  <c r="B968" i="4"/>
  <c r="B1056" i="4"/>
  <c r="B1064" i="4"/>
  <c r="B1010" i="4"/>
  <c r="B1212" i="4"/>
  <c r="B1292" i="4"/>
  <c r="B1088" i="4"/>
  <c r="B962" i="4"/>
  <c r="B1090" i="4"/>
  <c r="B1318" i="4"/>
  <c r="B970" i="4"/>
  <c r="B1287" i="4"/>
  <c r="B1304" i="4"/>
  <c r="B1107" i="4"/>
  <c r="B994" i="4"/>
  <c r="B1306" i="4"/>
  <c r="B1002" i="4"/>
  <c r="B2088" i="4"/>
  <c r="B1491" i="4"/>
  <c r="B2089" i="4"/>
  <c r="B1179" i="4"/>
  <c r="B2090" i="4"/>
  <c r="B2091" i="4"/>
  <c r="B2099" i="4"/>
  <c r="B1788" i="4"/>
  <c r="B1900" i="4"/>
  <c r="B2092" i="4"/>
  <c r="B2100" i="4"/>
  <c r="B1603" i="4"/>
  <c r="B1887" i="4"/>
  <c r="B2603" i="4"/>
  <c r="B2611" i="4"/>
  <c r="B2619" i="4"/>
  <c r="B2627" i="4"/>
  <c r="B2635" i="4"/>
  <c r="B2643" i="4"/>
  <c r="B2651" i="4"/>
  <c r="B2659" i="4"/>
  <c r="B2667" i="4"/>
  <c r="B2675" i="4"/>
  <c r="B2683" i="4"/>
  <c r="B2691" i="4"/>
  <c r="B2699" i="4"/>
  <c r="B2707" i="4"/>
  <c r="B2715" i="4"/>
  <c r="B2723" i="4"/>
  <c r="B2731" i="4"/>
  <c r="B2739" i="4"/>
  <c r="B2819" i="4"/>
  <c r="B2827" i="4"/>
  <c r="B2843" i="4"/>
  <c r="B2851" i="4"/>
  <c r="B2604" i="4"/>
  <c r="B2612" i="4"/>
  <c r="B2620" i="4"/>
  <c r="B2628" i="4"/>
  <c r="B2636" i="4"/>
  <c r="B2644" i="4"/>
  <c r="B2652" i="4"/>
  <c r="B2660" i="4"/>
  <c r="B2668" i="4"/>
  <c r="B2676" i="4"/>
  <c r="B2684" i="4"/>
  <c r="B2692" i="4"/>
  <c r="B2700" i="4"/>
  <c r="B2708" i="4"/>
  <c r="B2716" i="4"/>
  <c r="B2724" i="4"/>
  <c r="B2732" i="4"/>
  <c r="B2740" i="4"/>
  <c r="B2812" i="4"/>
  <c r="B2828" i="4"/>
  <c r="B2836" i="4"/>
  <c r="B2844" i="4"/>
  <c r="B2598" i="4"/>
  <c r="B2606" i="4"/>
  <c r="B2614" i="4"/>
  <c r="B2622" i="4"/>
  <c r="B2630" i="4"/>
  <c r="B2638" i="4"/>
  <c r="B2646" i="4"/>
  <c r="B2654" i="4"/>
  <c r="B2662" i="4"/>
  <c r="B2670" i="4"/>
  <c r="B2678" i="4"/>
  <c r="B2686" i="4"/>
  <c r="B2694" i="4"/>
  <c r="B2702" i="4"/>
  <c r="B2710" i="4"/>
  <c r="B2718" i="4"/>
  <c r="B2726" i="4"/>
  <c r="B2734" i="4"/>
  <c r="B2600" i="4"/>
  <c r="B2608" i="4"/>
  <c r="B2616" i="4"/>
  <c r="B2624" i="4"/>
  <c r="B2632" i="4"/>
  <c r="B2640" i="4"/>
  <c r="B2648" i="4"/>
  <c r="B2656" i="4"/>
  <c r="B2664" i="4"/>
  <c r="B2672" i="4"/>
  <c r="B2680" i="4"/>
  <c r="B2688" i="4"/>
  <c r="B2696" i="4"/>
  <c r="B2704" i="4"/>
  <c r="B2712" i="4"/>
  <c r="B2720" i="4"/>
  <c r="B2728" i="4"/>
  <c r="B2736" i="4"/>
  <c r="B2816" i="4"/>
  <c r="B2601" i="4"/>
  <c r="B2609" i="4"/>
  <c r="B2617" i="4"/>
  <c r="B2625" i="4"/>
  <c r="B2633" i="4"/>
  <c r="B2641" i="4"/>
  <c r="B2649" i="4"/>
  <c r="B2657" i="4"/>
  <c r="B2665" i="4"/>
  <c r="B2673" i="4"/>
  <c r="B2681" i="4"/>
  <c r="B2689" i="4"/>
  <c r="B2697" i="4"/>
  <c r="B2705" i="4"/>
  <c r="B2713" i="4"/>
  <c r="B2721" i="4"/>
  <c r="B2729" i="4"/>
  <c r="B2737" i="4"/>
  <c r="B3095" i="4"/>
  <c r="B3087" i="4"/>
  <c r="B3079" i="4"/>
  <c r="B3071" i="4"/>
  <c r="B3063" i="4"/>
  <c r="B3055" i="4"/>
  <c r="B3047" i="4"/>
  <c r="B3039" i="4"/>
  <c r="B3031" i="4"/>
  <c r="B3023" i="4"/>
  <c r="B3015" i="4"/>
  <c r="B3007" i="4"/>
  <c r="B2999" i="4"/>
  <c r="B2991" i="4"/>
  <c r="B2983" i="4"/>
  <c r="B2975" i="4"/>
  <c r="B2967" i="4"/>
  <c r="B2959" i="4"/>
  <c r="B2951" i="4"/>
  <c r="B2943" i="4"/>
  <c r="B2935" i="4"/>
  <c r="B2927" i="4"/>
  <c r="B2919" i="4"/>
  <c r="B2911" i="4"/>
  <c r="B2903" i="4"/>
  <c r="B2895" i="4"/>
  <c r="B2887" i="4"/>
  <c r="B2879" i="4"/>
  <c r="B2871" i="4"/>
  <c r="B2863" i="4"/>
  <c r="B2854" i="4"/>
  <c r="B2842" i="4"/>
  <c r="B2832" i="4"/>
  <c r="B2822" i="4"/>
  <c r="B2806" i="4"/>
  <c r="B2790" i="4"/>
  <c r="B2774" i="4"/>
  <c r="B2754" i="4"/>
  <c r="B2733" i="4"/>
  <c r="B2711" i="4"/>
  <c r="B2690" i="4"/>
  <c r="B2669" i="4"/>
  <c r="B2647" i="4"/>
  <c r="B2626" i="4"/>
  <c r="B2605" i="4"/>
  <c r="B2551" i="4"/>
  <c r="B2487" i="4"/>
  <c r="B2423" i="4"/>
  <c r="B2359" i="4"/>
  <c r="B2295" i="4"/>
  <c r="B3058" i="4"/>
  <c r="B3050" i="4"/>
  <c r="B3042" i="4"/>
  <c r="B3026" i="4"/>
  <c r="B2144" i="4"/>
  <c r="B2152" i="4"/>
  <c r="B2160" i="4"/>
  <c r="B2168" i="4"/>
  <c r="B2176" i="4"/>
  <c r="B2184" i="4"/>
  <c r="B2145" i="4"/>
  <c r="B2146" i="4"/>
  <c r="B2154" i="4"/>
  <c r="B2162" i="4"/>
  <c r="B2170" i="4"/>
  <c r="B2178" i="4"/>
  <c r="B2186" i="4"/>
  <c r="B2147" i="4"/>
  <c r="B2155" i="4"/>
  <c r="B2163" i="4"/>
  <c r="B2148" i="4"/>
  <c r="B2156" i="4"/>
  <c r="B2164" i="4"/>
  <c r="B2172" i="4"/>
  <c r="B2180" i="4"/>
  <c r="B2149" i="4"/>
  <c r="B2157" i="4"/>
  <c r="B2143" i="4"/>
  <c r="B2151" i="4"/>
  <c r="B2166" i="4"/>
  <c r="B2179" i="4"/>
  <c r="B2167" i="4"/>
  <c r="B2181" i="4"/>
  <c r="B2150" i="4"/>
  <c r="B2169" i="4"/>
  <c r="B2182" i="4"/>
  <c r="B2153" i="4"/>
  <c r="B2171" i="4"/>
  <c r="B2183" i="4"/>
  <c r="B2158" i="4"/>
  <c r="B2173" i="4"/>
  <c r="B2185" i="4"/>
  <c r="B2159" i="4"/>
  <c r="B2174" i="4"/>
  <c r="B2187" i="4"/>
  <c r="B2161" i="4"/>
  <c r="B2175" i="4"/>
  <c r="B2165" i="4"/>
  <c r="B2177" i="4"/>
  <c r="B346" i="4"/>
  <c r="B650" i="4"/>
  <c r="B307" i="4"/>
  <c r="B315" i="4"/>
  <c r="B331" i="4"/>
  <c r="B355" i="4"/>
  <c r="B555" i="4"/>
  <c r="B388" i="4"/>
  <c r="B301" i="4"/>
  <c r="B309" i="4"/>
  <c r="B317" i="4"/>
  <c r="B302" i="4"/>
  <c r="B454" i="4"/>
  <c r="B527" i="4"/>
  <c r="B647" i="4"/>
  <c r="B329" i="4"/>
  <c r="B584" i="4"/>
  <c r="B689" i="4"/>
  <c r="B304" i="4"/>
  <c r="B771" i="4"/>
  <c r="B529" i="4"/>
  <c r="B692" i="4"/>
  <c r="B312" i="4"/>
  <c r="B376" i="4"/>
  <c r="B797" i="4"/>
  <c r="B1125" i="4"/>
  <c r="B1133" i="4"/>
  <c r="B1141" i="4"/>
  <c r="B1149" i="4"/>
  <c r="B313" i="4"/>
  <c r="B814" i="4"/>
  <c r="B640" i="4"/>
  <c r="B791" i="4"/>
  <c r="B1127" i="4"/>
  <c r="B1135" i="4"/>
  <c r="B1143" i="4"/>
  <c r="B385" i="4"/>
  <c r="B641" i="4"/>
  <c r="B808" i="4"/>
  <c r="B818" i="4"/>
  <c r="B1122" i="4"/>
  <c r="B1132" i="4"/>
  <c r="B1144" i="4"/>
  <c r="B1153" i="4"/>
  <c r="B1196" i="4"/>
  <c r="B1123" i="4"/>
  <c r="B1134" i="4"/>
  <c r="B1145" i="4"/>
  <c r="B1154" i="4"/>
  <c r="B1189" i="4"/>
  <c r="B1733" i="4"/>
  <c r="B1124" i="4"/>
  <c r="B1136" i="4"/>
  <c r="B1146" i="4"/>
  <c r="B1155" i="4"/>
  <c r="B1182" i="4"/>
  <c r="B1198" i="4"/>
  <c r="B1126" i="4"/>
  <c r="B1137" i="4"/>
  <c r="B1147" i="4"/>
  <c r="B1199" i="4"/>
  <c r="B1128" i="4"/>
  <c r="B1138" i="4"/>
  <c r="B1148" i="4"/>
  <c r="B1158" i="4"/>
  <c r="B1184" i="4"/>
  <c r="B1129" i="4"/>
  <c r="B1139" i="4"/>
  <c r="B1150" i="4"/>
  <c r="B1201" i="4"/>
  <c r="B1265" i="4"/>
  <c r="B1273" i="4"/>
  <c r="B1297" i="4"/>
  <c r="B1130" i="4"/>
  <c r="B1140" i="4"/>
  <c r="B1151" i="4"/>
  <c r="B1160" i="4"/>
  <c r="B1186" i="4"/>
  <c r="B1258" i="4"/>
  <c r="B810" i="4"/>
  <c r="B1170" i="4"/>
  <c r="B1794" i="4"/>
  <c r="B2250" i="4"/>
  <c r="B2258" i="4"/>
  <c r="B2266" i="4"/>
  <c r="B1187" i="4"/>
  <c r="B1259" i="4"/>
  <c r="B1131" i="4"/>
  <c r="B1142" i="4"/>
  <c r="B1727" i="4"/>
  <c r="B1152" i="4"/>
  <c r="B1283" i="4"/>
  <c r="B1684" i="4"/>
  <c r="B1855" i="4"/>
  <c r="B2245" i="4"/>
  <c r="B2254" i="4"/>
  <c r="B2263" i="4"/>
  <c r="B2246" i="4"/>
  <c r="B2255" i="4"/>
  <c r="B2264" i="4"/>
  <c r="B2247" i="4"/>
  <c r="B2256" i="4"/>
  <c r="B2265" i="4"/>
  <c r="B2248" i="4"/>
  <c r="B2257" i="4"/>
  <c r="B2267" i="4"/>
  <c r="B2742" i="4"/>
  <c r="B2249" i="4"/>
  <c r="B2259" i="4"/>
  <c r="B2251" i="4"/>
  <c r="B2260" i="4"/>
  <c r="B2744" i="4"/>
  <c r="B2252" i="4"/>
  <c r="B2261" i="4"/>
  <c r="B2253" i="4"/>
  <c r="B2262" i="4"/>
  <c r="B3094" i="4"/>
  <c r="B3086" i="4"/>
  <c r="B3078" i="4"/>
  <c r="B3070" i="4"/>
  <c r="B3062" i="4"/>
  <c r="B3054" i="4"/>
  <c r="B3046" i="4"/>
  <c r="B3038" i="4"/>
  <c r="B3030" i="4"/>
  <c r="B3022" i="4"/>
  <c r="B3014" i="4"/>
  <c r="B3006" i="4"/>
  <c r="B2998" i="4"/>
  <c r="B2990" i="4"/>
  <c r="B2982" i="4"/>
  <c r="B2974" i="4"/>
  <c r="B2966" i="4"/>
  <c r="B2958" i="4"/>
  <c r="B2950" i="4"/>
  <c r="B2942" i="4"/>
  <c r="B2934" i="4"/>
  <c r="B2926" i="4"/>
  <c r="B2918" i="4"/>
  <c r="B2910" i="4"/>
  <c r="B2902" i="4"/>
  <c r="B2894" i="4"/>
  <c r="B2886" i="4"/>
  <c r="B2878" i="4"/>
  <c r="B2870" i="4"/>
  <c r="B2862" i="4"/>
  <c r="B2853" i="4"/>
  <c r="B2841" i="4"/>
  <c r="B2831" i="4"/>
  <c r="B2821" i="4"/>
  <c r="B2805" i="4"/>
  <c r="B2789" i="4"/>
  <c r="B2773" i="4"/>
  <c r="B2751" i="4"/>
  <c r="B2730" i="4"/>
  <c r="B2709" i="4"/>
  <c r="B2687" i="4"/>
  <c r="B2666" i="4"/>
  <c r="B2645" i="4"/>
  <c r="B2623" i="4"/>
  <c r="B2602" i="4"/>
  <c r="B2543" i="4"/>
  <c r="B2479" i="4"/>
  <c r="B2415" i="4"/>
  <c r="B50" i="4"/>
  <c r="B59" i="4"/>
  <c r="B91" i="4"/>
  <c r="B243" i="4"/>
  <c r="B140" i="4"/>
  <c r="B188" i="4"/>
  <c r="B332" i="4"/>
  <c r="B45" i="4"/>
  <c r="B93" i="4"/>
  <c r="B47" i="4"/>
  <c r="B71" i="4"/>
  <c r="B127" i="4"/>
  <c r="B233" i="4"/>
  <c r="B56" i="4"/>
  <c r="B249" i="4"/>
  <c r="B790" i="4"/>
  <c r="B783" i="4"/>
  <c r="B1428" i="4"/>
  <c r="B1460" i="4"/>
  <c r="B1468" i="4"/>
  <c r="B1580" i="4"/>
  <c r="B1429" i="4"/>
  <c r="B1445" i="4"/>
  <c r="B1453" i="4"/>
  <c r="B1461" i="4"/>
  <c r="B1525" i="4"/>
  <c r="B1350" i="4"/>
  <c r="B1454" i="4"/>
  <c r="B1478" i="4"/>
  <c r="B1494" i="4"/>
  <c r="B1351" i="4"/>
  <c r="B1367" i="4"/>
  <c r="B1447" i="4"/>
  <c r="B1455" i="4"/>
  <c r="B1487" i="4"/>
  <c r="B1495" i="4"/>
  <c r="B1519" i="4"/>
  <c r="B1567" i="4"/>
  <c r="B1623" i="4"/>
  <c r="B1344" i="4"/>
  <c r="B1376" i="4"/>
  <c r="B1392" i="4"/>
  <c r="B1400" i="4"/>
  <c r="B1448" i="4"/>
  <c r="B1456" i="4"/>
  <c r="B1512" i="4"/>
  <c r="B1528" i="4"/>
  <c r="B1608" i="4"/>
  <c r="B1345" i="4"/>
  <c r="B1353" i="4"/>
  <c r="B1393" i="4"/>
  <c r="B1449" i="4"/>
  <c r="B1457" i="4"/>
  <c r="B1465" i="4"/>
  <c r="B1473" i="4"/>
  <c r="B1513" i="4"/>
  <c r="B1346" i="4"/>
  <c r="B1386" i="4"/>
  <c r="B1442" i="4"/>
  <c r="B1450" i="4"/>
  <c r="B1458" i="4"/>
  <c r="B1466" i="4"/>
  <c r="B1498" i="4"/>
  <c r="B1530" i="4"/>
  <c r="B1602" i="4"/>
  <c r="B1626" i="4"/>
  <c r="B1419" i="4"/>
  <c r="B1672" i="4"/>
  <c r="B1808" i="4"/>
  <c r="B1824" i="4"/>
  <c r="B1832" i="4"/>
  <c r="B1848" i="4"/>
  <c r="B1896" i="4"/>
  <c r="B1912" i="4"/>
  <c r="B2128" i="4"/>
  <c r="B1801" i="4"/>
  <c r="B1913" i="4"/>
  <c r="B1499" i="4"/>
  <c r="B1802" i="4"/>
  <c r="B1818" i="4"/>
  <c r="B1906" i="4"/>
  <c r="B2018" i="4"/>
  <c r="B1803" i="4"/>
  <c r="B1835" i="4"/>
  <c r="B1891" i="4"/>
  <c r="B1451" i="4"/>
  <c r="B1753" i="4"/>
  <c r="B1804" i="4"/>
  <c r="B1812" i="4"/>
  <c r="B1908" i="4"/>
  <c r="B1940" i="4"/>
  <c r="B1395" i="4"/>
  <c r="B1459" i="4"/>
  <c r="B1797" i="4"/>
  <c r="B1805" i="4"/>
  <c r="B1893" i="4"/>
  <c r="B1909" i="4"/>
  <c r="B1467" i="4"/>
  <c r="B1755" i="4"/>
  <c r="B1790" i="4"/>
  <c r="B1798" i="4"/>
  <c r="B1814" i="4"/>
  <c r="B1846" i="4"/>
  <c r="B1910" i="4"/>
  <c r="B1411" i="4"/>
  <c r="B1815" i="4"/>
  <c r="B2268" i="4"/>
  <c r="B2269" i="4"/>
  <c r="B3066" i="4"/>
  <c r="B2970" i="4"/>
  <c r="B34" i="4"/>
  <c r="B42" i="4"/>
  <c r="B58" i="4"/>
  <c r="B74" i="4"/>
  <c r="B90" i="4"/>
  <c r="B114" i="4"/>
  <c r="B122" i="4"/>
  <c r="B130" i="4"/>
  <c r="B146" i="4"/>
  <c r="B170" i="4"/>
  <c r="B186" i="4"/>
  <c r="B194" i="4"/>
  <c r="B242" i="4"/>
  <c r="B258" i="4"/>
  <c r="B266" i="4"/>
  <c r="B314" i="4"/>
  <c r="B322" i="4"/>
  <c r="B458" i="4"/>
  <c r="B570" i="4"/>
  <c r="B602" i="4"/>
  <c r="B610" i="4"/>
  <c r="B618" i="4"/>
  <c r="B626" i="4"/>
  <c r="B634" i="4"/>
  <c r="B658" i="4"/>
  <c r="G13" i="4"/>
  <c r="B27" i="4"/>
  <c r="B35" i="4"/>
  <c r="B43" i="4"/>
  <c r="B67" i="4"/>
  <c r="B83" i="4"/>
  <c r="B115" i="4"/>
  <c r="B131" i="4"/>
  <c r="B179" i="4"/>
  <c r="B187" i="4"/>
  <c r="B251" i="4"/>
  <c r="B275" i="4"/>
  <c r="B283" i="4"/>
  <c r="B363" i="4"/>
  <c r="B531" i="4"/>
  <c r="B547" i="4"/>
  <c r="B579" i="4"/>
  <c r="B595" i="4"/>
  <c r="B603" i="4"/>
  <c r="B611" i="4"/>
  <c r="B635" i="4"/>
  <c r="F13" i="4"/>
  <c r="B20" i="4"/>
  <c r="B28" i="4"/>
  <c r="B36" i="4"/>
  <c r="B44" i="4"/>
  <c r="B52" i="4"/>
  <c r="B60" i="4"/>
  <c r="B68" i="4"/>
  <c r="B84" i="4"/>
  <c r="B108" i="4"/>
  <c r="B124" i="4"/>
  <c r="B132" i="4"/>
  <c r="B156" i="4"/>
  <c r="B196" i="4"/>
  <c r="B236" i="4"/>
  <c r="B252" i="4"/>
  <c r="B300" i="4"/>
  <c r="B484" i="4"/>
  <c r="B564" i="4"/>
  <c r="B580" i="4"/>
  <c r="B596" i="4"/>
  <c r="B612" i="4"/>
  <c r="B620" i="4"/>
  <c r="B628" i="4"/>
  <c r="B636" i="4"/>
  <c r="B13" i="4"/>
  <c r="B21" i="4"/>
  <c r="B29" i="4"/>
  <c r="B37" i="4"/>
  <c r="B53" i="4"/>
  <c r="B61" i="4"/>
  <c r="B109" i="4"/>
  <c r="B117" i="4"/>
  <c r="B149" i="4"/>
  <c r="B157" i="4"/>
  <c r="B165" i="4"/>
  <c r="B181" i="4"/>
  <c r="B221" i="4"/>
  <c r="B229" i="4"/>
  <c r="B253" i="4"/>
  <c r="B261" i="4"/>
  <c r="B453" i="4"/>
  <c r="B477" i="4"/>
  <c r="B493" i="4"/>
  <c r="B14" i="4"/>
  <c r="B22" i="4"/>
  <c r="B38" i="4"/>
  <c r="B46" i="4"/>
  <c r="B54" i="4"/>
  <c r="B78" i="4"/>
  <c r="B86" i="4"/>
  <c r="B110" i="4"/>
  <c r="B118" i="4"/>
  <c r="B142" i="4"/>
  <c r="B182" i="4"/>
  <c r="B190" i="4"/>
  <c r="B238" i="4"/>
  <c r="B262" i="4"/>
  <c r="B270" i="4"/>
  <c r="B310" i="4"/>
  <c r="B318" i="4"/>
  <c r="B542" i="4"/>
  <c r="B566" i="4"/>
  <c r="B598" i="4"/>
  <c r="B606" i="4"/>
  <c r="B614" i="4"/>
  <c r="B622" i="4"/>
  <c r="B646" i="4"/>
  <c r="B15" i="4"/>
  <c r="B31" i="4"/>
  <c r="B55" i="4"/>
  <c r="B63" i="4"/>
  <c r="B79" i="4"/>
  <c r="B87" i="4"/>
  <c r="B119" i="4"/>
  <c r="B135" i="4"/>
  <c r="B167" i="4"/>
  <c r="B183" i="4"/>
  <c r="B191" i="4"/>
  <c r="B215" i="4"/>
  <c r="B231" i="4"/>
  <c r="B239" i="4"/>
  <c r="B263" i="4"/>
  <c r="B431" i="4"/>
  <c r="B495" i="4"/>
  <c r="B575" i="4"/>
  <c r="B599" i="4"/>
  <c r="B607" i="4"/>
  <c r="B623" i="4"/>
  <c r="B639" i="4"/>
  <c r="B40" i="4"/>
  <c r="B72" i="4"/>
  <c r="B104" i="4"/>
  <c r="B264" i="4"/>
  <c r="B552" i="4"/>
  <c r="B601" i="4"/>
  <c r="B624" i="4"/>
  <c r="B697" i="4"/>
  <c r="B705" i="4"/>
  <c r="B713" i="4"/>
  <c r="B721" i="4"/>
  <c r="B729" i="4"/>
  <c r="B745" i="4"/>
  <c r="B753" i="4"/>
  <c r="B825" i="4"/>
  <c r="B833" i="4"/>
  <c r="B841" i="4"/>
  <c r="B849" i="4"/>
  <c r="B857" i="4"/>
  <c r="B865" i="4"/>
  <c r="B897" i="4"/>
  <c r="B41" i="4"/>
  <c r="B605" i="4"/>
  <c r="B16" i="4"/>
  <c r="B208" i="4"/>
  <c r="B464" i="4"/>
  <c r="B608" i="4"/>
  <c r="B649" i="4"/>
  <c r="B669" i="4"/>
  <c r="B699" i="4"/>
  <c r="B707" i="4"/>
  <c r="B715" i="4"/>
  <c r="B723" i="4"/>
  <c r="B731" i="4"/>
  <c r="B755" i="4"/>
  <c r="B763" i="4"/>
  <c r="B779" i="4"/>
  <c r="B803" i="4"/>
  <c r="B811" i="4"/>
  <c r="B827" i="4"/>
  <c r="B835" i="4"/>
  <c r="B843" i="4"/>
  <c r="B851" i="4"/>
  <c r="B859" i="4"/>
  <c r="B867" i="4"/>
  <c r="B113" i="4"/>
  <c r="B700" i="4"/>
  <c r="B708" i="4"/>
  <c r="B724" i="4"/>
  <c r="B732" i="4"/>
  <c r="B756" i="4"/>
  <c r="B796" i="4"/>
  <c r="B812" i="4"/>
  <c r="B828" i="4"/>
  <c r="B836" i="4"/>
  <c r="B844" i="4"/>
  <c r="B852" i="4"/>
  <c r="B860" i="4"/>
  <c r="B868" i="4"/>
  <c r="B900" i="4"/>
  <c r="B536" i="4"/>
  <c r="B613" i="4"/>
  <c r="B633" i="4"/>
  <c r="B701" i="4"/>
  <c r="B709" i="4"/>
  <c r="B717" i="4"/>
  <c r="B725" i="4"/>
  <c r="B733" i="4"/>
  <c r="B757" i="4"/>
  <c r="B829" i="4"/>
  <c r="B837" i="4"/>
  <c r="B845" i="4"/>
  <c r="B853" i="4"/>
  <c r="B861" i="4"/>
  <c r="B893" i="4"/>
  <c r="B901" i="4"/>
  <c r="B1077" i="4"/>
  <c r="B1165" i="4"/>
  <c r="B1173" i="4"/>
  <c r="B25" i="4"/>
  <c r="B57" i="4"/>
  <c r="B89" i="4"/>
  <c r="B121" i="4"/>
  <c r="B217" i="4"/>
  <c r="B281" i="4"/>
  <c r="B377" i="4"/>
  <c r="B637" i="4"/>
  <c r="B710" i="4"/>
  <c r="B718" i="4"/>
  <c r="B726" i="4"/>
  <c r="B734" i="4"/>
  <c r="B750" i="4"/>
  <c r="B774" i="4"/>
  <c r="B830" i="4"/>
  <c r="B838" i="4"/>
  <c r="B854" i="4"/>
  <c r="B862" i="4"/>
  <c r="B902" i="4"/>
  <c r="B934" i="4"/>
  <c r="B32" i="4"/>
  <c r="B128" i="4"/>
  <c r="B192" i="4"/>
  <c r="B224" i="4"/>
  <c r="B256" i="4"/>
  <c r="B384" i="4"/>
  <c r="B416" i="4"/>
  <c r="B480" i="4"/>
  <c r="B544" i="4"/>
  <c r="B597" i="4"/>
  <c r="B617" i="4"/>
  <c r="B703" i="4"/>
  <c r="B711" i="4"/>
  <c r="B719" i="4"/>
  <c r="B727" i="4"/>
  <c r="B735" i="4"/>
  <c r="B743" i="4"/>
  <c r="B831" i="4"/>
  <c r="B839" i="4"/>
  <c r="B847" i="4"/>
  <c r="B855" i="4"/>
  <c r="B863" i="4"/>
  <c r="B33" i="4"/>
  <c r="B97" i="4"/>
  <c r="B161" i="4"/>
  <c r="B257" i="4"/>
  <c r="B600" i="4"/>
  <c r="B704" i="4"/>
  <c r="B712" i="4"/>
  <c r="B720" i="4"/>
  <c r="B728" i="4"/>
  <c r="B752" i="4"/>
  <c r="B832" i="4"/>
  <c r="B840" i="4"/>
  <c r="B848" i="4"/>
  <c r="B856" i="4"/>
  <c r="B864" i="4"/>
  <c r="B904" i="4"/>
  <c r="B1016" i="4"/>
  <c r="B1162" i="4"/>
  <c r="B1171" i="4"/>
  <c r="B1188" i="4"/>
  <c r="B1204" i="4"/>
  <c r="B1220" i="4"/>
  <c r="B1228" i="4"/>
  <c r="B1236" i="4"/>
  <c r="B1244" i="4"/>
  <c r="B1252" i="4"/>
  <c r="B1260" i="4"/>
  <c r="B1268" i="4"/>
  <c r="B1276" i="4"/>
  <c r="B1284" i="4"/>
  <c r="B1300" i="4"/>
  <c r="B1308" i="4"/>
  <c r="B1324" i="4"/>
  <c r="B1332" i="4"/>
  <c r="B1340" i="4"/>
  <c r="B1348" i="4"/>
  <c r="B1372" i="4"/>
  <c r="B1380" i="4"/>
  <c r="B1484" i="4"/>
  <c r="B1532" i="4"/>
  <c r="B1588" i="4"/>
  <c r="B1628" i="4"/>
  <c r="B826" i="4"/>
  <c r="B1163" i="4"/>
  <c r="B1172" i="4"/>
  <c r="B1197" i="4"/>
  <c r="B1205" i="4"/>
  <c r="B1213" i="4"/>
  <c r="B1221" i="4"/>
  <c r="B1229" i="4"/>
  <c r="B1237" i="4"/>
  <c r="B1245" i="4"/>
  <c r="B1253" i="4"/>
  <c r="B1277" i="4"/>
  <c r="B1285" i="4"/>
  <c r="B1293" i="4"/>
  <c r="B1301" i="4"/>
  <c r="B1309" i="4"/>
  <c r="B1317" i="4"/>
  <c r="B1325" i="4"/>
  <c r="B1333" i="4"/>
  <c r="B1349" i="4"/>
  <c r="B1381" i="4"/>
  <c r="B1405" i="4"/>
  <c r="B1421" i="4"/>
  <c r="B1469" i="4"/>
  <c r="B1493" i="4"/>
  <c r="B1501" i="4"/>
  <c r="B1621" i="4"/>
  <c r="B1629" i="4"/>
  <c r="B1685" i="4"/>
  <c r="B1757" i="4"/>
  <c r="B706" i="4"/>
  <c r="B834" i="4"/>
  <c r="B898" i="4"/>
  <c r="B1164" i="4"/>
  <c r="B1174" i="4"/>
  <c r="B1190" i="4"/>
  <c r="B1206" i="4"/>
  <c r="B1214" i="4"/>
  <c r="B1222" i="4"/>
  <c r="B1230" i="4"/>
  <c r="B1238" i="4"/>
  <c r="B1246" i="4"/>
  <c r="B1270" i="4"/>
  <c r="B1286" i="4"/>
  <c r="B1302" i="4"/>
  <c r="B1310" i="4"/>
  <c r="B1326" i="4"/>
  <c r="B1398" i="4"/>
  <c r="B1414" i="4"/>
  <c r="B1446" i="4"/>
  <c r="B1462" i="4"/>
  <c r="B1518" i="4"/>
  <c r="B1582" i="4"/>
  <c r="B714" i="4"/>
  <c r="B842" i="4"/>
  <c r="B1175" i="4"/>
  <c r="B1191" i="4"/>
  <c r="B1207" i="4"/>
  <c r="B1215" i="4"/>
  <c r="B1223" i="4"/>
  <c r="B1231" i="4"/>
  <c r="B1239" i="4"/>
  <c r="B1247" i="4"/>
  <c r="B1255" i="4"/>
  <c r="B1263" i="4"/>
  <c r="B1271" i="4"/>
  <c r="B1279" i="4"/>
  <c r="B1295" i="4"/>
  <c r="B1303" i="4"/>
  <c r="B1327" i="4"/>
  <c r="B1335" i="4"/>
  <c r="B1431" i="4"/>
  <c r="B1463" i="4"/>
  <c r="B1511" i="4"/>
  <c r="B1591" i="4"/>
  <c r="B850" i="4"/>
  <c r="B1167" i="4"/>
  <c r="B1192" i="4"/>
  <c r="B1200" i="4"/>
  <c r="B1216" i="4"/>
  <c r="B1224" i="4"/>
  <c r="B1232" i="4"/>
  <c r="B1240" i="4"/>
  <c r="B1248" i="4"/>
  <c r="B1256" i="4"/>
  <c r="B1264" i="4"/>
  <c r="B1272" i="4"/>
  <c r="B1280" i="4"/>
  <c r="B1296" i="4"/>
  <c r="B1320" i="4"/>
  <c r="B1328" i="4"/>
  <c r="B1352" i="4"/>
  <c r="B1368" i="4"/>
  <c r="B1416" i="4"/>
  <c r="B1440" i="4"/>
  <c r="B1496" i="4"/>
  <c r="B1504" i="4"/>
  <c r="B1520" i="4"/>
  <c r="B1592" i="4"/>
  <c r="B1624" i="4"/>
  <c r="B858" i="4"/>
  <c r="B1159" i="4"/>
  <c r="B1168" i="4"/>
  <c r="B1193" i="4"/>
  <c r="B1209" i="4"/>
  <c r="B1217" i="4"/>
  <c r="B1225" i="4"/>
  <c r="B1233" i="4"/>
  <c r="B1241" i="4"/>
  <c r="B1249" i="4"/>
  <c r="B1257" i="4"/>
  <c r="B1305" i="4"/>
  <c r="B1497" i="4"/>
  <c r="B866" i="4"/>
  <c r="B1169" i="4"/>
  <c r="B1194" i="4"/>
  <c r="B1202" i="4"/>
  <c r="B1210" i="4"/>
  <c r="B1218" i="4"/>
  <c r="B1226" i="4"/>
  <c r="B1242" i="4"/>
  <c r="B1250" i="4"/>
  <c r="B1274" i="4"/>
  <c r="B1290" i="4"/>
  <c r="B1298" i="4"/>
  <c r="B1314" i="4"/>
  <c r="B1322" i="4"/>
  <c r="B1338" i="4"/>
  <c r="B1474" i="4"/>
  <c r="B1682" i="4"/>
  <c r="B1690" i="4"/>
  <c r="B1722" i="4"/>
  <c r="B1161" i="4"/>
  <c r="B1227" i="4"/>
  <c r="B1291" i="4"/>
  <c r="B1355" i="4"/>
  <c r="B1864" i="4"/>
  <c r="B1872" i="4"/>
  <c r="B1880" i="4"/>
  <c r="B1888" i="4"/>
  <c r="B1904" i="4"/>
  <c r="B1992" i="4"/>
  <c r="B2000" i="4"/>
  <c r="B2032" i="4"/>
  <c r="B2080" i="4"/>
  <c r="B1235" i="4"/>
  <c r="B1299" i="4"/>
  <c r="B1759" i="4"/>
  <c r="B1809" i="4"/>
  <c r="B1857" i="4"/>
  <c r="B1865" i="4"/>
  <c r="B1873" i="4"/>
  <c r="B1881" i="4"/>
  <c r="B1889" i="4"/>
  <c r="B1897" i="4"/>
  <c r="B1993" i="4"/>
  <c r="B2065" i="4"/>
  <c r="B2073" i="4"/>
  <c r="B2081" i="4"/>
  <c r="B2105" i="4"/>
  <c r="B2121" i="4"/>
  <c r="B2129" i="4"/>
  <c r="B1243" i="4"/>
  <c r="B1307" i="4"/>
  <c r="B1371" i="4"/>
  <c r="B1435" i="4"/>
  <c r="B1732" i="4"/>
  <c r="B1858" i="4"/>
  <c r="B1866" i="4"/>
  <c r="B1874" i="4"/>
  <c r="B1882" i="4"/>
  <c r="B1890" i="4"/>
  <c r="B1898" i="4"/>
  <c r="B1914" i="4"/>
  <c r="B1994" i="4"/>
  <c r="B2010" i="4"/>
  <c r="B2034" i="4"/>
  <c r="B2058" i="4"/>
  <c r="B2082" i="4"/>
  <c r="B2106" i="4"/>
  <c r="B2130" i="4"/>
  <c r="B1251" i="4"/>
  <c r="B1443" i="4"/>
  <c r="B1770" i="4"/>
  <c r="B1787" i="4"/>
  <c r="B1811" i="4"/>
  <c r="B1819" i="4"/>
  <c r="B1859" i="4"/>
  <c r="B1867" i="4"/>
  <c r="B1875" i="4"/>
  <c r="B1883" i="4"/>
  <c r="B1899" i="4"/>
  <c r="B1907" i="4"/>
  <c r="B2035" i="4"/>
  <c r="B2051" i="4"/>
  <c r="B2075" i="4"/>
  <c r="B2107" i="4"/>
  <c r="B2131" i="4"/>
  <c r="B2139" i="4"/>
  <c r="B1195" i="4"/>
  <c r="B1679" i="4"/>
  <c r="B1692" i="4"/>
  <c r="B1713" i="4"/>
  <c r="B1860" i="4"/>
  <c r="B1868" i="4"/>
  <c r="B1876" i="4"/>
  <c r="B1884" i="4"/>
  <c r="B1892" i="4"/>
  <c r="B2012" i="4"/>
  <c r="B2036" i="4"/>
  <c r="B2108" i="4"/>
  <c r="B2124" i="4"/>
  <c r="B2132" i="4"/>
  <c r="B1203" i="4"/>
  <c r="B1331" i="4"/>
  <c r="B1523" i="4"/>
  <c r="B1587" i="4"/>
  <c r="B1680" i="4"/>
  <c r="B1726" i="4"/>
  <c r="B1754" i="4"/>
  <c r="B1837" i="4"/>
  <c r="B1861" i="4"/>
  <c r="B1869" i="4"/>
  <c r="B1885" i="4"/>
  <c r="B1901" i="4"/>
  <c r="B1917" i="4"/>
  <c r="B1989" i="4"/>
  <c r="B1997" i="4"/>
  <c r="B2013" i="4"/>
  <c r="B2133" i="4"/>
  <c r="B1211" i="4"/>
  <c r="B1275" i="4"/>
  <c r="B1339" i="4"/>
  <c r="B1764" i="4"/>
  <c r="B1782" i="4"/>
  <c r="B1822" i="4"/>
  <c r="B1862" i="4"/>
  <c r="B1870" i="4"/>
  <c r="B1878" i="4"/>
  <c r="B1886" i="4"/>
  <c r="B1894" i="4"/>
  <c r="B1902" i="4"/>
  <c r="B2030" i="4"/>
  <c r="B2070" i="4"/>
  <c r="B1219" i="4"/>
  <c r="B1728" i="4"/>
  <c r="B1756" i="4"/>
  <c r="B1863" i="4"/>
  <c r="B1871" i="4"/>
  <c r="B1879" i="4"/>
  <c r="B1895" i="4"/>
  <c r="B1903" i="4"/>
  <c r="B1911" i="4"/>
  <c r="B1991" i="4"/>
  <c r="B1999" i="4"/>
  <c r="B2007" i="4"/>
  <c r="B2031" i="4"/>
  <c r="B2103" i="4"/>
  <c r="B2142" i="4"/>
  <c r="B51" i="4"/>
  <c r="B75" i="4"/>
  <c r="B171" i="4"/>
  <c r="B195" i="4"/>
  <c r="B180" i="4"/>
  <c r="B228" i="4"/>
  <c r="B268" i="4"/>
  <c r="B644" i="4"/>
  <c r="B85" i="4"/>
  <c r="B197" i="4"/>
  <c r="B213" i="4"/>
  <c r="B269" i="4"/>
  <c r="B333" i="4"/>
  <c r="B485" i="4"/>
  <c r="B126" i="4"/>
  <c r="B134" i="4"/>
  <c r="B214" i="4"/>
  <c r="B278" i="4"/>
  <c r="B143" i="4"/>
  <c r="B223" i="4"/>
  <c r="B136" i="4"/>
  <c r="B905" i="4"/>
  <c r="B913" i="4"/>
  <c r="B921" i="4"/>
  <c r="B929" i="4"/>
  <c r="B969" i="4"/>
  <c r="B1017" i="4"/>
  <c r="B1081" i="4"/>
  <c r="B907" i="4"/>
  <c r="B915" i="4"/>
  <c r="B923" i="4"/>
  <c r="B931" i="4"/>
  <c r="B1003" i="4"/>
  <c r="B49" i="4"/>
  <c r="B908" i="4"/>
  <c r="B916" i="4"/>
  <c r="B924" i="4"/>
  <c r="B932" i="4"/>
  <c r="B948" i="4"/>
  <c r="B956" i="4"/>
  <c r="B909" i="4"/>
  <c r="B917" i="4"/>
  <c r="B925" i="4"/>
  <c r="B933" i="4"/>
  <c r="B949" i="4"/>
  <c r="B989" i="4"/>
  <c r="B1005" i="4"/>
  <c r="B1013" i="4"/>
  <c r="B1085" i="4"/>
  <c r="B1101" i="4"/>
  <c r="B1109" i="4"/>
  <c r="B910" i="4"/>
  <c r="B918" i="4"/>
  <c r="B950" i="4"/>
  <c r="B982" i="4"/>
  <c r="B1038" i="4"/>
  <c r="B1046" i="4"/>
  <c r="B1070" i="4"/>
  <c r="B903" i="4"/>
  <c r="B911" i="4"/>
  <c r="B919" i="4"/>
  <c r="B927" i="4"/>
  <c r="B991" i="4"/>
  <c r="B999" i="4"/>
  <c r="B1103" i="4"/>
  <c r="B912" i="4"/>
  <c r="B928" i="4"/>
  <c r="B936" i="4"/>
  <c r="B992" i="4"/>
  <c r="B1000" i="4"/>
  <c r="B1008" i="4"/>
  <c r="B1180" i="4"/>
  <c r="B1356" i="4"/>
  <c r="B1364" i="4"/>
  <c r="B1388" i="4"/>
  <c r="B1404" i="4"/>
  <c r="B1420" i="4"/>
  <c r="B1444" i="4"/>
  <c r="B1452" i="4"/>
  <c r="B1500" i="4"/>
  <c r="B954" i="4"/>
  <c r="B1341" i="4"/>
  <c r="B1357" i="4"/>
  <c r="B1365" i="4"/>
  <c r="B1373" i="4"/>
  <c r="B1389" i="4"/>
  <c r="B1397" i="4"/>
  <c r="B1533" i="4"/>
  <c r="B1581" i="4"/>
  <c r="B1701" i="4"/>
  <c r="B1717" i="4"/>
  <c r="B1725" i="4"/>
  <c r="B1114" i="4"/>
  <c r="B1358" i="4"/>
  <c r="B1374" i="4"/>
  <c r="B1382" i="4"/>
  <c r="B1390" i="4"/>
  <c r="B1422" i="4"/>
  <c r="B1534" i="4"/>
  <c r="B1606" i="4"/>
  <c r="B906" i="4"/>
  <c r="B1074" i="4"/>
  <c r="B1183" i="4"/>
  <c r="B1375" i="4"/>
  <c r="B1383" i="4"/>
  <c r="B1391" i="4"/>
  <c r="B1399" i="4"/>
  <c r="B1423" i="4"/>
  <c r="B1479" i="4"/>
  <c r="B914" i="4"/>
  <c r="B1360" i="4"/>
  <c r="B1384" i="4"/>
  <c r="B1408" i="4"/>
  <c r="B1424" i="4"/>
  <c r="B1432" i="4"/>
  <c r="B1464" i="4"/>
  <c r="B1536" i="4"/>
  <c r="B1177" i="4"/>
  <c r="B1281" i="4"/>
  <c r="B1289" i="4"/>
  <c r="B1337" i="4"/>
  <c r="B1369" i="4"/>
  <c r="B1377" i="4"/>
  <c r="B1385" i="4"/>
  <c r="B1401" i="4"/>
  <c r="B1409" i="4"/>
  <c r="B1417" i="4"/>
  <c r="B1425" i="4"/>
  <c r="B1433" i="4"/>
  <c r="B1521" i="4"/>
  <c r="B1529" i="4"/>
  <c r="B1537" i="4"/>
  <c r="B1593" i="4"/>
  <c r="B1266" i="4"/>
  <c r="B1354" i="4"/>
  <c r="B1362" i="4"/>
  <c r="B1378" i="4"/>
  <c r="B1402" i="4"/>
  <c r="B1410" i="4"/>
  <c r="B1418" i="4"/>
  <c r="B1426" i="4"/>
  <c r="B1434" i="4"/>
  <c r="B1706" i="4"/>
  <c r="B1714" i="4"/>
  <c r="B1730" i="4"/>
  <c r="B1708" i="4"/>
  <c r="B1719" i="4"/>
  <c r="B1776" i="4"/>
  <c r="B1920" i="4"/>
  <c r="B1928" i="4"/>
  <c r="B1936" i="4"/>
  <c r="B1944" i="4"/>
  <c r="B1952" i="4"/>
  <c r="B1968" i="4"/>
  <c r="B1976" i="4"/>
  <c r="B1984" i="4"/>
  <c r="B2008" i="4"/>
  <c r="B2016" i="4"/>
  <c r="B2040" i="4"/>
  <c r="B2048" i="4"/>
  <c r="B2064" i="4"/>
  <c r="B2072" i="4"/>
  <c r="B2096" i="4"/>
  <c r="B1363" i="4"/>
  <c r="B1427" i="4"/>
  <c r="B1720" i="4"/>
  <c r="B1785" i="4"/>
  <c r="B1849" i="4"/>
  <c r="B1921" i="4"/>
  <c r="B1929" i="4"/>
  <c r="B1937" i="4"/>
  <c r="B1953" i="4"/>
  <c r="B1977" i="4"/>
  <c r="B1985" i="4"/>
  <c r="B2017" i="4"/>
  <c r="B2025" i="4"/>
  <c r="B2057" i="4"/>
  <c r="B2097" i="4"/>
  <c r="B2113" i="4"/>
  <c r="B1711" i="4"/>
  <c r="B1721" i="4"/>
  <c r="B1760" i="4"/>
  <c r="B1769" i="4"/>
  <c r="B1922" i="4"/>
  <c r="B1930" i="4"/>
  <c r="B1938" i="4"/>
  <c r="B1946" i="4"/>
  <c r="B1954" i="4"/>
  <c r="B1970" i="4"/>
  <c r="B1978" i="4"/>
  <c r="B1986" i="4"/>
  <c r="B2002" i="4"/>
  <c r="B2026" i="4"/>
  <c r="B2042" i="4"/>
  <c r="B2066" i="4"/>
  <c r="B2098" i="4"/>
  <c r="B2138" i="4"/>
  <c r="B1110" i="4"/>
  <c r="B1379" i="4"/>
  <c r="B1702" i="4"/>
  <c r="B1712" i="4"/>
  <c r="B1723" i="4"/>
  <c r="B1734" i="4"/>
  <c r="B1752" i="4"/>
  <c r="B1827" i="4"/>
  <c r="B1915" i="4"/>
  <c r="B1923" i="4"/>
  <c r="B1931" i="4"/>
  <c r="B1939" i="4"/>
  <c r="B1979" i="4"/>
  <c r="B2003" i="4"/>
  <c r="B2011" i="4"/>
  <c r="B2027" i="4"/>
  <c r="B2043" i="4"/>
  <c r="B2115" i="4"/>
  <c r="B1387" i="4"/>
  <c r="B1724" i="4"/>
  <c r="B1828" i="4"/>
  <c r="B1852" i="4"/>
  <c r="B1916" i="4"/>
  <c r="B1924" i="4"/>
  <c r="B1932" i="4"/>
  <c r="B1956" i="4"/>
  <c r="B1964" i="4"/>
  <c r="B1972" i="4"/>
  <c r="B1980" i="4"/>
  <c r="B1996" i="4"/>
  <c r="B2004" i="4"/>
  <c r="B2020" i="4"/>
  <c r="B2044" i="4"/>
  <c r="B2068" i="4"/>
  <c r="B2076" i="4"/>
  <c r="B2140" i="4"/>
  <c r="B1267" i="4"/>
  <c r="B1704" i="4"/>
  <c r="B1715" i="4"/>
  <c r="B1736" i="4"/>
  <c r="B1821" i="4"/>
  <c r="B1829" i="4"/>
  <c r="B1925" i="4"/>
  <c r="B1933" i="4"/>
  <c r="B1941" i="4"/>
  <c r="B1957" i="4"/>
  <c r="B1973" i="4"/>
  <c r="B1981" i="4"/>
  <c r="B2005" i="4"/>
  <c r="B2021" i="4"/>
  <c r="B2029" i="4"/>
  <c r="B2037" i="4"/>
  <c r="B2069" i="4"/>
  <c r="B2085" i="4"/>
  <c r="B2093" i="4"/>
  <c r="B2101" i="4"/>
  <c r="B1705" i="4"/>
  <c r="B1716" i="4"/>
  <c r="B1737" i="4"/>
  <c r="B1746" i="4"/>
  <c r="B1918" i="4"/>
  <c r="B1926" i="4"/>
  <c r="B1942" i="4"/>
  <c r="B1950" i="4"/>
  <c r="B1966" i="4"/>
  <c r="B1974" i="4"/>
  <c r="B1982" i="4"/>
  <c r="B1990" i="4"/>
  <c r="B1998" i="4"/>
  <c r="B2014" i="4"/>
  <c r="B2022" i="4"/>
  <c r="B1707" i="4"/>
  <c r="B1738" i="4"/>
  <c r="B1747" i="4"/>
  <c r="B1766" i="4"/>
  <c r="B1831" i="4"/>
  <c r="B1919" i="4"/>
  <c r="B1935" i="4"/>
  <c r="B1983" i="4"/>
  <c r="B2015" i="4"/>
  <c r="B2055" i="4"/>
  <c r="B2071" i="4"/>
  <c r="B2079" i="4"/>
  <c r="B2095" i="4"/>
  <c r="B2111" i="4"/>
  <c r="B2119" i="4"/>
  <c r="B2135" i="4"/>
  <c r="B2134" i="4"/>
  <c r="B2323" i="4"/>
  <c r="B2331" i="4"/>
  <c r="B2339" i="4"/>
  <c r="B2347" i="4"/>
  <c r="B2355" i="4"/>
  <c r="B2363" i="4"/>
  <c r="B2371" i="4"/>
  <c r="B2379" i="4"/>
  <c r="B2387" i="4"/>
  <c r="B2395" i="4"/>
  <c r="B2403" i="4"/>
  <c r="B2411" i="4"/>
  <c r="B2419" i="4"/>
  <c r="B2427" i="4"/>
  <c r="B2435" i="4"/>
  <c r="B2443" i="4"/>
  <c r="B2451" i="4"/>
  <c r="B2459" i="4"/>
  <c r="B2467" i="4"/>
  <c r="B2475" i="4"/>
  <c r="B2483" i="4"/>
  <c r="B2491" i="4"/>
  <c r="B2779" i="4"/>
  <c r="B2787" i="4"/>
  <c r="B2795" i="4"/>
  <c r="B2835" i="4"/>
  <c r="B2324" i="4"/>
  <c r="B2332" i="4"/>
  <c r="B2340" i="4"/>
  <c r="B2348" i="4"/>
  <c r="B2356" i="4"/>
  <c r="B2364" i="4"/>
  <c r="B2372" i="4"/>
  <c r="B2380" i="4"/>
  <c r="B2388" i="4"/>
  <c r="B2396" i="4"/>
  <c r="B2404" i="4"/>
  <c r="B2412" i="4"/>
  <c r="B2420" i="4"/>
  <c r="B2428" i="4"/>
  <c r="B2436" i="4"/>
  <c r="B2444" i="4"/>
  <c r="B2452" i="4"/>
  <c r="B2460" i="4"/>
  <c r="B2468" i="4"/>
  <c r="B2476" i="4"/>
  <c r="B2484" i="4"/>
  <c r="B2492" i="4"/>
  <c r="B2780" i="4"/>
  <c r="B2788" i="4"/>
  <c r="B2796" i="4"/>
  <c r="B2852" i="4"/>
  <c r="B2860" i="4"/>
  <c r="B2086" i="4"/>
  <c r="B2325" i="4"/>
  <c r="B2333" i="4"/>
  <c r="B2341" i="4"/>
  <c r="B2349" i="4"/>
  <c r="B2357" i="4"/>
  <c r="B2365" i="4"/>
  <c r="B2373" i="4"/>
  <c r="B2381" i="4"/>
  <c r="B2389" i="4"/>
  <c r="B2397" i="4"/>
  <c r="B2405" i="4"/>
  <c r="B2413" i="4"/>
  <c r="B2421" i="4"/>
  <c r="B2429" i="4"/>
  <c r="B2437" i="4"/>
  <c r="B2445" i="4"/>
  <c r="B2453" i="4"/>
  <c r="B2461" i="4"/>
  <c r="B2469" i="4"/>
  <c r="B2477" i="4"/>
  <c r="B2485" i="4"/>
  <c r="B2493" i="4"/>
  <c r="B2094" i="4"/>
  <c r="B2326" i="4"/>
  <c r="B2334" i="4"/>
  <c r="B2342" i="4"/>
  <c r="B2350" i="4"/>
  <c r="B2358" i="4"/>
  <c r="B2366" i="4"/>
  <c r="B2374" i="4"/>
  <c r="B2382" i="4"/>
  <c r="B2390" i="4"/>
  <c r="B2398" i="4"/>
  <c r="B2406" i="4"/>
  <c r="B2414" i="4"/>
  <c r="B2422" i="4"/>
  <c r="B2430" i="4"/>
  <c r="B2438" i="4"/>
  <c r="B2446" i="4"/>
  <c r="B2454" i="4"/>
  <c r="B2462" i="4"/>
  <c r="B2470" i="4"/>
  <c r="B2478" i="4"/>
  <c r="B2486" i="4"/>
  <c r="B2110" i="4"/>
  <c r="B2320" i="4"/>
  <c r="B2328" i="4"/>
  <c r="B2336" i="4"/>
  <c r="B2344" i="4"/>
  <c r="B2352" i="4"/>
  <c r="B2360" i="4"/>
  <c r="B2368" i="4"/>
  <c r="B2376" i="4"/>
  <c r="B2384" i="4"/>
  <c r="B2392" i="4"/>
  <c r="B2400" i="4"/>
  <c r="B2408" i="4"/>
  <c r="B2416" i="4"/>
  <c r="B2424" i="4"/>
  <c r="B2432" i="4"/>
  <c r="B2440" i="4"/>
  <c r="B2448" i="4"/>
  <c r="B2456" i="4"/>
  <c r="B2464" i="4"/>
  <c r="B2472" i="4"/>
  <c r="B2480" i="4"/>
  <c r="B2488" i="4"/>
  <c r="B2784" i="4"/>
  <c r="B2792" i="4"/>
  <c r="B2800" i="4"/>
  <c r="B2118" i="4"/>
  <c r="B2321" i="4"/>
  <c r="B2329" i="4"/>
  <c r="B2337" i="4"/>
  <c r="B2345" i="4"/>
  <c r="B2353" i="4"/>
  <c r="B2361" i="4"/>
  <c r="B2369" i="4"/>
  <c r="B2377" i="4"/>
  <c r="B2385" i="4"/>
  <c r="B2393" i="4"/>
  <c r="B2401" i="4"/>
  <c r="B2409" i="4"/>
  <c r="B2417" i="4"/>
  <c r="B2425" i="4"/>
  <c r="B2433" i="4"/>
  <c r="B2441" i="4"/>
  <c r="B2449" i="4"/>
  <c r="B2457" i="4"/>
  <c r="B2465" i="4"/>
  <c r="B2473" i="4"/>
  <c r="B2481" i="4"/>
  <c r="B2489" i="4"/>
  <c r="B2785" i="4"/>
  <c r="B2793" i="4"/>
  <c r="B2801" i="4"/>
  <c r="B2809" i="4"/>
  <c r="B2322" i="4"/>
  <c r="B2330" i="4"/>
  <c r="B2338" i="4"/>
  <c r="B2346" i="4"/>
  <c r="B2354" i="4"/>
  <c r="B2362" i="4"/>
  <c r="B2370" i="4"/>
  <c r="B2378" i="4"/>
  <c r="B2386" i="4"/>
  <c r="B2394" i="4"/>
  <c r="B2402" i="4"/>
  <c r="B2410" i="4"/>
  <c r="B2418" i="4"/>
  <c r="B2426" i="4"/>
  <c r="B2434" i="4"/>
  <c r="B2442" i="4"/>
  <c r="B2450" i="4"/>
  <c r="B2458" i="4"/>
  <c r="B2466" i="4"/>
  <c r="B2474" i="4"/>
  <c r="B2482" i="4"/>
  <c r="B2490" i="4"/>
  <c r="B18" i="4"/>
  <c r="B26" i="4"/>
  <c r="B66" i="4"/>
  <c r="B82" i="4"/>
  <c r="B138" i="4"/>
  <c r="B154" i="4"/>
  <c r="B202" i="4"/>
  <c r="B226" i="4"/>
  <c r="B234" i="4"/>
  <c r="B274" i="4"/>
  <c r="B282" i="4"/>
  <c r="B298" i="4"/>
  <c r="B306" i="4"/>
  <c r="B330" i="4"/>
  <c r="B338" i="4"/>
  <c r="B354" i="4"/>
  <c r="B362" i="4"/>
  <c r="B370" i="4"/>
  <c r="B378" i="4"/>
  <c r="B386" i="4"/>
  <c r="B394" i="4"/>
  <c r="B402" i="4"/>
  <c r="B410" i="4"/>
  <c r="B418" i="4"/>
  <c r="B426" i="4"/>
  <c r="B434" i="4"/>
  <c r="B442" i="4"/>
  <c r="B450" i="4"/>
  <c r="B466" i="4"/>
  <c r="B474" i="4"/>
  <c r="B482" i="4"/>
  <c r="B490" i="4"/>
  <c r="B498" i="4"/>
  <c r="B506" i="4"/>
  <c r="B514" i="4"/>
  <c r="B522" i="4"/>
  <c r="B530" i="4"/>
  <c r="B538" i="4"/>
  <c r="B546" i="4"/>
  <c r="B554" i="4"/>
  <c r="B562" i="4"/>
  <c r="B578" i="4"/>
  <c r="B586" i="4"/>
  <c r="B594" i="4"/>
  <c r="B642" i="4"/>
  <c r="B682" i="4"/>
  <c r="B690" i="4"/>
  <c r="B19" i="4"/>
  <c r="B99" i="4"/>
  <c r="B139" i="4"/>
  <c r="B155" i="4"/>
  <c r="B163" i="4"/>
  <c r="B203" i="4"/>
  <c r="B211" i="4"/>
  <c r="B219" i="4"/>
  <c r="B227" i="4"/>
  <c r="B259" i="4"/>
  <c r="B291" i="4"/>
  <c r="B323" i="4"/>
  <c r="B339" i="4"/>
  <c r="B347" i="4"/>
  <c r="B371" i="4"/>
  <c r="B379" i="4"/>
  <c r="B387" i="4"/>
  <c r="B395" i="4"/>
  <c r="B403" i="4"/>
  <c r="B411" i="4"/>
  <c r="B419" i="4"/>
  <c r="B427" i="4"/>
  <c r="B435" i="4"/>
  <c r="B443" i="4"/>
  <c r="B451" i="4"/>
  <c r="B459" i="4"/>
  <c r="B467" i="4"/>
  <c r="B475" i="4"/>
  <c r="B483" i="4"/>
  <c r="B491" i="4"/>
  <c r="B499" i="4"/>
  <c r="B507" i="4"/>
  <c r="B515" i="4"/>
  <c r="B523" i="4"/>
  <c r="B539" i="4"/>
  <c r="B563" i="4"/>
  <c r="B571" i="4"/>
  <c r="B587" i="4"/>
  <c r="B619" i="4"/>
  <c r="B627" i="4"/>
  <c r="B643" i="4"/>
  <c r="B651" i="4"/>
  <c r="B76" i="4"/>
  <c r="B148" i="4"/>
  <c r="B172" i="4"/>
  <c r="B204" i="4"/>
  <c r="B212" i="4"/>
  <c r="B244" i="4"/>
  <c r="B260" i="4"/>
  <c r="B284" i="4"/>
  <c r="B292" i="4"/>
  <c r="B308" i="4"/>
  <c r="B316" i="4"/>
  <c r="B324" i="4"/>
  <c r="B340" i="4"/>
  <c r="B348" i="4"/>
  <c r="B356" i="4"/>
  <c r="B364" i="4"/>
  <c r="B372" i="4"/>
  <c r="B396" i="4"/>
  <c r="B404" i="4"/>
  <c r="B412" i="4"/>
  <c r="B420" i="4"/>
  <c r="B428" i="4"/>
  <c r="B436" i="4"/>
  <c r="B444" i="4"/>
  <c r="B452" i="4"/>
  <c r="B460" i="4"/>
  <c r="B468" i="4"/>
  <c r="B476" i="4"/>
  <c r="B492" i="4"/>
  <c r="B500" i="4"/>
  <c r="B508" i="4"/>
  <c r="B516" i="4"/>
  <c r="B524" i="4"/>
  <c r="B532" i="4"/>
  <c r="B540" i="4"/>
  <c r="B548" i="4"/>
  <c r="B556" i="4"/>
  <c r="B572" i="4"/>
  <c r="B588" i="4"/>
  <c r="B604" i="4"/>
  <c r="B668" i="4"/>
  <c r="B69" i="4"/>
  <c r="B77" i="4"/>
  <c r="B101" i="4"/>
  <c r="B141" i="4"/>
  <c r="B237" i="4"/>
  <c r="B245" i="4"/>
  <c r="B285" i="4"/>
  <c r="B293" i="4"/>
  <c r="B325" i="4"/>
  <c r="B341" i="4"/>
  <c r="B349" i="4"/>
  <c r="B357" i="4"/>
  <c r="B365" i="4"/>
  <c r="B373" i="4"/>
  <c r="B381" i="4"/>
  <c r="B389" i="4"/>
  <c r="B397" i="4"/>
  <c r="B405" i="4"/>
  <c r="B413" i="4"/>
  <c r="B421" i="4"/>
  <c r="B429" i="4"/>
  <c r="B437" i="4"/>
  <c r="B445" i="4"/>
  <c r="B461" i="4"/>
  <c r="B469" i="4"/>
  <c r="B501" i="4"/>
  <c r="B509" i="4"/>
  <c r="B517" i="4"/>
  <c r="B525" i="4"/>
  <c r="B533" i="4"/>
  <c r="B541" i="4"/>
  <c r="B549" i="4"/>
  <c r="B565" i="4"/>
  <c r="B573" i="4"/>
  <c r="B30" i="4"/>
  <c r="B62" i="4"/>
  <c r="B70" i="4"/>
  <c r="B94" i="4"/>
  <c r="B150" i="4"/>
  <c r="B158" i="4"/>
  <c r="B174" i="4"/>
  <c r="B206" i="4"/>
  <c r="B230" i="4"/>
  <c r="B246" i="4"/>
  <c r="B254" i="4"/>
  <c r="B286" i="4"/>
  <c r="B294" i="4"/>
  <c r="B326" i="4"/>
  <c r="B342" i="4"/>
  <c r="B358" i="4"/>
  <c r="B366" i="4"/>
  <c r="B382" i="4"/>
  <c r="B390" i="4"/>
  <c r="B398" i="4"/>
  <c r="B406" i="4"/>
  <c r="B414" i="4"/>
  <c r="B422" i="4"/>
  <c r="B430" i="4"/>
  <c r="B438" i="4"/>
  <c r="B446" i="4"/>
  <c r="B462" i="4"/>
  <c r="B470" i="4"/>
  <c r="B478" i="4"/>
  <c r="B486" i="4"/>
  <c r="B494" i="4"/>
  <c r="B502" i="4"/>
  <c r="B510" i="4"/>
  <c r="B518" i="4"/>
  <c r="B526" i="4"/>
  <c r="B534" i="4"/>
  <c r="B550" i="4"/>
  <c r="B558" i="4"/>
  <c r="B574" i="4"/>
  <c r="B582" i="4"/>
  <c r="B590" i="4"/>
  <c r="B630" i="4"/>
  <c r="B638" i="4"/>
  <c r="B23" i="4"/>
  <c r="B39" i="4"/>
  <c r="B111" i="4"/>
  <c r="B151" i="4"/>
  <c r="B159" i="4"/>
  <c r="B199" i="4"/>
  <c r="B255" i="4"/>
  <c r="B279" i="4"/>
  <c r="B287" i="4"/>
  <c r="B295" i="4"/>
  <c r="B303" i="4"/>
  <c r="B311" i="4"/>
  <c r="B319" i="4"/>
  <c r="B327" i="4"/>
  <c r="B335" i="4"/>
  <c r="B343" i="4"/>
  <c r="B351" i="4"/>
  <c r="B359" i="4"/>
  <c r="B367" i="4"/>
  <c r="B375" i="4"/>
  <c r="B383" i="4"/>
  <c r="B391" i="4"/>
  <c r="B399" i="4"/>
  <c r="B407" i="4"/>
  <c r="B415" i="4"/>
  <c r="B423" i="4"/>
  <c r="B439" i="4"/>
  <c r="B447" i="4"/>
  <c r="B455" i="4"/>
  <c r="B463" i="4"/>
  <c r="B471" i="4"/>
  <c r="B479" i="4"/>
  <c r="B487" i="4"/>
  <c r="B503" i="4"/>
  <c r="B511" i="4"/>
  <c r="B519" i="4"/>
  <c r="B535" i="4"/>
  <c r="B543" i="4"/>
  <c r="B551" i="4"/>
  <c r="B559" i="4"/>
  <c r="B567" i="4"/>
  <c r="B583" i="4"/>
  <c r="B591" i="4"/>
  <c r="B615" i="4"/>
  <c r="B631" i="4"/>
  <c r="B655" i="4"/>
  <c r="B168" i="4"/>
  <c r="B232" i="4"/>
  <c r="B296" i="4"/>
  <c r="B328" i="4"/>
  <c r="B360" i="4"/>
  <c r="B392" i="4"/>
  <c r="B424" i="4"/>
  <c r="B456" i="4"/>
  <c r="B488" i="4"/>
  <c r="B520" i="4"/>
  <c r="B581" i="4"/>
  <c r="B645" i="4"/>
  <c r="B688" i="4"/>
  <c r="B737" i="4"/>
  <c r="B777" i="4"/>
  <c r="B785" i="4"/>
  <c r="B793" i="4"/>
  <c r="B873" i="4"/>
  <c r="B881" i="4"/>
  <c r="B889" i="4"/>
  <c r="B937" i="4"/>
  <c r="B1049" i="4"/>
  <c r="B73" i="4"/>
  <c r="B201" i="4"/>
  <c r="B361" i="4"/>
  <c r="B393" i="4"/>
  <c r="B425" i="4"/>
  <c r="B457" i="4"/>
  <c r="B489" i="4"/>
  <c r="B521" i="4"/>
  <c r="B553" i="4"/>
  <c r="B625" i="4"/>
  <c r="B648" i="4"/>
  <c r="B680" i="4"/>
  <c r="B48" i="4"/>
  <c r="B80" i="4"/>
  <c r="B112" i="4"/>
  <c r="B176" i="4"/>
  <c r="B240" i="4"/>
  <c r="B272" i="4"/>
  <c r="B336" i="4"/>
  <c r="B368" i="4"/>
  <c r="B400" i="4"/>
  <c r="B432" i="4"/>
  <c r="B496" i="4"/>
  <c r="B528" i="4"/>
  <c r="B560" i="4"/>
  <c r="B585" i="4"/>
  <c r="B629" i="4"/>
  <c r="B739" i="4"/>
  <c r="B875" i="4"/>
  <c r="B883" i="4"/>
  <c r="B891" i="4"/>
  <c r="B899" i="4"/>
  <c r="B939" i="4"/>
  <c r="B947" i="4"/>
  <c r="B955" i="4"/>
  <c r="B17" i="4"/>
  <c r="B81" i="4"/>
  <c r="B177" i="4"/>
  <c r="B209" i="4"/>
  <c r="B241" i="4"/>
  <c r="B273" i="4"/>
  <c r="B337" i="4"/>
  <c r="B369" i="4"/>
  <c r="B401" i="4"/>
  <c r="B433" i="4"/>
  <c r="B465" i="4"/>
  <c r="B497" i="4"/>
  <c r="B561" i="4"/>
  <c r="B589" i="4"/>
  <c r="B609" i="4"/>
  <c r="B632" i="4"/>
  <c r="B683" i="4"/>
  <c r="B716" i="4"/>
  <c r="B740" i="4"/>
  <c r="B780" i="4"/>
  <c r="B876" i="4"/>
  <c r="B884" i="4"/>
  <c r="B892" i="4"/>
  <c r="B940" i="4"/>
  <c r="B1004" i="4"/>
  <c r="B248" i="4"/>
  <c r="B344" i="4"/>
  <c r="B408" i="4"/>
  <c r="B440" i="4"/>
  <c r="B472" i="4"/>
  <c r="B504" i="4"/>
  <c r="B568" i="4"/>
  <c r="B592" i="4"/>
  <c r="B656" i="4"/>
  <c r="B673" i="4"/>
  <c r="B684" i="4"/>
  <c r="B693" i="4"/>
  <c r="B749" i="4"/>
  <c r="B781" i="4"/>
  <c r="B789" i="4"/>
  <c r="B805" i="4"/>
  <c r="B869" i="4"/>
  <c r="B877" i="4"/>
  <c r="B885" i="4"/>
  <c r="B941" i="4"/>
  <c r="B957" i="4"/>
  <c r="B153" i="4"/>
  <c r="B185" i="4"/>
  <c r="B345" i="4"/>
  <c r="B409" i="4"/>
  <c r="B441" i="4"/>
  <c r="B473" i="4"/>
  <c r="B505" i="4"/>
  <c r="B537" i="4"/>
  <c r="B569" i="4"/>
  <c r="B593" i="4"/>
  <c r="B616" i="4"/>
  <c r="B685" i="4"/>
  <c r="B694" i="4"/>
  <c r="B702" i="4"/>
  <c r="B742" i="4"/>
  <c r="B758" i="4"/>
  <c r="B782" i="4"/>
  <c r="B870" i="4"/>
  <c r="B878" i="4"/>
  <c r="B886" i="4"/>
  <c r="B894" i="4"/>
  <c r="B1006" i="4"/>
  <c r="B64" i="4"/>
  <c r="B160" i="4"/>
  <c r="B288" i="4"/>
  <c r="B320" i="4"/>
  <c r="B352" i="4"/>
  <c r="B448" i="4"/>
  <c r="B512" i="4"/>
  <c r="B576" i="4"/>
  <c r="B661" i="4"/>
  <c r="B775" i="4"/>
  <c r="B799" i="4"/>
  <c r="B871" i="4"/>
  <c r="B879" i="4"/>
  <c r="B887" i="4"/>
  <c r="B895" i="4"/>
  <c r="B935" i="4"/>
  <c r="B943" i="4"/>
  <c r="B951" i="4"/>
  <c r="B1007" i="4"/>
  <c r="B1015" i="4"/>
  <c r="B1079" i="4"/>
  <c r="B65" i="4"/>
  <c r="B129" i="4"/>
  <c r="B225" i="4"/>
  <c r="B289" i="4"/>
  <c r="B321" i="4"/>
  <c r="B417" i="4"/>
  <c r="B449" i="4"/>
  <c r="B481" i="4"/>
  <c r="B513" i="4"/>
  <c r="B545" i="4"/>
  <c r="B577" i="4"/>
  <c r="B621" i="4"/>
  <c r="B664" i="4"/>
  <c r="B678" i="4"/>
  <c r="B687" i="4"/>
  <c r="B696" i="4"/>
  <c r="B736" i="4"/>
  <c r="B744" i="4"/>
  <c r="B872" i="4"/>
  <c r="B880" i="4"/>
  <c r="B888" i="4"/>
  <c r="B896" i="4"/>
  <c r="B944" i="4"/>
  <c r="B1048" i="4"/>
  <c r="B882" i="4"/>
  <c r="B946" i="4"/>
  <c r="B1396" i="4"/>
  <c r="B1436" i="4"/>
  <c r="B1476" i="4"/>
  <c r="B1492" i="4"/>
  <c r="B1508" i="4"/>
  <c r="B1516" i="4"/>
  <c r="B1524" i="4"/>
  <c r="B1596" i="4"/>
  <c r="B1612" i="4"/>
  <c r="B1620" i="4"/>
  <c r="B890" i="4"/>
  <c r="B1018" i="4"/>
  <c r="B1181" i="4"/>
  <c r="B1413" i="4"/>
  <c r="B1437" i="4"/>
  <c r="B1477" i="4"/>
  <c r="B1485" i="4"/>
  <c r="B1589" i="4"/>
  <c r="B1597" i="4"/>
  <c r="B1605" i="4"/>
  <c r="B1613" i="4"/>
  <c r="B1661" i="4"/>
  <c r="B1741" i="4"/>
  <c r="B1749" i="4"/>
  <c r="B1765" i="4"/>
  <c r="B1278" i="4"/>
  <c r="B1342" i="4"/>
  <c r="B1366" i="4"/>
  <c r="B1470" i="4"/>
  <c r="B1486" i="4"/>
  <c r="B1502" i="4"/>
  <c r="B1526" i="4"/>
  <c r="B1614" i="4"/>
  <c r="B1622" i="4"/>
  <c r="B1630" i="4"/>
  <c r="B1343" i="4"/>
  <c r="B1407" i="4"/>
  <c r="B1415" i="4"/>
  <c r="B1439" i="4"/>
  <c r="B1471" i="4"/>
  <c r="B1503" i="4"/>
  <c r="B1527" i="4"/>
  <c r="B1583" i="4"/>
  <c r="B1599" i="4"/>
  <c r="B1615" i="4"/>
  <c r="B1631" i="4"/>
  <c r="B1288" i="4"/>
  <c r="B1472" i="4"/>
  <c r="B1480" i="4"/>
  <c r="B1488" i="4"/>
  <c r="B1584" i="4"/>
  <c r="B1616" i="4"/>
  <c r="B1632" i="4"/>
  <c r="B730" i="4"/>
  <c r="B922" i="4"/>
  <c r="B1118" i="4"/>
  <c r="B1185" i="4"/>
  <c r="B1361" i="4"/>
  <c r="B1441" i="4"/>
  <c r="B1481" i="4"/>
  <c r="B1489" i="4"/>
  <c r="B1505" i="4"/>
  <c r="B1577" i="4"/>
  <c r="B1609" i="4"/>
  <c r="B1617" i="4"/>
  <c r="B1633" i="4"/>
  <c r="B738" i="4"/>
  <c r="B930" i="4"/>
  <c r="B1120" i="4"/>
  <c r="B1330" i="4"/>
  <c r="B1370" i="4"/>
  <c r="B1482" i="4"/>
  <c r="B1490" i="4"/>
  <c r="B1506" i="4"/>
  <c r="B1514" i="4"/>
  <c r="B1522" i="4"/>
  <c r="B1586" i="4"/>
  <c r="B1594" i="4"/>
  <c r="B1610" i="4"/>
  <c r="B1618" i="4"/>
  <c r="B1634" i="4"/>
  <c r="B746" i="4"/>
  <c r="B874" i="4"/>
  <c r="B1483" i="4"/>
  <c r="B1611" i="4"/>
  <c r="B1656" i="4"/>
  <c r="B1767" i="4"/>
  <c r="B1840" i="4"/>
  <c r="B1856" i="4"/>
  <c r="B2104" i="4"/>
  <c r="B1619" i="4"/>
  <c r="B1675" i="4"/>
  <c r="B1777" i="4"/>
  <c r="B2041" i="4"/>
  <c r="B1742" i="4"/>
  <c r="B1778" i="4"/>
  <c r="B1786" i="4"/>
  <c r="B1826" i="4"/>
  <c r="B1834" i="4"/>
  <c r="B1842" i="4"/>
  <c r="B2050" i="4"/>
  <c r="B2074" i="4"/>
  <c r="B2122" i="4"/>
  <c r="B1507" i="4"/>
  <c r="B1635" i="4"/>
  <c r="B1678" i="4"/>
  <c r="B1743" i="4"/>
  <c r="B2067" i="4"/>
  <c r="B2123" i="4"/>
  <c r="B1515" i="4"/>
  <c r="B1744" i="4"/>
  <c r="B1836" i="4"/>
  <c r="B1844" i="4"/>
  <c r="B1745" i="4"/>
  <c r="B1763" i="4"/>
  <c r="B1845" i="4"/>
  <c r="B2045" i="4"/>
  <c r="B2109" i="4"/>
  <c r="B2125" i="4"/>
  <c r="B2141" i="4"/>
  <c r="B1595" i="4"/>
  <c r="B2046" i="4"/>
  <c r="B1475" i="4"/>
  <c r="B1775" i="4"/>
  <c r="B1783" i="4"/>
  <c r="B1847" i="4"/>
  <c r="B2039" i="4"/>
  <c r="B2087" i="4"/>
  <c r="B2127" i="4"/>
  <c r="B2747" i="4"/>
  <c r="B2748" i="4"/>
  <c r="B2745" i="4"/>
  <c r="B2126" i="4"/>
  <c r="B3048" i="4"/>
  <c r="B3032" i="4"/>
  <c r="B3008" i="4"/>
  <c r="B3093" i="4"/>
  <c r="B3085" i="4"/>
  <c r="B3077" i="4"/>
  <c r="B3069" i="4"/>
  <c r="B3061" i="4"/>
  <c r="B3053" i="4"/>
  <c r="B3045" i="4"/>
  <c r="B3037" i="4"/>
  <c r="B3029" i="4"/>
  <c r="B3021" i="4"/>
  <c r="B3013" i="4"/>
  <c r="B3005" i="4"/>
  <c r="B2997" i="4"/>
  <c r="B2989" i="4"/>
  <c r="B2981" i="4"/>
  <c r="B2973" i="4"/>
  <c r="B2965" i="4"/>
  <c r="B2957" i="4"/>
  <c r="B2949" i="4"/>
  <c r="B2941" i="4"/>
  <c r="B2925" i="4"/>
  <c r="B2917" i="4"/>
  <c r="B2909" i="4"/>
  <c r="B2901" i="4"/>
  <c r="B2893" i="4"/>
  <c r="B2885" i="4"/>
  <c r="B2877" i="4"/>
  <c r="B2869" i="4"/>
  <c r="B2861" i="4"/>
  <c r="B2850" i="4"/>
  <c r="B2840" i="4"/>
  <c r="B2830" i="4"/>
  <c r="B2818" i="4"/>
  <c r="B2802" i="4"/>
  <c r="B2786" i="4"/>
  <c r="B2770" i="4"/>
  <c r="B2749" i="4"/>
  <c r="B2727" i="4"/>
  <c r="B2706" i="4"/>
  <c r="B2685" i="4"/>
  <c r="B2663" i="4"/>
  <c r="B2642" i="4"/>
  <c r="B2621" i="4"/>
  <c r="B2599" i="4"/>
  <c r="B2535" i="4"/>
  <c r="B2471" i="4"/>
  <c r="B2407" i="4"/>
  <c r="B2343" i="4"/>
</calcChain>
</file>

<file path=xl/sharedStrings.xml><?xml version="1.0" encoding="utf-8"?>
<sst xmlns="http://schemas.openxmlformats.org/spreadsheetml/2006/main" count="81556" uniqueCount="121">
  <si>
    <t>Program type</t>
  </si>
  <si>
    <t>Program name</t>
  </si>
  <si>
    <t>What type of school did the student study from?</t>
  </si>
  <si>
    <t>Campus</t>
  </si>
  <si>
    <t>Gender</t>
  </si>
  <si>
    <t>10th Marks</t>
  </si>
  <si>
    <t>10th Year</t>
  </si>
  <si>
    <t>12th Marks</t>
  </si>
  <si>
    <t>12th Year</t>
  </si>
  <si>
    <t>CET Rank</t>
  </si>
  <si>
    <t>Age currently</t>
  </si>
  <si>
    <t>Diploma</t>
  </si>
  <si>
    <t>Diploma in Electonics and Communication Engg.</t>
  </si>
  <si>
    <t>Government</t>
  </si>
  <si>
    <t>Ambedkar DSEU Shakarpur Campus I (formerly AIT)</t>
  </si>
  <si>
    <t>MALE</t>
  </si>
  <si>
    <t>-</t>
  </si>
  <si>
    <t>Diploma in Computer Engg.</t>
  </si>
  <si>
    <t>Kasturba DSEU Pitampura Campus (formerly KIT)</t>
  </si>
  <si>
    <t>FEMALE</t>
  </si>
  <si>
    <t>Private</t>
  </si>
  <si>
    <t>Diploma in Electrical Engg.</t>
  </si>
  <si>
    <t>Diploma in Chemical Engg.</t>
  </si>
  <si>
    <t>Guru Nanak Dev DSEU Rohini Campus (formerly GNDIT)</t>
  </si>
  <si>
    <t>Diploma in Mechanical Engg.</t>
  </si>
  <si>
    <t>NIOS (National Institute of Open Schooling)</t>
  </si>
  <si>
    <t>DSEU Dwarka Campus (formerly IITD)</t>
  </si>
  <si>
    <t>Special-Needs school</t>
  </si>
  <si>
    <t>Degree</t>
  </si>
  <si>
    <t>B. Sc.(Data Analytics)</t>
  </si>
  <si>
    <t>Bhai Parmanand DSEU Shakarpur II Campus (formerly BPIBS)</t>
  </si>
  <si>
    <t>Diploma in Interior Design</t>
  </si>
  <si>
    <t>Meerabai DSEU Maharani Bagh Campus (formerly MBIT)</t>
  </si>
  <si>
    <t>BCA</t>
  </si>
  <si>
    <t>International</t>
  </si>
  <si>
    <t>Diploma in Pharmacy</t>
  </si>
  <si>
    <t>B.Tech. (Computer Engg.)</t>
  </si>
  <si>
    <t>G.B. Pant DSEU Okhla I Campus (formerly GBPEC)</t>
  </si>
  <si>
    <t>Male</t>
  </si>
  <si>
    <t>DSEU Rajokri Campus (formerly RIT)</t>
  </si>
  <si>
    <t>G.B. Pant DSEU Okhla III Campus (formerly GBPIT)</t>
  </si>
  <si>
    <t>BBA (Banking, Financial Services and Insurance)</t>
  </si>
  <si>
    <t>B. A. (Digital Media &amp; Design)</t>
  </si>
  <si>
    <t>DSEU Siri Fort Campus (formerly World Class Skill Centre)</t>
  </si>
  <si>
    <t>B. A. (Aesthetic &amp; Beauty Therapy)</t>
  </si>
  <si>
    <t>Diploma in Applied Arts</t>
  </si>
  <si>
    <t>Diploma in Civil Engg.</t>
  </si>
  <si>
    <t>BBA(Retail Management)</t>
  </si>
  <si>
    <t>DSEU Vivek Vihar Campus (formerly World Class Skill Centre)</t>
  </si>
  <si>
    <t>B. Com (Business Process Management)</t>
  </si>
  <si>
    <t>BBA(FHM)</t>
  </si>
  <si>
    <t>B.Tech. (Electronics &amp; Communication Engg.)</t>
  </si>
  <si>
    <t>B.Tech.(Mechanical Automation Engg.)</t>
  </si>
  <si>
    <t>Female</t>
  </si>
  <si>
    <t>B. Sc.(Medical Lab Technology)</t>
  </si>
  <si>
    <t>Diploma in Automobile Engg.</t>
  </si>
  <si>
    <t>DSEU Okhla II Campus (formerly DITE)</t>
  </si>
  <si>
    <t>B. A. (Spanish)</t>
  </si>
  <si>
    <t>DSEU Pusa Campus (formerly PIT)</t>
  </si>
  <si>
    <t>Diploma in Architecture</t>
  </si>
  <si>
    <t>MCA</t>
  </si>
  <si>
    <t>Diploma in Fashion Design</t>
  </si>
  <si>
    <t>Diploma in Tool &amp; Die Making</t>
  </si>
  <si>
    <t>B.Tech. (Tool Engg.)</t>
  </si>
  <si>
    <t>B.Tech. (Mechatronics Engg.)</t>
  </si>
  <si>
    <t>B.Tech. (Mechanical Engg.)</t>
  </si>
  <si>
    <t>M. Tech. (Tool Engg.)</t>
  </si>
  <si>
    <t>DSEU Wazirpur Campus I (formerly DITE Wazirpur)</t>
  </si>
  <si>
    <t>Aryabhatt DSEU Ashok Vihar Campus (formerly ABIT)</t>
  </si>
  <si>
    <t>Diploma in Cosmetology &amp; Health</t>
  </si>
  <si>
    <t>BMS E - Commerce</t>
  </si>
  <si>
    <t>BMS Land Transportation</t>
  </si>
  <si>
    <t>S.No.</t>
  </si>
  <si>
    <t>Exercises</t>
  </si>
  <si>
    <t>Calcuate the gender ratio for each Degree and Diploma program. For Diploma programs, gender ratio should be calculated excluding girls only campuses i.e. Meerabai &amp; Kasturba</t>
  </si>
  <si>
    <t>For each program type (Degree/Diploma) &amp; school type (Government/Private), calculate the number of students in the following age brackets: Less than 16, 16-18, 19-21, 22 and above</t>
  </si>
  <si>
    <t>A Diploma student is called a stellar student if his/her 10th marks is greater than 60%, 12th marks is gretaer than 50% and CET rank is less than 5000. Calculate the number of stellar studnets by each diploma program and school type.</t>
  </si>
  <si>
    <t>Calculate the total 10th marks of a diploma student if (his/her age is greater than 21 and  12th marks is less than 50%) or (his/her age is less than 20 and school type is government)</t>
  </si>
  <si>
    <t>Calculate the total 10th marks of a student if he/she is a student from : i) Diploma govt school or Degree Private school ii) Age bracket of less than 16 or 17-20 and studing in Meerabai or Kasturba</t>
  </si>
  <si>
    <t>age&lt;16</t>
  </si>
  <si>
    <t>22 and above</t>
  </si>
  <si>
    <t>age b/w 16 018</t>
  </si>
  <si>
    <t>Special0Needs school</t>
  </si>
  <si>
    <t>BMS E 0 Commerce</t>
  </si>
  <si>
    <t>19and 21</t>
  </si>
  <si>
    <t>no. of stellar student</t>
  </si>
  <si>
    <t>diploma student</t>
  </si>
  <si>
    <t>school type</t>
  </si>
  <si>
    <t>qno.2</t>
  </si>
  <si>
    <t>qno.3</t>
  </si>
  <si>
    <t>for each diploma type</t>
  </si>
  <si>
    <t xml:space="preserve"> =SUMIFS(Sheet1!G12:G4696,Sheet1!B12:B4696,"Diploma",Sheet1!N12:N4696,"yes")</t>
  </si>
  <si>
    <t>qno. 4</t>
  </si>
  <si>
    <t>s.no</t>
  </si>
  <si>
    <t>7-.6</t>
  </si>
  <si>
    <t>6-.5</t>
  </si>
  <si>
    <t>7-.4</t>
  </si>
  <si>
    <t>6-</t>
  </si>
  <si>
    <t>8-</t>
  </si>
  <si>
    <t>7-</t>
  </si>
  <si>
    <t>8-.2</t>
  </si>
  <si>
    <t>7-.8</t>
  </si>
  <si>
    <t>8-.5</t>
  </si>
  <si>
    <t>7-.83</t>
  </si>
  <si>
    <t>9-.8</t>
  </si>
  <si>
    <t>8-.6</t>
  </si>
  <si>
    <t>9-</t>
  </si>
  <si>
    <t>7-.67</t>
  </si>
  <si>
    <t>8-.4</t>
  </si>
  <si>
    <t>6-.6</t>
  </si>
  <si>
    <t>8-.83</t>
  </si>
  <si>
    <t>8-.8</t>
  </si>
  <si>
    <t>8-.17</t>
  </si>
  <si>
    <t>9-.5</t>
  </si>
  <si>
    <t>9-.2</t>
  </si>
  <si>
    <t>6-.2</t>
  </si>
  <si>
    <t>7-.33</t>
  </si>
  <si>
    <t>64.-3</t>
  </si>
  <si>
    <t>9-.25</t>
  </si>
  <si>
    <t>9-.6</t>
  </si>
  <si>
    <t>stellar student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</si>
</sst>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Trebuchet MS"/>
      <family val="2"/>
    </font>
    <font>
      <b/>
      <sz val="11"/>
      <color rgb="FFFF0000"/>
      <name val="Trebuchet MS"/>
      <family val="2"/>
    </font>
    <font>
      <sz val="11"/>
      <color rgb="FFFF0000"/>
      <name val="Trebuchet MS"/>
      <family val="2"/>
    </font>
  </fonts>
  <fills count="6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2" borderId="0" xfId="0" applyFill="1"/>
    <xf numFmtId="0" fontId="0" fillId="0" borderId="0" xfId="0" applyAlignment="1">
      <alignment wrapText="1"/>
    </xf>
    <xf numFmtId="0" fontId="0" fillId="3" borderId="0" xfId="0" applyFill="1" applyAlignment="1">
      <alignment wrapText="1"/>
    </xf>
    <xf numFmtId="0" fontId="0" fillId="4" borderId="0" xfId="0" applyFill="1"/>
    <xf numFmtId="0" fontId="0" fillId="0" borderId="0" xfId="0" applyAlignment="1">
      <alignment vertical="center"/>
    </xf>
    <xf numFmtId="0" fontId="0" fillId="2" borderId="0" xfId="0" applyFill="1" applyAlignment="1">
      <alignment wrapText="1"/>
    </xf>
    <xf numFmtId="0" fontId="0" fillId="5" borderId="0" xfId="0" applyFill="1"/>
    <xf numFmtId="0" fontId="0" fillId="5" borderId="0" xfId="0" applyFill="1" applyAlignment="1">
      <alignment wrapText="1"/>
    </xf>
    <xf numFmtId="0" fontId="1" fillId="0" borderId="0" xfId="0" applyFont="1" applyAlignment="1">
      <alignment wrapText="1"/>
    </xf>
    <xf numFmtId="0" fontId="0" fillId="0" borderId="0" xfId="0" applyFill="1"/>
    <xf numFmtId="0" fontId="2" fillId="0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"/>
  <sheetViews>
    <sheetView showGridLines="0" workbookViewId="0">
      <selection activeCell="B5" sqref="B5"/>
    </sheetView>
  </sheetViews>
  <sheetFormatPr defaultRowHeight="14.5" x14ac:dyDescent="0.35"/>
  <cols>
    <col min="2" max="2" width="133.75" customWidth="1"/>
  </cols>
  <sheetData>
    <row r="1" spans="1:2" x14ac:dyDescent="0.35">
      <c r="B1" s="4" t="s">
        <v>73</v>
      </c>
    </row>
    <row r="2" spans="1:2" ht="29" x14ac:dyDescent="0.35">
      <c r="A2" s="5">
        <v>1</v>
      </c>
      <c r="B2" s="3" t="s">
        <v>74</v>
      </c>
    </row>
    <row r="3" spans="1:2" ht="29" x14ac:dyDescent="0.35">
      <c r="A3" s="5">
        <v>2</v>
      </c>
      <c r="B3" s="3" t="s">
        <v>75</v>
      </c>
    </row>
    <row r="4" spans="1:2" ht="29" x14ac:dyDescent="0.35">
      <c r="A4" s="5">
        <v>3</v>
      </c>
      <c r="B4" s="2" t="s">
        <v>76</v>
      </c>
    </row>
    <row r="5" spans="1:2" ht="29" x14ac:dyDescent="0.35">
      <c r="A5" s="5">
        <v>4</v>
      </c>
      <c r="B5" s="2" t="s">
        <v>77</v>
      </c>
    </row>
    <row r="6" spans="1:2" x14ac:dyDescent="0.35">
      <c r="A6" s="5">
        <v>5</v>
      </c>
      <c r="B6" t="s">
        <v>78</v>
      </c>
    </row>
    <row r="13" spans="1:2" x14ac:dyDescent="0.35">
      <c r="B13" t="s">
        <v>91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686"/>
  <sheetViews>
    <sheetView zoomScale="75" zoomScaleNormal="75" workbookViewId="0">
      <selection activeCell="D14" sqref="D14"/>
    </sheetView>
  </sheetViews>
  <sheetFormatPr defaultRowHeight="14.5" x14ac:dyDescent="0.35"/>
  <cols>
    <col min="3" max="3" width="33.58203125" style="2" customWidth="1"/>
    <col min="4" max="4" width="42.4140625" style="2" customWidth="1"/>
    <col min="5" max="5" width="28.08203125" style="2" customWidth="1"/>
    <col min="7" max="7" width="11.9140625" bestFit="1" customWidth="1"/>
    <col min="8" max="8" width="11" bestFit="1" customWidth="1"/>
    <col min="12" max="12" width="14" bestFit="1" customWidth="1"/>
  </cols>
  <sheetData>
    <row r="1" spans="1:12" ht="29" x14ac:dyDescent="0.35">
      <c r="A1" t="s">
        <v>72</v>
      </c>
      <c r="B1" t="s">
        <v>0</v>
      </c>
      <c r="C1" s="2" t="s">
        <v>1</v>
      </c>
      <c r="D1" s="2" t="s">
        <v>3</v>
      </c>
      <c r="E1" s="6" t="s">
        <v>2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 ht="29" x14ac:dyDescent="0.35">
      <c r="A2">
        <v>1</v>
      </c>
      <c r="B2" t="s">
        <v>11</v>
      </c>
      <c r="C2" s="2" t="s">
        <v>12</v>
      </c>
      <c r="D2" s="2" t="s">
        <v>14</v>
      </c>
      <c r="E2" s="2" t="s">
        <v>13</v>
      </c>
      <c r="F2" t="s">
        <v>15</v>
      </c>
      <c r="G2">
        <v>70.599999999999994</v>
      </c>
      <c r="H2">
        <v>2018</v>
      </c>
      <c r="I2" t="s">
        <v>16</v>
      </c>
      <c r="J2">
        <v>0</v>
      </c>
      <c r="K2">
        <v>143</v>
      </c>
      <c r="L2">
        <v>19</v>
      </c>
    </row>
    <row r="3" spans="1:12" ht="29" x14ac:dyDescent="0.35">
      <c r="A3">
        <v>2</v>
      </c>
      <c r="B3" t="s">
        <v>11</v>
      </c>
      <c r="C3" s="2" t="s">
        <v>12</v>
      </c>
      <c r="D3" s="2" t="s">
        <v>14</v>
      </c>
      <c r="E3" s="2" t="s">
        <v>13</v>
      </c>
      <c r="F3" t="s">
        <v>15</v>
      </c>
      <c r="G3">
        <v>50</v>
      </c>
      <c r="H3">
        <v>2021</v>
      </c>
      <c r="I3" t="s">
        <v>16</v>
      </c>
      <c r="J3">
        <v>0</v>
      </c>
      <c r="K3">
        <v>2741</v>
      </c>
      <c r="L3">
        <v>17</v>
      </c>
    </row>
    <row r="4" spans="1:12" ht="29" x14ac:dyDescent="0.35">
      <c r="A4">
        <v>3</v>
      </c>
      <c r="B4" t="s">
        <v>11</v>
      </c>
      <c r="C4" s="2" t="s">
        <v>12</v>
      </c>
      <c r="D4" s="2" t="s">
        <v>14</v>
      </c>
      <c r="E4" s="2" t="s">
        <v>13</v>
      </c>
      <c r="F4" t="s">
        <v>15</v>
      </c>
      <c r="G4">
        <v>66.599999999999994</v>
      </c>
      <c r="H4">
        <v>2021</v>
      </c>
      <c r="I4" t="s">
        <v>16</v>
      </c>
      <c r="J4">
        <v>0</v>
      </c>
      <c r="K4">
        <v>6996</v>
      </c>
      <c r="L4">
        <v>17</v>
      </c>
    </row>
    <row r="5" spans="1:12" ht="29" x14ac:dyDescent="0.35">
      <c r="A5">
        <v>4</v>
      </c>
      <c r="B5" t="s">
        <v>11</v>
      </c>
      <c r="C5" s="2" t="s">
        <v>12</v>
      </c>
      <c r="D5" s="2" t="s">
        <v>14</v>
      </c>
      <c r="E5" s="2" t="s">
        <v>13</v>
      </c>
      <c r="F5" t="s">
        <v>15</v>
      </c>
      <c r="G5">
        <v>63</v>
      </c>
      <c r="H5">
        <v>2021</v>
      </c>
      <c r="I5" t="s">
        <v>16</v>
      </c>
      <c r="J5">
        <v>0</v>
      </c>
      <c r="K5">
        <v>3999</v>
      </c>
      <c r="L5">
        <v>16</v>
      </c>
    </row>
    <row r="6" spans="1:12" ht="29" x14ac:dyDescent="0.35">
      <c r="A6">
        <v>5</v>
      </c>
      <c r="B6" t="s">
        <v>11</v>
      </c>
      <c r="C6" s="2" t="s">
        <v>12</v>
      </c>
      <c r="D6" s="2" t="s">
        <v>14</v>
      </c>
      <c r="E6" s="2" t="s">
        <v>13</v>
      </c>
      <c r="F6" t="s">
        <v>15</v>
      </c>
      <c r="G6">
        <v>62.17</v>
      </c>
      <c r="H6">
        <v>0</v>
      </c>
      <c r="I6" t="s">
        <v>16</v>
      </c>
      <c r="J6">
        <v>0</v>
      </c>
      <c r="K6">
        <v>7476</v>
      </c>
      <c r="L6">
        <v>17</v>
      </c>
    </row>
    <row r="7" spans="1:12" x14ac:dyDescent="0.35">
      <c r="A7">
        <v>6</v>
      </c>
      <c r="B7" t="s">
        <v>11</v>
      </c>
      <c r="C7" s="2" t="s">
        <v>17</v>
      </c>
      <c r="D7" s="2" t="s">
        <v>18</v>
      </c>
      <c r="E7" s="2" t="s">
        <v>13</v>
      </c>
      <c r="F7" t="s">
        <v>19</v>
      </c>
      <c r="G7">
        <v>84</v>
      </c>
      <c r="H7">
        <v>2021</v>
      </c>
      <c r="I7" t="s">
        <v>16</v>
      </c>
      <c r="J7">
        <v>0</v>
      </c>
      <c r="K7">
        <v>2822</v>
      </c>
      <c r="L7">
        <v>16</v>
      </c>
    </row>
    <row r="8" spans="1:12" x14ac:dyDescent="0.35">
      <c r="A8">
        <v>7</v>
      </c>
      <c r="B8" t="s">
        <v>11</v>
      </c>
      <c r="C8" s="2" t="s">
        <v>17</v>
      </c>
      <c r="D8" s="2" t="s">
        <v>18</v>
      </c>
      <c r="E8" s="2" t="s">
        <v>13</v>
      </c>
      <c r="F8" t="s">
        <v>19</v>
      </c>
      <c r="G8">
        <v>56.17</v>
      </c>
      <c r="H8">
        <v>2018</v>
      </c>
      <c r="I8">
        <v>64.33</v>
      </c>
      <c r="J8">
        <v>2020</v>
      </c>
      <c r="K8">
        <v>5648</v>
      </c>
      <c r="L8">
        <v>19</v>
      </c>
    </row>
    <row r="9" spans="1:12" x14ac:dyDescent="0.35">
      <c r="A9">
        <v>8</v>
      </c>
      <c r="B9" t="s">
        <v>11</v>
      </c>
      <c r="C9" s="2" t="s">
        <v>17</v>
      </c>
      <c r="D9" s="2" t="s">
        <v>18</v>
      </c>
      <c r="E9" s="2" t="s">
        <v>13</v>
      </c>
      <c r="F9" t="s">
        <v>19</v>
      </c>
      <c r="G9">
        <v>95</v>
      </c>
      <c r="H9">
        <v>2016</v>
      </c>
      <c r="I9" t="s">
        <v>16</v>
      </c>
      <c r="J9">
        <v>0</v>
      </c>
      <c r="K9">
        <v>990</v>
      </c>
      <c r="L9">
        <v>22</v>
      </c>
    </row>
    <row r="10" spans="1:12" ht="29" x14ac:dyDescent="0.35">
      <c r="A10">
        <v>9</v>
      </c>
      <c r="B10" t="s">
        <v>11</v>
      </c>
      <c r="C10" s="2" t="s">
        <v>12</v>
      </c>
      <c r="D10" s="2" t="s">
        <v>14</v>
      </c>
      <c r="E10" s="2" t="s">
        <v>13</v>
      </c>
      <c r="F10" t="s">
        <v>15</v>
      </c>
      <c r="G10">
        <v>45.67</v>
      </c>
      <c r="H10">
        <v>2018</v>
      </c>
      <c r="I10">
        <v>63.5</v>
      </c>
      <c r="J10">
        <v>2020</v>
      </c>
      <c r="K10">
        <v>2752</v>
      </c>
      <c r="L10">
        <v>20</v>
      </c>
    </row>
    <row r="11" spans="1:12" ht="29" x14ac:dyDescent="0.35">
      <c r="A11">
        <v>10</v>
      </c>
      <c r="B11" t="s">
        <v>11</v>
      </c>
      <c r="C11" s="2" t="s">
        <v>12</v>
      </c>
      <c r="D11" s="2" t="s">
        <v>14</v>
      </c>
      <c r="E11" s="2" t="s">
        <v>20</v>
      </c>
      <c r="F11" t="s">
        <v>15</v>
      </c>
      <c r="G11">
        <v>81.67</v>
      </c>
      <c r="H11">
        <v>2019</v>
      </c>
      <c r="I11">
        <v>76.5</v>
      </c>
      <c r="J11">
        <v>2021</v>
      </c>
      <c r="K11">
        <v>2145</v>
      </c>
      <c r="L11">
        <v>19</v>
      </c>
    </row>
    <row r="12" spans="1:12" ht="29" x14ac:dyDescent="0.35">
      <c r="A12">
        <v>11</v>
      </c>
      <c r="B12" t="s">
        <v>11</v>
      </c>
      <c r="C12" s="2" t="s">
        <v>12</v>
      </c>
      <c r="D12" s="2" t="s">
        <v>14</v>
      </c>
      <c r="E12" s="2" t="s">
        <v>13</v>
      </c>
      <c r="F12" t="s">
        <v>15</v>
      </c>
      <c r="G12">
        <v>72.8</v>
      </c>
      <c r="H12">
        <v>2021</v>
      </c>
      <c r="I12" t="s">
        <v>16</v>
      </c>
      <c r="J12">
        <v>0</v>
      </c>
      <c r="K12">
        <v>3780</v>
      </c>
      <c r="L12">
        <v>16</v>
      </c>
    </row>
    <row r="13" spans="1:12" x14ac:dyDescent="0.35">
      <c r="A13">
        <v>12</v>
      </c>
      <c r="B13" t="s">
        <v>11</v>
      </c>
      <c r="C13" s="2" t="s">
        <v>17</v>
      </c>
      <c r="D13" s="2" t="s">
        <v>18</v>
      </c>
      <c r="E13" s="2" t="s">
        <v>13</v>
      </c>
      <c r="F13" t="s">
        <v>19</v>
      </c>
      <c r="G13">
        <v>76.67</v>
      </c>
      <c r="H13">
        <v>2021</v>
      </c>
      <c r="I13" t="s">
        <v>16</v>
      </c>
      <c r="J13">
        <v>0</v>
      </c>
      <c r="K13">
        <v>2851</v>
      </c>
      <c r="L13">
        <v>17</v>
      </c>
    </row>
    <row r="14" spans="1:12" ht="29" x14ac:dyDescent="0.35">
      <c r="A14">
        <v>13</v>
      </c>
      <c r="B14" t="s">
        <v>11</v>
      </c>
      <c r="C14" s="2" t="s">
        <v>21</v>
      </c>
      <c r="D14" s="2" t="s">
        <v>14</v>
      </c>
      <c r="E14" s="2" t="s">
        <v>13</v>
      </c>
      <c r="F14" t="s">
        <v>15</v>
      </c>
      <c r="G14">
        <v>46</v>
      </c>
      <c r="H14">
        <v>2018</v>
      </c>
      <c r="I14" t="s">
        <v>16</v>
      </c>
      <c r="J14">
        <v>0</v>
      </c>
      <c r="K14">
        <v>9689</v>
      </c>
      <c r="L14">
        <v>19</v>
      </c>
    </row>
    <row r="15" spans="1:12" ht="29" x14ac:dyDescent="0.35">
      <c r="A15">
        <v>14</v>
      </c>
      <c r="B15" t="s">
        <v>11</v>
      </c>
      <c r="C15" s="2" t="s">
        <v>12</v>
      </c>
      <c r="D15" s="2" t="s">
        <v>14</v>
      </c>
      <c r="E15" s="2" t="s">
        <v>20</v>
      </c>
      <c r="F15" t="s">
        <v>15</v>
      </c>
      <c r="G15">
        <v>70.400000000000006</v>
      </c>
      <c r="H15">
        <v>2018</v>
      </c>
      <c r="I15" t="s">
        <v>16</v>
      </c>
      <c r="J15">
        <v>0</v>
      </c>
      <c r="K15">
        <v>997</v>
      </c>
      <c r="L15">
        <v>20</v>
      </c>
    </row>
    <row r="16" spans="1:12" x14ac:dyDescent="0.35">
      <c r="A16">
        <v>15</v>
      </c>
      <c r="B16" t="s">
        <v>11</v>
      </c>
      <c r="C16" s="2" t="s">
        <v>17</v>
      </c>
      <c r="D16" s="2" t="s">
        <v>18</v>
      </c>
      <c r="E16" s="2" t="s">
        <v>13</v>
      </c>
      <c r="F16" t="s">
        <v>19</v>
      </c>
      <c r="G16">
        <v>46</v>
      </c>
      <c r="H16">
        <v>2019</v>
      </c>
      <c r="I16" t="s">
        <v>16</v>
      </c>
      <c r="J16">
        <v>0</v>
      </c>
      <c r="K16">
        <v>12604</v>
      </c>
      <c r="L16">
        <v>19</v>
      </c>
    </row>
    <row r="17" spans="1:12" ht="29" x14ac:dyDescent="0.35">
      <c r="A17">
        <v>16</v>
      </c>
      <c r="B17" t="s">
        <v>11</v>
      </c>
      <c r="C17" s="2" t="s">
        <v>12</v>
      </c>
      <c r="D17" s="2" t="s">
        <v>14</v>
      </c>
      <c r="E17" s="2" t="s">
        <v>13</v>
      </c>
      <c r="F17" t="s">
        <v>15</v>
      </c>
      <c r="G17">
        <v>64</v>
      </c>
      <c r="H17">
        <v>2019</v>
      </c>
      <c r="I17">
        <v>66</v>
      </c>
      <c r="J17">
        <v>2021</v>
      </c>
      <c r="K17">
        <v>4297</v>
      </c>
      <c r="L17">
        <v>19</v>
      </c>
    </row>
    <row r="18" spans="1:12" ht="29" x14ac:dyDescent="0.35">
      <c r="A18">
        <v>17</v>
      </c>
      <c r="B18" t="s">
        <v>11</v>
      </c>
      <c r="C18" s="2" t="s">
        <v>12</v>
      </c>
      <c r="D18" s="2" t="s">
        <v>14</v>
      </c>
      <c r="E18" s="2" t="s">
        <v>20</v>
      </c>
      <c r="F18" t="s">
        <v>15</v>
      </c>
      <c r="G18">
        <v>65</v>
      </c>
      <c r="H18">
        <v>2021</v>
      </c>
      <c r="I18" t="s">
        <v>16</v>
      </c>
      <c r="J18">
        <v>0</v>
      </c>
      <c r="K18">
        <v>4315</v>
      </c>
      <c r="L18">
        <v>17</v>
      </c>
    </row>
    <row r="19" spans="1:12" ht="29" x14ac:dyDescent="0.35">
      <c r="A19">
        <v>18</v>
      </c>
      <c r="B19" t="s">
        <v>11</v>
      </c>
      <c r="C19" s="2" t="s">
        <v>12</v>
      </c>
      <c r="D19" s="2" t="s">
        <v>14</v>
      </c>
      <c r="E19" s="2" t="s">
        <v>13</v>
      </c>
      <c r="F19" t="s">
        <v>15</v>
      </c>
      <c r="G19">
        <v>76</v>
      </c>
      <c r="H19">
        <v>2017</v>
      </c>
      <c r="I19">
        <v>65</v>
      </c>
      <c r="J19">
        <v>2019</v>
      </c>
      <c r="K19">
        <v>1529</v>
      </c>
      <c r="L19">
        <v>20</v>
      </c>
    </row>
    <row r="20" spans="1:12" x14ac:dyDescent="0.35">
      <c r="A20">
        <v>19</v>
      </c>
      <c r="B20" t="s">
        <v>11</v>
      </c>
      <c r="C20" s="2" t="s">
        <v>17</v>
      </c>
      <c r="D20" s="2" t="s">
        <v>18</v>
      </c>
      <c r="E20" s="2" t="s">
        <v>13</v>
      </c>
      <c r="F20" t="s">
        <v>19</v>
      </c>
      <c r="G20">
        <v>60.5</v>
      </c>
      <c r="H20">
        <v>2021</v>
      </c>
      <c r="I20" t="s">
        <v>16</v>
      </c>
      <c r="J20">
        <v>0</v>
      </c>
      <c r="K20">
        <v>455</v>
      </c>
      <c r="L20">
        <v>16</v>
      </c>
    </row>
    <row r="21" spans="1:12" ht="29" x14ac:dyDescent="0.35">
      <c r="A21">
        <v>20</v>
      </c>
      <c r="B21" t="s">
        <v>11</v>
      </c>
      <c r="C21" s="2" t="s">
        <v>12</v>
      </c>
      <c r="D21" s="2" t="s">
        <v>14</v>
      </c>
      <c r="E21" s="2" t="s">
        <v>20</v>
      </c>
      <c r="F21" t="s">
        <v>15</v>
      </c>
      <c r="G21">
        <v>78.760000000000005</v>
      </c>
      <c r="H21">
        <v>2017</v>
      </c>
      <c r="I21" t="s">
        <v>16</v>
      </c>
      <c r="J21">
        <v>0</v>
      </c>
      <c r="K21">
        <v>1132</v>
      </c>
      <c r="L21">
        <v>20</v>
      </c>
    </row>
    <row r="22" spans="1:12" ht="29" x14ac:dyDescent="0.35">
      <c r="A22">
        <v>21</v>
      </c>
      <c r="B22" t="s">
        <v>11</v>
      </c>
      <c r="C22" s="2" t="s">
        <v>12</v>
      </c>
      <c r="D22" s="2" t="s">
        <v>14</v>
      </c>
      <c r="E22" s="2" t="s">
        <v>20</v>
      </c>
      <c r="F22" t="s">
        <v>15</v>
      </c>
      <c r="G22">
        <v>71.5</v>
      </c>
      <c r="H22">
        <v>2020</v>
      </c>
      <c r="I22" t="s">
        <v>16</v>
      </c>
      <c r="J22">
        <v>0</v>
      </c>
      <c r="K22">
        <v>3796</v>
      </c>
      <c r="L22">
        <v>17</v>
      </c>
    </row>
    <row r="23" spans="1:12" ht="29" x14ac:dyDescent="0.35">
      <c r="A23">
        <v>22</v>
      </c>
      <c r="B23" t="s">
        <v>11</v>
      </c>
      <c r="C23" s="2" t="s">
        <v>12</v>
      </c>
      <c r="D23" s="2" t="s">
        <v>14</v>
      </c>
      <c r="E23" s="2" t="s">
        <v>13</v>
      </c>
      <c r="F23" t="s">
        <v>15</v>
      </c>
      <c r="G23">
        <v>58.9</v>
      </c>
      <c r="H23">
        <v>2017</v>
      </c>
      <c r="I23" t="s">
        <v>16</v>
      </c>
      <c r="J23">
        <v>0</v>
      </c>
      <c r="K23">
        <v>3172</v>
      </c>
      <c r="L23">
        <v>21</v>
      </c>
    </row>
    <row r="24" spans="1:12" ht="29" x14ac:dyDescent="0.35">
      <c r="A24">
        <v>23</v>
      </c>
      <c r="B24" t="s">
        <v>11</v>
      </c>
      <c r="C24" s="2" t="s">
        <v>12</v>
      </c>
      <c r="D24" s="2" t="s">
        <v>14</v>
      </c>
      <c r="E24" s="2" t="s">
        <v>13</v>
      </c>
      <c r="F24" t="s">
        <v>19</v>
      </c>
      <c r="G24">
        <v>71.599999999999994</v>
      </c>
      <c r="H24">
        <v>2018</v>
      </c>
      <c r="I24">
        <v>68.400000000000006</v>
      </c>
      <c r="J24">
        <v>2020</v>
      </c>
      <c r="K24">
        <v>3112</v>
      </c>
      <c r="L24">
        <v>20</v>
      </c>
    </row>
    <row r="25" spans="1:12" ht="29" x14ac:dyDescent="0.35">
      <c r="A25">
        <v>24</v>
      </c>
      <c r="B25" t="s">
        <v>11</v>
      </c>
      <c r="C25" s="2" t="s">
        <v>12</v>
      </c>
      <c r="D25" s="2" t="s">
        <v>14</v>
      </c>
      <c r="E25" s="2" t="s">
        <v>13</v>
      </c>
      <c r="F25" t="s">
        <v>15</v>
      </c>
      <c r="G25">
        <v>48</v>
      </c>
      <c r="H25">
        <v>2018</v>
      </c>
      <c r="I25">
        <v>66</v>
      </c>
      <c r="J25">
        <v>2021</v>
      </c>
      <c r="K25">
        <v>7260</v>
      </c>
      <c r="L25">
        <v>20</v>
      </c>
    </row>
    <row r="26" spans="1:12" ht="29" x14ac:dyDescent="0.35">
      <c r="A26">
        <v>25</v>
      </c>
      <c r="B26" t="s">
        <v>11</v>
      </c>
      <c r="C26" s="2" t="s">
        <v>12</v>
      </c>
      <c r="D26" s="2" t="s">
        <v>14</v>
      </c>
      <c r="E26" s="2" t="s">
        <v>13</v>
      </c>
      <c r="F26" t="s">
        <v>19</v>
      </c>
      <c r="G26">
        <v>87.57</v>
      </c>
      <c r="H26">
        <v>2021</v>
      </c>
      <c r="I26" t="s">
        <v>16</v>
      </c>
      <c r="J26">
        <v>0</v>
      </c>
      <c r="K26">
        <v>2573</v>
      </c>
      <c r="L26">
        <v>17</v>
      </c>
    </row>
    <row r="27" spans="1:12" ht="29" x14ac:dyDescent="0.35">
      <c r="A27">
        <v>26</v>
      </c>
      <c r="B27" t="s">
        <v>11</v>
      </c>
      <c r="C27" s="2" t="s">
        <v>12</v>
      </c>
      <c r="D27" s="2" t="s">
        <v>14</v>
      </c>
      <c r="E27" s="2" t="s">
        <v>20</v>
      </c>
      <c r="F27" t="s">
        <v>15</v>
      </c>
      <c r="G27">
        <v>83.67</v>
      </c>
      <c r="H27">
        <v>2021</v>
      </c>
      <c r="I27" t="s">
        <v>16</v>
      </c>
      <c r="J27">
        <v>0</v>
      </c>
      <c r="K27">
        <v>3503</v>
      </c>
      <c r="L27">
        <v>17</v>
      </c>
    </row>
    <row r="28" spans="1:12" ht="29" x14ac:dyDescent="0.35">
      <c r="A28">
        <v>27</v>
      </c>
      <c r="B28" t="s">
        <v>11</v>
      </c>
      <c r="C28" s="2" t="s">
        <v>12</v>
      </c>
      <c r="D28" s="2" t="s">
        <v>14</v>
      </c>
      <c r="E28" s="2" t="s">
        <v>20</v>
      </c>
      <c r="F28" t="s">
        <v>19</v>
      </c>
      <c r="G28">
        <v>66.8</v>
      </c>
      <c r="H28">
        <v>2019</v>
      </c>
      <c r="I28" t="s">
        <v>16</v>
      </c>
      <c r="J28">
        <v>0</v>
      </c>
      <c r="K28">
        <v>10807</v>
      </c>
      <c r="L28">
        <v>20</v>
      </c>
    </row>
    <row r="29" spans="1:12" x14ac:dyDescent="0.35">
      <c r="A29">
        <v>28</v>
      </c>
      <c r="B29" t="s">
        <v>11</v>
      </c>
      <c r="C29" s="2" t="s">
        <v>17</v>
      </c>
      <c r="D29" s="2" t="s">
        <v>18</v>
      </c>
      <c r="E29" s="2" t="s">
        <v>13</v>
      </c>
      <c r="F29" t="s">
        <v>19</v>
      </c>
      <c r="G29">
        <v>56</v>
      </c>
      <c r="H29">
        <v>2019</v>
      </c>
      <c r="I29" t="s">
        <v>16</v>
      </c>
      <c r="J29">
        <v>0</v>
      </c>
      <c r="K29">
        <v>1532</v>
      </c>
      <c r="L29">
        <v>20</v>
      </c>
    </row>
    <row r="30" spans="1:12" ht="29" x14ac:dyDescent="0.35">
      <c r="A30">
        <v>29</v>
      </c>
      <c r="B30" t="s">
        <v>11</v>
      </c>
      <c r="C30" s="2" t="s">
        <v>12</v>
      </c>
      <c r="D30" s="2" t="s">
        <v>14</v>
      </c>
      <c r="E30" s="2" t="s">
        <v>13</v>
      </c>
      <c r="F30" t="s">
        <v>15</v>
      </c>
      <c r="G30">
        <v>78.8</v>
      </c>
      <c r="H30">
        <v>2021</v>
      </c>
      <c r="I30" t="s">
        <v>16</v>
      </c>
      <c r="J30">
        <v>0</v>
      </c>
      <c r="K30">
        <v>7634</v>
      </c>
      <c r="L30">
        <v>17</v>
      </c>
    </row>
    <row r="31" spans="1:12" ht="29" x14ac:dyDescent="0.35">
      <c r="A31">
        <v>30</v>
      </c>
      <c r="B31" t="s">
        <v>11</v>
      </c>
      <c r="C31" s="2" t="s">
        <v>12</v>
      </c>
      <c r="D31" s="2" t="s">
        <v>14</v>
      </c>
      <c r="E31" s="2" t="s">
        <v>13</v>
      </c>
      <c r="F31" t="s">
        <v>15</v>
      </c>
      <c r="G31">
        <v>56</v>
      </c>
      <c r="H31">
        <v>2021</v>
      </c>
      <c r="I31" t="s">
        <v>16</v>
      </c>
      <c r="J31">
        <v>0</v>
      </c>
      <c r="K31">
        <v>1300</v>
      </c>
      <c r="L31">
        <v>17</v>
      </c>
    </row>
    <row r="32" spans="1:12" ht="29" x14ac:dyDescent="0.35">
      <c r="A32">
        <v>31</v>
      </c>
      <c r="B32" t="s">
        <v>11</v>
      </c>
      <c r="C32" s="2" t="s">
        <v>12</v>
      </c>
      <c r="D32" s="2" t="s">
        <v>14</v>
      </c>
      <c r="E32" s="2" t="s">
        <v>13</v>
      </c>
      <c r="F32" t="s">
        <v>19</v>
      </c>
      <c r="G32">
        <v>73</v>
      </c>
      <c r="H32">
        <v>2021</v>
      </c>
      <c r="I32" t="s">
        <v>16</v>
      </c>
      <c r="J32">
        <v>0</v>
      </c>
      <c r="K32">
        <v>4409</v>
      </c>
      <c r="L32">
        <v>16</v>
      </c>
    </row>
    <row r="33" spans="1:12" ht="29" x14ac:dyDescent="0.35">
      <c r="A33">
        <v>32</v>
      </c>
      <c r="B33" t="s">
        <v>11</v>
      </c>
      <c r="C33" s="2" t="s">
        <v>12</v>
      </c>
      <c r="D33" s="2" t="s">
        <v>14</v>
      </c>
      <c r="E33" s="2" t="s">
        <v>13</v>
      </c>
      <c r="F33" t="s">
        <v>19</v>
      </c>
      <c r="G33">
        <v>82.4</v>
      </c>
      <c r="H33">
        <v>2021</v>
      </c>
      <c r="I33" t="s">
        <v>16</v>
      </c>
      <c r="J33">
        <v>0</v>
      </c>
      <c r="K33">
        <v>3798</v>
      </c>
      <c r="L33">
        <v>17</v>
      </c>
    </row>
    <row r="34" spans="1:12" ht="29" x14ac:dyDescent="0.35">
      <c r="A34">
        <v>33</v>
      </c>
      <c r="B34" t="s">
        <v>11</v>
      </c>
      <c r="C34" s="2" t="s">
        <v>12</v>
      </c>
      <c r="D34" s="2" t="s">
        <v>14</v>
      </c>
      <c r="E34" s="2" t="s">
        <v>20</v>
      </c>
      <c r="F34" t="s">
        <v>15</v>
      </c>
      <c r="G34">
        <v>70.33</v>
      </c>
      <c r="H34">
        <v>2021</v>
      </c>
      <c r="I34" t="s">
        <v>16</v>
      </c>
      <c r="J34">
        <v>0</v>
      </c>
      <c r="K34">
        <v>8512</v>
      </c>
      <c r="L34">
        <v>17</v>
      </c>
    </row>
    <row r="35" spans="1:12" ht="29" x14ac:dyDescent="0.35">
      <c r="A35">
        <v>34</v>
      </c>
      <c r="B35" t="s">
        <v>11</v>
      </c>
      <c r="C35" s="2" t="s">
        <v>22</v>
      </c>
      <c r="D35" s="2" t="s">
        <v>23</v>
      </c>
      <c r="E35" s="2" t="s">
        <v>20</v>
      </c>
      <c r="F35" t="s">
        <v>15</v>
      </c>
      <c r="G35">
        <v>69</v>
      </c>
      <c r="H35">
        <v>2021</v>
      </c>
      <c r="I35" t="s">
        <v>16</v>
      </c>
      <c r="J35">
        <v>0</v>
      </c>
      <c r="K35">
        <v>6031</v>
      </c>
      <c r="L35">
        <v>17</v>
      </c>
    </row>
    <row r="36" spans="1:12" ht="29" x14ac:dyDescent="0.35">
      <c r="A36">
        <v>35</v>
      </c>
      <c r="B36" t="s">
        <v>11</v>
      </c>
      <c r="C36" s="2" t="s">
        <v>12</v>
      </c>
      <c r="D36" s="2" t="s">
        <v>14</v>
      </c>
      <c r="E36" s="2" t="s">
        <v>13</v>
      </c>
      <c r="F36" t="s">
        <v>15</v>
      </c>
      <c r="G36">
        <v>51.8</v>
      </c>
      <c r="H36">
        <v>2021</v>
      </c>
      <c r="I36" t="s">
        <v>16</v>
      </c>
      <c r="J36">
        <v>0</v>
      </c>
      <c r="K36">
        <v>11047</v>
      </c>
      <c r="L36">
        <v>19</v>
      </c>
    </row>
    <row r="37" spans="1:12" ht="29" x14ac:dyDescent="0.35">
      <c r="A37">
        <v>36</v>
      </c>
      <c r="B37" t="s">
        <v>11</v>
      </c>
      <c r="C37" s="2" t="s">
        <v>22</v>
      </c>
      <c r="D37" s="2" t="s">
        <v>23</v>
      </c>
      <c r="E37" s="2" t="s">
        <v>20</v>
      </c>
      <c r="F37" t="s">
        <v>15</v>
      </c>
      <c r="G37">
        <v>52.2</v>
      </c>
      <c r="H37">
        <v>2021</v>
      </c>
      <c r="I37" t="s">
        <v>16</v>
      </c>
      <c r="J37">
        <v>0</v>
      </c>
      <c r="K37">
        <v>5657</v>
      </c>
      <c r="L37">
        <v>17</v>
      </c>
    </row>
    <row r="38" spans="1:12" x14ac:dyDescent="0.35">
      <c r="A38">
        <v>37</v>
      </c>
      <c r="B38" t="s">
        <v>11</v>
      </c>
      <c r="C38" s="2" t="s">
        <v>17</v>
      </c>
      <c r="D38" s="2" t="s">
        <v>18</v>
      </c>
      <c r="E38" s="2" t="s">
        <v>20</v>
      </c>
      <c r="F38" t="s">
        <v>19</v>
      </c>
      <c r="G38">
        <v>89.8</v>
      </c>
      <c r="H38">
        <v>2021</v>
      </c>
      <c r="I38" t="s">
        <v>16</v>
      </c>
      <c r="J38">
        <v>0</v>
      </c>
      <c r="K38">
        <v>282</v>
      </c>
      <c r="L38">
        <v>18</v>
      </c>
    </row>
    <row r="39" spans="1:12" ht="29" x14ac:dyDescent="0.35">
      <c r="A39">
        <v>38</v>
      </c>
      <c r="B39" t="s">
        <v>11</v>
      </c>
      <c r="C39" s="2" t="s">
        <v>24</v>
      </c>
      <c r="D39" s="2" t="s">
        <v>23</v>
      </c>
      <c r="E39" s="2" t="s">
        <v>20</v>
      </c>
      <c r="F39" t="s">
        <v>15</v>
      </c>
      <c r="G39">
        <v>79.400000000000006</v>
      </c>
      <c r="H39">
        <v>2020</v>
      </c>
      <c r="I39" t="s">
        <v>16</v>
      </c>
      <c r="J39">
        <v>0</v>
      </c>
      <c r="K39">
        <v>4174</v>
      </c>
      <c r="L39">
        <v>16</v>
      </c>
    </row>
    <row r="40" spans="1:12" ht="29" x14ac:dyDescent="0.35">
      <c r="A40">
        <v>39</v>
      </c>
      <c r="B40" t="s">
        <v>11</v>
      </c>
      <c r="C40" s="2" t="s">
        <v>22</v>
      </c>
      <c r="D40" s="2" t="s">
        <v>23</v>
      </c>
      <c r="E40" s="2" t="s">
        <v>20</v>
      </c>
      <c r="F40" t="s">
        <v>19</v>
      </c>
      <c r="G40">
        <v>77.67</v>
      </c>
      <c r="H40">
        <v>2021</v>
      </c>
      <c r="I40" t="s">
        <v>16</v>
      </c>
      <c r="J40">
        <v>0</v>
      </c>
      <c r="K40">
        <v>7411</v>
      </c>
      <c r="L40">
        <v>18</v>
      </c>
    </row>
    <row r="41" spans="1:12" ht="29" x14ac:dyDescent="0.35">
      <c r="A41">
        <v>40</v>
      </c>
      <c r="B41" t="s">
        <v>11</v>
      </c>
      <c r="C41" s="2" t="s">
        <v>24</v>
      </c>
      <c r="D41" s="2" t="s">
        <v>23</v>
      </c>
      <c r="E41" s="2" t="s">
        <v>13</v>
      </c>
      <c r="F41" t="s">
        <v>15</v>
      </c>
      <c r="G41">
        <v>60.8</v>
      </c>
      <c r="H41">
        <v>2019</v>
      </c>
      <c r="I41">
        <v>69.8</v>
      </c>
      <c r="J41">
        <v>2021</v>
      </c>
      <c r="K41">
        <v>7125</v>
      </c>
      <c r="L41">
        <v>20</v>
      </c>
    </row>
    <row r="42" spans="1:12" ht="29" x14ac:dyDescent="0.35">
      <c r="A42">
        <v>41</v>
      </c>
      <c r="B42" t="s">
        <v>11</v>
      </c>
      <c r="C42" s="2" t="s">
        <v>12</v>
      </c>
      <c r="D42" s="2" t="s">
        <v>14</v>
      </c>
      <c r="E42" s="2" t="s">
        <v>13</v>
      </c>
      <c r="F42" t="s">
        <v>15</v>
      </c>
      <c r="G42">
        <v>57.4</v>
      </c>
      <c r="H42">
        <v>2019</v>
      </c>
      <c r="I42" t="s">
        <v>16</v>
      </c>
      <c r="J42">
        <v>0</v>
      </c>
      <c r="K42">
        <v>7216</v>
      </c>
      <c r="L42">
        <v>18</v>
      </c>
    </row>
    <row r="43" spans="1:12" ht="29" x14ac:dyDescent="0.35">
      <c r="A43">
        <v>42</v>
      </c>
      <c r="B43" t="s">
        <v>11</v>
      </c>
      <c r="C43" s="2" t="s">
        <v>12</v>
      </c>
      <c r="D43" s="2" t="s">
        <v>23</v>
      </c>
      <c r="E43" s="2" t="s">
        <v>13</v>
      </c>
      <c r="F43" t="s">
        <v>15</v>
      </c>
      <c r="G43">
        <v>66</v>
      </c>
      <c r="H43">
        <v>2019</v>
      </c>
      <c r="I43">
        <v>73.5</v>
      </c>
      <c r="J43">
        <v>2021</v>
      </c>
      <c r="K43">
        <v>1294</v>
      </c>
      <c r="L43">
        <v>18</v>
      </c>
    </row>
    <row r="44" spans="1:12" ht="29" x14ac:dyDescent="0.35">
      <c r="A44">
        <v>43</v>
      </c>
      <c r="B44" t="s">
        <v>11</v>
      </c>
      <c r="C44" s="2" t="s">
        <v>12</v>
      </c>
      <c r="D44" s="2" t="s">
        <v>23</v>
      </c>
      <c r="E44" s="2" t="s">
        <v>20</v>
      </c>
      <c r="F44" t="s">
        <v>15</v>
      </c>
      <c r="G44">
        <v>76</v>
      </c>
      <c r="H44">
        <v>2021</v>
      </c>
      <c r="I44" t="s">
        <v>16</v>
      </c>
      <c r="J44">
        <v>0</v>
      </c>
      <c r="K44">
        <v>1362</v>
      </c>
      <c r="L44">
        <v>17</v>
      </c>
    </row>
    <row r="45" spans="1:12" ht="29" x14ac:dyDescent="0.35">
      <c r="A45">
        <v>44</v>
      </c>
      <c r="B45" t="s">
        <v>11</v>
      </c>
      <c r="C45" s="2" t="s">
        <v>12</v>
      </c>
      <c r="D45" s="2" t="s">
        <v>23</v>
      </c>
      <c r="E45" s="2" t="s">
        <v>20</v>
      </c>
      <c r="F45" t="s">
        <v>15</v>
      </c>
      <c r="G45">
        <v>83.4</v>
      </c>
      <c r="H45">
        <v>2019</v>
      </c>
      <c r="I45">
        <v>79.8</v>
      </c>
      <c r="J45">
        <v>2021</v>
      </c>
      <c r="K45">
        <v>1935</v>
      </c>
      <c r="L45">
        <v>18</v>
      </c>
    </row>
    <row r="46" spans="1:12" ht="29" x14ac:dyDescent="0.35">
      <c r="A46">
        <v>45</v>
      </c>
      <c r="B46" t="s">
        <v>11</v>
      </c>
      <c r="C46" s="2" t="s">
        <v>22</v>
      </c>
      <c r="D46" s="2" t="s">
        <v>23</v>
      </c>
      <c r="E46" s="2" t="s">
        <v>25</v>
      </c>
      <c r="F46" t="s">
        <v>19</v>
      </c>
      <c r="G46">
        <v>64.5</v>
      </c>
      <c r="H46">
        <v>2018</v>
      </c>
      <c r="I46">
        <v>66.17</v>
      </c>
      <c r="J46">
        <v>2021</v>
      </c>
      <c r="K46">
        <v>5346</v>
      </c>
      <c r="L46">
        <v>20</v>
      </c>
    </row>
    <row r="47" spans="1:12" ht="29" x14ac:dyDescent="0.35">
      <c r="A47">
        <v>46</v>
      </c>
      <c r="B47" t="s">
        <v>11</v>
      </c>
      <c r="C47" s="2" t="s">
        <v>12</v>
      </c>
      <c r="D47" s="2" t="s">
        <v>23</v>
      </c>
      <c r="E47" s="2" t="s">
        <v>20</v>
      </c>
      <c r="F47" t="s">
        <v>15</v>
      </c>
      <c r="G47">
        <v>61.17</v>
      </c>
      <c r="H47">
        <v>2021</v>
      </c>
      <c r="I47" t="s">
        <v>16</v>
      </c>
      <c r="J47">
        <v>0</v>
      </c>
      <c r="K47">
        <v>3647</v>
      </c>
      <c r="L47">
        <v>16</v>
      </c>
    </row>
    <row r="48" spans="1:12" ht="29" x14ac:dyDescent="0.35">
      <c r="A48">
        <v>47</v>
      </c>
      <c r="B48" t="s">
        <v>11</v>
      </c>
      <c r="C48" s="2" t="s">
        <v>12</v>
      </c>
      <c r="D48" s="2" t="s">
        <v>23</v>
      </c>
      <c r="E48" s="2" t="s">
        <v>20</v>
      </c>
      <c r="F48" t="s">
        <v>15</v>
      </c>
      <c r="G48">
        <v>55.6</v>
      </c>
      <c r="H48">
        <v>2021</v>
      </c>
      <c r="I48" t="s">
        <v>16</v>
      </c>
      <c r="J48">
        <v>0</v>
      </c>
      <c r="K48">
        <v>2536</v>
      </c>
      <c r="L48">
        <v>17</v>
      </c>
    </row>
    <row r="49" spans="1:12" ht="29" x14ac:dyDescent="0.35">
      <c r="A49">
        <v>48</v>
      </c>
      <c r="B49" t="s">
        <v>11</v>
      </c>
      <c r="C49" s="2" t="s">
        <v>22</v>
      </c>
      <c r="D49" s="2" t="s">
        <v>23</v>
      </c>
      <c r="E49" s="2" t="s">
        <v>13</v>
      </c>
      <c r="F49" t="s">
        <v>15</v>
      </c>
      <c r="G49">
        <v>55.71</v>
      </c>
      <c r="H49">
        <v>2021</v>
      </c>
      <c r="I49" t="s">
        <v>16</v>
      </c>
      <c r="J49">
        <v>0</v>
      </c>
      <c r="K49">
        <v>12150</v>
      </c>
      <c r="L49">
        <v>18</v>
      </c>
    </row>
    <row r="50" spans="1:12" ht="29" x14ac:dyDescent="0.35">
      <c r="A50">
        <v>49</v>
      </c>
      <c r="B50" t="s">
        <v>11</v>
      </c>
      <c r="C50" s="2" t="s">
        <v>12</v>
      </c>
      <c r="D50" s="2" t="s">
        <v>23</v>
      </c>
      <c r="E50" s="2" t="s">
        <v>20</v>
      </c>
      <c r="F50" t="s">
        <v>15</v>
      </c>
      <c r="G50">
        <v>54</v>
      </c>
      <c r="H50">
        <v>2021</v>
      </c>
      <c r="I50" t="s">
        <v>16</v>
      </c>
      <c r="J50">
        <v>0</v>
      </c>
      <c r="K50">
        <v>4277</v>
      </c>
      <c r="L50">
        <v>16</v>
      </c>
    </row>
    <row r="51" spans="1:12" ht="29" x14ac:dyDescent="0.35">
      <c r="A51">
        <v>50</v>
      </c>
      <c r="B51" t="s">
        <v>11</v>
      </c>
      <c r="C51" s="2" t="s">
        <v>12</v>
      </c>
      <c r="D51" s="2" t="s">
        <v>14</v>
      </c>
      <c r="E51" s="2" t="s">
        <v>13</v>
      </c>
      <c r="F51" t="s">
        <v>19</v>
      </c>
      <c r="G51">
        <v>56.8</v>
      </c>
      <c r="H51">
        <v>2016</v>
      </c>
      <c r="I51">
        <v>57.6</v>
      </c>
      <c r="J51">
        <v>2018</v>
      </c>
      <c r="K51">
        <v>1034</v>
      </c>
      <c r="L51">
        <v>21</v>
      </c>
    </row>
    <row r="52" spans="1:12" x14ac:dyDescent="0.35">
      <c r="A52">
        <v>51</v>
      </c>
      <c r="B52" t="s">
        <v>11</v>
      </c>
      <c r="C52" s="2" t="s">
        <v>17</v>
      </c>
      <c r="D52" s="2" t="s">
        <v>18</v>
      </c>
      <c r="E52" s="2" t="s">
        <v>13</v>
      </c>
      <c r="F52" t="s">
        <v>19</v>
      </c>
      <c r="G52">
        <v>45.5</v>
      </c>
      <c r="H52">
        <v>2019</v>
      </c>
      <c r="I52">
        <v>74.78</v>
      </c>
      <c r="J52">
        <v>2021</v>
      </c>
      <c r="K52">
        <v>10884</v>
      </c>
      <c r="L52">
        <v>19</v>
      </c>
    </row>
    <row r="53" spans="1:12" ht="29" x14ac:dyDescent="0.35">
      <c r="A53">
        <v>52</v>
      </c>
      <c r="B53" t="s">
        <v>11</v>
      </c>
      <c r="C53" s="2" t="s">
        <v>12</v>
      </c>
      <c r="D53" s="2" t="s">
        <v>23</v>
      </c>
      <c r="E53" s="2" t="s">
        <v>13</v>
      </c>
      <c r="F53" t="s">
        <v>15</v>
      </c>
      <c r="G53">
        <v>64.2</v>
      </c>
      <c r="H53">
        <v>2019</v>
      </c>
      <c r="I53" t="s">
        <v>16</v>
      </c>
      <c r="J53">
        <v>0</v>
      </c>
      <c r="K53">
        <v>2454</v>
      </c>
      <c r="L53">
        <v>19</v>
      </c>
    </row>
    <row r="54" spans="1:12" ht="29" x14ac:dyDescent="0.35">
      <c r="A54">
        <v>53</v>
      </c>
      <c r="B54" t="s">
        <v>11</v>
      </c>
      <c r="C54" s="2" t="s">
        <v>17</v>
      </c>
      <c r="D54" s="2" t="s">
        <v>23</v>
      </c>
      <c r="E54" s="2" t="s">
        <v>20</v>
      </c>
      <c r="F54" t="s">
        <v>15</v>
      </c>
      <c r="G54">
        <v>72.2</v>
      </c>
      <c r="H54">
        <v>2021</v>
      </c>
      <c r="I54" t="s">
        <v>16</v>
      </c>
      <c r="J54">
        <v>0</v>
      </c>
      <c r="K54">
        <v>2351</v>
      </c>
      <c r="L54">
        <v>17</v>
      </c>
    </row>
    <row r="55" spans="1:12" ht="29" x14ac:dyDescent="0.35">
      <c r="A55">
        <v>54</v>
      </c>
      <c r="B55" t="s">
        <v>11</v>
      </c>
      <c r="C55" s="2" t="s">
        <v>17</v>
      </c>
      <c r="D55" s="2" t="s">
        <v>23</v>
      </c>
      <c r="E55" s="2" t="s">
        <v>13</v>
      </c>
      <c r="F55" t="s">
        <v>15</v>
      </c>
      <c r="G55">
        <v>71.33</v>
      </c>
      <c r="H55">
        <v>2019</v>
      </c>
      <c r="I55" t="s">
        <v>16</v>
      </c>
      <c r="J55">
        <v>0</v>
      </c>
      <c r="K55">
        <v>2293</v>
      </c>
      <c r="L55">
        <v>19</v>
      </c>
    </row>
    <row r="56" spans="1:12" ht="29" x14ac:dyDescent="0.35">
      <c r="A56">
        <v>55</v>
      </c>
      <c r="B56" t="s">
        <v>11</v>
      </c>
      <c r="C56" s="2" t="s">
        <v>17</v>
      </c>
      <c r="D56" s="2" t="s">
        <v>23</v>
      </c>
      <c r="E56" s="2" t="s">
        <v>13</v>
      </c>
      <c r="F56" t="s">
        <v>15</v>
      </c>
      <c r="G56">
        <v>54.8</v>
      </c>
      <c r="H56">
        <v>2020</v>
      </c>
      <c r="I56" t="s">
        <v>16</v>
      </c>
      <c r="J56">
        <v>0</v>
      </c>
      <c r="K56">
        <v>1234</v>
      </c>
      <c r="L56">
        <v>17</v>
      </c>
    </row>
    <row r="57" spans="1:12" ht="29" x14ac:dyDescent="0.35">
      <c r="A57">
        <v>56</v>
      </c>
      <c r="B57" t="s">
        <v>11</v>
      </c>
      <c r="C57" s="2" t="s">
        <v>12</v>
      </c>
      <c r="D57" s="2" t="s">
        <v>14</v>
      </c>
      <c r="E57" s="2" t="s">
        <v>20</v>
      </c>
      <c r="F57" t="s">
        <v>15</v>
      </c>
      <c r="G57">
        <v>63.8</v>
      </c>
      <c r="H57">
        <v>2021</v>
      </c>
      <c r="I57" t="s">
        <v>16</v>
      </c>
      <c r="J57">
        <v>0</v>
      </c>
      <c r="K57">
        <v>2853</v>
      </c>
      <c r="L57">
        <v>17</v>
      </c>
    </row>
    <row r="58" spans="1:12" ht="29" x14ac:dyDescent="0.35">
      <c r="A58">
        <v>57</v>
      </c>
      <c r="B58" t="s">
        <v>11</v>
      </c>
      <c r="C58" s="2" t="s">
        <v>12</v>
      </c>
      <c r="D58" s="2" t="s">
        <v>23</v>
      </c>
      <c r="E58" s="2" t="s">
        <v>13</v>
      </c>
      <c r="F58" t="s">
        <v>15</v>
      </c>
      <c r="G58">
        <v>79.599999999999994</v>
      </c>
      <c r="H58">
        <v>2019</v>
      </c>
      <c r="I58">
        <v>84.6</v>
      </c>
      <c r="J58">
        <v>2021</v>
      </c>
      <c r="K58">
        <v>3351</v>
      </c>
      <c r="L58">
        <v>21</v>
      </c>
    </row>
    <row r="59" spans="1:12" ht="29" x14ac:dyDescent="0.35">
      <c r="A59">
        <v>58</v>
      </c>
      <c r="B59" t="s">
        <v>11</v>
      </c>
      <c r="C59" s="2" t="s">
        <v>17</v>
      </c>
      <c r="D59" s="2" t="s">
        <v>23</v>
      </c>
      <c r="E59" s="2" t="s">
        <v>13</v>
      </c>
      <c r="F59" t="s">
        <v>15</v>
      </c>
      <c r="G59">
        <v>70.400000000000006</v>
      </c>
      <c r="H59">
        <v>2021</v>
      </c>
      <c r="I59" t="s">
        <v>16</v>
      </c>
      <c r="J59">
        <v>0</v>
      </c>
      <c r="K59">
        <v>349</v>
      </c>
      <c r="L59">
        <v>15</v>
      </c>
    </row>
    <row r="60" spans="1:12" ht="29" x14ac:dyDescent="0.35">
      <c r="A60">
        <v>59</v>
      </c>
      <c r="B60" t="s">
        <v>11</v>
      </c>
      <c r="C60" s="2" t="s">
        <v>17</v>
      </c>
      <c r="D60" s="2" t="s">
        <v>23</v>
      </c>
      <c r="E60" s="2" t="s">
        <v>13</v>
      </c>
      <c r="F60" t="s">
        <v>19</v>
      </c>
      <c r="G60">
        <v>73.14</v>
      </c>
      <c r="H60">
        <v>2021</v>
      </c>
      <c r="I60" t="s">
        <v>16</v>
      </c>
      <c r="J60">
        <v>0</v>
      </c>
      <c r="K60">
        <v>97</v>
      </c>
      <c r="L60">
        <v>17</v>
      </c>
    </row>
    <row r="61" spans="1:12" ht="29" x14ac:dyDescent="0.35">
      <c r="A61">
        <v>60</v>
      </c>
      <c r="B61" t="s">
        <v>11</v>
      </c>
      <c r="C61" s="2" t="s">
        <v>22</v>
      </c>
      <c r="D61" s="2" t="s">
        <v>23</v>
      </c>
      <c r="E61" s="2" t="s">
        <v>13</v>
      </c>
      <c r="F61" t="s">
        <v>15</v>
      </c>
      <c r="G61">
        <v>78.400000000000006</v>
      </c>
      <c r="H61">
        <v>2021</v>
      </c>
      <c r="I61" t="s">
        <v>16</v>
      </c>
      <c r="J61">
        <v>0</v>
      </c>
      <c r="K61">
        <v>6242</v>
      </c>
      <c r="L61">
        <v>17</v>
      </c>
    </row>
    <row r="62" spans="1:12" ht="29" x14ac:dyDescent="0.35">
      <c r="A62">
        <v>61</v>
      </c>
      <c r="B62" t="s">
        <v>11</v>
      </c>
      <c r="C62" s="2" t="s">
        <v>12</v>
      </c>
      <c r="D62" s="2" t="s">
        <v>14</v>
      </c>
      <c r="E62" s="2" t="s">
        <v>13</v>
      </c>
      <c r="F62" t="s">
        <v>15</v>
      </c>
      <c r="G62">
        <v>57.29</v>
      </c>
      <c r="H62">
        <v>2021</v>
      </c>
      <c r="I62" t="s">
        <v>16</v>
      </c>
      <c r="J62">
        <v>0</v>
      </c>
      <c r="K62">
        <v>5004</v>
      </c>
      <c r="L62">
        <v>18</v>
      </c>
    </row>
    <row r="63" spans="1:12" ht="29" x14ac:dyDescent="0.35">
      <c r="A63">
        <v>62</v>
      </c>
      <c r="B63" t="s">
        <v>11</v>
      </c>
      <c r="C63" s="2" t="s">
        <v>17</v>
      </c>
      <c r="D63" s="2" t="s">
        <v>23</v>
      </c>
      <c r="E63" s="2" t="s">
        <v>20</v>
      </c>
      <c r="F63" t="s">
        <v>15</v>
      </c>
      <c r="G63">
        <v>82.67</v>
      </c>
      <c r="H63">
        <v>2021</v>
      </c>
      <c r="I63" t="s">
        <v>16</v>
      </c>
      <c r="J63">
        <v>0</v>
      </c>
      <c r="K63">
        <v>278</v>
      </c>
      <c r="L63">
        <v>17</v>
      </c>
    </row>
    <row r="64" spans="1:12" ht="29" x14ac:dyDescent="0.35">
      <c r="A64">
        <v>63</v>
      </c>
      <c r="B64" t="s">
        <v>11</v>
      </c>
      <c r="C64" s="2" t="s">
        <v>12</v>
      </c>
      <c r="D64" s="2" t="s">
        <v>23</v>
      </c>
      <c r="E64" s="2" t="s">
        <v>13</v>
      </c>
      <c r="F64" t="s">
        <v>15</v>
      </c>
      <c r="G64">
        <v>65.33</v>
      </c>
      <c r="H64">
        <v>2019</v>
      </c>
      <c r="I64" t="s">
        <v>16</v>
      </c>
      <c r="J64">
        <v>0</v>
      </c>
      <c r="K64">
        <v>4128</v>
      </c>
      <c r="L64">
        <v>18</v>
      </c>
    </row>
    <row r="65" spans="1:12" ht="29" x14ac:dyDescent="0.35">
      <c r="A65">
        <v>64</v>
      </c>
      <c r="B65" t="s">
        <v>11</v>
      </c>
      <c r="C65" s="2" t="s">
        <v>24</v>
      </c>
      <c r="D65" s="2" t="s">
        <v>23</v>
      </c>
      <c r="E65" s="2" t="s">
        <v>20</v>
      </c>
      <c r="F65" t="s">
        <v>15</v>
      </c>
      <c r="G65">
        <v>89.4</v>
      </c>
      <c r="H65">
        <v>2021</v>
      </c>
      <c r="I65" t="s">
        <v>16</v>
      </c>
      <c r="J65">
        <v>0</v>
      </c>
      <c r="K65">
        <v>4728</v>
      </c>
      <c r="L65">
        <v>16</v>
      </c>
    </row>
    <row r="66" spans="1:12" ht="29" x14ac:dyDescent="0.35">
      <c r="A66">
        <v>65</v>
      </c>
      <c r="B66" t="s">
        <v>11</v>
      </c>
      <c r="C66" s="2" t="s">
        <v>17</v>
      </c>
      <c r="D66" s="2" t="s">
        <v>23</v>
      </c>
      <c r="E66" s="2" t="s">
        <v>13</v>
      </c>
      <c r="F66" t="s">
        <v>15</v>
      </c>
      <c r="G66">
        <v>81.599999999999994</v>
      </c>
      <c r="H66">
        <v>2018</v>
      </c>
      <c r="I66">
        <v>80</v>
      </c>
      <c r="J66">
        <v>2021</v>
      </c>
      <c r="K66">
        <v>2673</v>
      </c>
      <c r="L66">
        <v>19</v>
      </c>
    </row>
    <row r="67" spans="1:12" ht="29" x14ac:dyDescent="0.35">
      <c r="A67">
        <v>66</v>
      </c>
      <c r="B67" t="s">
        <v>11</v>
      </c>
      <c r="C67" s="2" t="s">
        <v>17</v>
      </c>
      <c r="D67" s="2" t="s">
        <v>23</v>
      </c>
      <c r="E67" s="2" t="s">
        <v>13</v>
      </c>
      <c r="F67" t="s">
        <v>15</v>
      </c>
      <c r="G67">
        <v>66.33</v>
      </c>
      <c r="H67">
        <v>2021</v>
      </c>
      <c r="I67" t="s">
        <v>16</v>
      </c>
      <c r="J67">
        <v>0</v>
      </c>
      <c r="K67">
        <v>65</v>
      </c>
      <c r="L67">
        <v>18</v>
      </c>
    </row>
    <row r="68" spans="1:12" ht="29" x14ac:dyDescent="0.35">
      <c r="A68">
        <v>67</v>
      </c>
      <c r="B68" t="s">
        <v>11</v>
      </c>
      <c r="C68" s="2" t="s">
        <v>12</v>
      </c>
      <c r="D68" s="2" t="s">
        <v>23</v>
      </c>
      <c r="E68" s="2" t="s">
        <v>25</v>
      </c>
      <c r="F68" t="s">
        <v>15</v>
      </c>
      <c r="G68">
        <v>60.2</v>
      </c>
      <c r="H68">
        <v>2020</v>
      </c>
      <c r="I68" t="s">
        <v>16</v>
      </c>
      <c r="J68">
        <v>0</v>
      </c>
      <c r="K68">
        <v>1282</v>
      </c>
      <c r="L68">
        <v>21</v>
      </c>
    </row>
    <row r="69" spans="1:12" ht="29" x14ac:dyDescent="0.35">
      <c r="A69">
        <v>68</v>
      </c>
      <c r="B69" t="s">
        <v>11</v>
      </c>
      <c r="C69" s="2" t="s">
        <v>12</v>
      </c>
      <c r="D69" s="2" t="s">
        <v>14</v>
      </c>
      <c r="E69" s="2" t="s">
        <v>13</v>
      </c>
      <c r="F69" t="s">
        <v>15</v>
      </c>
      <c r="G69">
        <v>60.5</v>
      </c>
      <c r="H69">
        <v>2020</v>
      </c>
      <c r="I69" t="s">
        <v>16</v>
      </c>
      <c r="J69">
        <v>0</v>
      </c>
      <c r="K69">
        <v>2204</v>
      </c>
      <c r="L69">
        <v>18</v>
      </c>
    </row>
    <row r="70" spans="1:12" ht="29" x14ac:dyDescent="0.35">
      <c r="A70">
        <v>69</v>
      </c>
      <c r="B70" t="s">
        <v>11</v>
      </c>
      <c r="C70" s="2" t="s">
        <v>17</v>
      </c>
      <c r="D70" s="2" t="s">
        <v>23</v>
      </c>
      <c r="E70" s="2" t="s">
        <v>20</v>
      </c>
      <c r="F70" t="s">
        <v>15</v>
      </c>
      <c r="G70">
        <v>73.83</v>
      </c>
      <c r="H70">
        <v>2019</v>
      </c>
      <c r="I70">
        <v>71.8</v>
      </c>
      <c r="J70">
        <v>2021</v>
      </c>
      <c r="K70">
        <v>1313</v>
      </c>
      <c r="L70">
        <v>18</v>
      </c>
    </row>
    <row r="71" spans="1:12" ht="29" x14ac:dyDescent="0.35">
      <c r="A71">
        <v>70</v>
      </c>
      <c r="B71" t="s">
        <v>11</v>
      </c>
      <c r="C71" s="2" t="s">
        <v>17</v>
      </c>
      <c r="D71" s="2" t="s">
        <v>23</v>
      </c>
      <c r="E71" s="2" t="s">
        <v>13</v>
      </c>
      <c r="F71" t="s">
        <v>15</v>
      </c>
      <c r="G71">
        <v>74.8</v>
      </c>
      <c r="H71">
        <v>2019</v>
      </c>
      <c r="I71">
        <v>73.8</v>
      </c>
      <c r="J71">
        <v>2021</v>
      </c>
      <c r="K71">
        <v>445</v>
      </c>
      <c r="L71">
        <v>18</v>
      </c>
    </row>
    <row r="72" spans="1:12" ht="29" x14ac:dyDescent="0.35">
      <c r="A72">
        <v>71</v>
      </c>
      <c r="B72" t="s">
        <v>11</v>
      </c>
      <c r="C72" s="2" t="s">
        <v>17</v>
      </c>
      <c r="D72" s="2" t="s">
        <v>23</v>
      </c>
      <c r="E72" s="2" t="s">
        <v>13</v>
      </c>
      <c r="F72" t="s">
        <v>15</v>
      </c>
      <c r="G72">
        <v>91.2</v>
      </c>
      <c r="H72">
        <v>2016</v>
      </c>
      <c r="I72">
        <v>76</v>
      </c>
      <c r="J72">
        <v>2018</v>
      </c>
      <c r="K72">
        <v>479</v>
      </c>
      <c r="L72">
        <v>22</v>
      </c>
    </row>
    <row r="73" spans="1:12" ht="29" x14ac:dyDescent="0.35">
      <c r="A73">
        <v>72</v>
      </c>
      <c r="B73" t="s">
        <v>11</v>
      </c>
      <c r="C73" s="2" t="s">
        <v>12</v>
      </c>
      <c r="D73" s="2" t="s">
        <v>23</v>
      </c>
      <c r="E73" s="2" t="s">
        <v>13</v>
      </c>
      <c r="F73" t="s">
        <v>15</v>
      </c>
      <c r="G73">
        <v>60.5</v>
      </c>
      <c r="H73">
        <v>2019</v>
      </c>
      <c r="I73" t="s">
        <v>16</v>
      </c>
      <c r="J73">
        <v>0</v>
      </c>
      <c r="K73">
        <v>6950</v>
      </c>
      <c r="L73">
        <v>21</v>
      </c>
    </row>
    <row r="74" spans="1:12" ht="29" x14ac:dyDescent="0.35">
      <c r="A74">
        <v>73</v>
      </c>
      <c r="B74" t="s">
        <v>11</v>
      </c>
      <c r="C74" s="2" t="s">
        <v>12</v>
      </c>
      <c r="D74" s="2" t="s">
        <v>23</v>
      </c>
      <c r="E74" s="2" t="s">
        <v>13</v>
      </c>
      <c r="F74" t="s">
        <v>15</v>
      </c>
      <c r="G74">
        <v>71.86</v>
      </c>
      <c r="H74">
        <v>2021</v>
      </c>
      <c r="I74" t="s">
        <v>16</v>
      </c>
      <c r="J74">
        <v>0</v>
      </c>
      <c r="K74">
        <v>2034</v>
      </c>
      <c r="L74">
        <v>17</v>
      </c>
    </row>
    <row r="75" spans="1:12" ht="29" x14ac:dyDescent="0.35">
      <c r="A75">
        <v>74</v>
      </c>
      <c r="B75" t="s">
        <v>11</v>
      </c>
      <c r="C75" s="2" t="s">
        <v>24</v>
      </c>
      <c r="D75" s="2" t="s">
        <v>23</v>
      </c>
      <c r="E75" s="2" t="s">
        <v>13</v>
      </c>
      <c r="F75" t="s">
        <v>15</v>
      </c>
      <c r="G75">
        <v>62.7</v>
      </c>
      <c r="H75">
        <v>2016</v>
      </c>
      <c r="I75" t="s">
        <v>16</v>
      </c>
      <c r="J75">
        <v>0</v>
      </c>
      <c r="K75">
        <v>6710</v>
      </c>
      <c r="L75">
        <v>21</v>
      </c>
    </row>
    <row r="76" spans="1:12" ht="29" x14ac:dyDescent="0.35">
      <c r="A76">
        <v>75</v>
      </c>
      <c r="B76" t="s">
        <v>11</v>
      </c>
      <c r="C76" s="2" t="s">
        <v>12</v>
      </c>
      <c r="D76" s="2" t="s">
        <v>23</v>
      </c>
      <c r="E76" s="2" t="s">
        <v>13</v>
      </c>
      <c r="F76" t="s">
        <v>15</v>
      </c>
      <c r="G76">
        <v>85</v>
      </c>
      <c r="H76">
        <v>2021</v>
      </c>
      <c r="I76" t="s">
        <v>16</v>
      </c>
      <c r="J76">
        <v>0</v>
      </c>
      <c r="K76">
        <v>1784</v>
      </c>
      <c r="L76">
        <v>17</v>
      </c>
    </row>
    <row r="77" spans="1:12" ht="29" x14ac:dyDescent="0.35">
      <c r="A77">
        <v>76</v>
      </c>
      <c r="B77" t="s">
        <v>11</v>
      </c>
      <c r="C77" s="2" t="s">
        <v>12</v>
      </c>
      <c r="D77" s="2" t="s">
        <v>23</v>
      </c>
      <c r="E77" s="2" t="s">
        <v>13</v>
      </c>
      <c r="F77" t="s">
        <v>15</v>
      </c>
      <c r="G77">
        <v>71.2</v>
      </c>
      <c r="H77">
        <v>2020</v>
      </c>
      <c r="I77" t="s">
        <v>16</v>
      </c>
      <c r="J77">
        <v>0</v>
      </c>
      <c r="K77">
        <v>3640</v>
      </c>
      <c r="L77">
        <v>18</v>
      </c>
    </row>
    <row r="78" spans="1:12" ht="29" x14ac:dyDescent="0.35">
      <c r="A78">
        <v>77</v>
      </c>
      <c r="B78" t="s">
        <v>11</v>
      </c>
      <c r="C78" s="2" t="s">
        <v>21</v>
      </c>
      <c r="D78" s="2" t="s">
        <v>23</v>
      </c>
      <c r="E78" s="2" t="s">
        <v>20</v>
      </c>
      <c r="F78" t="s">
        <v>15</v>
      </c>
      <c r="G78">
        <v>93</v>
      </c>
      <c r="H78">
        <v>2021</v>
      </c>
      <c r="I78" t="s">
        <v>16</v>
      </c>
      <c r="J78">
        <v>0</v>
      </c>
      <c r="K78">
        <v>4425</v>
      </c>
      <c r="L78">
        <v>16</v>
      </c>
    </row>
    <row r="79" spans="1:12" ht="29" x14ac:dyDescent="0.35">
      <c r="A79">
        <v>78</v>
      </c>
      <c r="B79" t="s">
        <v>11</v>
      </c>
      <c r="C79" s="2" t="s">
        <v>12</v>
      </c>
      <c r="D79" s="2" t="s">
        <v>23</v>
      </c>
      <c r="E79" s="2" t="s">
        <v>20</v>
      </c>
      <c r="F79" t="s">
        <v>19</v>
      </c>
      <c r="G79">
        <v>62</v>
      </c>
      <c r="H79">
        <v>2019</v>
      </c>
      <c r="I79">
        <v>75.33</v>
      </c>
      <c r="J79">
        <v>2021</v>
      </c>
      <c r="K79">
        <v>3359</v>
      </c>
      <c r="L79">
        <v>19</v>
      </c>
    </row>
    <row r="80" spans="1:12" ht="29" x14ac:dyDescent="0.35">
      <c r="A80">
        <v>79</v>
      </c>
      <c r="B80" t="s">
        <v>11</v>
      </c>
      <c r="C80" s="2" t="s">
        <v>12</v>
      </c>
      <c r="D80" s="2" t="s">
        <v>23</v>
      </c>
      <c r="E80" s="2" t="s">
        <v>13</v>
      </c>
      <c r="F80" t="s">
        <v>15</v>
      </c>
      <c r="G80">
        <v>59.33</v>
      </c>
      <c r="H80">
        <v>2019</v>
      </c>
      <c r="I80" t="s">
        <v>16</v>
      </c>
      <c r="J80">
        <v>0</v>
      </c>
      <c r="K80">
        <v>6440</v>
      </c>
      <c r="L80">
        <v>19</v>
      </c>
    </row>
    <row r="81" spans="1:12" ht="29" x14ac:dyDescent="0.35">
      <c r="A81">
        <v>80</v>
      </c>
      <c r="B81" t="s">
        <v>11</v>
      </c>
      <c r="C81" s="2" t="s">
        <v>22</v>
      </c>
      <c r="D81" s="2" t="s">
        <v>23</v>
      </c>
      <c r="E81" s="2" t="s">
        <v>13</v>
      </c>
      <c r="F81" t="s">
        <v>15</v>
      </c>
      <c r="G81">
        <v>58.9</v>
      </c>
      <c r="H81">
        <v>2015</v>
      </c>
      <c r="I81" t="s">
        <v>16</v>
      </c>
      <c r="J81">
        <v>0</v>
      </c>
      <c r="K81">
        <v>7199</v>
      </c>
      <c r="L81">
        <v>22</v>
      </c>
    </row>
    <row r="82" spans="1:12" ht="29" x14ac:dyDescent="0.35">
      <c r="A82">
        <v>81</v>
      </c>
      <c r="B82" t="s">
        <v>11</v>
      </c>
      <c r="C82" s="2" t="s">
        <v>21</v>
      </c>
      <c r="D82" s="2" t="s">
        <v>23</v>
      </c>
      <c r="E82" s="2" t="s">
        <v>13</v>
      </c>
      <c r="F82" t="s">
        <v>15</v>
      </c>
      <c r="G82">
        <v>58.9</v>
      </c>
      <c r="H82">
        <v>2016</v>
      </c>
      <c r="I82" t="s">
        <v>16</v>
      </c>
      <c r="J82">
        <v>0</v>
      </c>
      <c r="K82">
        <v>6040</v>
      </c>
      <c r="L82">
        <v>22</v>
      </c>
    </row>
    <row r="83" spans="1:12" ht="29" x14ac:dyDescent="0.35">
      <c r="A83">
        <v>82</v>
      </c>
      <c r="B83" t="s">
        <v>11</v>
      </c>
      <c r="C83" s="2" t="s">
        <v>22</v>
      </c>
      <c r="D83" s="2" t="s">
        <v>23</v>
      </c>
      <c r="E83" s="2" t="s">
        <v>20</v>
      </c>
      <c r="F83" t="s">
        <v>15</v>
      </c>
      <c r="G83">
        <v>62.6</v>
      </c>
      <c r="H83">
        <v>2021</v>
      </c>
      <c r="I83" t="s">
        <v>16</v>
      </c>
      <c r="J83">
        <v>0</v>
      </c>
      <c r="K83">
        <v>4880</v>
      </c>
      <c r="L83">
        <v>17</v>
      </c>
    </row>
    <row r="84" spans="1:12" ht="29" x14ac:dyDescent="0.35">
      <c r="A84">
        <v>83</v>
      </c>
      <c r="B84" t="s">
        <v>11</v>
      </c>
      <c r="C84" s="2" t="s">
        <v>17</v>
      </c>
      <c r="D84" s="2" t="s">
        <v>23</v>
      </c>
      <c r="E84" s="2" t="s">
        <v>13</v>
      </c>
      <c r="F84" t="s">
        <v>15</v>
      </c>
      <c r="G84">
        <v>76</v>
      </c>
      <c r="H84">
        <v>2017</v>
      </c>
      <c r="I84" t="s">
        <v>16</v>
      </c>
      <c r="J84">
        <v>0</v>
      </c>
      <c r="K84">
        <v>847</v>
      </c>
      <c r="L84">
        <v>22</v>
      </c>
    </row>
    <row r="85" spans="1:12" ht="29" x14ac:dyDescent="0.35">
      <c r="A85">
        <v>84</v>
      </c>
      <c r="B85" t="s">
        <v>11</v>
      </c>
      <c r="C85" s="2" t="s">
        <v>21</v>
      </c>
      <c r="D85" s="2" t="s">
        <v>23</v>
      </c>
      <c r="E85" s="2" t="s">
        <v>13</v>
      </c>
      <c r="F85" t="s">
        <v>15</v>
      </c>
      <c r="G85">
        <v>60.8</v>
      </c>
      <c r="H85">
        <v>2001</v>
      </c>
      <c r="I85" t="s">
        <v>16</v>
      </c>
      <c r="J85">
        <v>0</v>
      </c>
      <c r="K85">
        <v>4831</v>
      </c>
      <c r="L85">
        <v>20</v>
      </c>
    </row>
    <row r="86" spans="1:12" ht="29" x14ac:dyDescent="0.35">
      <c r="A86">
        <v>85</v>
      </c>
      <c r="B86" t="s">
        <v>11</v>
      </c>
      <c r="C86" s="2" t="s">
        <v>21</v>
      </c>
      <c r="D86" s="2" t="s">
        <v>23</v>
      </c>
      <c r="E86" s="2" t="s">
        <v>13</v>
      </c>
      <c r="F86" t="s">
        <v>15</v>
      </c>
      <c r="G86">
        <v>55.1</v>
      </c>
      <c r="H86">
        <v>2017</v>
      </c>
      <c r="I86" t="s">
        <v>16</v>
      </c>
      <c r="J86">
        <v>0</v>
      </c>
      <c r="K86">
        <v>9321</v>
      </c>
      <c r="L86">
        <v>21</v>
      </c>
    </row>
    <row r="87" spans="1:12" ht="29" x14ac:dyDescent="0.35">
      <c r="A87">
        <v>86</v>
      </c>
      <c r="B87" t="s">
        <v>11</v>
      </c>
      <c r="C87" s="2" t="s">
        <v>12</v>
      </c>
      <c r="D87" s="2" t="s">
        <v>14</v>
      </c>
      <c r="E87" s="2" t="s">
        <v>20</v>
      </c>
      <c r="F87" t="s">
        <v>15</v>
      </c>
      <c r="G87" t="s">
        <v>16</v>
      </c>
      <c r="H87">
        <v>2021</v>
      </c>
      <c r="I87" t="s">
        <v>16</v>
      </c>
      <c r="J87">
        <v>0</v>
      </c>
      <c r="K87">
        <v>4648</v>
      </c>
      <c r="L87">
        <v>17</v>
      </c>
    </row>
    <row r="88" spans="1:12" ht="29" x14ac:dyDescent="0.35">
      <c r="A88">
        <v>87</v>
      </c>
      <c r="B88" t="s">
        <v>11</v>
      </c>
      <c r="C88" s="2" t="s">
        <v>21</v>
      </c>
      <c r="D88" s="2" t="s">
        <v>23</v>
      </c>
      <c r="E88" s="2" t="s">
        <v>13</v>
      </c>
      <c r="F88" t="s">
        <v>15</v>
      </c>
      <c r="G88">
        <v>62.29</v>
      </c>
      <c r="H88">
        <v>2019</v>
      </c>
      <c r="I88" t="s">
        <v>16</v>
      </c>
      <c r="J88">
        <v>0</v>
      </c>
      <c r="K88">
        <v>1975</v>
      </c>
      <c r="L88">
        <v>19</v>
      </c>
    </row>
    <row r="89" spans="1:12" x14ac:dyDescent="0.35">
      <c r="A89">
        <v>88</v>
      </c>
      <c r="B89" t="s">
        <v>11</v>
      </c>
      <c r="C89" s="2" t="s">
        <v>17</v>
      </c>
      <c r="D89" s="2" t="s">
        <v>26</v>
      </c>
      <c r="E89" s="2" t="s">
        <v>13</v>
      </c>
      <c r="F89" t="s">
        <v>19</v>
      </c>
      <c r="G89">
        <v>51.67</v>
      </c>
      <c r="H89">
        <v>2021</v>
      </c>
      <c r="I89" t="s">
        <v>16</v>
      </c>
      <c r="J89">
        <v>0</v>
      </c>
      <c r="K89">
        <v>1920</v>
      </c>
      <c r="L89">
        <v>17</v>
      </c>
    </row>
    <row r="90" spans="1:12" ht="29" x14ac:dyDescent="0.35">
      <c r="A90">
        <v>89</v>
      </c>
      <c r="B90" t="s">
        <v>11</v>
      </c>
      <c r="C90" s="2" t="s">
        <v>21</v>
      </c>
      <c r="D90" s="2" t="s">
        <v>23</v>
      </c>
      <c r="E90" s="2" t="s">
        <v>13</v>
      </c>
      <c r="F90" t="s">
        <v>15</v>
      </c>
      <c r="G90">
        <v>60.17</v>
      </c>
      <c r="H90">
        <v>2021</v>
      </c>
      <c r="I90" t="s">
        <v>16</v>
      </c>
      <c r="J90">
        <v>0</v>
      </c>
      <c r="K90">
        <v>3892</v>
      </c>
      <c r="L90">
        <v>17</v>
      </c>
    </row>
    <row r="91" spans="1:12" ht="29" x14ac:dyDescent="0.35">
      <c r="A91">
        <v>90</v>
      </c>
      <c r="B91" t="s">
        <v>11</v>
      </c>
      <c r="C91" s="2" t="s">
        <v>17</v>
      </c>
      <c r="D91" s="2" t="s">
        <v>23</v>
      </c>
      <c r="E91" s="2" t="s">
        <v>13</v>
      </c>
      <c r="F91" t="s">
        <v>15</v>
      </c>
      <c r="G91">
        <v>57</v>
      </c>
      <c r="H91">
        <v>2017</v>
      </c>
      <c r="I91" t="s">
        <v>16</v>
      </c>
      <c r="J91">
        <v>0</v>
      </c>
      <c r="K91">
        <v>283</v>
      </c>
      <c r="L91">
        <v>22</v>
      </c>
    </row>
    <row r="92" spans="1:12" ht="29" x14ac:dyDescent="0.35">
      <c r="A92">
        <v>91</v>
      </c>
      <c r="B92" t="s">
        <v>11</v>
      </c>
      <c r="C92" s="2" t="s">
        <v>21</v>
      </c>
      <c r="D92" s="2" t="s">
        <v>23</v>
      </c>
      <c r="E92" s="2" t="s">
        <v>13</v>
      </c>
      <c r="F92" t="s">
        <v>15</v>
      </c>
      <c r="G92">
        <v>41.67</v>
      </c>
      <c r="H92">
        <v>2020</v>
      </c>
      <c r="I92" t="s">
        <v>16</v>
      </c>
      <c r="J92">
        <v>0</v>
      </c>
      <c r="K92">
        <v>1316</v>
      </c>
      <c r="L92">
        <v>18</v>
      </c>
    </row>
    <row r="93" spans="1:12" ht="29" x14ac:dyDescent="0.35">
      <c r="A93">
        <v>92</v>
      </c>
      <c r="B93" t="s">
        <v>11</v>
      </c>
      <c r="C93" s="2" t="s">
        <v>21</v>
      </c>
      <c r="D93" s="2" t="s">
        <v>23</v>
      </c>
      <c r="E93" s="2" t="s">
        <v>20</v>
      </c>
      <c r="F93" t="s">
        <v>15</v>
      </c>
      <c r="G93">
        <v>76.67</v>
      </c>
      <c r="H93">
        <v>2021</v>
      </c>
      <c r="I93" t="s">
        <v>16</v>
      </c>
      <c r="J93">
        <v>0</v>
      </c>
      <c r="K93">
        <v>2770</v>
      </c>
      <c r="L93">
        <v>18</v>
      </c>
    </row>
    <row r="94" spans="1:12" ht="29" x14ac:dyDescent="0.35">
      <c r="A94">
        <v>93</v>
      </c>
      <c r="B94" t="s">
        <v>11</v>
      </c>
      <c r="C94" s="2" t="s">
        <v>12</v>
      </c>
      <c r="D94" s="2" t="s">
        <v>23</v>
      </c>
      <c r="E94" s="2" t="s">
        <v>13</v>
      </c>
      <c r="F94" t="s">
        <v>15</v>
      </c>
      <c r="G94">
        <v>43</v>
      </c>
      <c r="H94">
        <v>2019</v>
      </c>
      <c r="I94" t="s">
        <v>16</v>
      </c>
      <c r="J94">
        <v>0</v>
      </c>
      <c r="K94">
        <v>1843</v>
      </c>
      <c r="L94">
        <v>19</v>
      </c>
    </row>
    <row r="95" spans="1:12" ht="29" x14ac:dyDescent="0.35">
      <c r="A95">
        <v>94</v>
      </c>
      <c r="B95" t="s">
        <v>11</v>
      </c>
      <c r="C95" s="2" t="s">
        <v>21</v>
      </c>
      <c r="D95" s="2" t="s">
        <v>23</v>
      </c>
      <c r="E95" s="2" t="s">
        <v>20</v>
      </c>
      <c r="F95" t="s">
        <v>15</v>
      </c>
      <c r="G95">
        <v>72.2</v>
      </c>
      <c r="H95">
        <v>2017</v>
      </c>
      <c r="I95" t="s">
        <v>16</v>
      </c>
      <c r="J95">
        <v>0</v>
      </c>
      <c r="K95">
        <v>4064</v>
      </c>
      <c r="L95">
        <v>21</v>
      </c>
    </row>
    <row r="96" spans="1:12" ht="29" x14ac:dyDescent="0.35">
      <c r="A96">
        <v>95</v>
      </c>
      <c r="B96" t="s">
        <v>11</v>
      </c>
      <c r="C96" s="2" t="s">
        <v>21</v>
      </c>
      <c r="D96" s="2" t="s">
        <v>23</v>
      </c>
      <c r="E96" s="2" t="s">
        <v>20</v>
      </c>
      <c r="F96" t="s">
        <v>15</v>
      </c>
      <c r="G96">
        <v>69.8</v>
      </c>
      <c r="H96">
        <v>2021</v>
      </c>
      <c r="I96" t="s">
        <v>16</v>
      </c>
      <c r="J96">
        <v>0</v>
      </c>
      <c r="K96">
        <v>34</v>
      </c>
      <c r="L96">
        <v>17</v>
      </c>
    </row>
    <row r="97" spans="1:12" ht="29" x14ac:dyDescent="0.35">
      <c r="A97">
        <v>96</v>
      </c>
      <c r="B97" t="s">
        <v>11</v>
      </c>
      <c r="C97" s="2" t="s">
        <v>21</v>
      </c>
      <c r="D97" s="2" t="s">
        <v>23</v>
      </c>
      <c r="E97" s="2" t="s">
        <v>13</v>
      </c>
      <c r="F97" t="s">
        <v>15</v>
      </c>
      <c r="G97">
        <v>90.33</v>
      </c>
      <c r="H97">
        <v>2021</v>
      </c>
      <c r="I97" t="s">
        <v>16</v>
      </c>
      <c r="J97">
        <v>0</v>
      </c>
      <c r="K97">
        <v>1832</v>
      </c>
      <c r="L97">
        <v>17</v>
      </c>
    </row>
    <row r="98" spans="1:12" ht="29" x14ac:dyDescent="0.35">
      <c r="A98">
        <v>97</v>
      </c>
      <c r="B98" t="s">
        <v>11</v>
      </c>
      <c r="C98" s="2" t="s">
        <v>12</v>
      </c>
      <c r="D98" s="2" t="s">
        <v>23</v>
      </c>
      <c r="E98" s="2" t="s">
        <v>13</v>
      </c>
      <c r="F98" t="s">
        <v>15</v>
      </c>
      <c r="G98">
        <v>65</v>
      </c>
      <c r="H98">
        <v>2021</v>
      </c>
      <c r="I98" t="s">
        <v>16</v>
      </c>
      <c r="J98">
        <v>0</v>
      </c>
      <c r="K98">
        <v>4110</v>
      </c>
      <c r="L98">
        <v>17</v>
      </c>
    </row>
    <row r="99" spans="1:12" ht="29" x14ac:dyDescent="0.35">
      <c r="A99">
        <v>98</v>
      </c>
      <c r="B99" t="s">
        <v>11</v>
      </c>
      <c r="C99" s="2" t="s">
        <v>12</v>
      </c>
      <c r="D99" s="2" t="s">
        <v>14</v>
      </c>
      <c r="E99" s="2" t="s">
        <v>13</v>
      </c>
      <c r="F99" t="s">
        <v>15</v>
      </c>
      <c r="G99">
        <v>44.5</v>
      </c>
      <c r="H99">
        <v>2019</v>
      </c>
      <c r="I99" t="s">
        <v>16</v>
      </c>
      <c r="J99">
        <v>0</v>
      </c>
      <c r="K99">
        <v>2996</v>
      </c>
      <c r="L99">
        <v>21</v>
      </c>
    </row>
    <row r="100" spans="1:12" ht="29" x14ac:dyDescent="0.35">
      <c r="A100">
        <v>99</v>
      </c>
      <c r="B100" t="s">
        <v>11</v>
      </c>
      <c r="C100" s="2" t="s">
        <v>12</v>
      </c>
      <c r="D100" s="2" t="s">
        <v>23</v>
      </c>
      <c r="E100" s="2" t="s">
        <v>13</v>
      </c>
      <c r="F100" t="s">
        <v>15</v>
      </c>
      <c r="G100">
        <v>61.8</v>
      </c>
      <c r="H100">
        <v>2018</v>
      </c>
      <c r="I100">
        <v>60</v>
      </c>
      <c r="J100">
        <v>2020</v>
      </c>
      <c r="K100">
        <v>6135</v>
      </c>
      <c r="L100">
        <v>19</v>
      </c>
    </row>
    <row r="101" spans="1:12" ht="29" x14ac:dyDescent="0.35">
      <c r="A101">
        <v>100</v>
      </c>
      <c r="B101" t="s">
        <v>11</v>
      </c>
      <c r="C101" s="2" t="s">
        <v>17</v>
      </c>
      <c r="D101" s="2" t="s">
        <v>23</v>
      </c>
      <c r="E101" s="2" t="s">
        <v>13</v>
      </c>
      <c r="F101" t="s">
        <v>15</v>
      </c>
      <c r="G101">
        <v>51.17</v>
      </c>
      <c r="H101">
        <v>2019</v>
      </c>
      <c r="I101">
        <v>56</v>
      </c>
      <c r="J101">
        <v>2021</v>
      </c>
      <c r="K101">
        <v>2794</v>
      </c>
      <c r="L101">
        <v>19</v>
      </c>
    </row>
    <row r="102" spans="1:12" ht="29" x14ac:dyDescent="0.35">
      <c r="A102">
        <v>101</v>
      </c>
      <c r="B102" t="s">
        <v>11</v>
      </c>
      <c r="C102" s="2" t="s">
        <v>17</v>
      </c>
      <c r="D102" s="2" t="s">
        <v>23</v>
      </c>
      <c r="E102" s="2" t="s">
        <v>13</v>
      </c>
      <c r="F102" t="s">
        <v>15</v>
      </c>
      <c r="G102">
        <v>49.2</v>
      </c>
      <c r="H102">
        <v>2018</v>
      </c>
      <c r="I102">
        <v>74.2</v>
      </c>
      <c r="J102">
        <v>2021</v>
      </c>
      <c r="K102">
        <v>1436</v>
      </c>
      <c r="L102">
        <v>19</v>
      </c>
    </row>
    <row r="103" spans="1:12" ht="29" x14ac:dyDescent="0.35">
      <c r="A103">
        <v>102</v>
      </c>
      <c r="B103" t="s">
        <v>11</v>
      </c>
      <c r="C103" s="2" t="s">
        <v>12</v>
      </c>
      <c r="D103" s="2" t="s">
        <v>23</v>
      </c>
      <c r="E103" s="2" t="s">
        <v>20</v>
      </c>
      <c r="F103" t="s">
        <v>15</v>
      </c>
      <c r="G103">
        <v>51.33</v>
      </c>
      <c r="H103">
        <v>2021</v>
      </c>
      <c r="I103" t="s">
        <v>16</v>
      </c>
      <c r="J103">
        <v>0</v>
      </c>
      <c r="K103">
        <v>2686</v>
      </c>
      <c r="L103">
        <v>17</v>
      </c>
    </row>
    <row r="104" spans="1:12" ht="29" x14ac:dyDescent="0.35">
      <c r="A104">
        <v>103</v>
      </c>
      <c r="B104" t="s">
        <v>11</v>
      </c>
      <c r="C104" s="2" t="s">
        <v>12</v>
      </c>
      <c r="D104" s="2" t="s">
        <v>23</v>
      </c>
      <c r="E104" s="2" t="s">
        <v>13</v>
      </c>
      <c r="F104" t="s">
        <v>15</v>
      </c>
      <c r="G104">
        <v>51.33</v>
      </c>
      <c r="H104">
        <v>2021</v>
      </c>
      <c r="I104" t="s">
        <v>16</v>
      </c>
      <c r="J104">
        <v>0</v>
      </c>
      <c r="K104">
        <v>7863</v>
      </c>
      <c r="L104">
        <v>18</v>
      </c>
    </row>
    <row r="105" spans="1:12" ht="29" x14ac:dyDescent="0.35">
      <c r="A105">
        <v>104</v>
      </c>
      <c r="B105" t="s">
        <v>11</v>
      </c>
      <c r="C105" s="2" t="s">
        <v>12</v>
      </c>
      <c r="D105" s="2" t="s">
        <v>23</v>
      </c>
      <c r="E105" s="2" t="s">
        <v>20</v>
      </c>
      <c r="F105" t="s">
        <v>15</v>
      </c>
      <c r="G105">
        <v>60.17</v>
      </c>
      <c r="H105">
        <v>2020</v>
      </c>
      <c r="I105" t="s">
        <v>16</v>
      </c>
      <c r="J105">
        <v>0</v>
      </c>
      <c r="K105">
        <v>3524</v>
      </c>
      <c r="L105">
        <v>19</v>
      </c>
    </row>
    <row r="106" spans="1:12" ht="29" x14ac:dyDescent="0.35">
      <c r="A106">
        <v>105</v>
      </c>
      <c r="B106" t="s">
        <v>11</v>
      </c>
      <c r="C106" s="2" t="s">
        <v>21</v>
      </c>
      <c r="D106" s="2" t="s">
        <v>23</v>
      </c>
      <c r="E106" s="2" t="s">
        <v>13</v>
      </c>
      <c r="F106" t="s">
        <v>15</v>
      </c>
      <c r="G106">
        <v>53.14</v>
      </c>
      <c r="H106">
        <v>2019</v>
      </c>
      <c r="I106">
        <v>62.4</v>
      </c>
      <c r="J106">
        <v>2021</v>
      </c>
      <c r="K106">
        <v>5132</v>
      </c>
      <c r="L106">
        <v>19</v>
      </c>
    </row>
    <row r="107" spans="1:12" ht="29" x14ac:dyDescent="0.35">
      <c r="A107">
        <v>106</v>
      </c>
      <c r="B107" t="s">
        <v>11</v>
      </c>
      <c r="C107" s="2" t="s">
        <v>12</v>
      </c>
      <c r="D107" s="2" t="s">
        <v>23</v>
      </c>
      <c r="E107" s="2" t="s">
        <v>20</v>
      </c>
      <c r="F107" t="s">
        <v>15</v>
      </c>
      <c r="G107">
        <v>84.33</v>
      </c>
      <c r="H107">
        <v>2021</v>
      </c>
      <c r="I107" t="s">
        <v>16</v>
      </c>
      <c r="J107">
        <v>0</v>
      </c>
      <c r="K107">
        <v>1010</v>
      </c>
      <c r="L107">
        <v>17</v>
      </c>
    </row>
    <row r="108" spans="1:12" ht="29" x14ac:dyDescent="0.35">
      <c r="A108">
        <v>107</v>
      </c>
      <c r="B108" t="s">
        <v>11</v>
      </c>
      <c r="C108" s="2" t="s">
        <v>12</v>
      </c>
      <c r="D108" s="2" t="s">
        <v>23</v>
      </c>
      <c r="E108" s="2" t="s">
        <v>20</v>
      </c>
      <c r="F108" t="s">
        <v>15</v>
      </c>
      <c r="G108">
        <v>62.6</v>
      </c>
      <c r="H108">
        <v>2018</v>
      </c>
      <c r="I108">
        <v>83</v>
      </c>
      <c r="J108">
        <v>2020</v>
      </c>
      <c r="K108">
        <v>7647</v>
      </c>
      <c r="L108">
        <v>20</v>
      </c>
    </row>
    <row r="109" spans="1:12" ht="29" x14ac:dyDescent="0.35">
      <c r="A109">
        <v>108</v>
      </c>
      <c r="B109" t="s">
        <v>11</v>
      </c>
      <c r="C109" s="2" t="s">
        <v>12</v>
      </c>
      <c r="D109" s="2" t="s">
        <v>23</v>
      </c>
      <c r="E109" s="2" t="s">
        <v>20</v>
      </c>
      <c r="F109" t="s">
        <v>15</v>
      </c>
      <c r="G109">
        <v>43.8</v>
      </c>
      <c r="H109">
        <v>2021</v>
      </c>
      <c r="I109" t="s">
        <v>16</v>
      </c>
      <c r="J109">
        <v>0</v>
      </c>
      <c r="K109">
        <v>2164</v>
      </c>
      <c r="L109">
        <v>18</v>
      </c>
    </row>
    <row r="110" spans="1:12" ht="29" x14ac:dyDescent="0.35">
      <c r="A110">
        <v>109</v>
      </c>
      <c r="B110" t="s">
        <v>11</v>
      </c>
      <c r="C110" s="2" t="s">
        <v>21</v>
      </c>
      <c r="D110" s="2" t="s">
        <v>23</v>
      </c>
      <c r="E110" s="2" t="s">
        <v>27</v>
      </c>
      <c r="F110" t="s">
        <v>15</v>
      </c>
      <c r="G110">
        <v>43.33</v>
      </c>
      <c r="H110">
        <v>2019</v>
      </c>
      <c r="I110">
        <v>60</v>
      </c>
      <c r="J110">
        <v>2021</v>
      </c>
      <c r="K110">
        <v>1842</v>
      </c>
      <c r="L110">
        <v>19</v>
      </c>
    </row>
    <row r="111" spans="1:12" ht="29" x14ac:dyDescent="0.35">
      <c r="A111">
        <v>110</v>
      </c>
      <c r="B111" t="s">
        <v>11</v>
      </c>
      <c r="C111" s="2" t="s">
        <v>12</v>
      </c>
      <c r="D111" s="2" t="s">
        <v>14</v>
      </c>
      <c r="E111" s="2" t="s">
        <v>13</v>
      </c>
      <c r="F111" t="s">
        <v>15</v>
      </c>
      <c r="G111">
        <v>53.83</v>
      </c>
      <c r="H111">
        <v>2019</v>
      </c>
      <c r="I111">
        <v>72.5</v>
      </c>
      <c r="J111">
        <v>2021</v>
      </c>
      <c r="K111">
        <v>7747</v>
      </c>
      <c r="L111">
        <v>19</v>
      </c>
    </row>
    <row r="112" spans="1:12" ht="29" x14ac:dyDescent="0.35">
      <c r="A112">
        <v>111</v>
      </c>
      <c r="B112" t="s">
        <v>11</v>
      </c>
      <c r="C112" s="2" t="s">
        <v>12</v>
      </c>
      <c r="D112" s="2" t="s">
        <v>23</v>
      </c>
      <c r="E112" s="2" t="s">
        <v>13</v>
      </c>
      <c r="F112" t="s">
        <v>15</v>
      </c>
      <c r="G112">
        <v>60</v>
      </c>
      <c r="H112">
        <v>2018</v>
      </c>
      <c r="I112" t="s">
        <v>16</v>
      </c>
      <c r="J112">
        <v>0</v>
      </c>
      <c r="K112">
        <v>1205</v>
      </c>
      <c r="L112">
        <v>20</v>
      </c>
    </row>
    <row r="113" spans="1:12" ht="29" x14ac:dyDescent="0.35">
      <c r="A113">
        <v>112</v>
      </c>
      <c r="B113" t="s">
        <v>11</v>
      </c>
      <c r="C113" s="2" t="s">
        <v>21</v>
      </c>
      <c r="D113" s="2" t="s">
        <v>23</v>
      </c>
      <c r="E113" s="2" t="s">
        <v>13</v>
      </c>
      <c r="F113" t="s">
        <v>15</v>
      </c>
      <c r="G113">
        <v>58.5</v>
      </c>
      <c r="H113">
        <v>2019</v>
      </c>
      <c r="I113" t="s">
        <v>16</v>
      </c>
      <c r="J113">
        <v>0</v>
      </c>
      <c r="K113">
        <v>1379</v>
      </c>
      <c r="L113">
        <v>20</v>
      </c>
    </row>
    <row r="114" spans="1:12" ht="29" x14ac:dyDescent="0.35">
      <c r="A114">
        <v>113</v>
      </c>
      <c r="B114" t="s">
        <v>11</v>
      </c>
      <c r="C114" s="2" t="s">
        <v>12</v>
      </c>
      <c r="D114" s="2" t="s">
        <v>23</v>
      </c>
      <c r="E114" s="2" t="s">
        <v>20</v>
      </c>
      <c r="F114" t="s">
        <v>15</v>
      </c>
      <c r="G114">
        <v>88.8</v>
      </c>
      <c r="H114">
        <v>2021</v>
      </c>
      <c r="I114" t="s">
        <v>16</v>
      </c>
      <c r="J114">
        <v>0</v>
      </c>
      <c r="K114">
        <v>1455</v>
      </c>
      <c r="L114">
        <v>17</v>
      </c>
    </row>
    <row r="115" spans="1:12" ht="29" x14ac:dyDescent="0.35">
      <c r="A115">
        <v>114</v>
      </c>
      <c r="B115" t="s">
        <v>11</v>
      </c>
      <c r="C115" s="2" t="s">
        <v>21</v>
      </c>
      <c r="D115" s="2" t="s">
        <v>23</v>
      </c>
      <c r="E115" s="2" t="s">
        <v>13</v>
      </c>
      <c r="F115" t="s">
        <v>15</v>
      </c>
      <c r="G115">
        <v>61</v>
      </c>
      <c r="H115">
        <v>2021</v>
      </c>
      <c r="I115" t="s">
        <v>16</v>
      </c>
      <c r="J115">
        <v>0</v>
      </c>
      <c r="K115">
        <v>1666</v>
      </c>
      <c r="L115">
        <v>17</v>
      </c>
    </row>
    <row r="116" spans="1:12" ht="29" x14ac:dyDescent="0.35">
      <c r="A116">
        <v>115</v>
      </c>
      <c r="B116" t="s">
        <v>11</v>
      </c>
      <c r="C116" s="2" t="s">
        <v>24</v>
      </c>
      <c r="D116" s="2" t="s">
        <v>23</v>
      </c>
      <c r="E116" s="2" t="s">
        <v>20</v>
      </c>
      <c r="F116" t="s">
        <v>15</v>
      </c>
      <c r="G116">
        <v>72.2</v>
      </c>
      <c r="H116">
        <v>2018</v>
      </c>
      <c r="I116">
        <v>65.8</v>
      </c>
      <c r="J116">
        <v>2020</v>
      </c>
      <c r="K116">
        <v>4177</v>
      </c>
      <c r="L116">
        <v>20</v>
      </c>
    </row>
    <row r="117" spans="1:12" ht="29" x14ac:dyDescent="0.35">
      <c r="A117">
        <v>116</v>
      </c>
      <c r="B117" t="s">
        <v>11</v>
      </c>
      <c r="C117" s="2" t="s">
        <v>22</v>
      </c>
      <c r="D117" s="2" t="s">
        <v>23</v>
      </c>
      <c r="E117" s="2" t="s">
        <v>13</v>
      </c>
      <c r="F117" t="s">
        <v>15</v>
      </c>
      <c r="G117">
        <v>68.2</v>
      </c>
      <c r="H117">
        <v>2020</v>
      </c>
      <c r="I117" t="s">
        <v>16</v>
      </c>
      <c r="J117">
        <v>0</v>
      </c>
      <c r="K117">
        <v>9330</v>
      </c>
      <c r="L117">
        <v>17</v>
      </c>
    </row>
    <row r="118" spans="1:12" ht="29" x14ac:dyDescent="0.35">
      <c r="A118">
        <v>117</v>
      </c>
      <c r="B118" t="s">
        <v>11</v>
      </c>
      <c r="C118" s="2" t="s">
        <v>12</v>
      </c>
      <c r="D118" s="2" t="s">
        <v>23</v>
      </c>
      <c r="E118" s="2" t="s">
        <v>13</v>
      </c>
      <c r="F118" t="s">
        <v>19</v>
      </c>
      <c r="G118">
        <v>61.33</v>
      </c>
      <c r="H118">
        <v>2021</v>
      </c>
      <c r="I118" t="s">
        <v>16</v>
      </c>
      <c r="J118">
        <v>0</v>
      </c>
      <c r="K118">
        <v>2138</v>
      </c>
      <c r="L118">
        <v>16</v>
      </c>
    </row>
    <row r="119" spans="1:12" ht="29" x14ac:dyDescent="0.35">
      <c r="A119">
        <v>118</v>
      </c>
      <c r="B119" t="s">
        <v>11</v>
      </c>
      <c r="C119" s="2" t="s">
        <v>17</v>
      </c>
      <c r="D119" s="2" t="s">
        <v>23</v>
      </c>
      <c r="E119" s="2" t="s">
        <v>13</v>
      </c>
      <c r="F119" t="s">
        <v>19</v>
      </c>
      <c r="G119">
        <v>48.33</v>
      </c>
      <c r="H119">
        <v>2019</v>
      </c>
      <c r="I119" t="s">
        <v>16</v>
      </c>
      <c r="J119">
        <v>0</v>
      </c>
      <c r="K119">
        <v>2785</v>
      </c>
      <c r="L119">
        <v>20</v>
      </c>
    </row>
    <row r="120" spans="1:12" ht="29" x14ac:dyDescent="0.35">
      <c r="A120">
        <v>119</v>
      </c>
      <c r="B120" t="s">
        <v>11</v>
      </c>
      <c r="C120" s="2" t="s">
        <v>12</v>
      </c>
      <c r="D120" s="2" t="s">
        <v>23</v>
      </c>
      <c r="E120" s="2" t="s">
        <v>13</v>
      </c>
      <c r="F120" t="s">
        <v>15</v>
      </c>
      <c r="G120">
        <v>59.5</v>
      </c>
      <c r="H120">
        <v>2021</v>
      </c>
      <c r="I120" t="s">
        <v>16</v>
      </c>
      <c r="J120">
        <v>0</v>
      </c>
      <c r="K120">
        <v>12547</v>
      </c>
      <c r="L120">
        <v>18</v>
      </c>
    </row>
    <row r="121" spans="1:12" ht="29" x14ac:dyDescent="0.35">
      <c r="A121">
        <v>120</v>
      </c>
      <c r="B121" t="s">
        <v>11</v>
      </c>
      <c r="C121" s="2" t="s">
        <v>12</v>
      </c>
      <c r="D121" s="2" t="s">
        <v>14</v>
      </c>
      <c r="E121" s="2" t="s">
        <v>13</v>
      </c>
      <c r="F121" t="s">
        <v>15</v>
      </c>
      <c r="G121">
        <v>53.17</v>
      </c>
      <c r="H121">
        <v>2019</v>
      </c>
      <c r="I121" t="s">
        <v>16</v>
      </c>
      <c r="J121">
        <v>0</v>
      </c>
      <c r="K121">
        <v>2971</v>
      </c>
      <c r="L121">
        <v>21</v>
      </c>
    </row>
    <row r="122" spans="1:12" ht="29" x14ac:dyDescent="0.35">
      <c r="A122">
        <v>121</v>
      </c>
      <c r="B122" t="s">
        <v>11</v>
      </c>
      <c r="C122" s="2" t="s">
        <v>12</v>
      </c>
      <c r="D122" s="2" t="s">
        <v>14</v>
      </c>
      <c r="E122" s="2" t="s">
        <v>20</v>
      </c>
      <c r="F122" t="s">
        <v>15</v>
      </c>
      <c r="G122">
        <v>65.400000000000006</v>
      </c>
      <c r="H122">
        <v>2019</v>
      </c>
      <c r="I122" t="s">
        <v>16</v>
      </c>
      <c r="J122">
        <v>0</v>
      </c>
      <c r="K122">
        <v>4084</v>
      </c>
      <c r="L122">
        <v>18</v>
      </c>
    </row>
    <row r="123" spans="1:12" ht="29" x14ac:dyDescent="0.35">
      <c r="A123">
        <v>122</v>
      </c>
      <c r="B123" t="s">
        <v>11</v>
      </c>
      <c r="C123" s="2" t="s">
        <v>21</v>
      </c>
      <c r="D123" s="2" t="s">
        <v>23</v>
      </c>
      <c r="E123" s="2" t="s">
        <v>13</v>
      </c>
      <c r="F123" t="s">
        <v>15</v>
      </c>
      <c r="G123">
        <v>51.5</v>
      </c>
      <c r="H123">
        <v>2019</v>
      </c>
      <c r="I123" t="s">
        <v>16</v>
      </c>
      <c r="J123">
        <v>0</v>
      </c>
      <c r="K123">
        <v>2641</v>
      </c>
      <c r="L123">
        <v>18</v>
      </c>
    </row>
    <row r="124" spans="1:12" ht="29" x14ac:dyDescent="0.35">
      <c r="A124">
        <v>123</v>
      </c>
      <c r="B124" t="s">
        <v>11</v>
      </c>
      <c r="C124" s="2" t="s">
        <v>24</v>
      </c>
      <c r="D124" s="2" t="s">
        <v>23</v>
      </c>
      <c r="E124" s="2" t="s">
        <v>20</v>
      </c>
      <c r="F124" t="s">
        <v>15</v>
      </c>
      <c r="G124">
        <v>84.6</v>
      </c>
      <c r="H124">
        <v>2021</v>
      </c>
      <c r="I124" t="s">
        <v>16</v>
      </c>
      <c r="J124">
        <v>0</v>
      </c>
      <c r="K124">
        <v>3938</v>
      </c>
      <c r="L124">
        <v>17</v>
      </c>
    </row>
    <row r="125" spans="1:12" ht="29" x14ac:dyDescent="0.35">
      <c r="A125">
        <v>124</v>
      </c>
      <c r="B125" t="s">
        <v>11</v>
      </c>
      <c r="C125" s="2" t="s">
        <v>12</v>
      </c>
      <c r="D125" s="2" t="s">
        <v>23</v>
      </c>
      <c r="E125" s="2" t="s">
        <v>13</v>
      </c>
      <c r="F125" t="s">
        <v>15</v>
      </c>
      <c r="G125">
        <v>52.4</v>
      </c>
      <c r="H125">
        <v>2019</v>
      </c>
      <c r="I125" t="s">
        <v>16</v>
      </c>
      <c r="J125">
        <v>0</v>
      </c>
      <c r="K125">
        <v>8421</v>
      </c>
      <c r="L125">
        <v>21</v>
      </c>
    </row>
    <row r="126" spans="1:12" ht="29" x14ac:dyDescent="0.35">
      <c r="A126">
        <v>125</v>
      </c>
      <c r="B126" t="s">
        <v>11</v>
      </c>
      <c r="C126" s="2" t="s">
        <v>24</v>
      </c>
      <c r="D126" s="2" t="s">
        <v>23</v>
      </c>
      <c r="E126" s="2" t="s">
        <v>13</v>
      </c>
      <c r="F126" t="s">
        <v>15</v>
      </c>
      <c r="G126">
        <v>52.33</v>
      </c>
      <c r="H126">
        <v>2019</v>
      </c>
      <c r="I126" t="s">
        <v>16</v>
      </c>
      <c r="J126">
        <v>0</v>
      </c>
      <c r="K126">
        <v>1847</v>
      </c>
      <c r="L126">
        <v>19</v>
      </c>
    </row>
    <row r="127" spans="1:12" ht="29" x14ac:dyDescent="0.35">
      <c r="A127">
        <v>126</v>
      </c>
      <c r="B127" t="s">
        <v>11</v>
      </c>
      <c r="C127" s="2" t="s">
        <v>21</v>
      </c>
      <c r="D127" s="2" t="s">
        <v>23</v>
      </c>
      <c r="E127" s="2" t="s">
        <v>13</v>
      </c>
      <c r="F127" t="s">
        <v>15</v>
      </c>
      <c r="G127">
        <v>48.8</v>
      </c>
      <c r="H127">
        <v>2019</v>
      </c>
      <c r="I127">
        <v>71.2</v>
      </c>
      <c r="J127">
        <v>2021</v>
      </c>
      <c r="K127">
        <v>4686</v>
      </c>
      <c r="L127">
        <v>20</v>
      </c>
    </row>
    <row r="128" spans="1:12" x14ac:dyDescent="0.35">
      <c r="A128">
        <v>127</v>
      </c>
      <c r="B128" t="s">
        <v>11</v>
      </c>
      <c r="C128" s="2" t="s">
        <v>17</v>
      </c>
      <c r="D128" s="2" t="s">
        <v>18</v>
      </c>
      <c r="E128" s="2" t="s">
        <v>13</v>
      </c>
      <c r="F128" t="s">
        <v>19</v>
      </c>
      <c r="G128">
        <v>58.33</v>
      </c>
      <c r="H128">
        <v>2019</v>
      </c>
      <c r="I128" t="s">
        <v>16</v>
      </c>
      <c r="J128">
        <v>0</v>
      </c>
      <c r="K128">
        <v>2711</v>
      </c>
      <c r="L128">
        <v>18</v>
      </c>
    </row>
    <row r="129" spans="1:12" ht="29" x14ac:dyDescent="0.35">
      <c r="A129">
        <v>128</v>
      </c>
      <c r="B129" t="s">
        <v>11</v>
      </c>
      <c r="C129" s="2" t="s">
        <v>17</v>
      </c>
      <c r="D129" s="2" t="s">
        <v>23</v>
      </c>
      <c r="E129" s="2" t="s">
        <v>20</v>
      </c>
      <c r="F129" t="s">
        <v>15</v>
      </c>
      <c r="G129">
        <v>68.400000000000006</v>
      </c>
      <c r="H129">
        <v>2021</v>
      </c>
      <c r="I129" t="s">
        <v>16</v>
      </c>
      <c r="J129">
        <v>0</v>
      </c>
      <c r="K129">
        <v>805</v>
      </c>
      <c r="L129">
        <v>17</v>
      </c>
    </row>
    <row r="130" spans="1:12" ht="29" x14ac:dyDescent="0.35">
      <c r="A130">
        <v>129</v>
      </c>
      <c r="B130" t="s">
        <v>11</v>
      </c>
      <c r="C130" s="2" t="s">
        <v>22</v>
      </c>
      <c r="D130" s="2" t="s">
        <v>23</v>
      </c>
      <c r="E130" s="2" t="s">
        <v>13</v>
      </c>
      <c r="F130" t="s">
        <v>15</v>
      </c>
      <c r="G130">
        <v>51.2</v>
      </c>
      <c r="H130">
        <v>2019</v>
      </c>
      <c r="I130">
        <v>67</v>
      </c>
      <c r="J130">
        <v>2021</v>
      </c>
      <c r="K130">
        <v>12826</v>
      </c>
      <c r="L130">
        <v>19</v>
      </c>
    </row>
    <row r="131" spans="1:12" ht="29" x14ac:dyDescent="0.35">
      <c r="A131">
        <v>130</v>
      </c>
      <c r="B131" t="s">
        <v>11</v>
      </c>
      <c r="C131" s="2" t="s">
        <v>17</v>
      </c>
      <c r="D131" s="2" t="s">
        <v>23</v>
      </c>
      <c r="E131" s="2" t="s">
        <v>13</v>
      </c>
      <c r="F131" t="s">
        <v>15</v>
      </c>
      <c r="G131">
        <v>74.400000000000006</v>
      </c>
      <c r="H131">
        <v>2016</v>
      </c>
      <c r="I131">
        <v>58.8</v>
      </c>
      <c r="J131">
        <v>2018</v>
      </c>
      <c r="K131">
        <v>683</v>
      </c>
      <c r="L131">
        <v>22</v>
      </c>
    </row>
    <row r="132" spans="1:12" ht="29" x14ac:dyDescent="0.35">
      <c r="A132">
        <v>131</v>
      </c>
      <c r="B132" t="s">
        <v>11</v>
      </c>
      <c r="C132" s="2" t="s">
        <v>12</v>
      </c>
      <c r="D132" s="2" t="s">
        <v>23</v>
      </c>
      <c r="E132" s="2" t="s">
        <v>13</v>
      </c>
      <c r="F132" t="s">
        <v>15</v>
      </c>
      <c r="G132">
        <v>57</v>
      </c>
      <c r="H132">
        <v>2017</v>
      </c>
      <c r="I132" t="s">
        <v>16</v>
      </c>
      <c r="J132">
        <v>0</v>
      </c>
      <c r="K132">
        <v>1761</v>
      </c>
      <c r="L132">
        <v>21</v>
      </c>
    </row>
    <row r="133" spans="1:12" ht="29" x14ac:dyDescent="0.35">
      <c r="A133">
        <v>132</v>
      </c>
      <c r="B133" t="s">
        <v>11</v>
      </c>
      <c r="C133" s="2" t="s">
        <v>24</v>
      </c>
      <c r="D133" s="2" t="s">
        <v>23</v>
      </c>
      <c r="E133" s="2" t="s">
        <v>13</v>
      </c>
      <c r="F133" t="s">
        <v>15</v>
      </c>
      <c r="G133">
        <v>72.2</v>
      </c>
      <c r="H133">
        <v>2021</v>
      </c>
      <c r="I133" t="s">
        <v>16</v>
      </c>
      <c r="J133">
        <v>0</v>
      </c>
      <c r="K133">
        <v>2061</v>
      </c>
      <c r="L133">
        <v>17</v>
      </c>
    </row>
    <row r="134" spans="1:12" ht="29" x14ac:dyDescent="0.35">
      <c r="A134">
        <v>133</v>
      </c>
      <c r="B134" t="s">
        <v>11</v>
      </c>
      <c r="C134" s="2" t="s">
        <v>21</v>
      </c>
      <c r="D134" s="2" t="s">
        <v>23</v>
      </c>
      <c r="E134" s="2" t="s">
        <v>20</v>
      </c>
      <c r="F134" t="s">
        <v>15</v>
      </c>
      <c r="G134">
        <v>46.6</v>
      </c>
      <c r="H134">
        <v>2019</v>
      </c>
      <c r="I134">
        <v>53.4</v>
      </c>
      <c r="J134">
        <v>2021</v>
      </c>
      <c r="K134">
        <v>1067</v>
      </c>
      <c r="L134">
        <v>20</v>
      </c>
    </row>
    <row r="135" spans="1:12" ht="29" x14ac:dyDescent="0.35">
      <c r="A135">
        <v>134</v>
      </c>
      <c r="B135" t="s">
        <v>11</v>
      </c>
      <c r="C135" s="2" t="s">
        <v>21</v>
      </c>
      <c r="D135" s="2" t="s">
        <v>23</v>
      </c>
      <c r="E135" s="2" t="s">
        <v>13</v>
      </c>
      <c r="F135" t="s">
        <v>19</v>
      </c>
      <c r="G135">
        <v>52.83</v>
      </c>
      <c r="H135">
        <v>2020</v>
      </c>
      <c r="I135" t="s">
        <v>16</v>
      </c>
      <c r="J135">
        <v>0</v>
      </c>
      <c r="K135">
        <v>9765</v>
      </c>
      <c r="L135">
        <v>18</v>
      </c>
    </row>
    <row r="136" spans="1:12" ht="29" x14ac:dyDescent="0.35">
      <c r="A136">
        <v>135</v>
      </c>
      <c r="B136" t="s">
        <v>11</v>
      </c>
      <c r="C136" s="2" t="s">
        <v>12</v>
      </c>
      <c r="D136" s="2" t="s">
        <v>23</v>
      </c>
      <c r="E136" s="2" t="s">
        <v>13</v>
      </c>
      <c r="F136" t="s">
        <v>15</v>
      </c>
      <c r="G136">
        <v>54.67</v>
      </c>
      <c r="H136">
        <v>2019</v>
      </c>
      <c r="I136" t="s">
        <v>16</v>
      </c>
      <c r="J136">
        <v>0</v>
      </c>
      <c r="K136">
        <v>2953</v>
      </c>
      <c r="L136">
        <v>20</v>
      </c>
    </row>
    <row r="137" spans="1:12" ht="29" x14ac:dyDescent="0.35">
      <c r="A137">
        <v>136</v>
      </c>
      <c r="B137" t="s">
        <v>11</v>
      </c>
      <c r="C137" s="2" t="s">
        <v>21</v>
      </c>
      <c r="D137" s="2" t="s">
        <v>23</v>
      </c>
      <c r="E137" s="2" t="s">
        <v>13</v>
      </c>
      <c r="F137" t="s">
        <v>15</v>
      </c>
      <c r="G137">
        <v>57.83</v>
      </c>
      <c r="H137">
        <v>2019</v>
      </c>
      <c r="I137">
        <v>70.5</v>
      </c>
      <c r="J137">
        <v>2021</v>
      </c>
      <c r="K137">
        <v>3843</v>
      </c>
      <c r="L137">
        <v>21</v>
      </c>
    </row>
    <row r="138" spans="1:12" ht="29" x14ac:dyDescent="0.35">
      <c r="A138">
        <v>137</v>
      </c>
      <c r="B138" t="s">
        <v>11</v>
      </c>
      <c r="C138" s="2" t="s">
        <v>17</v>
      </c>
      <c r="D138" s="2" t="s">
        <v>23</v>
      </c>
      <c r="E138" s="2" t="s">
        <v>13</v>
      </c>
      <c r="F138" t="s">
        <v>15</v>
      </c>
      <c r="G138">
        <v>78</v>
      </c>
      <c r="H138">
        <v>2021</v>
      </c>
      <c r="I138" t="s">
        <v>16</v>
      </c>
      <c r="J138">
        <v>0</v>
      </c>
      <c r="K138">
        <v>3460</v>
      </c>
      <c r="L138">
        <v>17</v>
      </c>
    </row>
    <row r="139" spans="1:12" ht="29" x14ac:dyDescent="0.35">
      <c r="A139">
        <v>138</v>
      </c>
      <c r="B139" t="s">
        <v>11</v>
      </c>
      <c r="C139" s="2" t="s">
        <v>12</v>
      </c>
      <c r="D139" s="2" t="s">
        <v>23</v>
      </c>
      <c r="E139" s="2" t="s">
        <v>13</v>
      </c>
      <c r="F139" t="s">
        <v>15</v>
      </c>
      <c r="G139">
        <v>54.17</v>
      </c>
      <c r="H139">
        <v>2018</v>
      </c>
      <c r="I139">
        <v>80.2</v>
      </c>
      <c r="J139">
        <v>2020</v>
      </c>
      <c r="K139">
        <v>9531</v>
      </c>
      <c r="L139">
        <v>19</v>
      </c>
    </row>
    <row r="140" spans="1:12" ht="29" x14ac:dyDescent="0.35">
      <c r="A140">
        <v>139</v>
      </c>
      <c r="B140" t="s">
        <v>11</v>
      </c>
      <c r="C140" s="2" t="s">
        <v>17</v>
      </c>
      <c r="D140" s="2" t="s">
        <v>23</v>
      </c>
      <c r="E140" s="2" t="s">
        <v>20</v>
      </c>
      <c r="F140" t="s">
        <v>15</v>
      </c>
      <c r="G140">
        <v>45</v>
      </c>
      <c r="H140">
        <v>2018</v>
      </c>
      <c r="I140">
        <v>57.83</v>
      </c>
      <c r="J140">
        <v>2020</v>
      </c>
      <c r="K140">
        <v>433</v>
      </c>
      <c r="L140">
        <v>19</v>
      </c>
    </row>
    <row r="141" spans="1:12" ht="29" x14ac:dyDescent="0.35">
      <c r="A141">
        <v>140</v>
      </c>
      <c r="B141" t="s">
        <v>11</v>
      </c>
      <c r="C141" s="2" t="s">
        <v>17</v>
      </c>
      <c r="D141" s="2" t="s">
        <v>23</v>
      </c>
      <c r="E141" s="2" t="s">
        <v>13</v>
      </c>
      <c r="F141" t="s">
        <v>15</v>
      </c>
      <c r="G141">
        <v>87.6</v>
      </c>
      <c r="H141">
        <v>2021</v>
      </c>
      <c r="I141" t="s">
        <v>16</v>
      </c>
      <c r="J141">
        <v>0</v>
      </c>
      <c r="K141">
        <v>623</v>
      </c>
      <c r="L141">
        <v>15</v>
      </c>
    </row>
    <row r="142" spans="1:12" ht="29" x14ac:dyDescent="0.35">
      <c r="A142">
        <v>141</v>
      </c>
      <c r="B142" t="s">
        <v>11</v>
      </c>
      <c r="C142" s="2" t="s">
        <v>21</v>
      </c>
      <c r="D142" s="2" t="s">
        <v>23</v>
      </c>
      <c r="E142" s="2" t="s">
        <v>13</v>
      </c>
      <c r="F142" t="s">
        <v>19</v>
      </c>
      <c r="G142">
        <v>92.33</v>
      </c>
      <c r="H142">
        <v>2021</v>
      </c>
      <c r="I142" t="s">
        <v>16</v>
      </c>
      <c r="J142">
        <v>0</v>
      </c>
      <c r="K142">
        <v>2136</v>
      </c>
      <c r="L142">
        <v>17</v>
      </c>
    </row>
    <row r="143" spans="1:12" ht="29" x14ac:dyDescent="0.35">
      <c r="A143">
        <v>142</v>
      </c>
      <c r="B143" t="s">
        <v>11</v>
      </c>
      <c r="C143" s="2" t="s">
        <v>17</v>
      </c>
      <c r="D143" s="2" t="s">
        <v>23</v>
      </c>
      <c r="E143" s="2" t="s">
        <v>13</v>
      </c>
      <c r="F143" t="s">
        <v>15</v>
      </c>
      <c r="G143">
        <v>45.6</v>
      </c>
      <c r="H143">
        <v>2019</v>
      </c>
      <c r="I143" t="s">
        <v>16</v>
      </c>
      <c r="J143">
        <v>0</v>
      </c>
      <c r="K143">
        <v>967</v>
      </c>
      <c r="L143">
        <v>19</v>
      </c>
    </row>
    <row r="144" spans="1:12" ht="29" x14ac:dyDescent="0.35">
      <c r="A144">
        <v>143</v>
      </c>
      <c r="B144" t="s">
        <v>11</v>
      </c>
      <c r="C144" s="2" t="s">
        <v>17</v>
      </c>
      <c r="D144" s="2" t="s">
        <v>23</v>
      </c>
      <c r="E144" s="2" t="s">
        <v>20</v>
      </c>
      <c r="F144" t="s">
        <v>19</v>
      </c>
      <c r="G144">
        <v>55</v>
      </c>
      <c r="H144">
        <v>2021</v>
      </c>
      <c r="I144" t="s">
        <v>16</v>
      </c>
      <c r="J144">
        <v>0</v>
      </c>
      <c r="K144">
        <v>7420</v>
      </c>
      <c r="L144">
        <v>16</v>
      </c>
    </row>
    <row r="145" spans="1:12" ht="29" x14ac:dyDescent="0.35">
      <c r="A145">
        <v>144</v>
      </c>
      <c r="B145" t="s">
        <v>11</v>
      </c>
      <c r="C145" s="2" t="s">
        <v>17</v>
      </c>
      <c r="D145" s="2" t="s">
        <v>23</v>
      </c>
      <c r="E145" s="2" t="s">
        <v>13</v>
      </c>
      <c r="F145" t="s">
        <v>15</v>
      </c>
      <c r="G145">
        <v>82.6</v>
      </c>
      <c r="H145">
        <v>2018</v>
      </c>
      <c r="I145">
        <v>67.400000000000006</v>
      </c>
      <c r="J145">
        <v>2020</v>
      </c>
      <c r="K145">
        <v>1819</v>
      </c>
      <c r="L145">
        <v>19</v>
      </c>
    </row>
    <row r="146" spans="1:12" ht="29" x14ac:dyDescent="0.35">
      <c r="A146">
        <v>145</v>
      </c>
      <c r="B146" t="s">
        <v>11</v>
      </c>
      <c r="C146" s="2" t="s">
        <v>12</v>
      </c>
      <c r="D146" s="2" t="s">
        <v>23</v>
      </c>
      <c r="E146" s="2" t="s">
        <v>13</v>
      </c>
      <c r="F146" t="s">
        <v>15</v>
      </c>
      <c r="G146">
        <v>56.8</v>
      </c>
      <c r="H146">
        <v>2017</v>
      </c>
      <c r="I146" t="s">
        <v>16</v>
      </c>
      <c r="J146">
        <v>0</v>
      </c>
      <c r="K146">
        <v>5806</v>
      </c>
      <c r="L146">
        <v>22</v>
      </c>
    </row>
    <row r="147" spans="1:12" ht="29" x14ac:dyDescent="0.35">
      <c r="A147">
        <v>146</v>
      </c>
      <c r="B147" t="s">
        <v>11</v>
      </c>
      <c r="C147" s="2" t="s">
        <v>12</v>
      </c>
      <c r="D147" s="2" t="s">
        <v>23</v>
      </c>
      <c r="E147" s="2" t="s">
        <v>13</v>
      </c>
      <c r="F147" t="s">
        <v>19</v>
      </c>
      <c r="G147">
        <v>67.33</v>
      </c>
      <c r="H147">
        <v>2019</v>
      </c>
      <c r="I147" t="s">
        <v>16</v>
      </c>
      <c r="J147">
        <v>0</v>
      </c>
      <c r="K147">
        <v>8257</v>
      </c>
      <c r="L147">
        <v>19</v>
      </c>
    </row>
    <row r="148" spans="1:12" ht="29" x14ac:dyDescent="0.35">
      <c r="A148">
        <v>147</v>
      </c>
      <c r="B148" t="s">
        <v>11</v>
      </c>
      <c r="C148" s="2" t="s">
        <v>17</v>
      </c>
      <c r="D148" s="2" t="s">
        <v>23</v>
      </c>
      <c r="E148" s="2" t="s">
        <v>13</v>
      </c>
      <c r="F148" t="s">
        <v>19</v>
      </c>
      <c r="G148">
        <v>64.2</v>
      </c>
      <c r="H148">
        <v>2021</v>
      </c>
      <c r="I148" t="s">
        <v>16</v>
      </c>
      <c r="J148">
        <v>0</v>
      </c>
      <c r="K148">
        <v>1391</v>
      </c>
      <c r="L148">
        <v>18</v>
      </c>
    </row>
    <row r="149" spans="1:12" ht="29" x14ac:dyDescent="0.35">
      <c r="A149">
        <v>148</v>
      </c>
      <c r="B149" t="s">
        <v>28</v>
      </c>
      <c r="C149" s="2" t="s">
        <v>16</v>
      </c>
      <c r="D149" s="2" t="s">
        <v>23</v>
      </c>
      <c r="E149" s="2" t="s">
        <v>13</v>
      </c>
      <c r="F149" t="s">
        <v>15</v>
      </c>
      <c r="G149">
        <v>46.2</v>
      </c>
      <c r="H149">
        <v>2018</v>
      </c>
      <c r="I149">
        <v>66.400000000000006</v>
      </c>
      <c r="J149">
        <v>2020</v>
      </c>
      <c r="K149">
        <v>1359</v>
      </c>
      <c r="L149">
        <v>20</v>
      </c>
    </row>
    <row r="150" spans="1:12" ht="29" x14ac:dyDescent="0.35">
      <c r="A150">
        <v>149</v>
      </c>
      <c r="B150" t="s">
        <v>11</v>
      </c>
      <c r="C150" s="2" t="s">
        <v>17</v>
      </c>
      <c r="D150" s="2" t="s">
        <v>23</v>
      </c>
      <c r="E150" s="2" t="s">
        <v>20</v>
      </c>
      <c r="F150" t="s">
        <v>15</v>
      </c>
      <c r="G150">
        <v>59</v>
      </c>
      <c r="H150">
        <v>2021</v>
      </c>
      <c r="I150" t="s">
        <v>16</v>
      </c>
      <c r="J150">
        <v>0</v>
      </c>
      <c r="K150">
        <v>890</v>
      </c>
      <c r="L150">
        <v>17</v>
      </c>
    </row>
    <row r="151" spans="1:12" ht="29" x14ac:dyDescent="0.35">
      <c r="A151">
        <v>150</v>
      </c>
      <c r="B151" t="s">
        <v>11</v>
      </c>
      <c r="C151" s="2" t="s">
        <v>17</v>
      </c>
      <c r="D151" s="2" t="s">
        <v>23</v>
      </c>
      <c r="E151" s="2" t="s">
        <v>13</v>
      </c>
      <c r="F151" t="s">
        <v>19</v>
      </c>
      <c r="G151">
        <v>89</v>
      </c>
      <c r="H151">
        <v>2018</v>
      </c>
      <c r="I151">
        <v>80.8</v>
      </c>
      <c r="J151">
        <v>2020</v>
      </c>
      <c r="K151">
        <v>587</v>
      </c>
      <c r="L151">
        <v>21</v>
      </c>
    </row>
    <row r="152" spans="1:12" ht="29" x14ac:dyDescent="0.35">
      <c r="A152">
        <v>151</v>
      </c>
      <c r="B152" t="s">
        <v>11</v>
      </c>
      <c r="C152" s="2" t="s">
        <v>12</v>
      </c>
      <c r="D152" s="2" t="s">
        <v>23</v>
      </c>
      <c r="E152" s="2" t="s">
        <v>13</v>
      </c>
      <c r="F152" t="s">
        <v>15</v>
      </c>
      <c r="G152">
        <v>77.17</v>
      </c>
      <c r="H152">
        <v>2019</v>
      </c>
      <c r="I152">
        <v>67.83</v>
      </c>
      <c r="J152">
        <v>2021</v>
      </c>
      <c r="K152">
        <v>2667</v>
      </c>
      <c r="L152">
        <v>19</v>
      </c>
    </row>
    <row r="153" spans="1:12" ht="29" x14ac:dyDescent="0.35">
      <c r="A153">
        <v>152</v>
      </c>
      <c r="B153" t="s">
        <v>11</v>
      </c>
      <c r="C153" s="2" t="s">
        <v>21</v>
      </c>
      <c r="D153" s="2" t="s">
        <v>23</v>
      </c>
      <c r="E153" s="2" t="s">
        <v>20</v>
      </c>
      <c r="F153" t="s">
        <v>15</v>
      </c>
      <c r="G153">
        <v>60</v>
      </c>
      <c r="H153">
        <v>2021</v>
      </c>
      <c r="I153" t="s">
        <v>16</v>
      </c>
      <c r="J153">
        <v>0</v>
      </c>
      <c r="K153">
        <v>8850</v>
      </c>
      <c r="L153">
        <v>20</v>
      </c>
    </row>
    <row r="154" spans="1:12" ht="29" x14ac:dyDescent="0.35">
      <c r="A154">
        <v>153</v>
      </c>
      <c r="B154" t="s">
        <v>11</v>
      </c>
      <c r="C154" s="2" t="s">
        <v>17</v>
      </c>
      <c r="D154" s="2" t="s">
        <v>23</v>
      </c>
      <c r="E154" s="2" t="s">
        <v>13</v>
      </c>
      <c r="F154" t="s">
        <v>15</v>
      </c>
      <c r="G154">
        <v>50</v>
      </c>
      <c r="H154">
        <v>2020</v>
      </c>
      <c r="I154" t="s">
        <v>16</v>
      </c>
      <c r="J154">
        <v>0</v>
      </c>
      <c r="K154">
        <v>343</v>
      </c>
      <c r="L154">
        <v>19</v>
      </c>
    </row>
    <row r="155" spans="1:12" ht="29" x14ac:dyDescent="0.35">
      <c r="A155">
        <v>154</v>
      </c>
      <c r="B155" t="s">
        <v>11</v>
      </c>
      <c r="C155" s="2" t="s">
        <v>21</v>
      </c>
      <c r="D155" s="2" t="s">
        <v>23</v>
      </c>
      <c r="E155" s="2" t="s">
        <v>20</v>
      </c>
      <c r="F155" t="s">
        <v>15</v>
      </c>
      <c r="G155">
        <v>49.83</v>
      </c>
      <c r="H155">
        <v>2018</v>
      </c>
      <c r="I155">
        <v>72.33</v>
      </c>
      <c r="J155">
        <v>2020</v>
      </c>
      <c r="K155">
        <v>1408</v>
      </c>
      <c r="L155">
        <v>20</v>
      </c>
    </row>
    <row r="156" spans="1:12" ht="29" x14ac:dyDescent="0.35">
      <c r="A156">
        <v>155</v>
      </c>
      <c r="B156" t="s">
        <v>11</v>
      </c>
      <c r="C156" s="2" t="s">
        <v>12</v>
      </c>
      <c r="D156" s="2" t="s">
        <v>14</v>
      </c>
      <c r="E156" s="2" t="s">
        <v>13</v>
      </c>
      <c r="F156" t="s">
        <v>15</v>
      </c>
      <c r="G156">
        <v>65.67</v>
      </c>
      <c r="H156">
        <v>2021</v>
      </c>
      <c r="I156" t="s">
        <v>16</v>
      </c>
      <c r="J156">
        <v>0</v>
      </c>
      <c r="K156">
        <v>3687</v>
      </c>
      <c r="L156">
        <v>17</v>
      </c>
    </row>
    <row r="157" spans="1:12" ht="29" x14ac:dyDescent="0.35">
      <c r="A157">
        <v>156</v>
      </c>
      <c r="B157" t="s">
        <v>11</v>
      </c>
      <c r="C157" s="2" t="s">
        <v>21</v>
      </c>
      <c r="D157" s="2" t="s">
        <v>23</v>
      </c>
      <c r="E157" s="2" t="s">
        <v>20</v>
      </c>
      <c r="F157" t="s">
        <v>15</v>
      </c>
      <c r="G157">
        <v>74</v>
      </c>
      <c r="H157">
        <v>2019</v>
      </c>
      <c r="I157" t="s">
        <v>16</v>
      </c>
      <c r="J157">
        <v>0</v>
      </c>
      <c r="K157">
        <v>1418</v>
      </c>
      <c r="L157">
        <v>19</v>
      </c>
    </row>
    <row r="158" spans="1:12" ht="29" x14ac:dyDescent="0.35">
      <c r="A158">
        <v>157</v>
      </c>
      <c r="B158" t="s">
        <v>11</v>
      </c>
      <c r="C158" s="2" t="s">
        <v>12</v>
      </c>
      <c r="D158" s="2" t="s">
        <v>23</v>
      </c>
      <c r="E158" s="2" t="s">
        <v>20</v>
      </c>
      <c r="F158" t="s">
        <v>15</v>
      </c>
      <c r="G158">
        <v>75</v>
      </c>
      <c r="H158">
        <v>2019</v>
      </c>
      <c r="I158">
        <v>76.599999999999994</v>
      </c>
      <c r="J158">
        <v>2021</v>
      </c>
      <c r="K158">
        <v>4224</v>
      </c>
      <c r="L158">
        <v>19</v>
      </c>
    </row>
    <row r="159" spans="1:12" ht="29" x14ac:dyDescent="0.35">
      <c r="A159">
        <v>158</v>
      </c>
      <c r="B159" t="s">
        <v>11</v>
      </c>
      <c r="C159" s="2" t="s">
        <v>17</v>
      </c>
      <c r="D159" s="2" t="s">
        <v>23</v>
      </c>
      <c r="E159" s="2" t="s">
        <v>20</v>
      </c>
      <c r="F159" t="s">
        <v>15</v>
      </c>
      <c r="G159">
        <v>77.83</v>
      </c>
      <c r="H159">
        <v>2019</v>
      </c>
      <c r="I159">
        <v>75.2</v>
      </c>
      <c r="J159">
        <v>2021</v>
      </c>
      <c r="K159">
        <v>1174</v>
      </c>
      <c r="L159">
        <v>18</v>
      </c>
    </row>
    <row r="160" spans="1:12" ht="29" x14ac:dyDescent="0.35">
      <c r="A160">
        <v>159</v>
      </c>
      <c r="B160" t="s">
        <v>11</v>
      </c>
      <c r="C160" s="2" t="s">
        <v>21</v>
      </c>
      <c r="D160" s="2" t="s">
        <v>23</v>
      </c>
      <c r="E160" s="2" t="s">
        <v>13</v>
      </c>
      <c r="F160" t="s">
        <v>19</v>
      </c>
      <c r="G160" t="s">
        <v>16</v>
      </c>
      <c r="H160">
        <v>2021</v>
      </c>
      <c r="I160" t="s">
        <v>16</v>
      </c>
      <c r="J160">
        <v>0</v>
      </c>
      <c r="K160">
        <v>1729</v>
      </c>
      <c r="L160">
        <v>17</v>
      </c>
    </row>
    <row r="161" spans="1:12" ht="29" x14ac:dyDescent="0.35">
      <c r="A161">
        <v>160</v>
      </c>
      <c r="B161" t="s">
        <v>11</v>
      </c>
      <c r="C161" s="2" t="s">
        <v>12</v>
      </c>
      <c r="D161" s="2" t="s">
        <v>23</v>
      </c>
      <c r="E161" s="2" t="s">
        <v>13</v>
      </c>
      <c r="F161" t="s">
        <v>15</v>
      </c>
      <c r="G161">
        <v>73.8</v>
      </c>
      <c r="H161">
        <v>2021</v>
      </c>
      <c r="I161" t="s">
        <v>16</v>
      </c>
      <c r="J161">
        <v>0</v>
      </c>
      <c r="K161">
        <v>7271</v>
      </c>
      <c r="L161">
        <v>17</v>
      </c>
    </row>
    <row r="162" spans="1:12" ht="29" x14ac:dyDescent="0.35">
      <c r="A162">
        <v>161</v>
      </c>
      <c r="B162" t="s">
        <v>11</v>
      </c>
      <c r="C162" s="2" t="s">
        <v>24</v>
      </c>
      <c r="D162" s="2" t="s">
        <v>23</v>
      </c>
      <c r="E162" s="2" t="s">
        <v>13</v>
      </c>
      <c r="F162" t="s">
        <v>15</v>
      </c>
      <c r="G162">
        <v>50.2</v>
      </c>
      <c r="H162">
        <v>2021</v>
      </c>
      <c r="I162" t="s">
        <v>16</v>
      </c>
      <c r="J162">
        <v>0</v>
      </c>
      <c r="K162">
        <v>10659</v>
      </c>
      <c r="L162">
        <v>18</v>
      </c>
    </row>
    <row r="163" spans="1:12" ht="29" x14ac:dyDescent="0.35">
      <c r="A163">
        <v>162</v>
      </c>
      <c r="B163" t="s">
        <v>11</v>
      </c>
      <c r="C163" s="2" t="s">
        <v>17</v>
      </c>
      <c r="D163" s="2" t="s">
        <v>23</v>
      </c>
      <c r="E163" s="2" t="s">
        <v>20</v>
      </c>
      <c r="F163" t="s">
        <v>15</v>
      </c>
      <c r="G163">
        <v>48</v>
      </c>
      <c r="H163">
        <v>2020</v>
      </c>
      <c r="I163" t="s">
        <v>16</v>
      </c>
      <c r="J163">
        <v>0</v>
      </c>
      <c r="K163">
        <v>315</v>
      </c>
      <c r="L163">
        <v>17</v>
      </c>
    </row>
    <row r="164" spans="1:12" ht="29" x14ac:dyDescent="0.35">
      <c r="A164">
        <v>163</v>
      </c>
      <c r="B164" t="s">
        <v>11</v>
      </c>
      <c r="C164" s="2" t="s">
        <v>21</v>
      </c>
      <c r="D164" s="2" t="s">
        <v>23</v>
      </c>
      <c r="E164" s="2" t="s">
        <v>13</v>
      </c>
      <c r="F164" t="s">
        <v>15</v>
      </c>
      <c r="G164">
        <v>81</v>
      </c>
      <c r="H164">
        <v>2019</v>
      </c>
      <c r="I164">
        <v>74.67</v>
      </c>
      <c r="J164">
        <v>2021</v>
      </c>
      <c r="K164">
        <v>1480</v>
      </c>
      <c r="L164">
        <v>20</v>
      </c>
    </row>
    <row r="165" spans="1:12" ht="29" x14ac:dyDescent="0.35">
      <c r="A165">
        <v>164</v>
      </c>
      <c r="B165" t="s">
        <v>11</v>
      </c>
      <c r="C165" s="2" t="s">
        <v>17</v>
      </c>
      <c r="D165" s="2" t="s">
        <v>23</v>
      </c>
      <c r="E165" s="2" t="s">
        <v>13</v>
      </c>
      <c r="F165" t="s">
        <v>15</v>
      </c>
      <c r="G165">
        <v>67.83</v>
      </c>
      <c r="H165">
        <v>2021</v>
      </c>
      <c r="I165" t="s">
        <v>16</v>
      </c>
      <c r="J165">
        <v>0</v>
      </c>
      <c r="K165">
        <v>3548</v>
      </c>
      <c r="L165">
        <v>18</v>
      </c>
    </row>
    <row r="166" spans="1:12" ht="29" x14ac:dyDescent="0.35">
      <c r="A166">
        <v>165</v>
      </c>
      <c r="B166" t="s">
        <v>11</v>
      </c>
      <c r="C166" s="2" t="s">
        <v>21</v>
      </c>
      <c r="D166" s="2" t="s">
        <v>23</v>
      </c>
      <c r="E166" s="2" t="s">
        <v>20</v>
      </c>
      <c r="F166" t="s">
        <v>15</v>
      </c>
      <c r="G166">
        <v>57.4</v>
      </c>
      <c r="H166">
        <v>2021</v>
      </c>
      <c r="I166" t="s">
        <v>16</v>
      </c>
      <c r="J166">
        <v>0</v>
      </c>
      <c r="K166">
        <v>1496</v>
      </c>
      <c r="L166">
        <v>18</v>
      </c>
    </row>
    <row r="167" spans="1:12" ht="29" x14ac:dyDescent="0.35">
      <c r="A167">
        <v>166</v>
      </c>
      <c r="B167" t="s">
        <v>11</v>
      </c>
      <c r="C167" s="2" t="s">
        <v>17</v>
      </c>
      <c r="D167" s="2" t="s">
        <v>23</v>
      </c>
      <c r="E167" s="2" t="s">
        <v>13</v>
      </c>
      <c r="F167" t="s">
        <v>15</v>
      </c>
      <c r="G167">
        <v>53.4</v>
      </c>
      <c r="H167">
        <v>2018</v>
      </c>
      <c r="I167" t="s">
        <v>16</v>
      </c>
      <c r="J167">
        <v>0</v>
      </c>
      <c r="K167">
        <v>2443</v>
      </c>
      <c r="L167">
        <v>20</v>
      </c>
    </row>
    <row r="168" spans="1:12" ht="29" x14ac:dyDescent="0.35">
      <c r="A168">
        <v>167</v>
      </c>
      <c r="B168" t="s">
        <v>11</v>
      </c>
      <c r="C168" s="2" t="s">
        <v>17</v>
      </c>
      <c r="D168" s="2" t="s">
        <v>23</v>
      </c>
      <c r="E168" s="2" t="s">
        <v>20</v>
      </c>
      <c r="F168" t="s">
        <v>19</v>
      </c>
      <c r="G168">
        <v>47.5</v>
      </c>
      <c r="H168">
        <v>2017</v>
      </c>
      <c r="I168" t="s">
        <v>16</v>
      </c>
      <c r="J168">
        <v>0</v>
      </c>
      <c r="K168">
        <v>8849</v>
      </c>
      <c r="L168">
        <v>20</v>
      </c>
    </row>
    <row r="169" spans="1:12" ht="29" x14ac:dyDescent="0.35">
      <c r="A169">
        <v>168</v>
      </c>
      <c r="B169" t="s">
        <v>11</v>
      </c>
      <c r="C169" s="2" t="s">
        <v>21</v>
      </c>
      <c r="D169" s="2" t="s">
        <v>23</v>
      </c>
      <c r="E169" s="2" t="s">
        <v>13</v>
      </c>
      <c r="F169" t="s">
        <v>15</v>
      </c>
      <c r="G169">
        <v>52.2</v>
      </c>
      <c r="H169">
        <v>2020</v>
      </c>
      <c r="I169" t="s">
        <v>16</v>
      </c>
      <c r="J169">
        <v>0</v>
      </c>
      <c r="K169">
        <v>379</v>
      </c>
      <c r="L169">
        <v>17</v>
      </c>
    </row>
    <row r="170" spans="1:12" ht="29" x14ac:dyDescent="0.35">
      <c r="A170">
        <v>169</v>
      </c>
      <c r="B170" t="s">
        <v>11</v>
      </c>
      <c r="C170" s="2" t="s">
        <v>12</v>
      </c>
      <c r="D170" s="2" t="s">
        <v>14</v>
      </c>
      <c r="E170" s="2" t="s">
        <v>20</v>
      </c>
      <c r="F170" t="s">
        <v>15</v>
      </c>
      <c r="G170">
        <v>71.5</v>
      </c>
      <c r="H170">
        <v>2021</v>
      </c>
      <c r="I170" t="s">
        <v>16</v>
      </c>
      <c r="J170">
        <v>0</v>
      </c>
      <c r="K170">
        <v>720</v>
      </c>
      <c r="L170">
        <v>18</v>
      </c>
    </row>
    <row r="171" spans="1:12" ht="29" x14ac:dyDescent="0.35">
      <c r="A171">
        <v>170</v>
      </c>
      <c r="B171" t="s">
        <v>11</v>
      </c>
      <c r="C171" s="2" t="s">
        <v>24</v>
      </c>
      <c r="D171" s="2" t="s">
        <v>23</v>
      </c>
      <c r="E171" s="2" t="s">
        <v>13</v>
      </c>
      <c r="F171" t="s">
        <v>15</v>
      </c>
      <c r="G171">
        <v>42.71</v>
      </c>
      <c r="H171">
        <v>2019</v>
      </c>
      <c r="I171">
        <v>57.33</v>
      </c>
      <c r="J171">
        <v>2021</v>
      </c>
      <c r="K171">
        <v>2216</v>
      </c>
      <c r="L171">
        <v>20</v>
      </c>
    </row>
    <row r="172" spans="1:12" ht="29" x14ac:dyDescent="0.35">
      <c r="A172">
        <v>171</v>
      </c>
      <c r="B172" t="s">
        <v>11</v>
      </c>
      <c r="C172" s="2" t="s">
        <v>12</v>
      </c>
      <c r="D172" s="2" t="s">
        <v>23</v>
      </c>
      <c r="E172" s="2" t="s">
        <v>20</v>
      </c>
      <c r="F172" t="s">
        <v>15</v>
      </c>
      <c r="G172">
        <v>79</v>
      </c>
      <c r="H172">
        <v>2021</v>
      </c>
      <c r="I172" t="s">
        <v>16</v>
      </c>
      <c r="J172">
        <v>0</v>
      </c>
      <c r="K172">
        <v>2165</v>
      </c>
      <c r="L172">
        <v>18</v>
      </c>
    </row>
    <row r="173" spans="1:12" ht="29" x14ac:dyDescent="0.35">
      <c r="A173">
        <v>172</v>
      </c>
      <c r="B173" t="s">
        <v>11</v>
      </c>
      <c r="C173" s="2" t="s">
        <v>12</v>
      </c>
      <c r="D173" s="2" t="s">
        <v>23</v>
      </c>
      <c r="E173" s="2" t="s">
        <v>20</v>
      </c>
      <c r="F173" t="s">
        <v>19</v>
      </c>
      <c r="G173">
        <v>61</v>
      </c>
      <c r="H173">
        <v>2018</v>
      </c>
      <c r="I173">
        <v>60.6</v>
      </c>
      <c r="J173">
        <v>2020</v>
      </c>
      <c r="K173">
        <v>3199</v>
      </c>
      <c r="L173">
        <v>21</v>
      </c>
    </row>
    <row r="174" spans="1:12" ht="29" x14ac:dyDescent="0.35">
      <c r="A174">
        <v>173</v>
      </c>
      <c r="B174" t="s">
        <v>11</v>
      </c>
      <c r="C174" s="2" t="s">
        <v>12</v>
      </c>
      <c r="D174" s="2" t="s">
        <v>23</v>
      </c>
      <c r="E174" s="2" t="s">
        <v>13</v>
      </c>
      <c r="F174" t="s">
        <v>15</v>
      </c>
      <c r="G174">
        <v>50.17</v>
      </c>
      <c r="H174">
        <v>2019</v>
      </c>
      <c r="I174" t="s">
        <v>16</v>
      </c>
      <c r="J174">
        <v>0</v>
      </c>
      <c r="K174">
        <v>4938</v>
      </c>
      <c r="L174">
        <v>20</v>
      </c>
    </row>
    <row r="175" spans="1:12" ht="29" x14ac:dyDescent="0.35">
      <c r="A175">
        <v>174</v>
      </c>
      <c r="B175" t="s">
        <v>11</v>
      </c>
      <c r="C175" s="2" t="s">
        <v>21</v>
      </c>
      <c r="D175" s="2" t="s">
        <v>23</v>
      </c>
      <c r="E175" s="2" t="s">
        <v>13</v>
      </c>
      <c r="F175" t="s">
        <v>15</v>
      </c>
      <c r="G175">
        <v>58.17</v>
      </c>
      <c r="H175">
        <v>2020</v>
      </c>
      <c r="I175" t="s">
        <v>16</v>
      </c>
      <c r="J175">
        <v>0</v>
      </c>
      <c r="K175">
        <v>1492</v>
      </c>
      <c r="L175">
        <v>19</v>
      </c>
    </row>
    <row r="176" spans="1:12" ht="29" x14ac:dyDescent="0.35">
      <c r="A176">
        <v>175</v>
      </c>
      <c r="B176" t="s">
        <v>11</v>
      </c>
      <c r="C176" s="2" t="s">
        <v>17</v>
      </c>
      <c r="D176" s="2" t="s">
        <v>23</v>
      </c>
      <c r="E176" s="2" t="s">
        <v>13</v>
      </c>
      <c r="F176" t="s">
        <v>15</v>
      </c>
      <c r="G176">
        <v>72</v>
      </c>
      <c r="H176">
        <v>2021</v>
      </c>
      <c r="I176" t="s">
        <v>16</v>
      </c>
      <c r="J176">
        <v>0</v>
      </c>
      <c r="K176">
        <v>3709</v>
      </c>
      <c r="L176">
        <v>18</v>
      </c>
    </row>
    <row r="177" spans="1:12" ht="29" x14ac:dyDescent="0.35">
      <c r="A177">
        <v>176</v>
      </c>
      <c r="B177" t="s">
        <v>11</v>
      </c>
      <c r="C177" s="2" t="s">
        <v>12</v>
      </c>
      <c r="D177" s="2" t="s">
        <v>23</v>
      </c>
      <c r="E177" s="2" t="s">
        <v>13</v>
      </c>
      <c r="F177" t="s">
        <v>19</v>
      </c>
      <c r="G177">
        <v>68.400000000000006</v>
      </c>
      <c r="H177">
        <v>2017</v>
      </c>
      <c r="I177" t="s">
        <v>16</v>
      </c>
      <c r="J177">
        <v>2019</v>
      </c>
      <c r="K177">
        <v>6788</v>
      </c>
      <c r="L177">
        <v>20</v>
      </c>
    </row>
    <row r="178" spans="1:12" ht="29" x14ac:dyDescent="0.35">
      <c r="A178">
        <v>177</v>
      </c>
      <c r="B178" t="s">
        <v>11</v>
      </c>
      <c r="C178" s="2" t="s">
        <v>12</v>
      </c>
      <c r="D178" s="2" t="s">
        <v>23</v>
      </c>
      <c r="E178" s="2" t="s">
        <v>13</v>
      </c>
      <c r="F178" t="s">
        <v>15</v>
      </c>
      <c r="G178">
        <v>67.83</v>
      </c>
      <c r="H178">
        <v>2019</v>
      </c>
      <c r="I178">
        <v>93</v>
      </c>
      <c r="J178">
        <v>2021</v>
      </c>
      <c r="K178">
        <v>4640</v>
      </c>
      <c r="L178">
        <v>18</v>
      </c>
    </row>
    <row r="179" spans="1:12" ht="29" x14ac:dyDescent="0.35">
      <c r="A179">
        <v>178</v>
      </c>
      <c r="B179" t="s">
        <v>11</v>
      </c>
      <c r="C179" s="2" t="s">
        <v>22</v>
      </c>
      <c r="D179" s="2" t="s">
        <v>23</v>
      </c>
      <c r="E179" s="2" t="s">
        <v>13</v>
      </c>
      <c r="F179" t="s">
        <v>15</v>
      </c>
      <c r="G179">
        <v>49.14</v>
      </c>
      <c r="H179">
        <v>2021</v>
      </c>
      <c r="I179" t="s">
        <v>16</v>
      </c>
      <c r="J179">
        <v>0</v>
      </c>
      <c r="K179">
        <v>6639</v>
      </c>
      <c r="L179">
        <v>17</v>
      </c>
    </row>
    <row r="180" spans="1:12" ht="29" x14ac:dyDescent="0.35">
      <c r="A180">
        <v>179</v>
      </c>
      <c r="B180" t="s">
        <v>11</v>
      </c>
      <c r="C180" s="2" t="s">
        <v>21</v>
      </c>
      <c r="D180" s="2" t="s">
        <v>23</v>
      </c>
      <c r="E180" s="2" t="s">
        <v>20</v>
      </c>
      <c r="F180" t="s">
        <v>15</v>
      </c>
      <c r="G180">
        <v>52.5</v>
      </c>
      <c r="H180">
        <v>2019</v>
      </c>
      <c r="I180" t="s">
        <v>16</v>
      </c>
      <c r="J180">
        <v>0</v>
      </c>
      <c r="K180">
        <v>1204</v>
      </c>
      <c r="L180">
        <v>20</v>
      </c>
    </row>
    <row r="181" spans="1:12" ht="29" x14ac:dyDescent="0.35">
      <c r="A181">
        <v>180</v>
      </c>
      <c r="B181" t="s">
        <v>11</v>
      </c>
      <c r="C181" s="2" t="s">
        <v>12</v>
      </c>
      <c r="D181" s="2" t="s">
        <v>23</v>
      </c>
      <c r="E181" s="2" t="s">
        <v>13</v>
      </c>
      <c r="F181" t="s">
        <v>15</v>
      </c>
      <c r="G181">
        <v>56.2</v>
      </c>
      <c r="H181">
        <v>2018</v>
      </c>
      <c r="I181" t="s">
        <v>16</v>
      </c>
      <c r="J181">
        <v>0</v>
      </c>
      <c r="K181">
        <v>2400</v>
      </c>
      <c r="L181">
        <v>20</v>
      </c>
    </row>
    <row r="182" spans="1:12" ht="29" x14ac:dyDescent="0.35">
      <c r="A182">
        <v>181</v>
      </c>
      <c r="B182" t="s">
        <v>11</v>
      </c>
      <c r="C182" s="2" t="s">
        <v>12</v>
      </c>
      <c r="D182" s="2" t="s">
        <v>23</v>
      </c>
      <c r="E182" s="2" t="s">
        <v>20</v>
      </c>
      <c r="F182" t="s">
        <v>15</v>
      </c>
      <c r="G182">
        <v>44.4</v>
      </c>
      <c r="H182">
        <v>2019</v>
      </c>
      <c r="I182" t="s">
        <v>16</v>
      </c>
      <c r="J182">
        <v>0</v>
      </c>
      <c r="K182">
        <v>7885</v>
      </c>
      <c r="L182">
        <v>19</v>
      </c>
    </row>
    <row r="183" spans="1:12" ht="29" x14ac:dyDescent="0.35">
      <c r="A183">
        <v>182</v>
      </c>
      <c r="B183" t="s">
        <v>11</v>
      </c>
      <c r="C183" s="2" t="s">
        <v>12</v>
      </c>
      <c r="D183" s="2" t="s">
        <v>23</v>
      </c>
      <c r="E183" s="2" t="s">
        <v>13</v>
      </c>
      <c r="F183" t="s">
        <v>15</v>
      </c>
      <c r="G183">
        <v>64</v>
      </c>
      <c r="H183">
        <v>2018</v>
      </c>
      <c r="I183">
        <v>67</v>
      </c>
      <c r="J183">
        <v>2021</v>
      </c>
      <c r="K183">
        <v>9992</v>
      </c>
      <c r="L183">
        <v>20</v>
      </c>
    </row>
    <row r="184" spans="1:12" ht="29" x14ac:dyDescent="0.35">
      <c r="A184">
        <v>183</v>
      </c>
      <c r="B184" t="s">
        <v>11</v>
      </c>
      <c r="C184" s="2" t="s">
        <v>21</v>
      </c>
      <c r="D184" s="2" t="s">
        <v>23</v>
      </c>
      <c r="E184" s="2" t="s">
        <v>13</v>
      </c>
      <c r="F184" t="s">
        <v>15</v>
      </c>
      <c r="G184" t="s">
        <v>16</v>
      </c>
      <c r="H184">
        <v>2021</v>
      </c>
      <c r="I184" t="s">
        <v>16</v>
      </c>
      <c r="J184">
        <v>0</v>
      </c>
      <c r="K184">
        <v>1131</v>
      </c>
      <c r="L184">
        <v>16</v>
      </c>
    </row>
    <row r="185" spans="1:12" ht="29" x14ac:dyDescent="0.35">
      <c r="A185">
        <v>184</v>
      </c>
      <c r="B185" t="s">
        <v>11</v>
      </c>
      <c r="C185" s="2" t="s">
        <v>12</v>
      </c>
      <c r="D185" s="2" t="s">
        <v>14</v>
      </c>
      <c r="E185" s="2" t="s">
        <v>13</v>
      </c>
      <c r="F185" t="s">
        <v>15</v>
      </c>
      <c r="G185">
        <v>88.8</v>
      </c>
      <c r="H185">
        <v>2019</v>
      </c>
      <c r="I185" t="s">
        <v>16</v>
      </c>
      <c r="J185">
        <v>0</v>
      </c>
      <c r="K185">
        <v>4443</v>
      </c>
      <c r="L185">
        <v>18</v>
      </c>
    </row>
    <row r="186" spans="1:12" ht="29" x14ac:dyDescent="0.35">
      <c r="A186">
        <v>185</v>
      </c>
      <c r="B186" t="s">
        <v>11</v>
      </c>
      <c r="C186" s="2" t="s">
        <v>24</v>
      </c>
      <c r="D186" s="2" t="s">
        <v>23</v>
      </c>
      <c r="E186" s="2" t="s">
        <v>13</v>
      </c>
      <c r="F186" t="s">
        <v>15</v>
      </c>
      <c r="G186">
        <v>54.8</v>
      </c>
      <c r="H186">
        <v>2019</v>
      </c>
      <c r="I186">
        <v>70.8</v>
      </c>
      <c r="J186">
        <v>2021</v>
      </c>
      <c r="K186">
        <v>4533</v>
      </c>
      <c r="L186">
        <v>19</v>
      </c>
    </row>
    <row r="187" spans="1:12" ht="29" x14ac:dyDescent="0.35">
      <c r="A187">
        <v>186</v>
      </c>
      <c r="B187" t="s">
        <v>11</v>
      </c>
      <c r="C187" s="2" t="s">
        <v>12</v>
      </c>
      <c r="D187" s="2" t="s">
        <v>14</v>
      </c>
      <c r="E187" s="2" t="s">
        <v>13</v>
      </c>
      <c r="F187" t="s">
        <v>15</v>
      </c>
      <c r="G187">
        <v>49.4</v>
      </c>
      <c r="H187">
        <v>2016</v>
      </c>
      <c r="I187" t="s">
        <v>16</v>
      </c>
      <c r="J187">
        <v>0</v>
      </c>
      <c r="K187">
        <v>11133</v>
      </c>
      <c r="L187">
        <v>21</v>
      </c>
    </row>
    <row r="188" spans="1:12" ht="29" x14ac:dyDescent="0.35">
      <c r="A188">
        <v>187</v>
      </c>
      <c r="B188" t="s">
        <v>11</v>
      </c>
      <c r="C188" s="2" t="s">
        <v>24</v>
      </c>
      <c r="D188" s="2" t="s">
        <v>23</v>
      </c>
      <c r="E188" s="2" t="s">
        <v>13</v>
      </c>
      <c r="F188" t="s">
        <v>15</v>
      </c>
      <c r="G188">
        <v>68.86</v>
      </c>
      <c r="H188">
        <v>0</v>
      </c>
      <c r="I188" t="s">
        <v>16</v>
      </c>
      <c r="J188">
        <v>0</v>
      </c>
      <c r="K188">
        <v>4710</v>
      </c>
      <c r="L188">
        <v>17</v>
      </c>
    </row>
    <row r="189" spans="1:12" ht="29" x14ac:dyDescent="0.35">
      <c r="A189">
        <v>188</v>
      </c>
      <c r="B189" t="s">
        <v>11</v>
      </c>
      <c r="C189" s="2" t="s">
        <v>21</v>
      </c>
      <c r="D189" s="2" t="s">
        <v>23</v>
      </c>
      <c r="E189" s="2" t="s">
        <v>20</v>
      </c>
      <c r="F189" t="s">
        <v>15</v>
      </c>
      <c r="G189">
        <v>55.83</v>
      </c>
      <c r="H189">
        <v>2021</v>
      </c>
      <c r="I189" t="s">
        <v>16</v>
      </c>
      <c r="J189">
        <v>0</v>
      </c>
      <c r="K189">
        <v>3437</v>
      </c>
      <c r="L189">
        <v>16</v>
      </c>
    </row>
    <row r="190" spans="1:12" ht="29" x14ac:dyDescent="0.35">
      <c r="A190">
        <v>189</v>
      </c>
      <c r="B190" t="s">
        <v>11</v>
      </c>
      <c r="C190" s="2" t="s">
        <v>17</v>
      </c>
      <c r="D190" s="2" t="s">
        <v>23</v>
      </c>
      <c r="E190" s="2" t="s">
        <v>13</v>
      </c>
      <c r="F190" t="s">
        <v>15</v>
      </c>
      <c r="G190">
        <v>86.6</v>
      </c>
      <c r="H190">
        <v>2018</v>
      </c>
      <c r="I190">
        <v>88.8</v>
      </c>
      <c r="J190">
        <v>2020</v>
      </c>
      <c r="K190">
        <v>187</v>
      </c>
      <c r="L190">
        <v>19</v>
      </c>
    </row>
    <row r="191" spans="1:12" ht="29" x14ac:dyDescent="0.35">
      <c r="A191">
        <v>190</v>
      </c>
      <c r="B191" t="s">
        <v>11</v>
      </c>
      <c r="C191" s="2" t="s">
        <v>21</v>
      </c>
      <c r="D191" s="2" t="s">
        <v>23</v>
      </c>
      <c r="E191" s="2" t="s">
        <v>13</v>
      </c>
      <c r="F191" t="s">
        <v>15</v>
      </c>
      <c r="G191">
        <v>47.67</v>
      </c>
      <c r="H191">
        <v>2019</v>
      </c>
      <c r="I191" t="s">
        <v>16</v>
      </c>
      <c r="J191">
        <v>0</v>
      </c>
      <c r="K191">
        <v>900</v>
      </c>
      <c r="L191">
        <v>20</v>
      </c>
    </row>
    <row r="192" spans="1:12" ht="29" x14ac:dyDescent="0.35">
      <c r="A192">
        <v>191</v>
      </c>
      <c r="B192" t="s">
        <v>11</v>
      </c>
      <c r="C192" s="2" t="s">
        <v>17</v>
      </c>
      <c r="D192" s="2" t="s">
        <v>23</v>
      </c>
      <c r="E192" s="2" t="s">
        <v>13</v>
      </c>
      <c r="F192" t="s">
        <v>15</v>
      </c>
      <c r="G192">
        <v>62.7</v>
      </c>
      <c r="H192">
        <v>2017</v>
      </c>
      <c r="I192">
        <v>52.6</v>
      </c>
      <c r="J192">
        <v>0</v>
      </c>
      <c r="K192">
        <v>1239</v>
      </c>
      <c r="L192">
        <v>20</v>
      </c>
    </row>
    <row r="193" spans="1:12" ht="29" x14ac:dyDescent="0.35">
      <c r="A193">
        <v>192</v>
      </c>
      <c r="B193" t="s">
        <v>11</v>
      </c>
      <c r="C193" s="2" t="s">
        <v>17</v>
      </c>
      <c r="D193" s="2" t="s">
        <v>23</v>
      </c>
      <c r="E193" s="2" t="s">
        <v>20</v>
      </c>
      <c r="F193" t="s">
        <v>15</v>
      </c>
      <c r="G193">
        <v>65.67</v>
      </c>
      <c r="H193">
        <v>2021</v>
      </c>
      <c r="I193" t="s">
        <v>16</v>
      </c>
      <c r="J193">
        <v>0</v>
      </c>
      <c r="K193">
        <v>1333</v>
      </c>
      <c r="L193">
        <v>17</v>
      </c>
    </row>
    <row r="194" spans="1:12" ht="29" x14ac:dyDescent="0.35">
      <c r="A194">
        <v>193</v>
      </c>
      <c r="B194" t="s">
        <v>11</v>
      </c>
      <c r="C194" s="2" t="s">
        <v>17</v>
      </c>
      <c r="D194" s="2" t="s">
        <v>23</v>
      </c>
      <c r="E194" s="2" t="s">
        <v>13</v>
      </c>
      <c r="F194" t="s">
        <v>15</v>
      </c>
      <c r="G194">
        <v>53.4</v>
      </c>
      <c r="H194">
        <v>2020</v>
      </c>
      <c r="I194" t="s">
        <v>16</v>
      </c>
      <c r="J194">
        <v>0</v>
      </c>
      <c r="K194">
        <v>2555</v>
      </c>
      <c r="L194">
        <v>18</v>
      </c>
    </row>
    <row r="195" spans="1:12" ht="29" x14ac:dyDescent="0.35">
      <c r="A195">
        <v>194</v>
      </c>
      <c r="B195" t="s">
        <v>11</v>
      </c>
      <c r="C195" s="2" t="s">
        <v>17</v>
      </c>
      <c r="D195" s="2" t="s">
        <v>23</v>
      </c>
      <c r="E195" s="2" t="s">
        <v>13</v>
      </c>
      <c r="F195" t="s">
        <v>15</v>
      </c>
      <c r="G195">
        <v>46.71</v>
      </c>
      <c r="H195">
        <v>2019</v>
      </c>
      <c r="I195" t="s">
        <v>16</v>
      </c>
      <c r="J195">
        <v>0</v>
      </c>
      <c r="K195">
        <v>1644</v>
      </c>
      <c r="L195">
        <v>18</v>
      </c>
    </row>
    <row r="196" spans="1:12" ht="29" x14ac:dyDescent="0.35">
      <c r="A196">
        <v>195</v>
      </c>
      <c r="B196" t="s">
        <v>11</v>
      </c>
      <c r="C196" s="2" t="s">
        <v>21</v>
      </c>
      <c r="D196" s="2" t="s">
        <v>23</v>
      </c>
      <c r="E196" s="2" t="s">
        <v>20</v>
      </c>
      <c r="F196" t="s">
        <v>15</v>
      </c>
      <c r="G196">
        <v>68</v>
      </c>
      <c r="H196">
        <v>2019</v>
      </c>
      <c r="I196">
        <v>61.6</v>
      </c>
      <c r="J196">
        <v>2021</v>
      </c>
      <c r="K196">
        <v>1673</v>
      </c>
      <c r="L196">
        <v>19</v>
      </c>
    </row>
    <row r="197" spans="1:12" ht="29" x14ac:dyDescent="0.35">
      <c r="A197">
        <v>196</v>
      </c>
      <c r="B197" t="s">
        <v>11</v>
      </c>
      <c r="C197" s="2" t="s">
        <v>17</v>
      </c>
      <c r="D197" s="2" t="s">
        <v>23</v>
      </c>
      <c r="E197" s="2" t="s">
        <v>13</v>
      </c>
      <c r="F197" t="s">
        <v>15</v>
      </c>
      <c r="G197">
        <v>58</v>
      </c>
      <c r="H197">
        <v>2019</v>
      </c>
      <c r="I197">
        <v>57.8</v>
      </c>
      <c r="J197">
        <v>2021</v>
      </c>
      <c r="K197">
        <v>297</v>
      </c>
      <c r="L197">
        <v>19</v>
      </c>
    </row>
    <row r="198" spans="1:12" ht="29" x14ac:dyDescent="0.35">
      <c r="A198">
        <v>197</v>
      </c>
      <c r="B198" t="s">
        <v>11</v>
      </c>
      <c r="C198" s="2" t="s">
        <v>21</v>
      </c>
      <c r="D198" s="2" t="s">
        <v>23</v>
      </c>
      <c r="E198" s="2" t="s">
        <v>20</v>
      </c>
      <c r="F198" t="s">
        <v>15</v>
      </c>
      <c r="G198">
        <v>95</v>
      </c>
      <c r="H198">
        <v>2016</v>
      </c>
      <c r="I198">
        <v>75.2</v>
      </c>
      <c r="J198">
        <v>2019</v>
      </c>
      <c r="K198">
        <v>1075</v>
      </c>
      <c r="L198">
        <v>21</v>
      </c>
    </row>
    <row r="199" spans="1:12" ht="29" x14ac:dyDescent="0.35">
      <c r="A199">
        <v>198</v>
      </c>
      <c r="B199" t="s">
        <v>11</v>
      </c>
      <c r="C199" s="2" t="s">
        <v>12</v>
      </c>
      <c r="D199" s="2" t="s">
        <v>14</v>
      </c>
      <c r="E199" s="2" t="s">
        <v>13</v>
      </c>
      <c r="F199" t="s">
        <v>15</v>
      </c>
      <c r="G199">
        <v>53.83</v>
      </c>
      <c r="H199">
        <v>2019</v>
      </c>
      <c r="I199" t="s">
        <v>16</v>
      </c>
      <c r="J199">
        <v>0</v>
      </c>
      <c r="K199">
        <v>6888</v>
      </c>
      <c r="L199">
        <v>18</v>
      </c>
    </row>
    <row r="200" spans="1:12" ht="29" x14ac:dyDescent="0.35">
      <c r="A200">
        <v>199</v>
      </c>
      <c r="B200" t="s">
        <v>11</v>
      </c>
      <c r="C200" s="2" t="s">
        <v>17</v>
      </c>
      <c r="D200" s="2" t="s">
        <v>23</v>
      </c>
      <c r="E200" s="2" t="s">
        <v>20</v>
      </c>
      <c r="F200" t="s">
        <v>15</v>
      </c>
      <c r="G200">
        <v>67</v>
      </c>
      <c r="H200">
        <v>2018</v>
      </c>
      <c r="I200">
        <v>73.2</v>
      </c>
      <c r="J200">
        <v>2020</v>
      </c>
      <c r="K200">
        <v>1507</v>
      </c>
      <c r="L200">
        <v>20</v>
      </c>
    </row>
    <row r="201" spans="1:12" ht="29" x14ac:dyDescent="0.35">
      <c r="A201">
        <v>200</v>
      </c>
      <c r="B201" t="s">
        <v>11</v>
      </c>
      <c r="C201" s="2" t="s">
        <v>21</v>
      </c>
      <c r="D201" s="2" t="s">
        <v>23</v>
      </c>
      <c r="E201" s="2" t="s">
        <v>20</v>
      </c>
      <c r="F201" t="s">
        <v>15</v>
      </c>
      <c r="G201">
        <v>58.5</v>
      </c>
      <c r="H201">
        <v>2021</v>
      </c>
      <c r="I201" t="s">
        <v>16</v>
      </c>
      <c r="J201">
        <v>0</v>
      </c>
      <c r="K201">
        <v>4718</v>
      </c>
      <c r="L201">
        <v>17</v>
      </c>
    </row>
    <row r="202" spans="1:12" ht="29" x14ac:dyDescent="0.35">
      <c r="A202">
        <v>201</v>
      </c>
      <c r="B202" t="s">
        <v>11</v>
      </c>
      <c r="C202" s="2" t="s">
        <v>17</v>
      </c>
      <c r="D202" s="2" t="s">
        <v>23</v>
      </c>
      <c r="E202" s="2" t="s">
        <v>20</v>
      </c>
      <c r="F202" t="s">
        <v>15</v>
      </c>
      <c r="G202">
        <v>64.400000000000006</v>
      </c>
      <c r="H202">
        <v>2021</v>
      </c>
      <c r="I202" t="s">
        <v>16</v>
      </c>
      <c r="J202">
        <v>0</v>
      </c>
      <c r="K202">
        <v>1064</v>
      </c>
      <c r="L202">
        <v>17</v>
      </c>
    </row>
    <row r="203" spans="1:12" ht="29" x14ac:dyDescent="0.35">
      <c r="A203">
        <v>202</v>
      </c>
      <c r="B203" t="s">
        <v>11</v>
      </c>
      <c r="C203" s="2" t="s">
        <v>17</v>
      </c>
      <c r="D203" s="2" t="s">
        <v>23</v>
      </c>
      <c r="E203" s="2" t="s">
        <v>13</v>
      </c>
      <c r="F203" t="s">
        <v>15</v>
      </c>
      <c r="G203">
        <v>50.2</v>
      </c>
      <c r="H203">
        <v>2019</v>
      </c>
      <c r="I203">
        <v>61.4</v>
      </c>
      <c r="J203">
        <v>2021</v>
      </c>
      <c r="K203">
        <v>1738</v>
      </c>
      <c r="L203">
        <v>20</v>
      </c>
    </row>
    <row r="204" spans="1:12" ht="29" x14ac:dyDescent="0.35">
      <c r="A204">
        <v>203</v>
      </c>
      <c r="B204" t="s">
        <v>11</v>
      </c>
      <c r="C204" s="2" t="s">
        <v>24</v>
      </c>
      <c r="D204" s="2" t="s">
        <v>23</v>
      </c>
      <c r="E204" s="2" t="s">
        <v>13</v>
      </c>
      <c r="F204" t="s">
        <v>15</v>
      </c>
      <c r="G204">
        <v>55.4</v>
      </c>
      <c r="H204">
        <v>2021</v>
      </c>
      <c r="I204" t="s">
        <v>16</v>
      </c>
      <c r="J204">
        <v>0</v>
      </c>
      <c r="K204">
        <v>8777</v>
      </c>
      <c r="L204">
        <v>17</v>
      </c>
    </row>
    <row r="205" spans="1:12" ht="29" x14ac:dyDescent="0.35">
      <c r="A205">
        <v>204</v>
      </c>
      <c r="B205" t="s">
        <v>11</v>
      </c>
      <c r="C205" s="2" t="s">
        <v>24</v>
      </c>
      <c r="D205" s="2" t="s">
        <v>23</v>
      </c>
      <c r="E205" s="2" t="s">
        <v>20</v>
      </c>
      <c r="F205" t="s">
        <v>19</v>
      </c>
      <c r="G205">
        <v>86</v>
      </c>
      <c r="H205">
        <v>2021</v>
      </c>
      <c r="I205" t="s">
        <v>16</v>
      </c>
      <c r="J205">
        <v>0</v>
      </c>
      <c r="K205">
        <v>1903</v>
      </c>
      <c r="L205">
        <v>16</v>
      </c>
    </row>
    <row r="206" spans="1:12" ht="29" x14ac:dyDescent="0.35">
      <c r="A206">
        <v>205</v>
      </c>
      <c r="B206" t="s">
        <v>11</v>
      </c>
      <c r="C206" s="2" t="s">
        <v>12</v>
      </c>
      <c r="D206" s="2" t="s">
        <v>14</v>
      </c>
      <c r="E206" s="2" t="s">
        <v>13</v>
      </c>
      <c r="F206" t="s">
        <v>15</v>
      </c>
      <c r="G206">
        <v>71.599999999999994</v>
      </c>
      <c r="H206">
        <v>2019</v>
      </c>
      <c r="I206">
        <v>80.5</v>
      </c>
      <c r="J206">
        <v>2021</v>
      </c>
      <c r="K206">
        <v>7733</v>
      </c>
      <c r="L206">
        <v>18</v>
      </c>
    </row>
    <row r="207" spans="1:12" ht="29" x14ac:dyDescent="0.35">
      <c r="A207">
        <v>206</v>
      </c>
      <c r="B207" t="s">
        <v>11</v>
      </c>
      <c r="C207" s="2" t="s">
        <v>21</v>
      </c>
      <c r="D207" s="2" t="s">
        <v>23</v>
      </c>
      <c r="E207" s="2" t="s">
        <v>13</v>
      </c>
      <c r="F207" t="s">
        <v>15</v>
      </c>
      <c r="G207">
        <v>76.5</v>
      </c>
      <c r="H207">
        <v>2019</v>
      </c>
      <c r="I207">
        <v>71.17</v>
      </c>
      <c r="J207">
        <v>2021</v>
      </c>
      <c r="K207">
        <v>1643</v>
      </c>
      <c r="L207">
        <v>19</v>
      </c>
    </row>
    <row r="208" spans="1:12" ht="29" x14ac:dyDescent="0.35">
      <c r="A208">
        <v>207</v>
      </c>
      <c r="B208" t="s">
        <v>11</v>
      </c>
      <c r="C208" s="2" t="s">
        <v>12</v>
      </c>
      <c r="D208" s="2" t="s">
        <v>23</v>
      </c>
      <c r="E208" s="2" t="s">
        <v>20</v>
      </c>
      <c r="F208" t="s">
        <v>15</v>
      </c>
      <c r="G208">
        <v>60.8</v>
      </c>
      <c r="H208">
        <v>2021</v>
      </c>
      <c r="I208" t="s">
        <v>16</v>
      </c>
      <c r="J208">
        <v>0</v>
      </c>
      <c r="K208">
        <v>7973</v>
      </c>
      <c r="L208">
        <v>16</v>
      </c>
    </row>
    <row r="209" spans="1:12" ht="29" x14ac:dyDescent="0.35">
      <c r="A209">
        <v>208</v>
      </c>
      <c r="B209" t="s">
        <v>11</v>
      </c>
      <c r="C209" s="2" t="s">
        <v>21</v>
      </c>
      <c r="D209" s="2" t="s">
        <v>23</v>
      </c>
      <c r="E209" s="2" t="s">
        <v>20</v>
      </c>
      <c r="F209" t="s">
        <v>15</v>
      </c>
      <c r="G209">
        <v>56.4</v>
      </c>
      <c r="H209">
        <v>2018</v>
      </c>
      <c r="I209">
        <v>58.8</v>
      </c>
      <c r="J209">
        <v>2020</v>
      </c>
      <c r="K209">
        <v>2967</v>
      </c>
      <c r="L209">
        <v>19</v>
      </c>
    </row>
    <row r="210" spans="1:12" ht="29" x14ac:dyDescent="0.35">
      <c r="A210">
        <v>209</v>
      </c>
      <c r="B210" t="s">
        <v>11</v>
      </c>
      <c r="C210" s="2" t="s">
        <v>17</v>
      </c>
      <c r="D210" s="2" t="s">
        <v>23</v>
      </c>
      <c r="E210" s="2" t="s">
        <v>13</v>
      </c>
      <c r="F210" t="s">
        <v>15</v>
      </c>
      <c r="G210">
        <v>70.599999999999994</v>
      </c>
      <c r="H210">
        <v>2018</v>
      </c>
      <c r="I210" t="s">
        <v>16</v>
      </c>
      <c r="J210">
        <v>0</v>
      </c>
      <c r="K210">
        <v>3007</v>
      </c>
      <c r="L210">
        <v>19</v>
      </c>
    </row>
    <row r="211" spans="1:12" ht="29" x14ac:dyDescent="0.35">
      <c r="A211">
        <v>210</v>
      </c>
      <c r="B211" t="s">
        <v>11</v>
      </c>
      <c r="C211" s="2" t="s">
        <v>21</v>
      </c>
      <c r="D211" s="2" t="s">
        <v>23</v>
      </c>
      <c r="E211" s="2" t="s">
        <v>13</v>
      </c>
      <c r="F211" t="s">
        <v>15</v>
      </c>
      <c r="G211">
        <v>48.8</v>
      </c>
      <c r="H211">
        <v>2019</v>
      </c>
      <c r="I211">
        <v>67.599999999999994</v>
      </c>
      <c r="J211">
        <v>2021</v>
      </c>
      <c r="K211">
        <v>3356</v>
      </c>
      <c r="L211">
        <v>20</v>
      </c>
    </row>
    <row r="212" spans="1:12" ht="29" x14ac:dyDescent="0.35">
      <c r="A212">
        <v>211</v>
      </c>
      <c r="B212" t="s">
        <v>11</v>
      </c>
      <c r="C212" s="2" t="s">
        <v>12</v>
      </c>
      <c r="D212" s="2" t="s">
        <v>14</v>
      </c>
      <c r="E212" s="2" t="s">
        <v>20</v>
      </c>
      <c r="F212" t="s">
        <v>15</v>
      </c>
      <c r="G212">
        <v>88.33</v>
      </c>
      <c r="H212">
        <v>2021</v>
      </c>
      <c r="I212" t="s">
        <v>16</v>
      </c>
      <c r="J212">
        <v>0</v>
      </c>
      <c r="K212">
        <v>3242</v>
      </c>
      <c r="L212">
        <v>17</v>
      </c>
    </row>
    <row r="213" spans="1:12" ht="29" x14ac:dyDescent="0.35">
      <c r="A213">
        <v>212</v>
      </c>
      <c r="B213" t="s">
        <v>11</v>
      </c>
      <c r="C213" s="2" t="s">
        <v>21</v>
      </c>
      <c r="D213" s="2" t="s">
        <v>23</v>
      </c>
      <c r="E213" s="2" t="s">
        <v>13</v>
      </c>
      <c r="F213" t="s">
        <v>15</v>
      </c>
      <c r="G213">
        <v>47.83</v>
      </c>
      <c r="H213">
        <v>2019</v>
      </c>
      <c r="I213">
        <v>51.67</v>
      </c>
      <c r="J213">
        <v>2021</v>
      </c>
      <c r="K213">
        <v>1209</v>
      </c>
      <c r="L213">
        <v>19</v>
      </c>
    </row>
    <row r="214" spans="1:12" ht="29" x14ac:dyDescent="0.35">
      <c r="A214">
        <v>213</v>
      </c>
      <c r="B214" t="s">
        <v>11</v>
      </c>
      <c r="C214" s="2" t="s">
        <v>24</v>
      </c>
      <c r="D214" s="2" t="s">
        <v>23</v>
      </c>
      <c r="E214" s="2" t="s">
        <v>13</v>
      </c>
      <c r="F214" t="s">
        <v>15</v>
      </c>
      <c r="G214">
        <v>66.2</v>
      </c>
      <c r="H214">
        <v>2021</v>
      </c>
      <c r="I214" t="s">
        <v>16</v>
      </c>
      <c r="J214">
        <v>0</v>
      </c>
      <c r="K214">
        <v>5508</v>
      </c>
      <c r="L214">
        <v>17</v>
      </c>
    </row>
    <row r="215" spans="1:12" ht="29" x14ac:dyDescent="0.35">
      <c r="A215">
        <v>214</v>
      </c>
      <c r="B215" t="s">
        <v>11</v>
      </c>
      <c r="C215" s="2" t="s">
        <v>12</v>
      </c>
      <c r="D215" s="2" t="s">
        <v>23</v>
      </c>
      <c r="E215" s="2" t="s">
        <v>20</v>
      </c>
      <c r="F215" t="s">
        <v>15</v>
      </c>
      <c r="G215">
        <v>62.7</v>
      </c>
      <c r="H215">
        <v>2017</v>
      </c>
      <c r="I215" t="s">
        <v>16</v>
      </c>
      <c r="J215">
        <v>0</v>
      </c>
      <c r="K215">
        <v>8016</v>
      </c>
      <c r="L215">
        <v>22</v>
      </c>
    </row>
    <row r="216" spans="1:12" ht="29" x14ac:dyDescent="0.35">
      <c r="A216">
        <v>215</v>
      </c>
      <c r="B216" t="s">
        <v>11</v>
      </c>
      <c r="C216" s="2" t="s">
        <v>17</v>
      </c>
      <c r="D216" s="2" t="s">
        <v>23</v>
      </c>
      <c r="E216" s="2" t="s">
        <v>20</v>
      </c>
      <c r="F216" t="s">
        <v>15</v>
      </c>
      <c r="G216">
        <v>66.5</v>
      </c>
      <c r="H216">
        <v>2019</v>
      </c>
      <c r="I216">
        <v>75.5</v>
      </c>
      <c r="J216">
        <v>2021</v>
      </c>
      <c r="K216">
        <v>42</v>
      </c>
      <c r="L216">
        <v>20</v>
      </c>
    </row>
    <row r="217" spans="1:12" ht="29" x14ac:dyDescent="0.35">
      <c r="A217">
        <v>216</v>
      </c>
      <c r="B217" t="s">
        <v>11</v>
      </c>
      <c r="C217" s="2" t="s">
        <v>17</v>
      </c>
      <c r="D217" s="2" t="s">
        <v>23</v>
      </c>
      <c r="E217" s="2" t="s">
        <v>13</v>
      </c>
      <c r="F217" t="s">
        <v>15</v>
      </c>
      <c r="G217">
        <v>49.83</v>
      </c>
      <c r="H217">
        <v>2020</v>
      </c>
      <c r="I217" t="s">
        <v>16</v>
      </c>
      <c r="J217">
        <v>0</v>
      </c>
      <c r="K217">
        <v>1170</v>
      </c>
      <c r="L217">
        <v>19</v>
      </c>
    </row>
    <row r="218" spans="1:12" ht="29" x14ac:dyDescent="0.35">
      <c r="A218">
        <v>217</v>
      </c>
      <c r="B218" t="s">
        <v>11</v>
      </c>
      <c r="C218" s="2" t="s">
        <v>17</v>
      </c>
      <c r="D218" s="2" t="s">
        <v>23</v>
      </c>
      <c r="E218" s="2" t="s">
        <v>25</v>
      </c>
      <c r="F218" t="s">
        <v>15</v>
      </c>
      <c r="G218">
        <v>50.67</v>
      </c>
      <c r="H218">
        <v>2019</v>
      </c>
      <c r="I218">
        <v>63.4</v>
      </c>
      <c r="J218">
        <v>2021</v>
      </c>
      <c r="K218">
        <v>1568</v>
      </c>
      <c r="L218">
        <v>20</v>
      </c>
    </row>
    <row r="219" spans="1:12" ht="29" x14ac:dyDescent="0.35">
      <c r="A219">
        <v>218</v>
      </c>
      <c r="B219" t="s">
        <v>11</v>
      </c>
      <c r="C219" s="2" t="s">
        <v>24</v>
      </c>
      <c r="D219" s="2" t="s">
        <v>23</v>
      </c>
      <c r="E219" s="2" t="s">
        <v>13</v>
      </c>
      <c r="F219" t="s">
        <v>15</v>
      </c>
      <c r="G219">
        <v>70.2</v>
      </c>
      <c r="H219">
        <v>2021</v>
      </c>
      <c r="I219" t="s">
        <v>16</v>
      </c>
      <c r="J219">
        <v>0</v>
      </c>
      <c r="K219">
        <v>9653</v>
      </c>
      <c r="L219">
        <v>15</v>
      </c>
    </row>
    <row r="220" spans="1:12" ht="29" x14ac:dyDescent="0.35">
      <c r="A220">
        <v>219</v>
      </c>
      <c r="B220" t="s">
        <v>11</v>
      </c>
      <c r="C220" s="2" t="s">
        <v>12</v>
      </c>
      <c r="D220" s="2" t="s">
        <v>14</v>
      </c>
      <c r="E220" s="2" t="s">
        <v>13</v>
      </c>
      <c r="F220" t="s">
        <v>15</v>
      </c>
      <c r="G220">
        <v>66.8</v>
      </c>
      <c r="H220">
        <v>2018</v>
      </c>
      <c r="I220" t="s">
        <v>16</v>
      </c>
      <c r="J220">
        <v>0</v>
      </c>
      <c r="K220">
        <v>5583</v>
      </c>
      <c r="L220">
        <v>20</v>
      </c>
    </row>
    <row r="221" spans="1:12" ht="29" x14ac:dyDescent="0.35">
      <c r="A221">
        <v>220</v>
      </c>
      <c r="B221" t="s">
        <v>11</v>
      </c>
      <c r="C221" s="2" t="s">
        <v>17</v>
      </c>
      <c r="D221" s="2" t="s">
        <v>23</v>
      </c>
      <c r="E221" s="2" t="s">
        <v>20</v>
      </c>
      <c r="F221" t="s">
        <v>15</v>
      </c>
      <c r="G221">
        <v>72.2</v>
      </c>
      <c r="H221">
        <v>2016</v>
      </c>
      <c r="I221">
        <v>68.8</v>
      </c>
      <c r="J221">
        <v>2018</v>
      </c>
      <c r="K221">
        <v>77</v>
      </c>
      <c r="L221">
        <v>22</v>
      </c>
    </row>
    <row r="222" spans="1:12" ht="29" x14ac:dyDescent="0.35">
      <c r="A222">
        <v>221</v>
      </c>
      <c r="B222" t="s">
        <v>11</v>
      </c>
      <c r="C222" s="2" t="s">
        <v>12</v>
      </c>
      <c r="D222" s="2" t="s">
        <v>23</v>
      </c>
      <c r="E222" s="2" t="s">
        <v>13</v>
      </c>
      <c r="F222" t="s">
        <v>15</v>
      </c>
      <c r="G222">
        <v>59.83</v>
      </c>
      <c r="H222">
        <v>2019</v>
      </c>
      <c r="I222">
        <v>73.83</v>
      </c>
      <c r="J222">
        <v>2021</v>
      </c>
      <c r="K222">
        <v>11323</v>
      </c>
      <c r="L222">
        <v>19</v>
      </c>
    </row>
    <row r="223" spans="1:12" ht="29" x14ac:dyDescent="0.35">
      <c r="A223">
        <v>222</v>
      </c>
      <c r="B223" t="s">
        <v>11</v>
      </c>
      <c r="C223" s="2" t="s">
        <v>17</v>
      </c>
      <c r="D223" s="2" t="s">
        <v>23</v>
      </c>
      <c r="E223" s="2" t="s">
        <v>13</v>
      </c>
      <c r="F223" t="s">
        <v>15</v>
      </c>
      <c r="G223">
        <v>53</v>
      </c>
      <c r="H223">
        <v>2019</v>
      </c>
      <c r="I223">
        <v>68.2</v>
      </c>
      <c r="J223">
        <v>0</v>
      </c>
      <c r="K223">
        <v>10060</v>
      </c>
      <c r="L223">
        <v>19</v>
      </c>
    </row>
    <row r="224" spans="1:12" ht="29" x14ac:dyDescent="0.35">
      <c r="A224">
        <v>223</v>
      </c>
      <c r="B224" t="s">
        <v>11</v>
      </c>
      <c r="C224" s="2" t="s">
        <v>22</v>
      </c>
      <c r="D224" s="2" t="s">
        <v>23</v>
      </c>
      <c r="E224" s="2" t="s">
        <v>13</v>
      </c>
      <c r="F224" t="s">
        <v>19</v>
      </c>
      <c r="G224">
        <v>50.2</v>
      </c>
      <c r="H224">
        <v>2018</v>
      </c>
      <c r="I224">
        <v>68.2</v>
      </c>
      <c r="J224">
        <v>2020</v>
      </c>
      <c r="K224">
        <v>10592</v>
      </c>
      <c r="L224">
        <v>21</v>
      </c>
    </row>
    <row r="225" spans="1:12" x14ac:dyDescent="0.35">
      <c r="A225">
        <v>224</v>
      </c>
      <c r="B225" t="s">
        <v>11</v>
      </c>
      <c r="C225" s="2" t="s">
        <v>17</v>
      </c>
      <c r="D225" s="2" t="s">
        <v>18</v>
      </c>
      <c r="E225" s="2" t="s">
        <v>20</v>
      </c>
      <c r="F225" t="s">
        <v>19</v>
      </c>
      <c r="G225">
        <v>65.599999999999994</v>
      </c>
      <c r="H225">
        <v>2019</v>
      </c>
      <c r="I225">
        <v>87.25</v>
      </c>
      <c r="J225">
        <v>0</v>
      </c>
      <c r="K225">
        <v>2908</v>
      </c>
      <c r="L225">
        <v>18</v>
      </c>
    </row>
    <row r="226" spans="1:12" ht="29" x14ac:dyDescent="0.35">
      <c r="A226">
        <v>225</v>
      </c>
      <c r="B226" t="s">
        <v>11</v>
      </c>
      <c r="C226" s="2" t="s">
        <v>21</v>
      </c>
      <c r="D226" s="2" t="s">
        <v>23</v>
      </c>
      <c r="E226" s="2" t="s">
        <v>20</v>
      </c>
      <c r="F226" t="s">
        <v>15</v>
      </c>
      <c r="G226">
        <v>58.8</v>
      </c>
      <c r="H226">
        <v>2019</v>
      </c>
      <c r="I226" t="s">
        <v>16</v>
      </c>
      <c r="J226">
        <v>0</v>
      </c>
      <c r="K226">
        <v>934</v>
      </c>
      <c r="L226">
        <v>20</v>
      </c>
    </row>
    <row r="227" spans="1:12" ht="29" x14ac:dyDescent="0.35">
      <c r="A227">
        <v>226</v>
      </c>
      <c r="B227" t="s">
        <v>11</v>
      </c>
      <c r="C227" s="2" t="s">
        <v>12</v>
      </c>
      <c r="D227" s="2" t="s">
        <v>23</v>
      </c>
      <c r="E227" s="2" t="s">
        <v>13</v>
      </c>
      <c r="F227" t="s">
        <v>15</v>
      </c>
      <c r="G227">
        <v>57.67</v>
      </c>
      <c r="H227">
        <v>2019</v>
      </c>
      <c r="I227" t="s">
        <v>16</v>
      </c>
      <c r="J227">
        <v>2021</v>
      </c>
      <c r="K227">
        <v>4080</v>
      </c>
      <c r="L227">
        <v>19</v>
      </c>
    </row>
    <row r="228" spans="1:12" ht="29" x14ac:dyDescent="0.35">
      <c r="A228">
        <v>227</v>
      </c>
      <c r="B228" t="s">
        <v>11</v>
      </c>
      <c r="C228" s="2" t="s">
        <v>17</v>
      </c>
      <c r="D228" s="2" t="s">
        <v>23</v>
      </c>
      <c r="E228" s="2" t="s">
        <v>20</v>
      </c>
      <c r="F228" t="s">
        <v>15</v>
      </c>
      <c r="G228">
        <v>70.3</v>
      </c>
      <c r="H228">
        <v>2015</v>
      </c>
      <c r="I228">
        <v>61.67</v>
      </c>
      <c r="J228">
        <v>2017</v>
      </c>
      <c r="K228">
        <v>688</v>
      </c>
      <c r="L228">
        <v>22</v>
      </c>
    </row>
    <row r="229" spans="1:12" ht="29" x14ac:dyDescent="0.35">
      <c r="A229">
        <v>228</v>
      </c>
      <c r="B229" t="s">
        <v>11</v>
      </c>
      <c r="C229" s="2" t="s">
        <v>12</v>
      </c>
      <c r="D229" s="2" t="s">
        <v>23</v>
      </c>
      <c r="E229" s="2" t="s">
        <v>20</v>
      </c>
      <c r="F229" t="s">
        <v>15</v>
      </c>
      <c r="G229">
        <v>66.599999999999994</v>
      </c>
      <c r="H229">
        <v>2021</v>
      </c>
      <c r="I229" t="s">
        <v>16</v>
      </c>
      <c r="J229">
        <v>0</v>
      </c>
      <c r="K229">
        <v>4189</v>
      </c>
      <c r="L229">
        <v>17</v>
      </c>
    </row>
    <row r="230" spans="1:12" ht="29" x14ac:dyDescent="0.35">
      <c r="A230">
        <v>229</v>
      </c>
      <c r="B230" t="s">
        <v>11</v>
      </c>
      <c r="C230" s="2" t="s">
        <v>12</v>
      </c>
      <c r="D230" s="2" t="s">
        <v>23</v>
      </c>
      <c r="E230" s="2" t="s">
        <v>13</v>
      </c>
      <c r="F230" t="s">
        <v>15</v>
      </c>
      <c r="G230">
        <v>64.83</v>
      </c>
      <c r="H230">
        <v>2019</v>
      </c>
      <c r="I230">
        <v>72</v>
      </c>
      <c r="J230">
        <v>2021</v>
      </c>
      <c r="K230">
        <v>7619</v>
      </c>
      <c r="L230">
        <v>19</v>
      </c>
    </row>
    <row r="231" spans="1:12" ht="29" x14ac:dyDescent="0.35">
      <c r="A231">
        <v>230</v>
      </c>
      <c r="B231" t="s">
        <v>11</v>
      </c>
      <c r="C231" s="2" t="s">
        <v>17</v>
      </c>
      <c r="D231" s="2" t="s">
        <v>23</v>
      </c>
      <c r="E231" s="2" t="s">
        <v>13</v>
      </c>
      <c r="F231" t="s">
        <v>15</v>
      </c>
      <c r="G231">
        <v>50.83</v>
      </c>
      <c r="H231">
        <v>2019</v>
      </c>
      <c r="I231">
        <v>67.33</v>
      </c>
      <c r="J231">
        <v>2021</v>
      </c>
      <c r="K231">
        <v>81</v>
      </c>
      <c r="L231">
        <v>18</v>
      </c>
    </row>
    <row r="232" spans="1:12" ht="29" x14ac:dyDescent="0.35">
      <c r="A232">
        <v>231</v>
      </c>
      <c r="B232" t="s">
        <v>11</v>
      </c>
      <c r="C232" s="2" t="s">
        <v>17</v>
      </c>
      <c r="D232" s="2" t="s">
        <v>23</v>
      </c>
      <c r="E232" s="2" t="s">
        <v>13</v>
      </c>
      <c r="F232" t="s">
        <v>15</v>
      </c>
      <c r="G232">
        <v>66.17</v>
      </c>
      <c r="H232">
        <v>2021</v>
      </c>
      <c r="I232" t="s">
        <v>16</v>
      </c>
      <c r="J232">
        <v>0</v>
      </c>
      <c r="K232">
        <v>330</v>
      </c>
      <c r="L232">
        <v>17</v>
      </c>
    </row>
    <row r="233" spans="1:12" ht="29" x14ac:dyDescent="0.35">
      <c r="A233">
        <v>232</v>
      </c>
      <c r="B233" t="s">
        <v>11</v>
      </c>
      <c r="C233" s="2" t="s">
        <v>12</v>
      </c>
      <c r="D233" s="2" t="s">
        <v>23</v>
      </c>
      <c r="E233" s="2" t="s">
        <v>13</v>
      </c>
      <c r="F233" t="s">
        <v>15</v>
      </c>
      <c r="G233">
        <v>57.2</v>
      </c>
      <c r="H233">
        <v>2016</v>
      </c>
      <c r="I233">
        <v>73.8</v>
      </c>
      <c r="J233">
        <v>2021</v>
      </c>
      <c r="K233">
        <v>3417</v>
      </c>
      <c r="L233">
        <v>20</v>
      </c>
    </row>
    <row r="234" spans="1:12" ht="29" x14ac:dyDescent="0.35">
      <c r="A234">
        <v>233</v>
      </c>
      <c r="B234" t="s">
        <v>11</v>
      </c>
      <c r="C234" s="2" t="s">
        <v>22</v>
      </c>
      <c r="D234" s="2" t="s">
        <v>23</v>
      </c>
      <c r="E234" s="2" t="s">
        <v>13</v>
      </c>
      <c r="F234" t="s">
        <v>15</v>
      </c>
      <c r="G234">
        <v>66.83</v>
      </c>
      <c r="H234">
        <v>0</v>
      </c>
      <c r="I234" t="s">
        <v>16</v>
      </c>
      <c r="J234">
        <v>0</v>
      </c>
      <c r="K234">
        <v>5849</v>
      </c>
      <c r="L234">
        <v>18</v>
      </c>
    </row>
    <row r="235" spans="1:12" ht="29" x14ac:dyDescent="0.35">
      <c r="A235">
        <v>234</v>
      </c>
      <c r="B235" t="s">
        <v>11</v>
      </c>
      <c r="C235" s="2" t="s">
        <v>17</v>
      </c>
      <c r="D235" s="2" t="s">
        <v>23</v>
      </c>
      <c r="E235" s="2" t="s">
        <v>20</v>
      </c>
      <c r="F235" t="s">
        <v>15</v>
      </c>
      <c r="G235">
        <v>56.6</v>
      </c>
      <c r="H235">
        <v>2021</v>
      </c>
      <c r="I235" t="s">
        <v>16</v>
      </c>
      <c r="J235">
        <v>0</v>
      </c>
      <c r="K235">
        <v>825</v>
      </c>
      <c r="L235">
        <v>17</v>
      </c>
    </row>
    <row r="236" spans="1:12" ht="29" x14ac:dyDescent="0.35">
      <c r="A236">
        <v>235</v>
      </c>
      <c r="B236" t="s">
        <v>11</v>
      </c>
      <c r="C236" s="2" t="s">
        <v>17</v>
      </c>
      <c r="D236" s="2" t="s">
        <v>23</v>
      </c>
      <c r="E236" s="2" t="s">
        <v>13</v>
      </c>
      <c r="F236" t="s">
        <v>15</v>
      </c>
      <c r="G236">
        <v>86</v>
      </c>
      <c r="H236">
        <v>2019</v>
      </c>
      <c r="I236" t="s">
        <v>16</v>
      </c>
      <c r="J236">
        <v>0</v>
      </c>
      <c r="K236">
        <v>2364</v>
      </c>
      <c r="L236">
        <v>19</v>
      </c>
    </row>
    <row r="237" spans="1:12" ht="29" x14ac:dyDescent="0.35">
      <c r="A237">
        <v>236</v>
      </c>
      <c r="B237" t="s">
        <v>11</v>
      </c>
      <c r="C237" s="2" t="s">
        <v>17</v>
      </c>
      <c r="D237" s="2" t="s">
        <v>23</v>
      </c>
      <c r="E237" s="2" t="s">
        <v>13</v>
      </c>
      <c r="F237" t="s">
        <v>15</v>
      </c>
      <c r="G237">
        <v>81.14</v>
      </c>
      <c r="H237">
        <v>2021</v>
      </c>
      <c r="I237" t="s">
        <v>16</v>
      </c>
      <c r="J237">
        <v>0</v>
      </c>
      <c r="K237">
        <v>2422</v>
      </c>
      <c r="L237">
        <v>17</v>
      </c>
    </row>
    <row r="238" spans="1:12" ht="29" x14ac:dyDescent="0.35">
      <c r="A238">
        <v>237</v>
      </c>
      <c r="B238" t="s">
        <v>11</v>
      </c>
      <c r="C238" s="2" t="s">
        <v>21</v>
      </c>
      <c r="D238" s="2" t="s">
        <v>23</v>
      </c>
      <c r="E238" s="2" t="s">
        <v>25</v>
      </c>
      <c r="F238" t="s">
        <v>15</v>
      </c>
      <c r="G238">
        <v>53.6</v>
      </c>
      <c r="H238">
        <v>2021</v>
      </c>
      <c r="I238" t="s">
        <v>16</v>
      </c>
      <c r="J238">
        <v>0</v>
      </c>
      <c r="K238">
        <v>3716</v>
      </c>
      <c r="L238">
        <v>23</v>
      </c>
    </row>
    <row r="239" spans="1:12" ht="29" x14ac:dyDescent="0.35">
      <c r="A239">
        <v>238</v>
      </c>
      <c r="B239" t="s">
        <v>11</v>
      </c>
      <c r="C239" s="2" t="s">
        <v>17</v>
      </c>
      <c r="D239" s="2" t="s">
        <v>23</v>
      </c>
      <c r="E239" s="2" t="s">
        <v>13</v>
      </c>
      <c r="F239" t="s">
        <v>15</v>
      </c>
      <c r="G239">
        <v>70.3</v>
      </c>
      <c r="H239">
        <v>2016</v>
      </c>
      <c r="I239" t="s">
        <v>16</v>
      </c>
      <c r="J239">
        <v>0</v>
      </c>
      <c r="K239">
        <v>842</v>
      </c>
      <c r="L239">
        <v>22</v>
      </c>
    </row>
    <row r="240" spans="1:12" ht="29" x14ac:dyDescent="0.35">
      <c r="A240">
        <v>239</v>
      </c>
      <c r="B240" t="s">
        <v>11</v>
      </c>
      <c r="C240" s="2" t="s">
        <v>22</v>
      </c>
      <c r="D240" s="2" t="s">
        <v>23</v>
      </c>
      <c r="E240" s="2" t="s">
        <v>13</v>
      </c>
      <c r="F240" t="s">
        <v>15</v>
      </c>
      <c r="G240">
        <v>52.67</v>
      </c>
      <c r="H240">
        <v>2021</v>
      </c>
      <c r="I240" t="s">
        <v>16</v>
      </c>
      <c r="J240">
        <v>0</v>
      </c>
      <c r="K240">
        <v>3239</v>
      </c>
      <c r="L240">
        <v>18</v>
      </c>
    </row>
    <row r="241" spans="1:12" ht="29" x14ac:dyDescent="0.35">
      <c r="A241">
        <v>240</v>
      </c>
      <c r="B241" t="s">
        <v>11</v>
      </c>
      <c r="C241" s="2" t="s">
        <v>21</v>
      </c>
      <c r="D241" s="2" t="s">
        <v>23</v>
      </c>
      <c r="E241" s="2" t="s">
        <v>13</v>
      </c>
      <c r="F241" t="s">
        <v>15</v>
      </c>
      <c r="G241">
        <v>50.4</v>
      </c>
      <c r="H241">
        <v>2019</v>
      </c>
      <c r="I241" t="s">
        <v>16</v>
      </c>
      <c r="J241">
        <v>0</v>
      </c>
      <c r="K241">
        <v>8706</v>
      </c>
      <c r="L241">
        <v>19</v>
      </c>
    </row>
    <row r="242" spans="1:12" ht="29" x14ac:dyDescent="0.35">
      <c r="A242">
        <v>241</v>
      </c>
      <c r="B242" t="s">
        <v>11</v>
      </c>
      <c r="C242" s="2" t="s">
        <v>12</v>
      </c>
      <c r="D242" s="2" t="s">
        <v>14</v>
      </c>
      <c r="E242" s="2" t="s">
        <v>20</v>
      </c>
      <c r="F242" t="s">
        <v>15</v>
      </c>
      <c r="G242">
        <v>78.67</v>
      </c>
      <c r="H242">
        <v>2019</v>
      </c>
      <c r="I242" t="s">
        <v>16</v>
      </c>
      <c r="J242">
        <v>0</v>
      </c>
      <c r="K242">
        <v>1583</v>
      </c>
      <c r="L242">
        <v>19</v>
      </c>
    </row>
    <row r="243" spans="1:12" ht="29" x14ac:dyDescent="0.35">
      <c r="A243">
        <v>242</v>
      </c>
      <c r="B243" t="s">
        <v>11</v>
      </c>
      <c r="C243" s="2" t="s">
        <v>12</v>
      </c>
      <c r="D243" s="2" t="s">
        <v>14</v>
      </c>
      <c r="E243" s="2" t="s">
        <v>13</v>
      </c>
      <c r="F243" t="s">
        <v>19</v>
      </c>
      <c r="G243">
        <v>59.8</v>
      </c>
      <c r="H243">
        <v>2019</v>
      </c>
      <c r="I243">
        <v>62</v>
      </c>
      <c r="J243">
        <v>2021</v>
      </c>
      <c r="K243">
        <v>1610</v>
      </c>
      <c r="L243">
        <v>19</v>
      </c>
    </row>
    <row r="244" spans="1:12" ht="29" x14ac:dyDescent="0.35">
      <c r="A244">
        <v>243</v>
      </c>
      <c r="B244" t="s">
        <v>11</v>
      </c>
      <c r="C244" s="2" t="s">
        <v>12</v>
      </c>
      <c r="D244" s="2" t="s">
        <v>14</v>
      </c>
      <c r="E244" s="2" t="s">
        <v>20</v>
      </c>
      <c r="F244" t="s">
        <v>15</v>
      </c>
      <c r="G244">
        <v>48.33</v>
      </c>
      <c r="H244">
        <v>2019</v>
      </c>
      <c r="I244" t="s">
        <v>16</v>
      </c>
      <c r="J244">
        <v>0</v>
      </c>
      <c r="K244">
        <v>10096</v>
      </c>
      <c r="L244">
        <v>18</v>
      </c>
    </row>
    <row r="245" spans="1:12" ht="29" x14ac:dyDescent="0.35">
      <c r="A245">
        <v>244</v>
      </c>
      <c r="B245" t="s">
        <v>11</v>
      </c>
      <c r="C245" s="2" t="s">
        <v>17</v>
      </c>
      <c r="D245" s="2" t="s">
        <v>23</v>
      </c>
      <c r="E245" s="2" t="s">
        <v>13</v>
      </c>
      <c r="F245" t="s">
        <v>15</v>
      </c>
      <c r="G245">
        <v>43.8</v>
      </c>
      <c r="H245">
        <v>2018</v>
      </c>
      <c r="I245" t="s">
        <v>16</v>
      </c>
      <c r="J245">
        <v>0</v>
      </c>
      <c r="K245">
        <v>351</v>
      </c>
      <c r="L245">
        <v>21</v>
      </c>
    </row>
    <row r="246" spans="1:12" ht="29" x14ac:dyDescent="0.35">
      <c r="A246">
        <v>245</v>
      </c>
      <c r="B246" t="s">
        <v>11</v>
      </c>
      <c r="C246" s="2" t="s">
        <v>17</v>
      </c>
      <c r="D246" s="2" t="s">
        <v>23</v>
      </c>
      <c r="E246" s="2" t="s">
        <v>20</v>
      </c>
      <c r="F246" t="s">
        <v>15</v>
      </c>
      <c r="G246">
        <v>62.6</v>
      </c>
      <c r="H246">
        <v>2018</v>
      </c>
      <c r="I246">
        <v>70</v>
      </c>
      <c r="J246">
        <v>2020</v>
      </c>
      <c r="K246">
        <v>1254</v>
      </c>
      <c r="L246">
        <v>20</v>
      </c>
    </row>
    <row r="247" spans="1:12" ht="29" x14ac:dyDescent="0.35">
      <c r="A247">
        <v>246</v>
      </c>
      <c r="B247" t="s">
        <v>11</v>
      </c>
      <c r="C247" s="2" t="s">
        <v>12</v>
      </c>
      <c r="D247" s="2" t="s">
        <v>14</v>
      </c>
      <c r="E247" s="2" t="s">
        <v>13</v>
      </c>
      <c r="F247" t="s">
        <v>15</v>
      </c>
      <c r="G247">
        <v>47.67</v>
      </c>
      <c r="H247">
        <v>2019</v>
      </c>
      <c r="I247" t="s">
        <v>16</v>
      </c>
      <c r="J247">
        <v>0</v>
      </c>
      <c r="K247">
        <v>8748</v>
      </c>
      <c r="L247">
        <v>20</v>
      </c>
    </row>
    <row r="248" spans="1:12" ht="29" x14ac:dyDescent="0.35">
      <c r="A248">
        <v>247</v>
      </c>
      <c r="B248" t="s">
        <v>11</v>
      </c>
      <c r="C248" s="2" t="s">
        <v>12</v>
      </c>
      <c r="D248" s="2" t="s">
        <v>23</v>
      </c>
      <c r="E248" s="2" t="s">
        <v>20</v>
      </c>
      <c r="F248" t="s">
        <v>15</v>
      </c>
      <c r="G248">
        <v>78</v>
      </c>
      <c r="H248">
        <v>2019</v>
      </c>
      <c r="I248" t="s">
        <v>16</v>
      </c>
      <c r="J248">
        <v>0</v>
      </c>
      <c r="K248">
        <v>1287</v>
      </c>
      <c r="L248">
        <v>18</v>
      </c>
    </row>
    <row r="249" spans="1:12" ht="29" x14ac:dyDescent="0.35">
      <c r="A249">
        <v>248</v>
      </c>
      <c r="B249" t="s">
        <v>11</v>
      </c>
      <c r="C249" s="2" t="s">
        <v>12</v>
      </c>
      <c r="D249" s="2" t="s">
        <v>14</v>
      </c>
      <c r="E249" s="2" t="s">
        <v>20</v>
      </c>
      <c r="F249" t="s">
        <v>19</v>
      </c>
      <c r="G249">
        <v>51.8</v>
      </c>
      <c r="H249">
        <v>2018</v>
      </c>
      <c r="I249" t="s">
        <v>16</v>
      </c>
      <c r="J249">
        <v>0</v>
      </c>
      <c r="K249">
        <v>6722</v>
      </c>
      <c r="L249">
        <v>19</v>
      </c>
    </row>
    <row r="250" spans="1:12" x14ac:dyDescent="0.35">
      <c r="A250">
        <v>249</v>
      </c>
      <c r="B250" t="s">
        <v>11</v>
      </c>
      <c r="C250" s="2" t="s">
        <v>17</v>
      </c>
      <c r="D250" s="2" t="s">
        <v>18</v>
      </c>
      <c r="E250" s="2" t="s">
        <v>20</v>
      </c>
      <c r="F250" t="s">
        <v>19</v>
      </c>
      <c r="G250">
        <v>50.2</v>
      </c>
      <c r="H250">
        <v>2018</v>
      </c>
      <c r="I250">
        <v>64.2</v>
      </c>
      <c r="J250">
        <v>2020</v>
      </c>
      <c r="K250">
        <v>706</v>
      </c>
      <c r="L250">
        <v>19</v>
      </c>
    </row>
    <row r="251" spans="1:12" x14ac:dyDescent="0.35">
      <c r="A251">
        <v>250</v>
      </c>
      <c r="B251" t="s">
        <v>11</v>
      </c>
      <c r="C251" s="2" t="s">
        <v>17</v>
      </c>
      <c r="D251" s="2" t="s">
        <v>18</v>
      </c>
      <c r="E251" s="2" t="s">
        <v>13</v>
      </c>
      <c r="F251" t="s">
        <v>19</v>
      </c>
      <c r="G251">
        <v>79.5</v>
      </c>
      <c r="H251">
        <v>2021</v>
      </c>
      <c r="I251" t="s">
        <v>16</v>
      </c>
      <c r="J251">
        <v>0</v>
      </c>
      <c r="K251">
        <v>1279</v>
      </c>
      <c r="L251">
        <v>18</v>
      </c>
    </row>
    <row r="252" spans="1:12" ht="29" x14ac:dyDescent="0.35">
      <c r="A252">
        <v>251</v>
      </c>
      <c r="B252" t="s">
        <v>11</v>
      </c>
      <c r="C252" s="2" t="s">
        <v>12</v>
      </c>
      <c r="D252" s="2" t="s">
        <v>14</v>
      </c>
      <c r="E252" s="2" t="s">
        <v>20</v>
      </c>
      <c r="F252" t="s">
        <v>15</v>
      </c>
      <c r="G252">
        <v>80.67</v>
      </c>
      <c r="H252">
        <v>2021</v>
      </c>
      <c r="I252" t="s">
        <v>16</v>
      </c>
      <c r="J252">
        <v>0</v>
      </c>
      <c r="K252">
        <v>1760</v>
      </c>
      <c r="L252">
        <v>21</v>
      </c>
    </row>
    <row r="253" spans="1:12" ht="29" x14ac:dyDescent="0.35">
      <c r="A253">
        <v>252</v>
      </c>
      <c r="B253" t="s">
        <v>11</v>
      </c>
      <c r="C253" s="2" t="s">
        <v>12</v>
      </c>
      <c r="D253" s="2" t="s">
        <v>23</v>
      </c>
      <c r="E253" s="2" t="s">
        <v>20</v>
      </c>
      <c r="F253" t="s">
        <v>15</v>
      </c>
      <c r="G253">
        <v>75.400000000000006</v>
      </c>
      <c r="H253">
        <v>2021</v>
      </c>
      <c r="I253" t="s">
        <v>16</v>
      </c>
      <c r="J253">
        <v>0</v>
      </c>
      <c r="K253">
        <v>875</v>
      </c>
      <c r="L253">
        <v>17</v>
      </c>
    </row>
    <row r="254" spans="1:12" ht="29" x14ac:dyDescent="0.35">
      <c r="A254">
        <v>253</v>
      </c>
      <c r="B254" t="s">
        <v>11</v>
      </c>
      <c r="C254" s="2" t="s">
        <v>12</v>
      </c>
      <c r="D254" s="2" t="s">
        <v>14</v>
      </c>
      <c r="E254" s="2" t="s">
        <v>13</v>
      </c>
      <c r="F254" t="s">
        <v>15</v>
      </c>
      <c r="G254">
        <v>70.599999999999994</v>
      </c>
      <c r="H254">
        <v>2019</v>
      </c>
      <c r="I254">
        <v>73</v>
      </c>
      <c r="J254">
        <v>2021</v>
      </c>
      <c r="K254">
        <v>1934</v>
      </c>
      <c r="L254">
        <v>19</v>
      </c>
    </row>
    <row r="255" spans="1:12" ht="29" x14ac:dyDescent="0.35">
      <c r="A255">
        <v>254</v>
      </c>
      <c r="B255" t="s">
        <v>28</v>
      </c>
      <c r="C255" s="2" t="s">
        <v>29</v>
      </c>
      <c r="D255" s="2" t="s">
        <v>30</v>
      </c>
      <c r="E255" s="2" t="s">
        <v>20</v>
      </c>
      <c r="F255" t="s">
        <v>15</v>
      </c>
      <c r="G255">
        <v>87.4</v>
      </c>
      <c r="H255">
        <v>2019</v>
      </c>
      <c r="I255">
        <v>86.5</v>
      </c>
      <c r="J255">
        <v>2021</v>
      </c>
      <c r="K255">
        <v>866</v>
      </c>
      <c r="L255">
        <v>19</v>
      </c>
    </row>
    <row r="256" spans="1:12" ht="29" x14ac:dyDescent="0.35">
      <c r="A256">
        <v>255</v>
      </c>
      <c r="B256" t="s">
        <v>28</v>
      </c>
      <c r="C256" s="2" t="s">
        <v>29</v>
      </c>
      <c r="D256" s="2" t="s">
        <v>30</v>
      </c>
      <c r="E256" s="2" t="s">
        <v>20</v>
      </c>
      <c r="F256" t="s">
        <v>15</v>
      </c>
      <c r="G256">
        <v>76.400000000000006</v>
      </c>
      <c r="H256">
        <v>2019</v>
      </c>
      <c r="I256">
        <v>87.67</v>
      </c>
      <c r="J256">
        <v>2021</v>
      </c>
      <c r="K256" t="s">
        <v>16</v>
      </c>
      <c r="L256">
        <v>19</v>
      </c>
    </row>
    <row r="257" spans="1:12" ht="29" x14ac:dyDescent="0.35">
      <c r="A257">
        <v>256</v>
      </c>
      <c r="B257" t="s">
        <v>11</v>
      </c>
      <c r="C257" s="2" t="s">
        <v>12</v>
      </c>
      <c r="D257" s="2" t="s">
        <v>14</v>
      </c>
      <c r="E257" s="2" t="s">
        <v>13</v>
      </c>
      <c r="F257" t="s">
        <v>15</v>
      </c>
      <c r="G257">
        <v>60.43</v>
      </c>
      <c r="H257">
        <v>2019</v>
      </c>
      <c r="I257" t="s">
        <v>16</v>
      </c>
      <c r="J257">
        <v>0</v>
      </c>
      <c r="K257">
        <v>4628</v>
      </c>
      <c r="L257">
        <v>19</v>
      </c>
    </row>
    <row r="258" spans="1:12" ht="29" x14ac:dyDescent="0.35">
      <c r="A258">
        <v>257</v>
      </c>
      <c r="B258" t="s">
        <v>28</v>
      </c>
      <c r="C258" s="2" t="s">
        <v>29</v>
      </c>
      <c r="D258" s="2" t="s">
        <v>30</v>
      </c>
      <c r="E258" s="2" t="s">
        <v>20</v>
      </c>
      <c r="F258" t="s">
        <v>15</v>
      </c>
      <c r="G258">
        <v>76.8</v>
      </c>
      <c r="H258">
        <v>2019</v>
      </c>
      <c r="I258">
        <v>80</v>
      </c>
      <c r="J258">
        <v>2021</v>
      </c>
      <c r="K258" t="s">
        <v>16</v>
      </c>
      <c r="L258">
        <v>20</v>
      </c>
    </row>
    <row r="259" spans="1:12" ht="29" x14ac:dyDescent="0.35">
      <c r="A259">
        <v>258</v>
      </c>
      <c r="B259" t="s">
        <v>28</v>
      </c>
      <c r="C259" s="2" t="s">
        <v>29</v>
      </c>
      <c r="D259" s="2" t="s">
        <v>30</v>
      </c>
      <c r="E259" s="2" t="s">
        <v>13</v>
      </c>
      <c r="F259" t="s">
        <v>15</v>
      </c>
      <c r="G259">
        <v>91.6</v>
      </c>
      <c r="H259">
        <v>2019</v>
      </c>
      <c r="I259">
        <v>89.8</v>
      </c>
      <c r="J259">
        <v>2021</v>
      </c>
      <c r="K259" t="s">
        <v>16</v>
      </c>
      <c r="L259">
        <v>19</v>
      </c>
    </row>
    <row r="260" spans="1:12" ht="29" x14ac:dyDescent="0.35">
      <c r="A260">
        <v>259</v>
      </c>
      <c r="B260" t="s">
        <v>28</v>
      </c>
      <c r="C260" s="2" t="s">
        <v>29</v>
      </c>
      <c r="D260" s="2" t="s">
        <v>30</v>
      </c>
      <c r="E260" s="2" t="s">
        <v>20</v>
      </c>
      <c r="F260" t="s">
        <v>15</v>
      </c>
      <c r="G260">
        <v>85.4</v>
      </c>
      <c r="H260">
        <v>2019</v>
      </c>
      <c r="I260">
        <v>82.8</v>
      </c>
      <c r="J260">
        <v>2021</v>
      </c>
      <c r="K260" t="s">
        <v>16</v>
      </c>
      <c r="L260">
        <v>19</v>
      </c>
    </row>
    <row r="261" spans="1:12" ht="29" x14ac:dyDescent="0.35">
      <c r="A261">
        <v>260</v>
      </c>
      <c r="B261" t="s">
        <v>28</v>
      </c>
      <c r="C261" s="2" t="s">
        <v>29</v>
      </c>
      <c r="D261" s="2" t="s">
        <v>30</v>
      </c>
      <c r="E261" s="2" t="s">
        <v>13</v>
      </c>
      <c r="F261" t="s">
        <v>15</v>
      </c>
      <c r="G261">
        <v>82.8</v>
      </c>
      <c r="H261">
        <v>2017</v>
      </c>
      <c r="I261">
        <v>84.6</v>
      </c>
      <c r="J261">
        <v>2019</v>
      </c>
      <c r="K261" t="s">
        <v>16</v>
      </c>
      <c r="L261">
        <v>19</v>
      </c>
    </row>
    <row r="262" spans="1:12" ht="29" x14ac:dyDescent="0.35">
      <c r="A262">
        <v>261</v>
      </c>
      <c r="B262" t="s">
        <v>28</v>
      </c>
      <c r="C262" s="2" t="s">
        <v>29</v>
      </c>
      <c r="D262" s="2" t="s">
        <v>30</v>
      </c>
      <c r="E262" s="2" t="s">
        <v>13</v>
      </c>
      <c r="F262" t="s">
        <v>15</v>
      </c>
      <c r="G262">
        <v>79</v>
      </c>
      <c r="H262">
        <v>2018</v>
      </c>
      <c r="I262">
        <v>84.5</v>
      </c>
      <c r="J262">
        <v>2020</v>
      </c>
      <c r="K262" t="s">
        <v>16</v>
      </c>
      <c r="L262">
        <v>19</v>
      </c>
    </row>
    <row r="263" spans="1:12" ht="29" x14ac:dyDescent="0.35">
      <c r="A263">
        <v>262</v>
      </c>
      <c r="B263" t="s">
        <v>28</v>
      </c>
      <c r="C263" s="2" t="s">
        <v>29</v>
      </c>
      <c r="D263" s="2" t="s">
        <v>30</v>
      </c>
      <c r="E263" s="2" t="s">
        <v>20</v>
      </c>
      <c r="F263" t="s">
        <v>19</v>
      </c>
      <c r="G263">
        <v>92.67</v>
      </c>
      <c r="H263">
        <v>2019</v>
      </c>
      <c r="I263">
        <v>87.67</v>
      </c>
      <c r="J263">
        <v>2021</v>
      </c>
      <c r="K263" t="s">
        <v>16</v>
      </c>
      <c r="L263">
        <v>19</v>
      </c>
    </row>
    <row r="264" spans="1:12" ht="29" x14ac:dyDescent="0.35">
      <c r="A264">
        <v>263</v>
      </c>
      <c r="B264" t="s">
        <v>28</v>
      </c>
      <c r="C264" s="2" t="s">
        <v>29</v>
      </c>
      <c r="D264" s="2" t="s">
        <v>30</v>
      </c>
      <c r="E264" s="2" t="s">
        <v>20</v>
      </c>
      <c r="F264" t="s">
        <v>15</v>
      </c>
      <c r="G264">
        <v>78</v>
      </c>
      <c r="H264">
        <v>2019</v>
      </c>
      <c r="I264">
        <v>93</v>
      </c>
      <c r="J264">
        <v>2021</v>
      </c>
      <c r="K264" t="s">
        <v>16</v>
      </c>
      <c r="L264">
        <v>19</v>
      </c>
    </row>
    <row r="265" spans="1:12" ht="29" x14ac:dyDescent="0.35">
      <c r="A265">
        <v>264</v>
      </c>
      <c r="B265" t="s">
        <v>28</v>
      </c>
      <c r="C265" s="2" t="s">
        <v>29</v>
      </c>
      <c r="D265" s="2" t="s">
        <v>30</v>
      </c>
      <c r="E265" s="2" t="s">
        <v>20</v>
      </c>
      <c r="F265" t="s">
        <v>15</v>
      </c>
      <c r="G265">
        <v>93.83</v>
      </c>
      <c r="H265">
        <v>2019</v>
      </c>
      <c r="I265">
        <v>94.6</v>
      </c>
      <c r="J265">
        <v>2021</v>
      </c>
      <c r="K265" t="s">
        <v>16</v>
      </c>
      <c r="L265">
        <v>19</v>
      </c>
    </row>
    <row r="266" spans="1:12" ht="29" x14ac:dyDescent="0.35">
      <c r="A266">
        <v>265</v>
      </c>
      <c r="B266" t="s">
        <v>28</v>
      </c>
      <c r="C266" s="2" t="s">
        <v>29</v>
      </c>
      <c r="D266" s="2" t="s">
        <v>30</v>
      </c>
      <c r="E266" s="2" t="s">
        <v>13</v>
      </c>
      <c r="F266" t="s">
        <v>15</v>
      </c>
      <c r="G266">
        <v>79.599999999999994</v>
      </c>
      <c r="H266">
        <v>2019</v>
      </c>
      <c r="I266">
        <v>78.400000000000006</v>
      </c>
      <c r="J266">
        <v>2021</v>
      </c>
      <c r="K266" t="s">
        <v>16</v>
      </c>
      <c r="L266">
        <v>20</v>
      </c>
    </row>
    <row r="267" spans="1:12" ht="29" x14ac:dyDescent="0.35">
      <c r="A267">
        <v>266</v>
      </c>
      <c r="B267" t="s">
        <v>28</v>
      </c>
      <c r="C267" s="2" t="s">
        <v>29</v>
      </c>
      <c r="D267" s="2" t="s">
        <v>30</v>
      </c>
      <c r="E267" s="2" t="s">
        <v>13</v>
      </c>
      <c r="F267" t="s">
        <v>15</v>
      </c>
      <c r="G267">
        <v>90.83</v>
      </c>
      <c r="H267">
        <v>2019</v>
      </c>
      <c r="I267">
        <v>85.17</v>
      </c>
      <c r="J267">
        <v>2021</v>
      </c>
      <c r="K267">
        <v>2977</v>
      </c>
      <c r="L267">
        <v>20</v>
      </c>
    </row>
    <row r="268" spans="1:12" ht="29" x14ac:dyDescent="0.35">
      <c r="A268">
        <v>267</v>
      </c>
      <c r="B268" t="s">
        <v>28</v>
      </c>
      <c r="C268" s="2" t="s">
        <v>29</v>
      </c>
      <c r="D268" s="2" t="s">
        <v>30</v>
      </c>
      <c r="E268" s="2" t="s">
        <v>20</v>
      </c>
      <c r="F268" t="s">
        <v>15</v>
      </c>
      <c r="G268">
        <v>73.17</v>
      </c>
      <c r="H268">
        <v>2019</v>
      </c>
      <c r="I268">
        <v>81.83</v>
      </c>
      <c r="J268">
        <v>2021</v>
      </c>
      <c r="K268" t="s">
        <v>16</v>
      </c>
      <c r="L268">
        <v>18</v>
      </c>
    </row>
    <row r="269" spans="1:12" ht="29" x14ac:dyDescent="0.35">
      <c r="A269">
        <v>268</v>
      </c>
      <c r="B269" t="s">
        <v>28</v>
      </c>
      <c r="C269" s="2" t="s">
        <v>29</v>
      </c>
      <c r="D269" s="2" t="s">
        <v>30</v>
      </c>
      <c r="E269" s="2" t="s">
        <v>20</v>
      </c>
      <c r="F269" t="s">
        <v>15</v>
      </c>
      <c r="G269">
        <v>90.4</v>
      </c>
      <c r="H269">
        <v>2019</v>
      </c>
      <c r="I269">
        <v>85</v>
      </c>
      <c r="J269">
        <v>2021</v>
      </c>
      <c r="K269">
        <v>88</v>
      </c>
      <c r="L269">
        <v>19</v>
      </c>
    </row>
    <row r="270" spans="1:12" ht="29" x14ac:dyDescent="0.35">
      <c r="A270">
        <v>269</v>
      </c>
      <c r="B270" t="s">
        <v>28</v>
      </c>
      <c r="C270" s="2" t="s">
        <v>29</v>
      </c>
      <c r="D270" s="2" t="s">
        <v>30</v>
      </c>
      <c r="E270" s="2" t="s">
        <v>13</v>
      </c>
      <c r="F270" t="s">
        <v>15</v>
      </c>
      <c r="G270">
        <v>70.83</v>
      </c>
      <c r="H270">
        <v>2018</v>
      </c>
      <c r="I270">
        <v>80.5</v>
      </c>
      <c r="J270">
        <v>2020</v>
      </c>
      <c r="K270">
        <v>6151</v>
      </c>
      <c r="L270">
        <v>19</v>
      </c>
    </row>
    <row r="271" spans="1:12" ht="29" x14ac:dyDescent="0.35">
      <c r="A271">
        <v>270</v>
      </c>
      <c r="B271" t="s">
        <v>28</v>
      </c>
      <c r="C271" s="2" t="s">
        <v>29</v>
      </c>
      <c r="D271" s="2" t="s">
        <v>30</v>
      </c>
      <c r="E271" s="2" t="s">
        <v>13</v>
      </c>
      <c r="F271" t="s">
        <v>15</v>
      </c>
      <c r="G271">
        <v>82.2</v>
      </c>
      <c r="H271">
        <v>2019</v>
      </c>
      <c r="I271">
        <v>85.8</v>
      </c>
      <c r="J271">
        <v>2021</v>
      </c>
      <c r="K271" t="s">
        <v>16</v>
      </c>
      <c r="L271">
        <v>19</v>
      </c>
    </row>
    <row r="272" spans="1:12" ht="29" x14ac:dyDescent="0.35">
      <c r="A272">
        <v>271</v>
      </c>
      <c r="B272" t="s">
        <v>11</v>
      </c>
      <c r="C272" s="2" t="s">
        <v>21</v>
      </c>
      <c r="D272" s="2" t="s">
        <v>23</v>
      </c>
      <c r="E272" s="2" t="s">
        <v>20</v>
      </c>
      <c r="F272" t="s">
        <v>15</v>
      </c>
      <c r="G272">
        <v>77.17</v>
      </c>
      <c r="H272">
        <v>2021</v>
      </c>
      <c r="I272" t="s">
        <v>16</v>
      </c>
      <c r="J272">
        <v>0</v>
      </c>
      <c r="K272">
        <v>1833</v>
      </c>
      <c r="L272">
        <v>16</v>
      </c>
    </row>
    <row r="273" spans="1:12" ht="29" x14ac:dyDescent="0.35">
      <c r="A273">
        <v>272</v>
      </c>
      <c r="B273" t="s">
        <v>11</v>
      </c>
      <c r="C273" s="2" t="s">
        <v>12</v>
      </c>
      <c r="D273" s="2" t="s">
        <v>14</v>
      </c>
      <c r="E273" s="2" t="s">
        <v>20</v>
      </c>
      <c r="F273" t="s">
        <v>15</v>
      </c>
      <c r="G273">
        <v>78.33</v>
      </c>
      <c r="H273">
        <v>2019</v>
      </c>
      <c r="I273" t="s">
        <v>16</v>
      </c>
      <c r="J273">
        <v>0</v>
      </c>
      <c r="K273">
        <v>3555</v>
      </c>
      <c r="L273">
        <v>17</v>
      </c>
    </row>
    <row r="274" spans="1:12" ht="29" x14ac:dyDescent="0.35">
      <c r="A274">
        <v>273</v>
      </c>
      <c r="B274" t="s">
        <v>11</v>
      </c>
      <c r="C274" s="2" t="s">
        <v>21</v>
      </c>
      <c r="D274" s="2" t="s">
        <v>23</v>
      </c>
      <c r="E274" s="2" t="s">
        <v>13</v>
      </c>
      <c r="F274" t="s">
        <v>15</v>
      </c>
      <c r="G274">
        <v>75</v>
      </c>
      <c r="H274">
        <v>2019</v>
      </c>
      <c r="I274">
        <v>66.33</v>
      </c>
      <c r="J274">
        <v>2021</v>
      </c>
      <c r="K274">
        <v>2040</v>
      </c>
      <c r="L274">
        <v>19</v>
      </c>
    </row>
    <row r="275" spans="1:12" ht="29" x14ac:dyDescent="0.35">
      <c r="A275">
        <v>274</v>
      </c>
      <c r="B275" t="s">
        <v>11</v>
      </c>
      <c r="C275" s="2" t="s">
        <v>24</v>
      </c>
      <c r="D275" s="2" t="s">
        <v>23</v>
      </c>
      <c r="E275" s="2" t="s">
        <v>13</v>
      </c>
      <c r="F275" t="s">
        <v>15</v>
      </c>
      <c r="G275">
        <v>68.67</v>
      </c>
      <c r="H275">
        <v>2021</v>
      </c>
      <c r="I275" t="s">
        <v>16</v>
      </c>
      <c r="J275">
        <v>0</v>
      </c>
      <c r="K275">
        <v>461</v>
      </c>
      <c r="L275">
        <v>17</v>
      </c>
    </row>
    <row r="276" spans="1:12" ht="29" x14ac:dyDescent="0.35">
      <c r="A276">
        <v>275</v>
      </c>
      <c r="B276" t="s">
        <v>11</v>
      </c>
      <c r="C276" s="2" t="s">
        <v>24</v>
      </c>
      <c r="D276" s="2" t="s">
        <v>23</v>
      </c>
      <c r="E276" s="2" t="s">
        <v>13</v>
      </c>
      <c r="F276" t="s">
        <v>15</v>
      </c>
      <c r="G276">
        <v>74.8</v>
      </c>
      <c r="H276">
        <v>2019</v>
      </c>
      <c r="I276" t="s">
        <v>16</v>
      </c>
      <c r="J276">
        <v>0</v>
      </c>
      <c r="K276">
        <v>7511</v>
      </c>
      <c r="L276">
        <v>18</v>
      </c>
    </row>
    <row r="277" spans="1:12" ht="29" x14ac:dyDescent="0.35">
      <c r="A277">
        <v>276</v>
      </c>
      <c r="B277" t="s">
        <v>28</v>
      </c>
      <c r="C277" s="2" t="s">
        <v>29</v>
      </c>
      <c r="D277" s="2" t="s">
        <v>30</v>
      </c>
      <c r="E277" s="2" t="s">
        <v>13</v>
      </c>
      <c r="F277" t="s">
        <v>15</v>
      </c>
      <c r="G277">
        <v>74.099999999999994</v>
      </c>
      <c r="H277">
        <v>2015</v>
      </c>
      <c r="I277">
        <v>68.67</v>
      </c>
      <c r="J277">
        <v>2017</v>
      </c>
      <c r="K277">
        <v>644</v>
      </c>
      <c r="L277">
        <v>22</v>
      </c>
    </row>
    <row r="278" spans="1:12" ht="29" x14ac:dyDescent="0.35">
      <c r="A278">
        <v>277</v>
      </c>
      <c r="B278" t="s">
        <v>28</v>
      </c>
      <c r="C278" s="2" t="s">
        <v>29</v>
      </c>
      <c r="D278" s="2" t="s">
        <v>30</v>
      </c>
      <c r="E278" s="2" t="s">
        <v>20</v>
      </c>
      <c r="F278" t="s">
        <v>15</v>
      </c>
      <c r="G278">
        <v>90.8</v>
      </c>
      <c r="H278">
        <v>2019</v>
      </c>
      <c r="I278">
        <v>83.6</v>
      </c>
      <c r="J278">
        <v>2021</v>
      </c>
      <c r="K278" t="s">
        <v>16</v>
      </c>
      <c r="L278">
        <v>19</v>
      </c>
    </row>
    <row r="279" spans="1:12" ht="29" x14ac:dyDescent="0.35">
      <c r="A279">
        <v>278</v>
      </c>
      <c r="B279" t="s">
        <v>28</v>
      </c>
      <c r="C279" s="2" t="s">
        <v>29</v>
      </c>
      <c r="D279" s="2" t="s">
        <v>30</v>
      </c>
      <c r="E279" s="2" t="s">
        <v>20</v>
      </c>
      <c r="F279" t="s">
        <v>15</v>
      </c>
      <c r="G279">
        <v>83.4</v>
      </c>
      <c r="H279">
        <v>2019</v>
      </c>
      <c r="I279">
        <v>94.8</v>
      </c>
      <c r="J279">
        <v>2021</v>
      </c>
      <c r="K279" t="s">
        <v>16</v>
      </c>
      <c r="L279">
        <v>19</v>
      </c>
    </row>
    <row r="280" spans="1:12" ht="29" x14ac:dyDescent="0.35">
      <c r="A280">
        <v>279</v>
      </c>
      <c r="B280" t="s">
        <v>11</v>
      </c>
      <c r="C280" s="2" t="s">
        <v>12</v>
      </c>
      <c r="D280" s="2" t="s">
        <v>14</v>
      </c>
      <c r="E280" s="2" t="s">
        <v>20</v>
      </c>
      <c r="F280" t="s">
        <v>15</v>
      </c>
      <c r="G280">
        <v>60.4</v>
      </c>
      <c r="H280">
        <v>2019</v>
      </c>
      <c r="I280" t="s">
        <v>16</v>
      </c>
      <c r="J280">
        <v>0</v>
      </c>
      <c r="K280">
        <v>267</v>
      </c>
      <c r="L280">
        <v>18</v>
      </c>
    </row>
    <row r="281" spans="1:12" ht="29" x14ac:dyDescent="0.35">
      <c r="A281">
        <v>280</v>
      </c>
      <c r="B281" t="s">
        <v>28</v>
      </c>
      <c r="C281" s="2" t="s">
        <v>29</v>
      </c>
      <c r="D281" s="2" t="s">
        <v>30</v>
      </c>
      <c r="E281" s="2" t="s">
        <v>13</v>
      </c>
      <c r="F281" t="s">
        <v>15</v>
      </c>
      <c r="G281">
        <v>68.8</v>
      </c>
      <c r="H281">
        <v>2018</v>
      </c>
      <c r="I281">
        <v>77.400000000000006</v>
      </c>
      <c r="J281">
        <v>2020</v>
      </c>
      <c r="K281" t="s">
        <v>16</v>
      </c>
      <c r="L281">
        <v>20</v>
      </c>
    </row>
    <row r="282" spans="1:12" ht="29" x14ac:dyDescent="0.35">
      <c r="A282">
        <v>281</v>
      </c>
      <c r="B282" t="s">
        <v>28</v>
      </c>
      <c r="C282" s="2" t="s">
        <v>29</v>
      </c>
      <c r="D282" s="2" t="s">
        <v>30</v>
      </c>
      <c r="E282" s="2" t="s">
        <v>20</v>
      </c>
      <c r="F282" t="s">
        <v>15</v>
      </c>
      <c r="G282">
        <v>89.6</v>
      </c>
      <c r="H282">
        <v>2019</v>
      </c>
      <c r="I282">
        <v>93.6</v>
      </c>
      <c r="J282">
        <v>2021</v>
      </c>
      <c r="K282" t="s">
        <v>16</v>
      </c>
      <c r="L282">
        <v>19</v>
      </c>
    </row>
    <row r="283" spans="1:12" ht="29" x14ac:dyDescent="0.35">
      <c r="A283">
        <v>282</v>
      </c>
      <c r="B283" t="s">
        <v>28</v>
      </c>
      <c r="C283" s="2" t="s">
        <v>29</v>
      </c>
      <c r="D283" s="2" t="s">
        <v>30</v>
      </c>
      <c r="E283" s="2" t="s">
        <v>20</v>
      </c>
      <c r="F283" t="s">
        <v>15</v>
      </c>
      <c r="G283">
        <v>91.17</v>
      </c>
      <c r="H283">
        <v>2019</v>
      </c>
      <c r="I283">
        <v>81.67</v>
      </c>
      <c r="J283">
        <v>2021</v>
      </c>
      <c r="K283" t="s">
        <v>16</v>
      </c>
      <c r="L283">
        <v>19</v>
      </c>
    </row>
    <row r="284" spans="1:12" ht="29" x14ac:dyDescent="0.35">
      <c r="A284">
        <v>283</v>
      </c>
      <c r="B284" t="s">
        <v>11</v>
      </c>
      <c r="C284" s="2" t="s">
        <v>21</v>
      </c>
      <c r="D284" s="2" t="s">
        <v>23</v>
      </c>
      <c r="E284" s="2" t="s">
        <v>13</v>
      </c>
      <c r="F284" t="s">
        <v>15</v>
      </c>
      <c r="G284">
        <v>38.67</v>
      </c>
      <c r="H284">
        <v>2019</v>
      </c>
      <c r="I284">
        <v>52.17</v>
      </c>
      <c r="J284">
        <v>2021</v>
      </c>
      <c r="K284">
        <v>2188</v>
      </c>
      <c r="L284">
        <v>20</v>
      </c>
    </row>
    <row r="285" spans="1:12" ht="29" x14ac:dyDescent="0.35">
      <c r="A285">
        <v>284</v>
      </c>
      <c r="B285" t="s">
        <v>28</v>
      </c>
      <c r="C285" s="2" t="s">
        <v>29</v>
      </c>
      <c r="D285" s="2" t="s">
        <v>30</v>
      </c>
      <c r="E285" s="2" t="s">
        <v>13</v>
      </c>
      <c r="F285" t="s">
        <v>15</v>
      </c>
      <c r="G285">
        <v>87.83</v>
      </c>
      <c r="H285">
        <v>2019</v>
      </c>
      <c r="I285">
        <v>76.67</v>
      </c>
      <c r="J285">
        <v>2021</v>
      </c>
      <c r="K285" t="s">
        <v>16</v>
      </c>
      <c r="L285">
        <v>20</v>
      </c>
    </row>
    <row r="286" spans="1:12" ht="29" x14ac:dyDescent="0.35">
      <c r="A286">
        <v>285</v>
      </c>
      <c r="B286" t="s">
        <v>28</v>
      </c>
      <c r="C286" s="2" t="s">
        <v>29</v>
      </c>
      <c r="D286" s="2" t="s">
        <v>30</v>
      </c>
      <c r="E286" s="2" t="s">
        <v>20</v>
      </c>
      <c r="F286" t="s">
        <v>15</v>
      </c>
      <c r="G286">
        <v>91.5</v>
      </c>
      <c r="H286">
        <v>2019</v>
      </c>
      <c r="I286">
        <v>88.4</v>
      </c>
      <c r="J286">
        <v>0</v>
      </c>
      <c r="K286">
        <v>228</v>
      </c>
      <c r="L286">
        <v>19</v>
      </c>
    </row>
    <row r="287" spans="1:12" ht="29" x14ac:dyDescent="0.35">
      <c r="A287">
        <v>286</v>
      </c>
      <c r="B287" t="s">
        <v>11</v>
      </c>
      <c r="C287" s="2" t="s">
        <v>17</v>
      </c>
      <c r="D287" s="2" t="s">
        <v>23</v>
      </c>
      <c r="E287" s="2" t="s">
        <v>20</v>
      </c>
      <c r="F287" t="s">
        <v>15</v>
      </c>
      <c r="G287">
        <v>58.2</v>
      </c>
      <c r="H287">
        <v>2021</v>
      </c>
      <c r="I287" t="s">
        <v>16</v>
      </c>
      <c r="J287">
        <v>0</v>
      </c>
      <c r="K287">
        <v>941</v>
      </c>
      <c r="L287">
        <v>18</v>
      </c>
    </row>
    <row r="288" spans="1:12" x14ac:dyDescent="0.35">
      <c r="A288">
        <v>287</v>
      </c>
      <c r="B288" t="s">
        <v>11</v>
      </c>
      <c r="C288" s="2" t="s">
        <v>17</v>
      </c>
      <c r="D288" s="2" t="s">
        <v>18</v>
      </c>
      <c r="E288" s="2" t="s">
        <v>13</v>
      </c>
      <c r="F288" t="s">
        <v>19</v>
      </c>
      <c r="G288">
        <v>49.8</v>
      </c>
      <c r="H288">
        <v>2019</v>
      </c>
      <c r="I288">
        <v>72.599999999999994</v>
      </c>
      <c r="J288">
        <v>2021</v>
      </c>
      <c r="K288">
        <v>319</v>
      </c>
      <c r="L288">
        <v>21</v>
      </c>
    </row>
    <row r="289" spans="1:12" x14ac:dyDescent="0.35">
      <c r="A289">
        <v>288</v>
      </c>
      <c r="B289" t="s">
        <v>11</v>
      </c>
      <c r="C289" s="2" t="s">
        <v>17</v>
      </c>
      <c r="D289" s="2" t="s">
        <v>18</v>
      </c>
      <c r="E289" s="2" t="s">
        <v>13</v>
      </c>
      <c r="F289" t="s">
        <v>19</v>
      </c>
      <c r="G289">
        <v>61.8</v>
      </c>
      <c r="H289">
        <v>2019</v>
      </c>
      <c r="I289">
        <v>78</v>
      </c>
      <c r="J289">
        <v>2021</v>
      </c>
      <c r="K289">
        <v>1607</v>
      </c>
      <c r="L289">
        <v>20</v>
      </c>
    </row>
    <row r="290" spans="1:12" ht="29" x14ac:dyDescent="0.35">
      <c r="A290">
        <v>289</v>
      </c>
      <c r="B290" t="s">
        <v>28</v>
      </c>
      <c r="C290" s="2" t="s">
        <v>29</v>
      </c>
      <c r="D290" s="2" t="s">
        <v>30</v>
      </c>
      <c r="E290" s="2" t="s">
        <v>20</v>
      </c>
      <c r="F290" t="s">
        <v>15</v>
      </c>
      <c r="G290">
        <v>85.6</v>
      </c>
      <c r="H290">
        <v>2019</v>
      </c>
      <c r="I290">
        <v>88.6</v>
      </c>
      <c r="J290">
        <v>2021</v>
      </c>
      <c r="K290" t="s">
        <v>16</v>
      </c>
      <c r="L290">
        <v>18</v>
      </c>
    </row>
    <row r="291" spans="1:12" ht="29" x14ac:dyDescent="0.35">
      <c r="A291">
        <v>290</v>
      </c>
      <c r="B291" t="s">
        <v>28</v>
      </c>
      <c r="C291" s="2" t="s">
        <v>29</v>
      </c>
      <c r="D291" s="2" t="s">
        <v>30</v>
      </c>
      <c r="E291" s="2" t="s">
        <v>20</v>
      </c>
      <c r="F291" t="s">
        <v>15</v>
      </c>
      <c r="G291">
        <v>81.2</v>
      </c>
      <c r="H291">
        <v>2019</v>
      </c>
      <c r="I291">
        <v>81.83</v>
      </c>
      <c r="J291">
        <v>2021</v>
      </c>
      <c r="K291" t="s">
        <v>16</v>
      </c>
      <c r="L291">
        <v>19</v>
      </c>
    </row>
    <row r="292" spans="1:12" ht="29" x14ac:dyDescent="0.35">
      <c r="A292">
        <v>291</v>
      </c>
      <c r="B292" t="s">
        <v>28</v>
      </c>
      <c r="C292" s="2" t="s">
        <v>29</v>
      </c>
      <c r="D292" s="2" t="s">
        <v>30</v>
      </c>
      <c r="E292" s="2" t="s">
        <v>13</v>
      </c>
      <c r="F292" t="s">
        <v>15</v>
      </c>
      <c r="G292">
        <v>81.83</v>
      </c>
      <c r="H292">
        <v>2018</v>
      </c>
      <c r="I292">
        <v>83.33</v>
      </c>
      <c r="J292">
        <v>2021</v>
      </c>
      <c r="K292" t="s">
        <v>16</v>
      </c>
      <c r="L292">
        <v>20</v>
      </c>
    </row>
    <row r="293" spans="1:12" ht="29" x14ac:dyDescent="0.35">
      <c r="A293">
        <v>292</v>
      </c>
      <c r="B293" t="s">
        <v>11</v>
      </c>
      <c r="C293" s="2" t="s">
        <v>12</v>
      </c>
      <c r="D293" s="2" t="s">
        <v>14</v>
      </c>
      <c r="E293" s="2" t="s">
        <v>13</v>
      </c>
      <c r="F293" t="s">
        <v>15</v>
      </c>
      <c r="G293">
        <v>43.2</v>
      </c>
      <c r="H293">
        <v>2019</v>
      </c>
      <c r="I293">
        <v>62.4</v>
      </c>
      <c r="J293">
        <v>2021</v>
      </c>
      <c r="K293">
        <v>6626</v>
      </c>
      <c r="L293">
        <v>19</v>
      </c>
    </row>
    <row r="294" spans="1:12" ht="29" x14ac:dyDescent="0.35">
      <c r="A294">
        <v>293</v>
      </c>
      <c r="B294" t="s">
        <v>11</v>
      </c>
      <c r="C294" s="2" t="s">
        <v>21</v>
      </c>
      <c r="D294" s="2" t="s">
        <v>23</v>
      </c>
      <c r="E294" s="2" t="s">
        <v>20</v>
      </c>
      <c r="F294" t="s">
        <v>15</v>
      </c>
      <c r="G294" t="s">
        <v>16</v>
      </c>
      <c r="H294">
        <v>2021</v>
      </c>
      <c r="I294" t="s">
        <v>16</v>
      </c>
      <c r="J294">
        <v>0</v>
      </c>
      <c r="K294">
        <v>1809</v>
      </c>
      <c r="L294">
        <v>16</v>
      </c>
    </row>
    <row r="295" spans="1:12" ht="29" x14ac:dyDescent="0.35">
      <c r="A295">
        <v>294</v>
      </c>
      <c r="B295" t="s">
        <v>11</v>
      </c>
      <c r="C295" s="2" t="s">
        <v>21</v>
      </c>
      <c r="D295" s="2" t="s">
        <v>23</v>
      </c>
      <c r="E295" s="2" t="s">
        <v>20</v>
      </c>
      <c r="F295" t="s">
        <v>15</v>
      </c>
      <c r="G295">
        <v>71.8</v>
      </c>
      <c r="H295">
        <v>2019</v>
      </c>
      <c r="I295">
        <v>74.5</v>
      </c>
      <c r="J295">
        <v>2021</v>
      </c>
      <c r="K295">
        <v>2414</v>
      </c>
      <c r="L295">
        <v>19</v>
      </c>
    </row>
    <row r="296" spans="1:12" ht="29" x14ac:dyDescent="0.35">
      <c r="A296">
        <v>295</v>
      </c>
      <c r="B296" t="s">
        <v>11</v>
      </c>
      <c r="C296" s="2" t="s">
        <v>24</v>
      </c>
      <c r="D296" s="2" t="s">
        <v>23</v>
      </c>
      <c r="E296" s="2" t="s">
        <v>13</v>
      </c>
      <c r="F296" t="s">
        <v>15</v>
      </c>
      <c r="G296">
        <v>56.2</v>
      </c>
      <c r="H296">
        <v>2021</v>
      </c>
      <c r="I296" t="s">
        <v>16</v>
      </c>
      <c r="J296">
        <v>0</v>
      </c>
      <c r="K296">
        <v>9255</v>
      </c>
      <c r="L296">
        <v>17</v>
      </c>
    </row>
    <row r="297" spans="1:12" x14ac:dyDescent="0.35">
      <c r="A297">
        <v>296</v>
      </c>
      <c r="B297" t="s">
        <v>11</v>
      </c>
      <c r="C297" s="2" t="s">
        <v>17</v>
      </c>
      <c r="D297" s="2" t="s">
        <v>18</v>
      </c>
      <c r="E297" s="2" t="s">
        <v>13</v>
      </c>
      <c r="F297" t="s">
        <v>19</v>
      </c>
      <c r="G297">
        <v>47.6</v>
      </c>
      <c r="H297">
        <v>2018</v>
      </c>
      <c r="I297">
        <v>72</v>
      </c>
      <c r="J297">
        <v>2021</v>
      </c>
      <c r="K297">
        <v>569</v>
      </c>
      <c r="L297">
        <v>21</v>
      </c>
    </row>
    <row r="298" spans="1:12" ht="29" x14ac:dyDescent="0.35">
      <c r="A298">
        <v>297</v>
      </c>
      <c r="B298" t="s">
        <v>11</v>
      </c>
      <c r="C298" s="2" t="s">
        <v>31</v>
      </c>
      <c r="D298" s="2" t="s">
        <v>32</v>
      </c>
      <c r="E298" s="2" t="s">
        <v>13</v>
      </c>
      <c r="F298" t="s">
        <v>19</v>
      </c>
      <c r="G298">
        <v>58.9</v>
      </c>
      <c r="H298">
        <v>2015</v>
      </c>
      <c r="I298" t="s">
        <v>16</v>
      </c>
      <c r="J298">
        <v>0</v>
      </c>
      <c r="K298">
        <v>10973</v>
      </c>
      <c r="L298">
        <v>23</v>
      </c>
    </row>
    <row r="299" spans="1:12" ht="29" x14ac:dyDescent="0.35">
      <c r="A299">
        <v>298</v>
      </c>
      <c r="B299" t="s">
        <v>28</v>
      </c>
      <c r="C299" s="2" t="s">
        <v>29</v>
      </c>
      <c r="D299" s="2" t="s">
        <v>30</v>
      </c>
      <c r="E299" s="2" t="s">
        <v>13</v>
      </c>
      <c r="F299" t="s">
        <v>15</v>
      </c>
      <c r="G299">
        <v>81.599999999999994</v>
      </c>
      <c r="H299">
        <v>2019</v>
      </c>
      <c r="I299">
        <v>85.8</v>
      </c>
      <c r="J299">
        <v>2021</v>
      </c>
      <c r="K299">
        <v>394</v>
      </c>
      <c r="L299">
        <v>18</v>
      </c>
    </row>
    <row r="300" spans="1:12" ht="29" x14ac:dyDescent="0.35">
      <c r="A300">
        <v>299</v>
      </c>
      <c r="B300" t="s">
        <v>28</v>
      </c>
      <c r="C300" s="2" t="s">
        <v>33</v>
      </c>
      <c r="D300" s="2" t="s">
        <v>14</v>
      </c>
      <c r="E300" s="2" t="s">
        <v>13</v>
      </c>
      <c r="F300" t="s">
        <v>15</v>
      </c>
      <c r="G300">
        <v>70.2</v>
      </c>
      <c r="H300">
        <v>2019</v>
      </c>
      <c r="I300">
        <v>72.8</v>
      </c>
      <c r="J300">
        <v>2021</v>
      </c>
      <c r="K300">
        <v>5491</v>
      </c>
      <c r="L300">
        <v>19</v>
      </c>
    </row>
    <row r="301" spans="1:12" ht="29" x14ac:dyDescent="0.35">
      <c r="A301">
        <v>300</v>
      </c>
      <c r="B301" t="s">
        <v>28</v>
      </c>
      <c r="C301" s="2" t="s">
        <v>29</v>
      </c>
      <c r="D301" s="2" t="s">
        <v>30</v>
      </c>
      <c r="E301" s="2" t="s">
        <v>20</v>
      </c>
      <c r="F301" t="s">
        <v>15</v>
      </c>
      <c r="G301">
        <v>87.8</v>
      </c>
      <c r="H301">
        <v>2019</v>
      </c>
      <c r="I301">
        <v>91</v>
      </c>
      <c r="J301">
        <v>2021</v>
      </c>
      <c r="K301" t="s">
        <v>16</v>
      </c>
      <c r="L301">
        <v>19</v>
      </c>
    </row>
    <row r="302" spans="1:12" ht="29" x14ac:dyDescent="0.35">
      <c r="A302">
        <v>301</v>
      </c>
      <c r="B302" t="s">
        <v>28</v>
      </c>
      <c r="C302" s="2" t="s">
        <v>33</v>
      </c>
      <c r="D302" s="2" t="s">
        <v>14</v>
      </c>
      <c r="E302" s="2" t="s">
        <v>20</v>
      </c>
      <c r="F302" t="s">
        <v>19</v>
      </c>
      <c r="G302">
        <v>73.8</v>
      </c>
      <c r="H302">
        <v>2019</v>
      </c>
      <c r="I302">
        <v>94.2</v>
      </c>
      <c r="J302">
        <v>2021</v>
      </c>
      <c r="K302" t="s">
        <v>16</v>
      </c>
      <c r="L302">
        <v>19</v>
      </c>
    </row>
    <row r="303" spans="1:12" ht="29" x14ac:dyDescent="0.35">
      <c r="A303">
        <v>302</v>
      </c>
      <c r="B303" t="s">
        <v>28</v>
      </c>
      <c r="C303" s="2" t="s">
        <v>33</v>
      </c>
      <c r="D303" s="2" t="s">
        <v>14</v>
      </c>
      <c r="E303" s="2" t="s">
        <v>20</v>
      </c>
      <c r="F303" t="s">
        <v>15</v>
      </c>
      <c r="G303">
        <v>82</v>
      </c>
      <c r="H303">
        <v>2019</v>
      </c>
      <c r="I303">
        <v>78.33</v>
      </c>
      <c r="J303">
        <v>2021</v>
      </c>
      <c r="K303" t="s">
        <v>16</v>
      </c>
      <c r="L303">
        <v>19</v>
      </c>
    </row>
    <row r="304" spans="1:12" ht="29" x14ac:dyDescent="0.35">
      <c r="A304">
        <v>303</v>
      </c>
      <c r="B304" t="s">
        <v>11</v>
      </c>
      <c r="C304" s="2" t="s">
        <v>12</v>
      </c>
      <c r="D304" s="2" t="s">
        <v>14</v>
      </c>
      <c r="E304" s="2" t="s">
        <v>13</v>
      </c>
      <c r="F304" t="s">
        <v>15</v>
      </c>
      <c r="G304">
        <v>64.17</v>
      </c>
      <c r="H304">
        <v>2018</v>
      </c>
      <c r="I304">
        <v>72.17</v>
      </c>
      <c r="J304">
        <v>2020</v>
      </c>
      <c r="K304">
        <v>5299</v>
      </c>
      <c r="L304">
        <v>20</v>
      </c>
    </row>
    <row r="305" spans="1:12" ht="29" x14ac:dyDescent="0.35">
      <c r="A305">
        <v>304</v>
      </c>
      <c r="B305" t="s">
        <v>28</v>
      </c>
      <c r="C305" s="2" t="s">
        <v>29</v>
      </c>
      <c r="D305" s="2" t="s">
        <v>30</v>
      </c>
      <c r="E305" s="2" t="s">
        <v>13</v>
      </c>
      <c r="F305" t="s">
        <v>19</v>
      </c>
      <c r="G305">
        <v>86.8</v>
      </c>
      <c r="H305">
        <v>2019</v>
      </c>
      <c r="I305">
        <v>79</v>
      </c>
      <c r="J305">
        <v>2021</v>
      </c>
      <c r="K305" t="s">
        <v>16</v>
      </c>
      <c r="L305">
        <v>19</v>
      </c>
    </row>
    <row r="306" spans="1:12" ht="29" x14ac:dyDescent="0.35">
      <c r="A306">
        <v>305</v>
      </c>
      <c r="B306" t="s">
        <v>28</v>
      </c>
      <c r="C306" s="2" t="s">
        <v>33</v>
      </c>
      <c r="D306" s="2" t="s">
        <v>14</v>
      </c>
      <c r="E306" s="2" t="s">
        <v>20</v>
      </c>
      <c r="F306" t="s">
        <v>15</v>
      </c>
      <c r="G306">
        <v>84</v>
      </c>
      <c r="H306">
        <v>2019</v>
      </c>
      <c r="I306">
        <v>88</v>
      </c>
      <c r="J306">
        <v>2021</v>
      </c>
      <c r="K306" t="s">
        <v>16</v>
      </c>
      <c r="L306">
        <v>19</v>
      </c>
    </row>
    <row r="307" spans="1:12" ht="29" x14ac:dyDescent="0.35">
      <c r="A307">
        <v>306</v>
      </c>
      <c r="B307" t="s">
        <v>28</v>
      </c>
      <c r="C307" s="2" t="s">
        <v>33</v>
      </c>
      <c r="D307" s="2" t="s">
        <v>14</v>
      </c>
      <c r="E307" s="2" t="s">
        <v>13</v>
      </c>
      <c r="F307" t="s">
        <v>15</v>
      </c>
      <c r="G307">
        <v>81</v>
      </c>
      <c r="H307">
        <v>2019</v>
      </c>
      <c r="I307">
        <v>86</v>
      </c>
      <c r="J307">
        <v>2021</v>
      </c>
      <c r="K307" t="s">
        <v>16</v>
      </c>
      <c r="L307">
        <v>21</v>
      </c>
    </row>
    <row r="308" spans="1:12" ht="29" x14ac:dyDescent="0.35">
      <c r="A308">
        <v>307</v>
      </c>
      <c r="B308" t="s">
        <v>28</v>
      </c>
      <c r="C308" s="2" t="s">
        <v>29</v>
      </c>
      <c r="D308" s="2" t="s">
        <v>30</v>
      </c>
      <c r="E308" s="2" t="s">
        <v>20</v>
      </c>
      <c r="F308" t="s">
        <v>15</v>
      </c>
      <c r="G308">
        <v>91</v>
      </c>
      <c r="H308">
        <v>2019</v>
      </c>
      <c r="I308">
        <v>94.33</v>
      </c>
      <c r="J308">
        <v>2021</v>
      </c>
      <c r="K308" t="s">
        <v>16</v>
      </c>
      <c r="L308">
        <v>19</v>
      </c>
    </row>
    <row r="309" spans="1:12" ht="29" x14ac:dyDescent="0.35">
      <c r="A309">
        <v>308</v>
      </c>
      <c r="B309" t="s">
        <v>28</v>
      </c>
      <c r="C309" s="2" t="s">
        <v>33</v>
      </c>
      <c r="D309" s="2" t="s">
        <v>14</v>
      </c>
      <c r="E309" s="2" t="s">
        <v>20</v>
      </c>
      <c r="F309" t="s">
        <v>15</v>
      </c>
      <c r="G309">
        <v>57</v>
      </c>
      <c r="H309">
        <v>2019</v>
      </c>
      <c r="I309">
        <v>80.66</v>
      </c>
      <c r="J309">
        <v>2021</v>
      </c>
      <c r="K309" t="s">
        <v>16</v>
      </c>
      <c r="L309">
        <v>19</v>
      </c>
    </row>
    <row r="310" spans="1:12" ht="29" x14ac:dyDescent="0.35">
      <c r="A310">
        <v>309</v>
      </c>
      <c r="B310" t="s">
        <v>28</v>
      </c>
      <c r="C310" s="2" t="s">
        <v>33</v>
      </c>
      <c r="D310" s="2" t="s">
        <v>14</v>
      </c>
      <c r="E310" s="2" t="s">
        <v>20</v>
      </c>
      <c r="F310" t="s">
        <v>15</v>
      </c>
      <c r="G310">
        <v>67.599999999999994</v>
      </c>
      <c r="H310">
        <v>2019</v>
      </c>
      <c r="I310">
        <v>74.400000000000006</v>
      </c>
      <c r="J310">
        <v>2021</v>
      </c>
      <c r="K310" t="s">
        <v>16</v>
      </c>
      <c r="L310">
        <v>19</v>
      </c>
    </row>
    <row r="311" spans="1:12" ht="29" x14ac:dyDescent="0.35">
      <c r="A311">
        <v>310</v>
      </c>
      <c r="B311" t="s">
        <v>11</v>
      </c>
      <c r="C311" s="2" t="s">
        <v>17</v>
      </c>
      <c r="D311" s="2" t="s">
        <v>14</v>
      </c>
      <c r="E311" s="2" t="s">
        <v>13</v>
      </c>
      <c r="F311" t="s">
        <v>15</v>
      </c>
      <c r="G311">
        <v>79.2</v>
      </c>
      <c r="H311">
        <v>2021</v>
      </c>
      <c r="I311" t="s">
        <v>16</v>
      </c>
      <c r="J311">
        <v>0</v>
      </c>
      <c r="K311">
        <v>808</v>
      </c>
      <c r="L311">
        <v>17</v>
      </c>
    </row>
    <row r="312" spans="1:12" ht="29" x14ac:dyDescent="0.35">
      <c r="A312">
        <v>311</v>
      </c>
      <c r="B312" t="s">
        <v>11</v>
      </c>
      <c r="C312" s="2" t="s">
        <v>12</v>
      </c>
      <c r="D312" s="2" t="s">
        <v>23</v>
      </c>
      <c r="E312" s="2" t="s">
        <v>20</v>
      </c>
      <c r="F312" t="s">
        <v>15</v>
      </c>
      <c r="G312">
        <v>76</v>
      </c>
      <c r="H312">
        <v>2021</v>
      </c>
      <c r="I312" t="s">
        <v>16</v>
      </c>
      <c r="J312">
        <v>0</v>
      </c>
      <c r="K312">
        <v>2267</v>
      </c>
      <c r="L312">
        <v>16</v>
      </c>
    </row>
    <row r="313" spans="1:12" ht="29" x14ac:dyDescent="0.35">
      <c r="A313">
        <v>312</v>
      </c>
      <c r="B313" t="s">
        <v>11</v>
      </c>
      <c r="C313" s="2" t="s">
        <v>17</v>
      </c>
      <c r="D313" s="2" t="s">
        <v>14</v>
      </c>
      <c r="E313" s="2" t="s">
        <v>34</v>
      </c>
      <c r="F313" t="s">
        <v>15</v>
      </c>
      <c r="G313">
        <v>62.4</v>
      </c>
      <c r="H313">
        <v>2021</v>
      </c>
      <c r="I313" t="s">
        <v>16</v>
      </c>
      <c r="J313">
        <v>0</v>
      </c>
      <c r="K313">
        <v>3775</v>
      </c>
      <c r="L313">
        <v>17</v>
      </c>
    </row>
    <row r="314" spans="1:12" ht="29" x14ac:dyDescent="0.35">
      <c r="A314">
        <v>313</v>
      </c>
      <c r="B314" t="s">
        <v>28</v>
      </c>
      <c r="C314" s="2" t="s">
        <v>33</v>
      </c>
      <c r="D314" s="2" t="s">
        <v>14</v>
      </c>
      <c r="E314" s="2" t="s">
        <v>13</v>
      </c>
      <c r="F314" t="s">
        <v>15</v>
      </c>
      <c r="G314">
        <v>66.5</v>
      </c>
      <c r="H314">
        <v>2016</v>
      </c>
      <c r="I314">
        <v>60</v>
      </c>
      <c r="J314">
        <v>2019</v>
      </c>
      <c r="K314">
        <v>2304</v>
      </c>
      <c r="L314">
        <v>22</v>
      </c>
    </row>
    <row r="315" spans="1:12" ht="29" x14ac:dyDescent="0.35">
      <c r="A315">
        <v>314</v>
      </c>
      <c r="B315" t="s">
        <v>11</v>
      </c>
      <c r="C315" s="2" t="s">
        <v>17</v>
      </c>
      <c r="D315" s="2" t="s">
        <v>14</v>
      </c>
      <c r="E315" s="2" t="s">
        <v>13</v>
      </c>
      <c r="F315" t="s">
        <v>15</v>
      </c>
      <c r="G315" t="s">
        <v>16</v>
      </c>
      <c r="H315">
        <v>2021</v>
      </c>
      <c r="I315" t="s">
        <v>16</v>
      </c>
      <c r="J315">
        <v>0</v>
      </c>
      <c r="K315">
        <v>1065</v>
      </c>
      <c r="L315">
        <v>17</v>
      </c>
    </row>
    <row r="316" spans="1:12" ht="29" x14ac:dyDescent="0.35">
      <c r="A316">
        <v>315</v>
      </c>
      <c r="B316" t="s">
        <v>11</v>
      </c>
      <c r="C316" s="2" t="s">
        <v>17</v>
      </c>
      <c r="D316" s="2" t="s">
        <v>14</v>
      </c>
      <c r="E316" s="2" t="s">
        <v>13</v>
      </c>
      <c r="F316" t="s">
        <v>15</v>
      </c>
      <c r="G316">
        <v>53.14</v>
      </c>
      <c r="H316">
        <v>2020</v>
      </c>
      <c r="I316" t="s">
        <v>16</v>
      </c>
      <c r="J316">
        <v>0</v>
      </c>
      <c r="K316">
        <v>1215</v>
      </c>
      <c r="L316">
        <v>18</v>
      </c>
    </row>
    <row r="317" spans="1:12" ht="29" x14ac:dyDescent="0.35">
      <c r="A317">
        <v>316</v>
      </c>
      <c r="B317" t="s">
        <v>11</v>
      </c>
      <c r="C317" s="2" t="s">
        <v>17</v>
      </c>
      <c r="D317" s="2" t="s">
        <v>14</v>
      </c>
      <c r="E317" s="2" t="s">
        <v>20</v>
      </c>
      <c r="F317" t="s">
        <v>19</v>
      </c>
      <c r="G317">
        <v>72.599999999999994</v>
      </c>
      <c r="H317">
        <v>2019</v>
      </c>
      <c r="I317">
        <v>80.8</v>
      </c>
      <c r="J317">
        <v>2021</v>
      </c>
      <c r="K317">
        <v>1933</v>
      </c>
      <c r="L317">
        <v>19</v>
      </c>
    </row>
    <row r="318" spans="1:12" ht="29" x14ac:dyDescent="0.35">
      <c r="A318">
        <v>317</v>
      </c>
      <c r="B318" t="s">
        <v>28</v>
      </c>
      <c r="C318" s="2" t="s">
        <v>29</v>
      </c>
      <c r="D318" s="2" t="s">
        <v>30</v>
      </c>
      <c r="E318" s="2" t="s">
        <v>13</v>
      </c>
      <c r="F318" t="s">
        <v>15</v>
      </c>
      <c r="G318">
        <v>88.8</v>
      </c>
      <c r="H318">
        <v>2019</v>
      </c>
      <c r="I318">
        <v>90.8</v>
      </c>
      <c r="J318">
        <v>2021</v>
      </c>
      <c r="K318" t="s">
        <v>16</v>
      </c>
      <c r="L318">
        <v>18</v>
      </c>
    </row>
    <row r="319" spans="1:12" ht="29" x14ac:dyDescent="0.35">
      <c r="A319">
        <v>318</v>
      </c>
      <c r="B319" t="s">
        <v>11</v>
      </c>
      <c r="C319" s="2" t="s">
        <v>17</v>
      </c>
      <c r="D319" s="2" t="s">
        <v>14</v>
      </c>
      <c r="E319" s="2" t="s">
        <v>13</v>
      </c>
      <c r="F319" t="s">
        <v>15</v>
      </c>
      <c r="G319">
        <v>85.4</v>
      </c>
      <c r="H319">
        <v>2021</v>
      </c>
      <c r="I319" t="s">
        <v>16</v>
      </c>
      <c r="J319">
        <v>0</v>
      </c>
      <c r="K319">
        <v>20</v>
      </c>
      <c r="L319">
        <v>17</v>
      </c>
    </row>
    <row r="320" spans="1:12" ht="29" x14ac:dyDescent="0.35">
      <c r="A320">
        <v>319</v>
      </c>
      <c r="B320" t="s">
        <v>11</v>
      </c>
      <c r="C320" s="2" t="s">
        <v>17</v>
      </c>
      <c r="D320" s="2" t="s">
        <v>14</v>
      </c>
      <c r="E320" s="2" t="s">
        <v>13</v>
      </c>
      <c r="F320" t="s">
        <v>15</v>
      </c>
      <c r="G320">
        <v>72.2</v>
      </c>
      <c r="H320">
        <v>2017</v>
      </c>
      <c r="I320">
        <v>57.6</v>
      </c>
      <c r="J320">
        <v>2019</v>
      </c>
      <c r="K320">
        <v>1510</v>
      </c>
      <c r="L320">
        <v>20</v>
      </c>
    </row>
    <row r="321" spans="1:12" ht="29" x14ac:dyDescent="0.35">
      <c r="A321">
        <v>320</v>
      </c>
      <c r="B321" t="s">
        <v>28</v>
      </c>
      <c r="C321" s="2" t="s">
        <v>33</v>
      </c>
      <c r="D321" s="2" t="s">
        <v>14</v>
      </c>
      <c r="E321" s="2" t="s">
        <v>20</v>
      </c>
      <c r="F321" t="s">
        <v>19</v>
      </c>
      <c r="G321">
        <v>90.17</v>
      </c>
      <c r="H321">
        <v>2019</v>
      </c>
      <c r="I321">
        <v>94.8</v>
      </c>
      <c r="J321">
        <v>2021</v>
      </c>
      <c r="K321" t="s">
        <v>16</v>
      </c>
      <c r="L321">
        <v>19</v>
      </c>
    </row>
    <row r="322" spans="1:12" ht="29" x14ac:dyDescent="0.35">
      <c r="A322">
        <v>321</v>
      </c>
      <c r="B322" t="s">
        <v>28</v>
      </c>
      <c r="C322" s="2" t="s">
        <v>33</v>
      </c>
      <c r="D322" s="2" t="s">
        <v>14</v>
      </c>
      <c r="E322" s="2" t="s">
        <v>20</v>
      </c>
      <c r="F322" t="s">
        <v>15</v>
      </c>
      <c r="G322">
        <v>95</v>
      </c>
      <c r="H322">
        <v>2017</v>
      </c>
      <c r="I322">
        <v>68.400000000000006</v>
      </c>
      <c r="J322">
        <v>2019</v>
      </c>
      <c r="K322" t="s">
        <v>16</v>
      </c>
      <c r="L322">
        <v>20</v>
      </c>
    </row>
    <row r="323" spans="1:12" ht="29" x14ac:dyDescent="0.35">
      <c r="A323">
        <v>322</v>
      </c>
      <c r="B323" t="s">
        <v>11</v>
      </c>
      <c r="C323" s="2" t="s">
        <v>21</v>
      </c>
      <c r="D323" s="2" t="s">
        <v>23</v>
      </c>
      <c r="E323" s="2" t="s">
        <v>20</v>
      </c>
      <c r="F323" t="s">
        <v>19</v>
      </c>
      <c r="G323">
        <v>45.2</v>
      </c>
      <c r="H323">
        <v>2020</v>
      </c>
      <c r="I323" t="s">
        <v>16</v>
      </c>
      <c r="J323">
        <v>0</v>
      </c>
      <c r="K323">
        <v>4390</v>
      </c>
      <c r="L323">
        <v>20</v>
      </c>
    </row>
    <row r="324" spans="1:12" ht="29" x14ac:dyDescent="0.35">
      <c r="A324">
        <v>323</v>
      </c>
      <c r="B324" t="s">
        <v>11</v>
      </c>
      <c r="C324" s="2" t="s">
        <v>17</v>
      </c>
      <c r="D324" s="2" t="s">
        <v>14</v>
      </c>
      <c r="E324" s="2" t="s">
        <v>25</v>
      </c>
      <c r="F324" t="s">
        <v>15</v>
      </c>
      <c r="G324">
        <v>53.6</v>
      </c>
      <c r="H324">
        <v>2018</v>
      </c>
      <c r="I324" t="s">
        <v>16</v>
      </c>
      <c r="J324">
        <v>0</v>
      </c>
      <c r="K324">
        <v>951</v>
      </c>
      <c r="L324">
        <v>19</v>
      </c>
    </row>
    <row r="325" spans="1:12" ht="29" x14ac:dyDescent="0.35">
      <c r="A325">
        <v>324</v>
      </c>
      <c r="B325" t="s">
        <v>11</v>
      </c>
      <c r="C325" s="2" t="s">
        <v>17</v>
      </c>
      <c r="D325" s="2" t="s">
        <v>14</v>
      </c>
      <c r="E325" s="2" t="s">
        <v>13</v>
      </c>
      <c r="F325" t="s">
        <v>15</v>
      </c>
      <c r="G325">
        <v>62</v>
      </c>
      <c r="H325">
        <v>2021</v>
      </c>
      <c r="I325" t="s">
        <v>16</v>
      </c>
      <c r="J325">
        <v>0</v>
      </c>
      <c r="K325">
        <v>4551</v>
      </c>
      <c r="L325">
        <v>17</v>
      </c>
    </row>
    <row r="326" spans="1:12" ht="29" x14ac:dyDescent="0.35">
      <c r="A326">
        <v>325</v>
      </c>
      <c r="B326" t="s">
        <v>28</v>
      </c>
      <c r="C326" s="2" t="s">
        <v>33</v>
      </c>
      <c r="D326" s="2" t="s">
        <v>14</v>
      </c>
      <c r="E326" s="2" t="s">
        <v>20</v>
      </c>
      <c r="F326" t="s">
        <v>15</v>
      </c>
      <c r="G326">
        <v>72.599999999999994</v>
      </c>
      <c r="H326">
        <v>2019</v>
      </c>
      <c r="I326">
        <v>90.8</v>
      </c>
      <c r="J326">
        <v>2021</v>
      </c>
      <c r="K326" t="s">
        <v>16</v>
      </c>
      <c r="L326">
        <v>20</v>
      </c>
    </row>
    <row r="327" spans="1:12" ht="29" x14ac:dyDescent="0.35">
      <c r="A327">
        <v>326</v>
      </c>
      <c r="B327" t="s">
        <v>11</v>
      </c>
      <c r="C327" s="2" t="s">
        <v>17</v>
      </c>
      <c r="D327" s="2" t="s">
        <v>14</v>
      </c>
      <c r="E327" s="2" t="s">
        <v>20</v>
      </c>
      <c r="F327" t="s">
        <v>15</v>
      </c>
      <c r="G327">
        <v>52.17</v>
      </c>
      <c r="H327">
        <v>2021</v>
      </c>
      <c r="I327" t="s">
        <v>16</v>
      </c>
      <c r="J327">
        <v>0</v>
      </c>
      <c r="K327">
        <v>3088</v>
      </c>
      <c r="L327">
        <v>17</v>
      </c>
    </row>
    <row r="328" spans="1:12" ht="29" x14ac:dyDescent="0.35">
      <c r="A328">
        <v>327</v>
      </c>
      <c r="B328" t="s">
        <v>11</v>
      </c>
      <c r="C328" s="2" t="s">
        <v>17</v>
      </c>
      <c r="D328" s="2" t="s">
        <v>14</v>
      </c>
      <c r="E328" s="2" t="s">
        <v>13</v>
      </c>
      <c r="F328" t="s">
        <v>15</v>
      </c>
      <c r="G328">
        <v>64.67</v>
      </c>
      <c r="H328">
        <v>2021</v>
      </c>
      <c r="I328" t="s">
        <v>16</v>
      </c>
      <c r="J328">
        <v>0</v>
      </c>
      <c r="K328">
        <v>2813</v>
      </c>
      <c r="L328">
        <v>17</v>
      </c>
    </row>
    <row r="329" spans="1:12" ht="29" x14ac:dyDescent="0.35">
      <c r="A329">
        <v>328</v>
      </c>
      <c r="B329" t="s">
        <v>28</v>
      </c>
      <c r="C329" s="2" t="s">
        <v>33</v>
      </c>
      <c r="D329" s="2" t="s">
        <v>14</v>
      </c>
      <c r="E329" s="2" t="s">
        <v>13</v>
      </c>
      <c r="F329" t="s">
        <v>15</v>
      </c>
      <c r="G329">
        <v>78.33</v>
      </c>
      <c r="H329">
        <v>2019</v>
      </c>
      <c r="I329">
        <v>73.67</v>
      </c>
      <c r="J329">
        <v>2021</v>
      </c>
      <c r="K329">
        <v>457</v>
      </c>
      <c r="L329">
        <v>19</v>
      </c>
    </row>
    <row r="330" spans="1:12" ht="29" x14ac:dyDescent="0.35">
      <c r="A330">
        <v>329</v>
      </c>
      <c r="B330" t="s">
        <v>28</v>
      </c>
      <c r="C330" s="2" t="s">
        <v>29</v>
      </c>
      <c r="D330" s="2" t="s">
        <v>30</v>
      </c>
      <c r="E330" s="2" t="s">
        <v>13</v>
      </c>
      <c r="F330" t="s">
        <v>15</v>
      </c>
      <c r="G330">
        <v>75</v>
      </c>
      <c r="H330">
        <v>2019</v>
      </c>
      <c r="I330">
        <v>85</v>
      </c>
      <c r="J330">
        <v>2021</v>
      </c>
      <c r="K330" t="s">
        <v>16</v>
      </c>
      <c r="L330">
        <v>19</v>
      </c>
    </row>
    <row r="331" spans="1:12" ht="29" x14ac:dyDescent="0.35">
      <c r="A331">
        <v>330</v>
      </c>
      <c r="B331" t="s">
        <v>11</v>
      </c>
      <c r="C331" s="2" t="s">
        <v>17</v>
      </c>
      <c r="D331" s="2" t="s">
        <v>23</v>
      </c>
      <c r="E331" s="2" t="s">
        <v>13</v>
      </c>
      <c r="F331" t="s">
        <v>15</v>
      </c>
      <c r="G331">
        <v>77.67</v>
      </c>
      <c r="H331">
        <v>2021</v>
      </c>
      <c r="I331" t="s">
        <v>16</v>
      </c>
      <c r="J331">
        <v>0</v>
      </c>
      <c r="K331">
        <v>2353</v>
      </c>
      <c r="L331">
        <v>16</v>
      </c>
    </row>
    <row r="332" spans="1:12" ht="29" x14ac:dyDescent="0.35">
      <c r="A332">
        <v>331</v>
      </c>
      <c r="B332" t="s">
        <v>11</v>
      </c>
      <c r="C332" s="2" t="s">
        <v>17</v>
      </c>
      <c r="D332" s="2" t="s">
        <v>14</v>
      </c>
      <c r="E332" s="2" t="s">
        <v>13</v>
      </c>
      <c r="F332" t="s">
        <v>19</v>
      </c>
      <c r="G332">
        <v>57.8</v>
      </c>
      <c r="H332">
        <v>2018</v>
      </c>
      <c r="I332" t="s">
        <v>16</v>
      </c>
      <c r="J332">
        <v>0</v>
      </c>
      <c r="K332">
        <v>6330</v>
      </c>
      <c r="L332">
        <v>19</v>
      </c>
    </row>
    <row r="333" spans="1:12" ht="29" x14ac:dyDescent="0.35">
      <c r="A333">
        <v>332</v>
      </c>
      <c r="B333" t="s">
        <v>28</v>
      </c>
      <c r="C333" s="2" t="s">
        <v>33</v>
      </c>
      <c r="D333" s="2" t="s">
        <v>14</v>
      </c>
      <c r="E333" s="2" t="s">
        <v>13</v>
      </c>
      <c r="F333" t="s">
        <v>15</v>
      </c>
      <c r="G333">
        <v>75.400000000000006</v>
      </c>
      <c r="H333">
        <v>2019</v>
      </c>
      <c r="I333">
        <v>86.2</v>
      </c>
      <c r="J333">
        <v>2021</v>
      </c>
      <c r="K333" t="s">
        <v>16</v>
      </c>
      <c r="L333">
        <v>19</v>
      </c>
    </row>
    <row r="334" spans="1:12" ht="29" x14ac:dyDescent="0.35">
      <c r="A334">
        <v>333</v>
      </c>
      <c r="B334" t="s">
        <v>28</v>
      </c>
      <c r="C334" s="2" t="s">
        <v>33</v>
      </c>
      <c r="D334" s="2" t="s">
        <v>14</v>
      </c>
      <c r="E334" s="2" t="s">
        <v>20</v>
      </c>
      <c r="F334" t="s">
        <v>15</v>
      </c>
      <c r="G334">
        <v>55.4</v>
      </c>
      <c r="H334">
        <v>2018</v>
      </c>
      <c r="I334">
        <v>83.83</v>
      </c>
      <c r="J334">
        <v>2020</v>
      </c>
      <c r="K334" t="s">
        <v>16</v>
      </c>
      <c r="L334">
        <v>20</v>
      </c>
    </row>
    <row r="335" spans="1:12" ht="29" x14ac:dyDescent="0.35">
      <c r="A335">
        <v>334</v>
      </c>
      <c r="B335" t="s">
        <v>11</v>
      </c>
      <c r="C335" s="2" t="s">
        <v>21</v>
      </c>
      <c r="D335" s="2" t="s">
        <v>23</v>
      </c>
      <c r="E335" s="2" t="s">
        <v>20</v>
      </c>
      <c r="F335" t="s">
        <v>15</v>
      </c>
      <c r="G335">
        <v>54</v>
      </c>
      <c r="H335">
        <v>2018</v>
      </c>
      <c r="I335">
        <v>58.2</v>
      </c>
      <c r="J335">
        <v>2020</v>
      </c>
      <c r="K335">
        <v>3202</v>
      </c>
      <c r="L335">
        <v>20</v>
      </c>
    </row>
    <row r="336" spans="1:12" ht="29" x14ac:dyDescent="0.35">
      <c r="A336">
        <v>335</v>
      </c>
      <c r="B336" t="s">
        <v>28</v>
      </c>
      <c r="C336" s="2" t="s">
        <v>29</v>
      </c>
      <c r="D336" s="2" t="s">
        <v>30</v>
      </c>
      <c r="E336" s="2" t="s">
        <v>13</v>
      </c>
      <c r="F336" t="s">
        <v>19</v>
      </c>
      <c r="G336">
        <v>73.400000000000006</v>
      </c>
      <c r="H336">
        <v>2019</v>
      </c>
      <c r="I336">
        <v>73.599999999999994</v>
      </c>
      <c r="J336">
        <v>2021</v>
      </c>
      <c r="K336" t="s">
        <v>16</v>
      </c>
      <c r="L336">
        <v>19</v>
      </c>
    </row>
    <row r="337" spans="1:12" ht="29" x14ac:dyDescent="0.35">
      <c r="A337">
        <v>336</v>
      </c>
      <c r="B337" t="s">
        <v>28</v>
      </c>
      <c r="C337" s="2" t="s">
        <v>33</v>
      </c>
      <c r="D337" s="2" t="s">
        <v>14</v>
      </c>
      <c r="E337" s="2" t="s">
        <v>20</v>
      </c>
      <c r="F337" t="s">
        <v>15</v>
      </c>
      <c r="G337">
        <v>84.8</v>
      </c>
      <c r="H337">
        <v>2019</v>
      </c>
      <c r="I337">
        <v>90</v>
      </c>
      <c r="J337">
        <v>2021</v>
      </c>
      <c r="K337" t="s">
        <v>16</v>
      </c>
      <c r="L337">
        <v>19</v>
      </c>
    </row>
    <row r="338" spans="1:12" ht="29" x14ac:dyDescent="0.35">
      <c r="A338">
        <v>337</v>
      </c>
      <c r="B338" t="s">
        <v>11</v>
      </c>
      <c r="C338" s="2" t="s">
        <v>17</v>
      </c>
      <c r="D338" s="2" t="s">
        <v>14</v>
      </c>
      <c r="E338" s="2" t="s">
        <v>20</v>
      </c>
      <c r="F338" t="s">
        <v>15</v>
      </c>
      <c r="G338">
        <v>57</v>
      </c>
      <c r="H338">
        <v>2016</v>
      </c>
      <c r="I338">
        <v>58</v>
      </c>
      <c r="J338">
        <v>2018</v>
      </c>
      <c r="K338">
        <v>5756</v>
      </c>
      <c r="L338">
        <v>21</v>
      </c>
    </row>
    <row r="339" spans="1:12" ht="29" x14ac:dyDescent="0.35">
      <c r="A339">
        <v>338</v>
      </c>
      <c r="B339" t="s">
        <v>11</v>
      </c>
      <c r="C339" s="2" t="s">
        <v>21</v>
      </c>
      <c r="D339" s="2" t="s">
        <v>23</v>
      </c>
      <c r="E339" s="2" t="s">
        <v>20</v>
      </c>
      <c r="F339" t="s">
        <v>15</v>
      </c>
      <c r="G339">
        <v>55.33</v>
      </c>
      <c r="H339">
        <v>2019</v>
      </c>
      <c r="I339" t="s">
        <v>16</v>
      </c>
      <c r="J339">
        <v>0</v>
      </c>
      <c r="K339">
        <v>1693</v>
      </c>
      <c r="L339">
        <v>18</v>
      </c>
    </row>
    <row r="340" spans="1:12" ht="29" x14ac:dyDescent="0.35">
      <c r="A340">
        <v>339</v>
      </c>
      <c r="B340" t="s">
        <v>11</v>
      </c>
      <c r="C340" s="2" t="s">
        <v>12</v>
      </c>
      <c r="D340" s="2" t="s">
        <v>14</v>
      </c>
      <c r="E340" s="2" t="s">
        <v>13</v>
      </c>
      <c r="F340" t="s">
        <v>15</v>
      </c>
      <c r="G340">
        <v>83</v>
      </c>
      <c r="H340">
        <v>2019</v>
      </c>
      <c r="I340">
        <v>71.400000000000006</v>
      </c>
      <c r="J340">
        <v>2021</v>
      </c>
      <c r="K340">
        <v>6730</v>
      </c>
      <c r="L340">
        <v>18</v>
      </c>
    </row>
    <row r="341" spans="1:12" ht="29" x14ac:dyDescent="0.35">
      <c r="A341">
        <v>340</v>
      </c>
      <c r="B341" t="s">
        <v>11</v>
      </c>
      <c r="C341" s="2" t="s">
        <v>35</v>
      </c>
      <c r="D341" s="2" t="s">
        <v>32</v>
      </c>
      <c r="E341" s="2" t="s">
        <v>13</v>
      </c>
      <c r="F341" t="s">
        <v>19</v>
      </c>
      <c r="G341">
        <v>77.33</v>
      </c>
      <c r="H341">
        <v>2017</v>
      </c>
      <c r="I341">
        <v>76</v>
      </c>
      <c r="J341">
        <v>2019</v>
      </c>
      <c r="K341">
        <v>61</v>
      </c>
      <c r="L341">
        <v>21</v>
      </c>
    </row>
    <row r="342" spans="1:12" ht="29" x14ac:dyDescent="0.35">
      <c r="A342">
        <v>341</v>
      </c>
      <c r="B342" t="s">
        <v>11</v>
      </c>
      <c r="C342" s="2" t="s">
        <v>35</v>
      </c>
      <c r="D342" s="2" t="s">
        <v>32</v>
      </c>
      <c r="E342" s="2" t="s">
        <v>13</v>
      </c>
      <c r="F342" t="s">
        <v>19</v>
      </c>
      <c r="G342">
        <v>80.599999999999994</v>
      </c>
      <c r="H342">
        <v>2018</v>
      </c>
      <c r="I342">
        <v>63.75</v>
      </c>
      <c r="J342">
        <v>2020</v>
      </c>
      <c r="K342">
        <v>698</v>
      </c>
      <c r="L342">
        <v>19</v>
      </c>
    </row>
    <row r="343" spans="1:12" ht="29" x14ac:dyDescent="0.35">
      <c r="A343">
        <v>342</v>
      </c>
      <c r="B343" t="s">
        <v>11</v>
      </c>
      <c r="C343" s="2" t="s">
        <v>17</v>
      </c>
      <c r="D343" s="2" t="s">
        <v>14</v>
      </c>
      <c r="E343" s="2" t="s">
        <v>13</v>
      </c>
      <c r="F343" t="s">
        <v>15</v>
      </c>
      <c r="G343">
        <v>53.6</v>
      </c>
      <c r="H343">
        <v>2018</v>
      </c>
      <c r="I343" t="s">
        <v>16</v>
      </c>
      <c r="J343">
        <v>0</v>
      </c>
      <c r="K343">
        <v>6464</v>
      </c>
      <c r="L343">
        <v>21</v>
      </c>
    </row>
    <row r="344" spans="1:12" ht="29" x14ac:dyDescent="0.35">
      <c r="A344">
        <v>343</v>
      </c>
      <c r="B344" t="s">
        <v>11</v>
      </c>
      <c r="C344" s="2" t="s">
        <v>35</v>
      </c>
      <c r="D344" s="2" t="s">
        <v>32</v>
      </c>
      <c r="E344" s="2" t="s">
        <v>13</v>
      </c>
      <c r="F344" t="s">
        <v>19</v>
      </c>
      <c r="G344">
        <v>76.8</v>
      </c>
      <c r="H344">
        <v>2018</v>
      </c>
      <c r="I344">
        <v>82.8</v>
      </c>
      <c r="J344">
        <v>2020</v>
      </c>
      <c r="K344">
        <v>214</v>
      </c>
      <c r="L344">
        <v>19</v>
      </c>
    </row>
    <row r="345" spans="1:12" ht="29" x14ac:dyDescent="0.35">
      <c r="A345">
        <v>344</v>
      </c>
      <c r="B345" t="s">
        <v>11</v>
      </c>
      <c r="C345" s="2" t="s">
        <v>21</v>
      </c>
      <c r="D345" s="2" t="s">
        <v>23</v>
      </c>
      <c r="E345" s="2" t="s">
        <v>13</v>
      </c>
      <c r="F345" t="s">
        <v>15</v>
      </c>
      <c r="G345">
        <v>44.6</v>
      </c>
      <c r="H345">
        <v>2019</v>
      </c>
      <c r="I345" t="s">
        <v>16</v>
      </c>
      <c r="J345">
        <v>0</v>
      </c>
      <c r="K345">
        <v>3597</v>
      </c>
      <c r="L345">
        <v>20</v>
      </c>
    </row>
    <row r="346" spans="1:12" ht="29" x14ac:dyDescent="0.35">
      <c r="A346">
        <v>345</v>
      </c>
      <c r="B346" t="s">
        <v>11</v>
      </c>
      <c r="C346" s="2" t="s">
        <v>17</v>
      </c>
      <c r="D346" s="2" t="s">
        <v>14</v>
      </c>
      <c r="E346" s="2" t="s">
        <v>13</v>
      </c>
      <c r="F346" t="s">
        <v>15</v>
      </c>
      <c r="G346">
        <v>58</v>
      </c>
      <c r="H346">
        <v>2019</v>
      </c>
      <c r="I346">
        <v>57.8</v>
      </c>
      <c r="J346">
        <v>2021</v>
      </c>
      <c r="K346">
        <v>297</v>
      </c>
      <c r="L346">
        <v>19</v>
      </c>
    </row>
    <row r="347" spans="1:12" ht="29" x14ac:dyDescent="0.35">
      <c r="A347">
        <v>346</v>
      </c>
      <c r="B347" t="s">
        <v>11</v>
      </c>
      <c r="C347" s="2" t="s">
        <v>35</v>
      </c>
      <c r="D347" s="2" t="s">
        <v>32</v>
      </c>
      <c r="E347" s="2" t="s">
        <v>20</v>
      </c>
      <c r="F347" t="s">
        <v>19</v>
      </c>
      <c r="G347">
        <v>74.099999999999994</v>
      </c>
      <c r="H347">
        <v>2017</v>
      </c>
      <c r="I347">
        <v>69</v>
      </c>
      <c r="J347">
        <v>2019</v>
      </c>
      <c r="K347">
        <v>247</v>
      </c>
      <c r="L347">
        <v>21</v>
      </c>
    </row>
    <row r="348" spans="1:12" ht="29" x14ac:dyDescent="0.35">
      <c r="A348">
        <v>347</v>
      </c>
      <c r="B348" t="s">
        <v>28</v>
      </c>
      <c r="C348" s="2" t="s">
        <v>33</v>
      </c>
      <c r="D348" s="2" t="s">
        <v>14</v>
      </c>
      <c r="E348" s="2" t="s">
        <v>20</v>
      </c>
      <c r="F348" t="s">
        <v>15</v>
      </c>
      <c r="G348">
        <v>89.4</v>
      </c>
      <c r="H348">
        <v>2019</v>
      </c>
      <c r="I348">
        <v>86.33</v>
      </c>
      <c r="J348">
        <v>2021</v>
      </c>
      <c r="K348" t="s">
        <v>16</v>
      </c>
      <c r="L348">
        <v>18</v>
      </c>
    </row>
    <row r="349" spans="1:12" ht="29" x14ac:dyDescent="0.35">
      <c r="A349">
        <v>348</v>
      </c>
      <c r="B349" t="s">
        <v>11</v>
      </c>
      <c r="C349" s="2" t="s">
        <v>17</v>
      </c>
      <c r="D349" s="2" t="s">
        <v>14</v>
      </c>
      <c r="E349" s="2" t="s">
        <v>13</v>
      </c>
      <c r="F349" t="s">
        <v>15</v>
      </c>
      <c r="G349">
        <v>67</v>
      </c>
      <c r="H349">
        <v>2021</v>
      </c>
      <c r="I349" t="s">
        <v>16</v>
      </c>
      <c r="J349">
        <v>0</v>
      </c>
      <c r="K349">
        <v>851</v>
      </c>
      <c r="L349">
        <v>17</v>
      </c>
    </row>
    <row r="350" spans="1:12" ht="29" x14ac:dyDescent="0.35">
      <c r="A350">
        <v>349</v>
      </c>
      <c r="B350" t="s">
        <v>28</v>
      </c>
      <c r="C350" s="2" t="s">
        <v>33</v>
      </c>
      <c r="D350" s="2" t="s">
        <v>14</v>
      </c>
      <c r="E350" s="2" t="s">
        <v>13</v>
      </c>
      <c r="F350" t="s">
        <v>15</v>
      </c>
      <c r="G350">
        <v>76</v>
      </c>
      <c r="H350">
        <v>2019</v>
      </c>
      <c r="I350">
        <v>68.400000000000006</v>
      </c>
      <c r="J350">
        <v>2021</v>
      </c>
      <c r="K350">
        <v>785</v>
      </c>
      <c r="L350">
        <v>19</v>
      </c>
    </row>
    <row r="351" spans="1:12" ht="29" x14ac:dyDescent="0.35">
      <c r="A351">
        <v>350</v>
      </c>
      <c r="B351" t="s">
        <v>11</v>
      </c>
      <c r="C351" s="2" t="s">
        <v>35</v>
      </c>
      <c r="D351" s="2" t="s">
        <v>32</v>
      </c>
      <c r="E351" s="2" t="s">
        <v>13</v>
      </c>
      <c r="F351" t="s">
        <v>19</v>
      </c>
      <c r="G351">
        <v>79.8</v>
      </c>
      <c r="H351">
        <v>2017</v>
      </c>
      <c r="I351">
        <v>65.8</v>
      </c>
      <c r="J351">
        <v>2019</v>
      </c>
      <c r="K351">
        <v>1002</v>
      </c>
      <c r="L351">
        <v>22</v>
      </c>
    </row>
    <row r="352" spans="1:12" ht="29" x14ac:dyDescent="0.35">
      <c r="A352">
        <v>351</v>
      </c>
      <c r="B352" t="s">
        <v>11</v>
      </c>
      <c r="C352" s="2" t="s">
        <v>12</v>
      </c>
      <c r="D352" s="2" t="s">
        <v>23</v>
      </c>
      <c r="E352" s="2" t="s">
        <v>13</v>
      </c>
      <c r="F352" t="s">
        <v>15</v>
      </c>
      <c r="G352">
        <v>50.4</v>
      </c>
      <c r="H352">
        <v>2021</v>
      </c>
      <c r="I352" t="s">
        <v>16</v>
      </c>
      <c r="J352">
        <v>0</v>
      </c>
      <c r="K352">
        <v>2128</v>
      </c>
      <c r="L352">
        <v>18</v>
      </c>
    </row>
    <row r="353" spans="1:12" ht="29" x14ac:dyDescent="0.35">
      <c r="A353">
        <v>352</v>
      </c>
      <c r="B353" t="s">
        <v>11</v>
      </c>
      <c r="C353" s="2" t="s">
        <v>17</v>
      </c>
      <c r="D353" s="2" t="s">
        <v>14</v>
      </c>
      <c r="E353" s="2" t="s">
        <v>20</v>
      </c>
      <c r="F353" t="s">
        <v>15</v>
      </c>
      <c r="G353">
        <v>70.8</v>
      </c>
      <c r="H353">
        <v>2020</v>
      </c>
      <c r="I353" t="s">
        <v>16</v>
      </c>
      <c r="J353">
        <v>0</v>
      </c>
      <c r="K353">
        <v>389</v>
      </c>
      <c r="L353">
        <v>18</v>
      </c>
    </row>
    <row r="354" spans="1:12" ht="29" x14ac:dyDescent="0.35">
      <c r="A354">
        <v>353</v>
      </c>
      <c r="B354" t="s">
        <v>11</v>
      </c>
      <c r="C354" s="2" t="s">
        <v>35</v>
      </c>
      <c r="D354" s="2" t="s">
        <v>32</v>
      </c>
      <c r="E354" s="2" t="s">
        <v>13</v>
      </c>
      <c r="F354" t="s">
        <v>19</v>
      </c>
      <c r="G354">
        <v>88</v>
      </c>
      <c r="H354">
        <v>2019</v>
      </c>
      <c r="I354">
        <v>81.400000000000006</v>
      </c>
      <c r="J354">
        <v>2021</v>
      </c>
      <c r="K354">
        <v>215</v>
      </c>
      <c r="L354">
        <v>19</v>
      </c>
    </row>
    <row r="355" spans="1:12" ht="29" x14ac:dyDescent="0.35">
      <c r="A355">
        <v>354</v>
      </c>
      <c r="B355" t="s">
        <v>11</v>
      </c>
      <c r="C355" s="2" t="s">
        <v>35</v>
      </c>
      <c r="D355" s="2" t="s">
        <v>32</v>
      </c>
      <c r="E355" s="2" t="s">
        <v>13</v>
      </c>
      <c r="F355" t="s">
        <v>19</v>
      </c>
      <c r="G355">
        <v>76.2</v>
      </c>
      <c r="H355">
        <v>2018</v>
      </c>
      <c r="I355">
        <v>67.599999999999994</v>
      </c>
      <c r="J355">
        <v>2020</v>
      </c>
      <c r="K355">
        <v>305</v>
      </c>
      <c r="L355">
        <v>20</v>
      </c>
    </row>
    <row r="356" spans="1:12" ht="29" x14ac:dyDescent="0.35">
      <c r="A356">
        <v>355</v>
      </c>
      <c r="B356" t="s">
        <v>11</v>
      </c>
      <c r="C356" s="2" t="s">
        <v>12</v>
      </c>
      <c r="D356" s="2" t="s">
        <v>14</v>
      </c>
      <c r="E356" s="2" t="s">
        <v>13</v>
      </c>
      <c r="F356" t="s">
        <v>15</v>
      </c>
      <c r="G356">
        <v>46.5</v>
      </c>
      <c r="H356">
        <v>2019</v>
      </c>
      <c r="I356">
        <v>56.6</v>
      </c>
      <c r="J356">
        <v>2021</v>
      </c>
      <c r="K356">
        <v>4823</v>
      </c>
      <c r="L356">
        <v>18</v>
      </c>
    </row>
    <row r="357" spans="1:12" ht="29" x14ac:dyDescent="0.35">
      <c r="A357">
        <v>356</v>
      </c>
      <c r="B357" t="s">
        <v>28</v>
      </c>
      <c r="C357" s="2" t="s">
        <v>33</v>
      </c>
      <c r="D357" s="2" t="s">
        <v>14</v>
      </c>
      <c r="E357" s="2" t="s">
        <v>13</v>
      </c>
      <c r="F357" t="s">
        <v>15</v>
      </c>
      <c r="G357">
        <v>72</v>
      </c>
      <c r="H357">
        <v>2018</v>
      </c>
      <c r="I357">
        <v>82</v>
      </c>
      <c r="J357">
        <v>2020</v>
      </c>
      <c r="K357" t="s">
        <v>16</v>
      </c>
      <c r="L357">
        <v>20</v>
      </c>
    </row>
    <row r="358" spans="1:12" ht="29" x14ac:dyDescent="0.35">
      <c r="A358">
        <v>357</v>
      </c>
      <c r="B358" t="s">
        <v>28</v>
      </c>
      <c r="C358" s="2" t="s">
        <v>29</v>
      </c>
      <c r="D358" s="2" t="s">
        <v>30</v>
      </c>
      <c r="E358" s="2" t="s">
        <v>13</v>
      </c>
      <c r="F358" t="s">
        <v>15</v>
      </c>
      <c r="G358">
        <v>92.71</v>
      </c>
      <c r="H358">
        <v>2019</v>
      </c>
      <c r="I358">
        <v>90</v>
      </c>
      <c r="J358">
        <v>2021</v>
      </c>
      <c r="K358">
        <v>58</v>
      </c>
      <c r="L358">
        <v>18</v>
      </c>
    </row>
    <row r="359" spans="1:12" ht="29" x14ac:dyDescent="0.35">
      <c r="A359">
        <v>358</v>
      </c>
      <c r="B359" t="s">
        <v>11</v>
      </c>
      <c r="C359" s="2" t="s">
        <v>35</v>
      </c>
      <c r="D359" s="2" t="s">
        <v>32</v>
      </c>
      <c r="E359" s="2" t="s">
        <v>13</v>
      </c>
      <c r="F359" t="s">
        <v>19</v>
      </c>
      <c r="G359">
        <v>95</v>
      </c>
      <c r="H359">
        <v>2017</v>
      </c>
      <c r="I359">
        <v>87</v>
      </c>
      <c r="J359">
        <v>2019</v>
      </c>
      <c r="K359">
        <v>23</v>
      </c>
      <c r="L359">
        <v>21</v>
      </c>
    </row>
    <row r="360" spans="1:12" ht="29" x14ac:dyDescent="0.35">
      <c r="A360">
        <v>359</v>
      </c>
      <c r="B360" t="s">
        <v>11</v>
      </c>
      <c r="C360" s="2" t="s">
        <v>17</v>
      </c>
      <c r="D360" s="2" t="s">
        <v>14</v>
      </c>
      <c r="E360" s="2" t="s">
        <v>13</v>
      </c>
      <c r="F360" t="s">
        <v>15</v>
      </c>
      <c r="G360">
        <v>58.9</v>
      </c>
      <c r="H360">
        <v>2015</v>
      </c>
      <c r="I360">
        <v>71</v>
      </c>
      <c r="J360">
        <v>2017</v>
      </c>
      <c r="K360">
        <v>793</v>
      </c>
      <c r="L360">
        <v>22</v>
      </c>
    </row>
    <row r="361" spans="1:12" ht="29" x14ac:dyDescent="0.35">
      <c r="A361">
        <v>360</v>
      </c>
      <c r="B361" t="s">
        <v>28</v>
      </c>
      <c r="C361" s="2" t="s">
        <v>33</v>
      </c>
      <c r="D361" s="2" t="s">
        <v>14</v>
      </c>
      <c r="E361" s="2" t="s">
        <v>13</v>
      </c>
      <c r="F361" t="s">
        <v>15</v>
      </c>
      <c r="G361">
        <v>83.8</v>
      </c>
      <c r="H361">
        <v>2019</v>
      </c>
      <c r="I361">
        <v>91.2</v>
      </c>
      <c r="J361">
        <v>0</v>
      </c>
      <c r="K361" t="s">
        <v>16</v>
      </c>
      <c r="L361">
        <v>19</v>
      </c>
    </row>
    <row r="362" spans="1:12" ht="29" x14ac:dyDescent="0.35">
      <c r="A362">
        <v>361</v>
      </c>
      <c r="B362" t="s">
        <v>11</v>
      </c>
      <c r="C362" s="2" t="s">
        <v>35</v>
      </c>
      <c r="D362" s="2" t="s">
        <v>32</v>
      </c>
      <c r="E362" s="2" t="s">
        <v>20</v>
      </c>
      <c r="F362" t="s">
        <v>19</v>
      </c>
      <c r="G362">
        <v>81.7</v>
      </c>
      <c r="H362">
        <v>2017</v>
      </c>
      <c r="I362">
        <v>59.8</v>
      </c>
      <c r="J362">
        <v>2019</v>
      </c>
      <c r="K362">
        <v>248</v>
      </c>
      <c r="L362">
        <v>23</v>
      </c>
    </row>
    <row r="363" spans="1:12" ht="29" x14ac:dyDescent="0.35">
      <c r="A363">
        <v>362</v>
      </c>
      <c r="B363" t="s">
        <v>11</v>
      </c>
      <c r="C363" s="2" t="s">
        <v>12</v>
      </c>
      <c r="D363" s="2" t="s">
        <v>14</v>
      </c>
      <c r="E363" s="2" t="s">
        <v>20</v>
      </c>
      <c r="F363" t="s">
        <v>15</v>
      </c>
      <c r="G363">
        <v>83</v>
      </c>
      <c r="H363">
        <v>2021</v>
      </c>
      <c r="I363" t="s">
        <v>16</v>
      </c>
      <c r="J363">
        <v>0</v>
      </c>
      <c r="K363">
        <v>3505</v>
      </c>
      <c r="L363">
        <v>17</v>
      </c>
    </row>
    <row r="364" spans="1:12" ht="29" x14ac:dyDescent="0.35">
      <c r="A364">
        <v>363</v>
      </c>
      <c r="B364" t="s">
        <v>11</v>
      </c>
      <c r="C364" s="2" t="s">
        <v>17</v>
      </c>
      <c r="D364" s="2" t="s">
        <v>23</v>
      </c>
      <c r="E364" s="2" t="s">
        <v>13</v>
      </c>
      <c r="F364" t="s">
        <v>15</v>
      </c>
      <c r="G364">
        <v>55.2</v>
      </c>
      <c r="H364">
        <v>2019</v>
      </c>
      <c r="I364" t="s">
        <v>16</v>
      </c>
      <c r="J364">
        <v>0</v>
      </c>
      <c r="K364">
        <v>3627</v>
      </c>
      <c r="L364">
        <v>19</v>
      </c>
    </row>
    <row r="365" spans="1:12" ht="29" x14ac:dyDescent="0.35">
      <c r="A365">
        <v>364</v>
      </c>
      <c r="B365" t="s">
        <v>11</v>
      </c>
      <c r="C365" s="2" t="s">
        <v>17</v>
      </c>
      <c r="D365" s="2" t="s">
        <v>14</v>
      </c>
      <c r="E365" s="2" t="s">
        <v>13</v>
      </c>
      <c r="F365" t="s">
        <v>15</v>
      </c>
      <c r="G365">
        <v>40.67</v>
      </c>
      <c r="H365">
        <v>2021</v>
      </c>
      <c r="I365" t="s">
        <v>16</v>
      </c>
      <c r="J365">
        <v>0</v>
      </c>
      <c r="K365">
        <v>649</v>
      </c>
      <c r="L365">
        <v>16</v>
      </c>
    </row>
    <row r="366" spans="1:12" ht="29" x14ac:dyDescent="0.35">
      <c r="A366">
        <v>365</v>
      </c>
      <c r="B366" t="s">
        <v>28</v>
      </c>
      <c r="C366" s="2" t="s">
        <v>33</v>
      </c>
      <c r="D366" s="2" t="s">
        <v>14</v>
      </c>
      <c r="E366" s="2" t="s">
        <v>20</v>
      </c>
      <c r="F366" t="s">
        <v>15</v>
      </c>
      <c r="G366">
        <v>86.4</v>
      </c>
      <c r="H366">
        <v>2019</v>
      </c>
      <c r="I366">
        <v>94.2</v>
      </c>
      <c r="J366">
        <v>2021</v>
      </c>
      <c r="K366" t="s">
        <v>16</v>
      </c>
      <c r="L366">
        <v>19</v>
      </c>
    </row>
    <row r="367" spans="1:12" x14ac:dyDescent="0.35">
      <c r="A367">
        <v>366</v>
      </c>
      <c r="B367" t="s">
        <v>11</v>
      </c>
      <c r="C367" s="2" t="s">
        <v>17</v>
      </c>
      <c r="D367" s="2" t="s">
        <v>18</v>
      </c>
      <c r="E367" s="2" t="s">
        <v>13</v>
      </c>
      <c r="F367" t="s">
        <v>19</v>
      </c>
      <c r="G367">
        <v>69.83</v>
      </c>
      <c r="H367">
        <v>2019</v>
      </c>
      <c r="I367">
        <v>78.8</v>
      </c>
      <c r="J367">
        <v>2021</v>
      </c>
      <c r="K367">
        <v>5207</v>
      </c>
      <c r="L367">
        <v>20</v>
      </c>
    </row>
    <row r="368" spans="1:12" ht="29" x14ac:dyDescent="0.35">
      <c r="A368">
        <v>367</v>
      </c>
      <c r="B368" t="s">
        <v>11</v>
      </c>
      <c r="C368" s="2" t="s">
        <v>12</v>
      </c>
      <c r="D368" s="2" t="s">
        <v>23</v>
      </c>
      <c r="E368" s="2" t="s">
        <v>20</v>
      </c>
      <c r="F368" t="s">
        <v>15</v>
      </c>
      <c r="G368">
        <v>64.8</v>
      </c>
      <c r="H368">
        <v>2021</v>
      </c>
      <c r="I368" t="s">
        <v>16</v>
      </c>
      <c r="J368">
        <v>0</v>
      </c>
      <c r="K368">
        <v>3224</v>
      </c>
      <c r="L368">
        <v>16</v>
      </c>
    </row>
    <row r="369" spans="1:12" ht="29" x14ac:dyDescent="0.35">
      <c r="A369">
        <v>368</v>
      </c>
      <c r="B369" t="s">
        <v>11</v>
      </c>
      <c r="C369" s="2" t="s">
        <v>17</v>
      </c>
      <c r="D369" s="2" t="s">
        <v>14</v>
      </c>
      <c r="E369" s="2" t="s">
        <v>13</v>
      </c>
      <c r="F369" t="s">
        <v>15</v>
      </c>
      <c r="G369">
        <v>76.17</v>
      </c>
      <c r="H369">
        <v>2019</v>
      </c>
      <c r="I369" t="s">
        <v>16</v>
      </c>
      <c r="J369">
        <v>0</v>
      </c>
      <c r="K369">
        <v>1191</v>
      </c>
      <c r="L369">
        <v>18</v>
      </c>
    </row>
    <row r="370" spans="1:12" ht="29" x14ac:dyDescent="0.35">
      <c r="A370">
        <v>369</v>
      </c>
      <c r="B370" t="s">
        <v>11</v>
      </c>
      <c r="C370" s="2" t="s">
        <v>17</v>
      </c>
      <c r="D370" s="2" t="s">
        <v>14</v>
      </c>
      <c r="E370" s="2" t="s">
        <v>13</v>
      </c>
      <c r="F370" t="s">
        <v>15</v>
      </c>
      <c r="G370">
        <v>73.83</v>
      </c>
      <c r="H370">
        <v>2019</v>
      </c>
      <c r="I370">
        <v>71.8</v>
      </c>
      <c r="J370">
        <v>2021</v>
      </c>
      <c r="K370">
        <v>1313</v>
      </c>
      <c r="L370">
        <v>18</v>
      </c>
    </row>
    <row r="371" spans="1:12" ht="29" x14ac:dyDescent="0.35">
      <c r="A371">
        <v>370</v>
      </c>
      <c r="B371" t="s">
        <v>11</v>
      </c>
      <c r="C371" s="2" t="s">
        <v>17</v>
      </c>
      <c r="D371" s="2" t="s">
        <v>23</v>
      </c>
      <c r="E371" s="2" t="s">
        <v>20</v>
      </c>
      <c r="F371" t="s">
        <v>15</v>
      </c>
      <c r="G371">
        <v>76.8</v>
      </c>
      <c r="H371">
        <v>2021</v>
      </c>
      <c r="I371" t="s">
        <v>16</v>
      </c>
      <c r="J371">
        <v>0</v>
      </c>
      <c r="K371">
        <v>1198</v>
      </c>
      <c r="L371">
        <v>17</v>
      </c>
    </row>
    <row r="372" spans="1:12" ht="29" x14ac:dyDescent="0.35">
      <c r="A372">
        <v>371</v>
      </c>
      <c r="B372" t="s">
        <v>28</v>
      </c>
      <c r="C372" s="2" t="s">
        <v>33</v>
      </c>
      <c r="D372" s="2" t="s">
        <v>14</v>
      </c>
      <c r="E372" s="2" t="s">
        <v>13</v>
      </c>
      <c r="F372" t="s">
        <v>19</v>
      </c>
      <c r="G372">
        <v>55.2</v>
      </c>
      <c r="H372">
        <v>2019</v>
      </c>
      <c r="I372">
        <v>78.2</v>
      </c>
      <c r="J372">
        <v>2021</v>
      </c>
      <c r="K372" t="s">
        <v>16</v>
      </c>
      <c r="L372">
        <v>20</v>
      </c>
    </row>
    <row r="373" spans="1:12" ht="29" x14ac:dyDescent="0.35">
      <c r="A373">
        <v>372</v>
      </c>
      <c r="B373" t="s">
        <v>11</v>
      </c>
      <c r="C373" s="2" t="s">
        <v>17</v>
      </c>
      <c r="D373" s="2" t="s">
        <v>14</v>
      </c>
      <c r="E373" s="2" t="s">
        <v>13</v>
      </c>
      <c r="F373" t="s">
        <v>15</v>
      </c>
      <c r="G373">
        <v>66.8</v>
      </c>
      <c r="H373">
        <v>2021</v>
      </c>
      <c r="I373" t="s">
        <v>16</v>
      </c>
      <c r="J373">
        <v>0</v>
      </c>
      <c r="K373">
        <v>367</v>
      </c>
      <c r="L373">
        <v>16</v>
      </c>
    </row>
    <row r="374" spans="1:12" ht="29" x14ac:dyDescent="0.35">
      <c r="A374">
        <v>373</v>
      </c>
      <c r="B374" t="s">
        <v>28</v>
      </c>
      <c r="C374" s="2" t="s">
        <v>29</v>
      </c>
      <c r="D374" s="2" t="s">
        <v>30</v>
      </c>
      <c r="E374" s="2" t="s">
        <v>20</v>
      </c>
      <c r="F374" t="s">
        <v>15</v>
      </c>
      <c r="G374">
        <v>67.8</v>
      </c>
      <c r="H374">
        <v>2018</v>
      </c>
      <c r="I374">
        <v>87</v>
      </c>
      <c r="J374">
        <v>2021</v>
      </c>
      <c r="K374" t="s">
        <v>16</v>
      </c>
      <c r="L374">
        <v>20</v>
      </c>
    </row>
    <row r="375" spans="1:12" ht="29" x14ac:dyDescent="0.35">
      <c r="A375">
        <v>374</v>
      </c>
      <c r="B375" t="s">
        <v>11</v>
      </c>
      <c r="C375" s="2" t="s">
        <v>17</v>
      </c>
      <c r="D375" s="2" t="s">
        <v>14</v>
      </c>
      <c r="E375" s="2" t="s">
        <v>13</v>
      </c>
      <c r="F375" t="s">
        <v>15</v>
      </c>
      <c r="G375">
        <v>62</v>
      </c>
      <c r="H375">
        <v>2019</v>
      </c>
      <c r="I375" t="s">
        <v>16</v>
      </c>
      <c r="J375">
        <v>0</v>
      </c>
      <c r="K375">
        <v>4687</v>
      </c>
      <c r="L375">
        <v>20</v>
      </c>
    </row>
    <row r="376" spans="1:12" ht="29" x14ac:dyDescent="0.35">
      <c r="A376">
        <v>375</v>
      </c>
      <c r="B376" t="s">
        <v>28</v>
      </c>
      <c r="C376" s="2" t="s">
        <v>29</v>
      </c>
      <c r="D376" s="2" t="s">
        <v>30</v>
      </c>
      <c r="E376" s="2" t="s">
        <v>20</v>
      </c>
      <c r="F376" t="s">
        <v>19</v>
      </c>
      <c r="G376">
        <v>93.2</v>
      </c>
      <c r="H376">
        <v>2019</v>
      </c>
      <c r="I376">
        <v>90.8</v>
      </c>
      <c r="J376">
        <v>2021</v>
      </c>
      <c r="K376" t="s">
        <v>16</v>
      </c>
      <c r="L376">
        <v>20</v>
      </c>
    </row>
    <row r="377" spans="1:12" ht="29" x14ac:dyDescent="0.35">
      <c r="A377">
        <v>376</v>
      </c>
      <c r="B377" t="s">
        <v>11</v>
      </c>
      <c r="C377" s="2" t="s">
        <v>17</v>
      </c>
      <c r="D377" s="2" t="s">
        <v>14</v>
      </c>
      <c r="E377" s="2" t="s">
        <v>20</v>
      </c>
      <c r="F377" t="s">
        <v>19</v>
      </c>
      <c r="G377">
        <v>80.67</v>
      </c>
      <c r="H377">
        <v>2021</v>
      </c>
      <c r="I377" t="s">
        <v>16</v>
      </c>
      <c r="J377">
        <v>0</v>
      </c>
      <c r="K377">
        <v>1653</v>
      </c>
      <c r="L377">
        <v>17</v>
      </c>
    </row>
    <row r="378" spans="1:12" ht="29" x14ac:dyDescent="0.35">
      <c r="A378">
        <v>377</v>
      </c>
      <c r="B378" t="s">
        <v>11</v>
      </c>
      <c r="C378" s="2" t="s">
        <v>35</v>
      </c>
      <c r="D378" s="2" t="s">
        <v>32</v>
      </c>
      <c r="E378" s="2" t="s">
        <v>13</v>
      </c>
      <c r="F378" t="s">
        <v>19</v>
      </c>
      <c r="G378">
        <v>87.8</v>
      </c>
      <c r="H378">
        <v>2018</v>
      </c>
      <c r="I378">
        <v>89.4</v>
      </c>
      <c r="J378">
        <v>2020</v>
      </c>
      <c r="K378">
        <v>91</v>
      </c>
      <c r="L378">
        <v>19</v>
      </c>
    </row>
    <row r="379" spans="1:12" ht="29" x14ac:dyDescent="0.35">
      <c r="A379">
        <v>378</v>
      </c>
      <c r="B379" t="s">
        <v>11</v>
      </c>
      <c r="C379" s="2" t="s">
        <v>17</v>
      </c>
      <c r="D379" s="2" t="s">
        <v>14</v>
      </c>
      <c r="E379" s="2" t="s">
        <v>13</v>
      </c>
      <c r="F379" t="s">
        <v>15</v>
      </c>
      <c r="G379">
        <v>62.7</v>
      </c>
      <c r="H379">
        <v>2013</v>
      </c>
      <c r="I379">
        <v>71.8</v>
      </c>
      <c r="J379">
        <v>2015</v>
      </c>
      <c r="K379">
        <v>477</v>
      </c>
      <c r="L379">
        <v>24</v>
      </c>
    </row>
    <row r="380" spans="1:12" ht="29" x14ac:dyDescent="0.35">
      <c r="A380">
        <v>379</v>
      </c>
      <c r="B380" t="s">
        <v>11</v>
      </c>
      <c r="C380" s="2" t="s">
        <v>35</v>
      </c>
      <c r="D380" s="2" t="s">
        <v>32</v>
      </c>
      <c r="E380" s="2" t="s">
        <v>13</v>
      </c>
      <c r="F380" t="s">
        <v>19</v>
      </c>
      <c r="G380">
        <v>67.599999999999994</v>
      </c>
      <c r="H380">
        <v>2019</v>
      </c>
      <c r="I380">
        <v>62</v>
      </c>
      <c r="J380">
        <v>2021</v>
      </c>
      <c r="K380">
        <v>114</v>
      </c>
      <c r="L380">
        <v>19</v>
      </c>
    </row>
    <row r="381" spans="1:12" ht="29" x14ac:dyDescent="0.35">
      <c r="A381">
        <v>380</v>
      </c>
      <c r="B381" t="s">
        <v>28</v>
      </c>
      <c r="C381" s="2" t="s">
        <v>33</v>
      </c>
      <c r="D381" s="2" t="s">
        <v>14</v>
      </c>
      <c r="E381" s="2" t="s">
        <v>20</v>
      </c>
      <c r="F381" t="s">
        <v>15</v>
      </c>
      <c r="G381">
        <v>94</v>
      </c>
      <c r="H381">
        <v>2019</v>
      </c>
      <c r="I381">
        <v>90.4</v>
      </c>
      <c r="J381">
        <v>2021</v>
      </c>
      <c r="K381" t="s">
        <v>16</v>
      </c>
      <c r="L381">
        <v>19</v>
      </c>
    </row>
    <row r="382" spans="1:12" ht="29" x14ac:dyDescent="0.35">
      <c r="A382">
        <v>381</v>
      </c>
      <c r="B382" t="s">
        <v>11</v>
      </c>
      <c r="C382" s="2" t="s">
        <v>22</v>
      </c>
      <c r="D382" s="2" t="s">
        <v>23</v>
      </c>
      <c r="E382" s="2" t="s">
        <v>20</v>
      </c>
      <c r="F382" t="s">
        <v>15</v>
      </c>
      <c r="G382">
        <v>60.8</v>
      </c>
      <c r="H382">
        <v>2019</v>
      </c>
      <c r="I382" t="s">
        <v>16</v>
      </c>
      <c r="J382">
        <v>0</v>
      </c>
      <c r="K382">
        <v>3334</v>
      </c>
      <c r="L382">
        <v>19</v>
      </c>
    </row>
    <row r="383" spans="1:12" ht="29" x14ac:dyDescent="0.35">
      <c r="A383">
        <v>382</v>
      </c>
      <c r="B383" t="s">
        <v>11</v>
      </c>
      <c r="C383" s="2" t="s">
        <v>24</v>
      </c>
      <c r="D383" s="2" t="s">
        <v>23</v>
      </c>
      <c r="E383" s="2" t="s">
        <v>13</v>
      </c>
      <c r="F383" t="s">
        <v>15</v>
      </c>
      <c r="G383">
        <v>51</v>
      </c>
      <c r="H383">
        <v>2019</v>
      </c>
      <c r="I383">
        <v>72.33</v>
      </c>
      <c r="J383">
        <v>2021</v>
      </c>
      <c r="K383">
        <v>1167</v>
      </c>
      <c r="L383">
        <v>19</v>
      </c>
    </row>
    <row r="384" spans="1:12" ht="29" x14ac:dyDescent="0.35">
      <c r="A384">
        <v>383</v>
      </c>
      <c r="B384" t="s">
        <v>28</v>
      </c>
      <c r="C384" s="2" t="s">
        <v>29</v>
      </c>
      <c r="D384" s="2" t="s">
        <v>30</v>
      </c>
      <c r="E384" s="2" t="s">
        <v>20</v>
      </c>
      <c r="F384" t="s">
        <v>15</v>
      </c>
      <c r="G384">
        <v>94.6</v>
      </c>
      <c r="H384">
        <v>2019</v>
      </c>
      <c r="I384">
        <v>92.8</v>
      </c>
      <c r="J384">
        <v>2021</v>
      </c>
      <c r="K384" t="s">
        <v>16</v>
      </c>
      <c r="L384">
        <v>19</v>
      </c>
    </row>
    <row r="385" spans="1:12" ht="29" x14ac:dyDescent="0.35">
      <c r="A385">
        <v>384</v>
      </c>
      <c r="B385" t="s">
        <v>11</v>
      </c>
      <c r="C385" s="2" t="s">
        <v>21</v>
      </c>
      <c r="D385" s="2" t="s">
        <v>23</v>
      </c>
      <c r="E385" s="2" t="s">
        <v>20</v>
      </c>
      <c r="F385" t="s">
        <v>15</v>
      </c>
      <c r="G385">
        <v>66.5</v>
      </c>
      <c r="H385">
        <v>2017</v>
      </c>
      <c r="I385">
        <v>56.8</v>
      </c>
      <c r="J385">
        <v>2020</v>
      </c>
      <c r="K385">
        <v>1052</v>
      </c>
      <c r="L385">
        <v>20</v>
      </c>
    </row>
    <row r="386" spans="1:12" ht="29" x14ac:dyDescent="0.35">
      <c r="A386">
        <v>385</v>
      </c>
      <c r="B386" t="s">
        <v>28</v>
      </c>
      <c r="C386" s="2" t="s">
        <v>29</v>
      </c>
      <c r="D386" s="2" t="s">
        <v>30</v>
      </c>
      <c r="E386" s="2" t="s">
        <v>13</v>
      </c>
      <c r="F386" t="s">
        <v>15</v>
      </c>
      <c r="G386">
        <v>76.2</v>
      </c>
      <c r="H386">
        <v>2019</v>
      </c>
      <c r="I386">
        <v>82.4</v>
      </c>
      <c r="J386">
        <v>2021</v>
      </c>
      <c r="K386" t="s">
        <v>16</v>
      </c>
      <c r="L386">
        <v>19</v>
      </c>
    </row>
    <row r="387" spans="1:12" x14ac:dyDescent="0.35">
      <c r="A387">
        <v>386</v>
      </c>
      <c r="B387" t="s">
        <v>28</v>
      </c>
      <c r="C387" s="2" t="s">
        <v>36</v>
      </c>
      <c r="D387" s="2" t="s">
        <v>37</v>
      </c>
      <c r="E387" s="2" t="s">
        <v>20</v>
      </c>
      <c r="F387" t="s">
        <v>38</v>
      </c>
      <c r="G387" t="s">
        <v>16</v>
      </c>
      <c r="H387">
        <v>0</v>
      </c>
      <c r="I387" t="s">
        <v>16</v>
      </c>
      <c r="J387">
        <v>0</v>
      </c>
      <c r="K387" t="s">
        <v>16</v>
      </c>
      <c r="L387">
        <v>20</v>
      </c>
    </row>
    <row r="388" spans="1:12" x14ac:dyDescent="0.35">
      <c r="A388">
        <v>387</v>
      </c>
      <c r="B388" t="s">
        <v>11</v>
      </c>
      <c r="C388" s="2" t="s">
        <v>17</v>
      </c>
      <c r="D388" s="2" t="s">
        <v>39</v>
      </c>
      <c r="E388" s="2" t="s">
        <v>13</v>
      </c>
      <c r="F388" t="s">
        <v>15</v>
      </c>
      <c r="G388">
        <v>52.2</v>
      </c>
      <c r="H388">
        <v>2021</v>
      </c>
      <c r="I388" t="s">
        <v>16</v>
      </c>
      <c r="J388">
        <v>0</v>
      </c>
      <c r="K388">
        <v>1706</v>
      </c>
      <c r="L388">
        <v>18</v>
      </c>
    </row>
    <row r="389" spans="1:12" x14ac:dyDescent="0.35">
      <c r="A389">
        <v>388</v>
      </c>
      <c r="B389" t="s">
        <v>11</v>
      </c>
      <c r="C389" s="2" t="s">
        <v>17</v>
      </c>
      <c r="D389" s="2" t="s">
        <v>39</v>
      </c>
      <c r="E389" s="2" t="s">
        <v>13</v>
      </c>
      <c r="F389" t="s">
        <v>15</v>
      </c>
      <c r="G389">
        <v>53.2</v>
      </c>
      <c r="H389">
        <v>2018</v>
      </c>
      <c r="I389" t="s">
        <v>16</v>
      </c>
      <c r="J389">
        <v>0</v>
      </c>
      <c r="K389">
        <v>1909</v>
      </c>
      <c r="L389">
        <v>20</v>
      </c>
    </row>
    <row r="390" spans="1:12" x14ac:dyDescent="0.35">
      <c r="A390">
        <v>389</v>
      </c>
      <c r="B390" t="s">
        <v>11</v>
      </c>
      <c r="C390" s="2" t="s">
        <v>17</v>
      </c>
      <c r="D390" s="2" t="s">
        <v>39</v>
      </c>
      <c r="E390" s="2" t="s">
        <v>13</v>
      </c>
      <c r="F390" t="s">
        <v>15</v>
      </c>
      <c r="G390">
        <v>60.17</v>
      </c>
      <c r="H390">
        <v>2021</v>
      </c>
      <c r="I390" t="s">
        <v>16</v>
      </c>
      <c r="J390">
        <v>0</v>
      </c>
      <c r="K390">
        <v>4983</v>
      </c>
      <c r="L390">
        <v>18</v>
      </c>
    </row>
    <row r="391" spans="1:12" x14ac:dyDescent="0.35">
      <c r="A391">
        <v>390</v>
      </c>
      <c r="B391" t="s">
        <v>11</v>
      </c>
      <c r="C391" s="2" t="s">
        <v>17</v>
      </c>
      <c r="D391" s="2" t="s">
        <v>39</v>
      </c>
      <c r="E391" s="2" t="s">
        <v>13</v>
      </c>
      <c r="F391" t="s">
        <v>15</v>
      </c>
      <c r="G391">
        <v>83.17</v>
      </c>
      <c r="H391">
        <v>2021</v>
      </c>
      <c r="I391" t="s">
        <v>16</v>
      </c>
      <c r="J391">
        <v>0</v>
      </c>
      <c r="K391">
        <v>6926</v>
      </c>
      <c r="L391">
        <v>17</v>
      </c>
    </row>
    <row r="392" spans="1:12" x14ac:dyDescent="0.35">
      <c r="A392">
        <v>391</v>
      </c>
      <c r="B392" t="s">
        <v>28</v>
      </c>
      <c r="C392" s="2" t="s">
        <v>36</v>
      </c>
      <c r="D392" s="2" t="s">
        <v>37</v>
      </c>
      <c r="E392" s="2" t="s">
        <v>13</v>
      </c>
      <c r="F392" t="s">
        <v>38</v>
      </c>
      <c r="G392" t="s">
        <v>16</v>
      </c>
      <c r="H392">
        <v>0</v>
      </c>
      <c r="I392" t="s">
        <v>16</v>
      </c>
      <c r="J392">
        <v>0</v>
      </c>
      <c r="K392" t="s">
        <v>16</v>
      </c>
      <c r="L392">
        <v>20</v>
      </c>
    </row>
    <row r="393" spans="1:12" x14ac:dyDescent="0.35">
      <c r="A393">
        <v>392</v>
      </c>
      <c r="B393" t="s">
        <v>11</v>
      </c>
      <c r="C393" s="2" t="s">
        <v>17</v>
      </c>
      <c r="D393" s="2" t="s">
        <v>39</v>
      </c>
      <c r="E393" s="2" t="s">
        <v>13</v>
      </c>
      <c r="F393" t="s">
        <v>19</v>
      </c>
      <c r="G393">
        <v>52.17</v>
      </c>
      <c r="H393">
        <v>2020</v>
      </c>
      <c r="I393" t="s">
        <v>16</v>
      </c>
      <c r="J393">
        <v>0</v>
      </c>
      <c r="K393">
        <v>5879</v>
      </c>
      <c r="L393">
        <v>19</v>
      </c>
    </row>
    <row r="394" spans="1:12" x14ac:dyDescent="0.35">
      <c r="A394">
        <v>393</v>
      </c>
      <c r="B394" t="s">
        <v>11</v>
      </c>
      <c r="C394" s="2" t="s">
        <v>17</v>
      </c>
      <c r="D394" s="2" t="s">
        <v>39</v>
      </c>
      <c r="E394" s="2" t="s">
        <v>13</v>
      </c>
      <c r="F394" t="s">
        <v>15</v>
      </c>
      <c r="G394">
        <v>71.2</v>
      </c>
      <c r="H394">
        <v>2021</v>
      </c>
      <c r="I394" t="s">
        <v>16</v>
      </c>
      <c r="J394">
        <v>0</v>
      </c>
      <c r="K394">
        <v>1894</v>
      </c>
      <c r="L394">
        <v>16</v>
      </c>
    </row>
    <row r="395" spans="1:12" x14ac:dyDescent="0.35">
      <c r="A395">
        <v>394</v>
      </c>
      <c r="B395" t="s">
        <v>28</v>
      </c>
      <c r="C395" s="2" t="s">
        <v>36</v>
      </c>
      <c r="D395" s="2" t="s">
        <v>37</v>
      </c>
      <c r="E395" s="2" t="s">
        <v>20</v>
      </c>
      <c r="F395" t="s">
        <v>38</v>
      </c>
      <c r="G395" t="s">
        <v>16</v>
      </c>
      <c r="H395">
        <v>0</v>
      </c>
      <c r="I395" t="s">
        <v>16</v>
      </c>
      <c r="J395">
        <v>0</v>
      </c>
      <c r="K395" t="s">
        <v>16</v>
      </c>
      <c r="L395">
        <v>21</v>
      </c>
    </row>
    <row r="396" spans="1:12" x14ac:dyDescent="0.35">
      <c r="A396">
        <v>395</v>
      </c>
      <c r="B396" t="s">
        <v>11</v>
      </c>
      <c r="C396" s="2" t="s">
        <v>17</v>
      </c>
      <c r="D396" s="2" t="s">
        <v>39</v>
      </c>
      <c r="E396" s="2" t="s">
        <v>20</v>
      </c>
      <c r="F396" t="s">
        <v>15</v>
      </c>
      <c r="G396">
        <v>50.83</v>
      </c>
      <c r="H396">
        <v>2021</v>
      </c>
      <c r="I396" t="s">
        <v>16</v>
      </c>
      <c r="J396">
        <v>0</v>
      </c>
      <c r="K396">
        <v>1495</v>
      </c>
      <c r="L396">
        <v>18</v>
      </c>
    </row>
    <row r="397" spans="1:12" ht="29" x14ac:dyDescent="0.35">
      <c r="A397">
        <v>396</v>
      </c>
      <c r="B397" t="s">
        <v>11</v>
      </c>
      <c r="C397" s="2" t="s">
        <v>17</v>
      </c>
      <c r="D397" s="2" t="s">
        <v>39</v>
      </c>
      <c r="E397" s="2" t="s">
        <v>25</v>
      </c>
      <c r="F397" t="s">
        <v>15</v>
      </c>
      <c r="G397">
        <v>42.4</v>
      </c>
      <c r="H397">
        <v>2019</v>
      </c>
      <c r="I397" t="s">
        <v>16</v>
      </c>
      <c r="J397">
        <v>0</v>
      </c>
      <c r="K397">
        <v>1483</v>
      </c>
      <c r="L397">
        <v>20</v>
      </c>
    </row>
    <row r="398" spans="1:12" x14ac:dyDescent="0.35">
      <c r="A398">
        <v>397</v>
      </c>
      <c r="B398" t="s">
        <v>11</v>
      </c>
      <c r="C398" s="2" t="s">
        <v>17</v>
      </c>
      <c r="D398" s="2" t="s">
        <v>39</v>
      </c>
      <c r="E398" s="2" t="s">
        <v>20</v>
      </c>
      <c r="F398" t="s">
        <v>15</v>
      </c>
      <c r="G398">
        <v>52.2</v>
      </c>
      <c r="H398">
        <v>2021</v>
      </c>
      <c r="I398" t="s">
        <v>16</v>
      </c>
      <c r="J398">
        <v>0</v>
      </c>
      <c r="K398">
        <v>1706</v>
      </c>
      <c r="L398">
        <v>18</v>
      </c>
    </row>
    <row r="399" spans="1:12" x14ac:dyDescent="0.35">
      <c r="A399">
        <v>398</v>
      </c>
      <c r="B399" t="s">
        <v>11</v>
      </c>
      <c r="C399" s="2" t="s">
        <v>17</v>
      </c>
      <c r="D399" s="2" t="s">
        <v>39</v>
      </c>
      <c r="E399" s="2" t="s">
        <v>13</v>
      </c>
      <c r="F399" t="s">
        <v>19</v>
      </c>
      <c r="G399">
        <v>75.17</v>
      </c>
      <c r="H399">
        <v>2021</v>
      </c>
      <c r="I399" t="s">
        <v>16</v>
      </c>
      <c r="J399">
        <v>0</v>
      </c>
      <c r="K399">
        <v>2943</v>
      </c>
      <c r="L399">
        <v>16</v>
      </c>
    </row>
    <row r="400" spans="1:12" x14ac:dyDescent="0.35">
      <c r="A400">
        <v>399</v>
      </c>
      <c r="B400" t="s">
        <v>28</v>
      </c>
      <c r="C400" s="2" t="s">
        <v>36</v>
      </c>
      <c r="D400" s="2" t="s">
        <v>37</v>
      </c>
      <c r="E400" s="2" t="s">
        <v>20</v>
      </c>
      <c r="F400" t="s">
        <v>38</v>
      </c>
      <c r="G400" t="s">
        <v>16</v>
      </c>
      <c r="H400">
        <v>0</v>
      </c>
      <c r="I400" t="s">
        <v>16</v>
      </c>
      <c r="J400">
        <v>0</v>
      </c>
      <c r="K400" t="s">
        <v>16</v>
      </c>
      <c r="L400">
        <v>19</v>
      </c>
    </row>
    <row r="401" spans="1:12" x14ac:dyDescent="0.35">
      <c r="A401">
        <v>400</v>
      </c>
      <c r="B401" t="s">
        <v>28</v>
      </c>
      <c r="C401" s="2" t="s">
        <v>36</v>
      </c>
      <c r="D401" s="2" t="s">
        <v>37</v>
      </c>
      <c r="E401" s="2" t="s">
        <v>20</v>
      </c>
      <c r="F401" t="s">
        <v>38</v>
      </c>
      <c r="G401" t="s">
        <v>16</v>
      </c>
      <c r="H401">
        <v>0</v>
      </c>
      <c r="I401" t="s">
        <v>16</v>
      </c>
      <c r="J401">
        <v>0</v>
      </c>
      <c r="K401" t="s">
        <v>16</v>
      </c>
      <c r="L401">
        <v>19</v>
      </c>
    </row>
    <row r="402" spans="1:12" x14ac:dyDescent="0.35">
      <c r="A402">
        <v>401</v>
      </c>
      <c r="B402" t="s">
        <v>28</v>
      </c>
      <c r="C402" s="2" t="s">
        <v>36</v>
      </c>
      <c r="D402" s="2" t="s">
        <v>37</v>
      </c>
      <c r="E402" s="2" t="s">
        <v>20</v>
      </c>
      <c r="F402" t="s">
        <v>38</v>
      </c>
      <c r="G402" t="s">
        <v>16</v>
      </c>
      <c r="H402">
        <v>0</v>
      </c>
      <c r="I402" t="s">
        <v>16</v>
      </c>
      <c r="J402">
        <v>0</v>
      </c>
      <c r="K402" t="s">
        <v>16</v>
      </c>
      <c r="L402">
        <v>20</v>
      </c>
    </row>
    <row r="403" spans="1:12" x14ac:dyDescent="0.35">
      <c r="A403">
        <v>402</v>
      </c>
      <c r="B403" t="s">
        <v>11</v>
      </c>
      <c r="C403" s="2" t="s">
        <v>17</v>
      </c>
      <c r="D403" s="2" t="s">
        <v>39</v>
      </c>
      <c r="E403" s="2" t="s">
        <v>13</v>
      </c>
      <c r="F403" t="s">
        <v>15</v>
      </c>
      <c r="G403">
        <v>57.5</v>
      </c>
      <c r="H403">
        <v>2019</v>
      </c>
      <c r="I403" t="s">
        <v>16</v>
      </c>
      <c r="J403">
        <v>0</v>
      </c>
      <c r="K403">
        <v>2789</v>
      </c>
      <c r="L403">
        <v>20</v>
      </c>
    </row>
    <row r="404" spans="1:12" ht="29" x14ac:dyDescent="0.35">
      <c r="A404">
        <v>403</v>
      </c>
      <c r="B404" t="s">
        <v>11</v>
      </c>
      <c r="C404" s="2" t="s">
        <v>35</v>
      </c>
      <c r="D404" s="2" t="s">
        <v>32</v>
      </c>
      <c r="E404" s="2" t="s">
        <v>20</v>
      </c>
      <c r="F404" t="s">
        <v>19</v>
      </c>
      <c r="G404">
        <v>68.8</v>
      </c>
      <c r="H404">
        <v>2019</v>
      </c>
      <c r="I404">
        <v>78.400000000000006</v>
      </c>
      <c r="J404">
        <v>2021</v>
      </c>
      <c r="K404">
        <v>163</v>
      </c>
      <c r="L404">
        <v>18</v>
      </c>
    </row>
    <row r="405" spans="1:12" ht="29" x14ac:dyDescent="0.35">
      <c r="A405">
        <v>404</v>
      </c>
      <c r="B405" t="s">
        <v>11</v>
      </c>
      <c r="C405" s="2" t="s">
        <v>17</v>
      </c>
      <c r="D405" s="2" t="s">
        <v>14</v>
      </c>
      <c r="E405" s="2" t="s">
        <v>13</v>
      </c>
      <c r="F405" t="s">
        <v>15</v>
      </c>
      <c r="G405">
        <v>57</v>
      </c>
      <c r="H405">
        <v>2017</v>
      </c>
      <c r="I405" t="s">
        <v>16</v>
      </c>
      <c r="J405">
        <v>0</v>
      </c>
      <c r="K405">
        <v>652</v>
      </c>
      <c r="L405">
        <v>21</v>
      </c>
    </row>
    <row r="406" spans="1:12" x14ac:dyDescent="0.35">
      <c r="A406">
        <v>405</v>
      </c>
      <c r="B406" t="s">
        <v>11</v>
      </c>
      <c r="C406" s="2" t="s">
        <v>17</v>
      </c>
      <c r="D406" s="2" t="s">
        <v>39</v>
      </c>
      <c r="E406" s="2" t="s">
        <v>13</v>
      </c>
      <c r="F406" t="s">
        <v>15</v>
      </c>
      <c r="G406">
        <v>83.6</v>
      </c>
      <c r="H406">
        <v>2017</v>
      </c>
      <c r="I406">
        <v>74</v>
      </c>
      <c r="J406">
        <v>2019</v>
      </c>
      <c r="K406">
        <v>1904</v>
      </c>
      <c r="L406">
        <v>22</v>
      </c>
    </row>
    <row r="407" spans="1:12" x14ac:dyDescent="0.35">
      <c r="A407">
        <v>406</v>
      </c>
      <c r="B407" t="s">
        <v>11</v>
      </c>
      <c r="C407" s="2" t="s">
        <v>17</v>
      </c>
      <c r="D407" s="2" t="s">
        <v>39</v>
      </c>
      <c r="E407" s="2" t="s">
        <v>13</v>
      </c>
      <c r="F407" t="s">
        <v>15</v>
      </c>
      <c r="G407">
        <v>58.9</v>
      </c>
      <c r="H407">
        <v>2017</v>
      </c>
      <c r="I407" t="s">
        <v>16</v>
      </c>
      <c r="J407">
        <v>0</v>
      </c>
      <c r="K407">
        <v>7210</v>
      </c>
      <c r="L407">
        <v>21</v>
      </c>
    </row>
    <row r="408" spans="1:12" ht="29" x14ac:dyDescent="0.35">
      <c r="A408">
        <v>407</v>
      </c>
      <c r="B408" t="s">
        <v>11</v>
      </c>
      <c r="C408" s="2" t="s">
        <v>21</v>
      </c>
      <c r="D408" s="2" t="s">
        <v>23</v>
      </c>
      <c r="E408" s="2" t="s">
        <v>13</v>
      </c>
      <c r="F408" t="s">
        <v>15</v>
      </c>
      <c r="G408">
        <v>56</v>
      </c>
      <c r="H408">
        <v>2018</v>
      </c>
      <c r="I408" t="s">
        <v>16</v>
      </c>
      <c r="J408">
        <v>0</v>
      </c>
      <c r="K408">
        <v>3322</v>
      </c>
      <c r="L408">
        <v>20</v>
      </c>
    </row>
    <row r="409" spans="1:12" x14ac:dyDescent="0.35">
      <c r="A409">
        <v>408</v>
      </c>
      <c r="B409" t="s">
        <v>11</v>
      </c>
      <c r="C409" s="2" t="s">
        <v>17</v>
      </c>
      <c r="D409" s="2" t="s">
        <v>39</v>
      </c>
      <c r="E409" s="2" t="s">
        <v>13</v>
      </c>
      <c r="F409" t="s">
        <v>15</v>
      </c>
      <c r="G409">
        <v>68.400000000000006</v>
      </c>
      <c r="H409">
        <v>2019</v>
      </c>
      <c r="I409" t="s">
        <v>16</v>
      </c>
      <c r="J409">
        <v>0</v>
      </c>
      <c r="K409">
        <v>1873</v>
      </c>
      <c r="L409">
        <v>18</v>
      </c>
    </row>
    <row r="410" spans="1:12" x14ac:dyDescent="0.35">
      <c r="A410">
        <v>409</v>
      </c>
      <c r="B410" t="s">
        <v>11</v>
      </c>
      <c r="C410" s="2" t="s">
        <v>17</v>
      </c>
      <c r="D410" s="2" t="s">
        <v>39</v>
      </c>
      <c r="E410" s="2" t="s">
        <v>20</v>
      </c>
      <c r="F410" t="s">
        <v>15</v>
      </c>
      <c r="G410">
        <v>51.2</v>
      </c>
      <c r="H410">
        <v>2018</v>
      </c>
      <c r="I410">
        <v>64.2</v>
      </c>
      <c r="J410">
        <v>2020</v>
      </c>
      <c r="K410">
        <v>1096</v>
      </c>
      <c r="L410">
        <v>19</v>
      </c>
    </row>
    <row r="411" spans="1:12" ht="29" x14ac:dyDescent="0.35">
      <c r="A411">
        <v>410</v>
      </c>
      <c r="B411" t="s">
        <v>11</v>
      </c>
      <c r="C411" s="2" t="s">
        <v>21</v>
      </c>
      <c r="D411" s="2" t="s">
        <v>23</v>
      </c>
      <c r="E411" s="2" t="s">
        <v>13</v>
      </c>
      <c r="F411" t="s">
        <v>15</v>
      </c>
      <c r="G411">
        <v>62.6</v>
      </c>
      <c r="H411">
        <v>2019</v>
      </c>
      <c r="I411">
        <v>86.6</v>
      </c>
      <c r="J411">
        <v>2021</v>
      </c>
      <c r="K411">
        <v>2374</v>
      </c>
      <c r="L411">
        <v>19</v>
      </c>
    </row>
    <row r="412" spans="1:12" ht="29" x14ac:dyDescent="0.35">
      <c r="A412">
        <v>411</v>
      </c>
      <c r="B412" t="s">
        <v>28</v>
      </c>
      <c r="C412" s="2" t="s">
        <v>33</v>
      </c>
      <c r="D412" s="2" t="s">
        <v>14</v>
      </c>
      <c r="E412" s="2" t="s">
        <v>20</v>
      </c>
      <c r="F412" t="s">
        <v>15</v>
      </c>
      <c r="G412">
        <v>59.8</v>
      </c>
      <c r="H412">
        <v>2019</v>
      </c>
      <c r="I412">
        <v>81.599999999999994</v>
      </c>
      <c r="J412">
        <v>2021</v>
      </c>
      <c r="K412" t="s">
        <v>16</v>
      </c>
      <c r="L412">
        <v>19</v>
      </c>
    </row>
    <row r="413" spans="1:12" x14ac:dyDescent="0.35">
      <c r="A413">
        <v>412</v>
      </c>
      <c r="B413" t="s">
        <v>11</v>
      </c>
      <c r="C413" s="2" t="s">
        <v>17</v>
      </c>
      <c r="D413" s="2" t="s">
        <v>39</v>
      </c>
      <c r="E413" s="2" t="s">
        <v>13</v>
      </c>
      <c r="F413" t="s">
        <v>15</v>
      </c>
      <c r="G413">
        <v>58.6</v>
      </c>
      <c r="H413">
        <v>2018</v>
      </c>
      <c r="I413">
        <v>66.8</v>
      </c>
      <c r="J413">
        <v>2020</v>
      </c>
      <c r="K413">
        <v>2184</v>
      </c>
      <c r="L413">
        <v>20</v>
      </c>
    </row>
    <row r="414" spans="1:12" ht="29" x14ac:dyDescent="0.35">
      <c r="A414">
        <v>413</v>
      </c>
      <c r="B414" t="s">
        <v>11</v>
      </c>
      <c r="C414" s="2" t="s">
        <v>35</v>
      </c>
      <c r="D414" s="2" t="s">
        <v>32</v>
      </c>
      <c r="E414" s="2" t="s">
        <v>20</v>
      </c>
      <c r="F414" t="s">
        <v>19</v>
      </c>
      <c r="G414">
        <v>91.2</v>
      </c>
      <c r="H414">
        <v>2016</v>
      </c>
      <c r="I414">
        <v>77.8</v>
      </c>
      <c r="J414">
        <v>2018</v>
      </c>
      <c r="K414">
        <v>710</v>
      </c>
      <c r="L414">
        <v>22</v>
      </c>
    </row>
    <row r="415" spans="1:12" x14ac:dyDescent="0.35">
      <c r="A415">
        <v>414</v>
      </c>
      <c r="B415" t="s">
        <v>11</v>
      </c>
      <c r="C415" s="2" t="s">
        <v>17</v>
      </c>
      <c r="D415" s="2" t="s">
        <v>39</v>
      </c>
      <c r="E415" s="2" t="s">
        <v>13</v>
      </c>
      <c r="F415" t="s">
        <v>15</v>
      </c>
      <c r="G415">
        <v>71.599999999999994</v>
      </c>
      <c r="H415">
        <v>2021</v>
      </c>
      <c r="I415" t="s">
        <v>16</v>
      </c>
      <c r="J415">
        <v>0</v>
      </c>
      <c r="K415">
        <v>3307</v>
      </c>
      <c r="L415">
        <v>17</v>
      </c>
    </row>
    <row r="416" spans="1:12" x14ac:dyDescent="0.35">
      <c r="A416">
        <v>415</v>
      </c>
      <c r="B416" t="s">
        <v>11</v>
      </c>
      <c r="C416" s="2" t="s">
        <v>17</v>
      </c>
      <c r="D416" s="2" t="s">
        <v>39</v>
      </c>
      <c r="E416" s="2" t="s">
        <v>13</v>
      </c>
      <c r="F416" t="s">
        <v>15</v>
      </c>
      <c r="G416">
        <v>87</v>
      </c>
      <c r="H416">
        <v>2021</v>
      </c>
      <c r="I416" t="s">
        <v>16</v>
      </c>
      <c r="J416">
        <v>0</v>
      </c>
      <c r="K416">
        <v>2088</v>
      </c>
      <c r="L416">
        <v>16</v>
      </c>
    </row>
    <row r="417" spans="1:12" x14ac:dyDescent="0.35">
      <c r="A417">
        <v>416</v>
      </c>
      <c r="B417" t="s">
        <v>11</v>
      </c>
      <c r="C417" s="2" t="s">
        <v>17</v>
      </c>
      <c r="D417" s="2" t="s">
        <v>39</v>
      </c>
      <c r="E417" s="2" t="s">
        <v>13</v>
      </c>
      <c r="F417" t="s">
        <v>15</v>
      </c>
      <c r="G417">
        <v>72.2</v>
      </c>
      <c r="H417">
        <v>2017</v>
      </c>
      <c r="I417" t="s">
        <v>16</v>
      </c>
      <c r="J417">
        <v>0</v>
      </c>
      <c r="K417">
        <v>5481</v>
      </c>
      <c r="L417">
        <v>21</v>
      </c>
    </row>
    <row r="418" spans="1:12" x14ac:dyDescent="0.35">
      <c r="A418">
        <v>417</v>
      </c>
      <c r="B418" t="s">
        <v>11</v>
      </c>
      <c r="C418" s="2" t="s">
        <v>17</v>
      </c>
      <c r="D418" s="2" t="s">
        <v>39</v>
      </c>
      <c r="E418" s="2" t="s">
        <v>13</v>
      </c>
      <c r="F418" t="s">
        <v>15</v>
      </c>
      <c r="G418">
        <v>64.67</v>
      </c>
      <c r="H418">
        <v>2019</v>
      </c>
      <c r="I418">
        <v>67.599999999999994</v>
      </c>
      <c r="J418">
        <v>2021</v>
      </c>
      <c r="K418">
        <v>529</v>
      </c>
      <c r="L418">
        <v>19</v>
      </c>
    </row>
    <row r="419" spans="1:12" x14ac:dyDescent="0.35">
      <c r="A419">
        <v>418</v>
      </c>
      <c r="B419" t="s">
        <v>11</v>
      </c>
      <c r="C419" s="2" t="s">
        <v>17</v>
      </c>
      <c r="D419" s="2" t="s">
        <v>39</v>
      </c>
      <c r="E419" s="2" t="s">
        <v>13</v>
      </c>
      <c r="F419" t="s">
        <v>15</v>
      </c>
      <c r="G419">
        <v>45.67</v>
      </c>
      <c r="H419">
        <v>2019</v>
      </c>
      <c r="I419">
        <v>61.5</v>
      </c>
      <c r="J419">
        <v>2021</v>
      </c>
      <c r="K419">
        <v>2217</v>
      </c>
      <c r="L419">
        <v>20</v>
      </c>
    </row>
    <row r="420" spans="1:12" x14ac:dyDescent="0.35">
      <c r="A420">
        <v>419</v>
      </c>
      <c r="B420" t="s">
        <v>28</v>
      </c>
      <c r="C420" s="2" t="s">
        <v>36</v>
      </c>
      <c r="D420" s="2" t="s">
        <v>37</v>
      </c>
      <c r="E420" s="2" t="s">
        <v>13</v>
      </c>
      <c r="F420" t="s">
        <v>38</v>
      </c>
      <c r="G420" t="s">
        <v>16</v>
      </c>
      <c r="H420">
        <v>0</v>
      </c>
      <c r="I420" t="s">
        <v>16</v>
      </c>
      <c r="J420">
        <v>0</v>
      </c>
      <c r="K420" t="s">
        <v>16</v>
      </c>
      <c r="L420">
        <v>19</v>
      </c>
    </row>
    <row r="421" spans="1:12" x14ac:dyDescent="0.35">
      <c r="A421">
        <v>420</v>
      </c>
      <c r="B421" t="s">
        <v>11</v>
      </c>
      <c r="C421" s="2" t="s">
        <v>17</v>
      </c>
      <c r="D421" s="2" t="s">
        <v>39</v>
      </c>
      <c r="E421" s="2" t="s">
        <v>13</v>
      </c>
      <c r="F421" t="s">
        <v>15</v>
      </c>
      <c r="G421">
        <v>72.5</v>
      </c>
      <c r="H421">
        <v>2021</v>
      </c>
      <c r="I421" t="s">
        <v>16</v>
      </c>
      <c r="J421">
        <v>0</v>
      </c>
      <c r="K421">
        <v>1432</v>
      </c>
      <c r="L421">
        <v>17</v>
      </c>
    </row>
    <row r="422" spans="1:12" x14ac:dyDescent="0.35">
      <c r="A422">
        <v>421</v>
      </c>
      <c r="B422" t="s">
        <v>28</v>
      </c>
      <c r="C422" s="2" t="s">
        <v>36</v>
      </c>
      <c r="D422" s="2" t="s">
        <v>37</v>
      </c>
      <c r="E422" s="2" t="s">
        <v>13</v>
      </c>
      <c r="F422" t="s">
        <v>38</v>
      </c>
      <c r="G422" t="s">
        <v>16</v>
      </c>
      <c r="H422">
        <v>0</v>
      </c>
      <c r="I422" t="s">
        <v>16</v>
      </c>
      <c r="J422">
        <v>0</v>
      </c>
      <c r="K422" t="s">
        <v>16</v>
      </c>
      <c r="L422">
        <v>19</v>
      </c>
    </row>
    <row r="423" spans="1:12" x14ac:dyDescent="0.35">
      <c r="A423">
        <v>422</v>
      </c>
      <c r="B423" t="s">
        <v>11</v>
      </c>
      <c r="C423" s="2" t="s">
        <v>17</v>
      </c>
      <c r="D423" s="2" t="s">
        <v>39</v>
      </c>
      <c r="E423" s="2" t="s">
        <v>20</v>
      </c>
      <c r="F423" t="s">
        <v>15</v>
      </c>
      <c r="G423">
        <v>62.17</v>
      </c>
      <c r="H423">
        <v>2019</v>
      </c>
      <c r="I423" t="s">
        <v>16</v>
      </c>
      <c r="J423">
        <v>0</v>
      </c>
      <c r="K423">
        <v>1327</v>
      </c>
      <c r="L423">
        <v>18</v>
      </c>
    </row>
    <row r="424" spans="1:12" ht="29" x14ac:dyDescent="0.35">
      <c r="A424">
        <v>423</v>
      </c>
      <c r="B424" t="s">
        <v>11</v>
      </c>
      <c r="C424" s="2" t="s">
        <v>12</v>
      </c>
      <c r="D424" s="2" t="s">
        <v>23</v>
      </c>
      <c r="E424" s="2" t="s">
        <v>20</v>
      </c>
      <c r="F424" t="s">
        <v>15</v>
      </c>
      <c r="G424">
        <v>53.17</v>
      </c>
      <c r="H424">
        <v>2021</v>
      </c>
      <c r="I424" t="s">
        <v>16</v>
      </c>
      <c r="J424">
        <v>0</v>
      </c>
      <c r="K424">
        <v>6207</v>
      </c>
      <c r="L424">
        <v>17</v>
      </c>
    </row>
    <row r="425" spans="1:12" x14ac:dyDescent="0.35">
      <c r="A425">
        <v>424</v>
      </c>
      <c r="B425" t="s">
        <v>11</v>
      </c>
      <c r="C425" s="2" t="s">
        <v>17</v>
      </c>
      <c r="D425" s="2" t="s">
        <v>39</v>
      </c>
      <c r="E425" s="2" t="s">
        <v>13</v>
      </c>
      <c r="F425" t="s">
        <v>15</v>
      </c>
      <c r="G425">
        <v>88.35</v>
      </c>
      <c r="H425">
        <v>2021</v>
      </c>
      <c r="I425" t="s">
        <v>16</v>
      </c>
      <c r="J425">
        <v>0</v>
      </c>
      <c r="K425">
        <v>3998</v>
      </c>
      <c r="L425">
        <v>16</v>
      </c>
    </row>
    <row r="426" spans="1:12" x14ac:dyDescent="0.35">
      <c r="A426">
        <v>425</v>
      </c>
      <c r="B426" t="s">
        <v>11</v>
      </c>
      <c r="C426" s="2" t="s">
        <v>17</v>
      </c>
      <c r="D426" s="2" t="s">
        <v>39</v>
      </c>
      <c r="E426" s="2" t="s">
        <v>20</v>
      </c>
      <c r="F426" t="s">
        <v>15</v>
      </c>
      <c r="G426">
        <v>64.8</v>
      </c>
      <c r="H426">
        <v>2020</v>
      </c>
      <c r="I426" t="s">
        <v>16</v>
      </c>
      <c r="J426">
        <v>0</v>
      </c>
      <c r="K426">
        <v>1701</v>
      </c>
      <c r="L426">
        <v>19</v>
      </c>
    </row>
    <row r="427" spans="1:12" x14ac:dyDescent="0.35">
      <c r="A427">
        <v>426</v>
      </c>
      <c r="B427" t="s">
        <v>11</v>
      </c>
      <c r="C427" s="2" t="s">
        <v>17</v>
      </c>
      <c r="D427" s="2" t="s">
        <v>39</v>
      </c>
      <c r="E427" s="2" t="s">
        <v>13</v>
      </c>
      <c r="F427" t="s">
        <v>15</v>
      </c>
      <c r="G427">
        <v>52</v>
      </c>
      <c r="H427">
        <v>2021</v>
      </c>
      <c r="I427" t="s">
        <v>16</v>
      </c>
      <c r="J427">
        <v>0</v>
      </c>
      <c r="K427">
        <v>2269</v>
      </c>
      <c r="L427">
        <v>17</v>
      </c>
    </row>
    <row r="428" spans="1:12" ht="29" x14ac:dyDescent="0.35">
      <c r="A428">
        <v>427</v>
      </c>
      <c r="B428" t="s">
        <v>28</v>
      </c>
      <c r="C428" s="2" t="s">
        <v>33</v>
      </c>
      <c r="D428" s="2" t="s">
        <v>14</v>
      </c>
      <c r="E428" s="2" t="s">
        <v>13</v>
      </c>
      <c r="F428" t="s">
        <v>19</v>
      </c>
      <c r="G428">
        <v>72.8</v>
      </c>
      <c r="H428">
        <v>2019</v>
      </c>
      <c r="I428">
        <v>83</v>
      </c>
      <c r="J428">
        <v>2021</v>
      </c>
      <c r="K428" t="s">
        <v>16</v>
      </c>
      <c r="L428">
        <v>20</v>
      </c>
    </row>
    <row r="429" spans="1:12" x14ac:dyDescent="0.35">
      <c r="A429">
        <v>428</v>
      </c>
      <c r="B429" t="s">
        <v>11</v>
      </c>
      <c r="C429" s="2" t="s">
        <v>17</v>
      </c>
      <c r="D429" s="2" t="s">
        <v>39</v>
      </c>
      <c r="E429" s="2" t="s">
        <v>13</v>
      </c>
      <c r="F429" t="s">
        <v>15</v>
      </c>
      <c r="G429">
        <v>79.400000000000006</v>
      </c>
      <c r="H429">
        <v>2021</v>
      </c>
      <c r="I429" t="s">
        <v>16</v>
      </c>
      <c r="J429">
        <v>0</v>
      </c>
      <c r="K429">
        <v>2303</v>
      </c>
      <c r="L429">
        <v>15</v>
      </c>
    </row>
    <row r="430" spans="1:12" x14ac:dyDescent="0.35">
      <c r="A430">
        <v>429</v>
      </c>
      <c r="B430" t="s">
        <v>11</v>
      </c>
      <c r="C430" s="2" t="s">
        <v>17</v>
      </c>
      <c r="D430" s="2" t="s">
        <v>39</v>
      </c>
      <c r="E430" s="2" t="s">
        <v>13</v>
      </c>
      <c r="F430" t="s">
        <v>15</v>
      </c>
      <c r="G430">
        <v>85.5</v>
      </c>
      <c r="H430">
        <v>2015</v>
      </c>
      <c r="I430">
        <v>66.17</v>
      </c>
      <c r="J430">
        <v>2017</v>
      </c>
      <c r="K430">
        <v>829</v>
      </c>
      <c r="L430">
        <v>23</v>
      </c>
    </row>
    <row r="431" spans="1:12" x14ac:dyDescent="0.35">
      <c r="A431">
        <v>430</v>
      </c>
      <c r="B431" t="s">
        <v>11</v>
      </c>
      <c r="C431" s="2" t="s">
        <v>17</v>
      </c>
      <c r="D431" s="2" t="s">
        <v>39</v>
      </c>
      <c r="E431" s="2" t="s">
        <v>20</v>
      </c>
      <c r="F431" t="s">
        <v>15</v>
      </c>
      <c r="G431">
        <v>83.17</v>
      </c>
      <c r="H431">
        <v>2021</v>
      </c>
      <c r="I431" t="s">
        <v>16</v>
      </c>
      <c r="J431">
        <v>0</v>
      </c>
      <c r="K431">
        <v>6926</v>
      </c>
      <c r="L431">
        <v>17</v>
      </c>
    </row>
    <row r="432" spans="1:12" ht="29" x14ac:dyDescent="0.35">
      <c r="A432">
        <v>431</v>
      </c>
      <c r="B432" t="s">
        <v>28</v>
      </c>
      <c r="C432" s="2" t="s">
        <v>33</v>
      </c>
      <c r="D432" s="2" t="s">
        <v>14</v>
      </c>
      <c r="E432" s="2" t="s">
        <v>20</v>
      </c>
      <c r="F432" t="s">
        <v>15</v>
      </c>
      <c r="G432">
        <v>66.400000000000006</v>
      </c>
      <c r="H432">
        <v>2019</v>
      </c>
      <c r="I432">
        <v>82.33</v>
      </c>
      <c r="J432">
        <v>2021</v>
      </c>
      <c r="K432" t="s">
        <v>16</v>
      </c>
      <c r="L432">
        <v>19</v>
      </c>
    </row>
    <row r="433" spans="1:12" x14ac:dyDescent="0.35">
      <c r="A433">
        <v>432</v>
      </c>
      <c r="B433" t="s">
        <v>11</v>
      </c>
      <c r="C433" s="2" t="s">
        <v>17</v>
      </c>
      <c r="D433" s="2" t="s">
        <v>39</v>
      </c>
      <c r="E433" s="2" t="s">
        <v>13</v>
      </c>
      <c r="F433" t="s">
        <v>15</v>
      </c>
      <c r="G433">
        <v>47.6</v>
      </c>
      <c r="H433">
        <v>2019</v>
      </c>
      <c r="I433">
        <v>56.8</v>
      </c>
      <c r="J433">
        <v>2021</v>
      </c>
      <c r="K433">
        <v>5565</v>
      </c>
      <c r="L433">
        <v>19</v>
      </c>
    </row>
    <row r="434" spans="1:12" ht="29" x14ac:dyDescent="0.35">
      <c r="A434">
        <v>433</v>
      </c>
      <c r="B434" t="s">
        <v>28</v>
      </c>
      <c r="C434" s="2" t="s">
        <v>33</v>
      </c>
      <c r="D434" s="2" t="s">
        <v>14</v>
      </c>
      <c r="E434" s="2" t="s">
        <v>20</v>
      </c>
      <c r="F434" t="s">
        <v>19</v>
      </c>
      <c r="G434">
        <v>72.2</v>
      </c>
      <c r="H434">
        <v>2019</v>
      </c>
      <c r="I434">
        <v>92.8</v>
      </c>
      <c r="J434">
        <v>2021</v>
      </c>
      <c r="K434" t="s">
        <v>16</v>
      </c>
      <c r="L434">
        <v>20</v>
      </c>
    </row>
    <row r="435" spans="1:12" ht="29" x14ac:dyDescent="0.35">
      <c r="A435">
        <v>434</v>
      </c>
      <c r="B435" t="s">
        <v>11</v>
      </c>
      <c r="C435" s="2" t="s">
        <v>17</v>
      </c>
      <c r="D435" s="2" t="s">
        <v>14</v>
      </c>
      <c r="E435" s="2" t="s">
        <v>20</v>
      </c>
      <c r="F435" t="s">
        <v>15</v>
      </c>
      <c r="G435">
        <v>47</v>
      </c>
      <c r="H435">
        <v>2021</v>
      </c>
      <c r="I435" t="s">
        <v>16</v>
      </c>
      <c r="J435">
        <v>0</v>
      </c>
      <c r="K435">
        <v>1348</v>
      </c>
      <c r="L435">
        <v>16</v>
      </c>
    </row>
    <row r="436" spans="1:12" x14ac:dyDescent="0.35">
      <c r="A436">
        <v>435</v>
      </c>
      <c r="B436" t="s">
        <v>28</v>
      </c>
      <c r="C436" s="2" t="s">
        <v>36</v>
      </c>
      <c r="D436" s="2" t="s">
        <v>37</v>
      </c>
      <c r="E436" s="2" t="s">
        <v>13</v>
      </c>
      <c r="F436" t="s">
        <v>38</v>
      </c>
      <c r="G436" t="s">
        <v>16</v>
      </c>
      <c r="H436">
        <v>0</v>
      </c>
      <c r="I436" t="s">
        <v>16</v>
      </c>
      <c r="J436">
        <v>0</v>
      </c>
      <c r="K436" t="s">
        <v>16</v>
      </c>
      <c r="L436">
        <v>20</v>
      </c>
    </row>
    <row r="437" spans="1:12" x14ac:dyDescent="0.35">
      <c r="A437">
        <v>436</v>
      </c>
      <c r="B437" t="s">
        <v>28</v>
      </c>
      <c r="C437" s="2" t="s">
        <v>36</v>
      </c>
      <c r="D437" s="2" t="s">
        <v>37</v>
      </c>
      <c r="E437" s="2" t="s">
        <v>13</v>
      </c>
      <c r="F437" t="s">
        <v>38</v>
      </c>
      <c r="G437" t="s">
        <v>16</v>
      </c>
      <c r="H437">
        <v>0</v>
      </c>
      <c r="I437" t="s">
        <v>16</v>
      </c>
      <c r="J437">
        <v>0</v>
      </c>
      <c r="K437" t="s">
        <v>16</v>
      </c>
      <c r="L437">
        <v>20</v>
      </c>
    </row>
    <row r="438" spans="1:12" ht="29" x14ac:dyDescent="0.35">
      <c r="A438">
        <v>437</v>
      </c>
      <c r="B438" t="s">
        <v>28</v>
      </c>
      <c r="C438" s="2" t="s">
        <v>33</v>
      </c>
      <c r="D438" s="2" t="s">
        <v>14</v>
      </c>
      <c r="E438" s="2" t="s">
        <v>20</v>
      </c>
      <c r="F438" t="s">
        <v>15</v>
      </c>
      <c r="G438">
        <v>82.8</v>
      </c>
      <c r="H438">
        <v>2018</v>
      </c>
      <c r="I438">
        <v>82.8</v>
      </c>
      <c r="J438">
        <v>2020</v>
      </c>
      <c r="K438" t="s">
        <v>16</v>
      </c>
      <c r="L438">
        <v>20</v>
      </c>
    </row>
    <row r="439" spans="1:12" x14ac:dyDescent="0.35">
      <c r="A439">
        <v>438</v>
      </c>
      <c r="B439" t="s">
        <v>11</v>
      </c>
      <c r="C439" s="2" t="s">
        <v>17</v>
      </c>
      <c r="D439" s="2" t="s">
        <v>39</v>
      </c>
      <c r="E439" s="2" t="s">
        <v>13</v>
      </c>
      <c r="F439" t="s">
        <v>19</v>
      </c>
      <c r="G439">
        <v>89</v>
      </c>
      <c r="H439">
        <v>2018</v>
      </c>
      <c r="I439">
        <v>80.8</v>
      </c>
      <c r="J439">
        <v>2020</v>
      </c>
      <c r="K439">
        <v>587</v>
      </c>
      <c r="L439">
        <v>21</v>
      </c>
    </row>
    <row r="440" spans="1:12" ht="29" x14ac:dyDescent="0.35">
      <c r="A440">
        <v>439</v>
      </c>
      <c r="B440" t="s">
        <v>11</v>
      </c>
      <c r="C440" s="2" t="s">
        <v>17</v>
      </c>
      <c r="D440" s="2" t="s">
        <v>23</v>
      </c>
      <c r="E440" s="2" t="s">
        <v>13</v>
      </c>
      <c r="F440" t="s">
        <v>15</v>
      </c>
      <c r="G440">
        <v>50.83</v>
      </c>
      <c r="H440">
        <v>2021</v>
      </c>
      <c r="I440" t="s">
        <v>16</v>
      </c>
      <c r="J440">
        <v>0</v>
      </c>
      <c r="K440">
        <v>1495</v>
      </c>
      <c r="L440">
        <v>18</v>
      </c>
    </row>
    <row r="441" spans="1:12" ht="29" x14ac:dyDescent="0.35">
      <c r="A441">
        <v>440</v>
      </c>
      <c r="B441" t="s">
        <v>11</v>
      </c>
      <c r="C441" s="2" t="s">
        <v>21</v>
      </c>
      <c r="D441" s="2" t="s">
        <v>23</v>
      </c>
      <c r="E441" s="2" t="s">
        <v>20</v>
      </c>
      <c r="F441" t="s">
        <v>15</v>
      </c>
      <c r="G441">
        <v>57.33</v>
      </c>
      <c r="H441">
        <v>2018</v>
      </c>
      <c r="I441" t="s">
        <v>16</v>
      </c>
      <c r="J441">
        <v>0</v>
      </c>
      <c r="K441">
        <v>3406</v>
      </c>
      <c r="L441">
        <v>20</v>
      </c>
    </row>
    <row r="442" spans="1:12" x14ac:dyDescent="0.35">
      <c r="A442">
        <v>441</v>
      </c>
      <c r="B442" t="s">
        <v>11</v>
      </c>
      <c r="C442" s="2" t="s">
        <v>17</v>
      </c>
      <c r="D442" s="2" t="s">
        <v>39</v>
      </c>
      <c r="E442" s="2" t="s">
        <v>13</v>
      </c>
      <c r="F442" t="s">
        <v>15</v>
      </c>
      <c r="G442">
        <v>71.2</v>
      </c>
      <c r="H442">
        <v>2019</v>
      </c>
      <c r="I442">
        <v>73.2</v>
      </c>
      <c r="J442">
        <v>0</v>
      </c>
      <c r="K442">
        <v>4950</v>
      </c>
      <c r="L442">
        <v>20</v>
      </c>
    </row>
    <row r="443" spans="1:12" x14ac:dyDescent="0.35">
      <c r="A443">
        <v>442</v>
      </c>
      <c r="B443" t="s">
        <v>28</v>
      </c>
      <c r="C443" s="2" t="s">
        <v>36</v>
      </c>
      <c r="D443" s="2" t="s">
        <v>37</v>
      </c>
      <c r="E443" s="2" t="s">
        <v>20</v>
      </c>
      <c r="F443" t="s">
        <v>38</v>
      </c>
      <c r="G443" t="s">
        <v>16</v>
      </c>
      <c r="H443">
        <v>0</v>
      </c>
      <c r="I443" t="s">
        <v>16</v>
      </c>
      <c r="J443">
        <v>0</v>
      </c>
      <c r="K443" t="s">
        <v>16</v>
      </c>
      <c r="L443">
        <v>20</v>
      </c>
    </row>
    <row r="444" spans="1:12" ht="29" x14ac:dyDescent="0.35">
      <c r="A444">
        <v>443</v>
      </c>
      <c r="B444" t="s">
        <v>11</v>
      </c>
      <c r="C444" s="2" t="s">
        <v>35</v>
      </c>
      <c r="D444" s="2" t="s">
        <v>32</v>
      </c>
      <c r="E444" s="2" t="s">
        <v>13</v>
      </c>
      <c r="F444" t="s">
        <v>19</v>
      </c>
      <c r="G444">
        <v>68.400000000000006</v>
      </c>
      <c r="H444">
        <v>2015</v>
      </c>
      <c r="I444">
        <v>63</v>
      </c>
      <c r="J444">
        <v>2017</v>
      </c>
      <c r="K444">
        <v>251</v>
      </c>
      <c r="L444">
        <v>22</v>
      </c>
    </row>
    <row r="445" spans="1:12" ht="29" x14ac:dyDescent="0.35">
      <c r="A445">
        <v>444</v>
      </c>
      <c r="B445" t="s">
        <v>11</v>
      </c>
      <c r="C445" s="2" t="s">
        <v>12</v>
      </c>
      <c r="D445" s="2" t="s">
        <v>14</v>
      </c>
      <c r="E445" s="2" t="s">
        <v>20</v>
      </c>
      <c r="F445" t="s">
        <v>15</v>
      </c>
      <c r="G445">
        <v>75.2</v>
      </c>
      <c r="H445">
        <v>2021</v>
      </c>
      <c r="I445" t="s">
        <v>16</v>
      </c>
      <c r="J445">
        <v>0</v>
      </c>
      <c r="K445">
        <v>2540</v>
      </c>
      <c r="L445">
        <v>16</v>
      </c>
    </row>
    <row r="446" spans="1:12" ht="29" x14ac:dyDescent="0.35">
      <c r="A446">
        <v>445</v>
      </c>
      <c r="B446" t="s">
        <v>28</v>
      </c>
      <c r="C446" s="2" t="s">
        <v>33</v>
      </c>
      <c r="D446" s="2" t="s">
        <v>14</v>
      </c>
      <c r="E446" s="2" t="s">
        <v>20</v>
      </c>
      <c r="F446" t="s">
        <v>15</v>
      </c>
      <c r="G446">
        <v>72.33</v>
      </c>
      <c r="H446">
        <v>2019</v>
      </c>
      <c r="I446">
        <v>81.5</v>
      </c>
      <c r="J446">
        <v>2021</v>
      </c>
      <c r="K446" t="s">
        <v>16</v>
      </c>
      <c r="L446">
        <v>19</v>
      </c>
    </row>
    <row r="447" spans="1:12" ht="29" x14ac:dyDescent="0.35">
      <c r="A447">
        <v>446</v>
      </c>
      <c r="B447" t="s">
        <v>11</v>
      </c>
      <c r="C447" s="2" t="s">
        <v>17</v>
      </c>
      <c r="D447" s="2" t="s">
        <v>14</v>
      </c>
      <c r="E447" s="2" t="s">
        <v>20</v>
      </c>
      <c r="F447" t="s">
        <v>15</v>
      </c>
      <c r="G447">
        <v>84</v>
      </c>
      <c r="H447">
        <v>2021</v>
      </c>
      <c r="I447" t="s">
        <v>16</v>
      </c>
      <c r="J447">
        <v>0</v>
      </c>
      <c r="K447">
        <v>237</v>
      </c>
      <c r="L447">
        <v>17</v>
      </c>
    </row>
    <row r="448" spans="1:12" ht="29" x14ac:dyDescent="0.35">
      <c r="A448">
        <v>447</v>
      </c>
      <c r="B448" t="s">
        <v>11</v>
      </c>
      <c r="C448" s="2" t="s">
        <v>17</v>
      </c>
      <c r="D448" s="2" t="s">
        <v>23</v>
      </c>
      <c r="E448" s="2" t="s">
        <v>20</v>
      </c>
      <c r="F448" t="s">
        <v>15</v>
      </c>
      <c r="G448">
        <v>54.2</v>
      </c>
      <c r="H448">
        <v>2020</v>
      </c>
      <c r="I448" t="s">
        <v>16</v>
      </c>
      <c r="J448">
        <v>0</v>
      </c>
      <c r="K448">
        <v>658</v>
      </c>
      <c r="L448">
        <v>18</v>
      </c>
    </row>
    <row r="449" spans="1:12" ht="29" x14ac:dyDescent="0.35">
      <c r="A449">
        <v>448</v>
      </c>
      <c r="B449" t="s">
        <v>11</v>
      </c>
      <c r="C449" s="2" t="s">
        <v>21</v>
      </c>
      <c r="D449" s="2" t="s">
        <v>14</v>
      </c>
      <c r="E449" s="2" t="s">
        <v>13</v>
      </c>
      <c r="F449" t="s">
        <v>15</v>
      </c>
      <c r="G449">
        <v>63.4</v>
      </c>
      <c r="H449">
        <v>2019</v>
      </c>
      <c r="I449">
        <v>68.8</v>
      </c>
      <c r="J449">
        <v>2021</v>
      </c>
      <c r="K449">
        <v>3594</v>
      </c>
      <c r="L449">
        <v>19</v>
      </c>
    </row>
    <row r="450" spans="1:12" x14ac:dyDescent="0.35">
      <c r="A450">
        <v>449</v>
      </c>
      <c r="B450" t="s">
        <v>11</v>
      </c>
      <c r="C450" s="2" t="s">
        <v>17</v>
      </c>
      <c r="D450" s="2" t="s">
        <v>39</v>
      </c>
      <c r="E450" s="2" t="s">
        <v>13</v>
      </c>
      <c r="F450" t="s">
        <v>19</v>
      </c>
      <c r="G450">
        <v>71.83</v>
      </c>
      <c r="H450">
        <v>2019</v>
      </c>
      <c r="I450">
        <v>82.83</v>
      </c>
      <c r="J450">
        <v>2021</v>
      </c>
      <c r="K450">
        <v>2172</v>
      </c>
      <c r="L450">
        <v>18</v>
      </c>
    </row>
    <row r="451" spans="1:12" ht="29" x14ac:dyDescent="0.35">
      <c r="A451">
        <v>450</v>
      </c>
      <c r="B451" t="s">
        <v>11</v>
      </c>
      <c r="C451" s="2" t="s">
        <v>17</v>
      </c>
      <c r="D451" s="2" t="s">
        <v>14</v>
      </c>
      <c r="E451" s="2" t="s">
        <v>20</v>
      </c>
      <c r="F451" t="s">
        <v>19</v>
      </c>
      <c r="G451">
        <v>61</v>
      </c>
      <c r="H451">
        <v>2020</v>
      </c>
      <c r="I451">
        <v>67</v>
      </c>
      <c r="J451">
        <v>2019</v>
      </c>
      <c r="K451">
        <v>7382</v>
      </c>
      <c r="L451">
        <v>19</v>
      </c>
    </row>
    <row r="452" spans="1:12" ht="29" x14ac:dyDescent="0.35">
      <c r="A452">
        <v>451</v>
      </c>
      <c r="B452" t="s">
        <v>11</v>
      </c>
      <c r="C452" s="2" t="s">
        <v>17</v>
      </c>
      <c r="D452" s="2" t="s">
        <v>23</v>
      </c>
      <c r="E452" s="2" t="s">
        <v>13</v>
      </c>
      <c r="F452" t="s">
        <v>15</v>
      </c>
      <c r="G452">
        <v>70</v>
      </c>
      <c r="H452">
        <v>2019</v>
      </c>
      <c r="I452">
        <v>70.67</v>
      </c>
      <c r="J452">
        <v>2021</v>
      </c>
      <c r="K452">
        <v>1389</v>
      </c>
      <c r="L452">
        <v>18</v>
      </c>
    </row>
    <row r="453" spans="1:12" ht="29" x14ac:dyDescent="0.35">
      <c r="A453">
        <v>452</v>
      </c>
      <c r="B453" t="s">
        <v>28</v>
      </c>
      <c r="C453" s="2" t="s">
        <v>33</v>
      </c>
      <c r="D453" s="2" t="s">
        <v>14</v>
      </c>
      <c r="E453" s="2" t="s">
        <v>20</v>
      </c>
      <c r="F453" t="s">
        <v>19</v>
      </c>
      <c r="G453">
        <v>72.2</v>
      </c>
      <c r="H453">
        <v>2019</v>
      </c>
      <c r="I453">
        <v>81.2</v>
      </c>
      <c r="J453">
        <v>2021</v>
      </c>
      <c r="K453" t="s">
        <v>16</v>
      </c>
      <c r="L453">
        <v>19</v>
      </c>
    </row>
    <row r="454" spans="1:12" ht="29" x14ac:dyDescent="0.35">
      <c r="A454">
        <v>453</v>
      </c>
      <c r="B454" t="s">
        <v>11</v>
      </c>
      <c r="C454" s="2" t="s">
        <v>12</v>
      </c>
      <c r="D454" s="2" t="s">
        <v>14</v>
      </c>
      <c r="E454" s="2" t="s">
        <v>13</v>
      </c>
      <c r="F454" t="s">
        <v>19</v>
      </c>
      <c r="G454">
        <v>67.400000000000006</v>
      </c>
      <c r="H454">
        <v>2015</v>
      </c>
      <c r="I454" t="s">
        <v>16</v>
      </c>
      <c r="J454">
        <v>0</v>
      </c>
      <c r="K454">
        <v>5250</v>
      </c>
      <c r="L454">
        <v>24</v>
      </c>
    </row>
    <row r="455" spans="1:12" ht="29" x14ac:dyDescent="0.35">
      <c r="A455">
        <v>454</v>
      </c>
      <c r="B455" t="s">
        <v>11</v>
      </c>
      <c r="C455" s="2" t="s">
        <v>35</v>
      </c>
      <c r="D455" s="2" t="s">
        <v>32</v>
      </c>
      <c r="E455" s="2" t="s">
        <v>13</v>
      </c>
      <c r="F455" t="s">
        <v>19</v>
      </c>
      <c r="G455">
        <v>87.4</v>
      </c>
      <c r="H455">
        <v>2013</v>
      </c>
      <c r="I455">
        <v>69.2</v>
      </c>
      <c r="J455">
        <v>2015</v>
      </c>
      <c r="K455">
        <v>254</v>
      </c>
      <c r="L455">
        <v>25</v>
      </c>
    </row>
    <row r="456" spans="1:12" x14ac:dyDescent="0.35">
      <c r="A456">
        <v>455</v>
      </c>
      <c r="B456" t="s">
        <v>11</v>
      </c>
      <c r="C456" s="2" t="s">
        <v>17</v>
      </c>
      <c r="D456" s="2" t="s">
        <v>39</v>
      </c>
      <c r="E456" s="2" t="s">
        <v>13</v>
      </c>
      <c r="F456" t="s">
        <v>15</v>
      </c>
      <c r="G456">
        <v>52.2</v>
      </c>
      <c r="H456">
        <v>2018</v>
      </c>
      <c r="I456">
        <v>61.67</v>
      </c>
      <c r="J456">
        <v>2020</v>
      </c>
      <c r="K456">
        <v>6866</v>
      </c>
      <c r="L456">
        <v>21</v>
      </c>
    </row>
    <row r="457" spans="1:12" x14ac:dyDescent="0.35">
      <c r="A457">
        <v>456</v>
      </c>
      <c r="B457" t="s">
        <v>11</v>
      </c>
      <c r="C457" s="2" t="s">
        <v>17</v>
      </c>
      <c r="D457" s="2" t="s">
        <v>39</v>
      </c>
      <c r="E457" s="2" t="s">
        <v>20</v>
      </c>
      <c r="F457" t="s">
        <v>15</v>
      </c>
      <c r="G457">
        <v>78</v>
      </c>
      <c r="H457">
        <v>2021</v>
      </c>
      <c r="I457" t="s">
        <v>16</v>
      </c>
      <c r="J457">
        <v>0</v>
      </c>
      <c r="K457">
        <v>1712</v>
      </c>
      <c r="L457">
        <v>16</v>
      </c>
    </row>
    <row r="458" spans="1:12" ht="29" x14ac:dyDescent="0.35">
      <c r="A458">
        <v>457</v>
      </c>
      <c r="B458" t="s">
        <v>11</v>
      </c>
      <c r="C458" s="2" t="s">
        <v>35</v>
      </c>
      <c r="D458" s="2" t="s">
        <v>32</v>
      </c>
      <c r="E458" s="2" t="s">
        <v>20</v>
      </c>
      <c r="F458" t="s">
        <v>19</v>
      </c>
      <c r="G458">
        <v>73.2</v>
      </c>
      <c r="H458">
        <v>2018</v>
      </c>
      <c r="I458">
        <v>72.599999999999994</v>
      </c>
      <c r="J458">
        <v>2020</v>
      </c>
      <c r="K458">
        <v>292</v>
      </c>
      <c r="L458">
        <v>20</v>
      </c>
    </row>
    <row r="459" spans="1:12" ht="29" x14ac:dyDescent="0.35">
      <c r="A459">
        <v>458</v>
      </c>
      <c r="B459" t="s">
        <v>11</v>
      </c>
      <c r="C459" s="2" t="s">
        <v>17</v>
      </c>
      <c r="D459" s="2" t="s">
        <v>14</v>
      </c>
      <c r="E459" s="2" t="s">
        <v>13</v>
      </c>
      <c r="F459" t="s">
        <v>15</v>
      </c>
      <c r="G459">
        <v>68.599999999999994</v>
      </c>
      <c r="H459">
        <v>2018</v>
      </c>
      <c r="I459" t="s">
        <v>16</v>
      </c>
      <c r="J459">
        <v>0</v>
      </c>
      <c r="K459">
        <v>1406</v>
      </c>
      <c r="L459">
        <v>21</v>
      </c>
    </row>
    <row r="460" spans="1:12" ht="29" x14ac:dyDescent="0.35">
      <c r="A460">
        <v>459</v>
      </c>
      <c r="B460" t="s">
        <v>28</v>
      </c>
      <c r="C460" s="2" t="s">
        <v>33</v>
      </c>
      <c r="D460" s="2" t="s">
        <v>14</v>
      </c>
      <c r="E460" s="2" t="s">
        <v>13</v>
      </c>
      <c r="F460" t="s">
        <v>15</v>
      </c>
      <c r="G460" t="s">
        <v>16</v>
      </c>
      <c r="H460">
        <v>0</v>
      </c>
      <c r="I460">
        <v>87.4</v>
      </c>
      <c r="J460">
        <v>2021</v>
      </c>
      <c r="K460" t="s">
        <v>16</v>
      </c>
      <c r="L460">
        <v>19</v>
      </c>
    </row>
    <row r="461" spans="1:12" ht="29" x14ac:dyDescent="0.35">
      <c r="A461">
        <v>460</v>
      </c>
      <c r="B461" t="s">
        <v>11</v>
      </c>
      <c r="C461" s="2" t="s">
        <v>17</v>
      </c>
      <c r="D461" s="2" t="s">
        <v>14</v>
      </c>
      <c r="E461" s="2" t="s">
        <v>13</v>
      </c>
      <c r="F461" t="s">
        <v>15</v>
      </c>
      <c r="G461">
        <v>67.83</v>
      </c>
      <c r="H461">
        <v>2021</v>
      </c>
      <c r="I461" t="s">
        <v>16</v>
      </c>
      <c r="J461">
        <v>0</v>
      </c>
      <c r="K461">
        <v>3548</v>
      </c>
      <c r="L461">
        <v>18</v>
      </c>
    </row>
    <row r="462" spans="1:12" ht="29" x14ac:dyDescent="0.35">
      <c r="A462">
        <v>461</v>
      </c>
      <c r="B462" t="s">
        <v>11</v>
      </c>
      <c r="C462" s="2" t="s">
        <v>17</v>
      </c>
      <c r="D462" s="2" t="s">
        <v>14</v>
      </c>
      <c r="E462" s="2" t="s">
        <v>20</v>
      </c>
      <c r="F462" t="s">
        <v>15</v>
      </c>
      <c r="G462">
        <v>41</v>
      </c>
      <c r="H462">
        <v>2020</v>
      </c>
      <c r="I462" t="s">
        <v>16</v>
      </c>
      <c r="J462">
        <v>0</v>
      </c>
      <c r="K462">
        <v>1524</v>
      </c>
      <c r="L462">
        <v>17</v>
      </c>
    </row>
    <row r="463" spans="1:12" ht="29" x14ac:dyDescent="0.35">
      <c r="A463">
        <v>462</v>
      </c>
      <c r="B463" t="s">
        <v>11</v>
      </c>
      <c r="C463" s="2" t="s">
        <v>17</v>
      </c>
      <c r="D463" s="2" t="s">
        <v>14</v>
      </c>
      <c r="E463" s="2" t="s">
        <v>13</v>
      </c>
      <c r="F463" t="s">
        <v>15</v>
      </c>
      <c r="G463">
        <v>50.67</v>
      </c>
      <c r="H463">
        <v>2018</v>
      </c>
      <c r="I463">
        <v>65.67</v>
      </c>
      <c r="J463">
        <v>2020</v>
      </c>
      <c r="K463">
        <v>3554</v>
      </c>
      <c r="L463">
        <v>20</v>
      </c>
    </row>
    <row r="464" spans="1:12" ht="29" x14ac:dyDescent="0.35">
      <c r="A464">
        <v>463</v>
      </c>
      <c r="B464" t="s">
        <v>11</v>
      </c>
      <c r="C464" s="2" t="s">
        <v>17</v>
      </c>
      <c r="D464" s="2" t="s">
        <v>14</v>
      </c>
      <c r="E464" s="2" t="s">
        <v>13</v>
      </c>
      <c r="F464" t="s">
        <v>15</v>
      </c>
      <c r="G464">
        <v>62.7</v>
      </c>
      <c r="H464">
        <v>2017</v>
      </c>
      <c r="I464">
        <v>59.4</v>
      </c>
      <c r="J464">
        <v>2019</v>
      </c>
      <c r="K464">
        <v>1202</v>
      </c>
      <c r="L464">
        <v>20</v>
      </c>
    </row>
    <row r="465" spans="1:12" ht="29" x14ac:dyDescent="0.35">
      <c r="A465">
        <v>464</v>
      </c>
      <c r="B465" t="s">
        <v>11</v>
      </c>
      <c r="C465" s="2" t="s">
        <v>17</v>
      </c>
      <c r="D465" s="2" t="s">
        <v>14</v>
      </c>
      <c r="E465" s="2" t="s">
        <v>13</v>
      </c>
      <c r="F465" t="s">
        <v>19</v>
      </c>
      <c r="G465">
        <v>89.33</v>
      </c>
      <c r="H465">
        <v>2021</v>
      </c>
      <c r="I465" t="s">
        <v>16</v>
      </c>
      <c r="J465">
        <v>0</v>
      </c>
      <c r="K465">
        <v>944</v>
      </c>
      <c r="L465">
        <v>17</v>
      </c>
    </row>
    <row r="466" spans="1:12" ht="29" x14ac:dyDescent="0.35">
      <c r="A466">
        <v>465</v>
      </c>
      <c r="B466" t="s">
        <v>11</v>
      </c>
      <c r="C466" s="2" t="s">
        <v>17</v>
      </c>
      <c r="D466" s="2" t="s">
        <v>14</v>
      </c>
      <c r="E466" s="2" t="s">
        <v>20</v>
      </c>
      <c r="F466" t="s">
        <v>15</v>
      </c>
      <c r="G466">
        <v>80.8</v>
      </c>
      <c r="H466">
        <v>2021</v>
      </c>
      <c r="I466" t="s">
        <v>16</v>
      </c>
      <c r="J466">
        <v>0</v>
      </c>
      <c r="K466">
        <v>702</v>
      </c>
      <c r="L466">
        <v>17</v>
      </c>
    </row>
    <row r="467" spans="1:12" ht="29" x14ac:dyDescent="0.35">
      <c r="A467">
        <v>466</v>
      </c>
      <c r="B467" t="s">
        <v>11</v>
      </c>
      <c r="C467" s="2" t="s">
        <v>17</v>
      </c>
      <c r="D467" s="2" t="s">
        <v>14</v>
      </c>
      <c r="E467" s="2" t="s">
        <v>20</v>
      </c>
      <c r="F467" t="s">
        <v>19</v>
      </c>
      <c r="G467">
        <v>74.33</v>
      </c>
      <c r="H467">
        <v>2021</v>
      </c>
      <c r="I467" t="s">
        <v>16</v>
      </c>
      <c r="J467">
        <v>0</v>
      </c>
      <c r="K467">
        <v>526</v>
      </c>
      <c r="L467">
        <v>16</v>
      </c>
    </row>
    <row r="468" spans="1:12" ht="29" x14ac:dyDescent="0.35">
      <c r="A468">
        <v>467</v>
      </c>
      <c r="B468" t="s">
        <v>11</v>
      </c>
      <c r="C468" s="2" t="s">
        <v>17</v>
      </c>
      <c r="D468" s="2" t="s">
        <v>14</v>
      </c>
      <c r="E468" s="2" t="s">
        <v>20</v>
      </c>
      <c r="F468" t="s">
        <v>15</v>
      </c>
      <c r="G468">
        <v>53.6</v>
      </c>
      <c r="H468">
        <v>2021</v>
      </c>
      <c r="I468" t="s">
        <v>16</v>
      </c>
      <c r="J468">
        <v>0</v>
      </c>
      <c r="K468">
        <v>1042</v>
      </c>
      <c r="L468">
        <v>17</v>
      </c>
    </row>
    <row r="469" spans="1:12" ht="29" x14ac:dyDescent="0.35">
      <c r="A469">
        <v>468</v>
      </c>
      <c r="B469" t="s">
        <v>11</v>
      </c>
      <c r="C469" s="2" t="s">
        <v>17</v>
      </c>
      <c r="D469" s="2" t="s">
        <v>14</v>
      </c>
      <c r="E469" s="2" t="s">
        <v>13</v>
      </c>
      <c r="F469" t="s">
        <v>15</v>
      </c>
      <c r="G469">
        <v>53.17</v>
      </c>
      <c r="H469">
        <v>2021</v>
      </c>
      <c r="I469" t="s">
        <v>16</v>
      </c>
      <c r="J469">
        <v>0</v>
      </c>
      <c r="K469">
        <v>155</v>
      </c>
      <c r="L469">
        <v>17</v>
      </c>
    </row>
    <row r="470" spans="1:12" ht="29" x14ac:dyDescent="0.35">
      <c r="A470">
        <v>469</v>
      </c>
      <c r="B470" t="s">
        <v>11</v>
      </c>
      <c r="C470" s="2" t="s">
        <v>17</v>
      </c>
      <c r="D470" s="2" t="s">
        <v>14</v>
      </c>
      <c r="E470" s="2" t="s">
        <v>20</v>
      </c>
      <c r="F470" t="s">
        <v>15</v>
      </c>
      <c r="G470">
        <v>88.6</v>
      </c>
      <c r="H470">
        <v>2021</v>
      </c>
      <c r="I470" t="s">
        <v>16</v>
      </c>
      <c r="J470">
        <v>0</v>
      </c>
      <c r="K470">
        <v>3856</v>
      </c>
      <c r="L470">
        <v>17</v>
      </c>
    </row>
    <row r="471" spans="1:12" ht="29" x14ac:dyDescent="0.35">
      <c r="A471">
        <v>470</v>
      </c>
      <c r="B471" t="s">
        <v>11</v>
      </c>
      <c r="C471" s="2" t="s">
        <v>17</v>
      </c>
      <c r="D471" s="2" t="s">
        <v>14</v>
      </c>
      <c r="E471" s="2" t="s">
        <v>13</v>
      </c>
      <c r="F471" t="s">
        <v>15</v>
      </c>
      <c r="G471">
        <v>65.599999999999994</v>
      </c>
      <c r="H471">
        <v>2019</v>
      </c>
      <c r="I471" t="s">
        <v>16</v>
      </c>
      <c r="J471">
        <v>0</v>
      </c>
      <c r="K471">
        <v>4227</v>
      </c>
      <c r="L471">
        <v>18</v>
      </c>
    </row>
    <row r="472" spans="1:12" ht="29" x14ac:dyDescent="0.35">
      <c r="A472">
        <v>471</v>
      </c>
      <c r="B472" t="s">
        <v>11</v>
      </c>
      <c r="C472" s="2" t="s">
        <v>17</v>
      </c>
      <c r="D472" s="2" t="s">
        <v>14</v>
      </c>
      <c r="E472" s="2" t="s">
        <v>20</v>
      </c>
      <c r="F472" t="s">
        <v>15</v>
      </c>
      <c r="G472">
        <v>42.4</v>
      </c>
      <c r="H472">
        <v>2021</v>
      </c>
      <c r="I472" t="s">
        <v>16</v>
      </c>
      <c r="J472">
        <v>0</v>
      </c>
      <c r="K472">
        <v>4472</v>
      </c>
      <c r="L472">
        <v>17</v>
      </c>
    </row>
    <row r="473" spans="1:12" ht="29" x14ac:dyDescent="0.35">
      <c r="A473">
        <v>472</v>
      </c>
      <c r="B473" t="s">
        <v>11</v>
      </c>
      <c r="C473" s="2" t="s">
        <v>17</v>
      </c>
      <c r="D473" s="2" t="s">
        <v>14</v>
      </c>
      <c r="E473" s="2" t="s">
        <v>13</v>
      </c>
      <c r="F473" t="s">
        <v>15</v>
      </c>
      <c r="G473">
        <v>63</v>
      </c>
      <c r="H473">
        <v>2021</v>
      </c>
      <c r="I473" t="s">
        <v>16</v>
      </c>
      <c r="J473">
        <v>0</v>
      </c>
      <c r="K473">
        <v>522</v>
      </c>
      <c r="L473">
        <v>16</v>
      </c>
    </row>
    <row r="474" spans="1:12" ht="29" x14ac:dyDescent="0.35">
      <c r="A474">
        <v>473</v>
      </c>
      <c r="B474" t="s">
        <v>11</v>
      </c>
      <c r="C474" s="2" t="s">
        <v>17</v>
      </c>
      <c r="D474" s="2" t="s">
        <v>14</v>
      </c>
      <c r="E474" s="2" t="s">
        <v>13</v>
      </c>
      <c r="F474" t="s">
        <v>15</v>
      </c>
      <c r="G474">
        <v>42.2</v>
      </c>
      <c r="H474">
        <v>2019</v>
      </c>
      <c r="I474" t="s">
        <v>16</v>
      </c>
      <c r="J474">
        <v>0</v>
      </c>
      <c r="K474">
        <v>2307</v>
      </c>
      <c r="L474">
        <v>21</v>
      </c>
    </row>
    <row r="475" spans="1:12" ht="29" x14ac:dyDescent="0.35">
      <c r="A475">
        <v>474</v>
      </c>
      <c r="B475" t="s">
        <v>11</v>
      </c>
      <c r="C475" s="2" t="s">
        <v>17</v>
      </c>
      <c r="D475" s="2" t="s">
        <v>14</v>
      </c>
      <c r="E475" s="2" t="s">
        <v>20</v>
      </c>
      <c r="F475" t="s">
        <v>19</v>
      </c>
      <c r="G475">
        <v>73.400000000000006</v>
      </c>
      <c r="H475">
        <v>2021</v>
      </c>
      <c r="I475" t="s">
        <v>16</v>
      </c>
      <c r="J475">
        <v>0</v>
      </c>
      <c r="K475">
        <v>1400</v>
      </c>
      <c r="L475">
        <v>16</v>
      </c>
    </row>
    <row r="476" spans="1:12" ht="29" x14ac:dyDescent="0.35">
      <c r="A476">
        <v>475</v>
      </c>
      <c r="B476" t="s">
        <v>11</v>
      </c>
      <c r="C476" s="2" t="s">
        <v>17</v>
      </c>
      <c r="D476" s="2" t="s">
        <v>14</v>
      </c>
      <c r="E476" s="2" t="s">
        <v>20</v>
      </c>
      <c r="F476" t="s">
        <v>15</v>
      </c>
      <c r="G476">
        <v>74.17</v>
      </c>
      <c r="H476">
        <v>2021</v>
      </c>
      <c r="I476" t="s">
        <v>16</v>
      </c>
      <c r="J476">
        <v>0</v>
      </c>
      <c r="K476">
        <v>1596</v>
      </c>
      <c r="L476">
        <v>18</v>
      </c>
    </row>
    <row r="477" spans="1:12" ht="29" x14ac:dyDescent="0.35">
      <c r="A477">
        <v>476</v>
      </c>
      <c r="B477" t="s">
        <v>11</v>
      </c>
      <c r="C477" s="2" t="s">
        <v>17</v>
      </c>
      <c r="D477" s="2" t="s">
        <v>14</v>
      </c>
      <c r="E477" s="2" t="s">
        <v>13</v>
      </c>
      <c r="F477" t="s">
        <v>19</v>
      </c>
      <c r="G477">
        <v>58.4</v>
      </c>
      <c r="H477">
        <v>2019</v>
      </c>
      <c r="I477">
        <v>71.599999999999994</v>
      </c>
      <c r="J477">
        <v>2021</v>
      </c>
      <c r="K477">
        <v>1487</v>
      </c>
      <c r="L477">
        <v>19</v>
      </c>
    </row>
    <row r="478" spans="1:12" ht="29" x14ac:dyDescent="0.35">
      <c r="A478">
        <v>477</v>
      </c>
      <c r="B478" t="s">
        <v>11</v>
      </c>
      <c r="C478" s="2" t="s">
        <v>17</v>
      </c>
      <c r="D478" s="2" t="s">
        <v>14</v>
      </c>
      <c r="E478" s="2" t="s">
        <v>20</v>
      </c>
      <c r="F478" t="s">
        <v>15</v>
      </c>
      <c r="G478">
        <v>81.599999999999994</v>
      </c>
      <c r="H478">
        <v>2018</v>
      </c>
      <c r="I478">
        <v>80</v>
      </c>
      <c r="J478">
        <v>2021</v>
      </c>
      <c r="K478">
        <v>2673</v>
      </c>
      <c r="L478">
        <v>19</v>
      </c>
    </row>
    <row r="479" spans="1:12" ht="29" x14ac:dyDescent="0.35">
      <c r="A479">
        <v>478</v>
      </c>
      <c r="B479" t="s">
        <v>11</v>
      </c>
      <c r="C479" s="2" t="s">
        <v>17</v>
      </c>
      <c r="D479" s="2" t="s">
        <v>14</v>
      </c>
      <c r="E479" s="2" t="s">
        <v>20</v>
      </c>
      <c r="F479" t="s">
        <v>15</v>
      </c>
      <c r="G479">
        <v>68.17</v>
      </c>
      <c r="H479">
        <v>2021</v>
      </c>
      <c r="I479" t="s">
        <v>16</v>
      </c>
      <c r="J479">
        <v>0</v>
      </c>
      <c r="K479">
        <v>3137</v>
      </c>
      <c r="L479">
        <v>17</v>
      </c>
    </row>
    <row r="480" spans="1:12" ht="29" x14ac:dyDescent="0.35">
      <c r="A480">
        <v>479</v>
      </c>
      <c r="B480" t="s">
        <v>11</v>
      </c>
      <c r="C480" s="2" t="s">
        <v>17</v>
      </c>
      <c r="D480" s="2" t="s">
        <v>14</v>
      </c>
      <c r="E480" s="2" t="s">
        <v>20</v>
      </c>
      <c r="F480" t="s">
        <v>15</v>
      </c>
      <c r="G480">
        <v>68.8</v>
      </c>
      <c r="H480">
        <v>2021</v>
      </c>
      <c r="I480" t="s">
        <v>16</v>
      </c>
      <c r="J480">
        <v>0</v>
      </c>
      <c r="K480">
        <v>1281</v>
      </c>
      <c r="L480">
        <v>16</v>
      </c>
    </row>
    <row r="481" spans="1:12" ht="29" x14ac:dyDescent="0.35">
      <c r="A481">
        <v>480</v>
      </c>
      <c r="B481" t="s">
        <v>11</v>
      </c>
      <c r="C481" s="2" t="s">
        <v>17</v>
      </c>
      <c r="D481" s="2" t="s">
        <v>14</v>
      </c>
      <c r="E481" s="2" t="s">
        <v>13</v>
      </c>
      <c r="F481" t="s">
        <v>15</v>
      </c>
      <c r="G481">
        <v>68.400000000000006</v>
      </c>
      <c r="H481">
        <v>2017</v>
      </c>
      <c r="I481" t="s">
        <v>16</v>
      </c>
      <c r="J481">
        <v>0</v>
      </c>
      <c r="K481">
        <v>1014</v>
      </c>
      <c r="L481">
        <v>21</v>
      </c>
    </row>
    <row r="482" spans="1:12" ht="29" x14ac:dyDescent="0.35">
      <c r="A482">
        <v>481</v>
      </c>
      <c r="B482" t="s">
        <v>11</v>
      </c>
      <c r="C482" s="2" t="s">
        <v>17</v>
      </c>
      <c r="D482" s="2" t="s">
        <v>14</v>
      </c>
      <c r="E482" s="2" t="s">
        <v>13</v>
      </c>
      <c r="F482" t="s">
        <v>15</v>
      </c>
      <c r="G482">
        <v>48.6</v>
      </c>
      <c r="H482">
        <v>2016</v>
      </c>
      <c r="I482">
        <v>60.2</v>
      </c>
      <c r="J482">
        <v>2019</v>
      </c>
      <c r="K482">
        <v>9568</v>
      </c>
      <c r="L482">
        <v>22</v>
      </c>
    </row>
    <row r="483" spans="1:12" ht="29" x14ac:dyDescent="0.35">
      <c r="A483">
        <v>482</v>
      </c>
      <c r="B483" t="s">
        <v>11</v>
      </c>
      <c r="C483" s="2" t="s">
        <v>17</v>
      </c>
      <c r="D483" s="2" t="s">
        <v>14</v>
      </c>
      <c r="E483" s="2" t="s">
        <v>13</v>
      </c>
      <c r="F483" t="s">
        <v>15</v>
      </c>
      <c r="G483">
        <v>56</v>
      </c>
      <c r="H483">
        <v>2019</v>
      </c>
      <c r="I483">
        <v>57</v>
      </c>
      <c r="J483">
        <v>2021</v>
      </c>
      <c r="K483">
        <v>2517</v>
      </c>
      <c r="L483">
        <v>18</v>
      </c>
    </row>
    <row r="484" spans="1:12" ht="29" x14ac:dyDescent="0.35">
      <c r="A484">
        <v>483</v>
      </c>
      <c r="B484" t="s">
        <v>11</v>
      </c>
      <c r="C484" s="2" t="s">
        <v>17</v>
      </c>
      <c r="D484" s="2" t="s">
        <v>14</v>
      </c>
      <c r="E484" s="2" t="s">
        <v>20</v>
      </c>
      <c r="F484" t="s">
        <v>15</v>
      </c>
      <c r="G484">
        <v>70.3</v>
      </c>
      <c r="H484">
        <v>2015</v>
      </c>
      <c r="I484">
        <v>61.67</v>
      </c>
      <c r="J484">
        <v>2017</v>
      </c>
      <c r="K484">
        <v>688</v>
      </c>
      <c r="L484">
        <v>22</v>
      </c>
    </row>
    <row r="485" spans="1:12" ht="29" x14ac:dyDescent="0.35">
      <c r="A485">
        <v>484</v>
      </c>
      <c r="B485" t="s">
        <v>11</v>
      </c>
      <c r="C485" s="2" t="s">
        <v>17</v>
      </c>
      <c r="D485" s="2" t="s">
        <v>14</v>
      </c>
      <c r="E485" s="2" t="s">
        <v>13</v>
      </c>
      <c r="F485" t="s">
        <v>15</v>
      </c>
      <c r="G485">
        <v>58</v>
      </c>
      <c r="H485">
        <v>2019</v>
      </c>
      <c r="I485">
        <v>66</v>
      </c>
      <c r="J485">
        <v>2021</v>
      </c>
      <c r="K485">
        <v>696</v>
      </c>
      <c r="L485">
        <v>19</v>
      </c>
    </row>
    <row r="486" spans="1:12" ht="29" x14ac:dyDescent="0.35">
      <c r="A486">
        <v>485</v>
      </c>
      <c r="B486" t="s">
        <v>11</v>
      </c>
      <c r="C486" s="2" t="s">
        <v>17</v>
      </c>
      <c r="D486" s="2" t="s">
        <v>14</v>
      </c>
      <c r="E486" s="2" t="s">
        <v>13</v>
      </c>
      <c r="F486" t="s">
        <v>19</v>
      </c>
      <c r="G486">
        <v>63.4</v>
      </c>
      <c r="H486">
        <v>2018</v>
      </c>
      <c r="I486" t="s">
        <v>16</v>
      </c>
      <c r="J486">
        <v>0</v>
      </c>
      <c r="K486">
        <v>2419</v>
      </c>
      <c r="L486">
        <v>20</v>
      </c>
    </row>
    <row r="487" spans="1:12" ht="29" x14ac:dyDescent="0.35">
      <c r="A487">
        <v>486</v>
      </c>
      <c r="B487" t="s">
        <v>11</v>
      </c>
      <c r="C487" s="2" t="s">
        <v>12</v>
      </c>
      <c r="D487" s="2" t="s">
        <v>23</v>
      </c>
      <c r="E487" s="2" t="s">
        <v>13</v>
      </c>
      <c r="F487" t="s">
        <v>15</v>
      </c>
      <c r="G487">
        <v>81.599999999999994</v>
      </c>
      <c r="H487">
        <v>2021</v>
      </c>
      <c r="I487" t="s">
        <v>16</v>
      </c>
      <c r="J487">
        <v>0</v>
      </c>
      <c r="K487">
        <v>3309</v>
      </c>
      <c r="L487">
        <v>16</v>
      </c>
    </row>
    <row r="488" spans="1:12" x14ac:dyDescent="0.35">
      <c r="A488">
        <v>487</v>
      </c>
      <c r="B488" t="s">
        <v>11</v>
      </c>
      <c r="C488" s="2" t="s">
        <v>17</v>
      </c>
      <c r="D488" s="2" t="s">
        <v>39</v>
      </c>
      <c r="E488" s="2" t="s">
        <v>13</v>
      </c>
      <c r="F488" t="s">
        <v>15</v>
      </c>
      <c r="G488">
        <v>73.400000000000006</v>
      </c>
      <c r="H488">
        <v>2019</v>
      </c>
      <c r="I488">
        <v>80.400000000000006</v>
      </c>
      <c r="J488">
        <v>2021</v>
      </c>
      <c r="K488">
        <v>1098</v>
      </c>
      <c r="L488">
        <v>19</v>
      </c>
    </row>
    <row r="489" spans="1:12" ht="29" x14ac:dyDescent="0.35">
      <c r="A489">
        <v>488</v>
      </c>
      <c r="B489" t="s">
        <v>11</v>
      </c>
      <c r="C489" s="2" t="s">
        <v>17</v>
      </c>
      <c r="D489" s="2" t="s">
        <v>14</v>
      </c>
      <c r="E489" s="2" t="s">
        <v>13</v>
      </c>
      <c r="F489" t="s">
        <v>15</v>
      </c>
      <c r="G489">
        <v>53.14</v>
      </c>
      <c r="H489">
        <v>2020</v>
      </c>
      <c r="I489" t="s">
        <v>16</v>
      </c>
      <c r="J489">
        <v>0</v>
      </c>
      <c r="K489">
        <v>1215</v>
      </c>
      <c r="L489">
        <v>18</v>
      </c>
    </row>
    <row r="490" spans="1:12" ht="29" x14ac:dyDescent="0.35">
      <c r="A490">
        <v>489</v>
      </c>
      <c r="B490" t="s">
        <v>11</v>
      </c>
      <c r="C490" s="2" t="s">
        <v>17</v>
      </c>
      <c r="D490" s="2" t="s">
        <v>14</v>
      </c>
      <c r="E490" s="2" t="s">
        <v>13</v>
      </c>
      <c r="F490" t="s">
        <v>15</v>
      </c>
      <c r="G490">
        <v>49.6</v>
      </c>
      <c r="H490">
        <v>2019</v>
      </c>
      <c r="I490" t="s">
        <v>16</v>
      </c>
      <c r="J490">
        <v>0</v>
      </c>
      <c r="K490">
        <v>4500</v>
      </c>
      <c r="L490">
        <v>19</v>
      </c>
    </row>
    <row r="491" spans="1:12" ht="29" x14ac:dyDescent="0.35">
      <c r="A491">
        <v>490</v>
      </c>
      <c r="B491" t="s">
        <v>11</v>
      </c>
      <c r="C491" s="2" t="s">
        <v>17</v>
      </c>
      <c r="D491" s="2" t="s">
        <v>14</v>
      </c>
      <c r="E491" s="2" t="s">
        <v>13</v>
      </c>
      <c r="F491" t="s">
        <v>15</v>
      </c>
      <c r="G491">
        <v>40</v>
      </c>
      <c r="H491">
        <v>2020</v>
      </c>
      <c r="I491" t="s">
        <v>16</v>
      </c>
      <c r="J491">
        <v>0</v>
      </c>
      <c r="K491">
        <v>1577</v>
      </c>
      <c r="L491">
        <v>17</v>
      </c>
    </row>
    <row r="492" spans="1:12" ht="29" x14ac:dyDescent="0.35">
      <c r="A492">
        <v>491</v>
      </c>
      <c r="B492" t="s">
        <v>28</v>
      </c>
      <c r="C492" s="2" t="s">
        <v>29</v>
      </c>
      <c r="D492" s="2" t="s">
        <v>30</v>
      </c>
      <c r="E492" s="2" t="s">
        <v>13</v>
      </c>
      <c r="F492" t="s">
        <v>15</v>
      </c>
      <c r="G492">
        <v>84</v>
      </c>
      <c r="H492">
        <v>2018</v>
      </c>
      <c r="I492">
        <v>72.599999999999994</v>
      </c>
      <c r="J492">
        <v>2020</v>
      </c>
      <c r="K492" t="s">
        <v>16</v>
      </c>
      <c r="L492">
        <v>22</v>
      </c>
    </row>
    <row r="493" spans="1:12" ht="29" x14ac:dyDescent="0.35">
      <c r="A493">
        <v>492</v>
      </c>
      <c r="B493" t="s">
        <v>11</v>
      </c>
      <c r="C493" s="2" t="s">
        <v>17</v>
      </c>
      <c r="D493" s="2" t="s">
        <v>14</v>
      </c>
      <c r="E493" s="2" t="s">
        <v>20</v>
      </c>
      <c r="F493" t="s">
        <v>15</v>
      </c>
      <c r="G493">
        <v>38</v>
      </c>
      <c r="H493">
        <v>2020</v>
      </c>
      <c r="I493" t="s">
        <v>16</v>
      </c>
      <c r="J493">
        <v>0</v>
      </c>
      <c r="K493">
        <v>448</v>
      </c>
      <c r="L493">
        <v>18</v>
      </c>
    </row>
    <row r="494" spans="1:12" ht="29" x14ac:dyDescent="0.35">
      <c r="A494">
        <v>493</v>
      </c>
      <c r="B494" t="s">
        <v>11</v>
      </c>
      <c r="C494" s="2" t="s">
        <v>17</v>
      </c>
      <c r="D494" s="2" t="s">
        <v>14</v>
      </c>
      <c r="E494" s="2" t="s">
        <v>20</v>
      </c>
      <c r="F494" t="s">
        <v>15</v>
      </c>
      <c r="G494">
        <v>91.2</v>
      </c>
      <c r="H494">
        <v>2021</v>
      </c>
      <c r="I494" t="s">
        <v>16</v>
      </c>
      <c r="J494">
        <v>0</v>
      </c>
      <c r="K494">
        <v>3043</v>
      </c>
      <c r="L494">
        <v>18</v>
      </c>
    </row>
    <row r="495" spans="1:12" ht="29" x14ac:dyDescent="0.35">
      <c r="A495">
        <v>494</v>
      </c>
      <c r="B495" t="s">
        <v>11</v>
      </c>
      <c r="C495" s="2" t="s">
        <v>17</v>
      </c>
      <c r="D495" s="2" t="s">
        <v>14</v>
      </c>
      <c r="E495" s="2" t="s">
        <v>20</v>
      </c>
      <c r="F495" t="s">
        <v>15</v>
      </c>
      <c r="G495">
        <v>63.4</v>
      </c>
      <c r="H495">
        <v>2021</v>
      </c>
      <c r="I495" t="s">
        <v>16</v>
      </c>
      <c r="J495">
        <v>0</v>
      </c>
      <c r="K495">
        <v>660</v>
      </c>
      <c r="L495">
        <v>17</v>
      </c>
    </row>
    <row r="496" spans="1:12" ht="29" x14ac:dyDescent="0.35">
      <c r="A496">
        <v>495</v>
      </c>
      <c r="B496" t="s">
        <v>11</v>
      </c>
      <c r="C496" s="2" t="s">
        <v>17</v>
      </c>
      <c r="D496" s="2" t="s">
        <v>14</v>
      </c>
      <c r="E496" s="2" t="s">
        <v>13</v>
      </c>
      <c r="F496" t="s">
        <v>15</v>
      </c>
      <c r="G496">
        <v>64.67</v>
      </c>
      <c r="H496">
        <v>2019</v>
      </c>
      <c r="I496">
        <v>67.599999999999994</v>
      </c>
      <c r="J496">
        <v>2021</v>
      </c>
      <c r="K496">
        <v>529</v>
      </c>
      <c r="L496">
        <v>19</v>
      </c>
    </row>
    <row r="497" spans="1:12" ht="29" x14ac:dyDescent="0.35">
      <c r="A497">
        <v>496</v>
      </c>
      <c r="B497" t="s">
        <v>11</v>
      </c>
      <c r="C497" s="2" t="s">
        <v>17</v>
      </c>
      <c r="D497" s="2" t="s">
        <v>14</v>
      </c>
      <c r="E497" s="2" t="s">
        <v>13</v>
      </c>
      <c r="F497" t="s">
        <v>15</v>
      </c>
      <c r="G497">
        <v>71.599999999999994</v>
      </c>
      <c r="H497">
        <v>2019</v>
      </c>
      <c r="I497">
        <v>64.599999999999994</v>
      </c>
      <c r="J497">
        <v>2021</v>
      </c>
      <c r="K497">
        <v>527</v>
      </c>
      <c r="L497">
        <v>19</v>
      </c>
    </row>
    <row r="498" spans="1:12" ht="29" x14ac:dyDescent="0.35">
      <c r="A498">
        <v>497</v>
      </c>
      <c r="B498" t="s">
        <v>11</v>
      </c>
      <c r="C498" s="2" t="s">
        <v>17</v>
      </c>
      <c r="D498" s="2" t="s">
        <v>14</v>
      </c>
      <c r="E498" s="2" t="s">
        <v>13</v>
      </c>
      <c r="F498" t="s">
        <v>19</v>
      </c>
      <c r="G498">
        <v>66.67</v>
      </c>
      <c r="H498">
        <v>2021</v>
      </c>
      <c r="I498" t="s">
        <v>16</v>
      </c>
      <c r="J498">
        <v>0</v>
      </c>
      <c r="K498">
        <v>955</v>
      </c>
      <c r="L498">
        <v>17</v>
      </c>
    </row>
    <row r="499" spans="1:12" ht="29" x14ac:dyDescent="0.35">
      <c r="A499">
        <v>498</v>
      </c>
      <c r="B499" t="s">
        <v>11</v>
      </c>
      <c r="C499" s="2" t="s">
        <v>17</v>
      </c>
      <c r="D499" s="2" t="s">
        <v>14</v>
      </c>
      <c r="E499" s="2" t="s">
        <v>13</v>
      </c>
      <c r="F499" t="s">
        <v>15</v>
      </c>
      <c r="G499">
        <v>85.5</v>
      </c>
      <c r="H499">
        <v>2015</v>
      </c>
      <c r="I499">
        <v>66.17</v>
      </c>
      <c r="J499">
        <v>2017</v>
      </c>
      <c r="K499">
        <v>829</v>
      </c>
      <c r="L499">
        <v>23</v>
      </c>
    </row>
    <row r="500" spans="1:12" ht="29" x14ac:dyDescent="0.35">
      <c r="A500">
        <v>499</v>
      </c>
      <c r="B500" t="s">
        <v>11</v>
      </c>
      <c r="C500" s="2" t="s">
        <v>17</v>
      </c>
      <c r="D500" s="2" t="s">
        <v>14</v>
      </c>
      <c r="E500" s="2" t="s">
        <v>13</v>
      </c>
      <c r="F500" t="s">
        <v>15</v>
      </c>
      <c r="G500">
        <v>65.17</v>
      </c>
      <c r="H500">
        <v>2019</v>
      </c>
      <c r="I500">
        <v>82.67</v>
      </c>
      <c r="J500">
        <v>2021</v>
      </c>
      <c r="K500">
        <v>2194</v>
      </c>
      <c r="L500">
        <v>19</v>
      </c>
    </row>
    <row r="501" spans="1:12" ht="29" x14ac:dyDescent="0.35">
      <c r="A501">
        <v>500</v>
      </c>
      <c r="B501" t="s">
        <v>11</v>
      </c>
      <c r="C501" s="2" t="s">
        <v>17</v>
      </c>
      <c r="D501" s="2" t="s">
        <v>14</v>
      </c>
      <c r="E501" s="2" t="s">
        <v>20</v>
      </c>
      <c r="F501" t="s">
        <v>19</v>
      </c>
      <c r="G501">
        <v>53</v>
      </c>
      <c r="H501">
        <v>2019</v>
      </c>
      <c r="I501" t="s">
        <v>16</v>
      </c>
      <c r="J501">
        <v>0</v>
      </c>
      <c r="K501">
        <v>1764</v>
      </c>
      <c r="L501">
        <v>19</v>
      </c>
    </row>
    <row r="502" spans="1:12" ht="29" x14ac:dyDescent="0.35">
      <c r="A502">
        <v>501</v>
      </c>
      <c r="B502" t="s">
        <v>11</v>
      </c>
      <c r="C502" s="2" t="s">
        <v>17</v>
      </c>
      <c r="D502" s="2" t="s">
        <v>14</v>
      </c>
      <c r="E502" s="2" t="s">
        <v>13</v>
      </c>
      <c r="F502" t="s">
        <v>19</v>
      </c>
      <c r="G502">
        <v>76.8</v>
      </c>
      <c r="H502">
        <v>2021</v>
      </c>
      <c r="I502" t="s">
        <v>16</v>
      </c>
      <c r="J502">
        <v>0</v>
      </c>
      <c r="K502">
        <v>459</v>
      </c>
      <c r="L502">
        <v>17</v>
      </c>
    </row>
    <row r="503" spans="1:12" ht="29" x14ac:dyDescent="0.35">
      <c r="A503">
        <v>502</v>
      </c>
      <c r="B503" t="s">
        <v>11</v>
      </c>
      <c r="C503" s="2" t="s">
        <v>12</v>
      </c>
      <c r="D503" s="2" t="s">
        <v>14</v>
      </c>
      <c r="E503" s="2" t="s">
        <v>20</v>
      </c>
      <c r="F503" t="s">
        <v>15</v>
      </c>
      <c r="G503">
        <v>64</v>
      </c>
      <c r="H503">
        <v>2021</v>
      </c>
      <c r="I503" t="s">
        <v>16</v>
      </c>
      <c r="J503">
        <v>0</v>
      </c>
      <c r="K503">
        <v>1648</v>
      </c>
      <c r="L503">
        <v>16</v>
      </c>
    </row>
    <row r="504" spans="1:12" ht="29" x14ac:dyDescent="0.35">
      <c r="A504">
        <v>503</v>
      </c>
      <c r="B504" t="s">
        <v>11</v>
      </c>
      <c r="C504" s="2" t="s">
        <v>17</v>
      </c>
      <c r="D504" s="2" t="s">
        <v>14</v>
      </c>
      <c r="E504" s="2" t="s">
        <v>13</v>
      </c>
      <c r="F504" t="s">
        <v>15</v>
      </c>
      <c r="G504">
        <v>76.8</v>
      </c>
      <c r="H504">
        <v>2021</v>
      </c>
      <c r="I504" t="s">
        <v>16</v>
      </c>
      <c r="J504">
        <v>0</v>
      </c>
      <c r="K504">
        <v>1198</v>
      </c>
      <c r="L504">
        <v>17</v>
      </c>
    </row>
    <row r="505" spans="1:12" ht="29" x14ac:dyDescent="0.35">
      <c r="A505">
        <v>504</v>
      </c>
      <c r="B505" t="s">
        <v>11</v>
      </c>
      <c r="C505" s="2" t="s">
        <v>17</v>
      </c>
      <c r="D505" s="2" t="s">
        <v>14</v>
      </c>
      <c r="E505" s="2" t="s">
        <v>13</v>
      </c>
      <c r="F505" t="s">
        <v>15</v>
      </c>
      <c r="G505">
        <v>72.2</v>
      </c>
      <c r="H505">
        <v>2017</v>
      </c>
      <c r="I505" t="s">
        <v>16</v>
      </c>
      <c r="J505">
        <v>0</v>
      </c>
      <c r="K505">
        <v>5481</v>
      </c>
      <c r="L505">
        <v>21</v>
      </c>
    </row>
    <row r="506" spans="1:12" ht="29" x14ac:dyDescent="0.35">
      <c r="A506">
        <v>505</v>
      </c>
      <c r="B506" t="s">
        <v>28</v>
      </c>
      <c r="C506" s="2" t="s">
        <v>29</v>
      </c>
      <c r="D506" s="2" t="s">
        <v>30</v>
      </c>
      <c r="E506" s="2" t="s">
        <v>13</v>
      </c>
      <c r="F506" t="s">
        <v>15</v>
      </c>
      <c r="G506">
        <v>77.599999999999994</v>
      </c>
      <c r="H506">
        <v>2019</v>
      </c>
      <c r="I506">
        <v>75</v>
      </c>
      <c r="J506">
        <v>2021</v>
      </c>
      <c r="K506" t="s">
        <v>16</v>
      </c>
      <c r="L506">
        <v>19</v>
      </c>
    </row>
    <row r="507" spans="1:12" ht="29" x14ac:dyDescent="0.35">
      <c r="A507">
        <v>506</v>
      </c>
      <c r="B507" t="s">
        <v>11</v>
      </c>
      <c r="C507" s="2" t="s">
        <v>17</v>
      </c>
      <c r="D507" s="2" t="s">
        <v>14</v>
      </c>
      <c r="E507" s="2" t="s">
        <v>20</v>
      </c>
      <c r="F507" t="s">
        <v>15</v>
      </c>
      <c r="G507">
        <v>55.4</v>
      </c>
      <c r="H507">
        <v>2021</v>
      </c>
      <c r="I507" t="s">
        <v>16</v>
      </c>
      <c r="J507">
        <v>0</v>
      </c>
      <c r="K507">
        <v>214</v>
      </c>
      <c r="L507">
        <v>16</v>
      </c>
    </row>
    <row r="508" spans="1:12" ht="29" x14ac:dyDescent="0.35">
      <c r="A508">
        <v>507</v>
      </c>
      <c r="B508" t="s">
        <v>11</v>
      </c>
      <c r="C508" s="2" t="s">
        <v>17</v>
      </c>
      <c r="D508" s="2" t="s">
        <v>14</v>
      </c>
      <c r="E508" s="2" t="s">
        <v>13</v>
      </c>
      <c r="F508" t="s">
        <v>15</v>
      </c>
      <c r="G508">
        <v>55.2</v>
      </c>
      <c r="H508">
        <v>2019</v>
      </c>
      <c r="I508" t="s">
        <v>16</v>
      </c>
      <c r="J508">
        <v>0</v>
      </c>
      <c r="K508">
        <v>3627</v>
      </c>
      <c r="L508">
        <v>19</v>
      </c>
    </row>
    <row r="509" spans="1:12" ht="29" x14ac:dyDescent="0.35">
      <c r="A509">
        <v>508</v>
      </c>
      <c r="B509" t="s">
        <v>11</v>
      </c>
      <c r="C509" s="2" t="s">
        <v>17</v>
      </c>
      <c r="D509" s="2" t="s">
        <v>14</v>
      </c>
      <c r="E509" s="2" t="s">
        <v>13</v>
      </c>
      <c r="F509" t="s">
        <v>15</v>
      </c>
      <c r="G509">
        <v>68.17</v>
      </c>
      <c r="H509">
        <v>2021</v>
      </c>
      <c r="I509" t="s">
        <v>16</v>
      </c>
      <c r="J509">
        <v>0</v>
      </c>
      <c r="K509">
        <v>3137</v>
      </c>
      <c r="L509">
        <v>17</v>
      </c>
    </row>
    <row r="510" spans="1:12" ht="29" x14ac:dyDescent="0.35">
      <c r="A510">
        <v>509</v>
      </c>
      <c r="B510" t="s">
        <v>28</v>
      </c>
      <c r="C510" s="2" t="s">
        <v>33</v>
      </c>
      <c r="D510" s="2" t="s">
        <v>14</v>
      </c>
      <c r="E510" s="2" t="s">
        <v>20</v>
      </c>
      <c r="F510" t="s">
        <v>15</v>
      </c>
      <c r="G510">
        <v>63.6</v>
      </c>
      <c r="H510">
        <v>2019</v>
      </c>
      <c r="I510">
        <v>75.599999999999994</v>
      </c>
      <c r="J510">
        <v>2021</v>
      </c>
      <c r="K510" t="s">
        <v>16</v>
      </c>
      <c r="L510">
        <v>19</v>
      </c>
    </row>
    <row r="511" spans="1:12" ht="29" x14ac:dyDescent="0.35">
      <c r="A511">
        <v>510</v>
      </c>
      <c r="B511" t="s">
        <v>11</v>
      </c>
      <c r="C511" s="2" t="s">
        <v>17</v>
      </c>
      <c r="D511" s="2" t="s">
        <v>14</v>
      </c>
      <c r="E511" s="2" t="s">
        <v>13</v>
      </c>
      <c r="F511" t="s">
        <v>15</v>
      </c>
      <c r="G511">
        <v>54</v>
      </c>
      <c r="H511">
        <v>2018</v>
      </c>
      <c r="I511" t="s">
        <v>16</v>
      </c>
      <c r="J511">
        <v>0</v>
      </c>
      <c r="K511">
        <v>734</v>
      </c>
      <c r="L511">
        <v>20</v>
      </c>
    </row>
    <row r="512" spans="1:12" ht="29" x14ac:dyDescent="0.35">
      <c r="A512">
        <v>511</v>
      </c>
      <c r="B512" t="s">
        <v>11</v>
      </c>
      <c r="C512" s="2" t="s">
        <v>17</v>
      </c>
      <c r="D512" s="2" t="s">
        <v>14</v>
      </c>
      <c r="E512" s="2" t="s">
        <v>20</v>
      </c>
      <c r="F512" t="s">
        <v>15</v>
      </c>
      <c r="G512">
        <v>58.9</v>
      </c>
      <c r="H512">
        <v>2015</v>
      </c>
      <c r="I512">
        <v>71</v>
      </c>
      <c r="J512">
        <v>2017</v>
      </c>
      <c r="K512">
        <v>793</v>
      </c>
      <c r="L512">
        <v>22</v>
      </c>
    </row>
    <row r="513" spans="1:12" ht="29" x14ac:dyDescent="0.35">
      <c r="A513">
        <v>512</v>
      </c>
      <c r="B513" t="s">
        <v>11</v>
      </c>
      <c r="C513" s="2" t="s">
        <v>17</v>
      </c>
      <c r="D513" s="2" t="s">
        <v>14</v>
      </c>
      <c r="E513" s="2" t="s">
        <v>13</v>
      </c>
      <c r="F513" t="s">
        <v>15</v>
      </c>
      <c r="G513">
        <v>49.6</v>
      </c>
      <c r="H513">
        <v>2019</v>
      </c>
      <c r="I513" t="s">
        <v>16</v>
      </c>
      <c r="J513">
        <v>0</v>
      </c>
      <c r="K513">
        <v>4500</v>
      </c>
      <c r="L513">
        <v>19</v>
      </c>
    </row>
    <row r="514" spans="1:12" ht="29" x14ac:dyDescent="0.35">
      <c r="A514">
        <v>513</v>
      </c>
      <c r="B514" t="s">
        <v>11</v>
      </c>
      <c r="C514" s="2" t="s">
        <v>17</v>
      </c>
      <c r="D514" s="2" t="s">
        <v>14</v>
      </c>
      <c r="E514" s="2" t="s">
        <v>20</v>
      </c>
      <c r="F514" t="s">
        <v>15</v>
      </c>
      <c r="G514">
        <v>57.17</v>
      </c>
      <c r="H514">
        <v>2019</v>
      </c>
      <c r="I514" t="s">
        <v>16</v>
      </c>
      <c r="J514">
        <v>0</v>
      </c>
      <c r="K514">
        <v>6849</v>
      </c>
      <c r="L514">
        <v>17</v>
      </c>
    </row>
    <row r="515" spans="1:12" ht="29" x14ac:dyDescent="0.35">
      <c r="A515">
        <v>514</v>
      </c>
      <c r="B515" t="s">
        <v>11</v>
      </c>
      <c r="C515" s="2" t="s">
        <v>17</v>
      </c>
      <c r="D515" s="2" t="s">
        <v>14</v>
      </c>
      <c r="E515" s="2" t="s">
        <v>20</v>
      </c>
      <c r="F515" t="s">
        <v>19</v>
      </c>
      <c r="G515">
        <v>51</v>
      </c>
      <c r="H515">
        <v>2019</v>
      </c>
      <c r="I515" t="s">
        <v>16</v>
      </c>
      <c r="J515">
        <v>0</v>
      </c>
      <c r="K515">
        <v>2524</v>
      </c>
      <c r="L515">
        <v>19</v>
      </c>
    </row>
    <row r="516" spans="1:12" ht="29" x14ac:dyDescent="0.35">
      <c r="A516">
        <v>515</v>
      </c>
      <c r="B516" t="s">
        <v>11</v>
      </c>
      <c r="C516" s="2" t="s">
        <v>17</v>
      </c>
      <c r="D516" s="2" t="s">
        <v>14</v>
      </c>
      <c r="E516" s="2" t="s">
        <v>20</v>
      </c>
      <c r="F516" t="s">
        <v>15</v>
      </c>
      <c r="G516">
        <v>50</v>
      </c>
      <c r="H516">
        <v>2021</v>
      </c>
      <c r="I516" t="s">
        <v>16</v>
      </c>
      <c r="J516">
        <v>0</v>
      </c>
      <c r="K516">
        <v>380</v>
      </c>
      <c r="L516">
        <v>17</v>
      </c>
    </row>
    <row r="517" spans="1:12" ht="29" x14ac:dyDescent="0.35">
      <c r="A517">
        <v>516</v>
      </c>
      <c r="B517" t="s">
        <v>11</v>
      </c>
      <c r="C517" s="2" t="s">
        <v>17</v>
      </c>
      <c r="D517" s="2" t="s">
        <v>14</v>
      </c>
      <c r="E517" s="2" t="s">
        <v>13</v>
      </c>
      <c r="F517" t="s">
        <v>15</v>
      </c>
      <c r="G517">
        <v>58.9</v>
      </c>
      <c r="H517">
        <v>2011</v>
      </c>
      <c r="I517">
        <v>55.17</v>
      </c>
      <c r="J517">
        <v>2014</v>
      </c>
      <c r="K517">
        <v>2077</v>
      </c>
      <c r="L517">
        <v>27</v>
      </c>
    </row>
    <row r="518" spans="1:12" ht="29" x14ac:dyDescent="0.35">
      <c r="A518">
        <v>517</v>
      </c>
      <c r="B518" t="s">
        <v>11</v>
      </c>
      <c r="C518" s="2" t="s">
        <v>17</v>
      </c>
      <c r="D518" s="2" t="s">
        <v>14</v>
      </c>
      <c r="E518" s="2" t="s">
        <v>13</v>
      </c>
      <c r="F518" t="s">
        <v>15</v>
      </c>
      <c r="G518">
        <v>52.4</v>
      </c>
      <c r="H518">
        <v>2018</v>
      </c>
      <c r="I518">
        <v>63.8</v>
      </c>
      <c r="J518">
        <v>2020</v>
      </c>
      <c r="K518">
        <v>991</v>
      </c>
      <c r="L518">
        <v>19</v>
      </c>
    </row>
    <row r="519" spans="1:12" ht="29" x14ac:dyDescent="0.35">
      <c r="A519">
        <v>518</v>
      </c>
      <c r="B519" t="s">
        <v>11</v>
      </c>
      <c r="C519" s="2" t="s">
        <v>17</v>
      </c>
      <c r="D519" s="2" t="s">
        <v>14</v>
      </c>
      <c r="E519" s="2" t="s">
        <v>13</v>
      </c>
      <c r="F519" t="s">
        <v>15</v>
      </c>
      <c r="G519">
        <v>91.2</v>
      </c>
      <c r="H519">
        <v>2021</v>
      </c>
      <c r="I519" t="s">
        <v>16</v>
      </c>
      <c r="J519">
        <v>0</v>
      </c>
      <c r="K519">
        <v>3043</v>
      </c>
      <c r="L519">
        <v>18</v>
      </c>
    </row>
    <row r="520" spans="1:12" ht="29" x14ac:dyDescent="0.35">
      <c r="A520">
        <v>519</v>
      </c>
      <c r="B520" t="s">
        <v>11</v>
      </c>
      <c r="C520" s="2" t="s">
        <v>17</v>
      </c>
      <c r="D520" s="2" t="s">
        <v>23</v>
      </c>
      <c r="E520" s="2" t="s">
        <v>13</v>
      </c>
      <c r="F520" t="s">
        <v>15</v>
      </c>
      <c r="G520">
        <v>60.6</v>
      </c>
      <c r="H520">
        <v>2021</v>
      </c>
      <c r="I520" t="s">
        <v>16</v>
      </c>
      <c r="J520">
        <v>0</v>
      </c>
      <c r="K520">
        <v>288</v>
      </c>
      <c r="L520">
        <v>16</v>
      </c>
    </row>
    <row r="521" spans="1:12" ht="29" x14ac:dyDescent="0.35">
      <c r="A521">
        <v>520</v>
      </c>
      <c r="B521" t="s">
        <v>11</v>
      </c>
      <c r="C521" s="2" t="s">
        <v>17</v>
      </c>
      <c r="D521" s="2" t="s">
        <v>14</v>
      </c>
      <c r="E521" s="2" t="s">
        <v>20</v>
      </c>
      <c r="F521" t="s">
        <v>15</v>
      </c>
      <c r="G521">
        <v>90.4</v>
      </c>
      <c r="H521">
        <v>2021</v>
      </c>
      <c r="I521" t="s">
        <v>16</v>
      </c>
      <c r="J521">
        <v>0</v>
      </c>
      <c r="K521">
        <v>324</v>
      </c>
      <c r="L521">
        <v>17</v>
      </c>
    </row>
    <row r="522" spans="1:12" ht="29" x14ac:dyDescent="0.35">
      <c r="A522">
        <v>521</v>
      </c>
      <c r="B522" t="s">
        <v>11</v>
      </c>
      <c r="C522" s="2" t="s">
        <v>17</v>
      </c>
      <c r="D522" s="2" t="s">
        <v>14</v>
      </c>
      <c r="E522" s="2" t="s">
        <v>20</v>
      </c>
      <c r="F522" t="s">
        <v>15</v>
      </c>
      <c r="G522">
        <v>84</v>
      </c>
      <c r="H522">
        <v>2021</v>
      </c>
      <c r="I522" t="s">
        <v>16</v>
      </c>
      <c r="J522">
        <v>0</v>
      </c>
      <c r="K522">
        <v>823</v>
      </c>
      <c r="L522">
        <v>17</v>
      </c>
    </row>
    <row r="523" spans="1:12" ht="29" x14ac:dyDescent="0.35">
      <c r="A523">
        <v>522</v>
      </c>
      <c r="B523" t="s">
        <v>11</v>
      </c>
      <c r="C523" s="2" t="s">
        <v>17</v>
      </c>
      <c r="D523" s="2" t="s">
        <v>14</v>
      </c>
      <c r="E523" s="2" t="s">
        <v>13</v>
      </c>
      <c r="F523" t="s">
        <v>15</v>
      </c>
      <c r="G523">
        <v>88.67</v>
      </c>
      <c r="H523">
        <v>2019</v>
      </c>
      <c r="I523">
        <v>83.33</v>
      </c>
      <c r="J523">
        <v>2021</v>
      </c>
      <c r="K523">
        <v>1070</v>
      </c>
      <c r="L523">
        <v>19</v>
      </c>
    </row>
    <row r="524" spans="1:12" ht="29" x14ac:dyDescent="0.35">
      <c r="A524">
        <v>523</v>
      </c>
      <c r="B524" t="s">
        <v>11</v>
      </c>
      <c r="C524" s="2" t="s">
        <v>17</v>
      </c>
      <c r="D524" s="2" t="s">
        <v>14</v>
      </c>
      <c r="E524" s="2" t="s">
        <v>20</v>
      </c>
      <c r="F524" t="s">
        <v>15</v>
      </c>
      <c r="G524">
        <v>54.8</v>
      </c>
      <c r="H524">
        <v>2019</v>
      </c>
      <c r="I524" t="s">
        <v>16</v>
      </c>
      <c r="J524">
        <v>0</v>
      </c>
      <c r="K524">
        <v>769</v>
      </c>
      <c r="L524">
        <v>18</v>
      </c>
    </row>
    <row r="525" spans="1:12" ht="29" x14ac:dyDescent="0.35">
      <c r="A525">
        <v>524</v>
      </c>
      <c r="B525" t="s">
        <v>11</v>
      </c>
      <c r="C525" s="2" t="s">
        <v>17</v>
      </c>
      <c r="D525" s="2" t="s">
        <v>14</v>
      </c>
      <c r="E525" s="2" t="s">
        <v>20</v>
      </c>
      <c r="F525" t="s">
        <v>15</v>
      </c>
      <c r="G525">
        <v>46.2</v>
      </c>
      <c r="H525">
        <v>2018</v>
      </c>
      <c r="I525" t="s">
        <v>16</v>
      </c>
      <c r="J525">
        <v>0</v>
      </c>
      <c r="K525">
        <v>1232</v>
      </c>
      <c r="L525">
        <v>20</v>
      </c>
    </row>
    <row r="526" spans="1:12" x14ac:dyDescent="0.35">
      <c r="A526">
        <v>525</v>
      </c>
      <c r="B526" t="s">
        <v>28</v>
      </c>
      <c r="C526" s="2" t="s">
        <v>36</v>
      </c>
      <c r="D526" s="2" t="s">
        <v>37</v>
      </c>
      <c r="E526" s="2" t="s">
        <v>20</v>
      </c>
      <c r="F526" t="s">
        <v>38</v>
      </c>
      <c r="G526" t="s">
        <v>16</v>
      </c>
      <c r="H526">
        <v>0</v>
      </c>
      <c r="I526" t="s">
        <v>16</v>
      </c>
      <c r="J526">
        <v>0</v>
      </c>
      <c r="K526" t="s">
        <v>16</v>
      </c>
      <c r="L526">
        <v>20</v>
      </c>
    </row>
    <row r="527" spans="1:12" ht="29" x14ac:dyDescent="0.35">
      <c r="A527">
        <v>526</v>
      </c>
      <c r="B527" t="s">
        <v>11</v>
      </c>
      <c r="C527" s="2" t="s">
        <v>17</v>
      </c>
      <c r="D527" s="2" t="s">
        <v>14</v>
      </c>
      <c r="E527" s="2" t="s">
        <v>13</v>
      </c>
      <c r="F527" t="s">
        <v>15</v>
      </c>
      <c r="G527">
        <v>65.599999999999994</v>
      </c>
      <c r="H527">
        <v>2019</v>
      </c>
      <c r="I527" t="s">
        <v>16</v>
      </c>
      <c r="J527">
        <v>0</v>
      </c>
      <c r="K527">
        <v>4227</v>
      </c>
      <c r="L527">
        <v>18</v>
      </c>
    </row>
    <row r="528" spans="1:12" ht="29" x14ac:dyDescent="0.35">
      <c r="A528">
        <v>527</v>
      </c>
      <c r="B528" t="s">
        <v>11</v>
      </c>
      <c r="C528" s="2" t="s">
        <v>12</v>
      </c>
      <c r="D528" s="2" t="s">
        <v>14</v>
      </c>
      <c r="E528" s="2" t="s">
        <v>20</v>
      </c>
      <c r="F528" t="s">
        <v>15</v>
      </c>
      <c r="G528">
        <v>60.8</v>
      </c>
      <c r="H528">
        <v>2020</v>
      </c>
      <c r="I528" t="s">
        <v>16</v>
      </c>
      <c r="J528">
        <v>0</v>
      </c>
      <c r="K528">
        <v>5153</v>
      </c>
      <c r="L528">
        <v>17</v>
      </c>
    </row>
    <row r="529" spans="1:12" ht="29" x14ac:dyDescent="0.35">
      <c r="A529">
        <v>528</v>
      </c>
      <c r="B529" t="s">
        <v>11</v>
      </c>
      <c r="C529" s="2" t="s">
        <v>35</v>
      </c>
      <c r="D529" s="2" t="s">
        <v>32</v>
      </c>
      <c r="E529" s="2" t="s">
        <v>13</v>
      </c>
      <c r="F529" t="s">
        <v>19</v>
      </c>
      <c r="G529">
        <v>83.6</v>
      </c>
      <c r="H529">
        <v>2018</v>
      </c>
      <c r="I529">
        <v>80.8</v>
      </c>
      <c r="J529">
        <v>2020</v>
      </c>
      <c r="K529">
        <v>56</v>
      </c>
      <c r="L529">
        <v>21</v>
      </c>
    </row>
    <row r="530" spans="1:12" ht="29" x14ac:dyDescent="0.35">
      <c r="A530">
        <v>529</v>
      </c>
      <c r="B530" t="s">
        <v>11</v>
      </c>
      <c r="C530" s="2" t="s">
        <v>17</v>
      </c>
      <c r="D530" s="2" t="s">
        <v>14</v>
      </c>
      <c r="E530" s="2" t="s">
        <v>13</v>
      </c>
      <c r="F530" t="s">
        <v>15</v>
      </c>
      <c r="G530">
        <v>61.5</v>
      </c>
      <c r="H530">
        <v>2021</v>
      </c>
      <c r="I530" t="s">
        <v>16</v>
      </c>
      <c r="J530">
        <v>0</v>
      </c>
      <c r="K530">
        <v>2046</v>
      </c>
      <c r="L530">
        <v>17</v>
      </c>
    </row>
    <row r="531" spans="1:12" ht="29" x14ac:dyDescent="0.35">
      <c r="A531">
        <v>530</v>
      </c>
      <c r="B531" t="s">
        <v>28</v>
      </c>
      <c r="C531" s="2" t="s">
        <v>29</v>
      </c>
      <c r="D531" s="2" t="s">
        <v>30</v>
      </c>
      <c r="E531" s="2" t="s">
        <v>20</v>
      </c>
      <c r="F531" t="s">
        <v>15</v>
      </c>
      <c r="G531">
        <v>88.8</v>
      </c>
      <c r="H531">
        <v>2019</v>
      </c>
      <c r="I531">
        <v>90.17</v>
      </c>
      <c r="J531">
        <v>2021</v>
      </c>
      <c r="K531" t="s">
        <v>16</v>
      </c>
      <c r="L531">
        <v>19</v>
      </c>
    </row>
    <row r="532" spans="1:12" ht="29" x14ac:dyDescent="0.35">
      <c r="A532">
        <v>531</v>
      </c>
      <c r="B532" t="s">
        <v>11</v>
      </c>
      <c r="C532" s="2" t="s">
        <v>17</v>
      </c>
      <c r="D532" s="2" t="s">
        <v>14</v>
      </c>
      <c r="E532" s="2" t="s">
        <v>13</v>
      </c>
      <c r="F532" t="s">
        <v>15</v>
      </c>
      <c r="G532">
        <v>72.400000000000006</v>
      </c>
      <c r="H532">
        <v>2019</v>
      </c>
      <c r="I532" t="s">
        <v>16</v>
      </c>
      <c r="J532">
        <v>0</v>
      </c>
      <c r="K532">
        <v>3994</v>
      </c>
      <c r="L532">
        <v>18</v>
      </c>
    </row>
    <row r="533" spans="1:12" x14ac:dyDescent="0.35">
      <c r="A533">
        <v>532</v>
      </c>
      <c r="B533" t="s">
        <v>11</v>
      </c>
      <c r="C533" s="2" t="s">
        <v>17</v>
      </c>
      <c r="D533" s="2" t="s">
        <v>39</v>
      </c>
      <c r="E533" s="2" t="s">
        <v>20</v>
      </c>
      <c r="F533" t="s">
        <v>15</v>
      </c>
      <c r="G533">
        <v>53.2</v>
      </c>
      <c r="H533">
        <v>2016</v>
      </c>
      <c r="I533" t="s">
        <v>16</v>
      </c>
      <c r="J533">
        <v>0</v>
      </c>
      <c r="K533">
        <v>2080</v>
      </c>
      <c r="L533">
        <v>22</v>
      </c>
    </row>
    <row r="534" spans="1:12" ht="29" x14ac:dyDescent="0.35">
      <c r="A534">
        <v>533</v>
      </c>
      <c r="B534" t="s">
        <v>11</v>
      </c>
      <c r="C534" s="2" t="s">
        <v>12</v>
      </c>
      <c r="D534" s="2" t="s">
        <v>14</v>
      </c>
      <c r="E534" s="2" t="s">
        <v>13</v>
      </c>
      <c r="F534" t="s">
        <v>15</v>
      </c>
      <c r="G534">
        <v>74.8</v>
      </c>
      <c r="H534">
        <v>2019</v>
      </c>
      <c r="I534">
        <v>86.2</v>
      </c>
      <c r="J534">
        <v>2021</v>
      </c>
      <c r="K534">
        <v>3790</v>
      </c>
      <c r="L534">
        <v>19</v>
      </c>
    </row>
    <row r="535" spans="1:12" ht="29" x14ac:dyDescent="0.35">
      <c r="A535">
        <v>534</v>
      </c>
      <c r="B535" t="s">
        <v>11</v>
      </c>
      <c r="C535" s="2" t="s">
        <v>17</v>
      </c>
      <c r="D535" s="2" t="s">
        <v>14</v>
      </c>
      <c r="E535" s="2" t="s">
        <v>13</v>
      </c>
      <c r="F535" t="s">
        <v>15</v>
      </c>
      <c r="G535">
        <v>51.2</v>
      </c>
      <c r="H535">
        <v>2021</v>
      </c>
      <c r="I535" t="s">
        <v>16</v>
      </c>
      <c r="J535">
        <v>0</v>
      </c>
      <c r="K535">
        <v>8631</v>
      </c>
      <c r="L535">
        <v>18</v>
      </c>
    </row>
    <row r="536" spans="1:12" ht="29" x14ac:dyDescent="0.35">
      <c r="A536">
        <v>535</v>
      </c>
      <c r="B536" t="s">
        <v>28</v>
      </c>
      <c r="C536" s="2" t="s">
        <v>29</v>
      </c>
      <c r="D536" s="2" t="s">
        <v>30</v>
      </c>
      <c r="E536" s="2" t="s">
        <v>20</v>
      </c>
      <c r="F536" t="s">
        <v>19</v>
      </c>
      <c r="G536">
        <v>79.599999999999994</v>
      </c>
      <c r="H536">
        <v>2018</v>
      </c>
      <c r="I536">
        <v>91.8</v>
      </c>
      <c r="J536">
        <v>2021</v>
      </c>
      <c r="K536" t="s">
        <v>16</v>
      </c>
      <c r="L536">
        <v>19</v>
      </c>
    </row>
    <row r="537" spans="1:12" ht="29" x14ac:dyDescent="0.35">
      <c r="A537">
        <v>536</v>
      </c>
      <c r="B537" t="s">
        <v>11</v>
      </c>
      <c r="C537" s="2" t="s">
        <v>17</v>
      </c>
      <c r="D537" s="2" t="s">
        <v>14</v>
      </c>
      <c r="E537" s="2" t="s">
        <v>20</v>
      </c>
      <c r="F537" t="s">
        <v>15</v>
      </c>
      <c r="G537">
        <v>72.83</v>
      </c>
      <c r="H537">
        <v>2021</v>
      </c>
      <c r="I537" t="s">
        <v>16</v>
      </c>
      <c r="J537">
        <v>0</v>
      </c>
      <c r="K537">
        <v>7661</v>
      </c>
      <c r="L537">
        <v>18</v>
      </c>
    </row>
    <row r="538" spans="1:12" x14ac:dyDescent="0.35">
      <c r="A538">
        <v>537</v>
      </c>
      <c r="B538" t="s">
        <v>11</v>
      </c>
      <c r="C538" s="2" t="s">
        <v>17</v>
      </c>
      <c r="D538" s="2" t="s">
        <v>39</v>
      </c>
      <c r="E538" s="2" t="s">
        <v>13</v>
      </c>
      <c r="F538" t="s">
        <v>15</v>
      </c>
      <c r="G538">
        <v>62.7</v>
      </c>
      <c r="H538">
        <v>2017</v>
      </c>
      <c r="I538">
        <v>61.33</v>
      </c>
      <c r="J538">
        <v>2019</v>
      </c>
      <c r="K538">
        <v>2002</v>
      </c>
      <c r="L538">
        <v>22</v>
      </c>
    </row>
    <row r="539" spans="1:12" ht="29" x14ac:dyDescent="0.35">
      <c r="A539">
        <v>538</v>
      </c>
      <c r="B539" t="s">
        <v>11</v>
      </c>
      <c r="C539" s="2" t="s">
        <v>17</v>
      </c>
      <c r="D539" s="2" t="s">
        <v>14</v>
      </c>
      <c r="E539" s="2" t="s">
        <v>20</v>
      </c>
      <c r="F539" t="s">
        <v>15</v>
      </c>
      <c r="G539">
        <v>86.67</v>
      </c>
      <c r="H539">
        <v>2021</v>
      </c>
      <c r="I539" t="s">
        <v>16</v>
      </c>
      <c r="J539">
        <v>0</v>
      </c>
      <c r="K539">
        <v>1500</v>
      </c>
      <c r="L539">
        <v>17</v>
      </c>
    </row>
    <row r="540" spans="1:12" ht="29" x14ac:dyDescent="0.35">
      <c r="A540">
        <v>539</v>
      </c>
      <c r="B540" t="s">
        <v>11</v>
      </c>
      <c r="C540" s="2" t="s">
        <v>17</v>
      </c>
      <c r="D540" s="2" t="s">
        <v>14</v>
      </c>
      <c r="E540" s="2" t="s">
        <v>13</v>
      </c>
      <c r="F540" t="s">
        <v>19</v>
      </c>
      <c r="G540">
        <v>82</v>
      </c>
      <c r="H540">
        <v>2019</v>
      </c>
      <c r="I540">
        <v>80.83</v>
      </c>
      <c r="J540">
        <v>2021</v>
      </c>
      <c r="K540">
        <v>1277</v>
      </c>
      <c r="L540">
        <v>19</v>
      </c>
    </row>
    <row r="541" spans="1:12" ht="29" x14ac:dyDescent="0.35">
      <c r="A541">
        <v>540</v>
      </c>
      <c r="B541" t="s">
        <v>11</v>
      </c>
      <c r="C541" s="2" t="s">
        <v>12</v>
      </c>
      <c r="D541" s="2" t="s">
        <v>23</v>
      </c>
      <c r="E541" s="2" t="s">
        <v>13</v>
      </c>
      <c r="F541" t="s">
        <v>15</v>
      </c>
      <c r="G541">
        <v>42</v>
      </c>
      <c r="H541">
        <v>2020</v>
      </c>
      <c r="I541" t="s">
        <v>16</v>
      </c>
      <c r="J541">
        <v>0</v>
      </c>
      <c r="K541">
        <v>3363</v>
      </c>
      <c r="L541">
        <v>19</v>
      </c>
    </row>
    <row r="542" spans="1:12" ht="29" x14ac:dyDescent="0.35">
      <c r="A542">
        <v>541</v>
      </c>
      <c r="B542" t="s">
        <v>11</v>
      </c>
      <c r="C542" s="2" t="s">
        <v>17</v>
      </c>
      <c r="D542" s="2" t="s">
        <v>14</v>
      </c>
      <c r="E542" s="2" t="s">
        <v>13</v>
      </c>
      <c r="F542" t="s">
        <v>15</v>
      </c>
      <c r="G542">
        <v>75.2</v>
      </c>
      <c r="H542">
        <v>2021</v>
      </c>
      <c r="I542" t="s">
        <v>16</v>
      </c>
      <c r="J542">
        <v>0</v>
      </c>
      <c r="K542">
        <v>171</v>
      </c>
      <c r="L542">
        <v>17</v>
      </c>
    </row>
    <row r="543" spans="1:12" x14ac:dyDescent="0.35">
      <c r="A543">
        <v>542</v>
      </c>
      <c r="B543" t="s">
        <v>11</v>
      </c>
      <c r="C543" s="2" t="s">
        <v>17</v>
      </c>
      <c r="D543" s="2" t="s">
        <v>39</v>
      </c>
      <c r="E543" s="2" t="s">
        <v>20</v>
      </c>
      <c r="F543" t="s">
        <v>15</v>
      </c>
      <c r="G543">
        <v>64</v>
      </c>
      <c r="H543">
        <v>2021</v>
      </c>
      <c r="I543" t="s">
        <v>16</v>
      </c>
      <c r="J543">
        <v>0</v>
      </c>
      <c r="K543">
        <v>895</v>
      </c>
      <c r="L543">
        <v>17</v>
      </c>
    </row>
    <row r="544" spans="1:12" ht="29" x14ac:dyDescent="0.35">
      <c r="A544">
        <v>543</v>
      </c>
      <c r="B544" t="s">
        <v>11</v>
      </c>
      <c r="C544" s="2" t="s">
        <v>17</v>
      </c>
      <c r="D544" s="2" t="s">
        <v>14</v>
      </c>
      <c r="E544" s="2" t="s">
        <v>20</v>
      </c>
      <c r="F544" t="s">
        <v>15</v>
      </c>
      <c r="G544">
        <v>73.17</v>
      </c>
      <c r="H544">
        <v>2021</v>
      </c>
      <c r="I544" t="s">
        <v>16</v>
      </c>
      <c r="J544">
        <v>0</v>
      </c>
      <c r="K544">
        <v>3917</v>
      </c>
      <c r="L544">
        <v>19</v>
      </c>
    </row>
    <row r="545" spans="1:12" ht="29" x14ac:dyDescent="0.35">
      <c r="A545">
        <v>544</v>
      </c>
      <c r="B545" t="s">
        <v>11</v>
      </c>
      <c r="C545" s="2" t="s">
        <v>17</v>
      </c>
      <c r="D545" s="2" t="s">
        <v>14</v>
      </c>
      <c r="E545" s="2" t="s">
        <v>13</v>
      </c>
      <c r="F545" t="s">
        <v>15</v>
      </c>
      <c r="G545">
        <v>72.17</v>
      </c>
      <c r="H545">
        <v>2021</v>
      </c>
      <c r="I545" t="s">
        <v>16</v>
      </c>
      <c r="J545">
        <v>0</v>
      </c>
      <c r="K545">
        <v>1345</v>
      </c>
      <c r="L545">
        <v>17</v>
      </c>
    </row>
    <row r="546" spans="1:12" ht="29" x14ac:dyDescent="0.35">
      <c r="A546">
        <v>545</v>
      </c>
      <c r="B546" t="s">
        <v>11</v>
      </c>
      <c r="C546" s="2" t="s">
        <v>17</v>
      </c>
      <c r="D546" s="2" t="s">
        <v>14</v>
      </c>
      <c r="E546" s="2" t="s">
        <v>13</v>
      </c>
      <c r="F546" t="s">
        <v>15</v>
      </c>
      <c r="G546">
        <v>77.400000000000006</v>
      </c>
      <c r="H546">
        <v>2020</v>
      </c>
      <c r="I546" t="s">
        <v>16</v>
      </c>
      <c r="J546">
        <v>0</v>
      </c>
      <c r="K546">
        <v>549</v>
      </c>
      <c r="L546">
        <v>17</v>
      </c>
    </row>
    <row r="547" spans="1:12" ht="29" x14ac:dyDescent="0.35">
      <c r="A547">
        <v>546</v>
      </c>
      <c r="B547" t="s">
        <v>11</v>
      </c>
      <c r="C547" s="2" t="s">
        <v>17</v>
      </c>
      <c r="D547" s="2" t="s">
        <v>14</v>
      </c>
      <c r="E547" s="2" t="s">
        <v>13</v>
      </c>
      <c r="F547" t="s">
        <v>15</v>
      </c>
      <c r="G547">
        <v>77.33</v>
      </c>
      <c r="H547">
        <v>2019</v>
      </c>
      <c r="I547">
        <v>76.2</v>
      </c>
      <c r="J547">
        <v>2021</v>
      </c>
      <c r="K547">
        <v>398</v>
      </c>
      <c r="L547">
        <v>19</v>
      </c>
    </row>
    <row r="548" spans="1:12" ht="29" x14ac:dyDescent="0.35">
      <c r="A548">
        <v>547</v>
      </c>
      <c r="B548" t="s">
        <v>11</v>
      </c>
      <c r="C548" s="2" t="s">
        <v>17</v>
      </c>
      <c r="D548" s="2" t="s">
        <v>23</v>
      </c>
      <c r="E548" s="2" t="s">
        <v>20</v>
      </c>
      <c r="F548" t="s">
        <v>15</v>
      </c>
      <c r="G548">
        <v>71.5</v>
      </c>
      <c r="H548">
        <v>2021</v>
      </c>
      <c r="I548" t="s">
        <v>16</v>
      </c>
      <c r="J548">
        <v>0</v>
      </c>
      <c r="K548">
        <v>419</v>
      </c>
      <c r="L548">
        <v>18</v>
      </c>
    </row>
    <row r="549" spans="1:12" ht="29" x14ac:dyDescent="0.35">
      <c r="A549">
        <v>548</v>
      </c>
      <c r="B549" t="s">
        <v>11</v>
      </c>
      <c r="C549" s="2" t="s">
        <v>17</v>
      </c>
      <c r="D549" s="2" t="s">
        <v>14</v>
      </c>
      <c r="E549" s="2" t="s">
        <v>13</v>
      </c>
      <c r="F549" t="s">
        <v>15</v>
      </c>
      <c r="G549">
        <v>66.5</v>
      </c>
      <c r="H549">
        <v>2011</v>
      </c>
      <c r="I549">
        <v>87</v>
      </c>
      <c r="J549">
        <v>2016</v>
      </c>
      <c r="K549">
        <v>7756</v>
      </c>
      <c r="L549">
        <v>26</v>
      </c>
    </row>
    <row r="550" spans="1:12" ht="29" x14ac:dyDescent="0.35">
      <c r="A550">
        <v>549</v>
      </c>
      <c r="B550" t="s">
        <v>11</v>
      </c>
      <c r="C550" s="2" t="s">
        <v>17</v>
      </c>
      <c r="D550" s="2" t="s">
        <v>14</v>
      </c>
      <c r="E550" s="2" t="s">
        <v>20</v>
      </c>
      <c r="F550" t="s">
        <v>15</v>
      </c>
      <c r="G550">
        <v>60.6</v>
      </c>
      <c r="H550">
        <v>2021</v>
      </c>
      <c r="I550" t="s">
        <v>16</v>
      </c>
      <c r="J550">
        <v>0</v>
      </c>
      <c r="K550">
        <v>84</v>
      </c>
      <c r="L550">
        <v>17</v>
      </c>
    </row>
    <row r="551" spans="1:12" ht="29" x14ac:dyDescent="0.35">
      <c r="A551">
        <v>550</v>
      </c>
      <c r="B551" t="s">
        <v>11</v>
      </c>
      <c r="C551" s="2" t="s">
        <v>17</v>
      </c>
      <c r="D551" s="2" t="s">
        <v>14</v>
      </c>
      <c r="E551" s="2" t="s">
        <v>13</v>
      </c>
      <c r="F551" t="s">
        <v>19</v>
      </c>
      <c r="G551">
        <v>84</v>
      </c>
      <c r="H551">
        <v>2021</v>
      </c>
      <c r="I551" t="s">
        <v>16</v>
      </c>
      <c r="J551">
        <v>0</v>
      </c>
      <c r="K551">
        <v>3237</v>
      </c>
      <c r="L551">
        <v>18</v>
      </c>
    </row>
    <row r="552" spans="1:12" x14ac:dyDescent="0.35">
      <c r="A552">
        <v>551</v>
      </c>
      <c r="B552" t="s">
        <v>11</v>
      </c>
      <c r="C552" s="2" t="s">
        <v>17</v>
      </c>
      <c r="D552" s="2" t="s">
        <v>18</v>
      </c>
      <c r="E552" s="2" t="s">
        <v>13</v>
      </c>
      <c r="F552" t="s">
        <v>19</v>
      </c>
      <c r="G552">
        <v>86.2</v>
      </c>
      <c r="H552">
        <v>2021</v>
      </c>
      <c r="I552" t="s">
        <v>16</v>
      </c>
      <c r="J552">
        <v>0</v>
      </c>
      <c r="K552">
        <v>1129</v>
      </c>
      <c r="L552">
        <v>16</v>
      </c>
    </row>
    <row r="553" spans="1:12" ht="29" x14ac:dyDescent="0.35">
      <c r="A553">
        <v>552</v>
      </c>
      <c r="B553" t="s">
        <v>11</v>
      </c>
      <c r="C553" s="2" t="s">
        <v>17</v>
      </c>
      <c r="D553" s="2" t="s">
        <v>14</v>
      </c>
      <c r="E553" s="2" t="s">
        <v>13</v>
      </c>
      <c r="F553" t="s">
        <v>15</v>
      </c>
      <c r="G553">
        <v>66.5</v>
      </c>
      <c r="H553">
        <v>2017</v>
      </c>
      <c r="I553">
        <v>53</v>
      </c>
      <c r="J553">
        <v>2019</v>
      </c>
      <c r="K553">
        <v>5293</v>
      </c>
      <c r="L553">
        <v>21</v>
      </c>
    </row>
    <row r="554" spans="1:12" ht="29" x14ac:dyDescent="0.35">
      <c r="A554">
        <v>553</v>
      </c>
      <c r="B554" t="s">
        <v>11</v>
      </c>
      <c r="C554" s="2" t="s">
        <v>12</v>
      </c>
      <c r="D554" s="2" t="s">
        <v>14</v>
      </c>
      <c r="E554" s="2" t="s">
        <v>20</v>
      </c>
      <c r="F554" t="s">
        <v>15</v>
      </c>
      <c r="G554">
        <v>50.4</v>
      </c>
      <c r="H554">
        <v>2021</v>
      </c>
      <c r="I554" t="s">
        <v>16</v>
      </c>
      <c r="J554">
        <v>0</v>
      </c>
      <c r="K554">
        <v>2212</v>
      </c>
      <c r="L554">
        <v>16</v>
      </c>
    </row>
    <row r="555" spans="1:12" x14ac:dyDescent="0.35">
      <c r="A555">
        <v>554</v>
      </c>
      <c r="B555" t="s">
        <v>28</v>
      </c>
      <c r="C555" s="2" t="s">
        <v>36</v>
      </c>
      <c r="D555" s="2" t="s">
        <v>37</v>
      </c>
      <c r="E555" s="2" t="s">
        <v>13</v>
      </c>
      <c r="F555" t="s">
        <v>38</v>
      </c>
      <c r="G555" t="s">
        <v>16</v>
      </c>
      <c r="H555">
        <v>0</v>
      </c>
      <c r="I555" t="s">
        <v>16</v>
      </c>
      <c r="J555">
        <v>0</v>
      </c>
      <c r="K555" t="s">
        <v>16</v>
      </c>
      <c r="L555">
        <v>19</v>
      </c>
    </row>
    <row r="556" spans="1:12" ht="29" x14ac:dyDescent="0.35">
      <c r="A556">
        <v>555</v>
      </c>
      <c r="B556" t="s">
        <v>11</v>
      </c>
      <c r="C556" s="2" t="s">
        <v>17</v>
      </c>
      <c r="D556" s="2" t="s">
        <v>14</v>
      </c>
      <c r="E556" s="2" t="s">
        <v>13</v>
      </c>
      <c r="F556" t="s">
        <v>15</v>
      </c>
      <c r="G556">
        <v>59.8</v>
      </c>
      <c r="H556">
        <v>2019</v>
      </c>
      <c r="I556">
        <v>69.400000000000006</v>
      </c>
      <c r="J556">
        <v>2021</v>
      </c>
      <c r="K556">
        <v>4011</v>
      </c>
      <c r="L556">
        <v>19</v>
      </c>
    </row>
    <row r="557" spans="1:12" x14ac:dyDescent="0.35">
      <c r="A557">
        <v>556</v>
      </c>
      <c r="B557" t="s">
        <v>11</v>
      </c>
      <c r="C557" s="2" t="s">
        <v>17</v>
      </c>
      <c r="D557" s="2" t="s">
        <v>39</v>
      </c>
      <c r="E557" s="2" t="s">
        <v>20</v>
      </c>
      <c r="F557" t="s">
        <v>15</v>
      </c>
      <c r="G557">
        <v>64.8</v>
      </c>
      <c r="H557">
        <v>2020</v>
      </c>
      <c r="I557" t="s">
        <v>16</v>
      </c>
      <c r="J557">
        <v>0</v>
      </c>
      <c r="K557">
        <v>1701</v>
      </c>
      <c r="L557">
        <v>19</v>
      </c>
    </row>
    <row r="558" spans="1:12" ht="29" x14ac:dyDescent="0.35">
      <c r="A558">
        <v>557</v>
      </c>
      <c r="B558" t="s">
        <v>28</v>
      </c>
      <c r="C558" s="2" t="s">
        <v>29</v>
      </c>
      <c r="D558" s="2" t="s">
        <v>30</v>
      </c>
      <c r="E558" s="2" t="s">
        <v>20</v>
      </c>
      <c r="F558" t="s">
        <v>19</v>
      </c>
      <c r="G558">
        <v>84.4</v>
      </c>
      <c r="H558">
        <v>2019</v>
      </c>
      <c r="I558">
        <v>93.8</v>
      </c>
      <c r="J558">
        <v>2021</v>
      </c>
      <c r="K558" t="s">
        <v>16</v>
      </c>
      <c r="L558">
        <v>18</v>
      </c>
    </row>
    <row r="559" spans="1:12" ht="29" x14ac:dyDescent="0.35">
      <c r="A559">
        <v>558</v>
      </c>
      <c r="B559" t="s">
        <v>11</v>
      </c>
      <c r="C559" s="2" t="s">
        <v>12</v>
      </c>
      <c r="D559" s="2" t="s">
        <v>14</v>
      </c>
      <c r="E559" s="2" t="s">
        <v>13</v>
      </c>
      <c r="F559" t="s">
        <v>15</v>
      </c>
      <c r="G559">
        <v>40.6</v>
      </c>
      <c r="H559">
        <v>2019</v>
      </c>
      <c r="I559">
        <v>66.2</v>
      </c>
      <c r="J559">
        <v>2021</v>
      </c>
      <c r="K559">
        <v>5127</v>
      </c>
      <c r="L559">
        <v>19</v>
      </c>
    </row>
    <row r="560" spans="1:12" ht="29" x14ac:dyDescent="0.35">
      <c r="A560">
        <v>559</v>
      </c>
      <c r="B560" t="s">
        <v>11</v>
      </c>
      <c r="C560" s="2" t="s">
        <v>17</v>
      </c>
      <c r="D560" s="2" t="s">
        <v>14</v>
      </c>
      <c r="E560" s="2" t="s">
        <v>13</v>
      </c>
      <c r="F560" t="s">
        <v>15</v>
      </c>
      <c r="G560">
        <v>72.17</v>
      </c>
      <c r="H560">
        <v>2020</v>
      </c>
      <c r="I560" t="s">
        <v>16</v>
      </c>
      <c r="J560">
        <v>0</v>
      </c>
      <c r="K560">
        <v>1315</v>
      </c>
      <c r="L560">
        <v>18</v>
      </c>
    </row>
    <row r="561" spans="1:12" ht="29" x14ac:dyDescent="0.35">
      <c r="A561">
        <v>560</v>
      </c>
      <c r="B561" t="s">
        <v>11</v>
      </c>
      <c r="C561" s="2" t="s">
        <v>17</v>
      </c>
      <c r="D561" s="2" t="s">
        <v>14</v>
      </c>
      <c r="E561" s="2" t="s">
        <v>13</v>
      </c>
      <c r="F561" t="s">
        <v>15</v>
      </c>
      <c r="G561">
        <v>47.5</v>
      </c>
      <c r="H561">
        <v>2017</v>
      </c>
      <c r="I561">
        <v>66.2</v>
      </c>
      <c r="J561">
        <v>2020</v>
      </c>
      <c r="K561">
        <v>3279</v>
      </c>
      <c r="L561">
        <v>22</v>
      </c>
    </row>
    <row r="562" spans="1:12" ht="29" x14ac:dyDescent="0.35">
      <c r="A562">
        <v>561</v>
      </c>
      <c r="B562" t="s">
        <v>11</v>
      </c>
      <c r="C562" s="2" t="s">
        <v>17</v>
      </c>
      <c r="D562" s="2" t="s">
        <v>23</v>
      </c>
      <c r="E562" s="2" t="s">
        <v>13</v>
      </c>
      <c r="F562" t="s">
        <v>15</v>
      </c>
      <c r="G562">
        <v>81.8</v>
      </c>
      <c r="H562">
        <v>2018</v>
      </c>
      <c r="I562">
        <v>73.400000000000006</v>
      </c>
      <c r="J562">
        <v>2020</v>
      </c>
      <c r="K562">
        <v>159</v>
      </c>
      <c r="L562">
        <v>19</v>
      </c>
    </row>
    <row r="563" spans="1:12" ht="29" x14ac:dyDescent="0.35">
      <c r="A563">
        <v>562</v>
      </c>
      <c r="B563" t="s">
        <v>11</v>
      </c>
      <c r="C563" s="2" t="s">
        <v>12</v>
      </c>
      <c r="D563" s="2" t="s">
        <v>14</v>
      </c>
      <c r="E563" s="2" t="s">
        <v>13</v>
      </c>
      <c r="F563" t="s">
        <v>15</v>
      </c>
      <c r="G563">
        <v>57.67</v>
      </c>
      <c r="H563">
        <v>2021</v>
      </c>
      <c r="I563" t="s">
        <v>16</v>
      </c>
      <c r="J563">
        <v>0</v>
      </c>
      <c r="K563">
        <v>2942</v>
      </c>
      <c r="L563">
        <v>16</v>
      </c>
    </row>
    <row r="564" spans="1:12" ht="29" x14ac:dyDescent="0.35">
      <c r="A564">
        <v>563</v>
      </c>
      <c r="B564" t="s">
        <v>11</v>
      </c>
      <c r="C564" s="2" t="s">
        <v>24</v>
      </c>
      <c r="D564" s="2" t="s">
        <v>23</v>
      </c>
      <c r="E564" s="2" t="s">
        <v>20</v>
      </c>
      <c r="F564" t="s">
        <v>15</v>
      </c>
      <c r="G564">
        <v>46.83</v>
      </c>
      <c r="H564">
        <v>2021</v>
      </c>
      <c r="I564" t="s">
        <v>16</v>
      </c>
      <c r="J564">
        <v>0</v>
      </c>
      <c r="K564">
        <v>1993</v>
      </c>
      <c r="L564">
        <v>18</v>
      </c>
    </row>
    <row r="565" spans="1:12" ht="29" x14ac:dyDescent="0.35">
      <c r="A565">
        <v>564</v>
      </c>
      <c r="B565" t="s">
        <v>11</v>
      </c>
      <c r="C565" s="2" t="s">
        <v>17</v>
      </c>
      <c r="D565" s="2" t="s">
        <v>14</v>
      </c>
      <c r="E565" s="2" t="s">
        <v>20</v>
      </c>
      <c r="F565" t="s">
        <v>15</v>
      </c>
      <c r="G565">
        <v>57.5</v>
      </c>
      <c r="H565">
        <v>2019</v>
      </c>
      <c r="I565" t="s">
        <v>16</v>
      </c>
      <c r="J565">
        <v>0</v>
      </c>
      <c r="K565">
        <v>2789</v>
      </c>
      <c r="L565">
        <v>20</v>
      </c>
    </row>
    <row r="566" spans="1:12" ht="29" x14ac:dyDescent="0.35">
      <c r="A566">
        <v>565</v>
      </c>
      <c r="B566" t="s">
        <v>11</v>
      </c>
      <c r="C566" s="2" t="s">
        <v>17</v>
      </c>
      <c r="D566" s="2" t="s">
        <v>14</v>
      </c>
      <c r="E566" s="2" t="s">
        <v>20</v>
      </c>
      <c r="F566" t="s">
        <v>15</v>
      </c>
      <c r="G566">
        <v>85.6</v>
      </c>
      <c r="H566">
        <v>2021</v>
      </c>
      <c r="I566" t="s">
        <v>16</v>
      </c>
      <c r="J566">
        <v>0</v>
      </c>
      <c r="K566">
        <v>66</v>
      </c>
      <c r="L566">
        <v>16</v>
      </c>
    </row>
    <row r="567" spans="1:12" ht="29" x14ac:dyDescent="0.35">
      <c r="A567">
        <v>566</v>
      </c>
      <c r="B567" t="s">
        <v>11</v>
      </c>
      <c r="C567" s="2" t="s">
        <v>17</v>
      </c>
      <c r="D567" s="2" t="s">
        <v>23</v>
      </c>
      <c r="E567" s="2" t="s">
        <v>13</v>
      </c>
      <c r="F567" t="s">
        <v>15</v>
      </c>
      <c r="G567">
        <v>66.67</v>
      </c>
      <c r="H567">
        <v>2019</v>
      </c>
      <c r="I567">
        <v>63.33</v>
      </c>
      <c r="J567">
        <v>2021</v>
      </c>
      <c r="K567">
        <v>1742</v>
      </c>
      <c r="L567">
        <v>19</v>
      </c>
    </row>
    <row r="568" spans="1:12" ht="29" x14ac:dyDescent="0.35">
      <c r="A568">
        <v>567</v>
      </c>
      <c r="B568" t="s">
        <v>28</v>
      </c>
      <c r="C568" s="2" t="s">
        <v>29</v>
      </c>
      <c r="D568" s="2" t="s">
        <v>30</v>
      </c>
      <c r="E568" s="2" t="s">
        <v>13</v>
      </c>
      <c r="F568" t="s">
        <v>15</v>
      </c>
      <c r="G568">
        <v>75.83</v>
      </c>
      <c r="H568">
        <v>2019</v>
      </c>
      <c r="I568">
        <v>74.599999999999994</v>
      </c>
      <c r="J568">
        <v>2021</v>
      </c>
      <c r="K568" t="s">
        <v>16</v>
      </c>
      <c r="L568">
        <v>20</v>
      </c>
    </row>
    <row r="569" spans="1:12" ht="29" x14ac:dyDescent="0.35">
      <c r="A569">
        <v>568</v>
      </c>
      <c r="B569" t="s">
        <v>28</v>
      </c>
      <c r="C569" s="2" t="s">
        <v>29</v>
      </c>
      <c r="D569" s="2" t="s">
        <v>30</v>
      </c>
      <c r="E569" s="2" t="s">
        <v>20</v>
      </c>
      <c r="F569" t="s">
        <v>15</v>
      </c>
      <c r="G569">
        <v>86</v>
      </c>
      <c r="H569">
        <v>2018</v>
      </c>
      <c r="I569">
        <v>91.4</v>
      </c>
      <c r="J569">
        <v>2020</v>
      </c>
      <c r="K569" t="s">
        <v>16</v>
      </c>
      <c r="L569">
        <v>21</v>
      </c>
    </row>
    <row r="570" spans="1:12" x14ac:dyDescent="0.35">
      <c r="A570">
        <v>569</v>
      </c>
      <c r="B570" t="s">
        <v>11</v>
      </c>
      <c r="C570" s="2" t="s">
        <v>17</v>
      </c>
      <c r="D570" s="2" t="s">
        <v>39</v>
      </c>
      <c r="E570" s="2" t="s">
        <v>13</v>
      </c>
      <c r="F570" t="s">
        <v>15</v>
      </c>
      <c r="G570">
        <v>77.900000000000006</v>
      </c>
      <c r="H570">
        <v>2015</v>
      </c>
      <c r="I570">
        <v>60</v>
      </c>
      <c r="J570">
        <v>2017</v>
      </c>
      <c r="K570">
        <v>1163</v>
      </c>
      <c r="L570">
        <v>23</v>
      </c>
    </row>
    <row r="571" spans="1:12" ht="29" x14ac:dyDescent="0.35">
      <c r="A571">
        <v>570</v>
      </c>
      <c r="B571" t="s">
        <v>11</v>
      </c>
      <c r="C571" s="2" t="s">
        <v>17</v>
      </c>
      <c r="D571" s="2" t="s">
        <v>14</v>
      </c>
      <c r="E571" s="2" t="s">
        <v>20</v>
      </c>
      <c r="F571" t="s">
        <v>15</v>
      </c>
      <c r="G571">
        <v>62.7</v>
      </c>
      <c r="H571">
        <v>2016</v>
      </c>
      <c r="I571">
        <v>70.8</v>
      </c>
      <c r="J571">
        <v>2018</v>
      </c>
      <c r="K571">
        <v>899</v>
      </c>
      <c r="L571">
        <v>22</v>
      </c>
    </row>
    <row r="572" spans="1:12" ht="29" x14ac:dyDescent="0.35">
      <c r="A572">
        <v>571</v>
      </c>
      <c r="B572" t="s">
        <v>11</v>
      </c>
      <c r="C572" s="2" t="s">
        <v>17</v>
      </c>
      <c r="D572" s="2" t="s">
        <v>14</v>
      </c>
      <c r="E572" s="2" t="s">
        <v>20</v>
      </c>
      <c r="F572" t="s">
        <v>15</v>
      </c>
      <c r="G572">
        <v>65.8</v>
      </c>
      <c r="H572">
        <v>2021</v>
      </c>
      <c r="I572" t="s">
        <v>16</v>
      </c>
      <c r="J572">
        <v>0</v>
      </c>
      <c r="K572">
        <v>234</v>
      </c>
      <c r="L572">
        <v>17</v>
      </c>
    </row>
    <row r="573" spans="1:12" ht="29" x14ac:dyDescent="0.35">
      <c r="A573">
        <v>572</v>
      </c>
      <c r="B573" t="s">
        <v>11</v>
      </c>
      <c r="C573" s="2" t="s">
        <v>17</v>
      </c>
      <c r="D573" s="2" t="s">
        <v>14</v>
      </c>
      <c r="E573" s="2" t="s">
        <v>13</v>
      </c>
      <c r="F573" t="s">
        <v>15</v>
      </c>
      <c r="G573">
        <v>62.7</v>
      </c>
      <c r="H573">
        <v>2017</v>
      </c>
      <c r="I573">
        <v>59.4</v>
      </c>
      <c r="J573">
        <v>2019</v>
      </c>
      <c r="K573">
        <v>1202</v>
      </c>
      <c r="L573">
        <v>20</v>
      </c>
    </row>
    <row r="574" spans="1:12" ht="29" x14ac:dyDescent="0.35">
      <c r="A574">
        <v>573</v>
      </c>
      <c r="B574" t="s">
        <v>11</v>
      </c>
      <c r="C574" s="2" t="s">
        <v>12</v>
      </c>
      <c r="D574" s="2" t="s">
        <v>23</v>
      </c>
      <c r="E574" s="2" t="s">
        <v>13</v>
      </c>
      <c r="F574" t="s">
        <v>15</v>
      </c>
      <c r="G574">
        <v>42.17</v>
      </c>
      <c r="H574">
        <v>2018</v>
      </c>
      <c r="I574">
        <v>66</v>
      </c>
      <c r="J574">
        <v>2020</v>
      </c>
      <c r="K574">
        <v>5968</v>
      </c>
      <c r="L574">
        <v>20</v>
      </c>
    </row>
    <row r="575" spans="1:12" ht="29" x14ac:dyDescent="0.35">
      <c r="A575">
        <v>574</v>
      </c>
      <c r="B575" t="s">
        <v>11</v>
      </c>
      <c r="C575" s="2" t="s">
        <v>17</v>
      </c>
      <c r="D575" s="2" t="s">
        <v>14</v>
      </c>
      <c r="E575" s="2" t="s">
        <v>20</v>
      </c>
      <c r="F575" t="s">
        <v>15</v>
      </c>
      <c r="G575">
        <v>60</v>
      </c>
      <c r="H575">
        <v>2020</v>
      </c>
      <c r="I575" t="s">
        <v>16</v>
      </c>
      <c r="J575">
        <v>0</v>
      </c>
      <c r="K575">
        <v>3773</v>
      </c>
      <c r="L575">
        <v>17</v>
      </c>
    </row>
    <row r="576" spans="1:12" ht="29" x14ac:dyDescent="0.35">
      <c r="A576">
        <v>575</v>
      </c>
      <c r="B576" t="s">
        <v>28</v>
      </c>
      <c r="C576" s="2" t="s">
        <v>29</v>
      </c>
      <c r="D576" s="2" t="s">
        <v>30</v>
      </c>
      <c r="E576" s="2" t="s">
        <v>13</v>
      </c>
      <c r="F576" t="s">
        <v>19</v>
      </c>
      <c r="G576">
        <v>90.17</v>
      </c>
      <c r="H576">
        <v>2019</v>
      </c>
      <c r="I576">
        <v>87</v>
      </c>
      <c r="J576">
        <v>2021</v>
      </c>
      <c r="K576" t="s">
        <v>16</v>
      </c>
      <c r="L576">
        <v>18</v>
      </c>
    </row>
    <row r="577" spans="1:12" ht="29" x14ac:dyDescent="0.35">
      <c r="A577">
        <v>576</v>
      </c>
      <c r="B577" t="s">
        <v>11</v>
      </c>
      <c r="C577" s="2" t="s">
        <v>12</v>
      </c>
      <c r="D577" s="2" t="s">
        <v>23</v>
      </c>
      <c r="E577" s="2" t="s">
        <v>13</v>
      </c>
      <c r="F577" t="s">
        <v>15</v>
      </c>
      <c r="G577">
        <v>74.599999999999994</v>
      </c>
      <c r="H577">
        <v>2021</v>
      </c>
      <c r="I577" t="s">
        <v>16</v>
      </c>
      <c r="J577">
        <v>0</v>
      </c>
      <c r="K577">
        <v>9021</v>
      </c>
      <c r="L577">
        <v>16</v>
      </c>
    </row>
    <row r="578" spans="1:12" ht="29" x14ac:dyDescent="0.35">
      <c r="A578">
        <v>577</v>
      </c>
      <c r="B578" t="s">
        <v>11</v>
      </c>
      <c r="C578" s="2" t="s">
        <v>17</v>
      </c>
      <c r="D578" s="2" t="s">
        <v>14</v>
      </c>
      <c r="E578" s="2" t="s">
        <v>20</v>
      </c>
      <c r="F578" t="s">
        <v>15</v>
      </c>
      <c r="G578">
        <v>47.5</v>
      </c>
      <c r="H578">
        <v>2017</v>
      </c>
      <c r="I578">
        <v>66.2</v>
      </c>
      <c r="J578">
        <v>2020</v>
      </c>
      <c r="K578">
        <v>3279</v>
      </c>
      <c r="L578">
        <v>22</v>
      </c>
    </row>
    <row r="579" spans="1:12" ht="29" x14ac:dyDescent="0.35">
      <c r="A579">
        <v>578</v>
      </c>
      <c r="B579" t="s">
        <v>11</v>
      </c>
      <c r="C579" s="2" t="s">
        <v>17</v>
      </c>
      <c r="D579" s="2" t="s">
        <v>23</v>
      </c>
      <c r="E579" s="2" t="s">
        <v>20</v>
      </c>
      <c r="F579" t="s">
        <v>15</v>
      </c>
      <c r="G579">
        <v>70.67</v>
      </c>
      <c r="H579">
        <v>2020</v>
      </c>
      <c r="I579" t="s">
        <v>16</v>
      </c>
      <c r="J579">
        <v>0</v>
      </c>
      <c r="K579">
        <v>725</v>
      </c>
      <c r="L579">
        <v>18</v>
      </c>
    </row>
    <row r="580" spans="1:12" ht="29" x14ac:dyDescent="0.35">
      <c r="A580">
        <v>579</v>
      </c>
      <c r="B580" t="s">
        <v>11</v>
      </c>
      <c r="C580" s="2" t="s">
        <v>17</v>
      </c>
      <c r="D580" s="2" t="s">
        <v>14</v>
      </c>
      <c r="E580" s="2" t="s">
        <v>13</v>
      </c>
      <c r="F580" t="s">
        <v>19</v>
      </c>
      <c r="G580">
        <v>72.599999999999994</v>
      </c>
      <c r="H580">
        <v>2019</v>
      </c>
      <c r="I580">
        <v>83.2</v>
      </c>
      <c r="J580">
        <v>0</v>
      </c>
      <c r="K580">
        <v>96</v>
      </c>
      <c r="L580">
        <v>18</v>
      </c>
    </row>
    <row r="581" spans="1:12" ht="29" x14ac:dyDescent="0.35">
      <c r="A581">
        <v>580</v>
      </c>
      <c r="B581" t="s">
        <v>11</v>
      </c>
      <c r="C581" s="2" t="s">
        <v>17</v>
      </c>
      <c r="D581" s="2" t="s">
        <v>14</v>
      </c>
      <c r="E581" s="2" t="s">
        <v>20</v>
      </c>
      <c r="F581" t="s">
        <v>15</v>
      </c>
      <c r="G581">
        <v>71.17</v>
      </c>
      <c r="H581">
        <v>2021</v>
      </c>
      <c r="I581" t="s">
        <v>16</v>
      </c>
      <c r="J581">
        <v>0</v>
      </c>
      <c r="K581">
        <v>3066</v>
      </c>
      <c r="L581">
        <v>17</v>
      </c>
    </row>
    <row r="582" spans="1:12" x14ac:dyDescent="0.35">
      <c r="A582">
        <v>581</v>
      </c>
      <c r="B582" t="s">
        <v>11</v>
      </c>
      <c r="C582" s="2" t="s">
        <v>17</v>
      </c>
      <c r="D582" s="2" t="s">
        <v>18</v>
      </c>
      <c r="E582" s="2" t="s">
        <v>13</v>
      </c>
      <c r="F582" t="s">
        <v>19</v>
      </c>
      <c r="G582">
        <v>87.4</v>
      </c>
      <c r="H582">
        <v>2021</v>
      </c>
      <c r="I582" t="s">
        <v>16</v>
      </c>
      <c r="J582">
        <v>0</v>
      </c>
      <c r="K582">
        <v>1175</v>
      </c>
      <c r="L582">
        <v>15</v>
      </c>
    </row>
    <row r="583" spans="1:12" ht="29" x14ac:dyDescent="0.35">
      <c r="A583">
        <v>582</v>
      </c>
      <c r="B583" t="s">
        <v>11</v>
      </c>
      <c r="C583" s="2" t="s">
        <v>17</v>
      </c>
      <c r="D583" s="2" t="s">
        <v>14</v>
      </c>
      <c r="E583" s="2" t="s">
        <v>20</v>
      </c>
      <c r="F583" t="s">
        <v>15</v>
      </c>
      <c r="G583">
        <v>70.8</v>
      </c>
      <c r="H583">
        <v>2021</v>
      </c>
      <c r="I583" t="s">
        <v>16</v>
      </c>
      <c r="J583">
        <v>0</v>
      </c>
      <c r="K583">
        <v>1877</v>
      </c>
      <c r="L583">
        <v>17</v>
      </c>
    </row>
    <row r="584" spans="1:12" ht="29" x14ac:dyDescent="0.35">
      <c r="A584">
        <v>583</v>
      </c>
      <c r="B584" t="s">
        <v>11</v>
      </c>
      <c r="C584" s="2" t="s">
        <v>17</v>
      </c>
      <c r="D584" s="2" t="s">
        <v>23</v>
      </c>
      <c r="E584" s="2" t="s">
        <v>20</v>
      </c>
      <c r="F584" t="s">
        <v>15</v>
      </c>
      <c r="G584">
        <v>64.599999999999994</v>
      </c>
      <c r="H584">
        <v>2017</v>
      </c>
      <c r="I584">
        <v>61</v>
      </c>
      <c r="J584">
        <v>2020</v>
      </c>
      <c r="K584">
        <v>582</v>
      </c>
      <c r="L584">
        <v>20</v>
      </c>
    </row>
    <row r="585" spans="1:12" ht="29" x14ac:dyDescent="0.35">
      <c r="A585">
        <v>584</v>
      </c>
      <c r="B585" t="s">
        <v>11</v>
      </c>
      <c r="C585" s="2" t="s">
        <v>17</v>
      </c>
      <c r="D585" s="2" t="s">
        <v>14</v>
      </c>
      <c r="E585" s="2" t="s">
        <v>13</v>
      </c>
      <c r="F585" t="s">
        <v>15</v>
      </c>
      <c r="G585">
        <v>69.5</v>
      </c>
      <c r="H585">
        <v>2019</v>
      </c>
      <c r="I585" t="s">
        <v>16</v>
      </c>
      <c r="J585">
        <v>0</v>
      </c>
      <c r="K585">
        <v>3207</v>
      </c>
      <c r="L585">
        <v>19</v>
      </c>
    </row>
    <row r="586" spans="1:12" ht="29" x14ac:dyDescent="0.35">
      <c r="A586">
        <v>585</v>
      </c>
      <c r="B586" t="s">
        <v>11</v>
      </c>
      <c r="C586" s="2" t="s">
        <v>17</v>
      </c>
      <c r="D586" s="2" t="s">
        <v>14</v>
      </c>
      <c r="E586" s="2" t="s">
        <v>13</v>
      </c>
      <c r="F586" t="s">
        <v>15</v>
      </c>
      <c r="G586">
        <v>81.14</v>
      </c>
      <c r="H586">
        <v>2021</v>
      </c>
      <c r="I586" t="s">
        <v>16</v>
      </c>
      <c r="J586">
        <v>0</v>
      </c>
      <c r="K586">
        <v>2422</v>
      </c>
      <c r="L586">
        <v>17</v>
      </c>
    </row>
    <row r="587" spans="1:12" x14ac:dyDescent="0.35">
      <c r="A587">
        <v>586</v>
      </c>
      <c r="B587" t="s">
        <v>28</v>
      </c>
      <c r="C587" s="2" t="s">
        <v>36</v>
      </c>
      <c r="D587" s="2" t="s">
        <v>37</v>
      </c>
      <c r="E587" s="2" t="s">
        <v>20</v>
      </c>
      <c r="F587" t="s">
        <v>38</v>
      </c>
      <c r="G587" t="s">
        <v>16</v>
      </c>
      <c r="H587">
        <v>0</v>
      </c>
      <c r="I587" t="s">
        <v>16</v>
      </c>
      <c r="J587">
        <v>0</v>
      </c>
      <c r="K587" t="s">
        <v>16</v>
      </c>
      <c r="L587">
        <v>20</v>
      </c>
    </row>
    <row r="588" spans="1:12" ht="29" x14ac:dyDescent="0.35">
      <c r="A588">
        <v>587</v>
      </c>
      <c r="B588" t="s">
        <v>11</v>
      </c>
      <c r="C588" s="2" t="s">
        <v>17</v>
      </c>
      <c r="D588" s="2" t="s">
        <v>14</v>
      </c>
      <c r="E588" s="2" t="s">
        <v>20</v>
      </c>
      <c r="F588" t="s">
        <v>15</v>
      </c>
      <c r="G588">
        <v>61.8</v>
      </c>
      <c r="H588">
        <v>2021</v>
      </c>
      <c r="I588" t="s">
        <v>16</v>
      </c>
      <c r="J588">
        <v>0</v>
      </c>
      <c r="K588">
        <v>826</v>
      </c>
      <c r="L588">
        <v>16</v>
      </c>
    </row>
    <row r="589" spans="1:12" ht="29" x14ac:dyDescent="0.35">
      <c r="A589">
        <v>588</v>
      </c>
      <c r="B589" t="s">
        <v>11</v>
      </c>
      <c r="C589" s="2" t="s">
        <v>17</v>
      </c>
      <c r="D589" s="2" t="s">
        <v>14</v>
      </c>
      <c r="E589" s="2" t="s">
        <v>20</v>
      </c>
      <c r="F589" t="s">
        <v>19</v>
      </c>
      <c r="G589">
        <v>68.400000000000006</v>
      </c>
      <c r="H589">
        <v>2021</v>
      </c>
      <c r="I589" t="s">
        <v>16</v>
      </c>
      <c r="J589">
        <v>0</v>
      </c>
      <c r="K589">
        <v>709</v>
      </c>
      <c r="L589">
        <v>16</v>
      </c>
    </row>
    <row r="590" spans="1:12" ht="29" x14ac:dyDescent="0.35">
      <c r="A590">
        <v>589</v>
      </c>
      <c r="B590" t="s">
        <v>11</v>
      </c>
      <c r="C590" s="2" t="s">
        <v>17</v>
      </c>
      <c r="D590" s="2" t="s">
        <v>14</v>
      </c>
      <c r="E590" s="2" t="s">
        <v>13</v>
      </c>
      <c r="F590" t="s">
        <v>15</v>
      </c>
      <c r="G590">
        <v>36.4</v>
      </c>
      <c r="H590">
        <v>2018</v>
      </c>
      <c r="I590">
        <v>61.4</v>
      </c>
      <c r="J590">
        <v>2020</v>
      </c>
      <c r="K590">
        <v>970</v>
      </c>
      <c r="L590">
        <v>20</v>
      </c>
    </row>
    <row r="591" spans="1:12" ht="29" x14ac:dyDescent="0.35">
      <c r="A591">
        <v>590</v>
      </c>
      <c r="B591" t="s">
        <v>28</v>
      </c>
      <c r="C591" s="2" t="s">
        <v>29</v>
      </c>
      <c r="D591" s="2" t="s">
        <v>30</v>
      </c>
      <c r="E591" s="2" t="s">
        <v>13</v>
      </c>
      <c r="F591" t="s">
        <v>19</v>
      </c>
      <c r="G591">
        <v>86.33</v>
      </c>
      <c r="H591">
        <v>2018</v>
      </c>
      <c r="I591">
        <v>78.17</v>
      </c>
      <c r="J591">
        <v>2020</v>
      </c>
      <c r="K591">
        <v>270</v>
      </c>
      <c r="L591">
        <v>20</v>
      </c>
    </row>
    <row r="592" spans="1:12" x14ac:dyDescent="0.35">
      <c r="A592">
        <v>591</v>
      </c>
      <c r="B592" t="s">
        <v>11</v>
      </c>
      <c r="C592" s="2" t="s">
        <v>17</v>
      </c>
      <c r="D592" s="2" t="s">
        <v>39</v>
      </c>
      <c r="E592" s="2" t="s">
        <v>13</v>
      </c>
      <c r="F592" t="s">
        <v>15</v>
      </c>
      <c r="G592">
        <v>50</v>
      </c>
      <c r="H592">
        <v>2020</v>
      </c>
      <c r="I592" t="s">
        <v>16</v>
      </c>
      <c r="J592">
        <v>0</v>
      </c>
      <c r="K592">
        <v>343</v>
      </c>
      <c r="L592">
        <v>19</v>
      </c>
    </row>
    <row r="593" spans="1:12" x14ac:dyDescent="0.35">
      <c r="A593">
        <v>592</v>
      </c>
      <c r="B593" t="s">
        <v>11</v>
      </c>
      <c r="C593" s="2" t="s">
        <v>17</v>
      </c>
      <c r="D593" s="2" t="s">
        <v>18</v>
      </c>
      <c r="E593" s="2" t="s">
        <v>13</v>
      </c>
      <c r="F593" t="s">
        <v>19</v>
      </c>
      <c r="G593">
        <v>67.83</v>
      </c>
      <c r="H593">
        <v>2021</v>
      </c>
      <c r="I593" t="s">
        <v>16</v>
      </c>
      <c r="J593">
        <v>0</v>
      </c>
      <c r="K593">
        <v>595</v>
      </c>
      <c r="L593">
        <v>17</v>
      </c>
    </row>
    <row r="594" spans="1:12" x14ac:dyDescent="0.35">
      <c r="A594">
        <v>593</v>
      </c>
      <c r="B594" t="s">
        <v>11</v>
      </c>
      <c r="C594" s="2" t="s">
        <v>17</v>
      </c>
      <c r="D594" s="2" t="s">
        <v>18</v>
      </c>
      <c r="E594" s="2" t="s">
        <v>13</v>
      </c>
      <c r="F594" t="s">
        <v>19</v>
      </c>
      <c r="G594">
        <v>66.5</v>
      </c>
      <c r="H594">
        <v>2017</v>
      </c>
      <c r="I594">
        <v>52.6</v>
      </c>
      <c r="J594">
        <v>2019</v>
      </c>
      <c r="K594">
        <v>1286</v>
      </c>
      <c r="L594">
        <v>23</v>
      </c>
    </row>
    <row r="595" spans="1:12" ht="29" x14ac:dyDescent="0.35">
      <c r="A595">
        <v>594</v>
      </c>
      <c r="B595" t="s">
        <v>11</v>
      </c>
      <c r="C595" s="2" t="s">
        <v>17</v>
      </c>
      <c r="D595" s="2" t="s">
        <v>14</v>
      </c>
      <c r="E595" s="2" t="s">
        <v>13</v>
      </c>
      <c r="F595" t="s">
        <v>19</v>
      </c>
      <c r="G595">
        <v>87.6</v>
      </c>
      <c r="H595">
        <v>2021</v>
      </c>
      <c r="I595" t="s">
        <v>16</v>
      </c>
      <c r="J595">
        <v>0</v>
      </c>
      <c r="K595">
        <v>1318</v>
      </c>
      <c r="L595">
        <v>16</v>
      </c>
    </row>
    <row r="596" spans="1:12" x14ac:dyDescent="0.35">
      <c r="A596">
        <v>595</v>
      </c>
      <c r="B596" t="s">
        <v>11</v>
      </c>
      <c r="C596" s="2" t="s">
        <v>17</v>
      </c>
      <c r="D596" s="2" t="s">
        <v>18</v>
      </c>
      <c r="E596" s="2" t="s">
        <v>13</v>
      </c>
      <c r="F596" t="s">
        <v>19</v>
      </c>
      <c r="G596">
        <v>56.2</v>
      </c>
      <c r="H596">
        <v>2019</v>
      </c>
      <c r="I596" t="s">
        <v>16</v>
      </c>
      <c r="J596">
        <v>0</v>
      </c>
      <c r="K596">
        <v>5977</v>
      </c>
      <c r="L596">
        <v>18</v>
      </c>
    </row>
    <row r="597" spans="1:12" ht="29" x14ac:dyDescent="0.35">
      <c r="A597">
        <v>596</v>
      </c>
      <c r="B597" t="s">
        <v>11</v>
      </c>
      <c r="C597" s="2" t="s">
        <v>17</v>
      </c>
      <c r="D597" s="2" t="s">
        <v>14</v>
      </c>
      <c r="E597" s="2" t="s">
        <v>13</v>
      </c>
      <c r="F597" t="s">
        <v>15</v>
      </c>
      <c r="G597">
        <v>58.5</v>
      </c>
      <c r="H597">
        <v>2019</v>
      </c>
      <c r="I597" t="s">
        <v>16</v>
      </c>
      <c r="J597">
        <v>0</v>
      </c>
      <c r="K597">
        <v>1851</v>
      </c>
      <c r="L597">
        <v>18</v>
      </c>
    </row>
    <row r="598" spans="1:12" ht="29" x14ac:dyDescent="0.35">
      <c r="A598">
        <v>597</v>
      </c>
      <c r="B598" t="s">
        <v>11</v>
      </c>
      <c r="C598" s="2" t="s">
        <v>17</v>
      </c>
      <c r="D598" s="2" t="s">
        <v>14</v>
      </c>
      <c r="E598" s="2" t="s">
        <v>20</v>
      </c>
      <c r="F598" t="s">
        <v>15</v>
      </c>
      <c r="G598">
        <v>83</v>
      </c>
      <c r="H598">
        <v>2019</v>
      </c>
      <c r="I598">
        <v>86</v>
      </c>
      <c r="J598">
        <v>2021</v>
      </c>
      <c r="K598">
        <v>952</v>
      </c>
      <c r="L598">
        <v>19</v>
      </c>
    </row>
    <row r="599" spans="1:12" ht="29" x14ac:dyDescent="0.35">
      <c r="A599">
        <v>598</v>
      </c>
      <c r="B599" t="s">
        <v>11</v>
      </c>
      <c r="C599" s="2" t="s">
        <v>17</v>
      </c>
      <c r="D599" s="2" t="s">
        <v>14</v>
      </c>
      <c r="E599" s="2" t="s">
        <v>20</v>
      </c>
      <c r="F599" t="s">
        <v>15</v>
      </c>
      <c r="G599">
        <v>77.400000000000006</v>
      </c>
      <c r="H599">
        <v>2021</v>
      </c>
      <c r="I599" t="s">
        <v>16</v>
      </c>
      <c r="J599">
        <v>0</v>
      </c>
      <c r="K599">
        <v>346</v>
      </c>
      <c r="L599">
        <v>17</v>
      </c>
    </row>
    <row r="600" spans="1:12" ht="29" x14ac:dyDescent="0.35">
      <c r="A600">
        <v>599</v>
      </c>
      <c r="B600" t="s">
        <v>11</v>
      </c>
      <c r="C600" s="2" t="s">
        <v>17</v>
      </c>
      <c r="D600" s="2" t="s">
        <v>23</v>
      </c>
      <c r="E600" s="2" t="s">
        <v>20</v>
      </c>
      <c r="F600" t="s">
        <v>15</v>
      </c>
      <c r="G600">
        <v>72</v>
      </c>
      <c r="H600">
        <v>2019</v>
      </c>
      <c r="I600" t="s">
        <v>16</v>
      </c>
      <c r="J600">
        <v>0</v>
      </c>
      <c r="K600">
        <v>1979</v>
      </c>
      <c r="L600">
        <v>18</v>
      </c>
    </row>
    <row r="601" spans="1:12" x14ac:dyDescent="0.35">
      <c r="A601">
        <v>600</v>
      </c>
      <c r="B601" t="s">
        <v>28</v>
      </c>
      <c r="C601" s="2" t="s">
        <v>36</v>
      </c>
      <c r="D601" s="2" t="s">
        <v>37</v>
      </c>
      <c r="E601" s="2" t="s">
        <v>13</v>
      </c>
      <c r="F601" t="s">
        <v>38</v>
      </c>
      <c r="G601" t="s">
        <v>16</v>
      </c>
      <c r="H601">
        <v>0</v>
      </c>
      <c r="I601" t="s">
        <v>16</v>
      </c>
      <c r="J601">
        <v>0</v>
      </c>
      <c r="K601" t="s">
        <v>16</v>
      </c>
      <c r="L601">
        <v>19</v>
      </c>
    </row>
    <row r="602" spans="1:12" ht="29" x14ac:dyDescent="0.35">
      <c r="A602">
        <v>601</v>
      </c>
      <c r="B602" t="s">
        <v>11</v>
      </c>
      <c r="C602" s="2" t="s">
        <v>17</v>
      </c>
      <c r="D602" s="2" t="s">
        <v>14</v>
      </c>
      <c r="E602" s="2" t="s">
        <v>20</v>
      </c>
      <c r="F602" t="s">
        <v>19</v>
      </c>
      <c r="G602">
        <v>78.17</v>
      </c>
      <c r="H602">
        <v>2021</v>
      </c>
      <c r="I602" t="s">
        <v>16</v>
      </c>
      <c r="J602">
        <v>0</v>
      </c>
      <c r="K602">
        <v>633</v>
      </c>
      <c r="L602">
        <v>17</v>
      </c>
    </row>
    <row r="603" spans="1:12" x14ac:dyDescent="0.35">
      <c r="A603">
        <v>602</v>
      </c>
      <c r="B603" t="s">
        <v>11</v>
      </c>
      <c r="C603" s="2" t="s">
        <v>17</v>
      </c>
      <c r="D603" s="2" t="s">
        <v>18</v>
      </c>
      <c r="E603" s="2" t="s">
        <v>20</v>
      </c>
      <c r="F603" t="s">
        <v>19</v>
      </c>
      <c r="G603">
        <v>86.2</v>
      </c>
      <c r="H603">
        <v>2021</v>
      </c>
      <c r="I603" t="s">
        <v>16</v>
      </c>
      <c r="J603">
        <v>0</v>
      </c>
      <c r="K603">
        <v>1129</v>
      </c>
      <c r="L603">
        <v>16</v>
      </c>
    </row>
    <row r="604" spans="1:12" x14ac:dyDescent="0.35">
      <c r="A604">
        <v>603</v>
      </c>
      <c r="B604" t="s">
        <v>11</v>
      </c>
      <c r="C604" s="2" t="s">
        <v>17</v>
      </c>
      <c r="D604" s="2" t="s">
        <v>18</v>
      </c>
      <c r="E604" s="2" t="s">
        <v>13</v>
      </c>
      <c r="F604" t="s">
        <v>19</v>
      </c>
      <c r="G604">
        <v>46.8</v>
      </c>
      <c r="H604">
        <v>2018</v>
      </c>
      <c r="I604">
        <v>73.400000000000006</v>
      </c>
      <c r="J604">
        <v>2020</v>
      </c>
      <c r="K604">
        <v>3291</v>
      </c>
      <c r="L604">
        <v>19</v>
      </c>
    </row>
    <row r="605" spans="1:12" ht="29" x14ac:dyDescent="0.35">
      <c r="A605">
        <v>604</v>
      </c>
      <c r="B605" t="s">
        <v>11</v>
      </c>
      <c r="C605" s="2" t="s">
        <v>17</v>
      </c>
      <c r="D605" s="2" t="s">
        <v>14</v>
      </c>
      <c r="E605" s="2" t="s">
        <v>13</v>
      </c>
      <c r="F605" t="s">
        <v>15</v>
      </c>
      <c r="G605">
        <v>68.8</v>
      </c>
      <c r="H605">
        <v>2021</v>
      </c>
      <c r="I605" t="s">
        <v>16</v>
      </c>
      <c r="J605">
        <v>0</v>
      </c>
      <c r="K605">
        <v>1281</v>
      </c>
      <c r="L605">
        <v>16</v>
      </c>
    </row>
    <row r="606" spans="1:12" x14ac:dyDescent="0.35">
      <c r="A606">
        <v>605</v>
      </c>
      <c r="B606" t="s">
        <v>11</v>
      </c>
      <c r="C606" s="2" t="s">
        <v>17</v>
      </c>
      <c r="D606" s="2" t="s">
        <v>18</v>
      </c>
      <c r="E606" s="2" t="s">
        <v>13</v>
      </c>
      <c r="F606" t="s">
        <v>19</v>
      </c>
      <c r="G606">
        <v>53.2</v>
      </c>
      <c r="H606">
        <v>2021</v>
      </c>
      <c r="I606" t="s">
        <v>16</v>
      </c>
      <c r="J606">
        <v>0</v>
      </c>
      <c r="K606">
        <v>701</v>
      </c>
      <c r="L606">
        <v>17</v>
      </c>
    </row>
    <row r="607" spans="1:12" ht="29" x14ac:dyDescent="0.35">
      <c r="A607">
        <v>606</v>
      </c>
      <c r="B607" t="s">
        <v>11</v>
      </c>
      <c r="C607" s="2" t="s">
        <v>17</v>
      </c>
      <c r="D607" s="2" t="s">
        <v>14</v>
      </c>
      <c r="E607" s="2" t="s">
        <v>13</v>
      </c>
      <c r="F607" t="s">
        <v>15</v>
      </c>
      <c r="G607">
        <v>76.599999999999994</v>
      </c>
      <c r="H607">
        <v>2021</v>
      </c>
      <c r="I607" t="s">
        <v>16</v>
      </c>
      <c r="J607">
        <v>0</v>
      </c>
      <c r="K607">
        <v>1808</v>
      </c>
      <c r="L607">
        <v>16</v>
      </c>
    </row>
    <row r="608" spans="1:12" ht="29" x14ac:dyDescent="0.35">
      <c r="A608">
        <v>607</v>
      </c>
      <c r="B608" t="s">
        <v>11</v>
      </c>
      <c r="C608" s="2" t="s">
        <v>17</v>
      </c>
      <c r="D608" s="2" t="s">
        <v>14</v>
      </c>
      <c r="E608" s="2" t="s">
        <v>13</v>
      </c>
      <c r="F608" t="s">
        <v>15</v>
      </c>
      <c r="G608">
        <v>82.2</v>
      </c>
      <c r="H608">
        <v>2021</v>
      </c>
      <c r="I608" t="s">
        <v>16</v>
      </c>
      <c r="J608">
        <v>0</v>
      </c>
      <c r="K608">
        <v>3044</v>
      </c>
      <c r="L608">
        <v>17</v>
      </c>
    </row>
    <row r="609" spans="1:12" ht="29" x14ac:dyDescent="0.35">
      <c r="A609">
        <v>608</v>
      </c>
      <c r="B609" t="s">
        <v>28</v>
      </c>
      <c r="C609" s="2" t="s">
        <v>29</v>
      </c>
      <c r="D609" s="2" t="s">
        <v>30</v>
      </c>
      <c r="E609" s="2" t="s">
        <v>13</v>
      </c>
      <c r="F609" t="s">
        <v>19</v>
      </c>
      <c r="G609">
        <v>90.83</v>
      </c>
      <c r="H609">
        <v>2018</v>
      </c>
      <c r="I609">
        <v>95</v>
      </c>
      <c r="J609">
        <v>2020</v>
      </c>
      <c r="K609" t="s">
        <v>16</v>
      </c>
      <c r="L609">
        <v>19</v>
      </c>
    </row>
    <row r="610" spans="1:12" ht="29" x14ac:dyDescent="0.35">
      <c r="A610">
        <v>609</v>
      </c>
      <c r="B610" t="s">
        <v>11</v>
      </c>
      <c r="C610" s="2" t="s">
        <v>17</v>
      </c>
      <c r="D610" s="2" t="s">
        <v>14</v>
      </c>
      <c r="E610" s="2" t="s">
        <v>13</v>
      </c>
      <c r="F610" t="s">
        <v>19</v>
      </c>
      <c r="G610">
        <v>93.6</v>
      </c>
      <c r="H610">
        <v>2021</v>
      </c>
      <c r="I610" t="s">
        <v>16</v>
      </c>
      <c r="J610">
        <v>0</v>
      </c>
      <c r="K610">
        <v>4429</v>
      </c>
      <c r="L610">
        <v>17</v>
      </c>
    </row>
    <row r="611" spans="1:12" x14ac:dyDescent="0.35">
      <c r="A611">
        <v>610</v>
      </c>
      <c r="B611" t="s">
        <v>28</v>
      </c>
      <c r="C611" s="2" t="s">
        <v>36</v>
      </c>
      <c r="D611" s="2" t="s">
        <v>37</v>
      </c>
      <c r="E611" s="2" t="s">
        <v>20</v>
      </c>
      <c r="F611" t="s">
        <v>38</v>
      </c>
      <c r="G611" t="s">
        <v>16</v>
      </c>
      <c r="H611">
        <v>0</v>
      </c>
      <c r="I611" t="s">
        <v>16</v>
      </c>
      <c r="J611">
        <v>0</v>
      </c>
      <c r="K611" t="s">
        <v>16</v>
      </c>
      <c r="L611">
        <v>20</v>
      </c>
    </row>
    <row r="612" spans="1:12" x14ac:dyDescent="0.35">
      <c r="A612">
        <v>611</v>
      </c>
      <c r="B612" t="s">
        <v>28</v>
      </c>
      <c r="C612" s="2" t="s">
        <v>36</v>
      </c>
      <c r="D612" s="2" t="s">
        <v>37</v>
      </c>
      <c r="E612" s="2" t="s">
        <v>13</v>
      </c>
      <c r="F612" t="s">
        <v>38</v>
      </c>
      <c r="G612" t="s">
        <v>16</v>
      </c>
      <c r="H612">
        <v>0</v>
      </c>
      <c r="I612" t="s">
        <v>16</v>
      </c>
      <c r="J612">
        <v>0</v>
      </c>
      <c r="K612" t="s">
        <v>16</v>
      </c>
      <c r="L612">
        <v>20</v>
      </c>
    </row>
    <row r="613" spans="1:12" x14ac:dyDescent="0.35">
      <c r="A613">
        <v>612</v>
      </c>
      <c r="B613" t="s">
        <v>28</v>
      </c>
      <c r="C613" s="2" t="s">
        <v>36</v>
      </c>
      <c r="D613" s="2" t="s">
        <v>37</v>
      </c>
      <c r="E613" s="2" t="s">
        <v>13</v>
      </c>
      <c r="F613" t="s">
        <v>38</v>
      </c>
      <c r="G613" t="s">
        <v>16</v>
      </c>
      <c r="H613">
        <v>0</v>
      </c>
      <c r="I613" t="s">
        <v>16</v>
      </c>
      <c r="J613">
        <v>0</v>
      </c>
      <c r="K613" t="s">
        <v>16</v>
      </c>
      <c r="L613">
        <v>19</v>
      </c>
    </row>
    <row r="614" spans="1:12" ht="29" x14ac:dyDescent="0.35">
      <c r="A614">
        <v>613</v>
      </c>
      <c r="B614" t="s">
        <v>11</v>
      </c>
      <c r="C614" s="2" t="s">
        <v>17</v>
      </c>
      <c r="D614" s="2" t="s">
        <v>14</v>
      </c>
      <c r="E614" s="2" t="s">
        <v>20</v>
      </c>
      <c r="F614" t="s">
        <v>15</v>
      </c>
      <c r="G614">
        <v>90.2</v>
      </c>
      <c r="H614">
        <v>2021</v>
      </c>
      <c r="I614" t="s">
        <v>16</v>
      </c>
      <c r="J614">
        <v>0</v>
      </c>
      <c r="K614">
        <v>1810</v>
      </c>
      <c r="L614">
        <v>16</v>
      </c>
    </row>
    <row r="615" spans="1:12" ht="29" x14ac:dyDescent="0.35">
      <c r="A615">
        <v>614</v>
      </c>
      <c r="B615" t="s">
        <v>11</v>
      </c>
      <c r="C615" s="2" t="s">
        <v>17</v>
      </c>
      <c r="D615" s="2" t="s">
        <v>14</v>
      </c>
      <c r="E615" s="2" t="s">
        <v>13</v>
      </c>
      <c r="F615" t="s">
        <v>19</v>
      </c>
      <c r="G615">
        <v>83</v>
      </c>
      <c r="H615">
        <v>2021</v>
      </c>
      <c r="I615" t="s">
        <v>16</v>
      </c>
      <c r="J615">
        <v>0</v>
      </c>
      <c r="K615">
        <v>4314</v>
      </c>
      <c r="L615">
        <v>17</v>
      </c>
    </row>
    <row r="616" spans="1:12" ht="29" x14ac:dyDescent="0.35">
      <c r="A616">
        <v>615</v>
      </c>
      <c r="B616" t="s">
        <v>11</v>
      </c>
      <c r="C616" s="2" t="s">
        <v>35</v>
      </c>
      <c r="D616" s="2" t="s">
        <v>32</v>
      </c>
      <c r="E616" s="2" t="s">
        <v>20</v>
      </c>
      <c r="F616" t="s">
        <v>19</v>
      </c>
      <c r="G616">
        <v>77.900000000000006</v>
      </c>
      <c r="H616">
        <v>2017</v>
      </c>
      <c r="I616">
        <v>73</v>
      </c>
      <c r="J616">
        <v>2019</v>
      </c>
      <c r="K616">
        <v>2245</v>
      </c>
      <c r="L616">
        <v>20</v>
      </c>
    </row>
    <row r="617" spans="1:12" ht="29" x14ac:dyDescent="0.35">
      <c r="A617">
        <v>616</v>
      </c>
      <c r="B617" t="s">
        <v>11</v>
      </c>
      <c r="C617" s="2" t="s">
        <v>17</v>
      </c>
      <c r="D617" s="2" t="s">
        <v>14</v>
      </c>
      <c r="E617" s="2" t="s">
        <v>20</v>
      </c>
      <c r="F617" t="s">
        <v>15</v>
      </c>
      <c r="G617">
        <v>86.6</v>
      </c>
      <c r="H617">
        <v>2018</v>
      </c>
      <c r="I617">
        <v>88.8</v>
      </c>
      <c r="J617">
        <v>2020</v>
      </c>
      <c r="K617">
        <v>187</v>
      </c>
      <c r="L617">
        <v>19</v>
      </c>
    </row>
    <row r="618" spans="1:12" ht="29" x14ac:dyDescent="0.35">
      <c r="A618">
        <v>617</v>
      </c>
      <c r="B618" t="s">
        <v>11</v>
      </c>
      <c r="C618" s="2" t="s">
        <v>35</v>
      </c>
      <c r="D618" s="2" t="s">
        <v>32</v>
      </c>
      <c r="E618" s="2" t="s">
        <v>13</v>
      </c>
      <c r="F618" t="s">
        <v>19</v>
      </c>
      <c r="G618">
        <v>84.4</v>
      </c>
      <c r="H618">
        <v>2018</v>
      </c>
      <c r="I618">
        <v>79.8</v>
      </c>
      <c r="J618">
        <v>2020</v>
      </c>
      <c r="K618">
        <v>373</v>
      </c>
      <c r="L618">
        <v>19</v>
      </c>
    </row>
    <row r="619" spans="1:12" ht="29" x14ac:dyDescent="0.35">
      <c r="A619">
        <v>618</v>
      </c>
      <c r="B619" t="s">
        <v>28</v>
      </c>
      <c r="C619" s="2" t="s">
        <v>36</v>
      </c>
      <c r="D619" s="2" t="s">
        <v>40</v>
      </c>
      <c r="E619" s="2" t="s">
        <v>13</v>
      </c>
      <c r="F619" t="s">
        <v>38</v>
      </c>
      <c r="G619" t="s">
        <v>16</v>
      </c>
      <c r="H619">
        <v>0</v>
      </c>
      <c r="I619" t="s">
        <v>16</v>
      </c>
      <c r="J619">
        <v>0</v>
      </c>
      <c r="K619" t="s">
        <v>16</v>
      </c>
      <c r="L619">
        <v>19</v>
      </c>
    </row>
    <row r="620" spans="1:12" x14ac:dyDescent="0.35">
      <c r="A620">
        <v>619</v>
      </c>
      <c r="B620" t="s">
        <v>11</v>
      </c>
      <c r="C620" s="2" t="s">
        <v>17</v>
      </c>
      <c r="D620" s="2" t="s">
        <v>18</v>
      </c>
      <c r="E620" s="2" t="s">
        <v>13</v>
      </c>
      <c r="F620" t="s">
        <v>19</v>
      </c>
      <c r="G620">
        <v>72.599999999999994</v>
      </c>
      <c r="H620">
        <v>2019</v>
      </c>
      <c r="I620">
        <v>80.8</v>
      </c>
      <c r="J620">
        <v>2021</v>
      </c>
      <c r="K620">
        <v>1933</v>
      </c>
      <c r="L620">
        <v>19</v>
      </c>
    </row>
    <row r="621" spans="1:12" ht="29" x14ac:dyDescent="0.35">
      <c r="A621">
        <v>620</v>
      </c>
      <c r="B621" t="s">
        <v>11</v>
      </c>
      <c r="C621" s="2" t="s">
        <v>12</v>
      </c>
      <c r="D621" s="2" t="s">
        <v>23</v>
      </c>
      <c r="E621" s="2" t="s">
        <v>13</v>
      </c>
      <c r="F621" t="s">
        <v>15</v>
      </c>
      <c r="G621">
        <v>41</v>
      </c>
      <c r="H621">
        <v>2018</v>
      </c>
      <c r="I621" t="s">
        <v>16</v>
      </c>
      <c r="J621">
        <v>0</v>
      </c>
      <c r="K621">
        <v>4187</v>
      </c>
      <c r="L621">
        <v>20</v>
      </c>
    </row>
    <row r="622" spans="1:12" x14ac:dyDescent="0.35">
      <c r="A622">
        <v>621</v>
      </c>
      <c r="B622" t="s">
        <v>11</v>
      </c>
      <c r="C622" s="2" t="s">
        <v>17</v>
      </c>
      <c r="D622" s="2" t="s">
        <v>18</v>
      </c>
      <c r="E622" s="2" t="s">
        <v>13</v>
      </c>
      <c r="F622" t="s">
        <v>19</v>
      </c>
      <c r="G622">
        <v>83.6</v>
      </c>
      <c r="H622">
        <v>2017</v>
      </c>
      <c r="I622">
        <v>95</v>
      </c>
      <c r="J622">
        <v>2021</v>
      </c>
      <c r="K622">
        <v>307</v>
      </c>
      <c r="L622">
        <v>22</v>
      </c>
    </row>
    <row r="623" spans="1:12" ht="29" x14ac:dyDescent="0.35">
      <c r="A623">
        <v>622</v>
      </c>
      <c r="B623" t="s">
        <v>11</v>
      </c>
      <c r="C623" s="2" t="s">
        <v>17</v>
      </c>
      <c r="D623" s="2" t="s">
        <v>14</v>
      </c>
      <c r="E623" s="2" t="s">
        <v>13</v>
      </c>
      <c r="F623" t="s">
        <v>19</v>
      </c>
      <c r="G623">
        <v>53.83</v>
      </c>
      <c r="H623">
        <v>2021</v>
      </c>
      <c r="I623" t="s">
        <v>16</v>
      </c>
      <c r="J623">
        <v>0</v>
      </c>
      <c r="K623">
        <v>2931</v>
      </c>
      <c r="L623">
        <v>17</v>
      </c>
    </row>
    <row r="624" spans="1:12" x14ac:dyDescent="0.35">
      <c r="A624">
        <v>623</v>
      </c>
      <c r="B624" t="s">
        <v>11</v>
      </c>
      <c r="C624" s="2" t="s">
        <v>17</v>
      </c>
      <c r="D624" s="2" t="s">
        <v>18</v>
      </c>
      <c r="E624" s="2" t="s">
        <v>20</v>
      </c>
      <c r="F624" t="s">
        <v>19</v>
      </c>
      <c r="G624">
        <v>43</v>
      </c>
      <c r="H624">
        <v>2019</v>
      </c>
      <c r="I624" t="s">
        <v>16</v>
      </c>
      <c r="J624">
        <v>0</v>
      </c>
      <c r="K624">
        <v>1967</v>
      </c>
      <c r="L624">
        <v>20</v>
      </c>
    </row>
    <row r="625" spans="1:12" ht="29" x14ac:dyDescent="0.35">
      <c r="A625">
        <v>624</v>
      </c>
      <c r="B625" t="s">
        <v>11</v>
      </c>
      <c r="C625" s="2" t="s">
        <v>17</v>
      </c>
      <c r="D625" s="2" t="s">
        <v>14</v>
      </c>
      <c r="E625" s="2" t="s">
        <v>13</v>
      </c>
      <c r="F625" t="s">
        <v>15</v>
      </c>
      <c r="G625">
        <v>60.8</v>
      </c>
      <c r="H625">
        <v>2017</v>
      </c>
      <c r="I625" t="s">
        <v>16</v>
      </c>
      <c r="J625">
        <v>0</v>
      </c>
      <c r="K625">
        <v>996</v>
      </c>
      <c r="L625">
        <v>21</v>
      </c>
    </row>
    <row r="626" spans="1:12" ht="29" x14ac:dyDescent="0.35">
      <c r="A626">
        <v>625</v>
      </c>
      <c r="B626" t="s">
        <v>28</v>
      </c>
      <c r="C626" s="2" t="s">
        <v>29</v>
      </c>
      <c r="D626" s="2" t="s">
        <v>30</v>
      </c>
      <c r="E626" s="2" t="s">
        <v>20</v>
      </c>
      <c r="F626" t="s">
        <v>15</v>
      </c>
      <c r="G626">
        <v>94.6</v>
      </c>
      <c r="H626">
        <v>2019</v>
      </c>
      <c r="I626">
        <v>84.4</v>
      </c>
      <c r="J626">
        <v>2021</v>
      </c>
      <c r="K626" t="s">
        <v>16</v>
      </c>
      <c r="L626">
        <v>19</v>
      </c>
    </row>
    <row r="627" spans="1:12" ht="29" x14ac:dyDescent="0.35">
      <c r="A627">
        <v>626</v>
      </c>
      <c r="B627" t="s">
        <v>11</v>
      </c>
      <c r="C627" s="2" t="s">
        <v>12</v>
      </c>
      <c r="D627" s="2" t="s">
        <v>14</v>
      </c>
      <c r="E627" s="2" t="s">
        <v>13</v>
      </c>
      <c r="F627" t="s">
        <v>15</v>
      </c>
      <c r="G627">
        <v>57.5</v>
      </c>
      <c r="H627">
        <v>2019</v>
      </c>
      <c r="I627" t="s">
        <v>16</v>
      </c>
      <c r="J627">
        <v>0</v>
      </c>
      <c r="K627">
        <v>8346</v>
      </c>
      <c r="L627">
        <v>19</v>
      </c>
    </row>
    <row r="628" spans="1:12" x14ac:dyDescent="0.35">
      <c r="A628">
        <v>627</v>
      </c>
      <c r="B628" t="s">
        <v>28</v>
      </c>
      <c r="C628" s="2" t="s">
        <v>36</v>
      </c>
      <c r="D628" s="2" t="s">
        <v>37</v>
      </c>
      <c r="E628" s="2" t="s">
        <v>20</v>
      </c>
      <c r="F628" t="s">
        <v>38</v>
      </c>
      <c r="G628" t="s">
        <v>16</v>
      </c>
      <c r="H628">
        <v>0</v>
      </c>
      <c r="I628" t="s">
        <v>16</v>
      </c>
      <c r="J628">
        <v>0</v>
      </c>
      <c r="K628" t="s">
        <v>16</v>
      </c>
      <c r="L628">
        <v>20</v>
      </c>
    </row>
    <row r="629" spans="1:12" ht="29" x14ac:dyDescent="0.35">
      <c r="A629">
        <v>628</v>
      </c>
      <c r="B629" t="s">
        <v>11</v>
      </c>
      <c r="C629" s="2" t="s">
        <v>17</v>
      </c>
      <c r="D629" s="2" t="s">
        <v>14</v>
      </c>
      <c r="E629" s="2" t="s">
        <v>20</v>
      </c>
      <c r="F629" t="s">
        <v>15</v>
      </c>
      <c r="G629">
        <v>61.4</v>
      </c>
      <c r="H629">
        <v>2018</v>
      </c>
      <c r="I629">
        <v>76</v>
      </c>
      <c r="J629">
        <v>2020</v>
      </c>
      <c r="K629">
        <v>5345</v>
      </c>
      <c r="L629">
        <v>20</v>
      </c>
    </row>
    <row r="630" spans="1:12" ht="29" x14ac:dyDescent="0.35">
      <c r="A630">
        <v>629</v>
      </c>
      <c r="B630" t="s">
        <v>11</v>
      </c>
      <c r="C630" s="2" t="s">
        <v>17</v>
      </c>
      <c r="D630" s="2" t="s">
        <v>14</v>
      </c>
      <c r="E630" s="2" t="s">
        <v>13</v>
      </c>
      <c r="F630" t="s">
        <v>15</v>
      </c>
      <c r="G630">
        <v>60.4</v>
      </c>
      <c r="H630">
        <v>2012</v>
      </c>
      <c r="I630" t="s">
        <v>16</v>
      </c>
      <c r="J630">
        <v>0</v>
      </c>
      <c r="K630">
        <v>6779</v>
      </c>
      <c r="L630">
        <v>25</v>
      </c>
    </row>
    <row r="631" spans="1:12" ht="29" x14ac:dyDescent="0.35">
      <c r="A631">
        <v>630</v>
      </c>
      <c r="B631" t="s">
        <v>28</v>
      </c>
      <c r="C631" s="2" t="s">
        <v>29</v>
      </c>
      <c r="D631" s="2" t="s">
        <v>30</v>
      </c>
      <c r="E631" s="2" t="s">
        <v>20</v>
      </c>
      <c r="F631" t="s">
        <v>15</v>
      </c>
      <c r="G631">
        <v>94.75</v>
      </c>
      <c r="H631">
        <v>2019</v>
      </c>
      <c r="I631">
        <v>91.75</v>
      </c>
      <c r="J631">
        <v>2021</v>
      </c>
      <c r="K631" t="s">
        <v>16</v>
      </c>
      <c r="L631">
        <v>19</v>
      </c>
    </row>
    <row r="632" spans="1:12" ht="29" x14ac:dyDescent="0.35">
      <c r="A632">
        <v>631</v>
      </c>
      <c r="B632" t="s">
        <v>11</v>
      </c>
      <c r="C632" s="2" t="s">
        <v>17</v>
      </c>
      <c r="D632" s="2" t="s">
        <v>14</v>
      </c>
      <c r="E632" s="2" t="s">
        <v>20</v>
      </c>
      <c r="F632" t="s">
        <v>15</v>
      </c>
      <c r="G632">
        <v>50.6</v>
      </c>
      <c r="H632">
        <v>2021</v>
      </c>
      <c r="I632" t="s">
        <v>16</v>
      </c>
      <c r="J632">
        <v>0</v>
      </c>
      <c r="K632">
        <v>1373</v>
      </c>
      <c r="L632">
        <v>16</v>
      </c>
    </row>
    <row r="633" spans="1:12" ht="29" x14ac:dyDescent="0.35">
      <c r="A633">
        <v>632</v>
      </c>
      <c r="B633" t="s">
        <v>11</v>
      </c>
      <c r="C633" s="2" t="s">
        <v>17</v>
      </c>
      <c r="D633" s="2" t="s">
        <v>14</v>
      </c>
      <c r="E633" s="2" t="s">
        <v>20</v>
      </c>
      <c r="F633" t="s">
        <v>15</v>
      </c>
      <c r="G633">
        <v>62.67</v>
      </c>
      <c r="H633">
        <v>2019</v>
      </c>
      <c r="I633">
        <v>62.17</v>
      </c>
      <c r="J633">
        <v>2021</v>
      </c>
      <c r="K633">
        <v>1998</v>
      </c>
      <c r="L633">
        <v>18</v>
      </c>
    </row>
    <row r="634" spans="1:12" ht="29" x14ac:dyDescent="0.35">
      <c r="A634">
        <v>633</v>
      </c>
      <c r="B634" t="s">
        <v>28</v>
      </c>
      <c r="C634" s="2" t="s">
        <v>29</v>
      </c>
      <c r="D634" s="2" t="s">
        <v>30</v>
      </c>
      <c r="E634" s="2" t="s">
        <v>20</v>
      </c>
      <c r="F634" t="s">
        <v>19</v>
      </c>
      <c r="G634">
        <v>92.33</v>
      </c>
      <c r="H634">
        <v>2019</v>
      </c>
      <c r="I634">
        <v>90.6</v>
      </c>
      <c r="J634">
        <v>2021</v>
      </c>
      <c r="K634" t="s">
        <v>16</v>
      </c>
      <c r="L634">
        <v>18</v>
      </c>
    </row>
    <row r="635" spans="1:12" ht="29" x14ac:dyDescent="0.35">
      <c r="A635">
        <v>634</v>
      </c>
      <c r="B635" t="s">
        <v>11</v>
      </c>
      <c r="C635" s="2" t="s">
        <v>17</v>
      </c>
      <c r="D635" s="2" t="s">
        <v>14</v>
      </c>
      <c r="E635" s="2" t="s">
        <v>13</v>
      </c>
      <c r="F635" t="s">
        <v>15</v>
      </c>
      <c r="G635">
        <v>61.2</v>
      </c>
      <c r="H635">
        <v>2019</v>
      </c>
      <c r="I635">
        <v>77</v>
      </c>
      <c r="J635">
        <v>2021</v>
      </c>
      <c r="K635">
        <v>2224</v>
      </c>
      <c r="L635">
        <v>19</v>
      </c>
    </row>
    <row r="636" spans="1:12" ht="29" x14ac:dyDescent="0.35">
      <c r="A636">
        <v>635</v>
      </c>
      <c r="B636" t="s">
        <v>11</v>
      </c>
      <c r="C636" s="2" t="s">
        <v>12</v>
      </c>
      <c r="D636" s="2" t="s">
        <v>23</v>
      </c>
      <c r="E636" s="2" t="s">
        <v>20</v>
      </c>
      <c r="F636" t="s">
        <v>15</v>
      </c>
      <c r="G636">
        <v>64.599999999999994</v>
      </c>
      <c r="H636">
        <v>2021</v>
      </c>
      <c r="I636" t="s">
        <v>16</v>
      </c>
      <c r="J636">
        <v>0</v>
      </c>
      <c r="K636">
        <v>2810</v>
      </c>
      <c r="L636">
        <v>17</v>
      </c>
    </row>
    <row r="637" spans="1:12" ht="29" x14ac:dyDescent="0.35">
      <c r="A637">
        <v>636</v>
      </c>
      <c r="B637" t="s">
        <v>11</v>
      </c>
      <c r="C637" s="2" t="s">
        <v>17</v>
      </c>
      <c r="D637" s="2" t="s">
        <v>14</v>
      </c>
      <c r="E637" s="2" t="s">
        <v>13</v>
      </c>
      <c r="F637" t="s">
        <v>15</v>
      </c>
      <c r="G637">
        <v>50</v>
      </c>
      <c r="H637">
        <v>2018</v>
      </c>
      <c r="I637" t="s">
        <v>16</v>
      </c>
      <c r="J637">
        <v>0</v>
      </c>
      <c r="K637">
        <v>7762</v>
      </c>
      <c r="L637">
        <v>20</v>
      </c>
    </row>
    <row r="638" spans="1:12" ht="29" x14ac:dyDescent="0.35">
      <c r="A638">
        <v>637</v>
      </c>
      <c r="B638" t="s">
        <v>11</v>
      </c>
      <c r="C638" s="2" t="s">
        <v>12</v>
      </c>
      <c r="D638" s="2" t="s">
        <v>14</v>
      </c>
      <c r="E638" s="2" t="s">
        <v>13</v>
      </c>
      <c r="F638" t="s">
        <v>15</v>
      </c>
      <c r="G638">
        <v>62.67</v>
      </c>
      <c r="H638">
        <v>2021</v>
      </c>
      <c r="I638" t="s">
        <v>16</v>
      </c>
      <c r="J638">
        <v>0</v>
      </c>
      <c r="K638">
        <v>11743</v>
      </c>
      <c r="L638">
        <v>18</v>
      </c>
    </row>
    <row r="639" spans="1:12" ht="29" x14ac:dyDescent="0.35">
      <c r="A639">
        <v>638</v>
      </c>
      <c r="B639" t="s">
        <v>11</v>
      </c>
      <c r="C639" s="2" t="s">
        <v>17</v>
      </c>
      <c r="D639" s="2" t="s">
        <v>14</v>
      </c>
      <c r="E639" s="2" t="s">
        <v>13</v>
      </c>
      <c r="F639" t="s">
        <v>19</v>
      </c>
      <c r="G639">
        <v>72</v>
      </c>
      <c r="H639">
        <v>2021</v>
      </c>
      <c r="I639" t="s">
        <v>16</v>
      </c>
      <c r="J639">
        <v>0</v>
      </c>
      <c r="K639">
        <v>2004</v>
      </c>
      <c r="L639">
        <v>18</v>
      </c>
    </row>
    <row r="640" spans="1:12" ht="29" x14ac:dyDescent="0.35">
      <c r="A640">
        <v>639</v>
      </c>
      <c r="B640" t="s">
        <v>11</v>
      </c>
      <c r="C640" s="2" t="s">
        <v>17</v>
      </c>
      <c r="D640" s="2" t="s">
        <v>14</v>
      </c>
      <c r="E640" s="2" t="s">
        <v>20</v>
      </c>
      <c r="F640" t="s">
        <v>15</v>
      </c>
      <c r="G640">
        <v>56.2</v>
      </c>
      <c r="H640">
        <v>2021</v>
      </c>
      <c r="I640" t="s">
        <v>16</v>
      </c>
      <c r="J640">
        <v>0</v>
      </c>
      <c r="K640">
        <v>388</v>
      </c>
      <c r="L640">
        <v>18</v>
      </c>
    </row>
    <row r="641" spans="1:12" ht="29" x14ac:dyDescent="0.35">
      <c r="A641">
        <v>640</v>
      </c>
      <c r="B641" t="s">
        <v>11</v>
      </c>
      <c r="C641" s="2" t="s">
        <v>12</v>
      </c>
      <c r="D641" s="2" t="s">
        <v>14</v>
      </c>
      <c r="E641" s="2" t="s">
        <v>13</v>
      </c>
      <c r="F641" t="s">
        <v>15</v>
      </c>
      <c r="G641">
        <v>53.2</v>
      </c>
      <c r="H641">
        <v>2016</v>
      </c>
      <c r="I641">
        <v>51.67</v>
      </c>
      <c r="J641">
        <v>2019</v>
      </c>
      <c r="K641">
        <v>9603</v>
      </c>
      <c r="L641">
        <v>21</v>
      </c>
    </row>
    <row r="642" spans="1:12" x14ac:dyDescent="0.35">
      <c r="A642">
        <v>641</v>
      </c>
      <c r="B642" t="s">
        <v>11</v>
      </c>
      <c r="C642" s="2" t="s">
        <v>17</v>
      </c>
      <c r="D642" s="2" t="s">
        <v>39</v>
      </c>
      <c r="E642" s="2" t="s">
        <v>13</v>
      </c>
      <c r="F642" t="s">
        <v>15</v>
      </c>
      <c r="G642">
        <v>66</v>
      </c>
      <c r="H642">
        <v>2021</v>
      </c>
      <c r="I642" t="s">
        <v>16</v>
      </c>
      <c r="J642">
        <v>0</v>
      </c>
      <c r="K642">
        <v>5505</v>
      </c>
      <c r="L642">
        <v>17</v>
      </c>
    </row>
    <row r="643" spans="1:12" ht="29" x14ac:dyDescent="0.35">
      <c r="A643">
        <v>642</v>
      </c>
      <c r="B643" t="s">
        <v>28</v>
      </c>
      <c r="C643" s="2" t="s">
        <v>33</v>
      </c>
      <c r="D643" s="2" t="s">
        <v>14</v>
      </c>
      <c r="E643" s="2" t="s">
        <v>13</v>
      </c>
      <c r="F643" t="s">
        <v>15</v>
      </c>
      <c r="G643">
        <v>67.17</v>
      </c>
      <c r="H643">
        <v>2019</v>
      </c>
      <c r="I643">
        <v>79.17</v>
      </c>
      <c r="J643">
        <v>2021</v>
      </c>
      <c r="K643" t="s">
        <v>16</v>
      </c>
      <c r="L643">
        <v>18</v>
      </c>
    </row>
    <row r="644" spans="1:12" ht="29" x14ac:dyDescent="0.35">
      <c r="A644">
        <v>643</v>
      </c>
      <c r="B644" t="s">
        <v>11</v>
      </c>
      <c r="C644" s="2" t="s">
        <v>17</v>
      </c>
      <c r="D644" s="2" t="s">
        <v>14</v>
      </c>
      <c r="E644" s="2" t="s">
        <v>13</v>
      </c>
      <c r="F644" t="s">
        <v>15</v>
      </c>
      <c r="G644">
        <v>48</v>
      </c>
      <c r="H644">
        <v>2019</v>
      </c>
      <c r="I644" t="s">
        <v>16</v>
      </c>
      <c r="J644">
        <v>0</v>
      </c>
      <c r="K644">
        <v>856</v>
      </c>
      <c r="L644">
        <v>22</v>
      </c>
    </row>
    <row r="645" spans="1:12" ht="29" x14ac:dyDescent="0.35">
      <c r="A645">
        <v>644</v>
      </c>
      <c r="B645" t="s">
        <v>11</v>
      </c>
      <c r="C645" s="2" t="s">
        <v>17</v>
      </c>
      <c r="D645" s="2" t="s">
        <v>14</v>
      </c>
      <c r="E645" s="2" t="s">
        <v>13</v>
      </c>
      <c r="F645" t="s">
        <v>15</v>
      </c>
      <c r="G645">
        <v>63.5</v>
      </c>
      <c r="H645">
        <v>2020</v>
      </c>
      <c r="I645" t="s">
        <v>16</v>
      </c>
      <c r="J645">
        <v>0</v>
      </c>
      <c r="K645">
        <v>2228</v>
      </c>
      <c r="L645">
        <v>18</v>
      </c>
    </row>
    <row r="646" spans="1:12" ht="29" x14ac:dyDescent="0.35">
      <c r="A646">
        <v>645</v>
      </c>
      <c r="B646" t="s">
        <v>11</v>
      </c>
      <c r="C646" s="2" t="s">
        <v>17</v>
      </c>
      <c r="D646" s="2" t="s">
        <v>14</v>
      </c>
      <c r="E646" s="2" t="s">
        <v>20</v>
      </c>
      <c r="F646" t="s">
        <v>15</v>
      </c>
      <c r="G646">
        <v>58.6</v>
      </c>
      <c r="H646">
        <v>2021</v>
      </c>
      <c r="I646" t="s">
        <v>16</v>
      </c>
      <c r="J646">
        <v>0</v>
      </c>
      <c r="K646">
        <v>1130</v>
      </c>
      <c r="L646">
        <v>16</v>
      </c>
    </row>
    <row r="647" spans="1:12" ht="29" x14ac:dyDescent="0.35">
      <c r="A647">
        <v>646</v>
      </c>
      <c r="B647" t="s">
        <v>11</v>
      </c>
      <c r="C647" s="2" t="s">
        <v>12</v>
      </c>
      <c r="D647" s="2" t="s">
        <v>14</v>
      </c>
      <c r="E647" s="2" t="s">
        <v>20</v>
      </c>
      <c r="F647" t="s">
        <v>15</v>
      </c>
      <c r="G647">
        <v>87</v>
      </c>
      <c r="H647">
        <v>2021</v>
      </c>
      <c r="I647" t="s">
        <v>16</v>
      </c>
      <c r="J647">
        <v>0</v>
      </c>
      <c r="K647">
        <v>2230</v>
      </c>
      <c r="L647">
        <v>17</v>
      </c>
    </row>
    <row r="648" spans="1:12" x14ac:dyDescent="0.35">
      <c r="A648">
        <v>647</v>
      </c>
      <c r="B648" t="s">
        <v>11</v>
      </c>
      <c r="C648" s="2" t="s">
        <v>17</v>
      </c>
      <c r="D648" s="2" t="s">
        <v>39</v>
      </c>
      <c r="E648" s="2" t="s">
        <v>13</v>
      </c>
      <c r="F648" t="s">
        <v>15</v>
      </c>
      <c r="G648">
        <v>55.6</v>
      </c>
      <c r="H648">
        <v>2021</v>
      </c>
      <c r="I648" t="s">
        <v>16</v>
      </c>
      <c r="J648">
        <v>0</v>
      </c>
      <c r="K648">
        <v>8231</v>
      </c>
      <c r="L648">
        <v>17</v>
      </c>
    </row>
    <row r="649" spans="1:12" x14ac:dyDescent="0.35">
      <c r="A649">
        <v>648</v>
      </c>
      <c r="B649" t="s">
        <v>11</v>
      </c>
      <c r="C649" s="2" t="s">
        <v>17</v>
      </c>
      <c r="D649" s="2" t="s">
        <v>18</v>
      </c>
      <c r="E649" s="2" t="s">
        <v>13</v>
      </c>
      <c r="F649" t="s">
        <v>19</v>
      </c>
      <c r="G649">
        <v>51</v>
      </c>
      <c r="H649">
        <v>2019</v>
      </c>
      <c r="I649" t="s">
        <v>16</v>
      </c>
      <c r="J649">
        <v>0</v>
      </c>
      <c r="K649">
        <v>2524</v>
      </c>
      <c r="L649">
        <v>19</v>
      </c>
    </row>
    <row r="650" spans="1:12" ht="29" x14ac:dyDescent="0.35">
      <c r="A650">
        <v>649</v>
      </c>
      <c r="B650" t="s">
        <v>11</v>
      </c>
      <c r="C650" s="2" t="s">
        <v>35</v>
      </c>
      <c r="D650" s="2" t="s">
        <v>32</v>
      </c>
      <c r="E650" s="2" t="s">
        <v>13</v>
      </c>
      <c r="F650" t="s">
        <v>19</v>
      </c>
      <c r="G650">
        <v>83.4</v>
      </c>
      <c r="H650">
        <v>2018</v>
      </c>
      <c r="I650">
        <v>75.400000000000006</v>
      </c>
      <c r="J650">
        <v>2020</v>
      </c>
      <c r="K650">
        <v>647</v>
      </c>
      <c r="L650">
        <v>20</v>
      </c>
    </row>
    <row r="651" spans="1:12" ht="29" x14ac:dyDescent="0.35">
      <c r="A651">
        <v>650</v>
      </c>
      <c r="B651" t="s">
        <v>11</v>
      </c>
      <c r="C651" s="2" t="s">
        <v>17</v>
      </c>
      <c r="D651" s="2" t="s">
        <v>23</v>
      </c>
      <c r="E651" s="2" t="s">
        <v>13</v>
      </c>
      <c r="F651" t="s">
        <v>15</v>
      </c>
      <c r="G651">
        <v>57</v>
      </c>
      <c r="H651">
        <v>2017</v>
      </c>
      <c r="I651">
        <v>65.599999999999994</v>
      </c>
      <c r="J651">
        <v>2019</v>
      </c>
      <c r="K651">
        <v>2504</v>
      </c>
      <c r="L651">
        <v>21</v>
      </c>
    </row>
    <row r="652" spans="1:12" ht="29" x14ac:dyDescent="0.35">
      <c r="A652">
        <v>651</v>
      </c>
      <c r="B652" t="s">
        <v>11</v>
      </c>
      <c r="C652" s="2" t="s">
        <v>21</v>
      </c>
      <c r="D652" s="2" t="s">
        <v>23</v>
      </c>
      <c r="E652" s="2" t="s">
        <v>20</v>
      </c>
      <c r="F652" t="s">
        <v>15</v>
      </c>
      <c r="G652">
        <v>65.599999999999994</v>
      </c>
      <c r="H652">
        <v>2018</v>
      </c>
      <c r="I652">
        <v>72.2</v>
      </c>
      <c r="J652">
        <v>2020</v>
      </c>
      <c r="K652">
        <v>287</v>
      </c>
      <c r="L652">
        <v>20</v>
      </c>
    </row>
    <row r="653" spans="1:12" ht="29" x14ac:dyDescent="0.35">
      <c r="A653">
        <v>652</v>
      </c>
      <c r="B653" t="s">
        <v>11</v>
      </c>
      <c r="C653" s="2" t="s">
        <v>17</v>
      </c>
      <c r="D653" s="2" t="s">
        <v>23</v>
      </c>
      <c r="E653" s="2" t="s">
        <v>20</v>
      </c>
      <c r="F653" t="s">
        <v>15</v>
      </c>
      <c r="G653">
        <v>87</v>
      </c>
      <c r="H653">
        <v>2019</v>
      </c>
      <c r="I653">
        <v>90.2</v>
      </c>
      <c r="J653">
        <v>2021</v>
      </c>
      <c r="K653">
        <v>121</v>
      </c>
      <c r="L653">
        <v>18</v>
      </c>
    </row>
    <row r="654" spans="1:12" ht="29" x14ac:dyDescent="0.35">
      <c r="A654">
        <v>653</v>
      </c>
      <c r="B654" t="s">
        <v>11</v>
      </c>
      <c r="C654" s="2" t="s">
        <v>17</v>
      </c>
      <c r="D654" s="2" t="s">
        <v>23</v>
      </c>
      <c r="E654" s="2" t="s">
        <v>20</v>
      </c>
      <c r="F654" t="s">
        <v>15</v>
      </c>
      <c r="G654">
        <v>62.8</v>
      </c>
      <c r="H654">
        <v>2020</v>
      </c>
      <c r="I654" t="s">
        <v>16</v>
      </c>
      <c r="J654">
        <v>0</v>
      </c>
      <c r="K654">
        <v>1803</v>
      </c>
      <c r="L654">
        <v>17</v>
      </c>
    </row>
    <row r="655" spans="1:12" ht="29" x14ac:dyDescent="0.35">
      <c r="A655">
        <v>654</v>
      </c>
      <c r="B655" t="s">
        <v>11</v>
      </c>
      <c r="C655" s="2" t="s">
        <v>17</v>
      </c>
      <c r="D655" s="2" t="s">
        <v>23</v>
      </c>
      <c r="E655" s="2" t="s">
        <v>13</v>
      </c>
      <c r="F655" t="s">
        <v>15</v>
      </c>
      <c r="G655">
        <v>53.83</v>
      </c>
      <c r="H655">
        <v>2021</v>
      </c>
      <c r="I655" t="s">
        <v>16</v>
      </c>
      <c r="J655">
        <v>0</v>
      </c>
      <c r="K655">
        <v>79</v>
      </c>
      <c r="L655">
        <v>16</v>
      </c>
    </row>
    <row r="656" spans="1:12" ht="29" x14ac:dyDescent="0.35">
      <c r="A656">
        <v>655</v>
      </c>
      <c r="B656" t="s">
        <v>11</v>
      </c>
      <c r="C656" s="2" t="s">
        <v>17</v>
      </c>
      <c r="D656" s="2" t="s">
        <v>14</v>
      </c>
      <c r="E656" s="2" t="s">
        <v>20</v>
      </c>
      <c r="F656" t="s">
        <v>15</v>
      </c>
      <c r="G656">
        <v>58.9</v>
      </c>
      <c r="H656">
        <v>2017</v>
      </c>
      <c r="I656">
        <v>52.2</v>
      </c>
      <c r="J656">
        <v>2019</v>
      </c>
      <c r="K656">
        <v>1534</v>
      </c>
      <c r="L656">
        <v>19</v>
      </c>
    </row>
    <row r="657" spans="1:12" ht="29" x14ac:dyDescent="0.35">
      <c r="A657">
        <v>656</v>
      </c>
      <c r="B657" t="s">
        <v>11</v>
      </c>
      <c r="C657" s="2" t="s">
        <v>17</v>
      </c>
      <c r="D657" s="2" t="s">
        <v>14</v>
      </c>
      <c r="E657" s="2" t="s">
        <v>13</v>
      </c>
      <c r="F657" t="s">
        <v>15</v>
      </c>
      <c r="G657">
        <v>78.599999999999994</v>
      </c>
      <c r="H657">
        <v>2019</v>
      </c>
      <c r="I657" t="s">
        <v>16</v>
      </c>
      <c r="J657">
        <v>0</v>
      </c>
      <c r="K657">
        <v>802</v>
      </c>
      <c r="L657">
        <v>19</v>
      </c>
    </row>
    <row r="658" spans="1:12" ht="29" x14ac:dyDescent="0.35">
      <c r="A658">
        <v>657</v>
      </c>
      <c r="B658" t="s">
        <v>11</v>
      </c>
      <c r="C658" s="2" t="s">
        <v>17</v>
      </c>
      <c r="D658" s="2" t="s">
        <v>14</v>
      </c>
      <c r="E658" s="2" t="s">
        <v>13</v>
      </c>
      <c r="F658" t="s">
        <v>19</v>
      </c>
      <c r="G658">
        <v>52</v>
      </c>
      <c r="H658">
        <v>2021</v>
      </c>
      <c r="I658" t="s">
        <v>16</v>
      </c>
      <c r="J658">
        <v>0</v>
      </c>
      <c r="K658">
        <v>803</v>
      </c>
      <c r="L658">
        <v>18</v>
      </c>
    </row>
    <row r="659" spans="1:12" ht="29" x14ac:dyDescent="0.35">
      <c r="A659">
        <v>658</v>
      </c>
      <c r="B659" t="s">
        <v>11</v>
      </c>
      <c r="C659" s="2" t="s">
        <v>12</v>
      </c>
      <c r="D659" s="2" t="s">
        <v>23</v>
      </c>
      <c r="E659" s="2" t="s">
        <v>13</v>
      </c>
      <c r="F659" t="s">
        <v>15</v>
      </c>
      <c r="G659">
        <v>55.4</v>
      </c>
      <c r="H659">
        <v>2018</v>
      </c>
      <c r="I659">
        <v>72.599999999999994</v>
      </c>
      <c r="J659">
        <v>2021</v>
      </c>
      <c r="K659">
        <v>4590</v>
      </c>
      <c r="L659">
        <v>20</v>
      </c>
    </row>
    <row r="660" spans="1:12" ht="29" x14ac:dyDescent="0.35">
      <c r="A660">
        <v>659</v>
      </c>
      <c r="B660" t="s">
        <v>11</v>
      </c>
      <c r="C660" s="2" t="s">
        <v>17</v>
      </c>
      <c r="D660" s="2" t="s">
        <v>14</v>
      </c>
      <c r="E660" s="2" t="s">
        <v>20</v>
      </c>
      <c r="F660" t="s">
        <v>15</v>
      </c>
      <c r="G660">
        <v>60</v>
      </c>
      <c r="H660">
        <v>2020</v>
      </c>
      <c r="I660" t="s">
        <v>16</v>
      </c>
      <c r="J660">
        <v>0</v>
      </c>
      <c r="K660">
        <v>3773</v>
      </c>
      <c r="L660">
        <v>17</v>
      </c>
    </row>
    <row r="661" spans="1:12" x14ac:dyDescent="0.35">
      <c r="A661">
        <v>660</v>
      </c>
      <c r="B661" t="s">
        <v>28</v>
      </c>
      <c r="C661" s="2" t="s">
        <v>36</v>
      </c>
      <c r="D661" s="2" t="s">
        <v>37</v>
      </c>
      <c r="E661" s="2" t="s">
        <v>20</v>
      </c>
      <c r="F661" t="s">
        <v>38</v>
      </c>
      <c r="G661" t="s">
        <v>16</v>
      </c>
      <c r="H661">
        <v>0</v>
      </c>
      <c r="I661" t="s">
        <v>16</v>
      </c>
      <c r="J661">
        <v>0</v>
      </c>
      <c r="K661" t="s">
        <v>16</v>
      </c>
      <c r="L661">
        <v>19</v>
      </c>
    </row>
    <row r="662" spans="1:12" ht="29" x14ac:dyDescent="0.35">
      <c r="A662">
        <v>661</v>
      </c>
      <c r="B662" t="s">
        <v>11</v>
      </c>
      <c r="C662" s="2" t="s">
        <v>12</v>
      </c>
      <c r="D662" s="2" t="s">
        <v>14</v>
      </c>
      <c r="E662" s="2" t="s">
        <v>13</v>
      </c>
      <c r="F662" t="s">
        <v>15</v>
      </c>
      <c r="G662">
        <v>59.6</v>
      </c>
      <c r="H662">
        <v>2021</v>
      </c>
      <c r="I662" t="s">
        <v>16</v>
      </c>
      <c r="J662">
        <v>0</v>
      </c>
      <c r="K662">
        <v>6023</v>
      </c>
      <c r="L662">
        <v>17</v>
      </c>
    </row>
    <row r="663" spans="1:12" ht="29" x14ac:dyDescent="0.35">
      <c r="A663">
        <v>662</v>
      </c>
      <c r="B663" t="s">
        <v>11</v>
      </c>
      <c r="C663" s="2" t="s">
        <v>17</v>
      </c>
      <c r="D663" s="2" t="s">
        <v>14</v>
      </c>
      <c r="E663" s="2" t="s">
        <v>13</v>
      </c>
      <c r="F663" t="s">
        <v>15</v>
      </c>
      <c r="G663">
        <v>67</v>
      </c>
      <c r="H663">
        <v>2018</v>
      </c>
      <c r="I663">
        <v>73.2</v>
      </c>
      <c r="J663">
        <v>2020</v>
      </c>
      <c r="K663">
        <v>1507</v>
      </c>
      <c r="L663">
        <v>20</v>
      </c>
    </row>
    <row r="664" spans="1:12" x14ac:dyDescent="0.35">
      <c r="A664">
        <v>663</v>
      </c>
      <c r="B664" t="s">
        <v>11</v>
      </c>
      <c r="C664" s="2" t="s">
        <v>17</v>
      </c>
      <c r="D664" s="2" t="s">
        <v>39</v>
      </c>
      <c r="E664" s="2" t="s">
        <v>13</v>
      </c>
      <c r="F664" t="s">
        <v>15</v>
      </c>
      <c r="G664">
        <v>71.400000000000006</v>
      </c>
      <c r="H664">
        <v>2021</v>
      </c>
      <c r="I664" t="s">
        <v>16</v>
      </c>
      <c r="J664">
        <v>0</v>
      </c>
      <c r="K664">
        <v>3852</v>
      </c>
      <c r="L664">
        <v>18</v>
      </c>
    </row>
    <row r="665" spans="1:12" ht="29" x14ac:dyDescent="0.35">
      <c r="A665">
        <v>664</v>
      </c>
      <c r="B665" t="s">
        <v>11</v>
      </c>
      <c r="C665" s="2" t="s">
        <v>17</v>
      </c>
      <c r="D665" s="2" t="s">
        <v>14</v>
      </c>
      <c r="E665" s="2" t="s">
        <v>13</v>
      </c>
      <c r="F665" t="s">
        <v>19</v>
      </c>
      <c r="G665">
        <v>61.67</v>
      </c>
      <c r="H665">
        <v>2019</v>
      </c>
      <c r="I665" t="s">
        <v>16</v>
      </c>
      <c r="J665">
        <v>0</v>
      </c>
      <c r="K665">
        <v>2321</v>
      </c>
      <c r="L665">
        <v>19</v>
      </c>
    </row>
    <row r="666" spans="1:12" ht="29" x14ac:dyDescent="0.35">
      <c r="A666">
        <v>665</v>
      </c>
      <c r="B666" t="s">
        <v>11</v>
      </c>
      <c r="C666" s="2" t="s">
        <v>12</v>
      </c>
      <c r="D666" s="2" t="s">
        <v>14</v>
      </c>
      <c r="E666" s="2" t="s">
        <v>13</v>
      </c>
      <c r="F666" t="s">
        <v>15</v>
      </c>
      <c r="G666">
        <v>60.8</v>
      </c>
      <c r="H666">
        <v>2017</v>
      </c>
      <c r="I666" t="s">
        <v>16</v>
      </c>
      <c r="J666">
        <v>0</v>
      </c>
      <c r="K666">
        <v>10672</v>
      </c>
      <c r="L666">
        <v>21</v>
      </c>
    </row>
    <row r="667" spans="1:12" ht="29" x14ac:dyDescent="0.35">
      <c r="A667">
        <v>666</v>
      </c>
      <c r="B667" t="s">
        <v>11</v>
      </c>
      <c r="C667" s="2" t="s">
        <v>17</v>
      </c>
      <c r="D667" s="2" t="s">
        <v>14</v>
      </c>
      <c r="E667" s="2" t="s">
        <v>20</v>
      </c>
      <c r="F667" t="s">
        <v>15</v>
      </c>
      <c r="G667">
        <v>52.4</v>
      </c>
      <c r="H667">
        <v>2021</v>
      </c>
      <c r="I667" t="s">
        <v>16</v>
      </c>
      <c r="J667">
        <v>0</v>
      </c>
      <c r="K667">
        <v>1642</v>
      </c>
      <c r="L667">
        <v>17</v>
      </c>
    </row>
    <row r="668" spans="1:12" x14ac:dyDescent="0.35">
      <c r="A668">
        <v>667</v>
      </c>
      <c r="B668" t="s">
        <v>11</v>
      </c>
      <c r="C668" s="2" t="s">
        <v>17</v>
      </c>
      <c r="D668" s="2" t="s">
        <v>39</v>
      </c>
      <c r="E668" s="2" t="s">
        <v>13</v>
      </c>
      <c r="F668" t="s">
        <v>15</v>
      </c>
      <c r="G668">
        <v>78.400000000000006</v>
      </c>
      <c r="H668">
        <v>2019</v>
      </c>
      <c r="I668" t="s">
        <v>16</v>
      </c>
      <c r="J668">
        <v>0</v>
      </c>
      <c r="K668">
        <v>5000</v>
      </c>
      <c r="L668">
        <v>19</v>
      </c>
    </row>
    <row r="669" spans="1:12" ht="29" x14ac:dyDescent="0.35">
      <c r="A669">
        <v>668</v>
      </c>
      <c r="B669" t="s">
        <v>11</v>
      </c>
      <c r="C669" s="2" t="s">
        <v>17</v>
      </c>
      <c r="D669" s="2" t="s">
        <v>14</v>
      </c>
      <c r="E669" s="2" t="s">
        <v>20</v>
      </c>
      <c r="F669" t="s">
        <v>15</v>
      </c>
      <c r="G669">
        <v>60.8</v>
      </c>
      <c r="H669">
        <v>2021</v>
      </c>
      <c r="I669" t="s">
        <v>16</v>
      </c>
      <c r="J669">
        <v>0</v>
      </c>
      <c r="K669">
        <v>2087</v>
      </c>
      <c r="L669">
        <v>16</v>
      </c>
    </row>
    <row r="670" spans="1:12" x14ac:dyDescent="0.35">
      <c r="A670">
        <v>669</v>
      </c>
      <c r="B670" t="s">
        <v>11</v>
      </c>
      <c r="C670" s="2" t="s">
        <v>17</v>
      </c>
      <c r="D670" s="2" t="s">
        <v>39</v>
      </c>
      <c r="E670" s="2" t="s">
        <v>13</v>
      </c>
      <c r="F670" t="s">
        <v>15</v>
      </c>
      <c r="G670">
        <v>70.8</v>
      </c>
      <c r="H670">
        <v>2021</v>
      </c>
      <c r="I670" t="s">
        <v>16</v>
      </c>
      <c r="J670">
        <v>0</v>
      </c>
      <c r="K670">
        <v>2481</v>
      </c>
      <c r="L670">
        <v>17</v>
      </c>
    </row>
    <row r="671" spans="1:12" ht="29" x14ac:dyDescent="0.35">
      <c r="A671">
        <v>670</v>
      </c>
      <c r="B671" t="s">
        <v>11</v>
      </c>
      <c r="C671" s="2" t="s">
        <v>12</v>
      </c>
      <c r="D671" s="2" t="s">
        <v>23</v>
      </c>
      <c r="E671" s="2" t="s">
        <v>13</v>
      </c>
      <c r="F671" t="s">
        <v>15</v>
      </c>
      <c r="G671">
        <v>41</v>
      </c>
      <c r="H671">
        <v>2020</v>
      </c>
      <c r="I671" t="s">
        <v>16</v>
      </c>
      <c r="J671">
        <v>0</v>
      </c>
      <c r="K671">
        <v>3273</v>
      </c>
      <c r="L671">
        <v>17</v>
      </c>
    </row>
    <row r="672" spans="1:12" ht="29" x14ac:dyDescent="0.35">
      <c r="A672">
        <v>671</v>
      </c>
      <c r="B672" t="s">
        <v>11</v>
      </c>
      <c r="C672" s="2" t="s">
        <v>17</v>
      </c>
      <c r="D672" s="2" t="s">
        <v>14</v>
      </c>
      <c r="E672" s="2" t="s">
        <v>13</v>
      </c>
      <c r="F672" t="s">
        <v>15</v>
      </c>
      <c r="G672">
        <v>51.17</v>
      </c>
      <c r="H672">
        <v>2020</v>
      </c>
      <c r="I672" t="s">
        <v>16</v>
      </c>
      <c r="J672">
        <v>0</v>
      </c>
      <c r="K672">
        <v>1852</v>
      </c>
      <c r="L672">
        <v>18</v>
      </c>
    </row>
    <row r="673" spans="1:12" ht="29" x14ac:dyDescent="0.35">
      <c r="A673">
        <v>672</v>
      </c>
      <c r="B673" t="s">
        <v>11</v>
      </c>
      <c r="C673" s="2" t="s">
        <v>17</v>
      </c>
      <c r="D673" s="2" t="s">
        <v>23</v>
      </c>
      <c r="E673" s="2" t="s">
        <v>13</v>
      </c>
      <c r="F673" t="s">
        <v>15</v>
      </c>
      <c r="G673">
        <v>60.67</v>
      </c>
      <c r="H673">
        <v>2021</v>
      </c>
      <c r="I673" t="s">
        <v>16</v>
      </c>
      <c r="J673">
        <v>0</v>
      </c>
      <c r="K673">
        <v>7456</v>
      </c>
      <c r="L673">
        <v>17</v>
      </c>
    </row>
    <row r="674" spans="1:12" ht="29" x14ac:dyDescent="0.35">
      <c r="A674">
        <v>673</v>
      </c>
      <c r="B674" t="s">
        <v>11</v>
      </c>
      <c r="C674" s="2" t="s">
        <v>17</v>
      </c>
      <c r="D674" s="2" t="s">
        <v>14</v>
      </c>
      <c r="E674" s="2" t="s">
        <v>13</v>
      </c>
      <c r="F674" t="s">
        <v>15</v>
      </c>
      <c r="G674">
        <v>82.17</v>
      </c>
      <c r="H674">
        <v>2019</v>
      </c>
      <c r="I674">
        <v>80.83</v>
      </c>
      <c r="J674">
        <v>2021</v>
      </c>
      <c r="K674">
        <v>1120</v>
      </c>
      <c r="L674">
        <v>19</v>
      </c>
    </row>
    <row r="675" spans="1:12" ht="29" x14ac:dyDescent="0.35">
      <c r="A675">
        <v>674</v>
      </c>
      <c r="B675" t="s">
        <v>11</v>
      </c>
      <c r="C675" s="2" t="s">
        <v>12</v>
      </c>
      <c r="D675" s="2" t="s">
        <v>23</v>
      </c>
      <c r="E675" s="2" t="s">
        <v>13</v>
      </c>
      <c r="F675" t="s">
        <v>15</v>
      </c>
      <c r="G675">
        <v>47.2</v>
      </c>
      <c r="H675">
        <v>2021</v>
      </c>
      <c r="I675" t="s">
        <v>16</v>
      </c>
      <c r="J675">
        <v>0</v>
      </c>
      <c r="K675">
        <v>5466</v>
      </c>
      <c r="L675">
        <v>17</v>
      </c>
    </row>
    <row r="676" spans="1:12" ht="29" x14ac:dyDescent="0.35">
      <c r="A676">
        <v>675</v>
      </c>
      <c r="B676" t="s">
        <v>11</v>
      </c>
      <c r="C676" s="2" t="s">
        <v>12</v>
      </c>
      <c r="D676" s="2" t="s">
        <v>23</v>
      </c>
      <c r="E676" s="2" t="s">
        <v>13</v>
      </c>
      <c r="F676" t="s">
        <v>15</v>
      </c>
      <c r="G676">
        <v>72.400000000000006</v>
      </c>
      <c r="H676">
        <v>2021</v>
      </c>
      <c r="I676" t="s">
        <v>16</v>
      </c>
      <c r="J676">
        <v>0</v>
      </c>
      <c r="K676">
        <v>1711</v>
      </c>
      <c r="L676">
        <v>16</v>
      </c>
    </row>
    <row r="677" spans="1:12" ht="29" x14ac:dyDescent="0.35">
      <c r="A677">
        <v>676</v>
      </c>
      <c r="B677" t="s">
        <v>11</v>
      </c>
      <c r="C677" s="2" t="s">
        <v>17</v>
      </c>
      <c r="D677" s="2" t="s">
        <v>14</v>
      </c>
      <c r="E677" s="2" t="s">
        <v>20</v>
      </c>
      <c r="F677" t="s">
        <v>15</v>
      </c>
      <c r="G677">
        <v>62.4</v>
      </c>
      <c r="H677">
        <v>2020</v>
      </c>
      <c r="I677" t="s">
        <v>16</v>
      </c>
      <c r="J677">
        <v>0</v>
      </c>
      <c r="K677">
        <v>1705</v>
      </c>
      <c r="L677">
        <v>18</v>
      </c>
    </row>
    <row r="678" spans="1:12" x14ac:dyDescent="0.35">
      <c r="A678">
        <v>677</v>
      </c>
      <c r="B678" t="s">
        <v>11</v>
      </c>
      <c r="C678" s="2" t="s">
        <v>17</v>
      </c>
      <c r="D678" s="2" t="s">
        <v>39</v>
      </c>
      <c r="E678" s="2" t="s">
        <v>20</v>
      </c>
      <c r="F678" t="s">
        <v>15</v>
      </c>
      <c r="G678">
        <v>68.33</v>
      </c>
      <c r="H678">
        <v>2021</v>
      </c>
      <c r="I678" t="s">
        <v>16</v>
      </c>
      <c r="J678">
        <v>0</v>
      </c>
      <c r="K678">
        <v>2988</v>
      </c>
      <c r="L678">
        <v>16</v>
      </c>
    </row>
    <row r="679" spans="1:12" x14ac:dyDescent="0.35">
      <c r="A679">
        <v>678</v>
      </c>
      <c r="B679" t="s">
        <v>11</v>
      </c>
      <c r="C679" s="2" t="s">
        <v>17</v>
      </c>
      <c r="D679" s="2" t="s">
        <v>18</v>
      </c>
      <c r="E679" s="2" t="s">
        <v>13</v>
      </c>
      <c r="F679" t="s">
        <v>19</v>
      </c>
      <c r="G679">
        <v>67.17</v>
      </c>
      <c r="H679">
        <v>2020</v>
      </c>
      <c r="I679" t="s">
        <v>16</v>
      </c>
      <c r="J679">
        <v>0</v>
      </c>
      <c r="K679">
        <v>4330</v>
      </c>
      <c r="L679">
        <v>17</v>
      </c>
    </row>
    <row r="680" spans="1:12" ht="29" x14ac:dyDescent="0.35">
      <c r="A680">
        <v>679</v>
      </c>
      <c r="B680" t="s">
        <v>11</v>
      </c>
      <c r="C680" s="2" t="s">
        <v>35</v>
      </c>
      <c r="D680" s="2" t="s">
        <v>32</v>
      </c>
      <c r="E680" s="2" t="s">
        <v>13</v>
      </c>
      <c r="F680" t="s">
        <v>19</v>
      </c>
      <c r="G680">
        <v>63.2</v>
      </c>
      <c r="H680">
        <v>1999</v>
      </c>
      <c r="I680">
        <v>50.67</v>
      </c>
      <c r="J680">
        <v>2001</v>
      </c>
      <c r="K680">
        <v>146</v>
      </c>
      <c r="L680">
        <v>37</v>
      </c>
    </row>
    <row r="681" spans="1:12" ht="29" x14ac:dyDescent="0.35">
      <c r="A681">
        <v>680</v>
      </c>
      <c r="B681" t="s">
        <v>11</v>
      </c>
      <c r="C681" s="2" t="s">
        <v>17</v>
      </c>
      <c r="D681" s="2" t="s">
        <v>14</v>
      </c>
      <c r="E681" s="2" t="s">
        <v>20</v>
      </c>
      <c r="F681" t="s">
        <v>15</v>
      </c>
      <c r="G681">
        <v>90</v>
      </c>
      <c r="H681">
        <v>2019</v>
      </c>
      <c r="I681">
        <v>87.4</v>
      </c>
      <c r="J681">
        <v>2021</v>
      </c>
      <c r="K681">
        <v>85</v>
      </c>
      <c r="L681">
        <v>18</v>
      </c>
    </row>
    <row r="682" spans="1:12" ht="29" x14ac:dyDescent="0.35">
      <c r="A682">
        <v>681</v>
      </c>
      <c r="B682" t="s">
        <v>11</v>
      </c>
      <c r="C682" s="2" t="s">
        <v>17</v>
      </c>
      <c r="D682" s="2" t="s">
        <v>23</v>
      </c>
      <c r="E682" s="2" t="s">
        <v>13</v>
      </c>
      <c r="F682" t="s">
        <v>15</v>
      </c>
      <c r="G682">
        <v>68.400000000000006</v>
      </c>
      <c r="H682">
        <v>2017</v>
      </c>
      <c r="I682" t="s">
        <v>16</v>
      </c>
      <c r="J682">
        <v>0</v>
      </c>
      <c r="K682">
        <v>6617</v>
      </c>
      <c r="L682">
        <v>21</v>
      </c>
    </row>
    <row r="683" spans="1:12" ht="29" x14ac:dyDescent="0.35">
      <c r="A683">
        <v>682</v>
      </c>
      <c r="B683" t="s">
        <v>28</v>
      </c>
      <c r="C683" s="2" t="s">
        <v>41</v>
      </c>
      <c r="D683" s="2" t="s">
        <v>30</v>
      </c>
      <c r="E683" s="2" t="s">
        <v>20</v>
      </c>
      <c r="F683" t="s">
        <v>15</v>
      </c>
      <c r="G683">
        <v>70</v>
      </c>
      <c r="H683">
        <v>2019</v>
      </c>
      <c r="I683">
        <v>74.599999999999994</v>
      </c>
      <c r="J683">
        <v>2021</v>
      </c>
      <c r="K683" t="s">
        <v>16</v>
      </c>
      <c r="L683">
        <v>19</v>
      </c>
    </row>
    <row r="684" spans="1:12" ht="29" x14ac:dyDescent="0.35">
      <c r="A684">
        <v>683</v>
      </c>
      <c r="B684" t="s">
        <v>28</v>
      </c>
      <c r="C684" s="2" t="s">
        <v>41</v>
      </c>
      <c r="D684" s="2" t="s">
        <v>30</v>
      </c>
      <c r="E684" s="2" t="s">
        <v>20</v>
      </c>
      <c r="F684" t="s">
        <v>15</v>
      </c>
      <c r="G684">
        <v>77</v>
      </c>
      <c r="H684">
        <v>2019</v>
      </c>
      <c r="I684">
        <v>73.67</v>
      </c>
      <c r="J684">
        <v>2021</v>
      </c>
      <c r="K684">
        <v>584</v>
      </c>
      <c r="L684">
        <v>19</v>
      </c>
    </row>
    <row r="685" spans="1:12" ht="29" x14ac:dyDescent="0.35">
      <c r="A685">
        <v>684</v>
      </c>
      <c r="B685" t="s">
        <v>28</v>
      </c>
      <c r="C685" s="2" t="s">
        <v>41</v>
      </c>
      <c r="D685" s="2" t="s">
        <v>30</v>
      </c>
      <c r="E685" s="2" t="s">
        <v>20</v>
      </c>
      <c r="F685" t="s">
        <v>15</v>
      </c>
      <c r="G685">
        <v>83.6</v>
      </c>
      <c r="H685">
        <v>2019</v>
      </c>
      <c r="I685">
        <v>87.6</v>
      </c>
      <c r="J685">
        <v>2021</v>
      </c>
      <c r="K685" t="s">
        <v>16</v>
      </c>
      <c r="L685">
        <v>20</v>
      </c>
    </row>
    <row r="686" spans="1:12" ht="29" x14ac:dyDescent="0.35">
      <c r="A686">
        <v>685</v>
      </c>
      <c r="B686" t="s">
        <v>28</v>
      </c>
      <c r="C686" s="2" t="s">
        <v>41</v>
      </c>
      <c r="D686" s="2" t="s">
        <v>30</v>
      </c>
      <c r="E686" s="2" t="s">
        <v>20</v>
      </c>
      <c r="F686" t="s">
        <v>15</v>
      </c>
      <c r="G686">
        <v>65.8</v>
      </c>
      <c r="H686">
        <v>2017</v>
      </c>
      <c r="I686">
        <v>54.6</v>
      </c>
      <c r="J686">
        <v>2019</v>
      </c>
      <c r="K686">
        <v>6978</v>
      </c>
      <c r="L686">
        <v>20</v>
      </c>
    </row>
    <row r="687" spans="1:12" ht="29" x14ac:dyDescent="0.35">
      <c r="A687">
        <v>686</v>
      </c>
      <c r="B687" t="s">
        <v>28</v>
      </c>
      <c r="C687" s="2" t="s">
        <v>41</v>
      </c>
      <c r="D687" s="2" t="s">
        <v>30</v>
      </c>
      <c r="E687" s="2" t="s">
        <v>13</v>
      </c>
      <c r="F687" t="s">
        <v>15</v>
      </c>
      <c r="G687">
        <v>71</v>
      </c>
      <c r="H687">
        <v>2019</v>
      </c>
      <c r="I687">
        <v>78.599999999999994</v>
      </c>
      <c r="J687">
        <v>2021</v>
      </c>
      <c r="K687" t="s">
        <v>16</v>
      </c>
      <c r="L687">
        <v>20</v>
      </c>
    </row>
    <row r="688" spans="1:12" ht="29" x14ac:dyDescent="0.35">
      <c r="A688">
        <v>687</v>
      </c>
      <c r="B688" t="s">
        <v>28</v>
      </c>
      <c r="C688" s="2" t="s">
        <v>41</v>
      </c>
      <c r="D688" s="2" t="s">
        <v>30</v>
      </c>
      <c r="E688" s="2" t="s">
        <v>13</v>
      </c>
      <c r="F688" t="s">
        <v>15</v>
      </c>
      <c r="G688">
        <v>83</v>
      </c>
      <c r="H688">
        <v>2019</v>
      </c>
      <c r="I688">
        <v>80.599999999999994</v>
      </c>
      <c r="J688">
        <v>2021</v>
      </c>
      <c r="K688" t="s">
        <v>16</v>
      </c>
      <c r="L688">
        <v>19</v>
      </c>
    </row>
    <row r="689" spans="1:12" ht="29" x14ac:dyDescent="0.35">
      <c r="A689">
        <v>688</v>
      </c>
      <c r="B689" t="s">
        <v>28</v>
      </c>
      <c r="C689" s="2" t="s">
        <v>41</v>
      </c>
      <c r="D689" s="2" t="s">
        <v>30</v>
      </c>
      <c r="E689" s="2" t="s">
        <v>20</v>
      </c>
      <c r="F689" t="s">
        <v>15</v>
      </c>
      <c r="G689">
        <v>76.599999999999994</v>
      </c>
      <c r="H689">
        <v>2019</v>
      </c>
      <c r="I689">
        <v>87.6</v>
      </c>
      <c r="J689">
        <v>2021</v>
      </c>
      <c r="K689" t="s">
        <v>16</v>
      </c>
      <c r="L689">
        <v>19</v>
      </c>
    </row>
    <row r="690" spans="1:12" ht="29" x14ac:dyDescent="0.35">
      <c r="A690">
        <v>689</v>
      </c>
      <c r="B690" t="s">
        <v>28</v>
      </c>
      <c r="C690" s="2" t="s">
        <v>41</v>
      </c>
      <c r="D690" s="2" t="s">
        <v>30</v>
      </c>
      <c r="E690" s="2" t="s">
        <v>13</v>
      </c>
      <c r="F690" t="s">
        <v>15</v>
      </c>
      <c r="G690">
        <v>80.17</v>
      </c>
      <c r="H690">
        <v>2019</v>
      </c>
      <c r="I690">
        <v>80.8</v>
      </c>
      <c r="J690">
        <v>2021</v>
      </c>
      <c r="K690" t="s">
        <v>16</v>
      </c>
      <c r="L690">
        <v>19</v>
      </c>
    </row>
    <row r="691" spans="1:12" ht="29" x14ac:dyDescent="0.35">
      <c r="A691">
        <v>690</v>
      </c>
      <c r="B691" t="s">
        <v>28</v>
      </c>
      <c r="C691" s="2" t="s">
        <v>41</v>
      </c>
      <c r="D691" s="2" t="s">
        <v>30</v>
      </c>
      <c r="E691" s="2" t="s">
        <v>20</v>
      </c>
      <c r="F691" t="s">
        <v>15</v>
      </c>
      <c r="G691">
        <v>86</v>
      </c>
      <c r="H691">
        <v>2019</v>
      </c>
      <c r="I691">
        <v>89.8</v>
      </c>
      <c r="J691">
        <v>2021</v>
      </c>
      <c r="K691" t="s">
        <v>16</v>
      </c>
      <c r="L691">
        <v>19</v>
      </c>
    </row>
    <row r="692" spans="1:12" ht="29" x14ac:dyDescent="0.35">
      <c r="A692">
        <v>691</v>
      </c>
      <c r="B692" t="s">
        <v>28</v>
      </c>
      <c r="C692" s="2" t="s">
        <v>41</v>
      </c>
      <c r="D692" s="2" t="s">
        <v>30</v>
      </c>
      <c r="E692" s="2" t="s">
        <v>20</v>
      </c>
      <c r="F692" t="s">
        <v>15</v>
      </c>
      <c r="G692">
        <v>81</v>
      </c>
      <c r="H692">
        <v>2019</v>
      </c>
      <c r="I692">
        <v>67</v>
      </c>
      <c r="J692">
        <v>2021</v>
      </c>
      <c r="K692" t="s">
        <v>16</v>
      </c>
      <c r="L692">
        <v>19</v>
      </c>
    </row>
    <row r="693" spans="1:12" ht="29" x14ac:dyDescent="0.35">
      <c r="A693">
        <v>692</v>
      </c>
      <c r="B693" t="s">
        <v>28</v>
      </c>
      <c r="C693" s="2" t="s">
        <v>41</v>
      </c>
      <c r="D693" s="2" t="s">
        <v>30</v>
      </c>
      <c r="E693" s="2" t="s">
        <v>20</v>
      </c>
      <c r="F693" t="s">
        <v>15</v>
      </c>
      <c r="G693">
        <v>76</v>
      </c>
      <c r="H693">
        <v>2019</v>
      </c>
      <c r="I693">
        <v>83.5</v>
      </c>
      <c r="J693">
        <v>2021</v>
      </c>
      <c r="K693" t="s">
        <v>16</v>
      </c>
      <c r="L693">
        <v>18</v>
      </c>
    </row>
    <row r="694" spans="1:12" ht="29" x14ac:dyDescent="0.35">
      <c r="A694">
        <v>693</v>
      </c>
      <c r="B694" t="s">
        <v>28</v>
      </c>
      <c r="C694" s="2" t="s">
        <v>41</v>
      </c>
      <c r="D694" s="2" t="s">
        <v>30</v>
      </c>
      <c r="E694" s="2" t="s">
        <v>13</v>
      </c>
      <c r="F694" t="s">
        <v>15</v>
      </c>
      <c r="G694">
        <v>65</v>
      </c>
      <c r="H694">
        <v>2019</v>
      </c>
      <c r="I694">
        <v>72.83</v>
      </c>
      <c r="J694">
        <v>2021</v>
      </c>
      <c r="K694" t="s">
        <v>16</v>
      </c>
      <c r="L694">
        <v>19</v>
      </c>
    </row>
    <row r="695" spans="1:12" ht="29" x14ac:dyDescent="0.35">
      <c r="A695">
        <v>694</v>
      </c>
      <c r="B695" t="s">
        <v>28</v>
      </c>
      <c r="C695" s="2" t="s">
        <v>41</v>
      </c>
      <c r="D695" s="2" t="s">
        <v>30</v>
      </c>
      <c r="E695" s="2" t="s">
        <v>20</v>
      </c>
      <c r="F695" t="s">
        <v>15</v>
      </c>
      <c r="G695">
        <v>85</v>
      </c>
      <c r="H695">
        <v>2018</v>
      </c>
      <c r="I695">
        <v>74.8</v>
      </c>
      <c r="J695">
        <v>2020</v>
      </c>
      <c r="K695" t="s">
        <v>16</v>
      </c>
      <c r="L695">
        <v>20</v>
      </c>
    </row>
    <row r="696" spans="1:12" ht="29" x14ac:dyDescent="0.35">
      <c r="A696">
        <v>695</v>
      </c>
      <c r="B696" t="s">
        <v>28</v>
      </c>
      <c r="C696" s="2" t="s">
        <v>41</v>
      </c>
      <c r="D696" s="2" t="s">
        <v>30</v>
      </c>
      <c r="E696" s="2" t="s">
        <v>20</v>
      </c>
      <c r="F696" t="s">
        <v>15</v>
      </c>
      <c r="G696">
        <v>76</v>
      </c>
      <c r="H696">
        <v>2019</v>
      </c>
      <c r="I696">
        <v>86.4</v>
      </c>
      <c r="J696">
        <v>2021</v>
      </c>
      <c r="K696" t="s">
        <v>16</v>
      </c>
      <c r="L696">
        <v>19</v>
      </c>
    </row>
    <row r="697" spans="1:12" ht="29" x14ac:dyDescent="0.35">
      <c r="A697">
        <v>696</v>
      </c>
      <c r="B697" t="s">
        <v>28</v>
      </c>
      <c r="C697" s="2" t="s">
        <v>41</v>
      </c>
      <c r="D697" s="2" t="s">
        <v>30</v>
      </c>
      <c r="E697" s="2" t="s">
        <v>20</v>
      </c>
      <c r="F697" t="s">
        <v>19</v>
      </c>
      <c r="G697">
        <v>82.4</v>
      </c>
      <c r="H697">
        <v>2019</v>
      </c>
      <c r="I697">
        <v>72.400000000000006</v>
      </c>
      <c r="J697">
        <v>2021</v>
      </c>
      <c r="K697" t="s">
        <v>16</v>
      </c>
      <c r="L697">
        <v>18</v>
      </c>
    </row>
    <row r="698" spans="1:12" ht="29" x14ac:dyDescent="0.35">
      <c r="A698">
        <v>697</v>
      </c>
      <c r="B698" t="s">
        <v>28</v>
      </c>
      <c r="C698" s="2" t="s">
        <v>41</v>
      </c>
      <c r="D698" s="2" t="s">
        <v>30</v>
      </c>
      <c r="E698" s="2" t="s">
        <v>13</v>
      </c>
      <c r="F698" t="s">
        <v>15</v>
      </c>
      <c r="G698">
        <v>75.2</v>
      </c>
      <c r="H698">
        <v>2019</v>
      </c>
      <c r="I698">
        <v>92</v>
      </c>
      <c r="J698">
        <v>2021</v>
      </c>
      <c r="K698" t="s">
        <v>16</v>
      </c>
      <c r="L698">
        <v>19</v>
      </c>
    </row>
    <row r="699" spans="1:12" ht="29" x14ac:dyDescent="0.35">
      <c r="A699">
        <v>698</v>
      </c>
      <c r="B699" t="s">
        <v>28</v>
      </c>
      <c r="C699" s="2" t="s">
        <v>41</v>
      </c>
      <c r="D699" s="2" t="s">
        <v>30</v>
      </c>
      <c r="E699" s="2" t="s">
        <v>13</v>
      </c>
      <c r="F699" t="s">
        <v>19</v>
      </c>
      <c r="G699">
        <v>94.4</v>
      </c>
      <c r="H699">
        <v>2019</v>
      </c>
      <c r="I699">
        <v>96.6</v>
      </c>
      <c r="J699">
        <v>2021</v>
      </c>
      <c r="K699" t="s">
        <v>16</v>
      </c>
      <c r="L699">
        <v>19</v>
      </c>
    </row>
    <row r="700" spans="1:12" ht="29" x14ac:dyDescent="0.35">
      <c r="A700">
        <v>699</v>
      </c>
      <c r="B700" t="s">
        <v>28</v>
      </c>
      <c r="C700" s="2" t="s">
        <v>41</v>
      </c>
      <c r="D700" s="2" t="s">
        <v>30</v>
      </c>
      <c r="E700" s="2" t="s">
        <v>13</v>
      </c>
      <c r="F700" t="s">
        <v>15</v>
      </c>
      <c r="G700">
        <v>80.599999999999994</v>
      </c>
      <c r="H700">
        <v>2019</v>
      </c>
      <c r="I700">
        <v>85.4</v>
      </c>
      <c r="J700">
        <v>2021</v>
      </c>
      <c r="K700" t="s">
        <v>16</v>
      </c>
      <c r="L700">
        <v>19</v>
      </c>
    </row>
    <row r="701" spans="1:12" ht="29" x14ac:dyDescent="0.35">
      <c r="A701">
        <v>700</v>
      </c>
      <c r="B701" t="s">
        <v>28</v>
      </c>
      <c r="C701" s="2" t="s">
        <v>41</v>
      </c>
      <c r="D701" s="2" t="s">
        <v>30</v>
      </c>
      <c r="E701" s="2" t="s">
        <v>13</v>
      </c>
      <c r="F701" t="s">
        <v>15</v>
      </c>
      <c r="G701">
        <v>88.8</v>
      </c>
      <c r="H701">
        <v>2019</v>
      </c>
      <c r="I701">
        <v>89</v>
      </c>
      <c r="J701">
        <v>2021</v>
      </c>
      <c r="K701" t="s">
        <v>16</v>
      </c>
      <c r="L701">
        <v>21</v>
      </c>
    </row>
    <row r="702" spans="1:12" ht="29" x14ac:dyDescent="0.35">
      <c r="A702">
        <v>701</v>
      </c>
      <c r="B702" t="s">
        <v>28</v>
      </c>
      <c r="C702" s="2" t="s">
        <v>41</v>
      </c>
      <c r="D702" s="2" t="s">
        <v>30</v>
      </c>
      <c r="E702" s="2" t="s">
        <v>13</v>
      </c>
      <c r="F702" t="s">
        <v>19</v>
      </c>
      <c r="G702">
        <v>85.2</v>
      </c>
      <c r="H702">
        <v>2019</v>
      </c>
      <c r="I702">
        <v>75.599999999999994</v>
      </c>
      <c r="J702">
        <v>2021</v>
      </c>
      <c r="K702" t="s">
        <v>16</v>
      </c>
      <c r="L702">
        <v>18</v>
      </c>
    </row>
    <row r="703" spans="1:12" ht="29" x14ac:dyDescent="0.35">
      <c r="A703">
        <v>702</v>
      </c>
      <c r="B703" t="s">
        <v>28</v>
      </c>
      <c r="C703" s="2" t="s">
        <v>41</v>
      </c>
      <c r="D703" s="2" t="s">
        <v>30</v>
      </c>
      <c r="E703" s="2" t="s">
        <v>20</v>
      </c>
      <c r="F703" t="s">
        <v>19</v>
      </c>
      <c r="G703">
        <v>80.8</v>
      </c>
      <c r="H703">
        <v>2018</v>
      </c>
      <c r="I703">
        <v>72</v>
      </c>
      <c r="J703">
        <v>2020</v>
      </c>
      <c r="K703" t="s">
        <v>16</v>
      </c>
      <c r="L703">
        <v>20</v>
      </c>
    </row>
    <row r="704" spans="1:12" ht="29" x14ac:dyDescent="0.35">
      <c r="A704">
        <v>703</v>
      </c>
      <c r="B704" t="s">
        <v>28</v>
      </c>
      <c r="C704" s="2" t="s">
        <v>41</v>
      </c>
      <c r="D704" s="2" t="s">
        <v>30</v>
      </c>
      <c r="E704" s="2" t="s">
        <v>20</v>
      </c>
      <c r="F704" t="s">
        <v>19</v>
      </c>
      <c r="G704">
        <v>75</v>
      </c>
      <c r="H704">
        <v>2019</v>
      </c>
      <c r="I704">
        <v>77</v>
      </c>
      <c r="J704">
        <v>2021</v>
      </c>
      <c r="K704" t="s">
        <v>16</v>
      </c>
      <c r="L704">
        <v>19</v>
      </c>
    </row>
    <row r="705" spans="1:12" ht="29" x14ac:dyDescent="0.35">
      <c r="A705">
        <v>704</v>
      </c>
      <c r="B705" t="s">
        <v>28</v>
      </c>
      <c r="C705" s="2" t="s">
        <v>41</v>
      </c>
      <c r="D705" s="2" t="s">
        <v>30</v>
      </c>
      <c r="E705" s="2" t="s">
        <v>20</v>
      </c>
      <c r="F705" t="s">
        <v>15</v>
      </c>
      <c r="G705">
        <v>72.8</v>
      </c>
      <c r="H705">
        <v>2019</v>
      </c>
      <c r="I705">
        <v>77</v>
      </c>
      <c r="J705">
        <v>2021</v>
      </c>
      <c r="K705" t="s">
        <v>16</v>
      </c>
      <c r="L705">
        <v>19</v>
      </c>
    </row>
    <row r="706" spans="1:12" ht="29" x14ac:dyDescent="0.35">
      <c r="A706">
        <v>705</v>
      </c>
      <c r="B706" t="s">
        <v>28</v>
      </c>
      <c r="C706" s="2" t="s">
        <v>41</v>
      </c>
      <c r="D706" s="2" t="s">
        <v>30</v>
      </c>
      <c r="E706" s="2" t="s">
        <v>20</v>
      </c>
      <c r="F706" t="s">
        <v>19</v>
      </c>
      <c r="G706">
        <v>82.83</v>
      </c>
      <c r="H706">
        <v>2019</v>
      </c>
      <c r="I706">
        <v>75.2</v>
      </c>
      <c r="J706">
        <v>2021</v>
      </c>
      <c r="K706" t="s">
        <v>16</v>
      </c>
      <c r="L706">
        <v>19</v>
      </c>
    </row>
    <row r="707" spans="1:12" ht="29" x14ac:dyDescent="0.35">
      <c r="A707">
        <v>706</v>
      </c>
      <c r="B707" t="s">
        <v>28</v>
      </c>
      <c r="C707" s="2" t="s">
        <v>41</v>
      </c>
      <c r="D707" s="2" t="s">
        <v>30</v>
      </c>
      <c r="E707" s="2" t="s">
        <v>13</v>
      </c>
      <c r="F707" t="s">
        <v>15</v>
      </c>
      <c r="G707">
        <v>73.83</v>
      </c>
      <c r="H707">
        <v>2019</v>
      </c>
      <c r="I707">
        <v>73.5</v>
      </c>
      <c r="J707">
        <v>2021</v>
      </c>
      <c r="K707" t="s">
        <v>16</v>
      </c>
      <c r="L707">
        <v>19</v>
      </c>
    </row>
    <row r="708" spans="1:12" ht="29" x14ac:dyDescent="0.35">
      <c r="A708">
        <v>707</v>
      </c>
      <c r="B708" t="s">
        <v>28</v>
      </c>
      <c r="C708" s="2" t="s">
        <v>41</v>
      </c>
      <c r="D708" s="2" t="s">
        <v>30</v>
      </c>
      <c r="E708" s="2" t="s">
        <v>13</v>
      </c>
      <c r="F708" t="s">
        <v>15</v>
      </c>
      <c r="G708">
        <v>79.5</v>
      </c>
      <c r="H708">
        <v>2019</v>
      </c>
      <c r="I708">
        <v>74.17</v>
      </c>
      <c r="J708">
        <v>2021</v>
      </c>
      <c r="K708" t="s">
        <v>16</v>
      </c>
      <c r="L708">
        <v>19</v>
      </c>
    </row>
    <row r="709" spans="1:12" ht="29" x14ac:dyDescent="0.35">
      <c r="A709">
        <v>708</v>
      </c>
      <c r="B709" t="s">
        <v>28</v>
      </c>
      <c r="C709" s="2" t="s">
        <v>41</v>
      </c>
      <c r="D709" s="2" t="s">
        <v>30</v>
      </c>
      <c r="E709" s="2" t="s">
        <v>20</v>
      </c>
      <c r="F709" t="s">
        <v>15</v>
      </c>
      <c r="G709">
        <v>71.400000000000006</v>
      </c>
      <c r="H709">
        <v>2019</v>
      </c>
      <c r="I709">
        <v>77.83</v>
      </c>
      <c r="J709">
        <v>2021</v>
      </c>
      <c r="K709" t="s">
        <v>16</v>
      </c>
      <c r="L709">
        <v>18</v>
      </c>
    </row>
    <row r="710" spans="1:12" ht="29" x14ac:dyDescent="0.35">
      <c r="A710">
        <v>709</v>
      </c>
      <c r="B710" t="s">
        <v>28</v>
      </c>
      <c r="C710" s="2" t="s">
        <v>41</v>
      </c>
      <c r="D710" s="2" t="s">
        <v>30</v>
      </c>
      <c r="E710" s="2" t="s">
        <v>20</v>
      </c>
      <c r="F710" t="s">
        <v>15</v>
      </c>
      <c r="G710">
        <v>88.2</v>
      </c>
      <c r="H710">
        <v>2018</v>
      </c>
      <c r="I710">
        <v>72.83</v>
      </c>
      <c r="J710">
        <v>2020</v>
      </c>
      <c r="K710" t="s">
        <v>16</v>
      </c>
      <c r="L710">
        <v>19</v>
      </c>
    </row>
    <row r="711" spans="1:12" x14ac:dyDescent="0.35">
      <c r="A711">
        <v>710</v>
      </c>
      <c r="B711" t="s">
        <v>11</v>
      </c>
      <c r="C711" s="2" t="s">
        <v>17</v>
      </c>
      <c r="D711" s="2" t="s">
        <v>18</v>
      </c>
      <c r="E711" s="2" t="s">
        <v>13</v>
      </c>
      <c r="F711" t="s">
        <v>19</v>
      </c>
      <c r="G711">
        <v>77.599999999999994</v>
      </c>
      <c r="H711">
        <v>2021</v>
      </c>
      <c r="I711" t="s">
        <v>16</v>
      </c>
      <c r="J711">
        <v>0</v>
      </c>
      <c r="K711">
        <v>2740</v>
      </c>
      <c r="L711">
        <v>17</v>
      </c>
    </row>
    <row r="712" spans="1:12" ht="29" x14ac:dyDescent="0.35">
      <c r="A712">
        <v>711</v>
      </c>
      <c r="B712" t="s">
        <v>28</v>
      </c>
      <c r="C712" s="2" t="s">
        <v>41</v>
      </c>
      <c r="D712" s="2" t="s">
        <v>30</v>
      </c>
      <c r="E712" s="2" t="s">
        <v>13</v>
      </c>
      <c r="F712" t="s">
        <v>15</v>
      </c>
      <c r="G712">
        <v>78.2</v>
      </c>
      <c r="H712">
        <v>2019</v>
      </c>
      <c r="I712">
        <v>81.400000000000006</v>
      </c>
      <c r="J712">
        <v>2021</v>
      </c>
      <c r="K712">
        <v>12624</v>
      </c>
      <c r="L712">
        <v>19</v>
      </c>
    </row>
    <row r="713" spans="1:12" ht="29" x14ac:dyDescent="0.35">
      <c r="A713">
        <v>712</v>
      </c>
      <c r="B713" t="s">
        <v>28</v>
      </c>
      <c r="C713" s="2" t="s">
        <v>41</v>
      </c>
      <c r="D713" s="2" t="s">
        <v>30</v>
      </c>
      <c r="E713" s="2" t="s">
        <v>20</v>
      </c>
      <c r="F713" t="s">
        <v>15</v>
      </c>
      <c r="G713">
        <v>90.67</v>
      </c>
      <c r="H713">
        <v>2019</v>
      </c>
      <c r="I713">
        <v>93.17</v>
      </c>
      <c r="J713">
        <v>2021</v>
      </c>
      <c r="K713" t="s">
        <v>16</v>
      </c>
      <c r="L713">
        <v>20</v>
      </c>
    </row>
    <row r="714" spans="1:12" ht="29" x14ac:dyDescent="0.35">
      <c r="A714">
        <v>713</v>
      </c>
      <c r="B714" t="s">
        <v>28</v>
      </c>
      <c r="C714" s="2" t="s">
        <v>41</v>
      </c>
      <c r="D714" s="2" t="s">
        <v>30</v>
      </c>
      <c r="E714" s="2" t="s">
        <v>20</v>
      </c>
      <c r="F714" t="s">
        <v>15</v>
      </c>
      <c r="G714">
        <v>78.8</v>
      </c>
      <c r="H714">
        <v>2019</v>
      </c>
      <c r="I714">
        <v>86.8</v>
      </c>
      <c r="J714">
        <v>2021</v>
      </c>
      <c r="K714" t="s">
        <v>16</v>
      </c>
      <c r="L714">
        <v>19</v>
      </c>
    </row>
    <row r="715" spans="1:12" ht="29" x14ac:dyDescent="0.35">
      <c r="A715">
        <v>714</v>
      </c>
      <c r="B715" t="s">
        <v>28</v>
      </c>
      <c r="C715" s="2" t="s">
        <v>41</v>
      </c>
      <c r="D715" s="2" t="s">
        <v>30</v>
      </c>
      <c r="E715" s="2" t="s">
        <v>20</v>
      </c>
      <c r="F715" t="s">
        <v>15</v>
      </c>
      <c r="G715">
        <v>77.2</v>
      </c>
      <c r="H715">
        <v>2018</v>
      </c>
      <c r="I715" t="s">
        <v>16</v>
      </c>
      <c r="J715">
        <v>0</v>
      </c>
      <c r="K715" t="s">
        <v>16</v>
      </c>
      <c r="L715">
        <v>19</v>
      </c>
    </row>
    <row r="716" spans="1:12" ht="29" x14ac:dyDescent="0.35">
      <c r="A716">
        <v>715</v>
      </c>
      <c r="B716" t="s">
        <v>28</v>
      </c>
      <c r="C716" s="2" t="s">
        <v>41</v>
      </c>
      <c r="D716" s="2" t="s">
        <v>30</v>
      </c>
      <c r="E716" s="2" t="s">
        <v>13</v>
      </c>
      <c r="F716" t="s">
        <v>15</v>
      </c>
      <c r="G716">
        <v>76</v>
      </c>
      <c r="H716">
        <v>2017</v>
      </c>
      <c r="I716">
        <v>68</v>
      </c>
      <c r="J716">
        <v>2019</v>
      </c>
      <c r="K716" t="s">
        <v>16</v>
      </c>
      <c r="L716">
        <v>21</v>
      </c>
    </row>
    <row r="717" spans="1:12" ht="29" x14ac:dyDescent="0.35">
      <c r="A717">
        <v>716</v>
      </c>
      <c r="B717" t="s">
        <v>28</v>
      </c>
      <c r="C717" s="2" t="s">
        <v>41</v>
      </c>
      <c r="D717" s="2" t="s">
        <v>30</v>
      </c>
      <c r="E717" s="2" t="s">
        <v>13</v>
      </c>
      <c r="F717" t="s">
        <v>19</v>
      </c>
      <c r="G717">
        <v>78.5</v>
      </c>
      <c r="H717">
        <v>2019</v>
      </c>
      <c r="I717">
        <v>89.83</v>
      </c>
      <c r="J717">
        <v>2021</v>
      </c>
      <c r="K717" t="s">
        <v>16</v>
      </c>
      <c r="L717">
        <v>19</v>
      </c>
    </row>
    <row r="718" spans="1:12" ht="29" x14ac:dyDescent="0.35">
      <c r="A718">
        <v>717</v>
      </c>
      <c r="B718" t="s">
        <v>28</v>
      </c>
      <c r="C718" s="2" t="s">
        <v>41</v>
      </c>
      <c r="D718" s="2" t="s">
        <v>30</v>
      </c>
      <c r="E718" s="2" t="s">
        <v>20</v>
      </c>
      <c r="F718" t="s">
        <v>15</v>
      </c>
      <c r="G718">
        <v>73.400000000000006</v>
      </c>
      <c r="H718">
        <v>2019</v>
      </c>
      <c r="I718">
        <v>77.8</v>
      </c>
      <c r="J718">
        <v>2021</v>
      </c>
      <c r="K718" t="s">
        <v>16</v>
      </c>
      <c r="L718">
        <v>18</v>
      </c>
    </row>
    <row r="719" spans="1:12" ht="29" x14ac:dyDescent="0.35">
      <c r="A719">
        <v>718</v>
      </c>
      <c r="B719" t="s">
        <v>28</v>
      </c>
      <c r="C719" s="2" t="s">
        <v>41</v>
      </c>
      <c r="D719" s="2" t="s">
        <v>30</v>
      </c>
      <c r="E719" s="2" t="s">
        <v>20</v>
      </c>
      <c r="F719" t="s">
        <v>15</v>
      </c>
      <c r="G719">
        <v>81.599999999999994</v>
      </c>
      <c r="H719">
        <v>2019</v>
      </c>
      <c r="I719">
        <v>86.8</v>
      </c>
      <c r="J719">
        <v>2021</v>
      </c>
      <c r="K719" t="s">
        <v>16</v>
      </c>
      <c r="L719">
        <v>19</v>
      </c>
    </row>
    <row r="720" spans="1:12" ht="29" x14ac:dyDescent="0.35">
      <c r="A720">
        <v>719</v>
      </c>
      <c r="B720" t="s">
        <v>28</v>
      </c>
      <c r="C720" s="2" t="s">
        <v>41</v>
      </c>
      <c r="D720" s="2" t="s">
        <v>30</v>
      </c>
      <c r="E720" s="2" t="s">
        <v>20</v>
      </c>
      <c r="F720" t="s">
        <v>15</v>
      </c>
      <c r="G720">
        <v>78.599999999999994</v>
      </c>
      <c r="H720">
        <v>2019</v>
      </c>
      <c r="I720">
        <v>80.599999999999994</v>
      </c>
      <c r="J720">
        <v>2021</v>
      </c>
      <c r="K720" t="s">
        <v>16</v>
      </c>
      <c r="L720">
        <v>20</v>
      </c>
    </row>
    <row r="721" spans="1:12" x14ac:dyDescent="0.35">
      <c r="A721">
        <v>720</v>
      </c>
      <c r="B721" t="s">
        <v>11</v>
      </c>
      <c r="C721" s="2" t="s">
        <v>17</v>
      </c>
      <c r="D721" s="2" t="s">
        <v>39</v>
      </c>
      <c r="E721" s="2" t="s">
        <v>13</v>
      </c>
      <c r="F721" t="s">
        <v>15</v>
      </c>
      <c r="G721">
        <v>89.6</v>
      </c>
      <c r="H721">
        <v>2019</v>
      </c>
      <c r="I721">
        <v>92.6</v>
      </c>
      <c r="J721">
        <v>2021</v>
      </c>
      <c r="K721">
        <v>454</v>
      </c>
      <c r="L721">
        <v>20</v>
      </c>
    </row>
    <row r="722" spans="1:12" ht="29" x14ac:dyDescent="0.35">
      <c r="A722">
        <v>721</v>
      </c>
      <c r="B722" t="s">
        <v>28</v>
      </c>
      <c r="C722" s="2" t="s">
        <v>41</v>
      </c>
      <c r="D722" s="2" t="s">
        <v>30</v>
      </c>
      <c r="E722" s="2" t="s">
        <v>13</v>
      </c>
      <c r="F722" t="s">
        <v>15</v>
      </c>
      <c r="G722">
        <v>66.2</v>
      </c>
      <c r="H722">
        <v>2019</v>
      </c>
      <c r="I722">
        <v>74.2</v>
      </c>
      <c r="J722">
        <v>2021</v>
      </c>
      <c r="K722" t="s">
        <v>16</v>
      </c>
      <c r="L722">
        <v>19</v>
      </c>
    </row>
    <row r="723" spans="1:12" ht="29" x14ac:dyDescent="0.35">
      <c r="A723">
        <v>722</v>
      </c>
      <c r="B723" t="s">
        <v>28</v>
      </c>
      <c r="C723" s="2" t="s">
        <v>41</v>
      </c>
      <c r="D723" s="2" t="s">
        <v>30</v>
      </c>
      <c r="E723" s="2" t="s">
        <v>13</v>
      </c>
      <c r="F723" t="s">
        <v>15</v>
      </c>
      <c r="G723">
        <v>70.400000000000006</v>
      </c>
      <c r="H723">
        <v>2019</v>
      </c>
      <c r="I723">
        <v>65.2</v>
      </c>
      <c r="J723">
        <v>2021</v>
      </c>
      <c r="K723">
        <v>908</v>
      </c>
      <c r="L723">
        <v>19</v>
      </c>
    </row>
    <row r="724" spans="1:12" ht="29" x14ac:dyDescent="0.35">
      <c r="A724">
        <v>723</v>
      </c>
      <c r="B724" t="s">
        <v>28</v>
      </c>
      <c r="C724" s="2" t="s">
        <v>41</v>
      </c>
      <c r="D724" s="2" t="s">
        <v>30</v>
      </c>
      <c r="E724" s="2" t="s">
        <v>20</v>
      </c>
      <c r="F724" t="s">
        <v>15</v>
      </c>
      <c r="G724">
        <v>66.599999999999994</v>
      </c>
      <c r="H724">
        <v>2018</v>
      </c>
      <c r="I724">
        <v>80.8</v>
      </c>
      <c r="J724">
        <v>2020</v>
      </c>
      <c r="K724" t="s">
        <v>16</v>
      </c>
      <c r="L724">
        <v>20</v>
      </c>
    </row>
    <row r="725" spans="1:12" ht="29" x14ac:dyDescent="0.35">
      <c r="A725">
        <v>724</v>
      </c>
      <c r="B725" t="s">
        <v>28</v>
      </c>
      <c r="C725" s="2" t="s">
        <v>41</v>
      </c>
      <c r="D725" s="2" t="s">
        <v>30</v>
      </c>
      <c r="E725" s="2" t="s">
        <v>20</v>
      </c>
      <c r="F725" t="s">
        <v>15</v>
      </c>
      <c r="G725">
        <v>73</v>
      </c>
      <c r="H725">
        <v>2019</v>
      </c>
      <c r="I725">
        <v>87.2</v>
      </c>
      <c r="J725">
        <v>2021</v>
      </c>
      <c r="K725" t="s">
        <v>16</v>
      </c>
      <c r="L725">
        <v>18</v>
      </c>
    </row>
    <row r="726" spans="1:12" ht="29" x14ac:dyDescent="0.35">
      <c r="A726">
        <v>725</v>
      </c>
      <c r="B726" t="s">
        <v>28</v>
      </c>
      <c r="C726" s="2" t="s">
        <v>41</v>
      </c>
      <c r="D726" s="2" t="s">
        <v>30</v>
      </c>
      <c r="E726" s="2" t="s">
        <v>20</v>
      </c>
      <c r="F726" t="s">
        <v>15</v>
      </c>
      <c r="G726">
        <v>75</v>
      </c>
      <c r="H726">
        <v>2019</v>
      </c>
      <c r="I726">
        <v>86.2</v>
      </c>
      <c r="J726">
        <v>2021</v>
      </c>
      <c r="K726" t="s">
        <v>16</v>
      </c>
      <c r="L726">
        <v>19</v>
      </c>
    </row>
    <row r="727" spans="1:12" ht="29" x14ac:dyDescent="0.35">
      <c r="A727">
        <v>726</v>
      </c>
      <c r="B727" t="s">
        <v>28</v>
      </c>
      <c r="C727" s="2" t="s">
        <v>41</v>
      </c>
      <c r="D727" s="2" t="s">
        <v>30</v>
      </c>
      <c r="E727" s="2" t="s">
        <v>20</v>
      </c>
      <c r="F727" t="s">
        <v>15</v>
      </c>
      <c r="G727">
        <v>72.33</v>
      </c>
      <c r="H727">
        <v>2019</v>
      </c>
      <c r="I727">
        <v>80.5</v>
      </c>
      <c r="J727">
        <v>2021</v>
      </c>
      <c r="K727" t="s">
        <v>16</v>
      </c>
      <c r="L727">
        <v>20</v>
      </c>
    </row>
    <row r="728" spans="1:12" ht="29" x14ac:dyDescent="0.35">
      <c r="A728">
        <v>727</v>
      </c>
      <c r="B728" t="s">
        <v>11</v>
      </c>
      <c r="C728" s="2" t="s">
        <v>17</v>
      </c>
      <c r="D728" s="2" t="s">
        <v>23</v>
      </c>
      <c r="E728" s="2" t="s">
        <v>20</v>
      </c>
      <c r="F728" t="s">
        <v>15</v>
      </c>
      <c r="G728">
        <v>90.5</v>
      </c>
      <c r="H728">
        <v>2021</v>
      </c>
      <c r="I728" t="s">
        <v>16</v>
      </c>
      <c r="J728">
        <v>0</v>
      </c>
      <c r="K728">
        <v>647</v>
      </c>
      <c r="L728">
        <v>16</v>
      </c>
    </row>
    <row r="729" spans="1:12" ht="29" x14ac:dyDescent="0.35">
      <c r="A729">
        <v>728</v>
      </c>
      <c r="B729" t="s">
        <v>28</v>
      </c>
      <c r="C729" s="2" t="s">
        <v>41</v>
      </c>
      <c r="D729" s="2" t="s">
        <v>30</v>
      </c>
      <c r="E729" s="2" t="s">
        <v>20</v>
      </c>
      <c r="F729" t="s">
        <v>15</v>
      </c>
      <c r="G729">
        <v>71.5</v>
      </c>
      <c r="H729">
        <v>2019</v>
      </c>
      <c r="I729">
        <v>79.2</v>
      </c>
      <c r="J729">
        <v>2021</v>
      </c>
      <c r="K729" t="s">
        <v>16</v>
      </c>
      <c r="L729">
        <v>19</v>
      </c>
    </row>
    <row r="730" spans="1:12" ht="29" x14ac:dyDescent="0.35">
      <c r="A730">
        <v>729</v>
      </c>
      <c r="B730" t="s">
        <v>28</v>
      </c>
      <c r="C730" s="2" t="s">
        <v>41</v>
      </c>
      <c r="D730" s="2" t="s">
        <v>30</v>
      </c>
      <c r="E730" s="2" t="s">
        <v>13</v>
      </c>
      <c r="F730" t="s">
        <v>15</v>
      </c>
      <c r="G730">
        <v>74</v>
      </c>
      <c r="H730">
        <v>2018</v>
      </c>
      <c r="I730">
        <v>83.4</v>
      </c>
      <c r="J730">
        <v>2020</v>
      </c>
      <c r="K730" t="s">
        <v>16</v>
      </c>
      <c r="L730">
        <v>19</v>
      </c>
    </row>
    <row r="731" spans="1:12" ht="29" x14ac:dyDescent="0.35">
      <c r="A731">
        <v>730</v>
      </c>
      <c r="B731" t="s">
        <v>28</v>
      </c>
      <c r="C731" s="2" t="s">
        <v>41</v>
      </c>
      <c r="D731" s="2" t="s">
        <v>30</v>
      </c>
      <c r="E731" s="2" t="s">
        <v>13</v>
      </c>
      <c r="F731" t="s">
        <v>15</v>
      </c>
      <c r="G731">
        <v>73.67</v>
      </c>
      <c r="H731">
        <v>2019</v>
      </c>
      <c r="I731">
        <v>69.5</v>
      </c>
      <c r="J731">
        <v>2021</v>
      </c>
      <c r="K731" t="s">
        <v>16</v>
      </c>
      <c r="L731">
        <v>18</v>
      </c>
    </row>
    <row r="732" spans="1:12" ht="29" x14ac:dyDescent="0.35">
      <c r="A732">
        <v>731</v>
      </c>
      <c r="B732" t="s">
        <v>28</v>
      </c>
      <c r="C732" s="2" t="s">
        <v>41</v>
      </c>
      <c r="D732" s="2" t="s">
        <v>30</v>
      </c>
      <c r="E732" s="2" t="s">
        <v>20</v>
      </c>
      <c r="F732" t="s">
        <v>15</v>
      </c>
      <c r="G732">
        <v>86</v>
      </c>
      <c r="H732">
        <v>2019</v>
      </c>
      <c r="I732">
        <v>87.67</v>
      </c>
      <c r="J732">
        <v>2021</v>
      </c>
      <c r="K732" t="s">
        <v>16</v>
      </c>
      <c r="L732">
        <v>19</v>
      </c>
    </row>
    <row r="733" spans="1:12" x14ac:dyDescent="0.35">
      <c r="A733">
        <v>732</v>
      </c>
      <c r="B733" t="s">
        <v>11</v>
      </c>
      <c r="C733" s="2" t="s">
        <v>17</v>
      </c>
      <c r="D733" s="2" t="s">
        <v>39</v>
      </c>
      <c r="E733" s="2" t="s">
        <v>13</v>
      </c>
      <c r="F733" t="s">
        <v>15</v>
      </c>
      <c r="G733">
        <v>68.33</v>
      </c>
      <c r="H733">
        <v>2021</v>
      </c>
      <c r="I733" t="s">
        <v>16</v>
      </c>
      <c r="J733">
        <v>0</v>
      </c>
      <c r="K733">
        <v>2988</v>
      </c>
      <c r="L733">
        <v>16</v>
      </c>
    </row>
    <row r="734" spans="1:12" ht="29" x14ac:dyDescent="0.35">
      <c r="A734">
        <v>733</v>
      </c>
      <c r="B734" t="s">
        <v>28</v>
      </c>
      <c r="C734" s="2" t="s">
        <v>41</v>
      </c>
      <c r="D734" s="2" t="s">
        <v>30</v>
      </c>
      <c r="E734" s="2" t="s">
        <v>20</v>
      </c>
      <c r="F734" t="s">
        <v>15</v>
      </c>
      <c r="G734">
        <v>66.400000000000006</v>
      </c>
      <c r="H734">
        <v>2019</v>
      </c>
      <c r="I734">
        <v>76.599999999999994</v>
      </c>
      <c r="J734">
        <v>2021</v>
      </c>
      <c r="K734" t="s">
        <v>16</v>
      </c>
      <c r="L734">
        <v>19</v>
      </c>
    </row>
    <row r="735" spans="1:12" ht="29" x14ac:dyDescent="0.35">
      <c r="A735">
        <v>734</v>
      </c>
      <c r="B735" t="s">
        <v>28</v>
      </c>
      <c r="C735" s="2" t="s">
        <v>41</v>
      </c>
      <c r="D735" s="2" t="s">
        <v>30</v>
      </c>
      <c r="E735" s="2" t="s">
        <v>20</v>
      </c>
      <c r="F735" t="s">
        <v>19</v>
      </c>
      <c r="G735">
        <v>89.4</v>
      </c>
      <c r="H735">
        <v>2019</v>
      </c>
      <c r="I735">
        <v>88.8</v>
      </c>
      <c r="J735">
        <v>2021</v>
      </c>
      <c r="K735" t="s">
        <v>16</v>
      </c>
      <c r="L735">
        <v>19</v>
      </c>
    </row>
    <row r="736" spans="1:12" ht="29" x14ac:dyDescent="0.35">
      <c r="A736">
        <v>735</v>
      </c>
      <c r="B736" t="s">
        <v>28</v>
      </c>
      <c r="C736" s="2" t="s">
        <v>41</v>
      </c>
      <c r="D736" s="2" t="s">
        <v>30</v>
      </c>
      <c r="E736" s="2" t="s">
        <v>20</v>
      </c>
      <c r="F736" t="s">
        <v>19</v>
      </c>
      <c r="G736">
        <v>77</v>
      </c>
      <c r="H736">
        <v>2019</v>
      </c>
      <c r="I736">
        <v>77</v>
      </c>
      <c r="J736">
        <v>2021</v>
      </c>
      <c r="K736">
        <v>2247</v>
      </c>
      <c r="L736">
        <v>19</v>
      </c>
    </row>
    <row r="737" spans="1:12" ht="29" x14ac:dyDescent="0.35">
      <c r="A737">
        <v>736</v>
      </c>
      <c r="B737" t="s">
        <v>28</v>
      </c>
      <c r="C737" s="2" t="s">
        <v>41</v>
      </c>
      <c r="D737" s="2" t="s">
        <v>30</v>
      </c>
      <c r="E737" s="2" t="s">
        <v>13</v>
      </c>
      <c r="F737" t="s">
        <v>15</v>
      </c>
      <c r="G737">
        <v>81</v>
      </c>
      <c r="H737">
        <v>2019</v>
      </c>
      <c r="I737">
        <v>92.33</v>
      </c>
      <c r="J737">
        <v>2021</v>
      </c>
      <c r="K737" t="s">
        <v>16</v>
      </c>
      <c r="L737">
        <v>19</v>
      </c>
    </row>
    <row r="738" spans="1:12" ht="29" x14ac:dyDescent="0.35">
      <c r="A738">
        <v>737</v>
      </c>
      <c r="B738" t="s">
        <v>28</v>
      </c>
      <c r="C738" s="2" t="s">
        <v>33</v>
      </c>
      <c r="D738" s="2" t="s">
        <v>14</v>
      </c>
      <c r="E738" s="2" t="s">
        <v>20</v>
      </c>
      <c r="F738" t="s">
        <v>15</v>
      </c>
      <c r="G738">
        <v>60.8</v>
      </c>
      <c r="H738">
        <v>2017</v>
      </c>
      <c r="I738">
        <v>63</v>
      </c>
      <c r="J738">
        <v>2020</v>
      </c>
      <c r="K738" t="s">
        <v>16</v>
      </c>
      <c r="L738">
        <v>21</v>
      </c>
    </row>
    <row r="739" spans="1:12" ht="29" x14ac:dyDescent="0.35">
      <c r="A739">
        <v>738</v>
      </c>
      <c r="B739" t="s">
        <v>28</v>
      </c>
      <c r="C739" s="2" t="s">
        <v>41</v>
      </c>
      <c r="D739" s="2" t="s">
        <v>30</v>
      </c>
      <c r="E739" s="2" t="s">
        <v>20</v>
      </c>
      <c r="F739" t="s">
        <v>15</v>
      </c>
      <c r="G739">
        <v>83.2</v>
      </c>
      <c r="H739">
        <v>2018</v>
      </c>
      <c r="I739">
        <v>76</v>
      </c>
      <c r="J739">
        <v>2020</v>
      </c>
      <c r="K739" t="s">
        <v>16</v>
      </c>
      <c r="L739">
        <v>19</v>
      </c>
    </row>
    <row r="740" spans="1:12" ht="29" x14ac:dyDescent="0.35">
      <c r="A740">
        <v>739</v>
      </c>
      <c r="B740" t="s">
        <v>11</v>
      </c>
      <c r="C740" s="2" t="s">
        <v>17</v>
      </c>
      <c r="D740" s="2" t="s">
        <v>39</v>
      </c>
      <c r="E740" s="2" t="s">
        <v>25</v>
      </c>
      <c r="F740" t="s">
        <v>15</v>
      </c>
      <c r="G740">
        <v>43</v>
      </c>
      <c r="H740">
        <v>2018</v>
      </c>
      <c r="I740">
        <v>60.6</v>
      </c>
      <c r="J740">
        <v>0</v>
      </c>
      <c r="K740">
        <v>5944</v>
      </c>
      <c r="L740">
        <v>20</v>
      </c>
    </row>
    <row r="741" spans="1:12" ht="29" x14ac:dyDescent="0.35">
      <c r="A741">
        <v>740</v>
      </c>
      <c r="B741" t="s">
        <v>28</v>
      </c>
      <c r="C741" s="2" t="s">
        <v>41</v>
      </c>
      <c r="D741" s="2" t="s">
        <v>30</v>
      </c>
      <c r="E741" s="2" t="s">
        <v>20</v>
      </c>
      <c r="F741" t="s">
        <v>15</v>
      </c>
      <c r="G741">
        <v>74.5</v>
      </c>
      <c r="H741">
        <v>2019</v>
      </c>
      <c r="I741">
        <v>83.8</v>
      </c>
      <c r="J741">
        <v>2021</v>
      </c>
      <c r="K741" t="s">
        <v>16</v>
      </c>
      <c r="L741">
        <v>19</v>
      </c>
    </row>
    <row r="742" spans="1:12" ht="29" x14ac:dyDescent="0.35">
      <c r="A742">
        <v>741</v>
      </c>
      <c r="B742" t="s">
        <v>28</v>
      </c>
      <c r="C742" s="2" t="s">
        <v>41</v>
      </c>
      <c r="D742" s="2" t="s">
        <v>30</v>
      </c>
      <c r="E742" s="2" t="s">
        <v>13</v>
      </c>
      <c r="F742" t="s">
        <v>15</v>
      </c>
      <c r="G742">
        <v>69.2</v>
      </c>
      <c r="H742">
        <v>2019</v>
      </c>
      <c r="I742">
        <v>69.400000000000006</v>
      </c>
      <c r="J742">
        <v>2021</v>
      </c>
      <c r="K742">
        <v>568</v>
      </c>
      <c r="L742">
        <v>19</v>
      </c>
    </row>
    <row r="743" spans="1:12" ht="29" x14ac:dyDescent="0.35">
      <c r="A743">
        <v>742</v>
      </c>
      <c r="B743" t="s">
        <v>28</v>
      </c>
      <c r="C743" s="2" t="s">
        <v>41</v>
      </c>
      <c r="D743" s="2" t="s">
        <v>30</v>
      </c>
      <c r="E743" s="2" t="s">
        <v>13</v>
      </c>
      <c r="F743" t="s">
        <v>19</v>
      </c>
      <c r="G743">
        <v>74</v>
      </c>
      <c r="H743">
        <v>2017</v>
      </c>
      <c r="I743">
        <v>67</v>
      </c>
      <c r="J743">
        <v>2019</v>
      </c>
      <c r="K743" t="s">
        <v>16</v>
      </c>
      <c r="L743">
        <v>21</v>
      </c>
    </row>
    <row r="744" spans="1:12" x14ac:dyDescent="0.35">
      <c r="A744">
        <v>743</v>
      </c>
      <c r="B744" t="s">
        <v>11</v>
      </c>
      <c r="C744" s="2" t="s">
        <v>17</v>
      </c>
      <c r="D744" s="2" t="s">
        <v>18</v>
      </c>
      <c r="E744" s="2" t="s">
        <v>20</v>
      </c>
      <c r="F744" t="s">
        <v>19</v>
      </c>
      <c r="G744">
        <v>68.5</v>
      </c>
      <c r="H744">
        <v>2018</v>
      </c>
      <c r="I744">
        <v>64</v>
      </c>
      <c r="J744">
        <v>2020</v>
      </c>
      <c r="K744">
        <v>4318</v>
      </c>
      <c r="L744">
        <v>20</v>
      </c>
    </row>
    <row r="745" spans="1:12" ht="29" x14ac:dyDescent="0.35">
      <c r="A745">
        <v>744</v>
      </c>
      <c r="B745" t="s">
        <v>28</v>
      </c>
      <c r="C745" s="2" t="s">
        <v>41</v>
      </c>
      <c r="D745" s="2" t="s">
        <v>30</v>
      </c>
      <c r="E745" s="2" t="s">
        <v>13</v>
      </c>
      <c r="F745" t="s">
        <v>15</v>
      </c>
      <c r="G745">
        <v>76.2</v>
      </c>
      <c r="H745">
        <v>2019</v>
      </c>
      <c r="I745">
        <v>82.83</v>
      </c>
      <c r="J745">
        <v>2021</v>
      </c>
      <c r="K745" t="s">
        <v>16</v>
      </c>
      <c r="L745">
        <v>18</v>
      </c>
    </row>
    <row r="746" spans="1:12" x14ac:dyDescent="0.35">
      <c r="A746">
        <v>745</v>
      </c>
      <c r="B746" t="s">
        <v>11</v>
      </c>
      <c r="C746" s="2" t="s">
        <v>17</v>
      </c>
      <c r="D746" s="2" t="s">
        <v>39</v>
      </c>
      <c r="E746" s="2" t="s">
        <v>20</v>
      </c>
      <c r="F746" t="s">
        <v>15</v>
      </c>
      <c r="G746">
        <v>67</v>
      </c>
      <c r="H746">
        <v>2021</v>
      </c>
      <c r="I746" t="s">
        <v>16</v>
      </c>
      <c r="J746">
        <v>0</v>
      </c>
      <c r="K746">
        <v>580</v>
      </c>
      <c r="L746">
        <v>16</v>
      </c>
    </row>
    <row r="747" spans="1:12" ht="29" x14ac:dyDescent="0.35">
      <c r="A747">
        <v>746</v>
      </c>
      <c r="B747" t="s">
        <v>28</v>
      </c>
      <c r="C747" s="2" t="s">
        <v>41</v>
      </c>
      <c r="D747" s="2" t="s">
        <v>30</v>
      </c>
      <c r="E747" s="2" t="s">
        <v>20</v>
      </c>
      <c r="F747" t="s">
        <v>15</v>
      </c>
      <c r="G747">
        <v>77.33</v>
      </c>
      <c r="H747">
        <v>2019</v>
      </c>
      <c r="I747">
        <v>90.33</v>
      </c>
      <c r="J747">
        <v>2021</v>
      </c>
      <c r="K747" t="s">
        <v>16</v>
      </c>
      <c r="L747">
        <v>19</v>
      </c>
    </row>
    <row r="748" spans="1:12" ht="29" x14ac:dyDescent="0.35">
      <c r="A748">
        <v>747</v>
      </c>
      <c r="B748" t="s">
        <v>11</v>
      </c>
      <c r="C748" s="2" t="s">
        <v>17</v>
      </c>
      <c r="D748" s="2" t="s">
        <v>14</v>
      </c>
      <c r="E748" s="2" t="s">
        <v>20</v>
      </c>
      <c r="F748" t="s">
        <v>15</v>
      </c>
      <c r="G748">
        <v>61.33</v>
      </c>
      <c r="H748">
        <v>2021</v>
      </c>
      <c r="I748" t="s">
        <v>16</v>
      </c>
      <c r="J748">
        <v>0</v>
      </c>
      <c r="K748">
        <v>4748</v>
      </c>
      <c r="L748">
        <v>17</v>
      </c>
    </row>
    <row r="749" spans="1:12" ht="29" x14ac:dyDescent="0.35">
      <c r="A749">
        <v>748</v>
      </c>
      <c r="B749" t="s">
        <v>11</v>
      </c>
      <c r="C749" s="2" t="s">
        <v>12</v>
      </c>
      <c r="D749" s="2" t="s">
        <v>14</v>
      </c>
      <c r="E749" s="2" t="s">
        <v>13</v>
      </c>
      <c r="F749" t="s">
        <v>19</v>
      </c>
      <c r="G749">
        <v>85</v>
      </c>
      <c r="H749">
        <v>2021</v>
      </c>
      <c r="I749" t="s">
        <v>16</v>
      </c>
      <c r="J749">
        <v>0</v>
      </c>
      <c r="K749">
        <v>3225</v>
      </c>
      <c r="L749">
        <v>16</v>
      </c>
    </row>
    <row r="750" spans="1:12" ht="29" x14ac:dyDescent="0.35">
      <c r="A750">
        <v>749</v>
      </c>
      <c r="B750" t="s">
        <v>11</v>
      </c>
      <c r="C750" s="2" t="s">
        <v>12</v>
      </c>
      <c r="D750" s="2" t="s">
        <v>14</v>
      </c>
      <c r="E750" s="2" t="s">
        <v>20</v>
      </c>
      <c r="F750" t="s">
        <v>15</v>
      </c>
      <c r="G750">
        <v>84.8</v>
      </c>
      <c r="H750">
        <v>2021</v>
      </c>
      <c r="I750" t="s">
        <v>16</v>
      </c>
      <c r="J750">
        <v>0</v>
      </c>
      <c r="K750">
        <v>3513</v>
      </c>
      <c r="L750">
        <v>17</v>
      </c>
    </row>
    <row r="751" spans="1:12" ht="29" x14ac:dyDescent="0.35">
      <c r="A751">
        <v>750</v>
      </c>
      <c r="B751" t="s">
        <v>11</v>
      </c>
      <c r="C751" s="2" t="s">
        <v>12</v>
      </c>
      <c r="D751" s="2" t="s">
        <v>14</v>
      </c>
      <c r="E751" s="2" t="s">
        <v>13</v>
      </c>
      <c r="F751" t="s">
        <v>15</v>
      </c>
      <c r="G751">
        <v>50.8</v>
      </c>
      <c r="H751">
        <v>2021</v>
      </c>
      <c r="I751" t="s">
        <v>16</v>
      </c>
      <c r="J751">
        <v>0</v>
      </c>
      <c r="K751">
        <v>1980</v>
      </c>
      <c r="L751">
        <v>17</v>
      </c>
    </row>
    <row r="752" spans="1:12" ht="29" x14ac:dyDescent="0.35">
      <c r="A752">
        <v>751</v>
      </c>
      <c r="B752" t="s">
        <v>11</v>
      </c>
      <c r="C752" s="2" t="s">
        <v>12</v>
      </c>
      <c r="D752" s="2" t="s">
        <v>14</v>
      </c>
      <c r="E752" s="2" t="s">
        <v>20</v>
      </c>
      <c r="F752" t="s">
        <v>15</v>
      </c>
      <c r="G752">
        <v>41.4</v>
      </c>
      <c r="H752">
        <v>2019</v>
      </c>
      <c r="I752" t="s">
        <v>16</v>
      </c>
      <c r="J752">
        <v>0</v>
      </c>
      <c r="K752">
        <v>2118</v>
      </c>
      <c r="L752">
        <v>19</v>
      </c>
    </row>
    <row r="753" spans="1:12" ht="29" x14ac:dyDescent="0.35">
      <c r="A753">
        <v>752</v>
      </c>
      <c r="B753" t="s">
        <v>11</v>
      </c>
      <c r="C753" s="2" t="s">
        <v>12</v>
      </c>
      <c r="D753" s="2" t="s">
        <v>14</v>
      </c>
      <c r="E753" s="2" t="s">
        <v>13</v>
      </c>
      <c r="F753" t="s">
        <v>15</v>
      </c>
      <c r="G753">
        <v>56.83</v>
      </c>
      <c r="H753">
        <v>2019</v>
      </c>
      <c r="I753">
        <v>63.33</v>
      </c>
      <c r="J753">
        <v>2021</v>
      </c>
      <c r="K753">
        <v>7620</v>
      </c>
      <c r="L753">
        <v>18</v>
      </c>
    </row>
    <row r="754" spans="1:12" ht="29" x14ac:dyDescent="0.35">
      <c r="A754">
        <v>753</v>
      </c>
      <c r="B754" t="s">
        <v>28</v>
      </c>
      <c r="C754" s="2" t="s">
        <v>41</v>
      </c>
      <c r="D754" s="2" t="s">
        <v>30</v>
      </c>
      <c r="E754" s="2" t="s">
        <v>13</v>
      </c>
      <c r="F754" t="s">
        <v>19</v>
      </c>
      <c r="G754">
        <v>75.14</v>
      </c>
      <c r="H754">
        <v>2018</v>
      </c>
      <c r="I754">
        <v>75.5</v>
      </c>
      <c r="J754">
        <v>2020</v>
      </c>
      <c r="K754" t="s">
        <v>16</v>
      </c>
      <c r="L754">
        <v>19</v>
      </c>
    </row>
    <row r="755" spans="1:12" ht="29" x14ac:dyDescent="0.35">
      <c r="A755">
        <v>754</v>
      </c>
      <c r="B755" t="s">
        <v>11</v>
      </c>
      <c r="C755" s="2" t="s">
        <v>12</v>
      </c>
      <c r="D755" s="2" t="s">
        <v>14</v>
      </c>
      <c r="E755" s="2" t="s">
        <v>20</v>
      </c>
      <c r="F755" t="s">
        <v>15</v>
      </c>
      <c r="G755">
        <v>46</v>
      </c>
      <c r="H755">
        <v>2019</v>
      </c>
      <c r="I755" t="s">
        <v>16</v>
      </c>
      <c r="J755">
        <v>0</v>
      </c>
      <c r="K755">
        <v>6687</v>
      </c>
      <c r="L755">
        <v>19</v>
      </c>
    </row>
    <row r="756" spans="1:12" ht="29" x14ac:dyDescent="0.35">
      <c r="A756">
        <v>755</v>
      </c>
      <c r="B756" t="s">
        <v>11</v>
      </c>
      <c r="C756" s="2" t="s">
        <v>12</v>
      </c>
      <c r="D756" s="2" t="s">
        <v>14</v>
      </c>
      <c r="E756" s="2" t="s">
        <v>20</v>
      </c>
      <c r="F756" t="s">
        <v>15</v>
      </c>
      <c r="G756">
        <v>57.4</v>
      </c>
      <c r="H756">
        <v>2021</v>
      </c>
      <c r="I756" t="s">
        <v>16</v>
      </c>
      <c r="J756">
        <v>0</v>
      </c>
      <c r="K756">
        <v>2647</v>
      </c>
      <c r="L756">
        <v>17</v>
      </c>
    </row>
    <row r="757" spans="1:12" ht="29" x14ac:dyDescent="0.35">
      <c r="A757">
        <v>756</v>
      </c>
      <c r="B757" t="s">
        <v>11</v>
      </c>
      <c r="C757" s="2" t="s">
        <v>12</v>
      </c>
      <c r="D757" s="2" t="s">
        <v>14</v>
      </c>
      <c r="E757" s="2" t="s">
        <v>13</v>
      </c>
      <c r="F757" t="s">
        <v>15</v>
      </c>
      <c r="G757">
        <v>46.2</v>
      </c>
      <c r="H757">
        <v>2018</v>
      </c>
      <c r="I757" t="s">
        <v>16</v>
      </c>
      <c r="J757">
        <v>0</v>
      </c>
      <c r="K757">
        <v>6821</v>
      </c>
      <c r="L757">
        <v>20</v>
      </c>
    </row>
    <row r="758" spans="1:12" ht="29" x14ac:dyDescent="0.35">
      <c r="A758">
        <v>757</v>
      </c>
      <c r="B758" t="s">
        <v>28</v>
      </c>
      <c r="C758" s="2" t="s">
        <v>41</v>
      </c>
      <c r="D758" s="2" t="s">
        <v>30</v>
      </c>
      <c r="E758" s="2" t="s">
        <v>13</v>
      </c>
      <c r="F758" t="s">
        <v>19</v>
      </c>
      <c r="G758">
        <v>77</v>
      </c>
      <c r="H758">
        <v>2018</v>
      </c>
      <c r="I758">
        <v>93.8</v>
      </c>
      <c r="J758">
        <v>2021</v>
      </c>
      <c r="K758">
        <v>3579</v>
      </c>
      <c r="L758">
        <v>19</v>
      </c>
    </row>
    <row r="759" spans="1:12" ht="29" x14ac:dyDescent="0.35">
      <c r="A759">
        <v>758</v>
      </c>
      <c r="B759" t="s">
        <v>28</v>
      </c>
      <c r="C759" s="2" t="s">
        <v>33</v>
      </c>
      <c r="D759" s="2" t="s">
        <v>14</v>
      </c>
      <c r="E759" s="2" t="s">
        <v>20</v>
      </c>
      <c r="F759" t="s">
        <v>15</v>
      </c>
      <c r="G759">
        <v>72</v>
      </c>
      <c r="H759">
        <v>2019</v>
      </c>
      <c r="I759">
        <v>84</v>
      </c>
      <c r="J759">
        <v>2021</v>
      </c>
      <c r="K759" t="s">
        <v>16</v>
      </c>
      <c r="L759">
        <v>18</v>
      </c>
    </row>
    <row r="760" spans="1:12" ht="29" x14ac:dyDescent="0.35">
      <c r="A760">
        <v>759</v>
      </c>
      <c r="B760" t="s">
        <v>11</v>
      </c>
      <c r="C760" s="2" t="s">
        <v>12</v>
      </c>
      <c r="D760" s="2" t="s">
        <v>14</v>
      </c>
      <c r="E760" s="2" t="s">
        <v>13</v>
      </c>
      <c r="F760" t="s">
        <v>15</v>
      </c>
      <c r="G760">
        <v>74.2</v>
      </c>
      <c r="H760">
        <v>2021</v>
      </c>
      <c r="I760" t="s">
        <v>16</v>
      </c>
      <c r="J760">
        <v>0</v>
      </c>
      <c r="K760">
        <v>4548</v>
      </c>
      <c r="L760">
        <v>17</v>
      </c>
    </row>
    <row r="761" spans="1:12" ht="29" x14ac:dyDescent="0.35">
      <c r="A761">
        <v>760</v>
      </c>
      <c r="B761" t="s">
        <v>11</v>
      </c>
      <c r="C761" s="2" t="s">
        <v>17</v>
      </c>
      <c r="D761" s="2" t="s">
        <v>23</v>
      </c>
      <c r="E761" s="2" t="s">
        <v>20</v>
      </c>
      <c r="F761" t="s">
        <v>15</v>
      </c>
      <c r="G761">
        <v>86.67</v>
      </c>
      <c r="H761">
        <v>2021</v>
      </c>
      <c r="I761" t="s">
        <v>16</v>
      </c>
      <c r="J761">
        <v>0</v>
      </c>
      <c r="K761">
        <v>1066</v>
      </c>
      <c r="L761">
        <v>16</v>
      </c>
    </row>
    <row r="762" spans="1:12" ht="29" x14ac:dyDescent="0.35">
      <c r="A762">
        <v>761</v>
      </c>
      <c r="B762" t="s">
        <v>11</v>
      </c>
      <c r="C762" s="2" t="s">
        <v>12</v>
      </c>
      <c r="D762" s="2" t="s">
        <v>14</v>
      </c>
      <c r="E762" s="2" t="s">
        <v>20</v>
      </c>
      <c r="F762" t="s">
        <v>15</v>
      </c>
      <c r="G762" t="s">
        <v>16</v>
      </c>
      <c r="H762">
        <v>2021</v>
      </c>
      <c r="I762" t="s">
        <v>16</v>
      </c>
      <c r="J762">
        <v>0</v>
      </c>
      <c r="K762">
        <v>11250</v>
      </c>
      <c r="L762">
        <v>19</v>
      </c>
    </row>
    <row r="763" spans="1:12" ht="29" x14ac:dyDescent="0.35">
      <c r="A763">
        <v>762</v>
      </c>
      <c r="B763" t="s">
        <v>11</v>
      </c>
      <c r="C763" s="2" t="s">
        <v>12</v>
      </c>
      <c r="D763" s="2" t="s">
        <v>14</v>
      </c>
      <c r="E763" s="2" t="s">
        <v>20</v>
      </c>
      <c r="F763" t="s">
        <v>15</v>
      </c>
      <c r="G763">
        <v>73.400000000000006</v>
      </c>
      <c r="H763">
        <v>2021</v>
      </c>
      <c r="I763" t="s">
        <v>16</v>
      </c>
      <c r="J763">
        <v>0</v>
      </c>
      <c r="K763">
        <v>2255</v>
      </c>
      <c r="L763">
        <v>17</v>
      </c>
    </row>
    <row r="764" spans="1:12" ht="29" x14ac:dyDescent="0.35">
      <c r="A764">
        <v>763</v>
      </c>
      <c r="B764" t="s">
        <v>11</v>
      </c>
      <c r="C764" s="2" t="s">
        <v>12</v>
      </c>
      <c r="D764" s="2" t="s">
        <v>14</v>
      </c>
      <c r="E764" s="2" t="s">
        <v>13</v>
      </c>
      <c r="F764" t="s">
        <v>15</v>
      </c>
      <c r="G764">
        <v>69.400000000000006</v>
      </c>
      <c r="H764">
        <v>2019</v>
      </c>
      <c r="I764" t="s">
        <v>16</v>
      </c>
      <c r="J764">
        <v>0</v>
      </c>
      <c r="K764">
        <v>1360</v>
      </c>
      <c r="L764">
        <v>19</v>
      </c>
    </row>
    <row r="765" spans="1:12" ht="29" x14ac:dyDescent="0.35">
      <c r="A765">
        <v>764</v>
      </c>
      <c r="B765" t="s">
        <v>11</v>
      </c>
      <c r="C765" s="2" t="s">
        <v>12</v>
      </c>
      <c r="D765" s="2" t="s">
        <v>14</v>
      </c>
      <c r="E765" s="2" t="s">
        <v>13</v>
      </c>
      <c r="F765" t="s">
        <v>19</v>
      </c>
      <c r="G765">
        <v>79.17</v>
      </c>
      <c r="H765">
        <v>2021</v>
      </c>
      <c r="I765" t="s">
        <v>16</v>
      </c>
      <c r="J765">
        <v>0</v>
      </c>
      <c r="K765">
        <v>3067</v>
      </c>
      <c r="L765">
        <v>16</v>
      </c>
    </row>
    <row r="766" spans="1:12" ht="29" x14ac:dyDescent="0.35">
      <c r="A766">
        <v>765</v>
      </c>
      <c r="B766" t="s">
        <v>28</v>
      </c>
      <c r="C766" s="2" t="s">
        <v>41</v>
      </c>
      <c r="D766" s="2" t="s">
        <v>30</v>
      </c>
      <c r="E766" s="2" t="s">
        <v>13</v>
      </c>
      <c r="F766" t="s">
        <v>19</v>
      </c>
      <c r="G766">
        <v>83.86</v>
      </c>
      <c r="H766">
        <v>2019</v>
      </c>
      <c r="I766">
        <v>81</v>
      </c>
      <c r="J766">
        <v>2021</v>
      </c>
      <c r="K766" t="s">
        <v>16</v>
      </c>
      <c r="L766">
        <v>19</v>
      </c>
    </row>
    <row r="767" spans="1:12" ht="29" x14ac:dyDescent="0.35">
      <c r="A767">
        <v>766</v>
      </c>
      <c r="B767" t="s">
        <v>11</v>
      </c>
      <c r="C767" s="2" t="s">
        <v>17</v>
      </c>
      <c r="D767" s="2" t="s">
        <v>23</v>
      </c>
      <c r="E767" s="2" t="s">
        <v>13</v>
      </c>
      <c r="F767" t="s">
        <v>15</v>
      </c>
      <c r="G767">
        <v>67.17</v>
      </c>
      <c r="H767">
        <v>2019</v>
      </c>
      <c r="I767" t="s">
        <v>16</v>
      </c>
      <c r="J767">
        <v>0</v>
      </c>
      <c r="K767">
        <v>7681</v>
      </c>
      <c r="L767">
        <v>19</v>
      </c>
    </row>
    <row r="768" spans="1:12" ht="29" x14ac:dyDescent="0.35">
      <c r="A768">
        <v>767</v>
      </c>
      <c r="B768" t="s">
        <v>11</v>
      </c>
      <c r="C768" s="2" t="s">
        <v>12</v>
      </c>
      <c r="D768" s="2" t="s">
        <v>14</v>
      </c>
      <c r="E768" s="2" t="s">
        <v>13</v>
      </c>
      <c r="F768" t="s">
        <v>15</v>
      </c>
      <c r="G768">
        <v>62.2</v>
      </c>
      <c r="H768">
        <v>2021</v>
      </c>
      <c r="I768" t="s">
        <v>16</v>
      </c>
      <c r="J768">
        <v>0</v>
      </c>
      <c r="K768">
        <v>3278</v>
      </c>
      <c r="L768">
        <v>16</v>
      </c>
    </row>
    <row r="769" spans="1:12" ht="29" x14ac:dyDescent="0.35">
      <c r="A769">
        <v>768</v>
      </c>
      <c r="B769" t="s">
        <v>11</v>
      </c>
      <c r="C769" s="2" t="s">
        <v>12</v>
      </c>
      <c r="D769" s="2" t="s">
        <v>14</v>
      </c>
      <c r="E769" s="2" t="s">
        <v>13</v>
      </c>
      <c r="F769" t="s">
        <v>15</v>
      </c>
      <c r="G769">
        <v>60</v>
      </c>
      <c r="H769">
        <v>2021</v>
      </c>
      <c r="I769" t="s">
        <v>16</v>
      </c>
      <c r="J769">
        <v>0</v>
      </c>
      <c r="K769">
        <v>11082</v>
      </c>
      <c r="L769">
        <v>17</v>
      </c>
    </row>
    <row r="770" spans="1:12" ht="29" x14ac:dyDescent="0.35">
      <c r="A770">
        <v>769</v>
      </c>
      <c r="B770" t="s">
        <v>11</v>
      </c>
      <c r="C770" s="2" t="s">
        <v>12</v>
      </c>
      <c r="D770" s="2" t="s">
        <v>23</v>
      </c>
      <c r="E770" s="2" t="s">
        <v>20</v>
      </c>
      <c r="F770" t="s">
        <v>15</v>
      </c>
      <c r="G770">
        <v>72.2</v>
      </c>
      <c r="H770">
        <v>2021</v>
      </c>
      <c r="I770" t="s">
        <v>16</v>
      </c>
      <c r="J770">
        <v>0</v>
      </c>
      <c r="K770">
        <v>1347</v>
      </c>
      <c r="L770">
        <v>16</v>
      </c>
    </row>
    <row r="771" spans="1:12" ht="29" x14ac:dyDescent="0.35">
      <c r="A771">
        <v>770</v>
      </c>
      <c r="B771" t="s">
        <v>28</v>
      </c>
      <c r="C771" s="2" t="s">
        <v>41</v>
      </c>
      <c r="D771" s="2" t="s">
        <v>30</v>
      </c>
      <c r="E771" s="2" t="s">
        <v>20</v>
      </c>
      <c r="F771" t="s">
        <v>15</v>
      </c>
      <c r="G771">
        <v>87.33</v>
      </c>
      <c r="H771">
        <v>2019</v>
      </c>
      <c r="I771">
        <v>90.17</v>
      </c>
      <c r="J771">
        <v>2021</v>
      </c>
      <c r="K771" t="s">
        <v>16</v>
      </c>
      <c r="L771">
        <v>19</v>
      </c>
    </row>
    <row r="772" spans="1:12" ht="29" x14ac:dyDescent="0.35">
      <c r="A772">
        <v>771</v>
      </c>
      <c r="B772" t="s">
        <v>28</v>
      </c>
      <c r="C772" s="2" t="s">
        <v>41</v>
      </c>
      <c r="D772" s="2" t="s">
        <v>30</v>
      </c>
      <c r="E772" s="2" t="s">
        <v>13</v>
      </c>
      <c r="F772" t="s">
        <v>15</v>
      </c>
      <c r="G772">
        <v>69</v>
      </c>
      <c r="H772">
        <v>2019</v>
      </c>
      <c r="I772">
        <v>75.5</v>
      </c>
      <c r="J772">
        <v>2021</v>
      </c>
      <c r="K772" t="s">
        <v>16</v>
      </c>
      <c r="L772">
        <v>19</v>
      </c>
    </row>
    <row r="773" spans="1:12" ht="29" x14ac:dyDescent="0.35">
      <c r="A773">
        <v>772</v>
      </c>
      <c r="B773" t="s">
        <v>11</v>
      </c>
      <c r="C773" s="2" t="s">
        <v>12</v>
      </c>
      <c r="D773" s="2" t="s">
        <v>14</v>
      </c>
      <c r="E773" s="2" t="s">
        <v>13</v>
      </c>
      <c r="F773" t="s">
        <v>15</v>
      </c>
      <c r="G773">
        <v>81.8</v>
      </c>
      <c r="H773">
        <v>2019</v>
      </c>
      <c r="I773">
        <v>76.8</v>
      </c>
      <c r="J773">
        <v>2021</v>
      </c>
      <c r="K773">
        <v>2185</v>
      </c>
      <c r="L773">
        <v>20</v>
      </c>
    </row>
    <row r="774" spans="1:12" ht="29" x14ac:dyDescent="0.35">
      <c r="A774">
        <v>773</v>
      </c>
      <c r="B774" t="s">
        <v>28</v>
      </c>
      <c r="C774" s="2" t="s">
        <v>41</v>
      </c>
      <c r="D774" s="2" t="s">
        <v>30</v>
      </c>
      <c r="E774" s="2" t="s">
        <v>20</v>
      </c>
      <c r="F774" t="s">
        <v>19</v>
      </c>
      <c r="G774">
        <v>80.400000000000006</v>
      </c>
      <c r="H774">
        <v>2019</v>
      </c>
      <c r="I774">
        <v>76.5</v>
      </c>
      <c r="J774">
        <v>2021</v>
      </c>
      <c r="K774" t="s">
        <v>16</v>
      </c>
      <c r="L774">
        <v>18</v>
      </c>
    </row>
    <row r="775" spans="1:12" ht="29" x14ac:dyDescent="0.35">
      <c r="A775">
        <v>774</v>
      </c>
      <c r="B775" t="s">
        <v>11</v>
      </c>
      <c r="C775" s="2" t="s">
        <v>12</v>
      </c>
      <c r="D775" s="2" t="s">
        <v>14</v>
      </c>
      <c r="E775" s="2" t="s">
        <v>13</v>
      </c>
      <c r="F775" t="s">
        <v>15</v>
      </c>
      <c r="G775">
        <v>58.43</v>
      </c>
      <c r="H775">
        <v>2018</v>
      </c>
      <c r="I775">
        <v>68</v>
      </c>
      <c r="J775">
        <v>2020</v>
      </c>
      <c r="K775">
        <v>7724</v>
      </c>
      <c r="L775">
        <v>20</v>
      </c>
    </row>
    <row r="776" spans="1:12" ht="29" x14ac:dyDescent="0.35">
      <c r="A776">
        <v>775</v>
      </c>
      <c r="B776" t="s">
        <v>28</v>
      </c>
      <c r="C776" s="2" t="s">
        <v>41</v>
      </c>
      <c r="D776" s="2" t="s">
        <v>30</v>
      </c>
      <c r="E776" s="2" t="s">
        <v>13</v>
      </c>
      <c r="F776" t="s">
        <v>15</v>
      </c>
      <c r="G776">
        <v>70.3</v>
      </c>
      <c r="H776">
        <v>2017</v>
      </c>
      <c r="I776">
        <v>79.8</v>
      </c>
      <c r="J776">
        <v>2019</v>
      </c>
      <c r="K776">
        <v>4792</v>
      </c>
      <c r="L776">
        <v>20</v>
      </c>
    </row>
    <row r="777" spans="1:12" ht="29" x14ac:dyDescent="0.35">
      <c r="A777">
        <v>776</v>
      </c>
      <c r="B777" t="s">
        <v>28</v>
      </c>
      <c r="C777" s="2" t="s">
        <v>29</v>
      </c>
      <c r="D777" s="2" t="s">
        <v>30</v>
      </c>
      <c r="E777" s="2" t="s">
        <v>13</v>
      </c>
      <c r="F777" t="s">
        <v>15</v>
      </c>
      <c r="G777">
        <v>65.8</v>
      </c>
      <c r="H777">
        <v>2019</v>
      </c>
      <c r="I777">
        <v>77.2</v>
      </c>
      <c r="J777">
        <v>2021</v>
      </c>
      <c r="K777" t="s">
        <v>16</v>
      </c>
      <c r="L777">
        <v>18</v>
      </c>
    </row>
    <row r="778" spans="1:12" x14ac:dyDescent="0.35">
      <c r="A778">
        <v>777</v>
      </c>
      <c r="B778" t="s">
        <v>11</v>
      </c>
      <c r="C778" s="2" t="s">
        <v>17</v>
      </c>
      <c r="D778" s="2" t="s">
        <v>18</v>
      </c>
      <c r="E778" s="2" t="s">
        <v>13</v>
      </c>
      <c r="F778" t="s">
        <v>19</v>
      </c>
      <c r="G778">
        <v>61.2</v>
      </c>
      <c r="H778">
        <v>2018</v>
      </c>
      <c r="I778">
        <v>50.83</v>
      </c>
      <c r="J778">
        <v>2020</v>
      </c>
      <c r="K778">
        <v>1444</v>
      </c>
      <c r="L778">
        <v>20</v>
      </c>
    </row>
    <row r="779" spans="1:12" ht="29" x14ac:dyDescent="0.35">
      <c r="A779">
        <v>778</v>
      </c>
      <c r="B779" t="s">
        <v>28</v>
      </c>
      <c r="C779" s="2" t="s">
        <v>41</v>
      </c>
      <c r="D779" s="2" t="s">
        <v>30</v>
      </c>
      <c r="E779" s="2" t="s">
        <v>20</v>
      </c>
      <c r="F779" t="s">
        <v>15</v>
      </c>
      <c r="G779">
        <v>88.4</v>
      </c>
      <c r="H779">
        <v>2019</v>
      </c>
      <c r="I779">
        <v>91</v>
      </c>
      <c r="J779">
        <v>2021</v>
      </c>
      <c r="K779">
        <v>31</v>
      </c>
      <c r="L779">
        <v>19</v>
      </c>
    </row>
    <row r="780" spans="1:12" ht="29" x14ac:dyDescent="0.35">
      <c r="A780">
        <v>779</v>
      </c>
      <c r="B780" t="s">
        <v>11</v>
      </c>
      <c r="C780" s="2" t="s">
        <v>17</v>
      </c>
      <c r="D780" s="2" t="s">
        <v>14</v>
      </c>
      <c r="E780" s="2" t="s">
        <v>13</v>
      </c>
      <c r="F780" t="s">
        <v>15</v>
      </c>
      <c r="G780">
        <v>70</v>
      </c>
      <c r="H780">
        <v>2018</v>
      </c>
      <c r="I780" t="s">
        <v>16</v>
      </c>
      <c r="J780">
        <v>0</v>
      </c>
      <c r="K780">
        <v>1652</v>
      </c>
      <c r="L780">
        <v>19</v>
      </c>
    </row>
    <row r="781" spans="1:12" ht="29" x14ac:dyDescent="0.35">
      <c r="A781">
        <v>780</v>
      </c>
      <c r="B781" t="s">
        <v>28</v>
      </c>
      <c r="C781" s="2" t="s">
        <v>41</v>
      </c>
      <c r="D781" s="2" t="s">
        <v>30</v>
      </c>
      <c r="E781" s="2" t="s">
        <v>13</v>
      </c>
      <c r="F781" t="s">
        <v>15</v>
      </c>
      <c r="G781">
        <v>78.66</v>
      </c>
      <c r="H781">
        <v>2019</v>
      </c>
      <c r="I781">
        <v>81.8</v>
      </c>
      <c r="J781">
        <v>2021</v>
      </c>
      <c r="K781" t="s">
        <v>16</v>
      </c>
      <c r="L781">
        <v>19</v>
      </c>
    </row>
    <row r="782" spans="1:12" ht="29" x14ac:dyDescent="0.35">
      <c r="A782">
        <v>781</v>
      </c>
      <c r="B782" t="s">
        <v>28</v>
      </c>
      <c r="C782" s="2" t="s">
        <v>33</v>
      </c>
      <c r="D782" s="2" t="s">
        <v>14</v>
      </c>
      <c r="E782" s="2" t="s">
        <v>20</v>
      </c>
      <c r="F782" t="s">
        <v>15</v>
      </c>
      <c r="G782">
        <v>81.2</v>
      </c>
      <c r="H782">
        <v>2019</v>
      </c>
      <c r="I782">
        <v>87.4</v>
      </c>
      <c r="J782">
        <v>2021</v>
      </c>
      <c r="K782" t="s">
        <v>16</v>
      </c>
      <c r="L782">
        <v>19</v>
      </c>
    </row>
    <row r="783" spans="1:12" ht="29" x14ac:dyDescent="0.35">
      <c r="A783">
        <v>782</v>
      </c>
      <c r="B783" t="s">
        <v>11</v>
      </c>
      <c r="C783" s="2" t="s">
        <v>12</v>
      </c>
      <c r="D783" s="2" t="s">
        <v>14</v>
      </c>
      <c r="E783" s="2" t="s">
        <v>13</v>
      </c>
      <c r="F783" t="s">
        <v>15</v>
      </c>
      <c r="G783">
        <v>52.2</v>
      </c>
      <c r="H783">
        <v>2021</v>
      </c>
      <c r="I783" t="s">
        <v>16</v>
      </c>
      <c r="J783">
        <v>0</v>
      </c>
      <c r="K783">
        <v>5211</v>
      </c>
      <c r="L783">
        <v>18</v>
      </c>
    </row>
    <row r="784" spans="1:12" ht="29" x14ac:dyDescent="0.35">
      <c r="A784">
        <v>783</v>
      </c>
      <c r="B784" t="s">
        <v>28</v>
      </c>
      <c r="C784" s="2" t="s">
        <v>41</v>
      </c>
      <c r="D784" s="2" t="s">
        <v>30</v>
      </c>
      <c r="E784" s="2" t="s">
        <v>20</v>
      </c>
      <c r="F784" t="s">
        <v>15</v>
      </c>
      <c r="G784">
        <v>71.8</v>
      </c>
      <c r="H784">
        <v>2019</v>
      </c>
      <c r="I784">
        <v>83.6</v>
      </c>
      <c r="J784">
        <v>2021</v>
      </c>
      <c r="K784" t="s">
        <v>16</v>
      </c>
      <c r="L784">
        <v>18</v>
      </c>
    </row>
    <row r="785" spans="1:12" ht="29" x14ac:dyDescent="0.35">
      <c r="A785">
        <v>784</v>
      </c>
      <c r="B785" t="s">
        <v>11</v>
      </c>
      <c r="C785" s="2" t="s">
        <v>12</v>
      </c>
      <c r="D785" s="2" t="s">
        <v>14</v>
      </c>
      <c r="E785" s="2" t="s">
        <v>20</v>
      </c>
      <c r="F785" t="s">
        <v>15</v>
      </c>
      <c r="G785">
        <v>74.67</v>
      </c>
      <c r="H785">
        <v>2019</v>
      </c>
      <c r="I785" t="s">
        <v>16</v>
      </c>
      <c r="J785">
        <v>0</v>
      </c>
      <c r="K785">
        <v>5794</v>
      </c>
      <c r="L785">
        <v>19</v>
      </c>
    </row>
    <row r="786" spans="1:12" ht="29" x14ac:dyDescent="0.35">
      <c r="A786">
        <v>785</v>
      </c>
      <c r="B786" t="s">
        <v>28</v>
      </c>
      <c r="C786" s="2" t="s">
        <v>41</v>
      </c>
      <c r="D786" s="2" t="s">
        <v>30</v>
      </c>
      <c r="E786" s="2" t="s">
        <v>13</v>
      </c>
      <c r="F786" t="s">
        <v>15</v>
      </c>
      <c r="G786">
        <v>74.400000000000006</v>
      </c>
      <c r="H786">
        <v>2018</v>
      </c>
      <c r="I786">
        <v>70.599999999999994</v>
      </c>
      <c r="J786">
        <v>2020</v>
      </c>
      <c r="K786" t="s">
        <v>16</v>
      </c>
      <c r="L786">
        <v>20</v>
      </c>
    </row>
    <row r="787" spans="1:12" ht="29" x14ac:dyDescent="0.35">
      <c r="A787">
        <v>786</v>
      </c>
      <c r="B787" t="s">
        <v>11</v>
      </c>
      <c r="C787" s="2" t="s">
        <v>17</v>
      </c>
      <c r="D787" s="2" t="s">
        <v>23</v>
      </c>
      <c r="E787" s="2" t="s">
        <v>13</v>
      </c>
      <c r="F787" t="s">
        <v>15</v>
      </c>
      <c r="G787">
        <v>64</v>
      </c>
      <c r="H787">
        <v>2021</v>
      </c>
      <c r="I787" t="s">
        <v>16</v>
      </c>
      <c r="J787">
        <v>0</v>
      </c>
      <c r="K787">
        <v>204</v>
      </c>
      <c r="L787">
        <v>16</v>
      </c>
    </row>
    <row r="788" spans="1:12" ht="29" x14ac:dyDescent="0.35">
      <c r="A788">
        <v>787</v>
      </c>
      <c r="B788" t="s">
        <v>11</v>
      </c>
      <c r="C788" s="2" t="s">
        <v>12</v>
      </c>
      <c r="D788" s="2" t="s">
        <v>14</v>
      </c>
      <c r="E788" s="2" t="s">
        <v>13</v>
      </c>
      <c r="F788" t="s">
        <v>15</v>
      </c>
      <c r="G788">
        <v>80</v>
      </c>
      <c r="H788">
        <v>2019</v>
      </c>
      <c r="I788">
        <v>85</v>
      </c>
      <c r="J788">
        <v>2021</v>
      </c>
      <c r="K788">
        <v>2986</v>
      </c>
      <c r="L788">
        <v>18</v>
      </c>
    </row>
    <row r="789" spans="1:12" ht="29" x14ac:dyDescent="0.35">
      <c r="A789">
        <v>788</v>
      </c>
      <c r="B789" t="s">
        <v>11</v>
      </c>
      <c r="C789" s="2" t="s">
        <v>17</v>
      </c>
      <c r="D789" s="2" t="s">
        <v>14</v>
      </c>
      <c r="E789" s="2" t="s">
        <v>13</v>
      </c>
      <c r="F789" t="s">
        <v>15</v>
      </c>
      <c r="G789">
        <v>68.400000000000006</v>
      </c>
      <c r="H789">
        <v>2017</v>
      </c>
      <c r="I789">
        <v>63.5</v>
      </c>
      <c r="J789">
        <v>2019</v>
      </c>
      <c r="K789">
        <v>452</v>
      </c>
      <c r="L789">
        <v>20</v>
      </c>
    </row>
    <row r="790" spans="1:12" ht="29" x14ac:dyDescent="0.35">
      <c r="A790">
        <v>789</v>
      </c>
      <c r="B790" t="s">
        <v>11</v>
      </c>
      <c r="C790" s="2" t="s">
        <v>12</v>
      </c>
      <c r="D790" s="2" t="s">
        <v>14</v>
      </c>
      <c r="E790" s="2" t="s">
        <v>13</v>
      </c>
      <c r="F790" t="s">
        <v>15</v>
      </c>
      <c r="G790">
        <v>51.2</v>
      </c>
      <c r="H790">
        <v>2019</v>
      </c>
      <c r="I790" t="s">
        <v>16</v>
      </c>
      <c r="J790">
        <v>0</v>
      </c>
      <c r="K790">
        <v>6951</v>
      </c>
      <c r="L790">
        <v>20</v>
      </c>
    </row>
    <row r="791" spans="1:12" ht="29" x14ac:dyDescent="0.35">
      <c r="A791">
        <v>790</v>
      </c>
      <c r="B791" t="s">
        <v>28</v>
      </c>
      <c r="C791" s="2" t="s">
        <v>41</v>
      </c>
      <c r="D791" s="2" t="s">
        <v>30</v>
      </c>
      <c r="E791" s="2" t="s">
        <v>20</v>
      </c>
      <c r="F791" t="s">
        <v>15</v>
      </c>
      <c r="G791">
        <v>82.2</v>
      </c>
      <c r="H791">
        <v>2019</v>
      </c>
      <c r="I791">
        <v>72.400000000000006</v>
      </c>
      <c r="J791">
        <v>2021</v>
      </c>
      <c r="K791" t="s">
        <v>16</v>
      </c>
      <c r="L791">
        <v>19</v>
      </c>
    </row>
    <row r="792" spans="1:12" ht="29" x14ac:dyDescent="0.35">
      <c r="A792">
        <v>791</v>
      </c>
      <c r="B792" t="s">
        <v>28</v>
      </c>
      <c r="C792" s="2" t="s">
        <v>41</v>
      </c>
      <c r="D792" s="2" t="s">
        <v>30</v>
      </c>
      <c r="E792" s="2" t="s">
        <v>20</v>
      </c>
      <c r="F792" t="s">
        <v>19</v>
      </c>
      <c r="G792">
        <v>82.8</v>
      </c>
      <c r="H792">
        <v>2019</v>
      </c>
      <c r="I792">
        <v>85.4</v>
      </c>
      <c r="J792">
        <v>2021</v>
      </c>
      <c r="K792" t="s">
        <v>16</v>
      </c>
      <c r="L792">
        <v>19</v>
      </c>
    </row>
    <row r="793" spans="1:12" ht="29" x14ac:dyDescent="0.35">
      <c r="A793">
        <v>792</v>
      </c>
      <c r="B793" t="s">
        <v>28</v>
      </c>
      <c r="C793" s="2" t="s">
        <v>41</v>
      </c>
      <c r="D793" s="2" t="s">
        <v>30</v>
      </c>
      <c r="E793" s="2" t="s">
        <v>20</v>
      </c>
      <c r="F793" t="s">
        <v>15</v>
      </c>
      <c r="G793">
        <v>67.8</v>
      </c>
      <c r="H793">
        <v>2019</v>
      </c>
      <c r="I793">
        <v>73.5</v>
      </c>
      <c r="J793">
        <v>2021</v>
      </c>
      <c r="K793" t="s">
        <v>16</v>
      </c>
      <c r="L793">
        <v>20</v>
      </c>
    </row>
    <row r="794" spans="1:12" ht="29" x14ac:dyDescent="0.35">
      <c r="A794">
        <v>793</v>
      </c>
      <c r="B794" t="s">
        <v>11</v>
      </c>
      <c r="C794" s="2" t="s">
        <v>12</v>
      </c>
      <c r="D794" s="2" t="s">
        <v>14</v>
      </c>
      <c r="E794" s="2" t="s">
        <v>13</v>
      </c>
      <c r="F794" t="s">
        <v>15</v>
      </c>
      <c r="G794">
        <v>58.57</v>
      </c>
      <c r="H794">
        <v>2021</v>
      </c>
      <c r="I794" t="s">
        <v>16</v>
      </c>
      <c r="J794">
        <v>0</v>
      </c>
      <c r="K794">
        <v>10952</v>
      </c>
      <c r="L794">
        <v>16</v>
      </c>
    </row>
    <row r="795" spans="1:12" ht="29" x14ac:dyDescent="0.35">
      <c r="A795">
        <v>794</v>
      </c>
      <c r="B795" t="s">
        <v>11</v>
      </c>
      <c r="C795" s="2" t="s">
        <v>12</v>
      </c>
      <c r="D795" s="2" t="s">
        <v>14</v>
      </c>
      <c r="E795" s="2" t="s">
        <v>13</v>
      </c>
      <c r="F795" t="s">
        <v>15</v>
      </c>
      <c r="G795">
        <v>59</v>
      </c>
      <c r="H795">
        <v>2018</v>
      </c>
      <c r="I795">
        <v>64.33</v>
      </c>
      <c r="J795">
        <v>2020</v>
      </c>
      <c r="K795">
        <v>3446</v>
      </c>
      <c r="L795">
        <v>21</v>
      </c>
    </row>
    <row r="796" spans="1:12" ht="29" x14ac:dyDescent="0.35">
      <c r="A796">
        <v>795</v>
      </c>
      <c r="B796" t="s">
        <v>28</v>
      </c>
      <c r="C796" s="2" t="s">
        <v>41</v>
      </c>
      <c r="D796" s="2" t="s">
        <v>30</v>
      </c>
      <c r="E796" s="2" t="s">
        <v>20</v>
      </c>
      <c r="F796" t="s">
        <v>15</v>
      </c>
      <c r="G796">
        <v>47</v>
      </c>
      <c r="H796">
        <v>2019</v>
      </c>
      <c r="I796">
        <v>62.4</v>
      </c>
      <c r="J796">
        <v>2021</v>
      </c>
      <c r="K796" t="s">
        <v>16</v>
      </c>
      <c r="L796">
        <v>20</v>
      </c>
    </row>
    <row r="797" spans="1:12" ht="29" x14ac:dyDescent="0.35">
      <c r="A797">
        <v>796</v>
      </c>
      <c r="B797" t="s">
        <v>11</v>
      </c>
      <c r="C797" s="2" t="s">
        <v>17</v>
      </c>
      <c r="D797" s="2" t="s">
        <v>14</v>
      </c>
      <c r="E797" s="2" t="s">
        <v>20</v>
      </c>
      <c r="F797" t="s">
        <v>15</v>
      </c>
      <c r="G797">
        <v>87.8</v>
      </c>
      <c r="H797">
        <v>2021</v>
      </c>
      <c r="I797" t="s">
        <v>16</v>
      </c>
      <c r="J797">
        <v>0</v>
      </c>
      <c r="K797">
        <v>127</v>
      </c>
      <c r="L797">
        <v>18</v>
      </c>
    </row>
    <row r="798" spans="1:12" ht="29" x14ac:dyDescent="0.35">
      <c r="A798">
        <v>797</v>
      </c>
      <c r="B798" t="s">
        <v>11</v>
      </c>
      <c r="C798" s="2" t="s">
        <v>12</v>
      </c>
      <c r="D798" s="2" t="s">
        <v>14</v>
      </c>
      <c r="E798" s="2" t="s">
        <v>13</v>
      </c>
      <c r="F798" t="s">
        <v>15</v>
      </c>
      <c r="G798">
        <v>48.8</v>
      </c>
      <c r="H798">
        <v>2019</v>
      </c>
      <c r="I798" t="s">
        <v>16</v>
      </c>
      <c r="J798">
        <v>0</v>
      </c>
      <c r="K798">
        <v>1704</v>
      </c>
      <c r="L798">
        <v>18</v>
      </c>
    </row>
    <row r="799" spans="1:12" ht="29" x14ac:dyDescent="0.35">
      <c r="A799">
        <v>798</v>
      </c>
      <c r="B799" t="s">
        <v>11</v>
      </c>
      <c r="C799" s="2" t="s">
        <v>17</v>
      </c>
      <c r="D799" s="2" t="s">
        <v>14</v>
      </c>
      <c r="E799" s="2" t="s">
        <v>13</v>
      </c>
      <c r="F799" t="s">
        <v>19</v>
      </c>
      <c r="G799">
        <v>68.5</v>
      </c>
      <c r="H799">
        <v>2018</v>
      </c>
      <c r="I799">
        <v>64</v>
      </c>
      <c r="J799">
        <v>2020</v>
      </c>
      <c r="K799">
        <v>4318</v>
      </c>
      <c r="L799">
        <v>20</v>
      </c>
    </row>
    <row r="800" spans="1:12" ht="29" x14ac:dyDescent="0.35">
      <c r="A800">
        <v>799</v>
      </c>
      <c r="B800" t="s">
        <v>11</v>
      </c>
      <c r="C800" s="2" t="s">
        <v>12</v>
      </c>
      <c r="D800" s="2" t="s">
        <v>14</v>
      </c>
      <c r="E800" s="2" t="s">
        <v>13</v>
      </c>
      <c r="F800" t="s">
        <v>15</v>
      </c>
      <c r="G800">
        <v>73</v>
      </c>
      <c r="H800">
        <v>2019</v>
      </c>
      <c r="I800">
        <v>72.2</v>
      </c>
      <c r="J800">
        <v>2020</v>
      </c>
      <c r="K800">
        <v>3150</v>
      </c>
      <c r="L800">
        <v>18</v>
      </c>
    </row>
    <row r="801" spans="1:12" ht="29" x14ac:dyDescent="0.35">
      <c r="A801">
        <v>800</v>
      </c>
      <c r="B801" t="s">
        <v>11</v>
      </c>
      <c r="C801" s="2" t="s">
        <v>17</v>
      </c>
      <c r="D801" s="2" t="s">
        <v>14</v>
      </c>
      <c r="E801" s="2" t="s">
        <v>13</v>
      </c>
      <c r="F801" t="s">
        <v>15</v>
      </c>
      <c r="G801">
        <v>58.9</v>
      </c>
      <c r="H801">
        <v>2015</v>
      </c>
      <c r="I801" t="s">
        <v>16</v>
      </c>
      <c r="J801">
        <v>0</v>
      </c>
      <c r="K801">
        <v>12698</v>
      </c>
      <c r="L801">
        <v>23</v>
      </c>
    </row>
    <row r="802" spans="1:12" ht="29" x14ac:dyDescent="0.35">
      <c r="A802">
        <v>801</v>
      </c>
      <c r="B802" t="s">
        <v>28</v>
      </c>
      <c r="C802" s="2" t="s">
        <v>41</v>
      </c>
      <c r="D802" s="2" t="s">
        <v>30</v>
      </c>
      <c r="E802" s="2" t="s">
        <v>13</v>
      </c>
      <c r="F802" t="s">
        <v>15</v>
      </c>
      <c r="G802">
        <v>73</v>
      </c>
      <c r="H802">
        <v>2019</v>
      </c>
      <c r="I802">
        <v>76.75</v>
      </c>
      <c r="J802">
        <v>2021</v>
      </c>
      <c r="K802" t="s">
        <v>16</v>
      </c>
      <c r="L802">
        <v>19</v>
      </c>
    </row>
    <row r="803" spans="1:12" ht="29" x14ac:dyDescent="0.35">
      <c r="A803">
        <v>802</v>
      </c>
      <c r="B803" t="s">
        <v>11</v>
      </c>
      <c r="C803" s="2" t="s">
        <v>17</v>
      </c>
      <c r="D803" s="2" t="s">
        <v>14</v>
      </c>
      <c r="E803" s="2" t="s">
        <v>13</v>
      </c>
      <c r="F803" t="s">
        <v>15</v>
      </c>
      <c r="G803">
        <v>59.33</v>
      </c>
      <c r="H803">
        <v>2018</v>
      </c>
      <c r="I803">
        <v>57.33</v>
      </c>
      <c r="J803">
        <v>2020</v>
      </c>
      <c r="K803">
        <v>227</v>
      </c>
      <c r="L803">
        <v>20</v>
      </c>
    </row>
    <row r="804" spans="1:12" ht="29" x14ac:dyDescent="0.35">
      <c r="A804">
        <v>803</v>
      </c>
      <c r="B804" t="s">
        <v>28</v>
      </c>
      <c r="C804" s="2" t="s">
        <v>41</v>
      </c>
      <c r="D804" s="2" t="s">
        <v>30</v>
      </c>
      <c r="E804" s="2" t="s">
        <v>20</v>
      </c>
      <c r="F804" t="s">
        <v>15</v>
      </c>
      <c r="G804">
        <v>73.8</v>
      </c>
      <c r="H804">
        <v>2019</v>
      </c>
      <c r="I804">
        <v>80</v>
      </c>
      <c r="J804">
        <v>2021</v>
      </c>
      <c r="K804">
        <v>7568</v>
      </c>
      <c r="L804">
        <v>19</v>
      </c>
    </row>
    <row r="805" spans="1:12" ht="29" x14ac:dyDescent="0.35">
      <c r="A805">
        <v>804</v>
      </c>
      <c r="B805" t="s">
        <v>28</v>
      </c>
      <c r="C805" s="2" t="s">
        <v>41</v>
      </c>
      <c r="D805" s="2" t="s">
        <v>30</v>
      </c>
      <c r="E805" s="2" t="s">
        <v>20</v>
      </c>
      <c r="F805" t="s">
        <v>15</v>
      </c>
      <c r="G805">
        <v>82.2</v>
      </c>
      <c r="H805">
        <v>2019</v>
      </c>
      <c r="I805">
        <v>80.2</v>
      </c>
      <c r="J805">
        <v>2021</v>
      </c>
      <c r="K805" t="s">
        <v>16</v>
      </c>
      <c r="L805">
        <v>19</v>
      </c>
    </row>
    <row r="806" spans="1:12" ht="29" x14ac:dyDescent="0.35">
      <c r="A806">
        <v>805</v>
      </c>
      <c r="B806" t="s">
        <v>28</v>
      </c>
      <c r="C806" s="2" t="s">
        <v>41</v>
      </c>
      <c r="D806" s="2" t="s">
        <v>30</v>
      </c>
      <c r="E806" s="2" t="s">
        <v>20</v>
      </c>
      <c r="F806" t="s">
        <v>15</v>
      </c>
      <c r="G806">
        <v>87.8</v>
      </c>
      <c r="H806">
        <v>2019</v>
      </c>
      <c r="I806">
        <v>85</v>
      </c>
      <c r="J806">
        <v>2021</v>
      </c>
      <c r="K806" t="s">
        <v>16</v>
      </c>
      <c r="L806">
        <v>19</v>
      </c>
    </row>
    <row r="807" spans="1:12" ht="29" x14ac:dyDescent="0.35">
      <c r="A807">
        <v>806</v>
      </c>
      <c r="B807" t="s">
        <v>28</v>
      </c>
      <c r="C807" s="2" t="s">
        <v>33</v>
      </c>
      <c r="D807" s="2" t="s">
        <v>14</v>
      </c>
      <c r="E807" s="2" t="s">
        <v>20</v>
      </c>
      <c r="F807" t="s">
        <v>19</v>
      </c>
      <c r="G807">
        <v>79.2</v>
      </c>
      <c r="H807">
        <v>2019</v>
      </c>
      <c r="I807">
        <v>94.8</v>
      </c>
      <c r="J807">
        <v>2021</v>
      </c>
      <c r="K807" t="s">
        <v>16</v>
      </c>
      <c r="L807">
        <v>19</v>
      </c>
    </row>
    <row r="808" spans="1:12" ht="29" x14ac:dyDescent="0.35">
      <c r="A808">
        <v>807</v>
      </c>
      <c r="B808" t="s">
        <v>28</v>
      </c>
      <c r="C808" s="2" t="s">
        <v>41</v>
      </c>
      <c r="D808" s="2" t="s">
        <v>30</v>
      </c>
      <c r="E808" s="2" t="s">
        <v>13</v>
      </c>
      <c r="F808" t="s">
        <v>15</v>
      </c>
      <c r="G808">
        <v>62.33</v>
      </c>
      <c r="H808">
        <v>2018</v>
      </c>
      <c r="I808">
        <v>59.4</v>
      </c>
      <c r="J808">
        <v>2020</v>
      </c>
      <c r="K808">
        <v>3533</v>
      </c>
      <c r="L808">
        <v>19</v>
      </c>
    </row>
    <row r="809" spans="1:12" ht="29" x14ac:dyDescent="0.35">
      <c r="A809">
        <v>808</v>
      </c>
      <c r="B809" t="s">
        <v>11</v>
      </c>
      <c r="C809" s="2" t="s">
        <v>17</v>
      </c>
      <c r="D809" s="2" t="s">
        <v>14</v>
      </c>
      <c r="E809" s="2" t="s">
        <v>20</v>
      </c>
      <c r="F809" t="s">
        <v>19</v>
      </c>
      <c r="G809">
        <v>52.2</v>
      </c>
      <c r="H809">
        <v>2021</v>
      </c>
      <c r="I809" t="s">
        <v>16</v>
      </c>
      <c r="J809">
        <v>0</v>
      </c>
      <c r="K809">
        <v>172</v>
      </c>
      <c r="L809">
        <v>17</v>
      </c>
    </row>
    <row r="810" spans="1:12" ht="29" x14ac:dyDescent="0.35">
      <c r="A810">
        <v>809</v>
      </c>
      <c r="B810" t="s">
        <v>11</v>
      </c>
      <c r="C810" s="2" t="s">
        <v>17</v>
      </c>
      <c r="D810" s="2" t="s">
        <v>14</v>
      </c>
      <c r="E810" s="2" t="s">
        <v>20</v>
      </c>
      <c r="F810" t="s">
        <v>19</v>
      </c>
      <c r="G810">
        <v>43.6</v>
      </c>
      <c r="H810">
        <v>2020</v>
      </c>
      <c r="I810" t="s">
        <v>16</v>
      </c>
      <c r="J810">
        <v>0</v>
      </c>
      <c r="K810">
        <v>8860</v>
      </c>
      <c r="L810">
        <v>18</v>
      </c>
    </row>
    <row r="811" spans="1:12" ht="29" x14ac:dyDescent="0.35">
      <c r="A811">
        <v>810</v>
      </c>
      <c r="B811" t="s">
        <v>28</v>
      </c>
      <c r="C811" s="2" t="s">
        <v>41</v>
      </c>
      <c r="D811" s="2" t="s">
        <v>30</v>
      </c>
      <c r="E811" s="2" t="s">
        <v>20</v>
      </c>
      <c r="F811">
        <v>0</v>
      </c>
      <c r="G811" t="s">
        <v>16</v>
      </c>
      <c r="H811">
        <v>0</v>
      </c>
      <c r="I811" t="s">
        <v>16</v>
      </c>
      <c r="J811">
        <v>0</v>
      </c>
      <c r="K811" t="s">
        <v>16</v>
      </c>
      <c r="L811">
        <v>0</v>
      </c>
    </row>
    <row r="812" spans="1:12" ht="29" x14ac:dyDescent="0.35">
      <c r="A812">
        <v>811</v>
      </c>
      <c r="B812" t="s">
        <v>11</v>
      </c>
      <c r="C812" s="2" t="s">
        <v>12</v>
      </c>
      <c r="D812" s="2" t="s">
        <v>23</v>
      </c>
      <c r="E812" s="2" t="s">
        <v>13</v>
      </c>
      <c r="F812" t="s">
        <v>15</v>
      </c>
      <c r="G812">
        <v>58</v>
      </c>
      <c r="H812">
        <v>2021</v>
      </c>
      <c r="I812" t="s">
        <v>16</v>
      </c>
      <c r="J812">
        <v>0</v>
      </c>
      <c r="K812">
        <v>2173</v>
      </c>
      <c r="L812">
        <v>17</v>
      </c>
    </row>
    <row r="813" spans="1:12" ht="29" x14ac:dyDescent="0.35">
      <c r="A813">
        <v>812</v>
      </c>
      <c r="B813" t="s">
        <v>11</v>
      </c>
      <c r="C813" s="2" t="s">
        <v>12</v>
      </c>
      <c r="D813" s="2" t="s">
        <v>14</v>
      </c>
      <c r="E813" s="2" t="s">
        <v>13</v>
      </c>
      <c r="F813" t="s">
        <v>15</v>
      </c>
      <c r="G813">
        <v>52</v>
      </c>
      <c r="H813">
        <v>2021</v>
      </c>
      <c r="I813" t="s">
        <v>16</v>
      </c>
      <c r="J813">
        <v>0</v>
      </c>
      <c r="K813">
        <v>6753</v>
      </c>
      <c r="L813">
        <v>16</v>
      </c>
    </row>
    <row r="814" spans="1:12" ht="29" x14ac:dyDescent="0.35">
      <c r="A814">
        <v>813</v>
      </c>
      <c r="B814" t="s">
        <v>11</v>
      </c>
      <c r="C814" s="2" t="s">
        <v>12</v>
      </c>
      <c r="D814" s="2" t="s">
        <v>14</v>
      </c>
      <c r="E814" s="2" t="s">
        <v>13</v>
      </c>
      <c r="F814" t="s">
        <v>15</v>
      </c>
      <c r="G814">
        <v>60.8</v>
      </c>
      <c r="H814">
        <v>2017</v>
      </c>
      <c r="I814" t="s">
        <v>16</v>
      </c>
      <c r="J814">
        <v>0</v>
      </c>
      <c r="K814">
        <v>4654</v>
      </c>
      <c r="L814">
        <v>23</v>
      </c>
    </row>
    <row r="815" spans="1:12" x14ac:dyDescent="0.35">
      <c r="A815">
        <v>814</v>
      </c>
      <c r="B815" t="s">
        <v>28</v>
      </c>
      <c r="C815" s="2" t="s">
        <v>29</v>
      </c>
      <c r="D815" s="2" t="s">
        <v>26</v>
      </c>
      <c r="E815" s="2" t="s">
        <v>20</v>
      </c>
      <c r="F815" t="s">
        <v>19</v>
      </c>
      <c r="G815">
        <v>85.5</v>
      </c>
      <c r="H815">
        <v>2017</v>
      </c>
      <c r="I815">
        <v>80</v>
      </c>
      <c r="J815">
        <v>2019</v>
      </c>
      <c r="K815" t="s">
        <v>16</v>
      </c>
      <c r="L815">
        <v>20</v>
      </c>
    </row>
    <row r="816" spans="1:12" ht="29" x14ac:dyDescent="0.35">
      <c r="A816">
        <v>815</v>
      </c>
      <c r="B816" t="s">
        <v>11</v>
      </c>
      <c r="C816" s="2" t="s">
        <v>12</v>
      </c>
      <c r="D816" s="2" t="s">
        <v>14</v>
      </c>
      <c r="E816" s="2" t="s">
        <v>13</v>
      </c>
      <c r="F816" t="s">
        <v>15</v>
      </c>
      <c r="G816">
        <v>74.2</v>
      </c>
      <c r="H816">
        <v>2019</v>
      </c>
      <c r="I816">
        <v>82</v>
      </c>
      <c r="J816">
        <v>2021</v>
      </c>
      <c r="K816">
        <v>5053</v>
      </c>
      <c r="L816">
        <v>19</v>
      </c>
    </row>
    <row r="817" spans="1:12" ht="29" x14ac:dyDescent="0.35">
      <c r="A817">
        <v>816</v>
      </c>
      <c r="B817" t="s">
        <v>11</v>
      </c>
      <c r="C817" s="2" t="s">
        <v>12</v>
      </c>
      <c r="D817" s="2" t="s">
        <v>14</v>
      </c>
      <c r="E817" s="2" t="s">
        <v>20</v>
      </c>
      <c r="F817" t="s">
        <v>15</v>
      </c>
      <c r="G817">
        <v>61.8</v>
      </c>
      <c r="H817">
        <v>2021</v>
      </c>
      <c r="I817" t="s">
        <v>16</v>
      </c>
      <c r="J817">
        <v>0</v>
      </c>
      <c r="K817">
        <v>2131</v>
      </c>
      <c r="L817">
        <v>17</v>
      </c>
    </row>
    <row r="818" spans="1:12" ht="29" x14ac:dyDescent="0.35">
      <c r="A818">
        <v>817</v>
      </c>
      <c r="B818" t="s">
        <v>28</v>
      </c>
      <c r="C818" s="2" t="s">
        <v>42</v>
      </c>
      <c r="D818" s="2" t="s">
        <v>43</v>
      </c>
      <c r="E818" s="2" t="s">
        <v>20</v>
      </c>
      <c r="F818" t="s">
        <v>19</v>
      </c>
      <c r="G818">
        <v>67.2</v>
      </c>
      <c r="H818">
        <v>2019</v>
      </c>
      <c r="I818">
        <v>69.599999999999994</v>
      </c>
      <c r="J818">
        <v>2021</v>
      </c>
      <c r="K818" t="s">
        <v>16</v>
      </c>
      <c r="L818">
        <v>19</v>
      </c>
    </row>
    <row r="819" spans="1:12" ht="29" x14ac:dyDescent="0.35">
      <c r="A819">
        <v>818</v>
      </c>
      <c r="B819" t="s">
        <v>28</v>
      </c>
      <c r="C819" s="2" t="s">
        <v>42</v>
      </c>
      <c r="D819" s="2" t="s">
        <v>43</v>
      </c>
      <c r="E819" s="2" t="s">
        <v>13</v>
      </c>
      <c r="F819" t="s">
        <v>15</v>
      </c>
      <c r="G819">
        <v>64</v>
      </c>
      <c r="H819">
        <v>2019</v>
      </c>
      <c r="I819">
        <v>87.8</v>
      </c>
      <c r="J819">
        <v>2021</v>
      </c>
      <c r="K819" t="s">
        <v>16</v>
      </c>
      <c r="L819">
        <v>19</v>
      </c>
    </row>
    <row r="820" spans="1:12" ht="29" x14ac:dyDescent="0.35">
      <c r="A820">
        <v>819</v>
      </c>
      <c r="B820" t="s">
        <v>28</v>
      </c>
      <c r="C820" s="2" t="s">
        <v>42</v>
      </c>
      <c r="D820" s="2" t="s">
        <v>43</v>
      </c>
      <c r="E820" s="2" t="s">
        <v>20</v>
      </c>
      <c r="F820" t="s">
        <v>19</v>
      </c>
      <c r="G820">
        <v>94.6</v>
      </c>
      <c r="H820">
        <v>2019</v>
      </c>
      <c r="I820">
        <v>95.8</v>
      </c>
      <c r="J820">
        <v>2021</v>
      </c>
      <c r="K820" t="s">
        <v>16</v>
      </c>
      <c r="L820">
        <v>19</v>
      </c>
    </row>
    <row r="821" spans="1:12" ht="29" x14ac:dyDescent="0.35">
      <c r="A821">
        <v>820</v>
      </c>
      <c r="B821" t="s">
        <v>28</v>
      </c>
      <c r="C821" s="2" t="s">
        <v>42</v>
      </c>
      <c r="D821" s="2" t="s">
        <v>43</v>
      </c>
      <c r="E821" s="2" t="s">
        <v>20</v>
      </c>
      <c r="F821" t="s">
        <v>19</v>
      </c>
      <c r="G821">
        <v>79.8</v>
      </c>
      <c r="H821">
        <v>2019</v>
      </c>
      <c r="I821">
        <v>93.6</v>
      </c>
      <c r="J821">
        <v>2021</v>
      </c>
      <c r="K821" t="s">
        <v>16</v>
      </c>
      <c r="L821">
        <v>19</v>
      </c>
    </row>
    <row r="822" spans="1:12" x14ac:dyDescent="0.35">
      <c r="A822">
        <v>821</v>
      </c>
      <c r="B822" t="s">
        <v>11</v>
      </c>
      <c r="C822" s="2" t="s">
        <v>17</v>
      </c>
      <c r="D822" s="2" t="s">
        <v>39</v>
      </c>
      <c r="E822" s="2" t="s">
        <v>20</v>
      </c>
      <c r="F822" t="s">
        <v>15</v>
      </c>
      <c r="G822">
        <v>57</v>
      </c>
      <c r="H822">
        <v>2021</v>
      </c>
      <c r="I822" t="s">
        <v>16</v>
      </c>
      <c r="J822">
        <v>0</v>
      </c>
      <c r="K822">
        <v>4992</v>
      </c>
      <c r="L822">
        <v>16</v>
      </c>
    </row>
    <row r="823" spans="1:12" ht="29" x14ac:dyDescent="0.35">
      <c r="A823">
        <v>822</v>
      </c>
      <c r="B823" t="s">
        <v>28</v>
      </c>
      <c r="C823" s="2" t="s">
        <v>42</v>
      </c>
      <c r="D823" s="2" t="s">
        <v>43</v>
      </c>
      <c r="E823" s="2" t="s">
        <v>13</v>
      </c>
      <c r="F823" t="s">
        <v>15</v>
      </c>
      <c r="G823">
        <v>85.4</v>
      </c>
      <c r="H823">
        <v>2019</v>
      </c>
      <c r="I823">
        <v>80.2</v>
      </c>
      <c r="J823">
        <v>2021</v>
      </c>
      <c r="K823" t="s">
        <v>16</v>
      </c>
      <c r="L823">
        <v>20</v>
      </c>
    </row>
    <row r="824" spans="1:12" ht="29" x14ac:dyDescent="0.35">
      <c r="A824">
        <v>823</v>
      </c>
      <c r="B824" t="s">
        <v>28</v>
      </c>
      <c r="C824" s="2" t="s">
        <v>42</v>
      </c>
      <c r="D824" s="2" t="s">
        <v>43</v>
      </c>
      <c r="E824" s="2" t="s">
        <v>13</v>
      </c>
      <c r="F824" t="s">
        <v>19</v>
      </c>
      <c r="G824">
        <v>58.5</v>
      </c>
      <c r="H824">
        <v>2019</v>
      </c>
      <c r="I824">
        <v>83</v>
      </c>
      <c r="J824">
        <v>2021</v>
      </c>
      <c r="K824" t="s">
        <v>16</v>
      </c>
      <c r="L824">
        <v>19</v>
      </c>
    </row>
    <row r="825" spans="1:12" ht="29" x14ac:dyDescent="0.35">
      <c r="A825">
        <v>824</v>
      </c>
      <c r="B825" t="s">
        <v>28</v>
      </c>
      <c r="C825" s="2" t="s">
        <v>42</v>
      </c>
      <c r="D825" s="2" t="s">
        <v>43</v>
      </c>
      <c r="E825" s="2" t="s">
        <v>20</v>
      </c>
      <c r="F825" t="s">
        <v>19</v>
      </c>
      <c r="G825">
        <v>90</v>
      </c>
      <c r="H825">
        <v>2019</v>
      </c>
      <c r="I825">
        <v>93.8</v>
      </c>
      <c r="J825">
        <v>2021</v>
      </c>
      <c r="K825" t="s">
        <v>16</v>
      </c>
      <c r="L825">
        <v>19</v>
      </c>
    </row>
    <row r="826" spans="1:12" ht="29" x14ac:dyDescent="0.35">
      <c r="A826">
        <v>825</v>
      </c>
      <c r="B826" t="s">
        <v>28</v>
      </c>
      <c r="C826" s="2" t="s">
        <v>42</v>
      </c>
      <c r="D826" s="2" t="s">
        <v>43</v>
      </c>
      <c r="E826" s="2" t="s">
        <v>20</v>
      </c>
      <c r="F826" t="s">
        <v>15</v>
      </c>
      <c r="G826">
        <v>87.6</v>
      </c>
      <c r="H826">
        <v>2019</v>
      </c>
      <c r="I826">
        <v>92</v>
      </c>
      <c r="J826">
        <v>2021</v>
      </c>
      <c r="K826" t="s">
        <v>16</v>
      </c>
      <c r="L826">
        <v>20</v>
      </c>
    </row>
    <row r="827" spans="1:12" ht="29" x14ac:dyDescent="0.35">
      <c r="A827">
        <v>826</v>
      </c>
      <c r="B827" t="s">
        <v>28</v>
      </c>
      <c r="C827" s="2" t="s">
        <v>41</v>
      </c>
      <c r="D827" s="2" t="s">
        <v>30</v>
      </c>
      <c r="E827" s="2" t="s">
        <v>20</v>
      </c>
      <c r="F827" t="s">
        <v>15</v>
      </c>
      <c r="G827">
        <v>63</v>
      </c>
      <c r="H827">
        <v>2019</v>
      </c>
      <c r="I827">
        <v>77</v>
      </c>
      <c r="J827">
        <v>2021</v>
      </c>
      <c r="K827" t="s">
        <v>16</v>
      </c>
      <c r="L827">
        <v>20</v>
      </c>
    </row>
    <row r="828" spans="1:12" ht="29" x14ac:dyDescent="0.35">
      <c r="A828">
        <v>827</v>
      </c>
      <c r="B828" t="s">
        <v>28</v>
      </c>
      <c r="C828" s="2" t="s">
        <v>42</v>
      </c>
      <c r="D828" s="2" t="s">
        <v>43</v>
      </c>
      <c r="E828" s="2" t="s">
        <v>20</v>
      </c>
      <c r="F828" t="s">
        <v>19</v>
      </c>
      <c r="G828">
        <v>90.4</v>
      </c>
      <c r="H828">
        <v>2019</v>
      </c>
      <c r="I828">
        <v>93.8</v>
      </c>
      <c r="J828">
        <v>2021</v>
      </c>
      <c r="K828" t="s">
        <v>16</v>
      </c>
      <c r="L828">
        <v>19</v>
      </c>
    </row>
    <row r="829" spans="1:12" ht="29" x14ac:dyDescent="0.35">
      <c r="A829">
        <v>828</v>
      </c>
      <c r="B829" t="s">
        <v>28</v>
      </c>
      <c r="C829" s="2" t="s">
        <v>42</v>
      </c>
      <c r="D829" s="2" t="s">
        <v>43</v>
      </c>
      <c r="E829" s="2" t="s">
        <v>13</v>
      </c>
      <c r="F829" t="s">
        <v>19</v>
      </c>
      <c r="G829">
        <v>63.67</v>
      </c>
      <c r="H829">
        <v>2019</v>
      </c>
      <c r="I829">
        <v>86.2</v>
      </c>
      <c r="J829">
        <v>2021</v>
      </c>
      <c r="K829" t="s">
        <v>16</v>
      </c>
      <c r="L829">
        <v>18</v>
      </c>
    </row>
    <row r="830" spans="1:12" ht="29" x14ac:dyDescent="0.35">
      <c r="A830">
        <v>829</v>
      </c>
      <c r="B830" t="s">
        <v>28</v>
      </c>
      <c r="C830" s="2" t="s">
        <v>44</v>
      </c>
      <c r="D830" s="2" t="s">
        <v>43</v>
      </c>
      <c r="E830" s="2" t="s">
        <v>20</v>
      </c>
      <c r="F830" t="s">
        <v>19</v>
      </c>
      <c r="G830">
        <v>73.17</v>
      </c>
      <c r="H830">
        <v>2019</v>
      </c>
      <c r="I830">
        <v>73.83</v>
      </c>
      <c r="J830">
        <v>2021</v>
      </c>
      <c r="K830" t="s">
        <v>16</v>
      </c>
      <c r="L830">
        <v>21</v>
      </c>
    </row>
    <row r="831" spans="1:12" ht="29" x14ac:dyDescent="0.35">
      <c r="A831">
        <v>830</v>
      </c>
      <c r="B831" t="s">
        <v>28</v>
      </c>
      <c r="C831" s="2" t="s">
        <v>44</v>
      </c>
      <c r="D831" s="2" t="s">
        <v>43</v>
      </c>
      <c r="E831" s="2" t="s">
        <v>20</v>
      </c>
      <c r="F831" t="s">
        <v>19</v>
      </c>
      <c r="G831">
        <v>77.8</v>
      </c>
      <c r="H831">
        <v>2019</v>
      </c>
      <c r="I831">
        <v>74.33</v>
      </c>
      <c r="J831">
        <v>2021</v>
      </c>
      <c r="K831" t="s">
        <v>16</v>
      </c>
      <c r="L831">
        <v>20</v>
      </c>
    </row>
    <row r="832" spans="1:12" ht="29" x14ac:dyDescent="0.35">
      <c r="A832">
        <v>831</v>
      </c>
      <c r="B832" t="s">
        <v>28</v>
      </c>
      <c r="C832" s="2" t="s">
        <v>44</v>
      </c>
      <c r="D832" s="2" t="s">
        <v>43</v>
      </c>
      <c r="E832" s="2" t="s">
        <v>13</v>
      </c>
      <c r="F832" t="s">
        <v>19</v>
      </c>
      <c r="G832">
        <v>70</v>
      </c>
      <c r="H832">
        <v>2019</v>
      </c>
      <c r="I832">
        <v>82.67</v>
      </c>
      <c r="J832">
        <v>2021</v>
      </c>
      <c r="K832" t="s">
        <v>16</v>
      </c>
      <c r="L832">
        <v>18</v>
      </c>
    </row>
    <row r="833" spans="1:12" ht="29" x14ac:dyDescent="0.35">
      <c r="A833">
        <v>832</v>
      </c>
      <c r="B833" t="s">
        <v>28</v>
      </c>
      <c r="C833" s="2" t="s">
        <v>44</v>
      </c>
      <c r="D833" s="2" t="s">
        <v>43</v>
      </c>
      <c r="E833" s="2" t="s">
        <v>13</v>
      </c>
      <c r="F833" t="s">
        <v>19</v>
      </c>
      <c r="G833">
        <v>77.2</v>
      </c>
      <c r="H833">
        <v>2018</v>
      </c>
      <c r="I833">
        <v>87.8</v>
      </c>
      <c r="J833">
        <v>2021</v>
      </c>
      <c r="K833" t="s">
        <v>16</v>
      </c>
      <c r="L833">
        <v>20</v>
      </c>
    </row>
    <row r="834" spans="1:12" ht="29" x14ac:dyDescent="0.35">
      <c r="A834">
        <v>833</v>
      </c>
      <c r="B834" t="s">
        <v>28</v>
      </c>
      <c r="C834" s="2" t="s">
        <v>44</v>
      </c>
      <c r="D834" s="2" t="s">
        <v>43</v>
      </c>
      <c r="E834" s="2" t="s">
        <v>13</v>
      </c>
      <c r="F834" t="s">
        <v>19</v>
      </c>
      <c r="G834">
        <v>45.17</v>
      </c>
      <c r="H834">
        <v>2019</v>
      </c>
      <c r="I834">
        <v>60.83</v>
      </c>
      <c r="J834">
        <v>2021</v>
      </c>
      <c r="K834">
        <v>9286</v>
      </c>
      <c r="L834">
        <v>20</v>
      </c>
    </row>
    <row r="835" spans="1:12" ht="29" x14ac:dyDescent="0.35">
      <c r="A835">
        <v>834</v>
      </c>
      <c r="B835" t="s">
        <v>28</v>
      </c>
      <c r="C835" s="2" t="s">
        <v>42</v>
      </c>
      <c r="D835" s="2" t="s">
        <v>43</v>
      </c>
      <c r="E835" s="2" t="s">
        <v>20</v>
      </c>
      <c r="F835" t="s">
        <v>15</v>
      </c>
      <c r="G835">
        <v>50</v>
      </c>
      <c r="H835">
        <v>2019</v>
      </c>
      <c r="I835">
        <v>70</v>
      </c>
      <c r="J835">
        <v>2020</v>
      </c>
      <c r="K835" t="s">
        <v>16</v>
      </c>
      <c r="L835">
        <v>18</v>
      </c>
    </row>
    <row r="836" spans="1:12" ht="29" x14ac:dyDescent="0.35">
      <c r="A836">
        <v>835</v>
      </c>
      <c r="B836" t="s">
        <v>28</v>
      </c>
      <c r="C836" s="2" t="s">
        <v>44</v>
      </c>
      <c r="D836" s="2" t="s">
        <v>43</v>
      </c>
      <c r="E836" s="2" t="s">
        <v>13</v>
      </c>
      <c r="F836" t="s">
        <v>15</v>
      </c>
      <c r="G836">
        <v>56.4</v>
      </c>
      <c r="H836">
        <v>2019</v>
      </c>
      <c r="I836">
        <v>73.2</v>
      </c>
      <c r="J836">
        <v>2021</v>
      </c>
      <c r="K836">
        <v>1974</v>
      </c>
      <c r="L836">
        <v>19</v>
      </c>
    </row>
    <row r="837" spans="1:12" ht="29" x14ac:dyDescent="0.35">
      <c r="A837">
        <v>836</v>
      </c>
      <c r="B837" t="s">
        <v>28</v>
      </c>
      <c r="C837" s="2" t="s">
        <v>42</v>
      </c>
      <c r="D837" s="2" t="s">
        <v>43</v>
      </c>
      <c r="E837" s="2" t="s">
        <v>20</v>
      </c>
      <c r="F837" t="s">
        <v>15</v>
      </c>
      <c r="G837">
        <v>61.8</v>
      </c>
      <c r="H837">
        <v>2019</v>
      </c>
      <c r="I837">
        <v>85</v>
      </c>
      <c r="J837">
        <v>2021</v>
      </c>
      <c r="K837">
        <v>8888</v>
      </c>
      <c r="L837">
        <v>19</v>
      </c>
    </row>
    <row r="838" spans="1:12" ht="29" x14ac:dyDescent="0.35">
      <c r="A838">
        <v>837</v>
      </c>
      <c r="B838" t="s">
        <v>11</v>
      </c>
      <c r="C838" s="2" t="s">
        <v>12</v>
      </c>
      <c r="D838" s="2" t="s">
        <v>14</v>
      </c>
      <c r="E838" s="2" t="s">
        <v>13</v>
      </c>
      <c r="F838" t="s">
        <v>15</v>
      </c>
      <c r="G838">
        <v>61.8</v>
      </c>
      <c r="H838">
        <v>2021</v>
      </c>
      <c r="I838" t="s">
        <v>16</v>
      </c>
      <c r="J838">
        <v>0</v>
      </c>
      <c r="K838">
        <v>2912</v>
      </c>
      <c r="L838">
        <v>16</v>
      </c>
    </row>
    <row r="839" spans="1:12" ht="29" x14ac:dyDescent="0.35">
      <c r="A839">
        <v>838</v>
      </c>
      <c r="B839" t="s">
        <v>28</v>
      </c>
      <c r="C839" s="2" t="s">
        <v>42</v>
      </c>
      <c r="D839" s="2" t="s">
        <v>43</v>
      </c>
      <c r="E839" s="2" t="s">
        <v>20</v>
      </c>
      <c r="F839" t="s">
        <v>15</v>
      </c>
      <c r="G839">
        <v>81</v>
      </c>
      <c r="H839">
        <v>2019</v>
      </c>
      <c r="I839">
        <v>95</v>
      </c>
      <c r="J839">
        <v>2021</v>
      </c>
      <c r="K839" t="s">
        <v>16</v>
      </c>
      <c r="L839">
        <v>19</v>
      </c>
    </row>
    <row r="840" spans="1:12" ht="29" x14ac:dyDescent="0.35">
      <c r="A840">
        <v>839</v>
      </c>
      <c r="B840" t="s">
        <v>28</v>
      </c>
      <c r="C840" s="2" t="s">
        <v>42</v>
      </c>
      <c r="D840" s="2" t="s">
        <v>43</v>
      </c>
      <c r="E840" s="2" t="s">
        <v>20</v>
      </c>
      <c r="F840" t="s">
        <v>15</v>
      </c>
      <c r="G840">
        <v>71.599999999999994</v>
      </c>
      <c r="H840">
        <v>2019</v>
      </c>
      <c r="I840">
        <v>85.6</v>
      </c>
      <c r="J840">
        <v>2021</v>
      </c>
      <c r="K840" t="s">
        <v>16</v>
      </c>
      <c r="L840">
        <v>20</v>
      </c>
    </row>
    <row r="841" spans="1:12" ht="29" x14ac:dyDescent="0.35">
      <c r="A841">
        <v>840</v>
      </c>
      <c r="B841" t="s">
        <v>28</v>
      </c>
      <c r="C841" s="2" t="s">
        <v>42</v>
      </c>
      <c r="D841" s="2" t="s">
        <v>43</v>
      </c>
      <c r="E841" s="2" t="s">
        <v>13</v>
      </c>
      <c r="F841" t="s">
        <v>15</v>
      </c>
      <c r="G841">
        <v>75.599999999999994</v>
      </c>
      <c r="H841">
        <v>2019</v>
      </c>
      <c r="I841">
        <v>85.2</v>
      </c>
      <c r="J841">
        <v>2021</v>
      </c>
      <c r="K841" t="s">
        <v>16</v>
      </c>
      <c r="L841">
        <v>19</v>
      </c>
    </row>
    <row r="842" spans="1:12" ht="29" x14ac:dyDescent="0.35">
      <c r="A842">
        <v>841</v>
      </c>
      <c r="B842" t="s">
        <v>28</v>
      </c>
      <c r="C842" s="2" t="s">
        <v>42</v>
      </c>
      <c r="D842" s="2" t="s">
        <v>43</v>
      </c>
      <c r="E842" s="2" t="s">
        <v>20</v>
      </c>
      <c r="F842" t="s">
        <v>15</v>
      </c>
      <c r="G842">
        <v>82.8</v>
      </c>
      <c r="H842">
        <v>2019</v>
      </c>
      <c r="I842">
        <v>95</v>
      </c>
      <c r="J842">
        <v>2021</v>
      </c>
      <c r="K842" t="s">
        <v>16</v>
      </c>
      <c r="L842">
        <v>20</v>
      </c>
    </row>
    <row r="843" spans="1:12" ht="29" x14ac:dyDescent="0.35">
      <c r="A843">
        <v>842</v>
      </c>
      <c r="B843" t="s">
        <v>28</v>
      </c>
      <c r="C843" s="2" t="s">
        <v>33</v>
      </c>
      <c r="D843" s="2" t="s">
        <v>14</v>
      </c>
      <c r="E843" s="2" t="s">
        <v>13</v>
      </c>
      <c r="F843" t="s">
        <v>15</v>
      </c>
      <c r="G843">
        <v>62.2</v>
      </c>
      <c r="H843">
        <v>2019</v>
      </c>
      <c r="I843">
        <v>74.400000000000006</v>
      </c>
      <c r="J843">
        <v>2021</v>
      </c>
      <c r="K843" t="s">
        <v>16</v>
      </c>
      <c r="L843">
        <v>18</v>
      </c>
    </row>
    <row r="844" spans="1:12" ht="29" x14ac:dyDescent="0.35">
      <c r="A844">
        <v>843</v>
      </c>
      <c r="B844" t="s">
        <v>28</v>
      </c>
      <c r="C844" s="2" t="s">
        <v>42</v>
      </c>
      <c r="D844" s="2" t="s">
        <v>43</v>
      </c>
      <c r="E844" s="2" t="s">
        <v>20</v>
      </c>
      <c r="F844" t="s">
        <v>15</v>
      </c>
      <c r="G844">
        <v>75</v>
      </c>
      <c r="H844">
        <v>2018</v>
      </c>
      <c r="I844">
        <v>81.599999999999994</v>
      </c>
      <c r="J844">
        <v>2020</v>
      </c>
      <c r="K844" t="s">
        <v>16</v>
      </c>
      <c r="L844">
        <v>20</v>
      </c>
    </row>
    <row r="845" spans="1:12" ht="29" x14ac:dyDescent="0.35">
      <c r="A845">
        <v>844</v>
      </c>
      <c r="B845" t="s">
        <v>28</v>
      </c>
      <c r="C845" s="2" t="s">
        <v>42</v>
      </c>
      <c r="D845" s="2" t="s">
        <v>43</v>
      </c>
      <c r="E845" s="2" t="s">
        <v>13</v>
      </c>
      <c r="F845" t="s">
        <v>15</v>
      </c>
      <c r="G845">
        <v>49.5</v>
      </c>
      <c r="H845">
        <v>2018</v>
      </c>
      <c r="I845">
        <v>78.17</v>
      </c>
      <c r="J845">
        <v>2021</v>
      </c>
      <c r="K845">
        <v>10373</v>
      </c>
      <c r="L845">
        <v>20</v>
      </c>
    </row>
    <row r="846" spans="1:12" ht="29" x14ac:dyDescent="0.35">
      <c r="A846">
        <v>845</v>
      </c>
      <c r="B846" t="s">
        <v>28</v>
      </c>
      <c r="C846" s="2" t="s">
        <v>42</v>
      </c>
      <c r="D846" s="2" t="s">
        <v>43</v>
      </c>
      <c r="E846" s="2" t="s">
        <v>20</v>
      </c>
      <c r="F846" t="s">
        <v>19</v>
      </c>
      <c r="G846">
        <v>82.83</v>
      </c>
      <c r="H846">
        <v>2019</v>
      </c>
      <c r="I846">
        <v>80.33</v>
      </c>
      <c r="J846">
        <v>2021</v>
      </c>
      <c r="K846">
        <v>2834</v>
      </c>
      <c r="L846">
        <v>19</v>
      </c>
    </row>
    <row r="847" spans="1:12" ht="29" x14ac:dyDescent="0.35">
      <c r="A847">
        <v>846</v>
      </c>
      <c r="B847" t="s">
        <v>28</v>
      </c>
      <c r="C847" s="2" t="s">
        <v>41</v>
      </c>
      <c r="D847" s="2" t="s">
        <v>30</v>
      </c>
      <c r="E847" s="2" t="s">
        <v>20</v>
      </c>
      <c r="F847" t="s">
        <v>15</v>
      </c>
      <c r="G847">
        <v>81.8</v>
      </c>
      <c r="H847">
        <v>2019</v>
      </c>
      <c r="I847">
        <v>62.8</v>
      </c>
      <c r="J847">
        <v>2021</v>
      </c>
      <c r="K847" t="s">
        <v>16</v>
      </c>
      <c r="L847">
        <v>20</v>
      </c>
    </row>
    <row r="848" spans="1:12" ht="29" x14ac:dyDescent="0.35">
      <c r="A848">
        <v>847</v>
      </c>
      <c r="B848" t="s">
        <v>28</v>
      </c>
      <c r="C848" s="2" t="s">
        <v>41</v>
      </c>
      <c r="D848" s="2" t="s">
        <v>30</v>
      </c>
      <c r="E848" s="2" t="s">
        <v>13</v>
      </c>
      <c r="F848" t="s">
        <v>15</v>
      </c>
      <c r="G848">
        <v>62</v>
      </c>
      <c r="H848">
        <v>2019</v>
      </c>
      <c r="I848">
        <v>69.400000000000006</v>
      </c>
      <c r="J848">
        <v>2021</v>
      </c>
      <c r="K848" t="s">
        <v>16</v>
      </c>
      <c r="L848">
        <v>18</v>
      </c>
    </row>
    <row r="849" spans="1:12" ht="29" x14ac:dyDescent="0.35">
      <c r="A849">
        <v>848</v>
      </c>
      <c r="B849" t="s">
        <v>28</v>
      </c>
      <c r="C849" s="2" t="s">
        <v>44</v>
      </c>
      <c r="D849" s="2" t="s">
        <v>43</v>
      </c>
      <c r="E849" s="2" t="s">
        <v>13</v>
      </c>
      <c r="F849" t="s">
        <v>15</v>
      </c>
      <c r="G849">
        <v>49.83</v>
      </c>
      <c r="H849">
        <v>2019</v>
      </c>
      <c r="I849">
        <v>74.5</v>
      </c>
      <c r="J849">
        <v>2021</v>
      </c>
      <c r="K849" t="s">
        <v>16</v>
      </c>
      <c r="L849">
        <v>18</v>
      </c>
    </row>
    <row r="850" spans="1:12" ht="29" x14ac:dyDescent="0.35">
      <c r="A850">
        <v>849</v>
      </c>
      <c r="B850" t="s">
        <v>28</v>
      </c>
      <c r="C850" s="2" t="s">
        <v>42</v>
      </c>
      <c r="D850" s="2" t="s">
        <v>43</v>
      </c>
      <c r="E850" s="2" t="s">
        <v>13</v>
      </c>
      <c r="F850" t="s">
        <v>19</v>
      </c>
      <c r="G850">
        <v>85.33</v>
      </c>
      <c r="H850">
        <v>2019</v>
      </c>
      <c r="I850">
        <v>95.4</v>
      </c>
      <c r="J850">
        <v>2021</v>
      </c>
      <c r="K850" t="s">
        <v>16</v>
      </c>
      <c r="L850">
        <v>18</v>
      </c>
    </row>
    <row r="851" spans="1:12" ht="29" x14ac:dyDescent="0.35">
      <c r="A851">
        <v>850</v>
      </c>
      <c r="B851" t="s">
        <v>28</v>
      </c>
      <c r="C851" s="2" t="s">
        <v>41</v>
      </c>
      <c r="D851" s="2" t="s">
        <v>30</v>
      </c>
      <c r="E851" s="2" t="s">
        <v>13</v>
      </c>
      <c r="F851" t="s">
        <v>19</v>
      </c>
      <c r="G851">
        <v>81</v>
      </c>
      <c r="H851">
        <v>2019</v>
      </c>
      <c r="I851">
        <v>89</v>
      </c>
      <c r="J851">
        <v>2021</v>
      </c>
      <c r="K851">
        <v>8141</v>
      </c>
      <c r="L851">
        <v>18</v>
      </c>
    </row>
    <row r="852" spans="1:12" ht="29" x14ac:dyDescent="0.35">
      <c r="A852">
        <v>851</v>
      </c>
      <c r="B852" t="s">
        <v>28</v>
      </c>
      <c r="C852" s="2" t="s">
        <v>42</v>
      </c>
      <c r="D852" s="2" t="s">
        <v>43</v>
      </c>
      <c r="E852" s="2" t="s">
        <v>13</v>
      </c>
      <c r="F852" t="s">
        <v>19</v>
      </c>
      <c r="G852">
        <v>85.2</v>
      </c>
      <c r="H852">
        <v>2019</v>
      </c>
      <c r="I852">
        <v>84.4</v>
      </c>
      <c r="J852">
        <v>2021</v>
      </c>
      <c r="K852" t="s">
        <v>16</v>
      </c>
      <c r="L852">
        <v>18</v>
      </c>
    </row>
    <row r="853" spans="1:12" ht="29" x14ac:dyDescent="0.35">
      <c r="A853">
        <v>852</v>
      </c>
      <c r="B853" t="s">
        <v>28</v>
      </c>
      <c r="C853" s="2" t="s">
        <v>42</v>
      </c>
      <c r="D853" s="2" t="s">
        <v>43</v>
      </c>
      <c r="E853" s="2" t="s">
        <v>13</v>
      </c>
      <c r="F853" t="s">
        <v>15</v>
      </c>
      <c r="G853">
        <v>73.5</v>
      </c>
      <c r="H853">
        <v>2019</v>
      </c>
      <c r="I853">
        <v>92.17</v>
      </c>
      <c r="J853">
        <v>2021</v>
      </c>
      <c r="K853" t="s">
        <v>16</v>
      </c>
      <c r="L853">
        <v>18</v>
      </c>
    </row>
    <row r="854" spans="1:12" ht="29" x14ac:dyDescent="0.35">
      <c r="A854">
        <v>853</v>
      </c>
      <c r="B854" t="s">
        <v>28</v>
      </c>
      <c r="C854" s="2" t="s">
        <v>44</v>
      </c>
      <c r="D854" s="2" t="s">
        <v>43</v>
      </c>
      <c r="E854" s="2" t="s">
        <v>13</v>
      </c>
      <c r="F854" t="s">
        <v>19</v>
      </c>
      <c r="G854">
        <v>61.6</v>
      </c>
      <c r="H854">
        <v>0</v>
      </c>
      <c r="I854">
        <v>73</v>
      </c>
      <c r="J854">
        <v>0</v>
      </c>
      <c r="K854" t="s">
        <v>16</v>
      </c>
      <c r="L854">
        <v>21</v>
      </c>
    </row>
    <row r="855" spans="1:12" ht="29" x14ac:dyDescent="0.35">
      <c r="A855">
        <v>854</v>
      </c>
      <c r="B855" t="s">
        <v>28</v>
      </c>
      <c r="C855" s="2" t="s">
        <v>42</v>
      </c>
      <c r="D855" s="2" t="s">
        <v>43</v>
      </c>
      <c r="E855" s="2" t="s">
        <v>20</v>
      </c>
      <c r="F855" t="s">
        <v>15</v>
      </c>
      <c r="G855">
        <v>61.4</v>
      </c>
      <c r="H855">
        <v>2018</v>
      </c>
      <c r="I855">
        <v>72.400000000000006</v>
      </c>
      <c r="J855">
        <v>2021</v>
      </c>
      <c r="K855" t="s">
        <v>16</v>
      </c>
      <c r="L855">
        <v>18</v>
      </c>
    </row>
    <row r="856" spans="1:12" ht="29" x14ac:dyDescent="0.35">
      <c r="A856">
        <v>855</v>
      </c>
      <c r="B856" t="s">
        <v>11</v>
      </c>
      <c r="C856" s="2" t="s">
        <v>35</v>
      </c>
      <c r="D856" s="2" t="s">
        <v>32</v>
      </c>
      <c r="E856" s="2" t="s">
        <v>13</v>
      </c>
      <c r="F856" t="s">
        <v>19</v>
      </c>
      <c r="G856">
        <v>82.67</v>
      </c>
      <c r="H856">
        <v>2019</v>
      </c>
      <c r="I856">
        <v>67.67</v>
      </c>
      <c r="J856">
        <v>2021</v>
      </c>
      <c r="K856">
        <v>494</v>
      </c>
      <c r="L856">
        <v>19</v>
      </c>
    </row>
    <row r="857" spans="1:12" ht="29" x14ac:dyDescent="0.35">
      <c r="A857">
        <v>856</v>
      </c>
      <c r="B857" t="s">
        <v>28</v>
      </c>
      <c r="C857" s="2" t="s">
        <v>44</v>
      </c>
      <c r="D857" s="2" t="s">
        <v>43</v>
      </c>
      <c r="E857" s="2" t="s">
        <v>13</v>
      </c>
      <c r="F857" t="s">
        <v>19</v>
      </c>
      <c r="G857">
        <v>48.5</v>
      </c>
      <c r="H857">
        <v>2019</v>
      </c>
      <c r="I857">
        <v>65.67</v>
      </c>
      <c r="J857">
        <v>2021</v>
      </c>
      <c r="K857" t="s">
        <v>16</v>
      </c>
      <c r="L857">
        <v>19</v>
      </c>
    </row>
    <row r="858" spans="1:12" ht="29" x14ac:dyDescent="0.35">
      <c r="A858">
        <v>857</v>
      </c>
      <c r="B858" t="s">
        <v>28</v>
      </c>
      <c r="C858" s="2" t="s">
        <v>42</v>
      </c>
      <c r="D858" s="2" t="s">
        <v>43</v>
      </c>
      <c r="E858" s="2" t="s">
        <v>20</v>
      </c>
      <c r="F858" t="s">
        <v>15</v>
      </c>
      <c r="G858">
        <v>54.67</v>
      </c>
      <c r="H858">
        <v>2019</v>
      </c>
      <c r="I858">
        <v>66.599999999999994</v>
      </c>
      <c r="J858">
        <v>2021</v>
      </c>
      <c r="K858" t="s">
        <v>16</v>
      </c>
      <c r="L858">
        <v>19</v>
      </c>
    </row>
    <row r="859" spans="1:12" ht="29" x14ac:dyDescent="0.35">
      <c r="A859">
        <v>858</v>
      </c>
      <c r="B859" t="s">
        <v>28</v>
      </c>
      <c r="C859" s="2" t="s">
        <v>42</v>
      </c>
      <c r="D859" s="2" t="s">
        <v>43</v>
      </c>
      <c r="E859" s="2" t="s">
        <v>13</v>
      </c>
      <c r="F859" t="s">
        <v>15</v>
      </c>
      <c r="G859">
        <v>80</v>
      </c>
      <c r="H859">
        <v>2019</v>
      </c>
      <c r="I859">
        <v>81.599999999999994</v>
      </c>
      <c r="J859">
        <v>2021</v>
      </c>
      <c r="K859" t="s">
        <v>16</v>
      </c>
      <c r="L859">
        <v>20</v>
      </c>
    </row>
    <row r="860" spans="1:12" ht="29" x14ac:dyDescent="0.35">
      <c r="A860">
        <v>859</v>
      </c>
      <c r="B860" t="s">
        <v>11</v>
      </c>
      <c r="C860" s="2" t="s">
        <v>35</v>
      </c>
      <c r="D860" s="2" t="s">
        <v>32</v>
      </c>
      <c r="E860" s="2" t="s">
        <v>13</v>
      </c>
      <c r="F860" t="s">
        <v>19</v>
      </c>
      <c r="G860">
        <v>86.8</v>
      </c>
      <c r="H860">
        <v>2018</v>
      </c>
      <c r="I860">
        <v>77</v>
      </c>
      <c r="J860">
        <v>2020</v>
      </c>
      <c r="K860">
        <v>131</v>
      </c>
      <c r="L860">
        <v>20</v>
      </c>
    </row>
    <row r="861" spans="1:12" ht="29" x14ac:dyDescent="0.35">
      <c r="A861">
        <v>860</v>
      </c>
      <c r="B861" t="s">
        <v>28</v>
      </c>
      <c r="C861" s="2" t="s">
        <v>42</v>
      </c>
      <c r="D861" s="2" t="s">
        <v>43</v>
      </c>
      <c r="E861" s="2" t="s">
        <v>20</v>
      </c>
      <c r="F861" t="s">
        <v>15</v>
      </c>
      <c r="G861">
        <v>77</v>
      </c>
      <c r="H861">
        <v>2019</v>
      </c>
      <c r="I861">
        <v>89.5</v>
      </c>
      <c r="J861">
        <v>2021</v>
      </c>
      <c r="K861" t="s">
        <v>16</v>
      </c>
      <c r="L861">
        <v>18</v>
      </c>
    </row>
    <row r="862" spans="1:12" ht="29" x14ac:dyDescent="0.35">
      <c r="A862">
        <v>861</v>
      </c>
      <c r="B862" t="s">
        <v>28</v>
      </c>
      <c r="C862" s="2" t="s">
        <v>44</v>
      </c>
      <c r="D862" s="2" t="s">
        <v>43</v>
      </c>
      <c r="E862" s="2" t="s">
        <v>13</v>
      </c>
      <c r="F862" t="s">
        <v>19</v>
      </c>
      <c r="G862">
        <v>47.5</v>
      </c>
      <c r="H862">
        <v>2018</v>
      </c>
      <c r="I862">
        <v>52.25</v>
      </c>
      <c r="J862">
        <v>2020</v>
      </c>
      <c r="K862" t="s">
        <v>16</v>
      </c>
      <c r="L862">
        <v>20</v>
      </c>
    </row>
    <row r="863" spans="1:12" ht="29" x14ac:dyDescent="0.35">
      <c r="A863">
        <v>862</v>
      </c>
      <c r="B863" t="s">
        <v>28</v>
      </c>
      <c r="C863" s="2" t="s">
        <v>42</v>
      </c>
      <c r="D863" s="2" t="s">
        <v>43</v>
      </c>
      <c r="E863" s="2" t="s">
        <v>20</v>
      </c>
      <c r="F863" t="s">
        <v>15</v>
      </c>
      <c r="G863">
        <v>76.83</v>
      </c>
      <c r="H863">
        <v>2019</v>
      </c>
      <c r="I863">
        <v>94.2</v>
      </c>
      <c r="J863">
        <v>2021</v>
      </c>
      <c r="K863">
        <v>2312</v>
      </c>
      <c r="L863">
        <v>20</v>
      </c>
    </row>
    <row r="864" spans="1:12" x14ac:dyDescent="0.35">
      <c r="A864">
        <v>863</v>
      </c>
      <c r="B864" t="s">
        <v>11</v>
      </c>
      <c r="C864" s="2" t="s">
        <v>17</v>
      </c>
      <c r="D864" s="2" t="s">
        <v>39</v>
      </c>
      <c r="E864" s="2" t="s">
        <v>13</v>
      </c>
      <c r="F864" t="s">
        <v>19</v>
      </c>
      <c r="G864">
        <v>92.6</v>
      </c>
      <c r="H864">
        <v>2021</v>
      </c>
      <c r="I864" t="s">
        <v>16</v>
      </c>
      <c r="J864">
        <v>0</v>
      </c>
      <c r="K864">
        <v>1677</v>
      </c>
      <c r="L864">
        <v>16</v>
      </c>
    </row>
    <row r="865" spans="1:12" ht="29" x14ac:dyDescent="0.35">
      <c r="A865">
        <v>864</v>
      </c>
      <c r="B865" t="s">
        <v>28</v>
      </c>
      <c r="C865" s="2" t="s">
        <v>41</v>
      </c>
      <c r="D865" s="2" t="s">
        <v>30</v>
      </c>
      <c r="E865" s="2" t="s">
        <v>20</v>
      </c>
      <c r="F865" t="s">
        <v>19</v>
      </c>
      <c r="G865">
        <v>74.33</v>
      </c>
      <c r="H865">
        <v>2018</v>
      </c>
      <c r="I865">
        <v>61.83</v>
      </c>
      <c r="J865">
        <v>2020</v>
      </c>
      <c r="K865" t="s">
        <v>16</v>
      </c>
      <c r="L865">
        <v>20</v>
      </c>
    </row>
    <row r="866" spans="1:12" ht="29" x14ac:dyDescent="0.35">
      <c r="A866">
        <v>865</v>
      </c>
      <c r="B866" t="s">
        <v>28</v>
      </c>
      <c r="C866" s="2" t="s">
        <v>42</v>
      </c>
      <c r="D866" s="2" t="s">
        <v>43</v>
      </c>
      <c r="E866" s="2" t="s">
        <v>20</v>
      </c>
      <c r="F866" t="s">
        <v>19</v>
      </c>
      <c r="G866">
        <v>83</v>
      </c>
      <c r="H866">
        <v>2019</v>
      </c>
      <c r="I866">
        <v>92</v>
      </c>
      <c r="J866">
        <v>2021</v>
      </c>
      <c r="K866" t="s">
        <v>16</v>
      </c>
      <c r="L866">
        <v>18</v>
      </c>
    </row>
    <row r="867" spans="1:12" ht="29" x14ac:dyDescent="0.35">
      <c r="A867">
        <v>866</v>
      </c>
      <c r="B867" t="s">
        <v>28</v>
      </c>
      <c r="C867" s="2" t="s">
        <v>42</v>
      </c>
      <c r="D867" s="2" t="s">
        <v>43</v>
      </c>
      <c r="E867" s="2" t="s">
        <v>20</v>
      </c>
      <c r="F867" t="s">
        <v>19</v>
      </c>
      <c r="G867">
        <v>77.2</v>
      </c>
      <c r="H867">
        <v>2019</v>
      </c>
      <c r="I867">
        <v>92.8</v>
      </c>
      <c r="J867">
        <v>2021</v>
      </c>
      <c r="K867" t="s">
        <v>16</v>
      </c>
      <c r="L867">
        <v>19</v>
      </c>
    </row>
    <row r="868" spans="1:12" ht="29" x14ac:dyDescent="0.35">
      <c r="A868">
        <v>867</v>
      </c>
      <c r="B868" t="s">
        <v>28</v>
      </c>
      <c r="C868" s="2" t="s">
        <v>41</v>
      </c>
      <c r="D868" s="2" t="s">
        <v>30</v>
      </c>
      <c r="E868" s="2" t="s">
        <v>20</v>
      </c>
      <c r="F868" t="s">
        <v>15</v>
      </c>
      <c r="G868">
        <v>85.6</v>
      </c>
      <c r="H868">
        <v>2019</v>
      </c>
      <c r="I868">
        <v>84</v>
      </c>
      <c r="J868">
        <v>2021</v>
      </c>
      <c r="K868" t="s">
        <v>16</v>
      </c>
      <c r="L868">
        <v>19</v>
      </c>
    </row>
    <row r="869" spans="1:12" ht="29" x14ac:dyDescent="0.35">
      <c r="A869">
        <v>868</v>
      </c>
      <c r="B869" t="s">
        <v>28</v>
      </c>
      <c r="C869" s="2" t="s">
        <v>42</v>
      </c>
      <c r="D869" s="2" t="s">
        <v>43</v>
      </c>
      <c r="E869" s="2" t="s">
        <v>13</v>
      </c>
      <c r="F869" t="s">
        <v>19</v>
      </c>
      <c r="G869">
        <v>79.33</v>
      </c>
      <c r="H869">
        <v>2019</v>
      </c>
      <c r="I869">
        <v>74.67</v>
      </c>
      <c r="J869">
        <v>2021</v>
      </c>
      <c r="K869" t="s">
        <v>16</v>
      </c>
      <c r="L869">
        <v>19</v>
      </c>
    </row>
    <row r="870" spans="1:12" ht="29" x14ac:dyDescent="0.35">
      <c r="A870">
        <v>869</v>
      </c>
      <c r="B870" t="s">
        <v>28</v>
      </c>
      <c r="C870" s="2" t="s">
        <v>29</v>
      </c>
      <c r="D870" s="2" t="s">
        <v>30</v>
      </c>
      <c r="E870" s="2" t="s">
        <v>13</v>
      </c>
      <c r="F870" t="s">
        <v>19</v>
      </c>
      <c r="G870">
        <v>87.4</v>
      </c>
      <c r="H870">
        <v>2019</v>
      </c>
      <c r="I870">
        <v>83.5</v>
      </c>
      <c r="J870">
        <v>2021</v>
      </c>
      <c r="K870" t="s">
        <v>16</v>
      </c>
      <c r="L870">
        <v>18</v>
      </c>
    </row>
    <row r="871" spans="1:12" ht="29" x14ac:dyDescent="0.35">
      <c r="A871">
        <v>870</v>
      </c>
      <c r="B871" t="s">
        <v>28</v>
      </c>
      <c r="C871" s="2" t="s">
        <v>41</v>
      </c>
      <c r="D871" s="2" t="s">
        <v>30</v>
      </c>
      <c r="E871" s="2" t="s">
        <v>20</v>
      </c>
      <c r="F871" t="s">
        <v>19</v>
      </c>
      <c r="G871">
        <v>82.6</v>
      </c>
      <c r="H871">
        <v>2019</v>
      </c>
      <c r="I871">
        <v>67.599999999999994</v>
      </c>
      <c r="J871">
        <v>2021</v>
      </c>
      <c r="K871" t="s">
        <v>16</v>
      </c>
      <c r="L871">
        <v>19</v>
      </c>
    </row>
    <row r="872" spans="1:12" ht="29" x14ac:dyDescent="0.35">
      <c r="A872">
        <v>871</v>
      </c>
      <c r="B872" t="s">
        <v>28</v>
      </c>
      <c r="C872" s="2" t="s">
        <v>42</v>
      </c>
      <c r="D872" s="2" t="s">
        <v>43</v>
      </c>
      <c r="E872" s="2" t="s">
        <v>20</v>
      </c>
      <c r="F872" t="s">
        <v>19</v>
      </c>
      <c r="G872">
        <v>59.8</v>
      </c>
      <c r="H872">
        <v>2019</v>
      </c>
      <c r="I872">
        <v>91.2</v>
      </c>
      <c r="J872">
        <v>2021</v>
      </c>
      <c r="K872" t="s">
        <v>16</v>
      </c>
      <c r="L872">
        <v>18</v>
      </c>
    </row>
    <row r="873" spans="1:12" ht="29" x14ac:dyDescent="0.35">
      <c r="A873">
        <v>872</v>
      </c>
      <c r="B873" t="s">
        <v>28</v>
      </c>
      <c r="C873" s="2" t="s">
        <v>41</v>
      </c>
      <c r="D873" s="2" t="s">
        <v>30</v>
      </c>
      <c r="E873" s="2" t="s">
        <v>20</v>
      </c>
      <c r="F873" t="s">
        <v>15</v>
      </c>
      <c r="G873">
        <v>78.83</v>
      </c>
      <c r="H873">
        <v>2019</v>
      </c>
      <c r="I873">
        <v>86.5</v>
      </c>
      <c r="J873">
        <v>2021</v>
      </c>
      <c r="K873" t="s">
        <v>16</v>
      </c>
      <c r="L873">
        <v>19</v>
      </c>
    </row>
    <row r="874" spans="1:12" ht="29" x14ac:dyDescent="0.35">
      <c r="A874">
        <v>873</v>
      </c>
      <c r="B874" t="s">
        <v>28</v>
      </c>
      <c r="C874" s="2" t="s">
        <v>41</v>
      </c>
      <c r="D874" s="2" t="s">
        <v>30</v>
      </c>
      <c r="E874" s="2" t="s">
        <v>20</v>
      </c>
      <c r="F874" t="s">
        <v>15</v>
      </c>
      <c r="G874">
        <v>59.2</v>
      </c>
      <c r="H874">
        <v>2019</v>
      </c>
      <c r="I874">
        <v>67.8</v>
      </c>
      <c r="J874">
        <v>2021</v>
      </c>
      <c r="K874" t="s">
        <v>16</v>
      </c>
      <c r="L874">
        <v>19</v>
      </c>
    </row>
    <row r="875" spans="1:12" ht="29" x14ac:dyDescent="0.35">
      <c r="A875">
        <v>874</v>
      </c>
      <c r="B875" t="s">
        <v>28</v>
      </c>
      <c r="C875" s="2" t="s">
        <v>42</v>
      </c>
      <c r="D875" s="2" t="s">
        <v>43</v>
      </c>
      <c r="E875" s="2" t="s">
        <v>20</v>
      </c>
      <c r="F875" t="s">
        <v>15</v>
      </c>
      <c r="G875">
        <v>74</v>
      </c>
      <c r="H875">
        <v>2019</v>
      </c>
      <c r="I875">
        <v>92</v>
      </c>
      <c r="J875">
        <v>2021</v>
      </c>
      <c r="K875" t="s">
        <v>16</v>
      </c>
      <c r="L875">
        <v>19</v>
      </c>
    </row>
    <row r="876" spans="1:12" ht="29" x14ac:dyDescent="0.35">
      <c r="A876">
        <v>875</v>
      </c>
      <c r="B876" t="s">
        <v>28</v>
      </c>
      <c r="C876" s="2" t="s">
        <v>42</v>
      </c>
      <c r="D876" s="2" t="s">
        <v>43</v>
      </c>
      <c r="E876" s="2" t="s">
        <v>20</v>
      </c>
      <c r="F876" t="s">
        <v>15</v>
      </c>
      <c r="G876">
        <v>95.6</v>
      </c>
      <c r="H876">
        <v>2018</v>
      </c>
      <c r="I876">
        <v>92.5</v>
      </c>
      <c r="J876">
        <v>2020</v>
      </c>
      <c r="K876" t="s">
        <v>16</v>
      </c>
      <c r="L876">
        <v>20</v>
      </c>
    </row>
    <row r="877" spans="1:12" ht="29" x14ac:dyDescent="0.35">
      <c r="A877">
        <v>876</v>
      </c>
      <c r="B877" t="s">
        <v>11</v>
      </c>
      <c r="C877" s="2" t="s">
        <v>17</v>
      </c>
      <c r="D877" s="2" t="s">
        <v>23</v>
      </c>
      <c r="E877" s="2" t="s">
        <v>20</v>
      </c>
      <c r="F877" t="s">
        <v>15</v>
      </c>
      <c r="G877">
        <v>60.83</v>
      </c>
      <c r="H877">
        <v>2019</v>
      </c>
      <c r="I877">
        <v>54.6</v>
      </c>
      <c r="J877">
        <v>2021</v>
      </c>
      <c r="K877">
        <v>3536</v>
      </c>
      <c r="L877">
        <v>18</v>
      </c>
    </row>
    <row r="878" spans="1:12" ht="29" x14ac:dyDescent="0.35">
      <c r="A878">
        <v>877</v>
      </c>
      <c r="B878" t="s">
        <v>11</v>
      </c>
      <c r="C878" s="2" t="s">
        <v>24</v>
      </c>
      <c r="D878" s="2" t="s">
        <v>23</v>
      </c>
      <c r="E878" s="2" t="s">
        <v>13</v>
      </c>
      <c r="F878" t="s">
        <v>15</v>
      </c>
      <c r="G878">
        <v>65.83</v>
      </c>
      <c r="H878">
        <v>2021</v>
      </c>
      <c r="I878" t="s">
        <v>16</v>
      </c>
      <c r="J878">
        <v>0</v>
      </c>
      <c r="K878">
        <v>10402</v>
      </c>
      <c r="L878">
        <v>17</v>
      </c>
    </row>
    <row r="879" spans="1:12" ht="29" x14ac:dyDescent="0.35">
      <c r="A879">
        <v>878</v>
      </c>
      <c r="B879" t="s">
        <v>28</v>
      </c>
      <c r="C879" s="2" t="s">
        <v>41</v>
      </c>
      <c r="D879" s="2" t="s">
        <v>30</v>
      </c>
      <c r="E879" s="2" t="s">
        <v>13</v>
      </c>
      <c r="F879" t="s">
        <v>19</v>
      </c>
      <c r="G879">
        <v>73</v>
      </c>
      <c r="H879">
        <v>2019</v>
      </c>
      <c r="I879">
        <v>81.599999999999994</v>
      </c>
      <c r="J879">
        <v>2021</v>
      </c>
      <c r="K879" t="s">
        <v>16</v>
      </c>
      <c r="L879">
        <v>19</v>
      </c>
    </row>
    <row r="880" spans="1:12" x14ac:dyDescent="0.35">
      <c r="A880">
        <v>879</v>
      </c>
      <c r="B880" t="s">
        <v>28</v>
      </c>
      <c r="C880" s="2" t="s">
        <v>36</v>
      </c>
      <c r="D880" s="2" t="s">
        <v>37</v>
      </c>
      <c r="E880" s="2" t="s">
        <v>20</v>
      </c>
      <c r="F880" t="s">
        <v>38</v>
      </c>
      <c r="G880" t="s">
        <v>16</v>
      </c>
      <c r="H880">
        <v>0</v>
      </c>
      <c r="I880" t="s">
        <v>16</v>
      </c>
      <c r="J880">
        <v>0</v>
      </c>
      <c r="K880" t="s">
        <v>16</v>
      </c>
      <c r="L880">
        <v>20</v>
      </c>
    </row>
    <row r="881" spans="1:12" x14ac:dyDescent="0.35">
      <c r="A881">
        <v>880</v>
      </c>
      <c r="B881" t="s">
        <v>11</v>
      </c>
      <c r="C881" s="2" t="s">
        <v>17</v>
      </c>
      <c r="D881" s="2" t="s">
        <v>39</v>
      </c>
      <c r="E881" s="2" t="s">
        <v>13</v>
      </c>
      <c r="F881" t="s">
        <v>19</v>
      </c>
      <c r="G881">
        <v>67.67</v>
      </c>
      <c r="H881">
        <v>2021</v>
      </c>
      <c r="I881" t="s">
        <v>16</v>
      </c>
      <c r="J881">
        <v>0</v>
      </c>
      <c r="K881">
        <v>2473</v>
      </c>
      <c r="L881">
        <v>17</v>
      </c>
    </row>
    <row r="882" spans="1:12" ht="29" x14ac:dyDescent="0.35">
      <c r="A882">
        <v>881</v>
      </c>
      <c r="B882" t="s">
        <v>28</v>
      </c>
      <c r="C882" s="2" t="s">
        <v>44</v>
      </c>
      <c r="D882" s="2" t="s">
        <v>43</v>
      </c>
      <c r="E882" s="2" t="s">
        <v>13</v>
      </c>
      <c r="F882" t="s">
        <v>19</v>
      </c>
      <c r="G882">
        <v>47.71</v>
      </c>
      <c r="H882">
        <v>2019</v>
      </c>
      <c r="I882">
        <v>65.5</v>
      </c>
      <c r="J882">
        <v>2021</v>
      </c>
      <c r="K882">
        <v>12460</v>
      </c>
      <c r="L882">
        <v>19</v>
      </c>
    </row>
    <row r="883" spans="1:12" ht="29" x14ac:dyDescent="0.35">
      <c r="A883">
        <v>882</v>
      </c>
      <c r="B883" t="s">
        <v>28</v>
      </c>
      <c r="C883" s="2" t="s">
        <v>41</v>
      </c>
      <c r="D883" s="2" t="s">
        <v>30</v>
      </c>
      <c r="E883" s="2" t="s">
        <v>20</v>
      </c>
      <c r="F883" t="s">
        <v>15</v>
      </c>
      <c r="G883">
        <v>65.2</v>
      </c>
      <c r="H883">
        <v>2019</v>
      </c>
      <c r="I883">
        <v>66.8</v>
      </c>
      <c r="J883">
        <v>2021</v>
      </c>
      <c r="K883" t="s">
        <v>16</v>
      </c>
      <c r="L883">
        <v>19</v>
      </c>
    </row>
    <row r="884" spans="1:12" ht="29" x14ac:dyDescent="0.35">
      <c r="A884">
        <v>883</v>
      </c>
      <c r="B884" t="s">
        <v>28</v>
      </c>
      <c r="C884" s="2" t="s">
        <v>41</v>
      </c>
      <c r="D884" s="2" t="s">
        <v>30</v>
      </c>
      <c r="E884" s="2" t="s">
        <v>13</v>
      </c>
      <c r="F884" t="s">
        <v>19</v>
      </c>
      <c r="G884">
        <v>80.400000000000006</v>
      </c>
      <c r="H884">
        <v>2019</v>
      </c>
      <c r="I884">
        <v>76.8</v>
      </c>
      <c r="J884">
        <v>2021</v>
      </c>
      <c r="K884" t="s">
        <v>16</v>
      </c>
      <c r="L884">
        <v>20</v>
      </c>
    </row>
    <row r="885" spans="1:12" ht="29" x14ac:dyDescent="0.35">
      <c r="A885">
        <v>884</v>
      </c>
      <c r="B885" t="s">
        <v>28</v>
      </c>
      <c r="C885" s="2" t="s">
        <v>42</v>
      </c>
      <c r="D885" s="2" t="s">
        <v>43</v>
      </c>
      <c r="E885" s="2" t="s">
        <v>13</v>
      </c>
      <c r="F885" t="s">
        <v>19</v>
      </c>
      <c r="G885">
        <v>67</v>
      </c>
      <c r="H885">
        <v>2019</v>
      </c>
      <c r="I885">
        <v>88.83</v>
      </c>
      <c r="J885">
        <v>2021</v>
      </c>
      <c r="K885" t="s">
        <v>16</v>
      </c>
      <c r="L885">
        <v>19</v>
      </c>
    </row>
    <row r="886" spans="1:12" ht="29" x14ac:dyDescent="0.35">
      <c r="A886">
        <v>885</v>
      </c>
      <c r="B886" t="s">
        <v>28</v>
      </c>
      <c r="C886" s="2" t="s">
        <v>42</v>
      </c>
      <c r="D886" s="2" t="s">
        <v>43</v>
      </c>
      <c r="E886" s="2" t="s">
        <v>13</v>
      </c>
      <c r="F886" t="s">
        <v>15</v>
      </c>
      <c r="G886">
        <v>71.2</v>
      </c>
      <c r="H886">
        <v>2019</v>
      </c>
      <c r="I886">
        <v>87.6</v>
      </c>
      <c r="J886">
        <v>2021</v>
      </c>
      <c r="K886" t="s">
        <v>16</v>
      </c>
      <c r="L886">
        <v>20</v>
      </c>
    </row>
    <row r="887" spans="1:12" ht="29" x14ac:dyDescent="0.35">
      <c r="A887">
        <v>886</v>
      </c>
      <c r="B887" t="s">
        <v>28</v>
      </c>
      <c r="C887" s="2" t="s">
        <v>41</v>
      </c>
      <c r="D887" s="2" t="s">
        <v>30</v>
      </c>
      <c r="E887" s="2" t="s">
        <v>20</v>
      </c>
      <c r="F887" t="s">
        <v>15</v>
      </c>
      <c r="G887">
        <v>65.83</v>
      </c>
      <c r="H887">
        <v>2018</v>
      </c>
      <c r="I887">
        <v>71.33</v>
      </c>
      <c r="J887">
        <v>2020</v>
      </c>
      <c r="K887">
        <v>4454</v>
      </c>
      <c r="L887">
        <v>22</v>
      </c>
    </row>
    <row r="888" spans="1:12" ht="29" x14ac:dyDescent="0.35">
      <c r="A888">
        <v>887</v>
      </c>
      <c r="B888" t="s">
        <v>28</v>
      </c>
      <c r="C888" s="2" t="s">
        <v>44</v>
      </c>
      <c r="D888" s="2" t="s">
        <v>43</v>
      </c>
      <c r="E888" s="2" t="s">
        <v>20</v>
      </c>
      <c r="F888" t="s">
        <v>19</v>
      </c>
      <c r="G888">
        <v>66</v>
      </c>
      <c r="H888">
        <v>2019</v>
      </c>
      <c r="I888">
        <v>74.8</v>
      </c>
      <c r="J888">
        <v>2021</v>
      </c>
      <c r="K888" t="s">
        <v>16</v>
      </c>
      <c r="L888">
        <v>19</v>
      </c>
    </row>
    <row r="889" spans="1:12" ht="29" x14ac:dyDescent="0.35">
      <c r="A889">
        <v>888</v>
      </c>
      <c r="B889" t="s">
        <v>28</v>
      </c>
      <c r="C889" s="2" t="s">
        <v>42</v>
      </c>
      <c r="D889" s="2" t="s">
        <v>43</v>
      </c>
      <c r="E889" s="2" t="s">
        <v>20</v>
      </c>
      <c r="F889" t="s">
        <v>15</v>
      </c>
      <c r="G889">
        <v>72.400000000000006</v>
      </c>
      <c r="H889">
        <v>2019</v>
      </c>
      <c r="I889">
        <v>88.4</v>
      </c>
      <c r="J889">
        <v>2021</v>
      </c>
      <c r="K889" t="s">
        <v>16</v>
      </c>
      <c r="L889">
        <v>19</v>
      </c>
    </row>
    <row r="890" spans="1:12" ht="29" x14ac:dyDescent="0.35">
      <c r="A890">
        <v>889</v>
      </c>
      <c r="B890" t="s">
        <v>11</v>
      </c>
      <c r="C890" s="2" t="s">
        <v>12</v>
      </c>
      <c r="D890" s="2" t="s">
        <v>14</v>
      </c>
      <c r="E890" s="2" t="s">
        <v>20</v>
      </c>
      <c r="F890" t="s">
        <v>15</v>
      </c>
      <c r="G890">
        <v>89.17</v>
      </c>
      <c r="H890">
        <v>2021</v>
      </c>
      <c r="I890" t="s">
        <v>16</v>
      </c>
      <c r="J890">
        <v>0</v>
      </c>
      <c r="K890">
        <v>1335</v>
      </c>
      <c r="L890">
        <v>16</v>
      </c>
    </row>
    <row r="891" spans="1:12" ht="29" x14ac:dyDescent="0.35">
      <c r="A891">
        <v>890</v>
      </c>
      <c r="B891" t="s">
        <v>28</v>
      </c>
      <c r="C891" s="2" t="s">
        <v>42</v>
      </c>
      <c r="D891" s="2" t="s">
        <v>43</v>
      </c>
      <c r="E891" s="2" t="s">
        <v>20</v>
      </c>
      <c r="F891" t="s">
        <v>15</v>
      </c>
      <c r="G891">
        <v>73.33</v>
      </c>
      <c r="H891">
        <v>2019</v>
      </c>
      <c r="I891">
        <v>85.4</v>
      </c>
      <c r="J891">
        <v>2021</v>
      </c>
      <c r="K891" t="s">
        <v>16</v>
      </c>
      <c r="L891">
        <v>19</v>
      </c>
    </row>
    <row r="892" spans="1:12" ht="29" x14ac:dyDescent="0.35">
      <c r="A892">
        <v>891</v>
      </c>
      <c r="B892" t="s">
        <v>28</v>
      </c>
      <c r="C892" s="2" t="s">
        <v>42</v>
      </c>
      <c r="D892" s="2" t="s">
        <v>43</v>
      </c>
      <c r="E892" s="2" t="s">
        <v>20</v>
      </c>
      <c r="F892" t="s">
        <v>15</v>
      </c>
      <c r="G892">
        <v>80.400000000000006</v>
      </c>
      <c r="H892">
        <v>2019</v>
      </c>
      <c r="I892">
        <v>93</v>
      </c>
      <c r="J892">
        <v>2021</v>
      </c>
      <c r="K892" t="s">
        <v>16</v>
      </c>
      <c r="L892">
        <v>19</v>
      </c>
    </row>
    <row r="893" spans="1:12" ht="29" x14ac:dyDescent="0.35">
      <c r="A893">
        <v>892</v>
      </c>
      <c r="B893" t="s">
        <v>28</v>
      </c>
      <c r="C893" s="2" t="s">
        <v>42</v>
      </c>
      <c r="D893" s="2" t="s">
        <v>43</v>
      </c>
      <c r="E893" s="2" t="s">
        <v>13</v>
      </c>
      <c r="F893" t="s">
        <v>19</v>
      </c>
      <c r="G893">
        <v>67.430000000000007</v>
      </c>
      <c r="H893">
        <v>2019</v>
      </c>
      <c r="I893">
        <v>85.17</v>
      </c>
      <c r="J893">
        <v>2021</v>
      </c>
      <c r="K893" t="s">
        <v>16</v>
      </c>
      <c r="L893">
        <v>19</v>
      </c>
    </row>
    <row r="894" spans="1:12" ht="29" x14ac:dyDescent="0.35">
      <c r="A894">
        <v>893</v>
      </c>
      <c r="B894" t="s">
        <v>28</v>
      </c>
      <c r="C894" s="2" t="s">
        <v>44</v>
      </c>
      <c r="D894" s="2" t="s">
        <v>43</v>
      </c>
      <c r="E894" s="2" t="s">
        <v>13</v>
      </c>
      <c r="F894" t="s">
        <v>19</v>
      </c>
      <c r="G894">
        <v>54</v>
      </c>
      <c r="H894">
        <v>2015</v>
      </c>
      <c r="I894">
        <v>54</v>
      </c>
      <c r="J894">
        <v>2017</v>
      </c>
      <c r="K894">
        <v>12009</v>
      </c>
      <c r="L894">
        <v>23</v>
      </c>
    </row>
    <row r="895" spans="1:12" ht="29" x14ac:dyDescent="0.35">
      <c r="A895">
        <v>894</v>
      </c>
      <c r="B895" t="s">
        <v>28</v>
      </c>
      <c r="C895" s="2" t="s">
        <v>41</v>
      </c>
      <c r="D895" s="2" t="s">
        <v>30</v>
      </c>
      <c r="E895" s="2" t="s">
        <v>20</v>
      </c>
      <c r="F895" t="s">
        <v>19</v>
      </c>
      <c r="G895">
        <v>88.8</v>
      </c>
      <c r="H895">
        <v>2019</v>
      </c>
      <c r="I895">
        <v>92.5</v>
      </c>
      <c r="J895">
        <v>2021</v>
      </c>
      <c r="K895" t="s">
        <v>16</v>
      </c>
      <c r="L895">
        <v>19</v>
      </c>
    </row>
    <row r="896" spans="1:12" ht="29" x14ac:dyDescent="0.35">
      <c r="A896">
        <v>895</v>
      </c>
      <c r="B896" t="s">
        <v>28</v>
      </c>
      <c r="C896" s="2" t="s">
        <v>41</v>
      </c>
      <c r="D896" s="2" t="s">
        <v>30</v>
      </c>
      <c r="E896" s="2" t="s">
        <v>20</v>
      </c>
      <c r="F896" t="s">
        <v>19</v>
      </c>
      <c r="G896">
        <v>79.2</v>
      </c>
      <c r="H896">
        <v>2019</v>
      </c>
      <c r="I896">
        <v>91.25</v>
      </c>
      <c r="J896">
        <v>2021</v>
      </c>
      <c r="K896" t="s">
        <v>16</v>
      </c>
      <c r="L896">
        <v>19</v>
      </c>
    </row>
    <row r="897" spans="1:12" ht="29" x14ac:dyDescent="0.35">
      <c r="A897">
        <v>896</v>
      </c>
      <c r="B897" t="s">
        <v>28</v>
      </c>
      <c r="C897" s="2" t="s">
        <v>42</v>
      </c>
      <c r="D897" s="2" t="s">
        <v>43</v>
      </c>
      <c r="E897" s="2" t="s">
        <v>34</v>
      </c>
      <c r="F897" t="s">
        <v>15</v>
      </c>
      <c r="G897">
        <v>67.599999999999994</v>
      </c>
      <c r="H897">
        <v>2019</v>
      </c>
      <c r="I897">
        <v>73.2</v>
      </c>
      <c r="J897">
        <v>2021</v>
      </c>
      <c r="K897" t="s">
        <v>16</v>
      </c>
      <c r="L897">
        <v>18</v>
      </c>
    </row>
    <row r="898" spans="1:12" ht="29" x14ac:dyDescent="0.35">
      <c r="A898">
        <v>897</v>
      </c>
      <c r="B898" t="s">
        <v>28</v>
      </c>
      <c r="C898" s="2" t="s">
        <v>41</v>
      </c>
      <c r="D898" s="2" t="s">
        <v>30</v>
      </c>
      <c r="E898" s="2" t="s">
        <v>20</v>
      </c>
      <c r="F898" t="s">
        <v>15</v>
      </c>
      <c r="G898">
        <v>66.599999999999994</v>
      </c>
      <c r="H898">
        <v>2019</v>
      </c>
      <c r="I898">
        <v>65.599999999999994</v>
      </c>
      <c r="J898">
        <v>2021</v>
      </c>
      <c r="K898" t="s">
        <v>16</v>
      </c>
      <c r="L898">
        <v>20</v>
      </c>
    </row>
    <row r="899" spans="1:12" ht="29" x14ac:dyDescent="0.35">
      <c r="A899">
        <v>898</v>
      </c>
      <c r="B899" t="s">
        <v>11</v>
      </c>
      <c r="C899" s="2" t="s">
        <v>35</v>
      </c>
      <c r="D899" s="2" t="s">
        <v>32</v>
      </c>
      <c r="E899" s="2" t="s">
        <v>25</v>
      </c>
      <c r="F899" t="s">
        <v>19</v>
      </c>
      <c r="G899">
        <v>70.3</v>
      </c>
      <c r="H899">
        <v>2017</v>
      </c>
      <c r="I899">
        <v>52</v>
      </c>
      <c r="J899">
        <v>2020</v>
      </c>
      <c r="K899">
        <v>186</v>
      </c>
      <c r="L899">
        <v>20</v>
      </c>
    </row>
    <row r="900" spans="1:12" ht="29" x14ac:dyDescent="0.35">
      <c r="A900">
        <v>899</v>
      </c>
      <c r="B900" t="s">
        <v>11</v>
      </c>
      <c r="C900" s="2" t="s">
        <v>17</v>
      </c>
      <c r="D900" s="2" t="s">
        <v>23</v>
      </c>
      <c r="E900" s="2" t="s">
        <v>13</v>
      </c>
      <c r="F900" t="s">
        <v>19</v>
      </c>
      <c r="G900">
        <v>50</v>
      </c>
      <c r="H900">
        <v>2021</v>
      </c>
      <c r="I900" t="s">
        <v>16</v>
      </c>
      <c r="J900">
        <v>0</v>
      </c>
      <c r="K900">
        <v>1396</v>
      </c>
      <c r="L900">
        <v>17</v>
      </c>
    </row>
    <row r="901" spans="1:12" ht="29" x14ac:dyDescent="0.35">
      <c r="A901">
        <v>900</v>
      </c>
      <c r="B901" t="s">
        <v>28</v>
      </c>
      <c r="C901" s="2" t="s">
        <v>42</v>
      </c>
      <c r="D901" s="2" t="s">
        <v>43</v>
      </c>
      <c r="E901" s="2" t="s">
        <v>20</v>
      </c>
      <c r="F901" t="s">
        <v>19</v>
      </c>
      <c r="G901">
        <v>72.83</v>
      </c>
      <c r="H901">
        <v>2019</v>
      </c>
      <c r="I901">
        <v>84.8</v>
      </c>
      <c r="J901">
        <v>2021</v>
      </c>
      <c r="K901" t="s">
        <v>16</v>
      </c>
      <c r="L901">
        <v>18</v>
      </c>
    </row>
    <row r="902" spans="1:12" ht="29" x14ac:dyDescent="0.35">
      <c r="A902">
        <v>901</v>
      </c>
      <c r="B902" t="s">
        <v>28</v>
      </c>
      <c r="C902" s="2" t="s">
        <v>41</v>
      </c>
      <c r="D902" s="2" t="s">
        <v>30</v>
      </c>
      <c r="E902" s="2" t="s">
        <v>20</v>
      </c>
      <c r="F902" t="s">
        <v>15</v>
      </c>
      <c r="G902">
        <v>76.2</v>
      </c>
      <c r="H902">
        <v>2019</v>
      </c>
      <c r="I902">
        <v>79</v>
      </c>
      <c r="J902">
        <v>2021</v>
      </c>
      <c r="K902" t="s">
        <v>16</v>
      </c>
      <c r="L902">
        <v>18</v>
      </c>
    </row>
    <row r="903" spans="1:12" ht="29" x14ac:dyDescent="0.35">
      <c r="A903">
        <v>902</v>
      </c>
      <c r="B903" t="s">
        <v>28</v>
      </c>
      <c r="C903" s="2" t="s">
        <v>44</v>
      </c>
      <c r="D903" s="2" t="s">
        <v>43</v>
      </c>
      <c r="E903" s="2" t="s">
        <v>20</v>
      </c>
      <c r="F903" t="s">
        <v>19</v>
      </c>
      <c r="G903">
        <v>74.099999999999994</v>
      </c>
      <c r="H903">
        <v>2015</v>
      </c>
      <c r="I903">
        <v>57.6</v>
      </c>
      <c r="J903">
        <v>2017</v>
      </c>
      <c r="K903" t="s">
        <v>16</v>
      </c>
      <c r="L903">
        <v>22</v>
      </c>
    </row>
    <row r="904" spans="1:12" ht="29" x14ac:dyDescent="0.35">
      <c r="A904">
        <v>903</v>
      </c>
      <c r="B904" t="s">
        <v>28</v>
      </c>
      <c r="C904" s="2" t="s">
        <v>42</v>
      </c>
      <c r="D904" s="2" t="s">
        <v>43</v>
      </c>
      <c r="E904" s="2" t="s">
        <v>20</v>
      </c>
      <c r="F904" t="s">
        <v>15</v>
      </c>
      <c r="G904">
        <v>66</v>
      </c>
      <c r="H904">
        <v>2019</v>
      </c>
      <c r="I904">
        <v>76.83</v>
      </c>
      <c r="J904">
        <v>2021</v>
      </c>
      <c r="K904">
        <v>67</v>
      </c>
      <c r="L904">
        <v>19</v>
      </c>
    </row>
    <row r="905" spans="1:12" ht="29" x14ac:dyDescent="0.35">
      <c r="A905">
        <v>904</v>
      </c>
      <c r="B905" t="s">
        <v>11</v>
      </c>
      <c r="C905" s="2" t="s">
        <v>12</v>
      </c>
      <c r="D905" s="2" t="s">
        <v>14</v>
      </c>
      <c r="E905" s="2" t="s">
        <v>13</v>
      </c>
      <c r="F905" t="s">
        <v>15</v>
      </c>
      <c r="G905">
        <v>66.5</v>
      </c>
      <c r="H905">
        <v>2016</v>
      </c>
      <c r="I905">
        <v>72</v>
      </c>
      <c r="J905">
        <v>2018</v>
      </c>
      <c r="K905">
        <v>4456</v>
      </c>
      <c r="L905">
        <v>21</v>
      </c>
    </row>
    <row r="906" spans="1:12" ht="29" x14ac:dyDescent="0.35">
      <c r="A906">
        <v>905</v>
      </c>
      <c r="B906" t="s">
        <v>28</v>
      </c>
      <c r="C906" s="2" t="s">
        <v>44</v>
      </c>
      <c r="D906" s="2" t="s">
        <v>43</v>
      </c>
      <c r="E906" s="2" t="s">
        <v>20</v>
      </c>
      <c r="F906" t="s">
        <v>19</v>
      </c>
      <c r="G906">
        <v>59</v>
      </c>
      <c r="H906">
        <v>2018</v>
      </c>
      <c r="I906">
        <v>69</v>
      </c>
      <c r="J906">
        <v>2020</v>
      </c>
      <c r="K906" t="s">
        <v>16</v>
      </c>
      <c r="L906">
        <v>20</v>
      </c>
    </row>
    <row r="907" spans="1:12" ht="29" x14ac:dyDescent="0.35">
      <c r="A907">
        <v>906</v>
      </c>
      <c r="B907" t="s">
        <v>28</v>
      </c>
      <c r="C907" s="2" t="s">
        <v>42</v>
      </c>
      <c r="D907" s="2" t="s">
        <v>43</v>
      </c>
      <c r="E907" s="2" t="s">
        <v>20</v>
      </c>
      <c r="F907" t="s">
        <v>19</v>
      </c>
      <c r="G907">
        <v>72.67</v>
      </c>
      <c r="H907">
        <v>2019</v>
      </c>
      <c r="I907">
        <v>86.8</v>
      </c>
      <c r="J907">
        <v>2021</v>
      </c>
      <c r="K907">
        <v>7442</v>
      </c>
      <c r="L907">
        <v>20</v>
      </c>
    </row>
    <row r="908" spans="1:12" ht="29" x14ac:dyDescent="0.35">
      <c r="A908">
        <v>907</v>
      </c>
      <c r="B908" t="s">
        <v>11</v>
      </c>
      <c r="C908" s="2" t="s">
        <v>35</v>
      </c>
      <c r="D908" s="2" t="s">
        <v>32</v>
      </c>
      <c r="E908" s="2" t="s">
        <v>13</v>
      </c>
      <c r="F908" t="s">
        <v>19</v>
      </c>
      <c r="G908">
        <v>70.3</v>
      </c>
      <c r="H908">
        <v>2017</v>
      </c>
      <c r="I908">
        <v>56</v>
      </c>
      <c r="J908">
        <v>2019</v>
      </c>
      <c r="K908">
        <v>1762</v>
      </c>
      <c r="L908">
        <v>21</v>
      </c>
    </row>
    <row r="909" spans="1:12" x14ac:dyDescent="0.35">
      <c r="A909">
        <v>908</v>
      </c>
      <c r="B909" t="s">
        <v>11</v>
      </c>
      <c r="C909" s="2" t="s">
        <v>17</v>
      </c>
      <c r="D909" s="2" t="s">
        <v>39</v>
      </c>
      <c r="E909" s="2" t="s">
        <v>20</v>
      </c>
      <c r="F909" t="s">
        <v>15</v>
      </c>
      <c r="G909">
        <v>90.25</v>
      </c>
      <c r="H909">
        <v>2014</v>
      </c>
      <c r="I909" t="s">
        <v>16</v>
      </c>
      <c r="J909">
        <v>0</v>
      </c>
      <c r="K909">
        <v>7237</v>
      </c>
      <c r="L909">
        <v>22</v>
      </c>
    </row>
    <row r="910" spans="1:12" ht="29" x14ac:dyDescent="0.35">
      <c r="A910">
        <v>909</v>
      </c>
      <c r="B910" t="s">
        <v>11</v>
      </c>
      <c r="C910" s="2" t="s">
        <v>45</v>
      </c>
      <c r="D910" s="2" t="s">
        <v>32</v>
      </c>
      <c r="E910" s="2" t="s">
        <v>13</v>
      </c>
      <c r="F910" t="s">
        <v>19</v>
      </c>
      <c r="G910">
        <v>62</v>
      </c>
      <c r="H910">
        <v>2019</v>
      </c>
      <c r="I910">
        <v>70.400000000000006</v>
      </c>
      <c r="J910">
        <v>2021</v>
      </c>
      <c r="K910">
        <v>11632</v>
      </c>
      <c r="L910">
        <v>19</v>
      </c>
    </row>
    <row r="911" spans="1:12" ht="29" x14ac:dyDescent="0.35">
      <c r="A911">
        <v>910</v>
      </c>
      <c r="B911" t="s">
        <v>11</v>
      </c>
      <c r="C911" s="2" t="s">
        <v>45</v>
      </c>
      <c r="D911" s="2" t="s">
        <v>32</v>
      </c>
      <c r="E911" s="2" t="s">
        <v>13</v>
      </c>
      <c r="F911" t="s">
        <v>19</v>
      </c>
      <c r="G911">
        <v>58.9</v>
      </c>
      <c r="H911">
        <v>2013</v>
      </c>
      <c r="I911">
        <v>60</v>
      </c>
      <c r="J911">
        <v>2013</v>
      </c>
      <c r="K911">
        <v>1403</v>
      </c>
      <c r="L911">
        <v>24</v>
      </c>
    </row>
    <row r="912" spans="1:12" ht="29" x14ac:dyDescent="0.35">
      <c r="A912">
        <v>911</v>
      </c>
      <c r="B912" t="s">
        <v>28</v>
      </c>
      <c r="C912" s="2" t="s">
        <v>42</v>
      </c>
      <c r="D912" s="2" t="s">
        <v>43</v>
      </c>
      <c r="E912" s="2" t="s">
        <v>20</v>
      </c>
      <c r="F912" t="s">
        <v>19</v>
      </c>
      <c r="G912">
        <v>68.33</v>
      </c>
      <c r="H912">
        <v>2019</v>
      </c>
      <c r="I912">
        <v>85.17</v>
      </c>
      <c r="J912">
        <v>2021</v>
      </c>
      <c r="K912" t="s">
        <v>16</v>
      </c>
      <c r="L912">
        <v>19</v>
      </c>
    </row>
    <row r="913" spans="1:12" ht="29" x14ac:dyDescent="0.35">
      <c r="A913">
        <v>912</v>
      </c>
      <c r="B913" t="s">
        <v>11</v>
      </c>
      <c r="C913" s="2" t="s">
        <v>45</v>
      </c>
      <c r="D913" s="2" t="s">
        <v>32</v>
      </c>
      <c r="E913" s="2" t="s">
        <v>13</v>
      </c>
      <c r="F913" t="s">
        <v>19</v>
      </c>
      <c r="G913">
        <v>47.4</v>
      </c>
      <c r="H913">
        <v>2018</v>
      </c>
      <c r="I913">
        <v>68.400000000000006</v>
      </c>
      <c r="J913">
        <v>2020</v>
      </c>
      <c r="K913">
        <v>4073</v>
      </c>
      <c r="L913">
        <v>19</v>
      </c>
    </row>
    <row r="914" spans="1:12" ht="29" x14ac:dyDescent="0.35">
      <c r="A914">
        <v>913</v>
      </c>
      <c r="B914" t="s">
        <v>11</v>
      </c>
      <c r="C914" s="2" t="s">
        <v>17</v>
      </c>
      <c r="D914" s="2" t="s">
        <v>23</v>
      </c>
      <c r="E914" s="2" t="s">
        <v>20</v>
      </c>
      <c r="F914" t="s">
        <v>15</v>
      </c>
      <c r="G914">
        <v>65.400000000000006</v>
      </c>
      <c r="H914">
        <v>2021</v>
      </c>
      <c r="I914" t="s">
        <v>16</v>
      </c>
      <c r="J914">
        <v>0</v>
      </c>
      <c r="K914">
        <v>672</v>
      </c>
      <c r="L914">
        <v>16</v>
      </c>
    </row>
    <row r="915" spans="1:12" ht="29" x14ac:dyDescent="0.35">
      <c r="A915">
        <v>914</v>
      </c>
      <c r="B915" t="s">
        <v>11</v>
      </c>
      <c r="C915" s="2" t="s">
        <v>17</v>
      </c>
      <c r="D915" s="2" t="s">
        <v>23</v>
      </c>
      <c r="E915" s="2" t="s">
        <v>20</v>
      </c>
      <c r="F915" t="s">
        <v>15</v>
      </c>
      <c r="G915">
        <v>83.33</v>
      </c>
      <c r="H915">
        <v>2021</v>
      </c>
      <c r="I915" t="s">
        <v>16</v>
      </c>
      <c r="J915">
        <v>0</v>
      </c>
      <c r="K915">
        <v>109</v>
      </c>
      <c r="L915">
        <v>16</v>
      </c>
    </row>
    <row r="916" spans="1:12" ht="29" x14ac:dyDescent="0.35">
      <c r="A916">
        <v>915</v>
      </c>
      <c r="B916" t="s">
        <v>11</v>
      </c>
      <c r="C916" s="2" t="s">
        <v>45</v>
      </c>
      <c r="D916" s="2" t="s">
        <v>32</v>
      </c>
      <c r="E916" s="2" t="s">
        <v>20</v>
      </c>
      <c r="F916" t="s">
        <v>19</v>
      </c>
      <c r="G916">
        <v>57.4</v>
      </c>
      <c r="H916">
        <v>2019</v>
      </c>
      <c r="I916">
        <v>78.400000000000006</v>
      </c>
      <c r="J916">
        <v>2021</v>
      </c>
      <c r="K916">
        <v>5264</v>
      </c>
      <c r="L916">
        <v>19</v>
      </c>
    </row>
    <row r="917" spans="1:12" ht="29" x14ac:dyDescent="0.35">
      <c r="A917">
        <v>916</v>
      </c>
      <c r="B917" t="s">
        <v>11</v>
      </c>
      <c r="C917" s="2" t="s">
        <v>12</v>
      </c>
      <c r="D917" s="2" t="s">
        <v>23</v>
      </c>
      <c r="E917" s="2" t="s">
        <v>20</v>
      </c>
      <c r="F917" t="s">
        <v>15</v>
      </c>
      <c r="G917">
        <v>60</v>
      </c>
      <c r="H917">
        <v>2021</v>
      </c>
      <c r="I917" t="s">
        <v>16</v>
      </c>
      <c r="J917">
        <v>0</v>
      </c>
      <c r="K917">
        <v>5640</v>
      </c>
      <c r="L917">
        <v>16</v>
      </c>
    </row>
    <row r="918" spans="1:12" ht="29" x14ac:dyDescent="0.35">
      <c r="A918">
        <v>917</v>
      </c>
      <c r="B918" t="s">
        <v>11</v>
      </c>
      <c r="C918" s="2" t="s">
        <v>45</v>
      </c>
      <c r="D918" s="2" t="s">
        <v>32</v>
      </c>
      <c r="E918" s="2" t="s">
        <v>20</v>
      </c>
      <c r="F918" t="s">
        <v>19</v>
      </c>
      <c r="G918">
        <v>72.2</v>
      </c>
      <c r="H918">
        <v>2015</v>
      </c>
      <c r="I918">
        <v>87.6</v>
      </c>
      <c r="J918">
        <v>2017</v>
      </c>
      <c r="K918">
        <v>914</v>
      </c>
      <c r="L918">
        <v>23</v>
      </c>
    </row>
    <row r="919" spans="1:12" ht="29" x14ac:dyDescent="0.35">
      <c r="A919">
        <v>918</v>
      </c>
      <c r="B919" t="s">
        <v>11</v>
      </c>
      <c r="C919" s="2" t="s">
        <v>45</v>
      </c>
      <c r="D919" s="2" t="s">
        <v>32</v>
      </c>
      <c r="E919" s="2" t="s">
        <v>20</v>
      </c>
      <c r="F919" t="s">
        <v>19</v>
      </c>
      <c r="G919">
        <v>75.400000000000006</v>
      </c>
      <c r="H919">
        <v>2019</v>
      </c>
      <c r="I919">
        <v>82.2</v>
      </c>
      <c r="J919">
        <v>2021</v>
      </c>
      <c r="K919">
        <v>4310</v>
      </c>
      <c r="L919">
        <v>19</v>
      </c>
    </row>
    <row r="920" spans="1:12" x14ac:dyDescent="0.35">
      <c r="A920">
        <v>919</v>
      </c>
      <c r="B920" t="s">
        <v>11</v>
      </c>
      <c r="C920" s="2" t="s">
        <v>17</v>
      </c>
      <c r="D920" s="2" t="s">
        <v>18</v>
      </c>
      <c r="E920" s="2" t="s">
        <v>13</v>
      </c>
      <c r="F920" t="s">
        <v>19</v>
      </c>
      <c r="G920">
        <v>69</v>
      </c>
      <c r="H920">
        <v>2019</v>
      </c>
      <c r="I920" t="s">
        <v>16</v>
      </c>
      <c r="J920">
        <v>0</v>
      </c>
      <c r="K920">
        <v>6689</v>
      </c>
      <c r="L920">
        <v>19</v>
      </c>
    </row>
    <row r="921" spans="1:12" ht="29" x14ac:dyDescent="0.35">
      <c r="A921">
        <v>920</v>
      </c>
      <c r="B921" t="s">
        <v>11</v>
      </c>
      <c r="C921" s="2" t="s">
        <v>45</v>
      </c>
      <c r="D921" s="2" t="s">
        <v>32</v>
      </c>
      <c r="E921" s="2" t="s">
        <v>20</v>
      </c>
      <c r="F921" t="s">
        <v>19</v>
      </c>
      <c r="G921">
        <v>60.8</v>
      </c>
      <c r="H921">
        <v>2013</v>
      </c>
      <c r="I921" t="s">
        <v>16</v>
      </c>
      <c r="J921">
        <v>0</v>
      </c>
      <c r="K921">
        <v>792</v>
      </c>
      <c r="L921">
        <v>25</v>
      </c>
    </row>
    <row r="922" spans="1:12" ht="29" x14ac:dyDescent="0.35">
      <c r="A922">
        <v>921</v>
      </c>
      <c r="B922" t="s">
        <v>28</v>
      </c>
      <c r="C922" s="2" t="s">
        <v>42</v>
      </c>
      <c r="D922" s="2" t="s">
        <v>43</v>
      </c>
      <c r="E922" s="2" t="s">
        <v>20</v>
      </c>
      <c r="F922" t="s">
        <v>19</v>
      </c>
      <c r="G922">
        <v>67.17</v>
      </c>
      <c r="H922">
        <v>2019</v>
      </c>
      <c r="I922">
        <v>89.6</v>
      </c>
      <c r="J922">
        <v>2021</v>
      </c>
      <c r="K922" t="s">
        <v>16</v>
      </c>
      <c r="L922">
        <v>20</v>
      </c>
    </row>
    <row r="923" spans="1:12" ht="29" x14ac:dyDescent="0.35">
      <c r="A923">
        <v>922</v>
      </c>
      <c r="B923" t="s">
        <v>11</v>
      </c>
      <c r="C923" s="2" t="s">
        <v>45</v>
      </c>
      <c r="D923" s="2" t="s">
        <v>32</v>
      </c>
      <c r="E923" s="2" t="s">
        <v>20</v>
      </c>
      <c r="F923" t="s">
        <v>19</v>
      </c>
      <c r="G923">
        <v>62.4</v>
      </c>
      <c r="H923">
        <v>2017</v>
      </c>
      <c r="I923" t="s">
        <v>16</v>
      </c>
      <c r="J923">
        <v>0</v>
      </c>
      <c r="K923">
        <v>2787</v>
      </c>
      <c r="L923">
        <v>20</v>
      </c>
    </row>
    <row r="924" spans="1:12" ht="29" x14ac:dyDescent="0.35">
      <c r="A924">
        <v>923</v>
      </c>
      <c r="B924" t="s">
        <v>28</v>
      </c>
      <c r="C924" s="2" t="s">
        <v>29</v>
      </c>
      <c r="D924" s="2" t="s">
        <v>30</v>
      </c>
      <c r="E924" s="2" t="s">
        <v>13</v>
      </c>
      <c r="F924" t="s">
        <v>15</v>
      </c>
      <c r="G924">
        <v>89</v>
      </c>
      <c r="H924">
        <v>2019</v>
      </c>
      <c r="I924">
        <v>82</v>
      </c>
      <c r="J924">
        <v>2021</v>
      </c>
      <c r="K924" t="s">
        <v>16</v>
      </c>
      <c r="L924">
        <v>19</v>
      </c>
    </row>
    <row r="925" spans="1:12" ht="29" x14ac:dyDescent="0.35">
      <c r="A925">
        <v>924</v>
      </c>
      <c r="B925" t="s">
        <v>28</v>
      </c>
      <c r="C925" s="2" t="s">
        <v>29</v>
      </c>
      <c r="D925" s="2" t="s">
        <v>30</v>
      </c>
      <c r="E925" s="2" t="s">
        <v>13</v>
      </c>
      <c r="F925" t="s">
        <v>15</v>
      </c>
      <c r="G925">
        <v>83</v>
      </c>
      <c r="H925">
        <v>2019</v>
      </c>
      <c r="I925">
        <v>79.2</v>
      </c>
      <c r="J925">
        <v>2021</v>
      </c>
      <c r="K925" t="s">
        <v>16</v>
      </c>
      <c r="L925">
        <v>20</v>
      </c>
    </row>
    <row r="926" spans="1:12" ht="29" x14ac:dyDescent="0.35">
      <c r="A926">
        <v>925</v>
      </c>
      <c r="B926" t="s">
        <v>28</v>
      </c>
      <c r="C926" s="2" t="s">
        <v>41</v>
      </c>
      <c r="D926" s="2" t="s">
        <v>30</v>
      </c>
      <c r="E926" s="2" t="s">
        <v>20</v>
      </c>
      <c r="F926" t="s">
        <v>19</v>
      </c>
      <c r="G926">
        <v>92.17</v>
      </c>
      <c r="H926">
        <v>2019</v>
      </c>
      <c r="I926">
        <v>82</v>
      </c>
      <c r="J926">
        <v>2021</v>
      </c>
      <c r="K926" t="s">
        <v>16</v>
      </c>
      <c r="L926">
        <v>20</v>
      </c>
    </row>
    <row r="927" spans="1:12" ht="29" x14ac:dyDescent="0.35">
      <c r="A927">
        <v>926</v>
      </c>
      <c r="B927" t="s">
        <v>28</v>
      </c>
      <c r="C927" s="2" t="s">
        <v>33</v>
      </c>
      <c r="D927" s="2" t="s">
        <v>14</v>
      </c>
      <c r="E927" s="2" t="s">
        <v>20</v>
      </c>
      <c r="F927" t="s">
        <v>15</v>
      </c>
      <c r="G927">
        <v>92.83</v>
      </c>
      <c r="H927">
        <v>2019</v>
      </c>
      <c r="I927">
        <v>95</v>
      </c>
      <c r="J927">
        <v>2021</v>
      </c>
      <c r="K927" t="s">
        <v>16</v>
      </c>
      <c r="L927">
        <v>19</v>
      </c>
    </row>
    <row r="928" spans="1:12" ht="29" x14ac:dyDescent="0.35">
      <c r="A928">
        <v>927</v>
      </c>
      <c r="B928" t="s">
        <v>11</v>
      </c>
      <c r="C928" s="2" t="s">
        <v>17</v>
      </c>
      <c r="D928" s="2" t="s">
        <v>14</v>
      </c>
      <c r="E928" s="2" t="s">
        <v>13</v>
      </c>
      <c r="F928" t="s">
        <v>15</v>
      </c>
      <c r="G928">
        <v>63.71</v>
      </c>
      <c r="H928">
        <v>2017</v>
      </c>
      <c r="I928" t="s">
        <v>16</v>
      </c>
      <c r="J928">
        <v>0</v>
      </c>
      <c r="K928">
        <v>3984</v>
      </c>
      <c r="L928">
        <v>21</v>
      </c>
    </row>
    <row r="929" spans="1:12" ht="29" x14ac:dyDescent="0.35">
      <c r="A929">
        <v>928</v>
      </c>
      <c r="B929" t="s">
        <v>11</v>
      </c>
      <c r="C929" s="2" t="s">
        <v>45</v>
      </c>
      <c r="D929" s="2" t="s">
        <v>32</v>
      </c>
      <c r="E929" s="2" t="s">
        <v>20</v>
      </c>
      <c r="F929" t="s">
        <v>19</v>
      </c>
      <c r="G929">
        <v>82.33</v>
      </c>
      <c r="H929">
        <v>2021</v>
      </c>
      <c r="I929" t="s">
        <v>16</v>
      </c>
      <c r="J929">
        <v>0</v>
      </c>
      <c r="K929">
        <v>203</v>
      </c>
      <c r="L929">
        <v>17</v>
      </c>
    </row>
    <row r="930" spans="1:12" ht="29" x14ac:dyDescent="0.35">
      <c r="A930">
        <v>929</v>
      </c>
      <c r="B930" t="s">
        <v>11</v>
      </c>
      <c r="C930" s="2" t="s">
        <v>45</v>
      </c>
      <c r="D930" s="2" t="s">
        <v>32</v>
      </c>
      <c r="E930" s="2" t="s">
        <v>20</v>
      </c>
      <c r="F930" t="s">
        <v>19</v>
      </c>
      <c r="G930">
        <v>64.8</v>
      </c>
      <c r="H930">
        <v>2019</v>
      </c>
      <c r="I930">
        <v>72</v>
      </c>
      <c r="J930">
        <v>2021</v>
      </c>
      <c r="K930">
        <v>936</v>
      </c>
      <c r="L930">
        <v>19</v>
      </c>
    </row>
    <row r="931" spans="1:12" ht="29" x14ac:dyDescent="0.35">
      <c r="A931">
        <v>930</v>
      </c>
      <c r="B931" t="s">
        <v>11</v>
      </c>
      <c r="C931" s="2" t="s">
        <v>45</v>
      </c>
      <c r="D931" s="2" t="s">
        <v>32</v>
      </c>
      <c r="E931" s="2" t="s">
        <v>20</v>
      </c>
      <c r="F931" t="s">
        <v>19</v>
      </c>
      <c r="G931">
        <v>84</v>
      </c>
      <c r="H931">
        <v>2018</v>
      </c>
      <c r="I931">
        <v>75.400000000000006</v>
      </c>
      <c r="J931">
        <v>2020</v>
      </c>
      <c r="K931">
        <v>1970</v>
      </c>
      <c r="L931">
        <v>21</v>
      </c>
    </row>
    <row r="932" spans="1:12" x14ac:dyDescent="0.35">
      <c r="A932">
        <v>931</v>
      </c>
      <c r="B932" t="s">
        <v>11</v>
      </c>
      <c r="C932" s="2" t="s">
        <v>17</v>
      </c>
      <c r="D932" s="2" t="s">
        <v>18</v>
      </c>
      <c r="E932" s="2" t="s">
        <v>13</v>
      </c>
      <c r="F932" t="s">
        <v>19</v>
      </c>
      <c r="G932">
        <v>72.33</v>
      </c>
      <c r="H932">
        <v>2019</v>
      </c>
      <c r="I932">
        <v>84</v>
      </c>
      <c r="J932">
        <v>2021</v>
      </c>
      <c r="K932">
        <v>2485</v>
      </c>
      <c r="L932">
        <v>18</v>
      </c>
    </row>
    <row r="933" spans="1:12" ht="29" x14ac:dyDescent="0.35">
      <c r="A933">
        <v>932</v>
      </c>
      <c r="B933" t="s">
        <v>11</v>
      </c>
      <c r="C933" s="2" t="s">
        <v>12</v>
      </c>
      <c r="D933" s="2" t="s">
        <v>23</v>
      </c>
      <c r="E933" s="2" t="s">
        <v>20</v>
      </c>
      <c r="F933" t="s">
        <v>15</v>
      </c>
      <c r="G933">
        <v>54.6</v>
      </c>
      <c r="H933">
        <v>2020</v>
      </c>
      <c r="I933" t="s">
        <v>16</v>
      </c>
      <c r="J933">
        <v>0</v>
      </c>
      <c r="K933">
        <v>3502</v>
      </c>
      <c r="L933">
        <v>17</v>
      </c>
    </row>
    <row r="934" spans="1:12" ht="29" x14ac:dyDescent="0.35">
      <c r="A934">
        <v>933</v>
      </c>
      <c r="B934" t="s">
        <v>28</v>
      </c>
      <c r="C934" s="2" t="s">
        <v>42</v>
      </c>
      <c r="D934" s="2" t="s">
        <v>43</v>
      </c>
      <c r="E934" s="2" t="s">
        <v>13</v>
      </c>
      <c r="F934" t="s">
        <v>15</v>
      </c>
      <c r="G934">
        <v>42.2</v>
      </c>
      <c r="H934">
        <v>2019</v>
      </c>
      <c r="I934">
        <v>59.6</v>
      </c>
      <c r="J934">
        <v>2021</v>
      </c>
      <c r="K934" t="s">
        <v>16</v>
      </c>
      <c r="L934">
        <v>20</v>
      </c>
    </row>
    <row r="935" spans="1:12" ht="29" x14ac:dyDescent="0.35">
      <c r="A935">
        <v>934</v>
      </c>
      <c r="B935" t="s">
        <v>11</v>
      </c>
      <c r="C935" s="2" t="s">
        <v>45</v>
      </c>
      <c r="D935" s="2" t="s">
        <v>32</v>
      </c>
      <c r="E935" s="2" t="s">
        <v>13</v>
      </c>
      <c r="F935" t="s">
        <v>19</v>
      </c>
      <c r="G935">
        <v>61</v>
      </c>
      <c r="H935">
        <v>2019</v>
      </c>
      <c r="I935">
        <v>75.33</v>
      </c>
      <c r="J935">
        <v>2021</v>
      </c>
      <c r="K935">
        <v>8032</v>
      </c>
      <c r="L935">
        <v>19</v>
      </c>
    </row>
    <row r="936" spans="1:12" ht="29" x14ac:dyDescent="0.35">
      <c r="A936">
        <v>935</v>
      </c>
      <c r="B936" t="s">
        <v>11</v>
      </c>
      <c r="C936" s="2" t="s">
        <v>45</v>
      </c>
      <c r="D936" s="2" t="s">
        <v>32</v>
      </c>
      <c r="E936" s="2" t="s">
        <v>13</v>
      </c>
      <c r="F936" t="s">
        <v>19</v>
      </c>
      <c r="G936">
        <v>76</v>
      </c>
      <c r="H936">
        <v>2017</v>
      </c>
      <c r="I936">
        <v>78.599999999999994</v>
      </c>
      <c r="J936">
        <v>2021</v>
      </c>
      <c r="K936">
        <v>1111</v>
      </c>
      <c r="L936">
        <v>21</v>
      </c>
    </row>
    <row r="937" spans="1:12" ht="29" x14ac:dyDescent="0.35">
      <c r="A937">
        <v>936</v>
      </c>
      <c r="B937" t="s">
        <v>28</v>
      </c>
      <c r="C937" s="2" t="s">
        <v>41</v>
      </c>
      <c r="D937" s="2" t="s">
        <v>30</v>
      </c>
      <c r="E937" s="2" t="s">
        <v>13</v>
      </c>
      <c r="F937" t="s">
        <v>15</v>
      </c>
      <c r="G937">
        <v>73</v>
      </c>
      <c r="H937">
        <v>2019</v>
      </c>
      <c r="I937">
        <v>66.5</v>
      </c>
      <c r="J937">
        <v>2021</v>
      </c>
      <c r="K937" t="s">
        <v>16</v>
      </c>
      <c r="L937">
        <v>18</v>
      </c>
    </row>
    <row r="938" spans="1:12" ht="29" x14ac:dyDescent="0.35">
      <c r="A938">
        <v>937</v>
      </c>
      <c r="B938" t="s">
        <v>11</v>
      </c>
      <c r="C938" s="2" t="s">
        <v>45</v>
      </c>
      <c r="D938" s="2" t="s">
        <v>32</v>
      </c>
      <c r="E938" s="2" t="s">
        <v>34</v>
      </c>
      <c r="F938" t="s">
        <v>19</v>
      </c>
      <c r="G938">
        <v>78.67</v>
      </c>
      <c r="H938">
        <v>2019</v>
      </c>
      <c r="I938">
        <v>81.83</v>
      </c>
      <c r="J938">
        <v>2021</v>
      </c>
      <c r="K938">
        <v>206</v>
      </c>
      <c r="L938">
        <v>19</v>
      </c>
    </row>
    <row r="939" spans="1:12" ht="29" x14ac:dyDescent="0.35">
      <c r="A939">
        <v>938</v>
      </c>
      <c r="B939" t="s">
        <v>28</v>
      </c>
      <c r="C939" s="2" t="s">
        <v>29</v>
      </c>
      <c r="D939" s="2" t="s">
        <v>30</v>
      </c>
      <c r="E939" s="2" t="s">
        <v>20</v>
      </c>
      <c r="F939" t="s">
        <v>15</v>
      </c>
      <c r="G939">
        <v>84.6</v>
      </c>
      <c r="H939">
        <v>2019</v>
      </c>
      <c r="I939">
        <v>87.33</v>
      </c>
      <c r="J939">
        <v>2021</v>
      </c>
      <c r="K939" t="s">
        <v>16</v>
      </c>
      <c r="L939">
        <v>19</v>
      </c>
    </row>
    <row r="940" spans="1:12" ht="29" x14ac:dyDescent="0.35">
      <c r="A940">
        <v>939</v>
      </c>
      <c r="B940" t="s">
        <v>28</v>
      </c>
      <c r="C940" s="2" t="s">
        <v>44</v>
      </c>
      <c r="D940" s="2" t="s">
        <v>43</v>
      </c>
      <c r="E940" s="2" t="s">
        <v>13</v>
      </c>
      <c r="F940">
        <v>0</v>
      </c>
      <c r="G940" t="s">
        <v>16</v>
      </c>
      <c r="H940">
        <v>0</v>
      </c>
      <c r="I940" t="s">
        <v>16</v>
      </c>
      <c r="J940">
        <v>0</v>
      </c>
      <c r="K940" t="s">
        <v>16</v>
      </c>
      <c r="L940">
        <v>0</v>
      </c>
    </row>
    <row r="941" spans="1:12" ht="29" x14ac:dyDescent="0.35">
      <c r="A941">
        <v>940</v>
      </c>
      <c r="B941" t="s">
        <v>28</v>
      </c>
      <c r="C941" s="2" t="s">
        <v>42</v>
      </c>
      <c r="D941" s="2" t="s">
        <v>43</v>
      </c>
      <c r="E941" s="2" t="s">
        <v>20</v>
      </c>
      <c r="F941" t="s">
        <v>19</v>
      </c>
      <c r="G941">
        <v>85.2</v>
      </c>
      <c r="H941">
        <v>2019</v>
      </c>
      <c r="I941">
        <v>90</v>
      </c>
      <c r="J941">
        <v>2021</v>
      </c>
      <c r="K941" t="s">
        <v>16</v>
      </c>
      <c r="L941">
        <v>19</v>
      </c>
    </row>
    <row r="942" spans="1:12" ht="29" x14ac:dyDescent="0.35">
      <c r="A942">
        <v>941</v>
      </c>
      <c r="B942" t="s">
        <v>28</v>
      </c>
      <c r="C942" s="2" t="s">
        <v>42</v>
      </c>
      <c r="D942" s="2" t="s">
        <v>43</v>
      </c>
      <c r="E942" s="2" t="s">
        <v>20</v>
      </c>
      <c r="F942" t="s">
        <v>19</v>
      </c>
      <c r="G942">
        <v>80.599999999999994</v>
      </c>
      <c r="H942">
        <v>2019</v>
      </c>
      <c r="I942">
        <v>94.2</v>
      </c>
      <c r="J942">
        <v>2021</v>
      </c>
      <c r="K942" t="s">
        <v>16</v>
      </c>
      <c r="L942">
        <v>19</v>
      </c>
    </row>
    <row r="943" spans="1:12" ht="29" x14ac:dyDescent="0.35">
      <c r="A943">
        <v>942</v>
      </c>
      <c r="B943" t="s">
        <v>11</v>
      </c>
      <c r="C943" s="2" t="s">
        <v>17</v>
      </c>
      <c r="D943" s="2" t="s">
        <v>14</v>
      </c>
      <c r="E943" s="2" t="s">
        <v>20</v>
      </c>
      <c r="F943" t="s">
        <v>15</v>
      </c>
      <c r="G943">
        <v>63.5</v>
      </c>
      <c r="H943">
        <v>2021</v>
      </c>
      <c r="I943" t="s">
        <v>16</v>
      </c>
      <c r="J943">
        <v>0</v>
      </c>
      <c r="K943">
        <v>1301</v>
      </c>
      <c r="L943">
        <v>16</v>
      </c>
    </row>
    <row r="944" spans="1:12" ht="29" x14ac:dyDescent="0.35">
      <c r="A944">
        <v>943</v>
      </c>
      <c r="B944" t="s">
        <v>11</v>
      </c>
      <c r="C944" s="2" t="s">
        <v>45</v>
      </c>
      <c r="D944" s="2" t="s">
        <v>32</v>
      </c>
      <c r="E944" s="2" t="s">
        <v>13</v>
      </c>
      <c r="F944" t="s">
        <v>19</v>
      </c>
      <c r="G944">
        <v>83.6</v>
      </c>
      <c r="H944">
        <v>2017</v>
      </c>
      <c r="I944" t="s">
        <v>16</v>
      </c>
      <c r="J944">
        <v>0</v>
      </c>
      <c r="K944">
        <v>2856</v>
      </c>
      <c r="L944">
        <v>20</v>
      </c>
    </row>
    <row r="945" spans="1:12" ht="29" x14ac:dyDescent="0.35">
      <c r="A945">
        <v>944</v>
      </c>
      <c r="B945" t="s">
        <v>11</v>
      </c>
      <c r="C945" s="2" t="s">
        <v>45</v>
      </c>
      <c r="D945" s="2" t="s">
        <v>32</v>
      </c>
      <c r="E945" s="2" t="s">
        <v>13</v>
      </c>
      <c r="F945" t="s">
        <v>19</v>
      </c>
      <c r="G945">
        <v>65.33</v>
      </c>
      <c r="H945">
        <v>2019</v>
      </c>
      <c r="I945" t="s">
        <v>16</v>
      </c>
      <c r="J945">
        <v>0</v>
      </c>
      <c r="K945">
        <v>585</v>
      </c>
      <c r="L945">
        <v>19</v>
      </c>
    </row>
    <row r="946" spans="1:12" ht="29" x14ac:dyDescent="0.35">
      <c r="A946">
        <v>945</v>
      </c>
      <c r="B946" t="s">
        <v>11</v>
      </c>
      <c r="C946" s="2" t="s">
        <v>45</v>
      </c>
      <c r="D946" s="2" t="s">
        <v>32</v>
      </c>
      <c r="E946" s="2" t="s">
        <v>20</v>
      </c>
      <c r="F946" t="s">
        <v>19</v>
      </c>
      <c r="G946">
        <v>53.2</v>
      </c>
      <c r="H946">
        <v>2014</v>
      </c>
      <c r="I946">
        <v>57.6</v>
      </c>
      <c r="J946">
        <v>2016</v>
      </c>
      <c r="K946">
        <v>9896</v>
      </c>
      <c r="L946">
        <v>24</v>
      </c>
    </row>
    <row r="947" spans="1:12" ht="29" x14ac:dyDescent="0.35">
      <c r="A947">
        <v>946</v>
      </c>
      <c r="B947" t="s">
        <v>28</v>
      </c>
      <c r="C947" s="2" t="s">
        <v>42</v>
      </c>
      <c r="D947" s="2" t="s">
        <v>43</v>
      </c>
      <c r="E947" s="2" t="s">
        <v>25</v>
      </c>
      <c r="F947" t="s">
        <v>15</v>
      </c>
      <c r="G947">
        <v>66.5</v>
      </c>
      <c r="H947">
        <v>2017</v>
      </c>
      <c r="I947">
        <v>54.2</v>
      </c>
      <c r="J947">
        <v>2021</v>
      </c>
      <c r="K947" t="s">
        <v>16</v>
      </c>
      <c r="L947">
        <v>21</v>
      </c>
    </row>
    <row r="948" spans="1:12" ht="29" x14ac:dyDescent="0.35">
      <c r="A948">
        <v>947</v>
      </c>
      <c r="B948" t="s">
        <v>28</v>
      </c>
      <c r="C948" s="2" t="s">
        <v>44</v>
      </c>
      <c r="D948" s="2" t="s">
        <v>43</v>
      </c>
      <c r="E948" s="2" t="s">
        <v>20</v>
      </c>
      <c r="F948" t="s">
        <v>19</v>
      </c>
      <c r="G948">
        <v>66</v>
      </c>
      <c r="H948">
        <v>2018</v>
      </c>
      <c r="I948">
        <v>83.2</v>
      </c>
      <c r="J948">
        <v>2020</v>
      </c>
      <c r="K948" t="s">
        <v>16</v>
      </c>
      <c r="L948">
        <v>20</v>
      </c>
    </row>
    <row r="949" spans="1:12" ht="29" x14ac:dyDescent="0.35">
      <c r="A949">
        <v>948</v>
      </c>
      <c r="B949" t="s">
        <v>11</v>
      </c>
      <c r="C949" s="2" t="s">
        <v>45</v>
      </c>
      <c r="D949" s="2" t="s">
        <v>32</v>
      </c>
      <c r="E949" s="2" t="s">
        <v>13</v>
      </c>
      <c r="F949" t="s">
        <v>19</v>
      </c>
      <c r="G949">
        <v>61.5</v>
      </c>
      <c r="H949">
        <v>2017</v>
      </c>
      <c r="I949">
        <v>60</v>
      </c>
      <c r="J949">
        <v>2019</v>
      </c>
      <c r="K949">
        <v>10748</v>
      </c>
      <c r="L949">
        <v>22</v>
      </c>
    </row>
    <row r="950" spans="1:12" ht="29" x14ac:dyDescent="0.35">
      <c r="A950">
        <v>949</v>
      </c>
      <c r="B950" t="s">
        <v>28</v>
      </c>
      <c r="C950" s="2" t="s">
        <v>42</v>
      </c>
      <c r="D950" s="2" t="s">
        <v>43</v>
      </c>
      <c r="E950" s="2" t="s">
        <v>20</v>
      </c>
      <c r="F950" t="s">
        <v>15</v>
      </c>
      <c r="G950">
        <v>75.2</v>
      </c>
      <c r="H950">
        <v>2019</v>
      </c>
      <c r="I950">
        <v>90.4</v>
      </c>
      <c r="J950">
        <v>2021</v>
      </c>
      <c r="K950" t="s">
        <v>16</v>
      </c>
      <c r="L950">
        <v>19</v>
      </c>
    </row>
    <row r="951" spans="1:12" ht="29" x14ac:dyDescent="0.35">
      <c r="A951">
        <v>950</v>
      </c>
      <c r="B951" t="s">
        <v>28</v>
      </c>
      <c r="C951" s="2" t="s">
        <v>42</v>
      </c>
      <c r="D951" s="2" t="s">
        <v>43</v>
      </c>
      <c r="E951" s="2" t="s">
        <v>20</v>
      </c>
      <c r="F951" t="s">
        <v>15</v>
      </c>
      <c r="G951">
        <v>60</v>
      </c>
      <c r="H951">
        <v>2018</v>
      </c>
      <c r="I951">
        <v>74.599999999999994</v>
      </c>
      <c r="J951">
        <v>2020</v>
      </c>
      <c r="K951" t="s">
        <v>16</v>
      </c>
      <c r="L951">
        <v>20</v>
      </c>
    </row>
    <row r="952" spans="1:12" ht="29" x14ac:dyDescent="0.35">
      <c r="A952">
        <v>951</v>
      </c>
      <c r="B952" t="s">
        <v>11</v>
      </c>
      <c r="C952" s="2" t="s">
        <v>17</v>
      </c>
      <c r="D952" s="2" t="s">
        <v>14</v>
      </c>
      <c r="E952" s="2" t="s">
        <v>20</v>
      </c>
      <c r="F952" t="s">
        <v>15</v>
      </c>
      <c r="G952">
        <v>39</v>
      </c>
      <c r="H952">
        <v>2019</v>
      </c>
      <c r="I952" t="s">
        <v>16</v>
      </c>
      <c r="J952">
        <v>0</v>
      </c>
      <c r="K952">
        <v>197</v>
      </c>
      <c r="L952">
        <v>18</v>
      </c>
    </row>
    <row r="953" spans="1:12" ht="29" x14ac:dyDescent="0.35">
      <c r="A953">
        <v>952</v>
      </c>
      <c r="B953" t="s">
        <v>11</v>
      </c>
      <c r="C953" s="2" t="s">
        <v>45</v>
      </c>
      <c r="D953" s="2" t="s">
        <v>32</v>
      </c>
      <c r="E953" s="2" t="s">
        <v>20</v>
      </c>
      <c r="F953" t="s">
        <v>19</v>
      </c>
      <c r="G953">
        <v>92.8</v>
      </c>
      <c r="H953">
        <v>2018</v>
      </c>
      <c r="I953">
        <v>95.17</v>
      </c>
      <c r="J953">
        <v>2020</v>
      </c>
      <c r="K953">
        <v>392</v>
      </c>
      <c r="L953">
        <v>20</v>
      </c>
    </row>
    <row r="954" spans="1:12" ht="29" x14ac:dyDescent="0.35">
      <c r="A954">
        <v>953</v>
      </c>
      <c r="B954" t="s">
        <v>28</v>
      </c>
      <c r="C954" s="2" t="s">
        <v>41</v>
      </c>
      <c r="D954" s="2" t="s">
        <v>30</v>
      </c>
      <c r="E954" s="2" t="s">
        <v>13</v>
      </c>
      <c r="F954" t="s">
        <v>15</v>
      </c>
      <c r="G954">
        <v>65</v>
      </c>
      <c r="H954">
        <v>2019</v>
      </c>
      <c r="I954">
        <v>64</v>
      </c>
      <c r="J954">
        <v>2021</v>
      </c>
      <c r="K954" t="s">
        <v>16</v>
      </c>
      <c r="L954">
        <v>20</v>
      </c>
    </row>
    <row r="955" spans="1:12" ht="29" x14ac:dyDescent="0.35">
      <c r="A955">
        <v>954</v>
      </c>
      <c r="B955" t="s">
        <v>28</v>
      </c>
      <c r="C955" s="2" t="s">
        <v>41</v>
      </c>
      <c r="D955" s="2" t="s">
        <v>30</v>
      </c>
      <c r="E955" s="2" t="s">
        <v>13</v>
      </c>
      <c r="F955" t="s">
        <v>19</v>
      </c>
      <c r="G955">
        <v>67</v>
      </c>
      <c r="H955">
        <v>2018</v>
      </c>
      <c r="I955">
        <v>76.5</v>
      </c>
      <c r="J955">
        <v>2020</v>
      </c>
      <c r="K955">
        <v>3813</v>
      </c>
      <c r="L955">
        <v>19</v>
      </c>
    </row>
    <row r="956" spans="1:12" ht="29" x14ac:dyDescent="0.35">
      <c r="A956">
        <v>955</v>
      </c>
      <c r="B956" t="s">
        <v>11</v>
      </c>
      <c r="C956" s="2" t="s">
        <v>17</v>
      </c>
      <c r="D956" s="2" t="s">
        <v>14</v>
      </c>
      <c r="E956" s="2" t="s">
        <v>20</v>
      </c>
      <c r="F956" t="s">
        <v>15</v>
      </c>
      <c r="G956">
        <v>66.33</v>
      </c>
      <c r="H956">
        <v>2021</v>
      </c>
      <c r="I956" t="s">
        <v>16</v>
      </c>
      <c r="J956">
        <v>0</v>
      </c>
      <c r="K956">
        <v>65</v>
      </c>
      <c r="L956">
        <v>18</v>
      </c>
    </row>
    <row r="957" spans="1:12" ht="29" x14ac:dyDescent="0.35">
      <c r="A957">
        <v>956</v>
      </c>
      <c r="B957" t="s">
        <v>28</v>
      </c>
      <c r="C957" s="2" t="s">
        <v>42</v>
      </c>
      <c r="D957" s="2" t="s">
        <v>43</v>
      </c>
      <c r="E957" s="2" t="s">
        <v>13</v>
      </c>
      <c r="F957" t="s">
        <v>15</v>
      </c>
      <c r="G957">
        <v>74.2</v>
      </c>
      <c r="H957">
        <v>2019</v>
      </c>
      <c r="I957">
        <v>94.2</v>
      </c>
      <c r="J957">
        <v>2021</v>
      </c>
      <c r="K957" t="s">
        <v>16</v>
      </c>
      <c r="L957">
        <v>18</v>
      </c>
    </row>
    <row r="958" spans="1:12" ht="29" x14ac:dyDescent="0.35">
      <c r="A958">
        <v>957</v>
      </c>
      <c r="B958" t="s">
        <v>28</v>
      </c>
      <c r="C958" s="2" t="s">
        <v>44</v>
      </c>
      <c r="D958" s="2" t="s">
        <v>43</v>
      </c>
      <c r="E958" s="2" t="s">
        <v>13</v>
      </c>
      <c r="F958" t="s">
        <v>19</v>
      </c>
      <c r="G958">
        <v>65.33</v>
      </c>
      <c r="H958">
        <v>2019</v>
      </c>
      <c r="I958">
        <v>81.5</v>
      </c>
      <c r="J958">
        <v>2021</v>
      </c>
      <c r="K958" t="s">
        <v>16</v>
      </c>
      <c r="L958">
        <v>22</v>
      </c>
    </row>
    <row r="959" spans="1:12" ht="29" x14ac:dyDescent="0.35">
      <c r="A959">
        <v>958</v>
      </c>
      <c r="B959" t="s">
        <v>28</v>
      </c>
      <c r="C959" s="2" t="s">
        <v>41</v>
      </c>
      <c r="D959" s="2" t="s">
        <v>30</v>
      </c>
      <c r="E959" s="2" t="s">
        <v>20</v>
      </c>
      <c r="F959" t="s">
        <v>15</v>
      </c>
      <c r="G959">
        <v>71.8</v>
      </c>
      <c r="H959">
        <v>2019</v>
      </c>
      <c r="I959">
        <v>64.33</v>
      </c>
      <c r="J959">
        <v>2021</v>
      </c>
      <c r="K959" t="s">
        <v>16</v>
      </c>
      <c r="L959">
        <v>18</v>
      </c>
    </row>
    <row r="960" spans="1:12" ht="29" x14ac:dyDescent="0.35">
      <c r="A960">
        <v>959</v>
      </c>
      <c r="B960" t="s">
        <v>11</v>
      </c>
      <c r="C960" s="2" t="s">
        <v>45</v>
      </c>
      <c r="D960" s="2" t="s">
        <v>32</v>
      </c>
      <c r="E960" s="2" t="s">
        <v>25</v>
      </c>
      <c r="F960" t="s">
        <v>19</v>
      </c>
      <c r="G960">
        <v>37.6</v>
      </c>
      <c r="H960">
        <v>2019</v>
      </c>
      <c r="I960">
        <v>78.17</v>
      </c>
      <c r="J960">
        <v>2021</v>
      </c>
      <c r="K960">
        <v>5912</v>
      </c>
      <c r="L960">
        <v>19</v>
      </c>
    </row>
    <row r="961" spans="1:12" ht="29" x14ac:dyDescent="0.35">
      <c r="A961">
        <v>960</v>
      </c>
      <c r="B961" t="s">
        <v>11</v>
      </c>
      <c r="C961" s="2" t="s">
        <v>17</v>
      </c>
      <c r="D961" s="2" t="s">
        <v>14</v>
      </c>
      <c r="E961" s="2" t="s">
        <v>20</v>
      </c>
      <c r="F961" t="s">
        <v>15</v>
      </c>
      <c r="G961">
        <v>88.6</v>
      </c>
      <c r="H961">
        <v>2021</v>
      </c>
      <c r="I961" t="s">
        <v>16</v>
      </c>
      <c r="J961">
        <v>0</v>
      </c>
      <c r="K961">
        <v>3856</v>
      </c>
      <c r="L961">
        <v>17</v>
      </c>
    </row>
    <row r="962" spans="1:12" ht="29" x14ac:dyDescent="0.35">
      <c r="A962">
        <v>961</v>
      </c>
      <c r="B962" t="s">
        <v>28</v>
      </c>
      <c r="C962" s="2" t="s">
        <v>42</v>
      </c>
      <c r="D962" s="2" t="s">
        <v>43</v>
      </c>
      <c r="E962" s="2" t="s">
        <v>20</v>
      </c>
      <c r="F962" t="s">
        <v>15</v>
      </c>
      <c r="G962">
        <v>79.400000000000006</v>
      </c>
      <c r="H962">
        <v>2019</v>
      </c>
      <c r="I962">
        <v>94</v>
      </c>
      <c r="J962">
        <v>2021</v>
      </c>
      <c r="K962" t="s">
        <v>16</v>
      </c>
      <c r="L962">
        <v>19</v>
      </c>
    </row>
    <row r="963" spans="1:12" x14ac:dyDescent="0.35">
      <c r="A963">
        <v>962</v>
      </c>
      <c r="B963" t="s">
        <v>11</v>
      </c>
      <c r="C963" s="2" t="s">
        <v>17</v>
      </c>
      <c r="D963" s="2" t="s">
        <v>39</v>
      </c>
      <c r="E963" s="2" t="s">
        <v>13</v>
      </c>
      <c r="F963" t="s">
        <v>15</v>
      </c>
      <c r="G963">
        <v>61.83</v>
      </c>
      <c r="H963">
        <v>2021</v>
      </c>
      <c r="I963" t="s">
        <v>16</v>
      </c>
      <c r="J963">
        <v>0</v>
      </c>
      <c r="K963">
        <v>1831</v>
      </c>
      <c r="L963">
        <v>17</v>
      </c>
    </row>
    <row r="964" spans="1:12" ht="29" x14ac:dyDescent="0.35">
      <c r="A964">
        <v>963</v>
      </c>
      <c r="B964" t="s">
        <v>28</v>
      </c>
      <c r="C964" s="2" t="s">
        <v>29</v>
      </c>
      <c r="D964" s="2" t="s">
        <v>30</v>
      </c>
      <c r="E964" s="2" t="s">
        <v>13</v>
      </c>
      <c r="F964" t="s">
        <v>15</v>
      </c>
      <c r="G964">
        <v>93.4</v>
      </c>
      <c r="H964">
        <v>2019</v>
      </c>
      <c r="I964">
        <v>94.2</v>
      </c>
      <c r="J964">
        <v>2021</v>
      </c>
      <c r="K964" t="s">
        <v>16</v>
      </c>
      <c r="L964">
        <v>20</v>
      </c>
    </row>
    <row r="965" spans="1:12" ht="29" x14ac:dyDescent="0.35">
      <c r="A965">
        <v>964</v>
      </c>
      <c r="B965" t="s">
        <v>11</v>
      </c>
      <c r="C965" s="2" t="s">
        <v>17</v>
      </c>
      <c r="D965" s="2" t="s">
        <v>14</v>
      </c>
      <c r="E965" s="2" t="s">
        <v>13</v>
      </c>
      <c r="F965" t="s">
        <v>15</v>
      </c>
      <c r="G965">
        <v>66.8</v>
      </c>
      <c r="H965">
        <v>2019</v>
      </c>
      <c r="I965">
        <v>62.8</v>
      </c>
      <c r="J965">
        <v>2021</v>
      </c>
      <c r="K965">
        <v>4136</v>
      </c>
      <c r="L965">
        <v>20</v>
      </c>
    </row>
    <row r="966" spans="1:12" ht="29" x14ac:dyDescent="0.35">
      <c r="A966">
        <v>965</v>
      </c>
      <c r="B966" t="s">
        <v>11</v>
      </c>
      <c r="C966" s="2" t="s">
        <v>17</v>
      </c>
      <c r="D966" s="2" t="s">
        <v>14</v>
      </c>
      <c r="E966" s="2" t="s">
        <v>20</v>
      </c>
      <c r="F966" t="s">
        <v>19</v>
      </c>
      <c r="G966">
        <v>43.7</v>
      </c>
      <c r="H966">
        <v>2017</v>
      </c>
      <c r="I966" t="s">
        <v>16</v>
      </c>
      <c r="J966">
        <v>0</v>
      </c>
      <c r="K966">
        <v>11345</v>
      </c>
      <c r="L966">
        <v>21</v>
      </c>
    </row>
    <row r="967" spans="1:12" ht="29" x14ac:dyDescent="0.35">
      <c r="A967">
        <v>966</v>
      </c>
      <c r="B967" t="s">
        <v>11</v>
      </c>
      <c r="C967" s="2" t="s">
        <v>45</v>
      </c>
      <c r="D967" s="2" t="s">
        <v>32</v>
      </c>
      <c r="E967" s="2" t="s">
        <v>25</v>
      </c>
      <c r="F967" t="s">
        <v>19</v>
      </c>
      <c r="G967">
        <v>64.599999999999994</v>
      </c>
      <c r="H967">
        <v>2018</v>
      </c>
      <c r="I967">
        <v>74.599999999999994</v>
      </c>
      <c r="J967">
        <v>2021</v>
      </c>
      <c r="K967">
        <v>1443</v>
      </c>
      <c r="L967">
        <v>21</v>
      </c>
    </row>
    <row r="968" spans="1:12" x14ac:dyDescent="0.35">
      <c r="A968">
        <v>967</v>
      </c>
      <c r="B968" t="s">
        <v>11</v>
      </c>
      <c r="C968" s="2" t="s">
        <v>17</v>
      </c>
      <c r="D968" s="2" t="s">
        <v>39</v>
      </c>
      <c r="E968" s="2" t="s">
        <v>13</v>
      </c>
      <c r="F968" t="s">
        <v>15</v>
      </c>
      <c r="G968">
        <v>56</v>
      </c>
      <c r="H968">
        <v>2021</v>
      </c>
      <c r="I968" t="s">
        <v>16</v>
      </c>
      <c r="J968">
        <v>0</v>
      </c>
      <c r="K968">
        <v>2649</v>
      </c>
      <c r="L968">
        <v>17</v>
      </c>
    </row>
    <row r="969" spans="1:12" ht="29" x14ac:dyDescent="0.35">
      <c r="A969">
        <v>968</v>
      </c>
      <c r="B969" t="s">
        <v>28</v>
      </c>
      <c r="C969" s="2" t="s">
        <v>42</v>
      </c>
      <c r="D969" s="2" t="s">
        <v>43</v>
      </c>
      <c r="E969" s="2" t="s">
        <v>20</v>
      </c>
      <c r="F969" t="s">
        <v>19</v>
      </c>
      <c r="G969">
        <v>76</v>
      </c>
      <c r="H969">
        <v>2019</v>
      </c>
      <c r="I969">
        <v>90.75</v>
      </c>
      <c r="J969">
        <v>2021</v>
      </c>
      <c r="K969" t="s">
        <v>16</v>
      </c>
      <c r="L969">
        <v>19</v>
      </c>
    </row>
    <row r="970" spans="1:12" x14ac:dyDescent="0.35">
      <c r="A970">
        <v>969</v>
      </c>
      <c r="B970" t="s">
        <v>11</v>
      </c>
      <c r="C970" s="2" t="s">
        <v>17</v>
      </c>
      <c r="D970" s="2" t="s">
        <v>39</v>
      </c>
      <c r="E970" s="2" t="s">
        <v>20</v>
      </c>
      <c r="F970" t="s">
        <v>15</v>
      </c>
      <c r="G970">
        <v>83.4</v>
      </c>
      <c r="H970">
        <v>2021</v>
      </c>
      <c r="I970" t="s">
        <v>16</v>
      </c>
      <c r="J970">
        <v>0</v>
      </c>
      <c r="K970">
        <v>1564</v>
      </c>
      <c r="L970">
        <v>16</v>
      </c>
    </row>
    <row r="971" spans="1:12" ht="29" x14ac:dyDescent="0.35">
      <c r="A971">
        <v>970</v>
      </c>
      <c r="B971" t="s">
        <v>11</v>
      </c>
      <c r="C971" s="2" t="s">
        <v>35</v>
      </c>
      <c r="D971" s="2" t="s">
        <v>32</v>
      </c>
      <c r="E971" s="2" t="s">
        <v>13</v>
      </c>
      <c r="F971" t="s">
        <v>19</v>
      </c>
      <c r="G971">
        <v>83.2</v>
      </c>
      <c r="H971">
        <v>2019</v>
      </c>
      <c r="I971">
        <v>81.8</v>
      </c>
      <c r="J971">
        <v>2021</v>
      </c>
      <c r="K971">
        <v>262</v>
      </c>
      <c r="L971">
        <v>18</v>
      </c>
    </row>
    <row r="972" spans="1:12" x14ac:dyDescent="0.35">
      <c r="A972">
        <v>971</v>
      </c>
      <c r="B972" t="s">
        <v>11</v>
      </c>
      <c r="C972" s="2" t="s">
        <v>17</v>
      </c>
      <c r="D972" s="2" t="s">
        <v>39</v>
      </c>
      <c r="E972" s="2" t="s">
        <v>13</v>
      </c>
      <c r="F972" t="s">
        <v>15</v>
      </c>
      <c r="G972">
        <v>84</v>
      </c>
      <c r="H972">
        <v>2021</v>
      </c>
      <c r="I972" t="s">
        <v>16</v>
      </c>
      <c r="J972">
        <v>0</v>
      </c>
      <c r="K972">
        <v>3092</v>
      </c>
      <c r="L972">
        <v>16</v>
      </c>
    </row>
    <row r="973" spans="1:12" ht="29" x14ac:dyDescent="0.35">
      <c r="A973">
        <v>972</v>
      </c>
      <c r="B973" t="s">
        <v>28</v>
      </c>
      <c r="C973" s="2" t="s">
        <v>42</v>
      </c>
      <c r="D973" s="2" t="s">
        <v>43</v>
      </c>
      <c r="E973" s="2" t="s">
        <v>20</v>
      </c>
      <c r="F973" t="s">
        <v>15</v>
      </c>
      <c r="G973">
        <v>58.4</v>
      </c>
      <c r="H973">
        <v>2019</v>
      </c>
      <c r="I973">
        <v>83.4</v>
      </c>
      <c r="J973">
        <v>2021</v>
      </c>
      <c r="K973" t="s">
        <v>16</v>
      </c>
      <c r="L973">
        <v>18</v>
      </c>
    </row>
    <row r="974" spans="1:12" ht="29" x14ac:dyDescent="0.35">
      <c r="A974">
        <v>973</v>
      </c>
      <c r="B974" t="s">
        <v>11</v>
      </c>
      <c r="C974" s="2" t="s">
        <v>45</v>
      </c>
      <c r="D974" s="2" t="s">
        <v>32</v>
      </c>
      <c r="E974" s="2" t="s">
        <v>13</v>
      </c>
      <c r="F974" t="s">
        <v>19</v>
      </c>
      <c r="G974">
        <v>62.7</v>
      </c>
      <c r="H974">
        <v>2017</v>
      </c>
      <c r="I974">
        <v>72.17</v>
      </c>
      <c r="J974">
        <v>2019</v>
      </c>
      <c r="K974">
        <v>7776</v>
      </c>
      <c r="L974">
        <v>21</v>
      </c>
    </row>
    <row r="975" spans="1:12" ht="29" x14ac:dyDescent="0.35">
      <c r="A975">
        <v>974</v>
      </c>
      <c r="B975" t="s">
        <v>11</v>
      </c>
      <c r="C975" s="2" t="s">
        <v>35</v>
      </c>
      <c r="D975" s="2" t="s">
        <v>32</v>
      </c>
      <c r="E975" s="2" t="s">
        <v>20</v>
      </c>
      <c r="F975" t="s">
        <v>19</v>
      </c>
      <c r="G975">
        <v>79.8</v>
      </c>
      <c r="H975">
        <v>2016</v>
      </c>
      <c r="I975">
        <v>60.2</v>
      </c>
      <c r="J975">
        <v>2018</v>
      </c>
      <c r="K975">
        <v>541</v>
      </c>
      <c r="L975">
        <v>20</v>
      </c>
    </row>
    <row r="976" spans="1:12" ht="29" x14ac:dyDescent="0.35">
      <c r="A976">
        <v>975</v>
      </c>
      <c r="B976" t="s">
        <v>28</v>
      </c>
      <c r="C976" s="2" t="s">
        <v>44</v>
      </c>
      <c r="D976" s="2" t="s">
        <v>43</v>
      </c>
      <c r="E976" s="2" t="s">
        <v>20</v>
      </c>
      <c r="F976" t="s">
        <v>19</v>
      </c>
      <c r="G976">
        <v>64.5</v>
      </c>
      <c r="H976">
        <v>2019</v>
      </c>
      <c r="I976">
        <v>71.8</v>
      </c>
      <c r="J976">
        <v>2021</v>
      </c>
      <c r="K976" t="s">
        <v>16</v>
      </c>
      <c r="L976">
        <v>20</v>
      </c>
    </row>
    <row r="977" spans="1:12" ht="29" x14ac:dyDescent="0.35">
      <c r="A977">
        <v>976</v>
      </c>
      <c r="B977" t="s">
        <v>28</v>
      </c>
      <c r="C977" s="2" t="s">
        <v>33</v>
      </c>
      <c r="D977" s="2" t="s">
        <v>14</v>
      </c>
      <c r="E977" s="2" t="s">
        <v>13</v>
      </c>
      <c r="F977" t="s">
        <v>15</v>
      </c>
      <c r="G977">
        <v>76.8</v>
      </c>
      <c r="H977">
        <v>2018</v>
      </c>
      <c r="I977">
        <v>80.8</v>
      </c>
      <c r="J977">
        <v>2021</v>
      </c>
      <c r="K977">
        <v>5810</v>
      </c>
      <c r="L977">
        <v>20</v>
      </c>
    </row>
    <row r="978" spans="1:12" ht="29" x14ac:dyDescent="0.35">
      <c r="A978">
        <v>977</v>
      </c>
      <c r="B978" t="s">
        <v>28</v>
      </c>
      <c r="C978" s="2" t="s">
        <v>44</v>
      </c>
      <c r="D978" s="2" t="s">
        <v>43</v>
      </c>
      <c r="E978" s="2" t="s">
        <v>20</v>
      </c>
      <c r="F978" t="s">
        <v>19</v>
      </c>
      <c r="G978">
        <v>61</v>
      </c>
      <c r="H978">
        <v>2019</v>
      </c>
      <c r="I978">
        <v>78.2</v>
      </c>
      <c r="J978">
        <v>2021</v>
      </c>
      <c r="K978" t="s">
        <v>16</v>
      </c>
      <c r="L978">
        <v>20</v>
      </c>
    </row>
    <row r="979" spans="1:12" ht="29" x14ac:dyDescent="0.35">
      <c r="A979">
        <v>978</v>
      </c>
      <c r="B979" t="s">
        <v>28</v>
      </c>
      <c r="C979" s="2" t="s">
        <v>42</v>
      </c>
      <c r="D979" s="2" t="s">
        <v>43</v>
      </c>
      <c r="E979" s="2" t="s">
        <v>13</v>
      </c>
      <c r="F979" t="s">
        <v>15</v>
      </c>
      <c r="G979">
        <v>51</v>
      </c>
      <c r="H979">
        <v>2018</v>
      </c>
      <c r="I979">
        <v>75</v>
      </c>
      <c r="J979">
        <v>2020</v>
      </c>
      <c r="K979" t="s">
        <v>16</v>
      </c>
      <c r="L979">
        <v>19</v>
      </c>
    </row>
    <row r="980" spans="1:12" ht="29" x14ac:dyDescent="0.35">
      <c r="A980">
        <v>979</v>
      </c>
      <c r="B980" t="s">
        <v>28</v>
      </c>
      <c r="C980" s="2" t="s">
        <v>29</v>
      </c>
      <c r="D980" s="2" t="s">
        <v>30</v>
      </c>
      <c r="E980" s="2" t="s">
        <v>13</v>
      </c>
      <c r="F980" t="s">
        <v>19</v>
      </c>
      <c r="G980">
        <v>88.2</v>
      </c>
      <c r="H980">
        <v>2019</v>
      </c>
      <c r="I980">
        <v>87.8</v>
      </c>
      <c r="J980">
        <v>2021</v>
      </c>
      <c r="K980" t="s">
        <v>16</v>
      </c>
      <c r="L980">
        <v>19</v>
      </c>
    </row>
    <row r="981" spans="1:12" ht="29" x14ac:dyDescent="0.35">
      <c r="A981">
        <v>980</v>
      </c>
      <c r="B981" t="s">
        <v>28</v>
      </c>
      <c r="C981" s="2" t="s">
        <v>29</v>
      </c>
      <c r="D981" s="2" t="s">
        <v>30</v>
      </c>
      <c r="E981" s="2" t="s">
        <v>20</v>
      </c>
      <c r="F981" t="s">
        <v>15</v>
      </c>
      <c r="G981">
        <v>55.6</v>
      </c>
      <c r="H981">
        <v>2018</v>
      </c>
      <c r="I981">
        <v>91.2</v>
      </c>
      <c r="J981">
        <v>2020</v>
      </c>
      <c r="K981" t="s">
        <v>16</v>
      </c>
      <c r="L981">
        <v>21</v>
      </c>
    </row>
    <row r="982" spans="1:12" ht="29" x14ac:dyDescent="0.35">
      <c r="A982">
        <v>981</v>
      </c>
      <c r="B982" t="s">
        <v>28</v>
      </c>
      <c r="C982" s="2" t="s">
        <v>42</v>
      </c>
      <c r="D982" s="2" t="s">
        <v>43</v>
      </c>
      <c r="E982" s="2" t="s">
        <v>20</v>
      </c>
      <c r="F982" t="s">
        <v>15</v>
      </c>
      <c r="G982">
        <v>74.17</v>
      </c>
      <c r="H982">
        <v>2019</v>
      </c>
      <c r="I982">
        <v>91</v>
      </c>
      <c r="J982">
        <v>0</v>
      </c>
      <c r="K982" t="s">
        <v>16</v>
      </c>
      <c r="L982">
        <v>20</v>
      </c>
    </row>
    <row r="983" spans="1:12" x14ac:dyDescent="0.35">
      <c r="A983">
        <v>982</v>
      </c>
      <c r="B983" t="s">
        <v>11</v>
      </c>
      <c r="C983" s="2" t="s">
        <v>17</v>
      </c>
      <c r="D983" s="2" t="s">
        <v>18</v>
      </c>
      <c r="E983" s="2" t="s">
        <v>20</v>
      </c>
      <c r="F983" t="s">
        <v>19</v>
      </c>
      <c r="G983">
        <v>73.83</v>
      </c>
      <c r="H983">
        <v>2021</v>
      </c>
      <c r="I983" t="s">
        <v>16</v>
      </c>
      <c r="J983">
        <v>0</v>
      </c>
      <c r="K983">
        <v>5404</v>
      </c>
      <c r="L983">
        <v>16</v>
      </c>
    </row>
    <row r="984" spans="1:12" ht="29" x14ac:dyDescent="0.35">
      <c r="A984">
        <v>983</v>
      </c>
      <c r="B984" t="s">
        <v>28</v>
      </c>
      <c r="C984" s="2" t="s">
        <v>42</v>
      </c>
      <c r="D984" s="2" t="s">
        <v>43</v>
      </c>
      <c r="E984" s="2" t="s">
        <v>20</v>
      </c>
      <c r="F984" t="s">
        <v>15</v>
      </c>
      <c r="G984">
        <v>69.17</v>
      </c>
      <c r="H984">
        <v>2019</v>
      </c>
      <c r="I984">
        <v>86.4</v>
      </c>
      <c r="J984">
        <v>2021</v>
      </c>
      <c r="K984" t="s">
        <v>16</v>
      </c>
      <c r="L984">
        <v>19</v>
      </c>
    </row>
    <row r="985" spans="1:12" x14ac:dyDescent="0.35">
      <c r="A985">
        <v>984</v>
      </c>
      <c r="B985" t="s">
        <v>11</v>
      </c>
      <c r="C985" s="2" t="s">
        <v>17</v>
      </c>
      <c r="D985" s="2" t="s">
        <v>18</v>
      </c>
      <c r="E985" s="2" t="s">
        <v>20</v>
      </c>
      <c r="F985" t="s">
        <v>19</v>
      </c>
      <c r="G985">
        <v>57.2</v>
      </c>
      <c r="H985">
        <v>2021</v>
      </c>
      <c r="I985" t="s">
        <v>16</v>
      </c>
      <c r="J985">
        <v>0</v>
      </c>
      <c r="K985">
        <v>3122</v>
      </c>
      <c r="L985">
        <v>17</v>
      </c>
    </row>
    <row r="986" spans="1:12" ht="29" x14ac:dyDescent="0.35">
      <c r="A986">
        <v>985</v>
      </c>
      <c r="B986" t="s">
        <v>28</v>
      </c>
      <c r="C986" s="2" t="s">
        <v>33</v>
      </c>
      <c r="D986" s="2" t="s">
        <v>14</v>
      </c>
      <c r="E986" s="2" t="s">
        <v>20</v>
      </c>
      <c r="F986" t="s">
        <v>15</v>
      </c>
      <c r="G986">
        <v>80.599999999999994</v>
      </c>
      <c r="H986">
        <v>2019</v>
      </c>
      <c r="I986">
        <v>79</v>
      </c>
      <c r="J986">
        <v>2021</v>
      </c>
      <c r="K986" t="s">
        <v>16</v>
      </c>
      <c r="L986">
        <v>19</v>
      </c>
    </row>
    <row r="987" spans="1:12" ht="29" x14ac:dyDescent="0.35">
      <c r="A987">
        <v>986</v>
      </c>
      <c r="B987" t="s">
        <v>11</v>
      </c>
      <c r="C987" s="2" t="s">
        <v>45</v>
      </c>
      <c r="D987" s="2" t="s">
        <v>32</v>
      </c>
      <c r="E987" s="2" t="s">
        <v>20</v>
      </c>
      <c r="F987" t="s">
        <v>19</v>
      </c>
      <c r="G987">
        <v>80.8</v>
      </c>
      <c r="H987">
        <v>2019</v>
      </c>
      <c r="I987">
        <v>91.67</v>
      </c>
      <c r="J987">
        <v>2021</v>
      </c>
      <c r="K987">
        <v>917</v>
      </c>
      <c r="L987">
        <v>19</v>
      </c>
    </row>
    <row r="988" spans="1:12" ht="29" x14ac:dyDescent="0.35">
      <c r="A988">
        <v>987</v>
      </c>
      <c r="B988" t="s">
        <v>28</v>
      </c>
      <c r="C988" s="2" t="s">
        <v>29</v>
      </c>
      <c r="D988" s="2" t="s">
        <v>30</v>
      </c>
      <c r="E988" s="2" t="s">
        <v>20</v>
      </c>
      <c r="F988" t="s">
        <v>15</v>
      </c>
      <c r="G988">
        <v>75.2</v>
      </c>
      <c r="H988">
        <v>2019</v>
      </c>
      <c r="I988">
        <v>84.2</v>
      </c>
      <c r="J988">
        <v>2021</v>
      </c>
      <c r="K988">
        <v>321</v>
      </c>
      <c r="L988">
        <v>19</v>
      </c>
    </row>
    <row r="989" spans="1:12" ht="29" x14ac:dyDescent="0.35">
      <c r="A989">
        <v>988</v>
      </c>
      <c r="B989" t="s">
        <v>28</v>
      </c>
      <c r="C989" s="2" t="s">
        <v>29</v>
      </c>
      <c r="D989" s="2" t="s">
        <v>30</v>
      </c>
      <c r="E989" s="2" t="s">
        <v>20</v>
      </c>
      <c r="F989" t="s">
        <v>19</v>
      </c>
      <c r="G989">
        <v>96.8</v>
      </c>
      <c r="H989">
        <v>2019</v>
      </c>
      <c r="I989">
        <v>95.2</v>
      </c>
      <c r="J989">
        <v>2021</v>
      </c>
      <c r="K989" t="s">
        <v>16</v>
      </c>
      <c r="L989">
        <v>18</v>
      </c>
    </row>
    <row r="990" spans="1:12" ht="29" x14ac:dyDescent="0.35">
      <c r="A990">
        <v>989</v>
      </c>
      <c r="B990" t="s">
        <v>28</v>
      </c>
      <c r="C990" s="2" t="s">
        <v>29</v>
      </c>
      <c r="D990" s="2" t="s">
        <v>30</v>
      </c>
      <c r="E990" s="2" t="s">
        <v>20</v>
      </c>
      <c r="F990" t="s">
        <v>15</v>
      </c>
      <c r="G990">
        <v>78</v>
      </c>
      <c r="H990">
        <v>2019</v>
      </c>
      <c r="I990">
        <v>80</v>
      </c>
      <c r="J990">
        <v>2021</v>
      </c>
      <c r="K990" t="s">
        <v>16</v>
      </c>
      <c r="L990">
        <v>19</v>
      </c>
    </row>
    <row r="991" spans="1:12" x14ac:dyDescent="0.35">
      <c r="A991">
        <v>990</v>
      </c>
      <c r="B991" t="s">
        <v>28</v>
      </c>
      <c r="C991" s="2" t="s">
        <v>36</v>
      </c>
      <c r="D991" s="2" t="s">
        <v>37</v>
      </c>
      <c r="E991" s="2" t="s">
        <v>13</v>
      </c>
      <c r="F991" t="s">
        <v>38</v>
      </c>
      <c r="G991" t="s">
        <v>16</v>
      </c>
      <c r="H991">
        <v>0</v>
      </c>
      <c r="I991" t="s">
        <v>16</v>
      </c>
      <c r="J991">
        <v>0</v>
      </c>
      <c r="K991" t="s">
        <v>16</v>
      </c>
      <c r="L991">
        <v>19</v>
      </c>
    </row>
    <row r="992" spans="1:12" x14ac:dyDescent="0.35">
      <c r="A992">
        <v>991</v>
      </c>
      <c r="B992" t="s">
        <v>11</v>
      </c>
      <c r="C992" s="2" t="s">
        <v>17</v>
      </c>
      <c r="D992" s="2" t="s">
        <v>18</v>
      </c>
      <c r="E992" s="2" t="s">
        <v>13</v>
      </c>
      <c r="F992" t="s">
        <v>19</v>
      </c>
      <c r="G992">
        <v>74.5</v>
      </c>
      <c r="H992">
        <v>2021</v>
      </c>
      <c r="I992" t="s">
        <v>16</v>
      </c>
      <c r="J992">
        <v>0</v>
      </c>
      <c r="K992">
        <v>700</v>
      </c>
      <c r="L992">
        <v>18</v>
      </c>
    </row>
    <row r="993" spans="1:12" ht="29" x14ac:dyDescent="0.35">
      <c r="A993">
        <v>992</v>
      </c>
      <c r="B993" t="s">
        <v>28</v>
      </c>
      <c r="C993" s="2" t="s">
        <v>41</v>
      </c>
      <c r="D993" s="2" t="s">
        <v>30</v>
      </c>
      <c r="E993" s="2" t="s">
        <v>20</v>
      </c>
      <c r="F993" t="s">
        <v>19</v>
      </c>
      <c r="G993">
        <v>88</v>
      </c>
      <c r="H993">
        <v>2019</v>
      </c>
      <c r="I993">
        <v>85</v>
      </c>
      <c r="J993">
        <v>2021</v>
      </c>
      <c r="K993" t="s">
        <v>16</v>
      </c>
      <c r="L993">
        <v>19</v>
      </c>
    </row>
    <row r="994" spans="1:12" ht="29" x14ac:dyDescent="0.35">
      <c r="A994">
        <v>993</v>
      </c>
      <c r="B994" t="s">
        <v>11</v>
      </c>
      <c r="C994" s="2" t="s">
        <v>12</v>
      </c>
      <c r="D994" s="2" t="s">
        <v>14</v>
      </c>
      <c r="E994" s="2" t="s">
        <v>13</v>
      </c>
      <c r="F994" t="s">
        <v>19</v>
      </c>
      <c r="G994">
        <v>87.6</v>
      </c>
      <c r="H994">
        <v>2021</v>
      </c>
      <c r="I994" t="s">
        <v>16</v>
      </c>
      <c r="J994">
        <v>0</v>
      </c>
      <c r="K994">
        <v>3149</v>
      </c>
      <c r="L994">
        <v>18</v>
      </c>
    </row>
    <row r="995" spans="1:12" ht="29" x14ac:dyDescent="0.35">
      <c r="A995">
        <v>994</v>
      </c>
      <c r="B995" t="s">
        <v>28</v>
      </c>
      <c r="C995" s="2" t="s">
        <v>29</v>
      </c>
      <c r="D995" s="2" t="s">
        <v>30</v>
      </c>
      <c r="E995" s="2" t="s">
        <v>20</v>
      </c>
      <c r="F995" t="s">
        <v>15</v>
      </c>
      <c r="G995">
        <v>79.400000000000006</v>
      </c>
      <c r="H995">
        <v>2019</v>
      </c>
      <c r="I995">
        <v>76.400000000000006</v>
      </c>
      <c r="J995">
        <v>2021</v>
      </c>
      <c r="K995" t="s">
        <v>16</v>
      </c>
      <c r="L995">
        <v>20</v>
      </c>
    </row>
    <row r="996" spans="1:12" ht="29" x14ac:dyDescent="0.35">
      <c r="A996">
        <v>995</v>
      </c>
      <c r="B996" t="s">
        <v>28</v>
      </c>
      <c r="C996" s="2" t="s">
        <v>29</v>
      </c>
      <c r="D996" s="2" t="s">
        <v>30</v>
      </c>
      <c r="E996" s="2" t="s">
        <v>13</v>
      </c>
      <c r="F996" t="s">
        <v>15</v>
      </c>
      <c r="G996">
        <v>90.5</v>
      </c>
      <c r="H996">
        <v>2019</v>
      </c>
      <c r="I996">
        <v>85.2</v>
      </c>
      <c r="J996">
        <v>2021</v>
      </c>
      <c r="K996" t="s">
        <v>16</v>
      </c>
      <c r="L996">
        <v>19</v>
      </c>
    </row>
    <row r="997" spans="1:12" ht="29" x14ac:dyDescent="0.35">
      <c r="A997">
        <v>996</v>
      </c>
      <c r="B997" t="s">
        <v>28</v>
      </c>
      <c r="C997" s="2" t="s">
        <v>29</v>
      </c>
      <c r="D997" s="2" t="s">
        <v>30</v>
      </c>
      <c r="E997" s="2" t="s">
        <v>20</v>
      </c>
      <c r="F997" t="s">
        <v>15</v>
      </c>
      <c r="G997">
        <v>81.400000000000006</v>
      </c>
      <c r="H997">
        <v>2019</v>
      </c>
      <c r="I997">
        <v>76.8</v>
      </c>
      <c r="J997">
        <v>2021</v>
      </c>
      <c r="K997" t="s">
        <v>16</v>
      </c>
      <c r="L997">
        <v>18</v>
      </c>
    </row>
    <row r="998" spans="1:12" ht="29" x14ac:dyDescent="0.35">
      <c r="A998">
        <v>997</v>
      </c>
      <c r="B998" t="s">
        <v>28</v>
      </c>
      <c r="C998" s="2" t="s">
        <v>29</v>
      </c>
      <c r="D998" s="2" t="s">
        <v>30</v>
      </c>
      <c r="E998" s="2" t="s">
        <v>13</v>
      </c>
      <c r="F998" t="s">
        <v>15</v>
      </c>
      <c r="G998">
        <v>86</v>
      </c>
      <c r="H998">
        <v>2019</v>
      </c>
      <c r="I998">
        <v>87</v>
      </c>
      <c r="J998">
        <v>2021</v>
      </c>
      <c r="K998" t="s">
        <v>16</v>
      </c>
      <c r="L998">
        <v>19</v>
      </c>
    </row>
    <row r="999" spans="1:12" ht="29" x14ac:dyDescent="0.35">
      <c r="A999">
        <v>998</v>
      </c>
      <c r="B999" t="s">
        <v>28</v>
      </c>
      <c r="C999" s="2" t="s">
        <v>29</v>
      </c>
      <c r="D999" s="2" t="s">
        <v>30</v>
      </c>
      <c r="E999" s="2" t="s">
        <v>20</v>
      </c>
      <c r="F999" t="s">
        <v>15</v>
      </c>
      <c r="G999">
        <v>58.6</v>
      </c>
      <c r="H999">
        <v>2019</v>
      </c>
      <c r="I999">
        <v>69.67</v>
      </c>
      <c r="J999">
        <v>2021</v>
      </c>
      <c r="K999" t="s">
        <v>16</v>
      </c>
      <c r="L999">
        <v>19</v>
      </c>
    </row>
    <row r="1000" spans="1:12" ht="29" x14ac:dyDescent="0.35">
      <c r="A1000">
        <v>999</v>
      </c>
      <c r="B1000" t="s">
        <v>28</v>
      </c>
      <c r="C1000" s="2" t="s">
        <v>29</v>
      </c>
      <c r="D1000" s="2" t="s">
        <v>30</v>
      </c>
      <c r="E1000" s="2" t="s">
        <v>13</v>
      </c>
      <c r="F1000" t="s">
        <v>19</v>
      </c>
      <c r="G1000">
        <v>81.83</v>
      </c>
      <c r="H1000">
        <v>2019</v>
      </c>
      <c r="I1000">
        <v>87.8</v>
      </c>
      <c r="J1000">
        <v>2021</v>
      </c>
      <c r="K1000" t="s">
        <v>16</v>
      </c>
      <c r="L1000">
        <v>18</v>
      </c>
    </row>
    <row r="1001" spans="1:12" ht="29" x14ac:dyDescent="0.35">
      <c r="A1001">
        <v>1000</v>
      </c>
      <c r="B1001" t="s">
        <v>28</v>
      </c>
      <c r="C1001" s="2" t="s">
        <v>29</v>
      </c>
      <c r="D1001" s="2" t="s">
        <v>30</v>
      </c>
      <c r="E1001" s="2" t="s">
        <v>20</v>
      </c>
      <c r="F1001" t="s">
        <v>15</v>
      </c>
      <c r="G1001">
        <v>81.599999999999994</v>
      </c>
      <c r="H1001">
        <v>2019</v>
      </c>
      <c r="I1001">
        <v>84</v>
      </c>
      <c r="J1001">
        <v>2021</v>
      </c>
      <c r="K1001" t="s">
        <v>16</v>
      </c>
      <c r="L1001">
        <v>19</v>
      </c>
    </row>
    <row r="1002" spans="1:12" ht="29" x14ac:dyDescent="0.35">
      <c r="A1002">
        <v>1001</v>
      </c>
      <c r="B1002" t="s">
        <v>28</v>
      </c>
      <c r="C1002" s="2" t="s">
        <v>29</v>
      </c>
      <c r="D1002" s="2" t="s">
        <v>30</v>
      </c>
      <c r="E1002" s="2" t="s">
        <v>20</v>
      </c>
      <c r="F1002" t="s">
        <v>15</v>
      </c>
      <c r="G1002">
        <v>60</v>
      </c>
      <c r="H1002">
        <v>2019</v>
      </c>
      <c r="I1002">
        <v>82</v>
      </c>
      <c r="J1002">
        <v>2021</v>
      </c>
      <c r="K1002" t="s">
        <v>16</v>
      </c>
      <c r="L1002">
        <v>18</v>
      </c>
    </row>
    <row r="1003" spans="1:12" ht="29" x14ac:dyDescent="0.35">
      <c r="A1003">
        <v>1002</v>
      </c>
      <c r="B1003" t="s">
        <v>28</v>
      </c>
      <c r="C1003" s="2" t="s">
        <v>29</v>
      </c>
      <c r="D1003" s="2" t="s">
        <v>30</v>
      </c>
      <c r="E1003" s="2" t="s">
        <v>20</v>
      </c>
      <c r="F1003" t="s">
        <v>15</v>
      </c>
      <c r="G1003">
        <v>89.4</v>
      </c>
      <c r="H1003">
        <v>2019</v>
      </c>
      <c r="I1003">
        <v>89</v>
      </c>
      <c r="J1003">
        <v>2021</v>
      </c>
      <c r="K1003" t="s">
        <v>16</v>
      </c>
      <c r="L1003">
        <v>19</v>
      </c>
    </row>
    <row r="1004" spans="1:12" ht="29" x14ac:dyDescent="0.35">
      <c r="A1004">
        <v>1003</v>
      </c>
      <c r="B1004" t="s">
        <v>28</v>
      </c>
      <c r="C1004" s="2" t="s">
        <v>29</v>
      </c>
      <c r="D1004" s="2" t="s">
        <v>30</v>
      </c>
      <c r="E1004" s="2" t="s">
        <v>13</v>
      </c>
      <c r="F1004" t="s">
        <v>19</v>
      </c>
      <c r="G1004">
        <v>93</v>
      </c>
      <c r="H1004">
        <v>2019</v>
      </c>
      <c r="I1004">
        <v>85.8</v>
      </c>
      <c r="J1004">
        <v>2021</v>
      </c>
      <c r="K1004" t="s">
        <v>16</v>
      </c>
      <c r="L1004">
        <v>20</v>
      </c>
    </row>
    <row r="1005" spans="1:12" ht="29" x14ac:dyDescent="0.35">
      <c r="A1005">
        <v>1004</v>
      </c>
      <c r="B1005" t="s">
        <v>11</v>
      </c>
      <c r="C1005" s="2" t="s">
        <v>45</v>
      </c>
      <c r="D1005" s="2" t="s">
        <v>32</v>
      </c>
      <c r="E1005" s="2" t="s">
        <v>20</v>
      </c>
      <c r="F1005" t="s">
        <v>19</v>
      </c>
      <c r="G1005">
        <v>73</v>
      </c>
      <c r="H1005">
        <v>2021</v>
      </c>
      <c r="I1005" t="s">
        <v>16</v>
      </c>
      <c r="J1005">
        <v>0</v>
      </c>
      <c r="K1005">
        <v>2991</v>
      </c>
      <c r="L1005">
        <v>17</v>
      </c>
    </row>
    <row r="1006" spans="1:12" ht="29" x14ac:dyDescent="0.35">
      <c r="A1006">
        <v>1005</v>
      </c>
      <c r="B1006" t="s">
        <v>28</v>
      </c>
      <c r="C1006" s="2" t="s">
        <v>42</v>
      </c>
      <c r="D1006" s="2" t="s">
        <v>43</v>
      </c>
      <c r="E1006" s="2" t="s">
        <v>13</v>
      </c>
      <c r="F1006" t="s">
        <v>15</v>
      </c>
      <c r="G1006">
        <v>81.7</v>
      </c>
      <c r="H1006">
        <v>2017</v>
      </c>
      <c r="I1006">
        <v>74.400000000000006</v>
      </c>
      <c r="J1006">
        <v>2019</v>
      </c>
      <c r="K1006" t="s">
        <v>16</v>
      </c>
      <c r="L1006">
        <v>20</v>
      </c>
    </row>
    <row r="1007" spans="1:12" ht="29" x14ac:dyDescent="0.35">
      <c r="A1007">
        <v>1006</v>
      </c>
      <c r="B1007" t="s">
        <v>28</v>
      </c>
      <c r="C1007" s="2" t="s">
        <v>29</v>
      </c>
      <c r="D1007" s="2" t="s">
        <v>30</v>
      </c>
      <c r="E1007" s="2" t="s">
        <v>13</v>
      </c>
      <c r="F1007" t="s">
        <v>15</v>
      </c>
      <c r="G1007">
        <v>70.83</v>
      </c>
      <c r="H1007">
        <v>2009</v>
      </c>
      <c r="I1007">
        <v>78.2</v>
      </c>
      <c r="J1007">
        <v>2011</v>
      </c>
      <c r="K1007">
        <v>463</v>
      </c>
      <c r="L1007">
        <v>28</v>
      </c>
    </row>
    <row r="1008" spans="1:12" ht="29" x14ac:dyDescent="0.35">
      <c r="A1008">
        <v>1007</v>
      </c>
      <c r="B1008" t="s">
        <v>28</v>
      </c>
      <c r="C1008" s="2" t="s">
        <v>29</v>
      </c>
      <c r="D1008" s="2" t="s">
        <v>30</v>
      </c>
      <c r="E1008" s="2" t="s">
        <v>13</v>
      </c>
      <c r="F1008" t="s">
        <v>19</v>
      </c>
      <c r="G1008">
        <v>87.17</v>
      </c>
      <c r="H1008">
        <v>2018</v>
      </c>
      <c r="I1008">
        <v>87.33</v>
      </c>
      <c r="J1008">
        <v>2020</v>
      </c>
      <c r="K1008" t="s">
        <v>16</v>
      </c>
      <c r="L1008">
        <v>21</v>
      </c>
    </row>
    <row r="1009" spans="1:12" ht="29" x14ac:dyDescent="0.35">
      <c r="A1009">
        <v>1008</v>
      </c>
      <c r="B1009" t="s">
        <v>28</v>
      </c>
      <c r="C1009" s="2" t="s">
        <v>29</v>
      </c>
      <c r="D1009" s="2" t="s">
        <v>30</v>
      </c>
      <c r="E1009" s="2" t="s">
        <v>13</v>
      </c>
      <c r="F1009" t="s">
        <v>19</v>
      </c>
      <c r="G1009">
        <v>88</v>
      </c>
      <c r="H1009">
        <v>2019</v>
      </c>
      <c r="I1009">
        <v>85</v>
      </c>
      <c r="J1009">
        <v>2021</v>
      </c>
      <c r="K1009" t="s">
        <v>16</v>
      </c>
      <c r="L1009">
        <v>20</v>
      </c>
    </row>
    <row r="1010" spans="1:12" ht="29" x14ac:dyDescent="0.35">
      <c r="A1010">
        <v>1009</v>
      </c>
      <c r="B1010" t="s">
        <v>11</v>
      </c>
      <c r="C1010" s="2" t="s">
        <v>12</v>
      </c>
      <c r="D1010" s="2" t="s">
        <v>18</v>
      </c>
      <c r="E1010" s="2" t="s">
        <v>13</v>
      </c>
      <c r="F1010" t="s">
        <v>19</v>
      </c>
      <c r="G1010">
        <v>70.2</v>
      </c>
      <c r="H1010">
        <v>2021</v>
      </c>
      <c r="I1010" t="s">
        <v>16</v>
      </c>
      <c r="J1010">
        <v>0</v>
      </c>
      <c r="K1010">
        <v>5282</v>
      </c>
      <c r="L1010">
        <v>17</v>
      </c>
    </row>
    <row r="1011" spans="1:12" ht="29" x14ac:dyDescent="0.35">
      <c r="A1011">
        <v>1010</v>
      </c>
      <c r="B1011" t="s">
        <v>11</v>
      </c>
      <c r="C1011" s="2" t="s">
        <v>12</v>
      </c>
      <c r="D1011" s="2" t="s">
        <v>18</v>
      </c>
      <c r="E1011" s="2" t="s">
        <v>13</v>
      </c>
      <c r="F1011" t="s">
        <v>19</v>
      </c>
      <c r="G1011">
        <v>54.8</v>
      </c>
      <c r="H1011">
        <v>2019</v>
      </c>
      <c r="I1011" t="s">
        <v>16</v>
      </c>
      <c r="J1011">
        <v>0</v>
      </c>
      <c r="K1011">
        <v>5268</v>
      </c>
      <c r="L1011">
        <v>19</v>
      </c>
    </row>
    <row r="1012" spans="1:12" ht="29" x14ac:dyDescent="0.35">
      <c r="A1012">
        <v>1011</v>
      </c>
      <c r="B1012" t="s">
        <v>11</v>
      </c>
      <c r="C1012" s="2" t="s">
        <v>12</v>
      </c>
      <c r="D1012" s="2" t="s">
        <v>18</v>
      </c>
      <c r="E1012" s="2" t="s">
        <v>13</v>
      </c>
      <c r="F1012" t="s">
        <v>19</v>
      </c>
      <c r="G1012">
        <v>85.8</v>
      </c>
      <c r="H1012">
        <v>2021</v>
      </c>
      <c r="I1012" t="s">
        <v>16</v>
      </c>
      <c r="J1012">
        <v>0</v>
      </c>
      <c r="K1012">
        <v>4108</v>
      </c>
      <c r="L1012">
        <v>17</v>
      </c>
    </row>
    <row r="1013" spans="1:12" ht="29" x14ac:dyDescent="0.35">
      <c r="A1013">
        <v>1012</v>
      </c>
      <c r="B1013" t="s">
        <v>28</v>
      </c>
      <c r="C1013" s="2" t="s">
        <v>29</v>
      </c>
      <c r="D1013" s="2" t="s">
        <v>30</v>
      </c>
      <c r="E1013" s="2" t="s">
        <v>20</v>
      </c>
      <c r="F1013" t="s">
        <v>15</v>
      </c>
      <c r="G1013">
        <v>80.2</v>
      </c>
      <c r="H1013">
        <v>2019</v>
      </c>
      <c r="I1013">
        <v>77.400000000000006</v>
      </c>
      <c r="J1013">
        <v>2021</v>
      </c>
      <c r="K1013" t="s">
        <v>16</v>
      </c>
      <c r="L1013">
        <v>19</v>
      </c>
    </row>
    <row r="1014" spans="1:12" x14ac:dyDescent="0.35">
      <c r="A1014">
        <v>1013</v>
      </c>
      <c r="B1014" t="s">
        <v>11</v>
      </c>
      <c r="C1014" s="2" t="s">
        <v>17</v>
      </c>
      <c r="D1014" s="2" t="s">
        <v>39</v>
      </c>
      <c r="E1014" s="2" t="s">
        <v>13</v>
      </c>
      <c r="F1014" t="s">
        <v>15</v>
      </c>
      <c r="G1014">
        <v>62.7</v>
      </c>
      <c r="H1014">
        <v>2013</v>
      </c>
      <c r="I1014" t="s">
        <v>16</v>
      </c>
      <c r="J1014">
        <v>0</v>
      </c>
      <c r="K1014">
        <v>1811</v>
      </c>
      <c r="L1014">
        <v>24</v>
      </c>
    </row>
    <row r="1015" spans="1:12" ht="29" x14ac:dyDescent="0.35">
      <c r="A1015">
        <v>1014</v>
      </c>
      <c r="B1015" t="s">
        <v>11</v>
      </c>
      <c r="C1015" s="2" t="s">
        <v>12</v>
      </c>
      <c r="D1015" s="2" t="s">
        <v>18</v>
      </c>
      <c r="E1015" s="2" t="s">
        <v>13</v>
      </c>
      <c r="F1015" t="s">
        <v>19</v>
      </c>
      <c r="G1015">
        <v>83</v>
      </c>
      <c r="H1015">
        <v>2019</v>
      </c>
      <c r="I1015" t="s">
        <v>16</v>
      </c>
      <c r="J1015">
        <v>0</v>
      </c>
      <c r="K1015">
        <v>3866</v>
      </c>
      <c r="L1015">
        <v>20</v>
      </c>
    </row>
    <row r="1016" spans="1:12" ht="29" x14ac:dyDescent="0.35">
      <c r="A1016">
        <v>1015</v>
      </c>
      <c r="B1016" t="s">
        <v>11</v>
      </c>
      <c r="C1016" s="2" t="s">
        <v>12</v>
      </c>
      <c r="D1016" s="2" t="s">
        <v>18</v>
      </c>
      <c r="E1016" s="2" t="s">
        <v>13</v>
      </c>
      <c r="F1016" t="s">
        <v>19</v>
      </c>
      <c r="G1016">
        <v>70.3</v>
      </c>
      <c r="H1016">
        <v>2017</v>
      </c>
      <c r="I1016" t="s">
        <v>16</v>
      </c>
      <c r="J1016">
        <v>0</v>
      </c>
      <c r="K1016">
        <v>6254</v>
      </c>
      <c r="L1016">
        <v>20</v>
      </c>
    </row>
    <row r="1017" spans="1:12" ht="29" x14ac:dyDescent="0.35">
      <c r="A1017">
        <v>1016</v>
      </c>
      <c r="B1017" t="s">
        <v>11</v>
      </c>
      <c r="C1017" s="2" t="s">
        <v>12</v>
      </c>
      <c r="D1017" s="2" t="s">
        <v>18</v>
      </c>
      <c r="E1017" s="2" t="s">
        <v>13</v>
      </c>
      <c r="F1017" t="s">
        <v>19</v>
      </c>
      <c r="G1017">
        <v>78.599999999999994</v>
      </c>
      <c r="H1017">
        <v>2021</v>
      </c>
      <c r="I1017" t="s">
        <v>16</v>
      </c>
      <c r="J1017">
        <v>0</v>
      </c>
      <c r="K1017">
        <v>6166</v>
      </c>
      <c r="L1017">
        <v>16</v>
      </c>
    </row>
    <row r="1018" spans="1:12" ht="29" x14ac:dyDescent="0.35">
      <c r="A1018">
        <v>1017</v>
      </c>
      <c r="B1018" t="s">
        <v>11</v>
      </c>
      <c r="C1018" s="2" t="s">
        <v>12</v>
      </c>
      <c r="D1018" s="2" t="s">
        <v>18</v>
      </c>
      <c r="E1018" s="2" t="s">
        <v>13</v>
      </c>
      <c r="F1018" t="s">
        <v>19</v>
      </c>
      <c r="G1018">
        <v>77.2</v>
      </c>
      <c r="H1018">
        <v>2021</v>
      </c>
      <c r="I1018" t="s">
        <v>16</v>
      </c>
      <c r="J1018">
        <v>0</v>
      </c>
      <c r="K1018">
        <v>5529</v>
      </c>
      <c r="L1018">
        <v>17</v>
      </c>
    </row>
    <row r="1019" spans="1:12" ht="29" x14ac:dyDescent="0.35">
      <c r="A1019">
        <v>1018</v>
      </c>
      <c r="B1019" t="s">
        <v>11</v>
      </c>
      <c r="C1019" s="2" t="s">
        <v>12</v>
      </c>
      <c r="D1019" s="2" t="s">
        <v>18</v>
      </c>
      <c r="E1019" s="2" t="s">
        <v>13</v>
      </c>
      <c r="F1019" t="s">
        <v>19</v>
      </c>
      <c r="G1019">
        <v>59.6</v>
      </c>
      <c r="H1019">
        <v>2021</v>
      </c>
      <c r="I1019" t="s">
        <v>16</v>
      </c>
      <c r="J1019">
        <v>0</v>
      </c>
      <c r="K1019">
        <v>12081</v>
      </c>
      <c r="L1019">
        <v>18</v>
      </c>
    </row>
    <row r="1020" spans="1:12" ht="29" x14ac:dyDescent="0.35">
      <c r="A1020">
        <v>1019</v>
      </c>
      <c r="B1020" t="s">
        <v>11</v>
      </c>
      <c r="C1020" s="2" t="s">
        <v>12</v>
      </c>
      <c r="D1020" s="2" t="s">
        <v>18</v>
      </c>
      <c r="E1020" s="2" t="s">
        <v>13</v>
      </c>
      <c r="F1020" t="s">
        <v>19</v>
      </c>
      <c r="G1020">
        <v>78.2</v>
      </c>
      <c r="H1020">
        <v>2021</v>
      </c>
      <c r="I1020" t="s">
        <v>16</v>
      </c>
      <c r="J1020">
        <v>0</v>
      </c>
      <c r="K1020">
        <v>8040</v>
      </c>
      <c r="L1020">
        <v>18</v>
      </c>
    </row>
    <row r="1021" spans="1:12" ht="29" x14ac:dyDescent="0.35">
      <c r="A1021">
        <v>1020</v>
      </c>
      <c r="B1021" t="s">
        <v>28</v>
      </c>
      <c r="C1021" s="2" t="s">
        <v>42</v>
      </c>
      <c r="D1021" s="2" t="s">
        <v>43</v>
      </c>
      <c r="E1021" s="2" t="s">
        <v>20</v>
      </c>
      <c r="F1021" t="s">
        <v>15</v>
      </c>
      <c r="G1021">
        <v>75.400000000000006</v>
      </c>
      <c r="H1021">
        <v>2018</v>
      </c>
      <c r="I1021">
        <v>87.33</v>
      </c>
      <c r="J1021">
        <v>2021</v>
      </c>
      <c r="K1021" t="s">
        <v>16</v>
      </c>
      <c r="L1021">
        <v>20</v>
      </c>
    </row>
    <row r="1022" spans="1:12" ht="29" x14ac:dyDescent="0.35">
      <c r="A1022">
        <v>1021</v>
      </c>
      <c r="B1022" t="s">
        <v>11</v>
      </c>
      <c r="C1022" s="2" t="s">
        <v>12</v>
      </c>
      <c r="D1022" s="2" t="s">
        <v>18</v>
      </c>
      <c r="E1022" s="2" t="s">
        <v>13</v>
      </c>
      <c r="F1022" t="s">
        <v>19</v>
      </c>
      <c r="G1022">
        <v>64.599999999999994</v>
      </c>
      <c r="H1022">
        <v>2017</v>
      </c>
      <c r="I1022" t="s">
        <v>16</v>
      </c>
      <c r="J1022">
        <v>0</v>
      </c>
      <c r="K1022">
        <v>5518</v>
      </c>
      <c r="L1022">
        <v>21</v>
      </c>
    </row>
    <row r="1023" spans="1:12" ht="29" x14ac:dyDescent="0.35">
      <c r="A1023">
        <v>1022</v>
      </c>
      <c r="B1023" t="s">
        <v>11</v>
      </c>
      <c r="C1023" s="2" t="s">
        <v>12</v>
      </c>
      <c r="D1023" s="2" t="s">
        <v>18</v>
      </c>
      <c r="E1023" s="2" t="s">
        <v>13</v>
      </c>
      <c r="F1023" t="s">
        <v>19</v>
      </c>
      <c r="G1023">
        <v>61.29</v>
      </c>
      <c r="H1023">
        <v>0</v>
      </c>
      <c r="I1023" t="s">
        <v>16</v>
      </c>
      <c r="J1023">
        <v>0</v>
      </c>
      <c r="K1023">
        <v>9312</v>
      </c>
      <c r="L1023">
        <v>16</v>
      </c>
    </row>
    <row r="1024" spans="1:12" ht="29" x14ac:dyDescent="0.35">
      <c r="A1024">
        <v>1023</v>
      </c>
      <c r="B1024" t="s">
        <v>11</v>
      </c>
      <c r="C1024" s="2" t="s">
        <v>12</v>
      </c>
      <c r="D1024" s="2" t="s">
        <v>18</v>
      </c>
      <c r="E1024" s="2" t="s">
        <v>20</v>
      </c>
      <c r="F1024" t="s">
        <v>19</v>
      </c>
      <c r="G1024">
        <v>72</v>
      </c>
      <c r="H1024">
        <v>2021</v>
      </c>
      <c r="I1024" t="s">
        <v>16</v>
      </c>
      <c r="J1024">
        <v>0</v>
      </c>
      <c r="K1024">
        <v>4886</v>
      </c>
      <c r="L1024">
        <v>17</v>
      </c>
    </row>
    <row r="1025" spans="1:12" ht="29" x14ac:dyDescent="0.35">
      <c r="A1025">
        <v>1024</v>
      </c>
      <c r="B1025" t="s">
        <v>11</v>
      </c>
      <c r="C1025" s="2" t="s">
        <v>12</v>
      </c>
      <c r="D1025" s="2" t="s">
        <v>18</v>
      </c>
      <c r="E1025" s="2" t="s">
        <v>13</v>
      </c>
      <c r="F1025" t="s">
        <v>19</v>
      </c>
      <c r="G1025">
        <v>57</v>
      </c>
      <c r="H1025">
        <v>2015</v>
      </c>
      <c r="I1025" t="s">
        <v>16</v>
      </c>
      <c r="J1025">
        <v>0</v>
      </c>
      <c r="K1025">
        <v>11032</v>
      </c>
      <c r="L1025">
        <v>23</v>
      </c>
    </row>
    <row r="1026" spans="1:12" ht="29" x14ac:dyDescent="0.35">
      <c r="A1026">
        <v>1025</v>
      </c>
      <c r="B1026" t="s">
        <v>11</v>
      </c>
      <c r="C1026" s="2" t="s">
        <v>12</v>
      </c>
      <c r="D1026" s="2" t="s">
        <v>18</v>
      </c>
      <c r="E1026" s="2" t="s">
        <v>13</v>
      </c>
      <c r="F1026" t="s">
        <v>19</v>
      </c>
      <c r="G1026">
        <v>55.83</v>
      </c>
      <c r="H1026">
        <v>2021</v>
      </c>
      <c r="I1026" t="s">
        <v>16</v>
      </c>
      <c r="J1026">
        <v>0</v>
      </c>
      <c r="K1026">
        <v>10039</v>
      </c>
      <c r="L1026">
        <v>18</v>
      </c>
    </row>
    <row r="1027" spans="1:12" ht="29" x14ac:dyDescent="0.35">
      <c r="A1027">
        <v>1026</v>
      </c>
      <c r="B1027" t="s">
        <v>11</v>
      </c>
      <c r="C1027" s="2" t="s">
        <v>12</v>
      </c>
      <c r="D1027" s="2" t="s">
        <v>18</v>
      </c>
      <c r="E1027" s="2" t="s">
        <v>13</v>
      </c>
      <c r="F1027" t="s">
        <v>19</v>
      </c>
      <c r="G1027">
        <v>49.6</v>
      </c>
      <c r="H1027">
        <v>2021</v>
      </c>
      <c r="I1027" t="s">
        <v>16</v>
      </c>
      <c r="J1027">
        <v>0</v>
      </c>
      <c r="K1027">
        <v>6075</v>
      </c>
      <c r="L1027">
        <v>17</v>
      </c>
    </row>
    <row r="1028" spans="1:12" ht="29" x14ac:dyDescent="0.35">
      <c r="A1028">
        <v>1027</v>
      </c>
      <c r="B1028" t="s">
        <v>11</v>
      </c>
      <c r="C1028" s="2" t="s">
        <v>12</v>
      </c>
      <c r="D1028" s="2" t="s">
        <v>18</v>
      </c>
      <c r="E1028" s="2" t="s">
        <v>13</v>
      </c>
      <c r="F1028" t="s">
        <v>19</v>
      </c>
      <c r="G1028">
        <v>53</v>
      </c>
      <c r="H1028">
        <v>2018</v>
      </c>
      <c r="I1028">
        <v>92</v>
      </c>
      <c r="J1028">
        <v>2020</v>
      </c>
      <c r="K1028">
        <v>6136</v>
      </c>
      <c r="L1028">
        <v>19</v>
      </c>
    </row>
    <row r="1029" spans="1:12" ht="29" x14ac:dyDescent="0.35">
      <c r="A1029">
        <v>1028</v>
      </c>
      <c r="B1029" t="s">
        <v>11</v>
      </c>
      <c r="C1029" s="2" t="s">
        <v>17</v>
      </c>
      <c r="D1029" s="2" t="s">
        <v>23</v>
      </c>
      <c r="E1029" s="2" t="s">
        <v>20</v>
      </c>
      <c r="F1029" t="s">
        <v>19</v>
      </c>
      <c r="G1029">
        <v>78.599999999999994</v>
      </c>
      <c r="H1029">
        <v>2019</v>
      </c>
      <c r="I1029">
        <v>86</v>
      </c>
      <c r="J1029">
        <v>2021</v>
      </c>
      <c r="K1029">
        <v>2071</v>
      </c>
      <c r="L1029">
        <v>19</v>
      </c>
    </row>
    <row r="1030" spans="1:12" ht="29" x14ac:dyDescent="0.35">
      <c r="A1030">
        <v>1029</v>
      </c>
      <c r="B1030" t="s">
        <v>11</v>
      </c>
      <c r="C1030" s="2" t="s">
        <v>12</v>
      </c>
      <c r="D1030" s="2" t="s">
        <v>18</v>
      </c>
      <c r="E1030" s="2" t="s">
        <v>20</v>
      </c>
      <c r="F1030" t="s">
        <v>19</v>
      </c>
      <c r="G1030">
        <v>67.599999999999994</v>
      </c>
      <c r="H1030">
        <v>2021</v>
      </c>
      <c r="I1030" t="s">
        <v>16</v>
      </c>
      <c r="J1030">
        <v>0</v>
      </c>
      <c r="K1030">
        <v>2033</v>
      </c>
      <c r="L1030">
        <v>17</v>
      </c>
    </row>
    <row r="1031" spans="1:12" ht="29" x14ac:dyDescent="0.35">
      <c r="A1031">
        <v>1030</v>
      </c>
      <c r="B1031" t="s">
        <v>11</v>
      </c>
      <c r="C1031" s="2" t="s">
        <v>12</v>
      </c>
      <c r="D1031" s="2" t="s">
        <v>18</v>
      </c>
      <c r="E1031" s="2" t="s">
        <v>13</v>
      </c>
      <c r="F1031" t="s">
        <v>19</v>
      </c>
      <c r="G1031">
        <v>70.3</v>
      </c>
      <c r="H1031">
        <v>2016</v>
      </c>
      <c r="I1031">
        <v>74.2</v>
      </c>
      <c r="J1031">
        <v>2018</v>
      </c>
      <c r="K1031">
        <v>8446</v>
      </c>
      <c r="L1031">
        <v>22</v>
      </c>
    </row>
    <row r="1032" spans="1:12" ht="29" x14ac:dyDescent="0.35">
      <c r="A1032">
        <v>1031</v>
      </c>
      <c r="B1032" t="s">
        <v>11</v>
      </c>
      <c r="C1032" s="2" t="s">
        <v>12</v>
      </c>
      <c r="D1032" s="2" t="s">
        <v>18</v>
      </c>
      <c r="E1032" s="2" t="s">
        <v>13</v>
      </c>
      <c r="F1032" t="s">
        <v>19</v>
      </c>
      <c r="G1032">
        <v>77</v>
      </c>
      <c r="H1032">
        <v>2021</v>
      </c>
      <c r="I1032" t="s">
        <v>16</v>
      </c>
      <c r="J1032">
        <v>0</v>
      </c>
      <c r="K1032">
        <v>3664</v>
      </c>
      <c r="L1032">
        <v>17</v>
      </c>
    </row>
    <row r="1033" spans="1:12" ht="29" x14ac:dyDescent="0.35">
      <c r="A1033">
        <v>1032</v>
      </c>
      <c r="B1033" t="s">
        <v>11</v>
      </c>
      <c r="C1033" s="2" t="s">
        <v>12</v>
      </c>
      <c r="D1033" s="2" t="s">
        <v>18</v>
      </c>
      <c r="E1033" s="2" t="s">
        <v>13</v>
      </c>
      <c r="F1033" t="s">
        <v>19</v>
      </c>
      <c r="G1033">
        <v>48</v>
      </c>
      <c r="H1033">
        <v>2020</v>
      </c>
      <c r="I1033" t="s">
        <v>16</v>
      </c>
      <c r="J1033">
        <v>0</v>
      </c>
      <c r="K1033">
        <v>11418</v>
      </c>
      <c r="L1033">
        <v>19</v>
      </c>
    </row>
    <row r="1034" spans="1:12" ht="29" x14ac:dyDescent="0.35">
      <c r="A1034">
        <v>1033</v>
      </c>
      <c r="B1034" t="s">
        <v>11</v>
      </c>
      <c r="C1034" s="2" t="s">
        <v>12</v>
      </c>
      <c r="D1034" s="2" t="s">
        <v>18</v>
      </c>
      <c r="E1034" s="2" t="s">
        <v>13</v>
      </c>
      <c r="F1034" t="s">
        <v>19</v>
      </c>
      <c r="G1034">
        <v>85.4</v>
      </c>
      <c r="H1034">
        <v>2021</v>
      </c>
      <c r="I1034" t="s">
        <v>16</v>
      </c>
      <c r="J1034">
        <v>0</v>
      </c>
      <c r="K1034">
        <v>8089</v>
      </c>
      <c r="L1034">
        <v>16</v>
      </c>
    </row>
    <row r="1035" spans="1:12" ht="29" x14ac:dyDescent="0.35">
      <c r="A1035">
        <v>1034</v>
      </c>
      <c r="B1035" t="s">
        <v>11</v>
      </c>
      <c r="C1035" s="2" t="s">
        <v>45</v>
      </c>
      <c r="D1035" s="2" t="s">
        <v>32</v>
      </c>
      <c r="E1035" s="2" t="s">
        <v>13</v>
      </c>
      <c r="F1035" t="s">
        <v>19</v>
      </c>
      <c r="G1035">
        <v>59.6</v>
      </c>
      <c r="H1035">
        <v>2019</v>
      </c>
      <c r="I1035">
        <v>89.2</v>
      </c>
      <c r="J1035">
        <v>2021</v>
      </c>
      <c r="K1035">
        <v>7405</v>
      </c>
      <c r="L1035">
        <v>19</v>
      </c>
    </row>
    <row r="1036" spans="1:12" ht="29" x14ac:dyDescent="0.35">
      <c r="A1036">
        <v>1035</v>
      </c>
      <c r="B1036" t="s">
        <v>11</v>
      </c>
      <c r="C1036" s="2" t="s">
        <v>12</v>
      </c>
      <c r="D1036" s="2" t="s">
        <v>18</v>
      </c>
      <c r="E1036" s="2" t="s">
        <v>13</v>
      </c>
      <c r="F1036" t="s">
        <v>19</v>
      </c>
      <c r="G1036">
        <v>64.599999999999994</v>
      </c>
      <c r="H1036">
        <v>2017</v>
      </c>
      <c r="I1036" t="s">
        <v>16</v>
      </c>
      <c r="J1036">
        <v>0</v>
      </c>
      <c r="K1036">
        <v>10720</v>
      </c>
      <c r="L1036">
        <v>20</v>
      </c>
    </row>
    <row r="1037" spans="1:12" ht="29" x14ac:dyDescent="0.35">
      <c r="A1037">
        <v>1036</v>
      </c>
      <c r="B1037" t="s">
        <v>11</v>
      </c>
      <c r="C1037" s="2" t="s">
        <v>12</v>
      </c>
      <c r="D1037" s="2" t="s">
        <v>18</v>
      </c>
      <c r="E1037" s="2" t="s">
        <v>13</v>
      </c>
      <c r="F1037" t="s">
        <v>19</v>
      </c>
      <c r="G1037">
        <v>56.2</v>
      </c>
      <c r="H1037">
        <v>2019</v>
      </c>
      <c r="I1037" t="s">
        <v>16</v>
      </c>
      <c r="J1037">
        <v>0</v>
      </c>
      <c r="K1037">
        <v>10234</v>
      </c>
      <c r="L1037">
        <v>18</v>
      </c>
    </row>
    <row r="1038" spans="1:12" ht="29" x14ac:dyDescent="0.35">
      <c r="A1038">
        <v>1037</v>
      </c>
      <c r="B1038" t="s">
        <v>11</v>
      </c>
      <c r="C1038" s="2" t="s">
        <v>12</v>
      </c>
      <c r="D1038" s="2" t="s">
        <v>18</v>
      </c>
      <c r="E1038" s="2" t="s">
        <v>13</v>
      </c>
      <c r="F1038" t="s">
        <v>19</v>
      </c>
      <c r="G1038">
        <v>61.67</v>
      </c>
      <c r="H1038">
        <v>2019</v>
      </c>
      <c r="I1038" t="s">
        <v>16</v>
      </c>
      <c r="J1038">
        <v>0</v>
      </c>
      <c r="K1038">
        <v>11231</v>
      </c>
      <c r="L1038">
        <v>19</v>
      </c>
    </row>
    <row r="1039" spans="1:12" ht="29" x14ac:dyDescent="0.35">
      <c r="A1039">
        <v>1038</v>
      </c>
      <c r="B1039" t="s">
        <v>11</v>
      </c>
      <c r="C1039" s="2" t="s">
        <v>12</v>
      </c>
      <c r="D1039" s="2" t="s">
        <v>18</v>
      </c>
      <c r="E1039" s="2" t="s">
        <v>20</v>
      </c>
      <c r="F1039" t="s">
        <v>19</v>
      </c>
      <c r="G1039">
        <v>61.8</v>
      </c>
      <c r="H1039">
        <v>2021</v>
      </c>
      <c r="I1039" t="s">
        <v>16</v>
      </c>
      <c r="J1039">
        <v>0</v>
      </c>
      <c r="K1039">
        <v>6107</v>
      </c>
      <c r="L1039">
        <v>17</v>
      </c>
    </row>
    <row r="1040" spans="1:12" ht="29" x14ac:dyDescent="0.35">
      <c r="A1040">
        <v>1039</v>
      </c>
      <c r="B1040" t="s">
        <v>28</v>
      </c>
      <c r="C1040" s="2" t="s">
        <v>29</v>
      </c>
      <c r="D1040" s="2" t="s">
        <v>30</v>
      </c>
      <c r="E1040" s="2" t="s">
        <v>13</v>
      </c>
      <c r="F1040" t="s">
        <v>15</v>
      </c>
      <c r="G1040">
        <v>82.33</v>
      </c>
      <c r="H1040">
        <v>2019</v>
      </c>
      <c r="I1040">
        <v>81.33</v>
      </c>
      <c r="J1040">
        <v>2021</v>
      </c>
      <c r="K1040" t="s">
        <v>16</v>
      </c>
      <c r="L1040">
        <v>18</v>
      </c>
    </row>
    <row r="1041" spans="1:12" ht="29" x14ac:dyDescent="0.35">
      <c r="A1041">
        <v>1040</v>
      </c>
      <c r="B1041" t="s">
        <v>11</v>
      </c>
      <c r="C1041" s="2" t="s">
        <v>12</v>
      </c>
      <c r="D1041" s="2" t="s">
        <v>18</v>
      </c>
      <c r="E1041" s="2" t="s">
        <v>20</v>
      </c>
      <c r="F1041" t="s">
        <v>19</v>
      </c>
      <c r="G1041">
        <v>62.6</v>
      </c>
      <c r="H1041">
        <v>2021</v>
      </c>
      <c r="I1041" t="s">
        <v>16</v>
      </c>
      <c r="J1041">
        <v>0</v>
      </c>
      <c r="K1041">
        <v>3068</v>
      </c>
      <c r="L1041">
        <v>16</v>
      </c>
    </row>
    <row r="1042" spans="1:12" ht="29" x14ac:dyDescent="0.35">
      <c r="A1042">
        <v>1041</v>
      </c>
      <c r="B1042" t="s">
        <v>28</v>
      </c>
      <c r="C1042" s="2" t="s">
        <v>29</v>
      </c>
      <c r="D1042" s="2" t="s">
        <v>30</v>
      </c>
      <c r="E1042" s="2" t="s">
        <v>13</v>
      </c>
      <c r="F1042" t="s">
        <v>19</v>
      </c>
      <c r="G1042">
        <v>74.83</v>
      </c>
      <c r="H1042">
        <v>2019</v>
      </c>
      <c r="I1042">
        <v>87.33</v>
      </c>
      <c r="J1042">
        <v>2021</v>
      </c>
      <c r="K1042" t="s">
        <v>16</v>
      </c>
      <c r="L1042">
        <v>19</v>
      </c>
    </row>
    <row r="1043" spans="1:12" ht="29" x14ac:dyDescent="0.35">
      <c r="A1043">
        <v>1042</v>
      </c>
      <c r="B1043" t="s">
        <v>11</v>
      </c>
      <c r="C1043" s="2" t="s">
        <v>12</v>
      </c>
      <c r="D1043" s="2" t="s">
        <v>18</v>
      </c>
      <c r="E1043" s="2" t="s">
        <v>13</v>
      </c>
      <c r="F1043" t="s">
        <v>19</v>
      </c>
      <c r="G1043">
        <v>68.83</v>
      </c>
      <c r="H1043">
        <v>2020</v>
      </c>
      <c r="I1043" t="s">
        <v>16</v>
      </c>
      <c r="J1043">
        <v>0</v>
      </c>
      <c r="K1043">
        <v>11237</v>
      </c>
      <c r="L1043">
        <v>18</v>
      </c>
    </row>
    <row r="1044" spans="1:12" ht="29" x14ac:dyDescent="0.35">
      <c r="A1044">
        <v>1043</v>
      </c>
      <c r="B1044" t="s">
        <v>28</v>
      </c>
      <c r="C1044" s="2" t="s">
        <v>42</v>
      </c>
      <c r="D1044" s="2" t="s">
        <v>43</v>
      </c>
      <c r="E1044" s="2" t="s">
        <v>13</v>
      </c>
      <c r="F1044" t="s">
        <v>19</v>
      </c>
      <c r="G1044">
        <v>72.400000000000006</v>
      </c>
      <c r="H1044">
        <v>2019</v>
      </c>
      <c r="I1044">
        <v>83</v>
      </c>
      <c r="J1044">
        <v>2021</v>
      </c>
      <c r="K1044" t="s">
        <v>16</v>
      </c>
      <c r="L1044">
        <v>20</v>
      </c>
    </row>
    <row r="1045" spans="1:12" ht="29" x14ac:dyDescent="0.35">
      <c r="A1045">
        <v>1044</v>
      </c>
      <c r="B1045" t="s">
        <v>11</v>
      </c>
      <c r="C1045" s="2" t="s">
        <v>12</v>
      </c>
      <c r="D1045" s="2" t="s">
        <v>18</v>
      </c>
      <c r="E1045" s="2" t="s">
        <v>13</v>
      </c>
      <c r="F1045" t="s">
        <v>19</v>
      </c>
      <c r="G1045">
        <v>58.33</v>
      </c>
      <c r="H1045">
        <v>2019</v>
      </c>
      <c r="I1045" t="s">
        <v>16</v>
      </c>
      <c r="J1045">
        <v>0</v>
      </c>
      <c r="K1045">
        <v>8003</v>
      </c>
      <c r="L1045">
        <v>18</v>
      </c>
    </row>
    <row r="1046" spans="1:12" ht="29" x14ac:dyDescent="0.35">
      <c r="A1046">
        <v>1045</v>
      </c>
      <c r="B1046" t="s">
        <v>28</v>
      </c>
      <c r="C1046" s="2" t="s">
        <v>44</v>
      </c>
      <c r="D1046" s="2" t="s">
        <v>43</v>
      </c>
      <c r="E1046" s="2" t="s">
        <v>20</v>
      </c>
      <c r="F1046" t="s">
        <v>15</v>
      </c>
      <c r="G1046">
        <v>48.83</v>
      </c>
      <c r="H1046">
        <v>2019</v>
      </c>
      <c r="I1046">
        <v>55</v>
      </c>
      <c r="J1046">
        <v>2021</v>
      </c>
      <c r="K1046" t="s">
        <v>16</v>
      </c>
      <c r="L1046">
        <v>19</v>
      </c>
    </row>
    <row r="1047" spans="1:12" x14ac:dyDescent="0.35">
      <c r="A1047">
        <v>1046</v>
      </c>
      <c r="B1047" t="s">
        <v>11</v>
      </c>
      <c r="C1047" s="2" t="s">
        <v>17</v>
      </c>
      <c r="D1047" s="2" t="s">
        <v>39</v>
      </c>
      <c r="E1047" s="2" t="s">
        <v>13</v>
      </c>
      <c r="F1047" t="s">
        <v>15</v>
      </c>
      <c r="G1047">
        <v>51.3</v>
      </c>
      <c r="H1047">
        <v>2017</v>
      </c>
      <c r="I1047" t="s">
        <v>16</v>
      </c>
      <c r="J1047">
        <v>0</v>
      </c>
      <c r="K1047">
        <v>6171</v>
      </c>
      <c r="L1047">
        <v>22</v>
      </c>
    </row>
    <row r="1048" spans="1:12" ht="29" x14ac:dyDescent="0.35">
      <c r="A1048">
        <v>1047</v>
      </c>
      <c r="B1048" t="s">
        <v>28</v>
      </c>
      <c r="C1048" s="2" t="s">
        <v>29</v>
      </c>
      <c r="D1048" s="2" t="s">
        <v>30</v>
      </c>
      <c r="E1048" s="2" t="s">
        <v>13</v>
      </c>
      <c r="F1048" t="s">
        <v>15</v>
      </c>
      <c r="G1048">
        <v>87.2</v>
      </c>
      <c r="H1048">
        <v>2019</v>
      </c>
      <c r="I1048">
        <v>85</v>
      </c>
      <c r="J1048">
        <v>2021</v>
      </c>
      <c r="K1048" t="s">
        <v>16</v>
      </c>
      <c r="L1048">
        <v>19</v>
      </c>
    </row>
    <row r="1049" spans="1:12" ht="29" x14ac:dyDescent="0.35">
      <c r="A1049">
        <v>1048</v>
      </c>
      <c r="B1049" t="s">
        <v>28</v>
      </c>
      <c r="C1049" s="2" t="s">
        <v>41</v>
      </c>
      <c r="D1049" s="2" t="s">
        <v>30</v>
      </c>
      <c r="E1049" s="2" t="s">
        <v>20</v>
      </c>
      <c r="F1049" t="s">
        <v>19</v>
      </c>
      <c r="G1049">
        <v>82</v>
      </c>
      <c r="H1049">
        <v>2019</v>
      </c>
      <c r="I1049">
        <v>93.2</v>
      </c>
      <c r="J1049">
        <v>2021</v>
      </c>
      <c r="K1049" t="s">
        <v>16</v>
      </c>
      <c r="L1049">
        <v>19</v>
      </c>
    </row>
    <row r="1050" spans="1:12" ht="29" x14ac:dyDescent="0.35">
      <c r="A1050">
        <v>1049</v>
      </c>
      <c r="B1050" t="s">
        <v>11</v>
      </c>
      <c r="C1050" s="2" t="s">
        <v>12</v>
      </c>
      <c r="D1050" s="2" t="s">
        <v>18</v>
      </c>
      <c r="E1050" s="2" t="s">
        <v>13</v>
      </c>
      <c r="F1050" t="s">
        <v>19</v>
      </c>
      <c r="G1050">
        <v>73.599999999999994</v>
      </c>
      <c r="H1050">
        <v>2021</v>
      </c>
      <c r="I1050" t="s">
        <v>16</v>
      </c>
      <c r="J1050">
        <v>0</v>
      </c>
      <c r="K1050">
        <v>5418</v>
      </c>
      <c r="L1050">
        <v>17</v>
      </c>
    </row>
    <row r="1051" spans="1:12" ht="29" x14ac:dyDescent="0.35">
      <c r="A1051">
        <v>1050</v>
      </c>
      <c r="B1051" t="s">
        <v>11</v>
      </c>
      <c r="C1051" s="2" t="s">
        <v>12</v>
      </c>
      <c r="D1051" s="2" t="s">
        <v>18</v>
      </c>
      <c r="E1051" s="2" t="s">
        <v>13</v>
      </c>
      <c r="F1051" t="s">
        <v>19</v>
      </c>
      <c r="G1051">
        <v>84.83</v>
      </c>
      <c r="H1051">
        <v>2018</v>
      </c>
      <c r="I1051">
        <v>77.83</v>
      </c>
      <c r="J1051">
        <v>2020</v>
      </c>
      <c r="K1051">
        <v>2973</v>
      </c>
      <c r="L1051">
        <v>19</v>
      </c>
    </row>
    <row r="1052" spans="1:12" ht="29" x14ac:dyDescent="0.35">
      <c r="A1052">
        <v>1051</v>
      </c>
      <c r="B1052" t="s">
        <v>11</v>
      </c>
      <c r="C1052" s="2" t="s">
        <v>12</v>
      </c>
      <c r="D1052" s="2" t="s">
        <v>18</v>
      </c>
      <c r="E1052" s="2" t="s">
        <v>13</v>
      </c>
      <c r="F1052" t="s">
        <v>19</v>
      </c>
      <c r="G1052">
        <v>79.599999999999994</v>
      </c>
      <c r="H1052">
        <v>2021</v>
      </c>
      <c r="I1052" t="s">
        <v>16</v>
      </c>
      <c r="J1052">
        <v>0</v>
      </c>
      <c r="K1052">
        <v>6411</v>
      </c>
      <c r="L1052">
        <v>17</v>
      </c>
    </row>
    <row r="1053" spans="1:12" ht="29" x14ac:dyDescent="0.35">
      <c r="A1053">
        <v>1052</v>
      </c>
      <c r="B1053" t="s">
        <v>28</v>
      </c>
      <c r="C1053" s="2" t="s">
        <v>42</v>
      </c>
      <c r="D1053" s="2" t="s">
        <v>43</v>
      </c>
      <c r="E1053" s="2" t="s">
        <v>20</v>
      </c>
      <c r="F1053" t="s">
        <v>19</v>
      </c>
      <c r="G1053">
        <v>78.2</v>
      </c>
      <c r="H1053">
        <v>2019</v>
      </c>
      <c r="I1053">
        <v>90.4</v>
      </c>
      <c r="J1053">
        <v>2021</v>
      </c>
      <c r="K1053" t="s">
        <v>16</v>
      </c>
      <c r="L1053">
        <v>19</v>
      </c>
    </row>
    <row r="1054" spans="1:12" ht="29" x14ac:dyDescent="0.35">
      <c r="A1054">
        <v>1053</v>
      </c>
      <c r="B1054" t="s">
        <v>11</v>
      </c>
      <c r="C1054" s="2" t="s">
        <v>12</v>
      </c>
      <c r="D1054" s="2" t="s">
        <v>18</v>
      </c>
      <c r="E1054" s="2" t="s">
        <v>13</v>
      </c>
      <c r="F1054" t="s">
        <v>19</v>
      </c>
      <c r="G1054">
        <v>51.83</v>
      </c>
      <c r="H1054">
        <v>2021</v>
      </c>
      <c r="I1054" t="s">
        <v>16</v>
      </c>
      <c r="J1054">
        <v>0</v>
      </c>
      <c r="K1054">
        <v>3931</v>
      </c>
      <c r="L1054">
        <v>17</v>
      </c>
    </row>
    <row r="1055" spans="1:12" ht="29" x14ac:dyDescent="0.35">
      <c r="A1055">
        <v>1054</v>
      </c>
      <c r="B1055" t="s">
        <v>28</v>
      </c>
      <c r="C1055" s="2" t="s">
        <v>29</v>
      </c>
      <c r="D1055" s="2" t="s">
        <v>30</v>
      </c>
      <c r="E1055" s="2" t="s">
        <v>20</v>
      </c>
      <c r="F1055" t="s">
        <v>19</v>
      </c>
      <c r="G1055">
        <v>93</v>
      </c>
      <c r="H1055">
        <v>2019</v>
      </c>
      <c r="I1055">
        <v>95.8</v>
      </c>
      <c r="J1055">
        <v>2021</v>
      </c>
      <c r="K1055" t="s">
        <v>16</v>
      </c>
      <c r="L1055">
        <v>19</v>
      </c>
    </row>
    <row r="1056" spans="1:12" x14ac:dyDescent="0.35">
      <c r="A1056">
        <v>1055</v>
      </c>
      <c r="B1056" t="s">
        <v>28</v>
      </c>
      <c r="C1056" s="2" t="s">
        <v>36</v>
      </c>
      <c r="D1056" s="2" t="s">
        <v>37</v>
      </c>
      <c r="E1056" s="2" t="s">
        <v>20</v>
      </c>
      <c r="F1056" t="s">
        <v>38</v>
      </c>
      <c r="G1056" t="s">
        <v>16</v>
      </c>
      <c r="H1056">
        <v>0</v>
      </c>
      <c r="I1056" t="s">
        <v>16</v>
      </c>
      <c r="J1056">
        <v>0</v>
      </c>
      <c r="K1056" t="s">
        <v>16</v>
      </c>
      <c r="L1056">
        <v>18</v>
      </c>
    </row>
    <row r="1057" spans="1:12" ht="29" x14ac:dyDescent="0.35">
      <c r="A1057">
        <v>1056</v>
      </c>
      <c r="B1057" t="s">
        <v>11</v>
      </c>
      <c r="C1057" s="2" t="s">
        <v>12</v>
      </c>
      <c r="D1057" s="2" t="s">
        <v>18</v>
      </c>
      <c r="E1057" s="2" t="s">
        <v>13</v>
      </c>
      <c r="F1057" t="s">
        <v>19</v>
      </c>
      <c r="G1057">
        <v>55.17</v>
      </c>
      <c r="H1057">
        <v>2019</v>
      </c>
      <c r="I1057" t="s">
        <v>16</v>
      </c>
      <c r="J1057">
        <v>0</v>
      </c>
      <c r="K1057">
        <v>6255</v>
      </c>
      <c r="L1057">
        <v>20</v>
      </c>
    </row>
    <row r="1058" spans="1:12" x14ac:dyDescent="0.35">
      <c r="A1058">
        <v>1057</v>
      </c>
      <c r="B1058" t="s">
        <v>28</v>
      </c>
      <c r="C1058" s="2" t="s">
        <v>36</v>
      </c>
      <c r="D1058" s="2" t="s">
        <v>37</v>
      </c>
      <c r="E1058" s="2" t="s">
        <v>20</v>
      </c>
      <c r="F1058" t="s">
        <v>38</v>
      </c>
      <c r="G1058" t="s">
        <v>16</v>
      </c>
      <c r="H1058">
        <v>0</v>
      </c>
      <c r="I1058" t="s">
        <v>16</v>
      </c>
      <c r="J1058">
        <v>0</v>
      </c>
      <c r="K1058" t="s">
        <v>16</v>
      </c>
      <c r="L1058">
        <v>19</v>
      </c>
    </row>
    <row r="1059" spans="1:12" ht="29" x14ac:dyDescent="0.35">
      <c r="A1059">
        <v>1058</v>
      </c>
      <c r="B1059" t="s">
        <v>28</v>
      </c>
      <c r="C1059" s="2" t="s">
        <v>42</v>
      </c>
      <c r="D1059" s="2" t="s">
        <v>43</v>
      </c>
      <c r="E1059" s="2" t="s">
        <v>20</v>
      </c>
      <c r="F1059" t="s">
        <v>19</v>
      </c>
      <c r="G1059">
        <v>76</v>
      </c>
      <c r="H1059">
        <v>2019</v>
      </c>
      <c r="I1059">
        <v>86.8</v>
      </c>
      <c r="J1059">
        <v>2021</v>
      </c>
      <c r="K1059">
        <v>163</v>
      </c>
      <c r="L1059">
        <v>19</v>
      </c>
    </row>
    <row r="1060" spans="1:12" ht="29" x14ac:dyDescent="0.35">
      <c r="A1060">
        <v>1059</v>
      </c>
      <c r="B1060" t="s">
        <v>11</v>
      </c>
      <c r="C1060" s="2" t="s">
        <v>17</v>
      </c>
      <c r="D1060" s="2" t="s">
        <v>14</v>
      </c>
      <c r="E1060" s="2" t="s">
        <v>13</v>
      </c>
      <c r="F1060" t="s">
        <v>19</v>
      </c>
      <c r="G1060">
        <v>63</v>
      </c>
      <c r="H1060">
        <v>2021</v>
      </c>
      <c r="I1060" t="s">
        <v>16</v>
      </c>
      <c r="J1060">
        <v>0</v>
      </c>
      <c r="K1060">
        <v>4216</v>
      </c>
      <c r="L1060">
        <v>17</v>
      </c>
    </row>
    <row r="1061" spans="1:12" ht="29" x14ac:dyDescent="0.35">
      <c r="A1061">
        <v>1060</v>
      </c>
      <c r="B1061" t="s">
        <v>28</v>
      </c>
      <c r="C1061" s="2" t="s">
        <v>41</v>
      </c>
      <c r="D1061" s="2" t="s">
        <v>30</v>
      </c>
      <c r="E1061" s="2" t="s">
        <v>13</v>
      </c>
      <c r="F1061" t="s">
        <v>15</v>
      </c>
      <c r="G1061">
        <v>74</v>
      </c>
      <c r="H1061">
        <v>2019</v>
      </c>
      <c r="I1061">
        <v>69.400000000000006</v>
      </c>
      <c r="J1061">
        <v>2021</v>
      </c>
      <c r="K1061" t="s">
        <v>16</v>
      </c>
      <c r="L1061">
        <v>18</v>
      </c>
    </row>
    <row r="1062" spans="1:12" ht="29" x14ac:dyDescent="0.35">
      <c r="A1062">
        <v>1061</v>
      </c>
      <c r="B1062" t="s">
        <v>11</v>
      </c>
      <c r="C1062" s="2" t="s">
        <v>17</v>
      </c>
      <c r="D1062" s="2" t="s">
        <v>23</v>
      </c>
      <c r="E1062" s="2" t="s">
        <v>13</v>
      </c>
      <c r="F1062" t="s">
        <v>15</v>
      </c>
      <c r="G1062">
        <v>73.400000000000006</v>
      </c>
      <c r="H1062">
        <v>0</v>
      </c>
      <c r="I1062" t="s">
        <v>16</v>
      </c>
      <c r="J1062">
        <v>0</v>
      </c>
      <c r="K1062">
        <v>36</v>
      </c>
      <c r="L1062">
        <v>16</v>
      </c>
    </row>
    <row r="1063" spans="1:12" ht="29" x14ac:dyDescent="0.35">
      <c r="A1063">
        <v>1062</v>
      </c>
      <c r="B1063" t="s">
        <v>28</v>
      </c>
      <c r="C1063" s="2" t="s">
        <v>29</v>
      </c>
      <c r="D1063" s="2" t="s">
        <v>30</v>
      </c>
      <c r="E1063" s="2" t="s">
        <v>20</v>
      </c>
      <c r="F1063" t="s">
        <v>19</v>
      </c>
      <c r="G1063">
        <v>77.599999999999994</v>
      </c>
      <c r="H1063">
        <v>2019</v>
      </c>
      <c r="I1063">
        <v>80.8</v>
      </c>
      <c r="J1063">
        <v>2021</v>
      </c>
      <c r="K1063" t="s">
        <v>16</v>
      </c>
      <c r="L1063">
        <v>18</v>
      </c>
    </row>
    <row r="1064" spans="1:12" ht="29" x14ac:dyDescent="0.35">
      <c r="A1064">
        <v>1063</v>
      </c>
      <c r="B1064" t="s">
        <v>11</v>
      </c>
      <c r="C1064" s="2" t="s">
        <v>17</v>
      </c>
      <c r="D1064" s="2" t="s">
        <v>14</v>
      </c>
      <c r="E1064" s="2" t="s">
        <v>13</v>
      </c>
      <c r="F1064" t="s">
        <v>15</v>
      </c>
      <c r="G1064">
        <v>62</v>
      </c>
      <c r="H1064">
        <v>2021</v>
      </c>
      <c r="I1064" t="s">
        <v>16</v>
      </c>
      <c r="J1064">
        <v>0</v>
      </c>
      <c r="K1064">
        <v>4551</v>
      </c>
      <c r="L1064">
        <v>17</v>
      </c>
    </row>
    <row r="1065" spans="1:12" ht="29" x14ac:dyDescent="0.35">
      <c r="A1065">
        <v>1064</v>
      </c>
      <c r="B1065" t="s">
        <v>11</v>
      </c>
      <c r="C1065" s="2" t="s">
        <v>17</v>
      </c>
      <c r="D1065" s="2" t="s">
        <v>14</v>
      </c>
      <c r="E1065" s="2" t="s">
        <v>13</v>
      </c>
      <c r="F1065" t="s">
        <v>15</v>
      </c>
      <c r="G1065">
        <v>81.7</v>
      </c>
      <c r="H1065">
        <v>2016</v>
      </c>
      <c r="I1065" t="s">
        <v>16</v>
      </c>
      <c r="J1065">
        <v>0</v>
      </c>
      <c r="K1065">
        <v>4523</v>
      </c>
      <c r="L1065">
        <v>21</v>
      </c>
    </row>
    <row r="1066" spans="1:12" ht="29" x14ac:dyDescent="0.35">
      <c r="A1066">
        <v>1065</v>
      </c>
      <c r="B1066" t="s">
        <v>28</v>
      </c>
      <c r="C1066" s="2" t="s">
        <v>42</v>
      </c>
      <c r="D1066" s="2" t="s">
        <v>43</v>
      </c>
      <c r="E1066" s="2" t="s">
        <v>20</v>
      </c>
      <c r="F1066" t="s">
        <v>15</v>
      </c>
      <c r="G1066">
        <v>76.2</v>
      </c>
      <c r="H1066">
        <v>2019</v>
      </c>
      <c r="I1066">
        <v>90.6</v>
      </c>
      <c r="J1066">
        <v>2021</v>
      </c>
      <c r="K1066" t="s">
        <v>16</v>
      </c>
      <c r="L1066">
        <v>19</v>
      </c>
    </row>
    <row r="1067" spans="1:12" x14ac:dyDescent="0.35">
      <c r="A1067">
        <v>1066</v>
      </c>
      <c r="B1067" t="s">
        <v>11</v>
      </c>
      <c r="C1067" s="2" t="s">
        <v>17</v>
      </c>
      <c r="D1067" s="2" t="s">
        <v>39</v>
      </c>
      <c r="E1067" s="2" t="s">
        <v>20</v>
      </c>
      <c r="F1067" t="s">
        <v>15</v>
      </c>
      <c r="G1067">
        <v>70.400000000000006</v>
      </c>
      <c r="H1067">
        <v>2019</v>
      </c>
      <c r="I1067">
        <v>73.599999999999994</v>
      </c>
      <c r="J1067">
        <v>2021</v>
      </c>
      <c r="K1067">
        <v>9839</v>
      </c>
      <c r="L1067">
        <v>19</v>
      </c>
    </row>
    <row r="1068" spans="1:12" ht="29" x14ac:dyDescent="0.35">
      <c r="A1068">
        <v>1067</v>
      </c>
      <c r="B1068" t="s">
        <v>28</v>
      </c>
      <c r="C1068" s="2" t="s">
        <v>42</v>
      </c>
      <c r="D1068" s="2" t="s">
        <v>43</v>
      </c>
      <c r="E1068" s="2" t="s">
        <v>20</v>
      </c>
      <c r="F1068" t="s">
        <v>15</v>
      </c>
      <c r="G1068">
        <v>77.83</v>
      </c>
      <c r="H1068">
        <v>2019</v>
      </c>
      <c r="I1068">
        <v>94</v>
      </c>
      <c r="J1068">
        <v>2021</v>
      </c>
      <c r="K1068" t="s">
        <v>16</v>
      </c>
      <c r="L1068">
        <v>20</v>
      </c>
    </row>
    <row r="1069" spans="1:12" ht="29" x14ac:dyDescent="0.35">
      <c r="A1069">
        <v>1068</v>
      </c>
      <c r="B1069" t="s">
        <v>11</v>
      </c>
      <c r="C1069" s="2" t="s">
        <v>21</v>
      </c>
      <c r="D1069" s="2" t="s">
        <v>23</v>
      </c>
      <c r="E1069" s="2" t="s">
        <v>13</v>
      </c>
      <c r="F1069" t="s">
        <v>15</v>
      </c>
      <c r="G1069">
        <v>71</v>
      </c>
      <c r="H1069">
        <v>2017</v>
      </c>
      <c r="I1069">
        <v>79.400000000000006</v>
      </c>
      <c r="J1069">
        <v>2019</v>
      </c>
      <c r="K1069">
        <v>4493</v>
      </c>
      <c r="L1069">
        <v>20</v>
      </c>
    </row>
    <row r="1070" spans="1:12" ht="29" x14ac:dyDescent="0.35">
      <c r="A1070">
        <v>1069</v>
      </c>
      <c r="B1070" t="s">
        <v>11</v>
      </c>
      <c r="C1070" s="2" t="s">
        <v>17</v>
      </c>
      <c r="D1070" s="2" t="s">
        <v>23</v>
      </c>
      <c r="E1070" s="2" t="s">
        <v>20</v>
      </c>
      <c r="F1070" t="s">
        <v>15</v>
      </c>
      <c r="G1070">
        <v>74.599999999999994</v>
      </c>
      <c r="H1070">
        <v>2021</v>
      </c>
      <c r="I1070" t="s">
        <v>16</v>
      </c>
      <c r="J1070">
        <v>0</v>
      </c>
      <c r="K1070">
        <v>521</v>
      </c>
      <c r="L1070">
        <v>17</v>
      </c>
    </row>
    <row r="1071" spans="1:12" ht="29" x14ac:dyDescent="0.35">
      <c r="A1071">
        <v>1070</v>
      </c>
      <c r="B1071" t="s">
        <v>28</v>
      </c>
      <c r="C1071" s="2" t="s">
        <v>42</v>
      </c>
      <c r="D1071" s="2" t="s">
        <v>43</v>
      </c>
      <c r="E1071" s="2" t="s">
        <v>13</v>
      </c>
      <c r="F1071" t="s">
        <v>15</v>
      </c>
      <c r="G1071">
        <v>59.67</v>
      </c>
      <c r="H1071">
        <v>2018</v>
      </c>
      <c r="I1071">
        <v>63</v>
      </c>
      <c r="J1071">
        <v>2020</v>
      </c>
      <c r="K1071">
        <v>3018</v>
      </c>
      <c r="L1071">
        <v>20</v>
      </c>
    </row>
    <row r="1072" spans="1:12" ht="29" x14ac:dyDescent="0.35">
      <c r="A1072">
        <v>1071</v>
      </c>
      <c r="B1072" t="s">
        <v>28</v>
      </c>
      <c r="C1072" s="2" t="s">
        <v>44</v>
      </c>
      <c r="D1072" s="2" t="s">
        <v>43</v>
      </c>
      <c r="E1072" s="2" t="s">
        <v>13</v>
      </c>
      <c r="F1072" t="s">
        <v>19</v>
      </c>
      <c r="G1072">
        <v>69.400000000000006</v>
      </c>
      <c r="H1072">
        <v>2019</v>
      </c>
      <c r="I1072">
        <v>82.8</v>
      </c>
      <c r="J1072">
        <v>2021</v>
      </c>
      <c r="K1072" t="s">
        <v>16</v>
      </c>
      <c r="L1072">
        <v>20</v>
      </c>
    </row>
    <row r="1073" spans="1:12" ht="29" x14ac:dyDescent="0.35">
      <c r="A1073">
        <v>1072</v>
      </c>
      <c r="B1073" t="s">
        <v>11</v>
      </c>
      <c r="C1073" s="2" t="s">
        <v>12</v>
      </c>
      <c r="D1073" s="2" t="s">
        <v>18</v>
      </c>
      <c r="E1073" s="2" t="s">
        <v>20</v>
      </c>
      <c r="F1073" t="s">
        <v>19</v>
      </c>
      <c r="G1073">
        <v>56</v>
      </c>
      <c r="H1073">
        <v>2019</v>
      </c>
      <c r="I1073" t="s">
        <v>16</v>
      </c>
      <c r="J1073">
        <v>0</v>
      </c>
      <c r="K1073">
        <v>8000</v>
      </c>
      <c r="L1073">
        <v>19</v>
      </c>
    </row>
    <row r="1074" spans="1:12" ht="29" x14ac:dyDescent="0.35">
      <c r="A1074">
        <v>1073</v>
      </c>
      <c r="B1074" t="s">
        <v>11</v>
      </c>
      <c r="C1074" s="2" t="s">
        <v>17</v>
      </c>
      <c r="D1074" s="2" t="s">
        <v>14</v>
      </c>
      <c r="E1074" s="2" t="s">
        <v>13</v>
      </c>
      <c r="F1074" t="s">
        <v>15</v>
      </c>
      <c r="G1074">
        <v>75.599999999999994</v>
      </c>
      <c r="H1074">
        <v>2021</v>
      </c>
      <c r="I1074" t="s">
        <v>16</v>
      </c>
      <c r="J1074">
        <v>0</v>
      </c>
      <c r="K1074">
        <v>1262</v>
      </c>
      <c r="L1074">
        <v>17</v>
      </c>
    </row>
    <row r="1075" spans="1:12" ht="29" x14ac:dyDescent="0.35">
      <c r="A1075">
        <v>1074</v>
      </c>
      <c r="B1075" t="s">
        <v>28</v>
      </c>
      <c r="C1075" s="2" t="s">
        <v>29</v>
      </c>
      <c r="D1075" s="2" t="s">
        <v>30</v>
      </c>
      <c r="E1075" s="2" t="s">
        <v>20</v>
      </c>
      <c r="F1075" t="s">
        <v>15</v>
      </c>
      <c r="G1075">
        <v>79</v>
      </c>
      <c r="H1075">
        <v>2019</v>
      </c>
      <c r="I1075">
        <v>79.2</v>
      </c>
      <c r="J1075">
        <v>2021</v>
      </c>
      <c r="K1075" t="s">
        <v>16</v>
      </c>
      <c r="L1075">
        <v>19</v>
      </c>
    </row>
    <row r="1076" spans="1:12" ht="29" x14ac:dyDescent="0.35">
      <c r="A1076">
        <v>1075</v>
      </c>
      <c r="B1076" t="s">
        <v>11</v>
      </c>
      <c r="C1076" s="2" t="s">
        <v>12</v>
      </c>
      <c r="D1076" s="2" t="s">
        <v>18</v>
      </c>
      <c r="E1076" s="2" t="s">
        <v>13</v>
      </c>
      <c r="F1076" t="s">
        <v>19</v>
      </c>
      <c r="G1076">
        <v>80.17</v>
      </c>
      <c r="H1076">
        <v>0</v>
      </c>
      <c r="I1076" t="s">
        <v>16</v>
      </c>
      <c r="J1076">
        <v>0</v>
      </c>
      <c r="K1076">
        <v>5285</v>
      </c>
      <c r="L1076">
        <v>16</v>
      </c>
    </row>
    <row r="1077" spans="1:12" ht="29" x14ac:dyDescent="0.35">
      <c r="A1077">
        <v>1076</v>
      </c>
      <c r="B1077" t="s">
        <v>11</v>
      </c>
      <c r="C1077" s="2" t="s">
        <v>17</v>
      </c>
      <c r="D1077" s="2" t="s">
        <v>14</v>
      </c>
      <c r="E1077" s="2" t="s">
        <v>20</v>
      </c>
      <c r="F1077" t="s">
        <v>15</v>
      </c>
      <c r="G1077">
        <v>82.67</v>
      </c>
      <c r="H1077">
        <v>2021</v>
      </c>
      <c r="I1077" t="s">
        <v>16</v>
      </c>
      <c r="J1077">
        <v>0</v>
      </c>
      <c r="K1077">
        <v>241</v>
      </c>
      <c r="L1077">
        <v>19</v>
      </c>
    </row>
    <row r="1078" spans="1:12" ht="29" x14ac:dyDescent="0.35">
      <c r="A1078">
        <v>1077</v>
      </c>
      <c r="B1078" t="s">
        <v>11</v>
      </c>
      <c r="C1078" s="2" t="s">
        <v>21</v>
      </c>
      <c r="D1078" s="2" t="s">
        <v>23</v>
      </c>
      <c r="E1078" s="2" t="s">
        <v>20</v>
      </c>
      <c r="F1078" t="s">
        <v>15</v>
      </c>
      <c r="G1078">
        <v>55.2</v>
      </c>
      <c r="H1078">
        <v>2021</v>
      </c>
      <c r="I1078" t="s">
        <v>16</v>
      </c>
      <c r="J1078">
        <v>0</v>
      </c>
      <c r="K1078">
        <v>5338</v>
      </c>
      <c r="L1078">
        <v>16</v>
      </c>
    </row>
    <row r="1079" spans="1:12" ht="29" x14ac:dyDescent="0.35">
      <c r="A1079">
        <v>1078</v>
      </c>
      <c r="B1079" t="s">
        <v>11</v>
      </c>
      <c r="C1079" s="2" t="s">
        <v>45</v>
      </c>
      <c r="D1079" s="2" t="s">
        <v>32</v>
      </c>
      <c r="E1079" s="2" t="s">
        <v>13</v>
      </c>
      <c r="F1079" t="s">
        <v>19</v>
      </c>
      <c r="G1079">
        <v>46.71</v>
      </c>
      <c r="H1079">
        <v>2018</v>
      </c>
      <c r="I1079">
        <v>73.33</v>
      </c>
      <c r="J1079">
        <v>2020</v>
      </c>
      <c r="K1079">
        <v>9163</v>
      </c>
      <c r="L1079">
        <v>19</v>
      </c>
    </row>
    <row r="1080" spans="1:12" x14ac:dyDescent="0.35">
      <c r="A1080">
        <v>1079</v>
      </c>
      <c r="B1080" t="s">
        <v>11</v>
      </c>
      <c r="C1080" s="2" t="s">
        <v>17</v>
      </c>
      <c r="D1080" s="2" t="s">
        <v>18</v>
      </c>
      <c r="E1080" s="2" t="s">
        <v>20</v>
      </c>
      <c r="F1080" t="s">
        <v>19</v>
      </c>
      <c r="G1080">
        <v>66.5</v>
      </c>
      <c r="H1080">
        <v>2019</v>
      </c>
      <c r="I1080">
        <v>79.599999999999994</v>
      </c>
      <c r="J1080">
        <v>2021</v>
      </c>
      <c r="K1080">
        <v>6683</v>
      </c>
      <c r="L1080">
        <v>20</v>
      </c>
    </row>
    <row r="1081" spans="1:12" ht="29" x14ac:dyDescent="0.35">
      <c r="A1081">
        <v>1080</v>
      </c>
      <c r="B1081" t="s">
        <v>11</v>
      </c>
      <c r="C1081" s="2" t="s">
        <v>12</v>
      </c>
      <c r="D1081" s="2" t="s">
        <v>14</v>
      </c>
      <c r="E1081" s="2" t="s">
        <v>20</v>
      </c>
      <c r="F1081" t="s">
        <v>15</v>
      </c>
      <c r="G1081">
        <v>90.2</v>
      </c>
      <c r="H1081">
        <v>2021</v>
      </c>
      <c r="I1081" t="s">
        <v>16</v>
      </c>
      <c r="J1081">
        <v>0</v>
      </c>
      <c r="K1081">
        <v>2650</v>
      </c>
      <c r="L1081">
        <v>17</v>
      </c>
    </row>
    <row r="1082" spans="1:12" ht="29" x14ac:dyDescent="0.35">
      <c r="A1082">
        <v>1081</v>
      </c>
      <c r="B1082" t="s">
        <v>28</v>
      </c>
      <c r="C1082" s="2" t="s">
        <v>42</v>
      </c>
      <c r="D1082" s="2" t="s">
        <v>43</v>
      </c>
      <c r="E1082" s="2" t="s">
        <v>13</v>
      </c>
      <c r="F1082" t="s">
        <v>15</v>
      </c>
      <c r="G1082">
        <v>63.6</v>
      </c>
      <c r="H1082">
        <v>2018</v>
      </c>
      <c r="I1082">
        <v>84.6</v>
      </c>
      <c r="J1082">
        <v>2021</v>
      </c>
      <c r="K1082" t="s">
        <v>16</v>
      </c>
      <c r="L1082">
        <v>19</v>
      </c>
    </row>
    <row r="1083" spans="1:12" ht="29" x14ac:dyDescent="0.35">
      <c r="A1083">
        <v>1082</v>
      </c>
      <c r="B1083" t="s">
        <v>11</v>
      </c>
      <c r="C1083" s="2" t="s">
        <v>45</v>
      </c>
      <c r="D1083" s="2" t="s">
        <v>32</v>
      </c>
      <c r="E1083" s="2" t="s">
        <v>13</v>
      </c>
      <c r="F1083" t="s">
        <v>19</v>
      </c>
      <c r="G1083">
        <v>67.599999999999994</v>
      </c>
      <c r="H1083">
        <v>2019</v>
      </c>
      <c r="I1083">
        <v>85.8</v>
      </c>
      <c r="J1083">
        <v>2021</v>
      </c>
      <c r="K1083">
        <v>3290</v>
      </c>
      <c r="L1083">
        <v>19</v>
      </c>
    </row>
    <row r="1084" spans="1:12" ht="29" x14ac:dyDescent="0.35">
      <c r="A1084">
        <v>1083</v>
      </c>
      <c r="B1084" t="s">
        <v>28</v>
      </c>
      <c r="C1084" s="2" t="s">
        <v>29</v>
      </c>
      <c r="D1084" s="2" t="s">
        <v>30</v>
      </c>
      <c r="E1084" s="2" t="s">
        <v>20</v>
      </c>
      <c r="F1084" t="s">
        <v>19</v>
      </c>
      <c r="G1084">
        <v>94</v>
      </c>
      <c r="H1084">
        <v>2019</v>
      </c>
      <c r="I1084">
        <v>94.8</v>
      </c>
      <c r="J1084">
        <v>2021</v>
      </c>
      <c r="K1084" t="s">
        <v>16</v>
      </c>
      <c r="L1084">
        <v>19</v>
      </c>
    </row>
    <row r="1085" spans="1:12" ht="29" x14ac:dyDescent="0.35">
      <c r="A1085">
        <v>1084</v>
      </c>
      <c r="B1085" t="s">
        <v>28</v>
      </c>
      <c r="C1085" s="2" t="s">
        <v>42</v>
      </c>
      <c r="D1085" s="2" t="s">
        <v>43</v>
      </c>
      <c r="E1085" s="2" t="s">
        <v>20</v>
      </c>
      <c r="F1085" t="s">
        <v>15</v>
      </c>
      <c r="G1085">
        <v>60.8</v>
      </c>
      <c r="H1085">
        <v>2019</v>
      </c>
      <c r="I1085">
        <v>80.83</v>
      </c>
      <c r="J1085">
        <v>2021</v>
      </c>
      <c r="K1085" t="s">
        <v>16</v>
      </c>
      <c r="L1085">
        <v>19</v>
      </c>
    </row>
    <row r="1086" spans="1:12" ht="29" x14ac:dyDescent="0.35">
      <c r="A1086">
        <v>1085</v>
      </c>
      <c r="B1086" t="s">
        <v>28</v>
      </c>
      <c r="C1086" s="2" t="s">
        <v>29</v>
      </c>
      <c r="D1086" s="2" t="s">
        <v>30</v>
      </c>
      <c r="E1086" s="2" t="s">
        <v>20</v>
      </c>
      <c r="F1086" t="s">
        <v>19</v>
      </c>
      <c r="G1086">
        <v>93.4</v>
      </c>
      <c r="H1086">
        <v>0</v>
      </c>
      <c r="I1086">
        <v>95.2</v>
      </c>
      <c r="J1086">
        <v>2021</v>
      </c>
      <c r="K1086" t="s">
        <v>16</v>
      </c>
      <c r="L1086">
        <v>19</v>
      </c>
    </row>
    <row r="1087" spans="1:12" ht="29" x14ac:dyDescent="0.35">
      <c r="A1087">
        <v>1086</v>
      </c>
      <c r="B1087" t="s">
        <v>11</v>
      </c>
      <c r="C1087" s="2" t="s">
        <v>12</v>
      </c>
      <c r="D1087" s="2" t="s">
        <v>18</v>
      </c>
      <c r="E1087" s="2" t="s">
        <v>25</v>
      </c>
      <c r="F1087" t="s">
        <v>19</v>
      </c>
      <c r="G1087">
        <v>69</v>
      </c>
      <c r="H1087">
        <v>2021</v>
      </c>
      <c r="I1087" t="s">
        <v>16</v>
      </c>
      <c r="J1087">
        <v>0</v>
      </c>
      <c r="K1087">
        <v>12452</v>
      </c>
      <c r="L1087">
        <v>19</v>
      </c>
    </row>
    <row r="1088" spans="1:12" ht="29" x14ac:dyDescent="0.35">
      <c r="A1088">
        <v>1087</v>
      </c>
      <c r="B1088" t="s">
        <v>11</v>
      </c>
      <c r="C1088" s="2" t="s">
        <v>12</v>
      </c>
      <c r="D1088" s="2" t="s">
        <v>23</v>
      </c>
      <c r="E1088" s="2" t="s">
        <v>13</v>
      </c>
      <c r="F1088" t="s">
        <v>15</v>
      </c>
      <c r="G1088">
        <v>60</v>
      </c>
      <c r="H1088">
        <v>2021</v>
      </c>
      <c r="I1088" t="s">
        <v>16</v>
      </c>
      <c r="J1088">
        <v>0</v>
      </c>
      <c r="K1088">
        <v>9109</v>
      </c>
      <c r="L1088">
        <v>17</v>
      </c>
    </row>
    <row r="1089" spans="1:12" ht="29" x14ac:dyDescent="0.35">
      <c r="A1089">
        <v>1088</v>
      </c>
      <c r="B1089" t="s">
        <v>28</v>
      </c>
      <c r="C1089" s="2" t="s">
        <v>42</v>
      </c>
      <c r="D1089" s="2" t="s">
        <v>43</v>
      </c>
      <c r="E1089" s="2" t="s">
        <v>13</v>
      </c>
      <c r="F1089" t="s">
        <v>15</v>
      </c>
      <c r="G1089">
        <v>69</v>
      </c>
      <c r="H1089">
        <v>2019</v>
      </c>
      <c r="I1089">
        <v>80.400000000000006</v>
      </c>
      <c r="J1089">
        <v>2021</v>
      </c>
      <c r="K1089" t="s">
        <v>16</v>
      </c>
      <c r="L1089">
        <v>19</v>
      </c>
    </row>
    <row r="1090" spans="1:12" ht="29" x14ac:dyDescent="0.35">
      <c r="A1090">
        <v>1089</v>
      </c>
      <c r="B1090" t="s">
        <v>28</v>
      </c>
      <c r="C1090" s="2" t="s">
        <v>42</v>
      </c>
      <c r="D1090" s="2" t="s">
        <v>43</v>
      </c>
      <c r="E1090" s="2" t="s">
        <v>20</v>
      </c>
      <c r="F1090" t="s">
        <v>19</v>
      </c>
      <c r="G1090">
        <v>92</v>
      </c>
      <c r="H1090">
        <v>2019</v>
      </c>
      <c r="I1090">
        <v>86</v>
      </c>
      <c r="J1090">
        <v>2021</v>
      </c>
      <c r="K1090" t="s">
        <v>16</v>
      </c>
      <c r="L1090">
        <v>19</v>
      </c>
    </row>
    <row r="1091" spans="1:12" ht="29" x14ac:dyDescent="0.35">
      <c r="A1091">
        <v>1090</v>
      </c>
      <c r="B1091" t="s">
        <v>11</v>
      </c>
      <c r="C1091" s="2" t="s">
        <v>45</v>
      </c>
      <c r="D1091" s="2" t="s">
        <v>32</v>
      </c>
      <c r="E1091" s="2" t="s">
        <v>20</v>
      </c>
      <c r="F1091" t="s">
        <v>19</v>
      </c>
      <c r="G1091">
        <v>58.8</v>
      </c>
      <c r="H1091">
        <v>2003</v>
      </c>
      <c r="I1091" t="s">
        <v>16</v>
      </c>
      <c r="J1091">
        <v>0</v>
      </c>
      <c r="K1091">
        <v>3008</v>
      </c>
      <c r="L1091">
        <v>18</v>
      </c>
    </row>
    <row r="1092" spans="1:12" ht="29" x14ac:dyDescent="0.35">
      <c r="A1092">
        <v>1091</v>
      </c>
      <c r="B1092" t="s">
        <v>28</v>
      </c>
      <c r="C1092" s="2" t="s">
        <v>44</v>
      </c>
      <c r="D1092" s="2" t="s">
        <v>43</v>
      </c>
      <c r="E1092" s="2" t="s">
        <v>13</v>
      </c>
      <c r="F1092" t="s">
        <v>19</v>
      </c>
      <c r="G1092">
        <v>53.17</v>
      </c>
      <c r="H1092">
        <v>2017</v>
      </c>
      <c r="I1092">
        <v>63.67</v>
      </c>
      <c r="J1092">
        <v>2020</v>
      </c>
      <c r="K1092" t="s">
        <v>16</v>
      </c>
      <c r="L1092">
        <v>21</v>
      </c>
    </row>
    <row r="1093" spans="1:12" ht="29" x14ac:dyDescent="0.35">
      <c r="A1093">
        <v>1092</v>
      </c>
      <c r="B1093" t="s">
        <v>28</v>
      </c>
      <c r="C1093" s="2" t="s">
        <v>29</v>
      </c>
      <c r="D1093" s="2" t="s">
        <v>30</v>
      </c>
      <c r="E1093" s="2" t="s">
        <v>13</v>
      </c>
      <c r="F1093" t="s">
        <v>19</v>
      </c>
      <c r="G1093">
        <v>71.400000000000006</v>
      </c>
      <c r="H1093">
        <v>2019</v>
      </c>
      <c r="I1093">
        <v>76.2</v>
      </c>
      <c r="J1093">
        <v>2021</v>
      </c>
      <c r="K1093" t="s">
        <v>16</v>
      </c>
      <c r="L1093">
        <v>18</v>
      </c>
    </row>
    <row r="1094" spans="1:12" x14ac:dyDescent="0.35">
      <c r="A1094">
        <v>1093</v>
      </c>
      <c r="B1094" t="s">
        <v>28</v>
      </c>
      <c r="C1094" s="2" t="s">
        <v>36</v>
      </c>
      <c r="D1094" s="2" t="s">
        <v>37</v>
      </c>
      <c r="E1094" s="2" t="s">
        <v>20</v>
      </c>
      <c r="F1094" t="s">
        <v>15</v>
      </c>
      <c r="G1094">
        <v>74</v>
      </c>
      <c r="H1094">
        <v>2019</v>
      </c>
      <c r="I1094">
        <v>72.8</v>
      </c>
      <c r="J1094">
        <v>2021</v>
      </c>
      <c r="K1094" t="s">
        <v>16</v>
      </c>
      <c r="L1094">
        <v>20</v>
      </c>
    </row>
    <row r="1095" spans="1:12" ht="29" x14ac:dyDescent="0.35">
      <c r="A1095">
        <v>1094</v>
      </c>
      <c r="B1095" t="s">
        <v>28</v>
      </c>
      <c r="C1095" s="2" t="s">
        <v>29</v>
      </c>
      <c r="D1095" s="2" t="s">
        <v>30</v>
      </c>
      <c r="E1095" s="2" t="s">
        <v>13</v>
      </c>
      <c r="F1095" t="s">
        <v>19</v>
      </c>
      <c r="G1095">
        <v>65.5</v>
      </c>
      <c r="H1095">
        <v>2018</v>
      </c>
      <c r="I1095">
        <v>66.17</v>
      </c>
      <c r="J1095">
        <v>2021</v>
      </c>
      <c r="K1095">
        <v>9007</v>
      </c>
      <c r="L1095">
        <v>20</v>
      </c>
    </row>
    <row r="1096" spans="1:12" ht="29" x14ac:dyDescent="0.35">
      <c r="A1096">
        <v>1095</v>
      </c>
      <c r="B1096" t="s">
        <v>28</v>
      </c>
      <c r="C1096" s="2" t="s">
        <v>42</v>
      </c>
      <c r="D1096" s="2" t="s">
        <v>43</v>
      </c>
      <c r="E1096" s="2" t="s">
        <v>20</v>
      </c>
      <c r="F1096" t="s">
        <v>15</v>
      </c>
      <c r="G1096">
        <v>53.8</v>
      </c>
      <c r="H1096">
        <v>2019</v>
      </c>
      <c r="I1096">
        <v>71.2</v>
      </c>
      <c r="J1096">
        <v>2021</v>
      </c>
      <c r="K1096" t="s">
        <v>16</v>
      </c>
      <c r="L1096">
        <v>19</v>
      </c>
    </row>
    <row r="1097" spans="1:12" ht="29" x14ac:dyDescent="0.35">
      <c r="A1097">
        <v>1096</v>
      </c>
      <c r="B1097" t="s">
        <v>28</v>
      </c>
      <c r="C1097" s="2" t="s">
        <v>29</v>
      </c>
      <c r="D1097" s="2" t="s">
        <v>30</v>
      </c>
      <c r="E1097" s="2" t="s">
        <v>13</v>
      </c>
      <c r="F1097" t="s">
        <v>15</v>
      </c>
      <c r="G1097">
        <v>81.400000000000006</v>
      </c>
      <c r="H1097">
        <v>2019</v>
      </c>
      <c r="I1097">
        <v>89.4</v>
      </c>
      <c r="J1097">
        <v>2021</v>
      </c>
      <c r="K1097" t="s">
        <v>16</v>
      </c>
      <c r="L1097">
        <v>19</v>
      </c>
    </row>
    <row r="1098" spans="1:12" ht="29" x14ac:dyDescent="0.35">
      <c r="A1098">
        <v>1097</v>
      </c>
      <c r="B1098" t="s">
        <v>28</v>
      </c>
      <c r="C1098" s="2" t="s">
        <v>29</v>
      </c>
      <c r="D1098" s="2" t="s">
        <v>30</v>
      </c>
      <c r="E1098" s="2" t="s">
        <v>20</v>
      </c>
      <c r="F1098" t="s">
        <v>15</v>
      </c>
      <c r="G1098">
        <v>95.17</v>
      </c>
      <c r="H1098">
        <v>2019</v>
      </c>
      <c r="I1098">
        <v>93.8</v>
      </c>
      <c r="J1098">
        <v>2021</v>
      </c>
      <c r="K1098" t="s">
        <v>16</v>
      </c>
      <c r="L1098">
        <v>19</v>
      </c>
    </row>
    <row r="1099" spans="1:12" ht="29" x14ac:dyDescent="0.35">
      <c r="A1099">
        <v>1098</v>
      </c>
      <c r="B1099" t="s">
        <v>28</v>
      </c>
      <c r="C1099" s="2" t="s">
        <v>29</v>
      </c>
      <c r="D1099" s="2" t="s">
        <v>30</v>
      </c>
      <c r="E1099" s="2" t="s">
        <v>20</v>
      </c>
      <c r="F1099" t="s">
        <v>19</v>
      </c>
      <c r="G1099">
        <v>91.6</v>
      </c>
      <c r="H1099">
        <v>2019</v>
      </c>
      <c r="I1099">
        <v>85.4</v>
      </c>
      <c r="J1099">
        <v>2021</v>
      </c>
      <c r="K1099" t="s">
        <v>16</v>
      </c>
      <c r="L1099">
        <v>18</v>
      </c>
    </row>
    <row r="1100" spans="1:12" ht="29" x14ac:dyDescent="0.35">
      <c r="A1100">
        <v>1099</v>
      </c>
      <c r="B1100" t="s">
        <v>28</v>
      </c>
      <c r="C1100" s="2" t="s">
        <v>29</v>
      </c>
      <c r="D1100" s="2" t="s">
        <v>30</v>
      </c>
      <c r="E1100" s="2" t="s">
        <v>20</v>
      </c>
      <c r="F1100" t="s">
        <v>15</v>
      </c>
      <c r="G1100">
        <v>78.2</v>
      </c>
      <c r="H1100">
        <v>2019</v>
      </c>
      <c r="I1100">
        <v>83</v>
      </c>
      <c r="J1100">
        <v>2021</v>
      </c>
      <c r="K1100" t="s">
        <v>16</v>
      </c>
      <c r="L1100">
        <v>19</v>
      </c>
    </row>
    <row r="1101" spans="1:12" ht="29" x14ac:dyDescent="0.35">
      <c r="A1101">
        <v>1100</v>
      </c>
      <c r="B1101" t="s">
        <v>28</v>
      </c>
      <c r="C1101" s="2" t="s">
        <v>29</v>
      </c>
      <c r="D1101" s="2" t="s">
        <v>30</v>
      </c>
      <c r="E1101" s="2" t="s">
        <v>20</v>
      </c>
      <c r="F1101" t="s">
        <v>19</v>
      </c>
      <c r="G1101">
        <v>91.2</v>
      </c>
      <c r="H1101">
        <v>2019</v>
      </c>
      <c r="I1101">
        <v>87.8</v>
      </c>
      <c r="J1101">
        <v>2021</v>
      </c>
      <c r="K1101" t="s">
        <v>16</v>
      </c>
      <c r="L1101">
        <v>19</v>
      </c>
    </row>
    <row r="1102" spans="1:12" ht="29" x14ac:dyDescent="0.35">
      <c r="A1102">
        <v>1101</v>
      </c>
      <c r="B1102" t="s">
        <v>28</v>
      </c>
      <c r="C1102" s="2" t="s">
        <v>29</v>
      </c>
      <c r="D1102" s="2" t="s">
        <v>30</v>
      </c>
      <c r="E1102" s="2" t="s">
        <v>20</v>
      </c>
      <c r="F1102" t="s">
        <v>15</v>
      </c>
      <c r="G1102">
        <v>93.8</v>
      </c>
      <c r="H1102">
        <v>2019</v>
      </c>
      <c r="I1102">
        <v>95.5</v>
      </c>
      <c r="J1102">
        <v>2021</v>
      </c>
      <c r="K1102" t="s">
        <v>16</v>
      </c>
      <c r="L1102">
        <v>19</v>
      </c>
    </row>
    <row r="1103" spans="1:12" ht="29" x14ac:dyDescent="0.35">
      <c r="A1103">
        <v>1102</v>
      </c>
      <c r="B1103" t="s">
        <v>28</v>
      </c>
      <c r="C1103" s="2" t="s">
        <v>29</v>
      </c>
      <c r="D1103" s="2" t="s">
        <v>30</v>
      </c>
      <c r="E1103" s="2" t="s">
        <v>20</v>
      </c>
      <c r="F1103" t="s">
        <v>19</v>
      </c>
      <c r="G1103">
        <v>88.4</v>
      </c>
      <c r="H1103">
        <v>2019</v>
      </c>
      <c r="I1103">
        <v>89.6</v>
      </c>
      <c r="J1103">
        <v>2021</v>
      </c>
      <c r="K1103" t="s">
        <v>16</v>
      </c>
      <c r="L1103">
        <v>19</v>
      </c>
    </row>
    <row r="1104" spans="1:12" ht="29" x14ac:dyDescent="0.35">
      <c r="A1104">
        <v>1103</v>
      </c>
      <c r="B1104" t="s">
        <v>28</v>
      </c>
      <c r="C1104" s="2" t="s">
        <v>29</v>
      </c>
      <c r="D1104" s="2" t="s">
        <v>30</v>
      </c>
      <c r="E1104" s="2" t="s">
        <v>13</v>
      </c>
      <c r="F1104" t="s">
        <v>15</v>
      </c>
      <c r="G1104">
        <v>79.8</v>
      </c>
      <c r="H1104">
        <v>2012</v>
      </c>
      <c r="I1104">
        <v>93.8</v>
      </c>
      <c r="J1104">
        <v>2014</v>
      </c>
      <c r="K1104" t="s">
        <v>16</v>
      </c>
      <c r="L1104">
        <v>26</v>
      </c>
    </row>
    <row r="1105" spans="1:12" ht="29" x14ac:dyDescent="0.35">
      <c r="A1105">
        <v>1104</v>
      </c>
      <c r="B1105" t="s">
        <v>28</v>
      </c>
      <c r="C1105" s="2" t="s">
        <v>29</v>
      </c>
      <c r="D1105" s="2" t="s">
        <v>30</v>
      </c>
      <c r="E1105" s="2" t="s">
        <v>13</v>
      </c>
      <c r="F1105" t="s">
        <v>15</v>
      </c>
      <c r="G1105">
        <v>76</v>
      </c>
      <c r="H1105">
        <v>2019</v>
      </c>
      <c r="I1105">
        <v>78.17</v>
      </c>
      <c r="J1105">
        <v>2021</v>
      </c>
      <c r="K1105" t="s">
        <v>16</v>
      </c>
      <c r="L1105">
        <v>19</v>
      </c>
    </row>
    <row r="1106" spans="1:12" ht="29" x14ac:dyDescent="0.35">
      <c r="A1106">
        <v>1105</v>
      </c>
      <c r="B1106" t="s">
        <v>28</v>
      </c>
      <c r="C1106" s="2" t="s">
        <v>29</v>
      </c>
      <c r="D1106" s="2" t="s">
        <v>30</v>
      </c>
      <c r="E1106" s="2" t="s">
        <v>20</v>
      </c>
      <c r="F1106" t="s">
        <v>19</v>
      </c>
      <c r="G1106">
        <v>92.4</v>
      </c>
      <c r="H1106">
        <v>2019</v>
      </c>
      <c r="I1106">
        <v>92.2</v>
      </c>
      <c r="J1106">
        <v>2021</v>
      </c>
      <c r="K1106" t="s">
        <v>16</v>
      </c>
      <c r="L1106">
        <v>19</v>
      </c>
    </row>
    <row r="1107" spans="1:12" ht="29" x14ac:dyDescent="0.35">
      <c r="A1107">
        <v>1106</v>
      </c>
      <c r="B1107" t="s">
        <v>28</v>
      </c>
      <c r="C1107" s="2" t="s">
        <v>29</v>
      </c>
      <c r="D1107" s="2" t="s">
        <v>30</v>
      </c>
      <c r="E1107" s="2" t="s">
        <v>13</v>
      </c>
      <c r="F1107" t="s">
        <v>19</v>
      </c>
      <c r="G1107">
        <v>72.17</v>
      </c>
      <c r="H1107">
        <v>2018</v>
      </c>
      <c r="I1107">
        <v>75.33</v>
      </c>
      <c r="J1107">
        <v>2020</v>
      </c>
      <c r="K1107">
        <v>367</v>
      </c>
      <c r="L1107">
        <v>18</v>
      </c>
    </row>
    <row r="1108" spans="1:12" ht="29" x14ac:dyDescent="0.35">
      <c r="A1108">
        <v>1107</v>
      </c>
      <c r="B1108" t="s">
        <v>28</v>
      </c>
      <c r="C1108" s="2" t="s">
        <v>29</v>
      </c>
      <c r="D1108" s="2" t="s">
        <v>30</v>
      </c>
      <c r="E1108" s="2" t="s">
        <v>13</v>
      </c>
      <c r="F1108" t="s">
        <v>15</v>
      </c>
      <c r="G1108">
        <v>78.2</v>
      </c>
      <c r="H1108">
        <v>2019</v>
      </c>
      <c r="I1108">
        <v>86.17</v>
      </c>
      <c r="J1108">
        <v>2021</v>
      </c>
      <c r="K1108" t="s">
        <v>16</v>
      </c>
      <c r="L1108">
        <v>20</v>
      </c>
    </row>
    <row r="1109" spans="1:12" ht="29" x14ac:dyDescent="0.35">
      <c r="A1109">
        <v>1108</v>
      </c>
      <c r="B1109" t="s">
        <v>28</v>
      </c>
      <c r="C1109" s="2" t="s">
        <v>29</v>
      </c>
      <c r="D1109" s="2" t="s">
        <v>30</v>
      </c>
      <c r="E1109" s="2" t="s">
        <v>20</v>
      </c>
      <c r="F1109" t="s">
        <v>15</v>
      </c>
      <c r="G1109">
        <v>93.2</v>
      </c>
      <c r="H1109">
        <v>2019</v>
      </c>
      <c r="I1109">
        <v>90</v>
      </c>
      <c r="J1109">
        <v>2021</v>
      </c>
      <c r="K1109" t="s">
        <v>16</v>
      </c>
      <c r="L1109">
        <v>19</v>
      </c>
    </row>
    <row r="1110" spans="1:12" ht="29" x14ac:dyDescent="0.35">
      <c r="A1110">
        <v>1109</v>
      </c>
      <c r="B1110" t="s">
        <v>28</v>
      </c>
      <c r="C1110" s="2" t="s">
        <v>42</v>
      </c>
      <c r="D1110" s="2" t="s">
        <v>43</v>
      </c>
      <c r="E1110" s="2" t="s">
        <v>20</v>
      </c>
      <c r="F1110" t="s">
        <v>15</v>
      </c>
      <c r="G1110">
        <v>63</v>
      </c>
      <c r="H1110">
        <v>2019</v>
      </c>
      <c r="I1110">
        <v>64.2</v>
      </c>
      <c r="J1110">
        <v>2021</v>
      </c>
      <c r="K1110" t="s">
        <v>16</v>
      </c>
      <c r="L1110">
        <v>18</v>
      </c>
    </row>
    <row r="1111" spans="1:12" ht="29" x14ac:dyDescent="0.35">
      <c r="A1111">
        <v>1110</v>
      </c>
      <c r="B1111" t="s">
        <v>28</v>
      </c>
      <c r="C1111" s="2" t="s">
        <v>42</v>
      </c>
      <c r="D1111" s="2" t="s">
        <v>43</v>
      </c>
      <c r="E1111" s="2" t="s">
        <v>20</v>
      </c>
      <c r="F1111" t="s">
        <v>15</v>
      </c>
      <c r="G1111">
        <v>57</v>
      </c>
      <c r="H1111">
        <v>2018</v>
      </c>
      <c r="I1111">
        <v>74.599999999999994</v>
      </c>
      <c r="J1111">
        <v>2020</v>
      </c>
      <c r="K1111" t="s">
        <v>16</v>
      </c>
      <c r="L1111">
        <v>20</v>
      </c>
    </row>
    <row r="1112" spans="1:12" ht="29" x14ac:dyDescent="0.35">
      <c r="A1112">
        <v>1111</v>
      </c>
      <c r="B1112" t="s">
        <v>28</v>
      </c>
      <c r="C1112" s="2" t="s">
        <v>42</v>
      </c>
      <c r="D1112" s="2" t="s">
        <v>43</v>
      </c>
      <c r="E1112" s="2" t="s">
        <v>20</v>
      </c>
      <c r="F1112" t="s">
        <v>15</v>
      </c>
      <c r="G1112">
        <v>77</v>
      </c>
      <c r="H1112">
        <v>2019</v>
      </c>
      <c r="I1112">
        <v>89.8</v>
      </c>
      <c r="J1112">
        <v>2021</v>
      </c>
      <c r="K1112" t="s">
        <v>16</v>
      </c>
      <c r="L1112">
        <v>20</v>
      </c>
    </row>
    <row r="1113" spans="1:12" ht="29" x14ac:dyDescent="0.35">
      <c r="A1113">
        <v>1112</v>
      </c>
      <c r="B1113" t="s">
        <v>28</v>
      </c>
      <c r="C1113" s="2" t="s">
        <v>42</v>
      </c>
      <c r="D1113" s="2" t="s">
        <v>43</v>
      </c>
      <c r="E1113" s="2" t="s">
        <v>20</v>
      </c>
      <c r="F1113" t="s">
        <v>15</v>
      </c>
      <c r="G1113">
        <v>54.2</v>
      </c>
      <c r="H1113">
        <v>2019</v>
      </c>
      <c r="I1113">
        <v>72.599999999999994</v>
      </c>
      <c r="J1113">
        <v>2021</v>
      </c>
      <c r="K1113" t="s">
        <v>16</v>
      </c>
      <c r="L1113">
        <v>18</v>
      </c>
    </row>
    <row r="1114" spans="1:12" ht="29" x14ac:dyDescent="0.35">
      <c r="A1114">
        <v>1113</v>
      </c>
      <c r="B1114" t="s">
        <v>28</v>
      </c>
      <c r="C1114" s="2" t="s">
        <v>42</v>
      </c>
      <c r="D1114" s="2" t="s">
        <v>43</v>
      </c>
      <c r="E1114" s="2" t="s">
        <v>20</v>
      </c>
      <c r="F1114" t="s">
        <v>19</v>
      </c>
      <c r="G1114">
        <v>76.19</v>
      </c>
      <c r="H1114">
        <v>2019</v>
      </c>
      <c r="I1114">
        <v>92.63</v>
      </c>
      <c r="J1114">
        <v>2020</v>
      </c>
      <c r="K1114" t="s">
        <v>16</v>
      </c>
      <c r="L1114">
        <v>20</v>
      </c>
    </row>
    <row r="1115" spans="1:12" ht="29" x14ac:dyDescent="0.35">
      <c r="A1115">
        <v>1114</v>
      </c>
      <c r="B1115" t="s">
        <v>28</v>
      </c>
      <c r="C1115" s="2" t="s">
        <v>42</v>
      </c>
      <c r="D1115" s="2" t="s">
        <v>43</v>
      </c>
      <c r="E1115" s="2" t="s">
        <v>20</v>
      </c>
      <c r="F1115" t="s">
        <v>15</v>
      </c>
      <c r="G1115">
        <v>73</v>
      </c>
      <c r="H1115">
        <v>2009</v>
      </c>
      <c r="I1115">
        <v>62</v>
      </c>
      <c r="J1115">
        <v>2011</v>
      </c>
      <c r="K1115">
        <v>1038</v>
      </c>
      <c r="L1115">
        <v>28</v>
      </c>
    </row>
    <row r="1116" spans="1:12" ht="29" x14ac:dyDescent="0.35">
      <c r="A1116">
        <v>1115</v>
      </c>
      <c r="B1116" t="s">
        <v>28</v>
      </c>
      <c r="C1116" s="2" t="s">
        <v>42</v>
      </c>
      <c r="D1116" s="2" t="s">
        <v>43</v>
      </c>
      <c r="E1116" s="2" t="s">
        <v>20</v>
      </c>
      <c r="F1116" t="s">
        <v>15</v>
      </c>
      <c r="G1116">
        <v>60.17</v>
      </c>
      <c r="H1116">
        <v>2019</v>
      </c>
      <c r="I1116">
        <v>67.599999999999994</v>
      </c>
      <c r="J1116">
        <v>2021</v>
      </c>
      <c r="K1116" t="s">
        <v>16</v>
      </c>
      <c r="L1116">
        <v>18</v>
      </c>
    </row>
    <row r="1117" spans="1:12" x14ac:dyDescent="0.35">
      <c r="A1117">
        <v>1116</v>
      </c>
      <c r="B1117" t="s">
        <v>28</v>
      </c>
      <c r="C1117" s="2" t="s">
        <v>36</v>
      </c>
      <c r="D1117" s="2" t="s">
        <v>37</v>
      </c>
      <c r="E1117" s="2" t="s">
        <v>13</v>
      </c>
      <c r="F1117" t="s">
        <v>38</v>
      </c>
      <c r="G1117" t="s">
        <v>16</v>
      </c>
      <c r="H1117">
        <v>0</v>
      </c>
      <c r="I1117" t="s">
        <v>16</v>
      </c>
      <c r="J1117">
        <v>0</v>
      </c>
      <c r="K1117" t="s">
        <v>16</v>
      </c>
      <c r="L1117">
        <v>20</v>
      </c>
    </row>
    <row r="1118" spans="1:12" ht="29" x14ac:dyDescent="0.35">
      <c r="A1118">
        <v>1117</v>
      </c>
      <c r="B1118" t="s">
        <v>28</v>
      </c>
      <c r="C1118" s="2" t="s">
        <v>29</v>
      </c>
      <c r="D1118" s="2" t="s">
        <v>30</v>
      </c>
      <c r="E1118" s="2" t="s">
        <v>13</v>
      </c>
      <c r="F1118" t="s">
        <v>15</v>
      </c>
      <c r="G1118">
        <v>74</v>
      </c>
      <c r="H1118">
        <v>2019</v>
      </c>
      <c r="I1118">
        <v>67.400000000000006</v>
      </c>
      <c r="J1118">
        <v>2021</v>
      </c>
      <c r="K1118" t="s">
        <v>16</v>
      </c>
      <c r="L1118">
        <v>19</v>
      </c>
    </row>
    <row r="1119" spans="1:12" ht="29" x14ac:dyDescent="0.35">
      <c r="A1119">
        <v>1118</v>
      </c>
      <c r="B1119" t="s">
        <v>28</v>
      </c>
      <c r="C1119" s="2" t="s">
        <v>29</v>
      </c>
      <c r="D1119" s="2" t="s">
        <v>30</v>
      </c>
      <c r="E1119" s="2" t="s">
        <v>13</v>
      </c>
      <c r="F1119" t="s">
        <v>15</v>
      </c>
      <c r="G1119">
        <v>82.2</v>
      </c>
      <c r="H1119">
        <v>2019</v>
      </c>
      <c r="I1119">
        <v>80</v>
      </c>
      <c r="J1119">
        <v>2021</v>
      </c>
      <c r="K1119">
        <v>3969</v>
      </c>
      <c r="L1119">
        <v>18</v>
      </c>
    </row>
    <row r="1120" spans="1:12" ht="29" x14ac:dyDescent="0.35">
      <c r="A1120">
        <v>1119</v>
      </c>
      <c r="B1120" t="s">
        <v>28</v>
      </c>
      <c r="C1120" s="2" t="s">
        <v>42</v>
      </c>
      <c r="D1120" s="2" t="s">
        <v>43</v>
      </c>
      <c r="E1120" s="2" t="s">
        <v>20</v>
      </c>
      <c r="F1120" t="s">
        <v>19</v>
      </c>
      <c r="G1120">
        <v>62.33</v>
      </c>
      <c r="H1120">
        <v>2018</v>
      </c>
      <c r="I1120">
        <v>78.83</v>
      </c>
      <c r="J1120">
        <v>2020</v>
      </c>
      <c r="K1120">
        <v>2965</v>
      </c>
      <c r="L1120">
        <v>19</v>
      </c>
    </row>
    <row r="1121" spans="1:12" ht="29" x14ac:dyDescent="0.35">
      <c r="A1121">
        <v>1120</v>
      </c>
      <c r="B1121" t="s">
        <v>28</v>
      </c>
      <c r="C1121" s="2" t="s">
        <v>42</v>
      </c>
      <c r="D1121" s="2" t="s">
        <v>43</v>
      </c>
      <c r="E1121" s="2" t="s">
        <v>13</v>
      </c>
      <c r="F1121" t="s">
        <v>19</v>
      </c>
      <c r="G1121">
        <v>65</v>
      </c>
      <c r="H1121">
        <v>2019</v>
      </c>
      <c r="I1121">
        <v>83</v>
      </c>
      <c r="J1121">
        <v>2021</v>
      </c>
      <c r="K1121">
        <v>12198</v>
      </c>
      <c r="L1121">
        <v>18</v>
      </c>
    </row>
    <row r="1122" spans="1:12" ht="29" x14ac:dyDescent="0.35">
      <c r="A1122">
        <v>1121</v>
      </c>
      <c r="B1122" t="s">
        <v>28</v>
      </c>
      <c r="C1122" s="2" t="s">
        <v>29</v>
      </c>
      <c r="D1122" s="2" t="s">
        <v>30</v>
      </c>
      <c r="E1122" s="2" t="s">
        <v>20</v>
      </c>
      <c r="F1122" t="s">
        <v>15</v>
      </c>
      <c r="G1122">
        <v>85</v>
      </c>
      <c r="H1122">
        <v>2019</v>
      </c>
      <c r="I1122">
        <v>82.8</v>
      </c>
      <c r="J1122">
        <v>2021</v>
      </c>
      <c r="K1122" t="s">
        <v>16</v>
      </c>
      <c r="L1122">
        <v>18</v>
      </c>
    </row>
    <row r="1123" spans="1:12" ht="29" x14ac:dyDescent="0.35">
      <c r="A1123">
        <v>1122</v>
      </c>
      <c r="B1123" t="s">
        <v>28</v>
      </c>
      <c r="C1123" s="2" t="s">
        <v>42</v>
      </c>
      <c r="D1123" s="2" t="s">
        <v>43</v>
      </c>
      <c r="E1123" s="2" t="s">
        <v>20</v>
      </c>
      <c r="F1123" t="s">
        <v>15</v>
      </c>
      <c r="G1123">
        <v>80.75</v>
      </c>
      <c r="H1123">
        <v>2019</v>
      </c>
      <c r="I1123">
        <v>76.95</v>
      </c>
      <c r="J1123">
        <v>2021</v>
      </c>
      <c r="K1123" t="s">
        <v>16</v>
      </c>
      <c r="L1123">
        <v>19</v>
      </c>
    </row>
    <row r="1124" spans="1:12" ht="29" x14ac:dyDescent="0.35">
      <c r="A1124">
        <v>1123</v>
      </c>
      <c r="B1124" t="s">
        <v>11</v>
      </c>
      <c r="C1124" s="2" t="s">
        <v>12</v>
      </c>
      <c r="D1124" s="2" t="s">
        <v>23</v>
      </c>
      <c r="E1124" s="2" t="s">
        <v>13</v>
      </c>
      <c r="F1124" t="s">
        <v>15</v>
      </c>
      <c r="G1124">
        <v>49</v>
      </c>
      <c r="H1124">
        <v>2019</v>
      </c>
      <c r="I1124" t="s">
        <v>16</v>
      </c>
      <c r="J1124">
        <v>0</v>
      </c>
      <c r="K1124">
        <v>2142</v>
      </c>
      <c r="L1124">
        <v>19</v>
      </c>
    </row>
    <row r="1125" spans="1:12" ht="29" x14ac:dyDescent="0.35">
      <c r="A1125">
        <v>1124</v>
      </c>
      <c r="B1125" t="s">
        <v>11</v>
      </c>
      <c r="C1125" s="2" t="s">
        <v>12</v>
      </c>
      <c r="D1125" s="2" t="s">
        <v>18</v>
      </c>
      <c r="E1125" s="2" t="s">
        <v>20</v>
      </c>
      <c r="F1125" t="s">
        <v>19</v>
      </c>
      <c r="G1125">
        <v>68.599999999999994</v>
      </c>
      <c r="H1125">
        <v>2021</v>
      </c>
      <c r="I1125" t="s">
        <v>16</v>
      </c>
      <c r="J1125">
        <v>0</v>
      </c>
      <c r="K1125">
        <v>3345</v>
      </c>
      <c r="L1125">
        <v>16</v>
      </c>
    </row>
    <row r="1126" spans="1:12" ht="29" x14ac:dyDescent="0.35">
      <c r="A1126">
        <v>1125</v>
      </c>
      <c r="B1126" t="s">
        <v>11</v>
      </c>
      <c r="C1126" s="2" t="s">
        <v>12</v>
      </c>
      <c r="D1126" s="2" t="s">
        <v>23</v>
      </c>
      <c r="E1126" s="2" t="s">
        <v>13</v>
      </c>
      <c r="F1126" t="s">
        <v>15</v>
      </c>
      <c r="G1126">
        <v>53.8</v>
      </c>
      <c r="H1126">
        <v>2021</v>
      </c>
      <c r="I1126" t="s">
        <v>16</v>
      </c>
      <c r="J1126">
        <v>0</v>
      </c>
      <c r="K1126">
        <v>5940</v>
      </c>
      <c r="L1126">
        <v>17</v>
      </c>
    </row>
    <row r="1127" spans="1:12" ht="29" x14ac:dyDescent="0.35">
      <c r="A1127">
        <v>1126</v>
      </c>
      <c r="B1127" t="s">
        <v>28</v>
      </c>
      <c r="C1127" s="2" t="s">
        <v>42</v>
      </c>
      <c r="D1127" s="2" t="s">
        <v>43</v>
      </c>
      <c r="E1127" s="2" t="s">
        <v>13</v>
      </c>
      <c r="F1127" t="s">
        <v>19</v>
      </c>
      <c r="G1127">
        <v>65.2</v>
      </c>
      <c r="H1127">
        <v>2018</v>
      </c>
      <c r="I1127">
        <v>86</v>
      </c>
      <c r="J1127">
        <v>2021</v>
      </c>
      <c r="K1127" t="s">
        <v>16</v>
      </c>
      <c r="L1127">
        <v>20</v>
      </c>
    </row>
    <row r="1128" spans="1:12" ht="29" x14ac:dyDescent="0.35">
      <c r="A1128">
        <v>1127</v>
      </c>
      <c r="B1128" t="s">
        <v>28</v>
      </c>
      <c r="C1128" s="2" t="s">
        <v>29</v>
      </c>
      <c r="D1128" s="2" t="s">
        <v>30</v>
      </c>
      <c r="E1128" s="2" t="s">
        <v>13</v>
      </c>
      <c r="F1128" t="s">
        <v>19</v>
      </c>
      <c r="G1128">
        <v>85.67</v>
      </c>
      <c r="H1128">
        <v>2019</v>
      </c>
      <c r="I1128">
        <v>83.67</v>
      </c>
      <c r="J1128">
        <v>2021</v>
      </c>
      <c r="K1128" t="s">
        <v>16</v>
      </c>
      <c r="L1128">
        <v>19</v>
      </c>
    </row>
    <row r="1129" spans="1:12" x14ac:dyDescent="0.35">
      <c r="A1129">
        <v>1128</v>
      </c>
      <c r="B1129" t="s">
        <v>11</v>
      </c>
      <c r="C1129" s="2" t="s">
        <v>17</v>
      </c>
      <c r="D1129" s="2" t="s">
        <v>18</v>
      </c>
      <c r="E1129" s="2" t="s">
        <v>13</v>
      </c>
      <c r="F1129" t="s">
        <v>19</v>
      </c>
      <c r="G1129">
        <v>43.7</v>
      </c>
      <c r="H1129">
        <v>2017</v>
      </c>
      <c r="I1129" t="s">
        <v>16</v>
      </c>
      <c r="J1129">
        <v>0</v>
      </c>
      <c r="K1129">
        <v>11345</v>
      </c>
      <c r="L1129">
        <v>21</v>
      </c>
    </row>
    <row r="1130" spans="1:12" x14ac:dyDescent="0.35">
      <c r="A1130">
        <v>1129</v>
      </c>
      <c r="B1130" t="s">
        <v>11</v>
      </c>
      <c r="C1130" s="2" t="s">
        <v>46</v>
      </c>
      <c r="D1130" s="2" t="s">
        <v>18</v>
      </c>
      <c r="E1130" s="2" t="s">
        <v>13</v>
      </c>
      <c r="F1130" t="s">
        <v>19</v>
      </c>
      <c r="G1130">
        <v>62.7</v>
      </c>
      <c r="H1130">
        <v>2017</v>
      </c>
      <c r="I1130" t="s">
        <v>16</v>
      </c>
      <c r="J1130">
        <v>0</v>
      </c>
      <c r="K1130">
        <v>2497</v>
      </c>
      <c r="L1130">
        <v>20</v>
      </c>
    </row>
    <row r="1131" spans="1:12" x14ac:dyDescent="0.35">
      <c r="A1131">
        <v>1130</v>
      </c>
      <c r="B1131" t="s">
        <v>11</v>
      </c>
      <c r="C1131" s="2" t="s">
        <v>46</v>
      </c>
      <c r="D1131" s="2" t="s">
        <v>18</v>
      </c>
      <c r="E1131" s="2" t="s">
        <v>13</v>
      </c>
      <c r="F1131" t="s">
        <v>19</v>
      </c>
      <c r="G1131">
        <v>56.2</v>
      </c>
      <c r="H1131">
        <v>2018</v>
      </c>
      <c r="I1131" t="s">
        <v>16</v>
      </c>
      <c r="J1131">
        <v>0</v>
      </c>
      <c r="K1131">
        <v>8616</v>
      </c>
      <c r="L1131">
        <v>19</v>
      </c>
    </row>
    <row r="1132" spans="1:12" ht="29" x14ac:dyDescent="0.35">
      <c r="A1132">
        <v>1131</v>
      </c>
      <c r="B1132" t="s">
        <v>28</v>
      </c>
      <c r="C1132" s="2" t="s">
        <v>42</v>
      </c>
      <c r="D1132" s="2" t="s">
        <v>43</v>
      </c>
      <c r="E1132" s="2" t="s">
        <v>20</v>
      </c>
      <c r="F1132" t="s">
        <v>15</v>
      </c>
      <c r="G1132">
        <v>68.599999999999994</v>
      </c>
      <c r="H1132">
        <v>2019</v>
      </c>
      <c r="I1132">
        <v>86.2</v>
      </c>
      <c r="J1132">
        <v>2021</v>
      </c>
      <c r="K1132" t="s">
        <v>16</v>
      </c>
      <c r="L1132">
        <v>20</v>
      </c>
    </row>
    <row r="1133" spans="1:12" ht="29" x14ac:dyDescent="0.35">
      <c r="A1133">
        <v>1132</v>
      </c>
      <c r="B1133" t="s">
        <v>28</v>
      </c>
      <c r="C1133" s="2" t="s">
        <v>29</v>
      </c>
      <c r="D1133" s="2" t="s">
        <v>30</v>
      </c>
      <c r="E1133" s="2" t="s">
        <v>13</v>
      </c>
      <c r="F1133" t="s">
        <v>19</v>
      </c>
      <c r="G1133">
        <v>81.7</v>
      </c>
      <c r="H1133">
        <v>2017</v>
      </c>
      <c r="I1133">
        <v>91.6</v>
      </c>
      <c r="J1133">
        <v>2019</v>
      </c>
      <c r="K1133" t="s">
        <v>16</v>
      </c>
      <c r="L1133">
        <v>20</v>
      </c>
    </row>
    <row r="1134" spans="1:12" x14ac:dyDescent="0.35">
      <c r="A1134">
        <v>1133</v>
      </c>
      <c r="B1134" t="s">
        <v>11</v>
      </c>
      <c r="C1134" s="2" t="s">
        <v>46</v>
      </c>
      <c r="D1134" s="2" t="s">
        <v>18</v>
      </c>
      <c r="E1134" s="2" t="s">
        <v>13</v>
      </c>
      <c r="F1134" t="s">
        <v>19</v>
      </c>
      <c r="G1134">
        <v>64.8</v>
      </c>
      <c r="H1134">
        <v>2021</v>
      </c>
      <c r="I1134" t="s">
        <v>16</v>
      </c>
      <c r="J1134">
        <v>0</v>
      </c>
      <c r="K1134">
        <v>2619</v>
      </c>
      <c r="L1134">
        <v>17</v>
      </c>
    </row>
    <row r="1135" spans="1:12" x14ac:dyDescent="0.35">
      <c r="A1135">
        <v>1134</v>
      </c>
      <c r="B1135" t="s">
        <v>11</v>
      </c>
      <c r="C1135" s="2" t="s">
        <v>46</v>
      </c>
      <c r="D1135" s="2" t="s">
        <v>18</v>
      </c>
      <c r="E1135" s="2" t="s">
        <v>20</v>
      </c>
      <c r="F1135" t="s">
        <v>19</v>
      </c>
      <c r="G1135">
        <v>77.8</v>
      </c>
      <c r="H1135">
        <v>2019</v>
      </c>
      <c r="I1135">
        <v>72.599999999999994</v>
      </c>
      <c r="J1135">
        <v>2021</v>
      </c>
      <c r="K1135">
        <v>3366</v>
      </c>
      <c r="L1135">
        <v>18</v>
      </c>
    </row>
    <row r="1136" spans="1:12" ht="29" x14ac:dyDescent="0.35">
      <c r="A1136">
        <v>1135</v>
      </c>
      <c r="B1136" t="s">
        <v>11</v>
      </c>
      <c r="C1136" s="2" t="s">
        <v>12</v>
      </c>
      <c r="D1136" s="2" t="s">
        <v>14</v>
      </c>
      <c r="E1136" s="2" t="s">
        <v>20</v>
      </c>
      <c r="F1136" t="s">
        <v>15</v>
      </c>
      <c r="G1136">
        <v>57</v>
      </c>
      <c r="H1136">
        <v>2017</v>
      </c>
      <c r="I1136" t="s">
        <v>16</v>
      </c>
      <c r="J1136">
        <v>0</v>
      </c>
      <c r="K1136">
        <v>3785</v>
      </c>
      <c r="L1136">
        <v>20</v>
      </c>
    </row>
    <row r="1137" spans="1:12" x14ac:dyDescent="0.35">
      <c r="A1137">
        <v>1136</v>
      </c>
      <c r="B1137" t="s">
        <v>11</v>
      </c>
      <c r="C1137" s="2" t="s">
        <v>46</v>
      </c>
      <c r="D1137" s="2" t="s">
        <v>18</v>
      </c>
      <c r="E1137" s="2" t="s">
        <v>13</v>
      </c>
      <c r="F1137" t="s">
        <v>19</v>
      </c>
      <c r="G1137">
        <v>47.67</v>
      </c>
      <c r="H1137">
        <v>2019</v>
      </c>
      <c r="I1137" t="s">
        <v>16</v>
      </c>
      <c r="J1137">
        <v>0</v>
      </c>
      <c r="K1137">
        <v>8006</v>
      </c>
      <c r="L1137">
        <v>18</v>
      </c>
    </row>
    <row r="1138" spans="1:12" x14ac:dyDescent="0.35">
      <c r="A1138">
        <v>1137</v>
      </c>
      <c r="B1138" t="s">
        <v>11</v>
      </c>
      <c r="C1138" s="2" t="s">
        <v>46</v>
      </c>
      <c r="D1138" s="2" t="s">
        <v>18</v>
      </c>
      <c r="E1138" s="2" t="s">
        <v>13</v>
      </c>
      <c r="F1138" t="s">
        <v>19</v>
      </c>
      <c r="G1138">
        <v>66.2</v>
      </c>
      <c r="H1138">
        <v>2021</v>
      </c>
      <c r="I1138" t="s">
        <v>16</v>
      </c>
      <c r="J1138">
        <v>0</v>
      </c>
      <c r="K1138">
        <v>3069</v>
      </c>
      <c r="L1138">
        <v>16</v>
      </c>
    </row>
    <row r="1139" spans="1:12" x14ac:dyDescent="0.35">
      <c r="A1139">
        <v>1138</v>
      </c>
      <c r="B1139" t="s">
        <v>11</v>
      </c>
      <c r="C1139" s="2" t="s">
        <v>46</v>
      </c>
      <c r="D1139" s="2" t="s">
        <v>18</v>
      </c>
      <c r="E1139" s="2" t="s">
        <v>13</v>
      </c>
      <c r="F1139" t="s">
        <v>19</v>
      </c>
      <c r="G1139">
        <v>67.8</v>
      </c>
      <c r="H1139">
        <v>2018</v>
      </c>
      <c r="I1139">
        <v>69.400000000000006</v>
      </c>
      <c r="J1139">
        <v>0</v>
      </c>
      <c r="K1139">
        <v>1987</v>
      </c>
      <c r="L1139">
        <v>19</v>
      </c>
    </row>
    <row r="1140" spans="1:12" x14ac:dyDescent="0.35">
      <c r="A1140">
        <v>1139</v>
      </c>
      <c r="B1140" t="s">
        <v>11</v>
      </c>
      <c r="C1140" s="2" t="s">
        <v>46</v>
      </c>
      <c r="D1140" s="2" t="s">
        <v>18</v>
      </c>
      <c r="E1140" s="2" t="s">
        <v>13</v>
      </c>
      <c r="F1140" t="s">
        <v>19</v>
      </c>
      <c r="G1140">
        <v>84.8</v>
      </c>
      <c r="H1140">
        <v>2021</v>
      </c>
      <c r="I1140" t="s">
        <v>16</v>
      </c>
      <c r="J1140">
        <v>0</v>
      </c>
      <c r="K1140">
        <v>2011</v>
      </c>
      <c r="L1140">
        <v>16</v>
      </c>
    </row>
    <row r="1141" spans="1:12" x14ac:dyDescent="0.35">
      <c r="A1141">
        <v>1140</v>
      </c>
      <c r="B1141" t="s">
        <v>11</v>
      </c>
      <c r="C1141" s="2" t="s">
        <v>46</v>
      </c>
      <c r="D1141" s="2" t="s">
        <v>18</v>
      </c>
      <c r="E1141" s="2" t="s">
        <v>13</v>
      </c>
      <c r="F1141" t="s">
        <v>19</v>
      </c>
      <c r="G1141">
        <v>82.83</v>
      </c>
      <c r="H1141">
        <v>2021</v>
      </c>
      <c r="I1141" t="s">
        <v>16</v>
      </c>
      <c r="J1141">
        <v>0</v>
      </c>
      <c r="K1141">
        <v>4327</v>
      </c>
      <c r="L1141">
        <v>18</v>
      </c>
    </row>
    <row r="1142" spans="1:12" x14ac:dyDescent="0.35">
      <c r="A1142">
        <v>1141</v>
      </c>
      <c r="B1142" t="s">
        <v>11</v>
      </c>
      <c r="C1142" s="2" t="s">
        <v>46</v>
      </c>
      <c r="D1142" s="2" t="s">
        <v>18</v>
      </c>
      <c r="E1142" s="2" t="s">
        <v>13</v>
      </c>
      <c r="F1142" t="s">
        <v>19</v>
      </c>
      <c r="G1142">
        <v>70.3</v>
      </c>
      <c r="H1142">
        <v>2014</v>
      </c>
      <c r="I1142">
        <v>63.5</v>
      </c>
      <c r="J1142">
        <v>2016</v>
      </c>
      <c r="K1142">
        <v>6780</v>
      </c>
      <c r="L1142">
        <v>24</v>
      </c>
    </row>
    <row r="1143" spans="1:12" x14ac:dyDescent="0.35">
      <c r="A1143">
        <v>1142</v>
      </c>
      <c r="B1143" t="s">
        <v>11</v>
      </c>
      <c r="C1143" s="2" t="s">
        <v>46</v>
      </c>
      <c r="D1143" s="2" t="s">
        <v>18</v>
      </c>
      <c r="E1143" s="2" t="s">
        <v>20</v>
      </c>
      <c r="F1143" t="s">
        <v>19</v>
      </c>
      <c r="G1143">
        <v>61.75</v>
      </c>
      <c r="H1143">
        <v>2021</v>
      </c>
      <c r="I1143" t="s">
        <v>16</v>
      </c>
      <c r="J1143">
        <v>0</v>
      </c>
      <c r="K1143">
        <v>9138</v>
      </c>
      <c r="L1143">
        <v>17</v>
      </c>
    </row>
    <row r="1144" spans="1:12" x14ac:dyDescent="0.35">
      <c r="A1144">
        <v>1143</v>
      </c>
      <c r="B1144" t="s">
        <v>28</v>
      </c>
      <c r="C1144" s="2" t="s">
        <v>36</v>
      </c>
      <c r="D1144" s="2" t="s">
        <v>37</v>
      </c>
      <c r="E1144" s="2" t="s">
        <v>13</v>
      </c>
      <c r="F1144" t="s">
        <v>38</v>
      </c>
      <c r="G1144" t="s">
        <v>16</v>
      </c>
      <c r="H1144">
        <v>0</v>
      </c>
      <c r="I1144" t="s">
        <v>16</v>
      </c>
      <c r="J1144">
        <v>0</v>
      </c>
      <c r="K1144" t="s">
        <v>16</v>
      </c>
      <c r="L1144">
        <v>22</v>
      </c>
    </row>
    <row r="1145" spans="1:12" ht="29" x14ac:dyDescent="0.35">
      <c r="A1145">
        <v>1144</v>
      </c>
      <c r="B1145" t="s">
        <v>28</v>
      </c>
      <c r="C1145" s="2" t="s">
        <v>42</v>
      </c>
      <c r="D1145" s="2" t="s">
        <v>43</v>
      </c>
      <c r="E1145" s="2" t="s">
        <v>20</v>
      </c>
      <c r="F1145" t="s">
        <v>15</v>
      </c>
      <c r="G1145">
        <v>56.2</v>
      </c>
      <c r="H1145">
        <v>2019</v>
      </c>
      <c r="I1145">
        <v>61.4</v>
      </c>
      <c r="J1145">
        <v>2021</v>
      </c>
      <c r="K1145" t="s">
        <v>16</v>
      </c>
      <c r="L1145">
        <v>20</v>
      </c>
    </row>
    <row r="1146" spans="1:12" ht="29" x14ac:dyDescent="0.35">
      <c r="A1146">
        <v>1145</v>
      </c>
      <c r="B1146" t="s">
        <v>28</v>
      </c>
      <c r="C1146" s="2" t="s">
        <v>42</v>
      </c>
      <c r="D1146" s="2" t="s">
        <v>43</v>
      </c>
      <c r="E1146" s="2" t="s">
        <v>20</v>
      </c>
      <c r="F1146" t="s">
        <v>15</v>
      </c>
      <c r="G1146">
        <v>86.6</v>
      </c>
      <c r="H1146">
        <v>2019</v>
      </c>
      <c r="I1146">
        <v>81.17</v>
      </c>
      <c r="J1146">
        <v>2021</v>
      </c>
      <c r="K1146" t="s">
        <v>16</v>
      </c>
      <c r="L1146">
        <v>19</v>
      </c>
    </row>
    <row r="1147" spans="1:12" ht="29" x14ac:dyDescent="0.35">
      <c r="A1147">
        <v>1146</v>
      </c>
      <c r="B1147" t="s">
        <v>28</v>
      </c>
      <c r="C1147" s="2" t="s">
        <v>42</v>
      </c>
      <c r="D1147" s="2" t="s">
        <v>43</v>
      </c>
      <c r="E1147" s="2" t="s">
        <v>25</v>
      </c>
      <c r="F1147" t="s">
        <v>15</v>
      </c>
      <c r="G1147">
        <v>48</v>
      </c>
      <c r="H1147">
        <v>2019</v>
      </c>
      <c r="I1147">
        <v>60.5</v>
      </c>
      <c r="J1147">
        <v>2021</v>
      </c>
      <c r="K1147" t="s">
        <v>16</v>
      </c>
      <c r="L1147">
        <v>19</v>
      </c>
    </row>
    <row r="1148" spans="1:12" ht="29" x14ac:dyDescent="0.35">
      <c r="A1148">
        <v>1147</v>
      </c>
      <c r="B1148" t="s">
        <v>28</v>
      </c>
      <c r="C1148" s="2" t="s">
        <v>33</v>
      </c>
      <c r="D1148" s="2" t="s">
        <v>14</v>
      </c>
      <c r="E1148" s="2" t="s">
        <v>13</v>
      </c>
      <c r="F1148" t="s">
        <v>19</v>
      </c>
      <c r="G1148">
        <v>83.83</v>
      </c>
      <c r="H1148">
        <v>2019</v>
      </c>
      <c r="I1148">
        <v>85</v>
      </c>
      <c r="J1148">
        <v>2021</v>
      </c>
      <c r="K1148" t="s">
        <v>16</v>
      </c>
      <c r="L1148">
        <v>19</v>
      </c>
    </row>
    <row r="1149" spans="1:12" ht="29" x14ac:dyDescent="0.35">
      <c r="A1149">
        <v>1148</v>
      </c>
      <c r="B1149" t="s">
        <v>28</v>
      </c>
      <c r="C1149" s="2" t="s">
        <v>42</v>
      </c>
      <c r="D1149" s="2" t="s">
        <v>43</v>
      </c>
      <c r="E1149" s="2" t="s">
        <v>13</v>
      </c>
      <c r="F1149" t="s">
        <v>19</v>
      </c>
      <c r="G1149">
        <v>60.2</v>
      </c>
      <c r="H1149">
        <v>2019</v>
      </c>
      <c r="I1149">
        <v>81.8</v>
      </c>
      <c r="J1149">
        <v>2021</v>
      </c>
      <c r="K1149" t="s">
        <v>16</v>
      </c>
      <c r="L1149">
        <v>20</v>
      </c>
    </row>
    <row r="1150" spans="1:12" ht="29" x14ac:dyDescent="0.35">
      <c r="A1150">
        <v>1149</v>
      </c>
      <c r="B1150" t="s">
        <v>28</v>
      </c>
      <c r="C1150" s="2" t="s">
        <v>42</v>
      </c>
      <c r="D1150" s="2" t="s">
        <v>43</v>
      </c>
      <c r="E1150" s="2" t="s">
        <v>20</v>
      </c>
      <c r="F1150" t="s">
        <v>19</v>
      </c>
      <c r="G1150">
        <v>88.8</v>
      </c>
      <c r="H1150">
        <v>2019</v>
      </c>
      <c r="I1150">
        <v>94.8</v>
      </c>
      <c r="J1150">
        <v>2021</v>
      </c>
      <c r="K1150" t="s">
        <v>16</v>
      </c>
      <c r="L1150">
        <v>19</v>
      </c>
    </row>
    <row r="1151" spans="1:12" ht="29" x14ac:dyDescent="0.35">
      <c r="A1151">
        <v>1150</v>
      </c>
      <c r="B1151" t="s">
        <v>28</v>
      </c>
      <c r="C1151" s="2" t="s">
        <v>33</v>
      </c>
      <c r="D1151" s="2" t="s">
        <v>14</v>
      </c>
      <c r="E1151" s="2" t="s">
        <v>13</v>
      </c>
      <c r="F1151" t="s">
        <v>19</v>
      </c>
      <c r="G1151">
        <v>78.67</v>
      </c>
      <c r="H1151">
        <v>2019</v>
      </c>
      <c r="I1151">
        <v>86</v>
      </c>
      <c r="J1151">
        <v>2021</v>
      </c>
      <c r="K1151" t="s">
        <v>16</v>
      </c>
      <c r="L1151">
        <v>18</v>
      </c>
    </row>
    <row r="1152" spans="1:12" ht="29" x14ac:dyDescent="0.35">
      <c r="A1152">
        <v>1151</v>
      </c>
      <c r="B1152" t="s">
        <v>11</v>
      </c>
      <c r="C1152" s="2" t="s">
        <v>35</v>
      </c>
      <c r="D1152" s="2" t="s">
        <v>32</v>
      </c>
      <c r="E1152" s="2" t="s">
        <v>13</v>
      </c>
      <c r="F1152" t="s">
        <v>19</v>
      </c>
      <c r="G1152">
        <v>83.4</v>
      </c>
      <c r="H1152">
        <v>2018</v>
      </c>
      <c r="I1152">
        <v>76.599999999999994</v>
      </c>
      <c r="J1152">
        <v>2020</v>
      </c>
      <c r="K1152">
        <v>3287</v>
      </c>
      <c r="L1152">
        <v>20</v>
      </c>
    </row>
    <row r="1153" spans="1:12" ht="29" x14ac:dyDescent="0.35">
      <c r="A1153">
        <v>1152</v>
      </c>
      <c r="B1153" t="s">
        <v>28</v>
      </c>
      <c r="C1153" s="2" t="s">
        <v>42</v>
      </c>
      <c r="D1153" s="2" t="s">
        <v>43</v>
      </c>
      <c r="E1153" s="2" t="s">
        <v>20</v>
      </c>
      <c r="F1153" t="s">
        <v>15</v>
      </c>
      <c r="G1153">
        <v>66.8</v>
      </c>
      <c r="H1153">
        <v>2019</v>
      </c>
      <c r="I1153">
        <v>85.4</v>
      </c>
      <c r="J1153">
        <v>2021</v>
      </c>
      <c r="K1153" t="s">
        <v>16</v>
      </c>
      <c r="L1153">
        <v>20</v>
      </c>
    </row>
    <row r="1154" spans="1:12" x14ac:dyDescent="0.35">
      <c r="A1154">
        <v>1153</v>
      </c>
      <c r="B1154" t="s">
        <v>11</v>
      </c>
      <c r="C1154" s="2" t="s">
        <v>46</v>
      </c>
      <c r="D1154" s="2" t="s">
        <v>18</v>
      </c>
      <c r="E1154" s="2" t="s">
        <v>13</v>
      </c>
      <c r="F1154" t="s">
        <v>19</v>
      </c>
      <c r="G1154">
        <v>61</v>
      </c>
      <c r="H1154">
        <v>2018</v>
      </c>
      <c r="I1154" t="s">
        <v>16</v>
      </c>
      <c r="J1154">
        <v>0</v>
      </c>
      <c r="K1154">
        <v>6043</v>
      </c>
      <c r="L1154">
        <v>20</v>
      </c>
    </row>
    <row r="1155" spans="1:12" ht="29" x14ac:dyDescent="0.35">
      <c r="A1155">
        <v>1154</v>
      </c>
      <c r="B1155" t="s">
        <v>28</v>
      </c>
      <c r="C1155" s="2" t="s">
        <v>29</v>
      </c>
      <c r="D1155" s="2" t="s">
        <v>30</v>
      </c>
      <c r="E1155" s="2" t="s">
        <v>34</v>
      </c>
      <c r="F1155" t="s">
        <v>19</v>
      </c>
      <c r="G1155">
        <v>70.599999999999994</v>
      </c>
      <c r="H1155">
        <v>2019</v>
      </c>
      <c r="I1155">
        <v>88</v>
      </c>
      <c r="J1155">
        <v>2021</v>
      </c>
      <c r="K1155" t="s">
        <v>16</v>
      </c>
      <c r="L1155">
        <v>18</v>
      </c>
    </row>
    <row r="1156" spans="1:12" ht="29" x14ac:dyDescent="0.35">
      <c r="A1156">
        <v>1155</v>
      </c>
      <c r="B1156" t="s">
        <v>28</v>
      </c>
      <c r="C1156" s="2" t="s">
        <v>42</v>
      </c>
      <c r="D1156" s="2" t="s">
        <v>43</v>
      </c>
      <c r="E1156" s="2" t="s">
        <v>13</v>
      </c>
      <c r="F1156" t="s">
        <v>15</v>
      </c>
      <c r="G1156">
        <v>71.2</v>
      </c>
      <c r="H1156">
        <v>2019</v>
      </c>
      <c r="I1156">
        <v>90.2</v>
      </c>
      <c r="J1156">
        <v>2021</v>
      </c>
      <c r="K1156" t="s">
        <v>16</v>
      </c>
      <c r="L1156">
        <v>19</v>
      </c>
    </row>
    <row r="1157" spans="1:12" ht="29" x14ac:dyDescent="0.35">
      <c r="A1157">
        <v>1156</v>
      </c>
      <c r="B1157" t="s">
        <v>28</v>
      </c>
      <c r="C1157" s="2" t="s">
        <v>29</v>
      </c>
      <c r="D1157" s="2" t="s">
        <v>30</v>
      </c>
      <c r="E1157" s="2" t="s">
        <v>20</v>
      </c>
      <c r="F1157" t="s">
        <v>15</v>
      </c>
      <c r="G1157">
        <v>90.8</v>
      </c>
      <c r="H1157">
        <v>2019</v>
      </c>
      <c r="I1157">
        <v>82.83</v>
      </c>
      <c r="J1157">
        <v>2021</v>
      </c>
      <c r="K1157">
        <v>1119</v>
      </c>
      <c r="L1157">
        <v>19</v>
      </c>
    </row>
    <row r="1158" spans="1:12" ht="29" x14ac:dyDescent="0.35">
      <c r="A1158">
        <v>1157</v>
      </c>
      <c r="B1158" t="s">
        <v>28</v>
      </c>
      <c r="C1158" s="2" t="s">
        <v>42</v>
      </c>
      <c r="D1158" s="2" t="s">
        <v>43</v>
      </c>
      <c r="E1158" s="2" t="s">
        <v>20</v>
      </c>
      <c r="F1158" t="s">
        <v>15</v>
      </c>
      <c r="G1158">
        <v>75.599999999999994</v>
      </c>
      <c r="H1158">
        <v>2019</v>
      </c>
      <c r="I1158">
        <v>85.2</v>
      </c>
      <c r="J1158">
        <v>2021</v>
      </c>
      <c r="K1158" t="s">
        <v>16</v>
      </c>
      <c r="L1158">
        <v>19</v>
      </c>
    </row>
    <row r="1159" spans="1:12" ht="29" x14ac:dyDescent="0.35">
      <c r="A1159">
        <v>1158</v>
      </c>
      <c r="B1159" t="s">
        <v>28</v>
      </c>
      <c r="C1159" s="2" t="s">
        <v>29</v>
      </c>
      <c r="D1159" s="2" t="s">
        <v>30</v>
      </c>
      <c r="E1159" s="2" t="s">
        <v>20</v>
      </c>
      <c r="F1159" t="s">
        <v>15</v>
      </c>
      <c r="G1159">
        <v>73.599999999999994</v>
      </c>
      <c r="H1159">
        <v>2019</v>
      </c>
      <c r="I1159">
        <v>73.33</v>
      </c>
      <c r="J1159">
        <v>2021</v>
      </c>
      <c r="K1159" t="s">
        <v>16</v>
      </c>
      <c r="L1159">
        <v>19</v>
      </c>
    </row>
    <row r="1160" spans="1:12" x14ac:dyDescent="0.35">
      <c r="A1160">
        <v>1159</v>
      </c>
      <c r="B1160" t="s">
        <v>11</v>
      </c>
      <c r="C1160" s="2" t="s">
        <v>46</v>
      </c>
      <c r="D1160" s="2" t="s">
        <v>18</v>
      </c>
      <c r="E1160" s="2" t="s">
        <v>13</v>
      </c>
      <c r="F1160" t="s">
        <v>19</v>
      </c>
      <c r="G1160">
        <v>58.9</v>
      </c>
      <c r="H1160">
        <v>2014</v>
      </c>
      <c r="I1160" t="s">
        <v>16</v>
      </c>
      <c r="J1160">
        <v>0</v>
      </c>
      <c r="K1160">
        <v>2865</v>
      </c>
      <c r="L1160">
        <v>23</v>
      </c>
    </row>
    <row r="1161" spans="1:12" ht="29" x14ac:dyDescent="0.35">
      <c r="A1161">
        <v>1160</v>
      </c>
      <c r="B1161" t="s">
        <v>11</v>
      </c>
      <c r="C1161" s="2" t="s">
        <v>12</v>
      </c>
      <c r="D1161" s="2" t="s">
        <v>23</v>
      </c>
      <c r="E1161" s="2" t="s">
        <v>13</v>
      </c>
      <c r="F1161" t="s">
        <v>15</v>
      </c>
      <c r="G1161">
        <v>60</v>
      </c>
      <c r="H1161">
        <v>2021</v>
      </c>
      <c r="I1161" t="s">
        <v>16</v>
      </c>
      <c r="J1161">
        <v>0</v>
      </c>
      <c r="K1161">
        <v>6593</v>
      </c>
      <c r="L1161">
        <v>16</v>
      </c>
    </row>
    <row r="1162" spans="1:12" x14ac:dyDescent="0.35">
      <c r="A1162">
        <v>1161</v>
      </c>
      <c r="B1162" t="s">
        <v>11</v>
      </c>
      <c r="C1162" s="2" t="s">
        <v>17</v>
      </c>
      <c r="D1162" s="2" t="s">
        <v>18</v>
      </c>
      <c r="E1162" s="2" t="s">
        <v>13</v>
      </c>
      <c r="F1162" t="s">
        <v>19</v>
      </c>
      <c r="G1162">
        <v>71</v>
      </c>
      <c r="H1162">
        <v>2021</v>
      </c>
      <c r="I1162" t="s">
        <v>16</v>
      </c>
      <c r="J1162">
        <v>0</v>
      </c>
      <c r="K1162">
        <v>1667</v>
      </c>
      <c r="L1162">
        <v>17</v>
      </c>
    </row>
    <row r="1163" spans="1:12" ht="29" x14ac:dyDescent="0.35">
      <c r="A1163">
        <v>1162</v>
      </c>
      <c r="B1163" t="s">
        <v>28</v>
      </c>
      <c r="C1163" s="2" t="s">
        <v>42</v>
      </c>
      <c r="D1163" s="2" t="s">
        <v>43</v>
      </c>
      <c r="E1163" s="2" t="s">
        <v>20</v>
      </c>
      <c r="F1163" t="s">
        <v>15</v>
      </c>
      <c r="G1163">
        <v>75.8</v>
      </c>
      <c r="H1163">
        <v>2019</v>
      </c>
      <c r="I1163">
        <v>87.6</v>
      </c>
      <c r="J1163">
        <v>2021</v>
      </c>
      <c r="K1163" t="s">
        <v>16</v>
      </c>
      <c r="L1163">
        <v>19</v>
      </c>
    </row>
    <row r="1164" spans="1:12" ht="29" x14ac:dyDescent="0.35">
      <c r="A1164">
        <v>1163</v>
      </c>
      <c r="B1164" t="s">
        <v>11</v>
      </c>
      <c r="C1164" s="2" t="s">
        <v>45</v>
      </c>
      <c r="D1164" s="2" t="s">
        <v>32</v>
      </c>
      <c r="E1164" s="2" t="s">
        <v>20</v>
      </c>
      <c r="F1164" t="s">
        <v>19</v>
      </c>
      <c r="G1164">
        <v>82.6</v>
      </c>
      <c r="H1164">
        <v>2019</v>
      </c>
      <c r="I1164">
        <v>85.17</v>
      </c>
      <c r="J1164">
        <v>2021</v>
      </c>
      <c r="K1164">
        <v>166</v>
      </c>
      <c r="L1164">
        <v>19</v>
      </c>
    </row>
    <row r="1165" spans="1:12" ht="29" x14ac:dyDescent="0.35">
      <c r="A1165">
        <v>1164</v>
      </c>
      <c r="B1165" t="s">
        <v>28</v>
      </c>
      <c r="C1165" s="2" t="s">
        <v>42</v>
      </c>
      <c r="D1165" s="2" t="s">
        <v>43</v>
      </c>
      <c r="E1165" s="2" t="s">
        <v>20</v>
      </c>
      <c r="F1165" t="s">
        <v>15</v>
      </c>
      <c r="G1165">
        <v>60.8</v>
      </c>
      <c r="H1165">
        <v>2017</v>
      </c>
      <c r="I1165">
        <v>72</v>
      </c>
      <c r="J1165">
        <v>2021</v>
      </c>
      <c r="K1165">
        <v>649</v>
      </c>
      <c r="L1165">
        <v>20</v>
      </c>
    </row>
    <row r="1166" spans="1:12" ht="29" x14ac:dyDescent="0.35">
      <c r="A1166">
        <v>1165</v>
      </c>
      <c r="B1166" t="s">
        <v>28</v>
      </c>
      <c r="C1166" s="2" t="s">
        <v>42</v>
      </c>
      <c r="D1166" s="2" t="s">
        <v>43</v>
      </c>
      <c r="E1166" s="2" t="s">
        <v>20</v>
      </c>
      <c r="F1166" t="s">
        <v>15</v>
      </c>
      <c r="G1166">
        <v>78.2</v>
      </c>
      <c r="H1166">
        <v>2018</v>
      </c>
      <c r="I1166">
        <v>74.400000000000006</v>
      </c>
      <c r="J1166">
        <v>2021</v>
      </c>
      <c r="K1166" t="s">
        <v>16</v>
      </c>
      <c r="L1166">
        <v>20</v>
      </c>
    </row>
    <row r="1167" spans="1:12" ht="29" x14ac:dyDescent="0.35">
      <c r="A1167">
        <v>1166</v>
      </c>
      <c r="B1167" t="s">
        <v>28</v>
      </c>
      <c r="C1167" s="2" t="s">
        <v>29</v>
      </c>
      <c r="D1167" s="2" t="s">
        <v>30</v>
      </c>
      <c r="E1167" s="2" t="s">
        <v>20</v>
      </c>
      <c r="F1167" t="s">
        <v>19</v>
      </c>
      <c r="G1167">
        <v>84</v>
      </c>
      <c r="H1167">
        <v>2019</v>
      </c>
      <c r="I1167">
        <v>89.2</v>
      </c>
      <c r="J1167">
        <v>2021</v>
      </c>
      <c r="K1167" t="s">
        <v>16</v>
      </c>
      <c r="L1167">
        <v>19</v>
      </c>
    </row>
    <row r="1168" spans="1:12" x14ac:dyDescent="0.35">
      <c r="A1168">
        <v>1167</v>
      </c>
      <c r="B1168" t="s">
        <v>11</v>
      </c>
      <c r="C1168" s="2" t="s">
        <v>17</v>
      </c>
      <c r="D1168" s="2" t="s">
        <v>39</v>
      </c>
      <c r="E1168" s="2" t="s">
        <v>13</v>
      </c>
      <c r="F1168" t="s">
        <v>15</v>
      </c>
      <c r="G1168">
        <v>77.400000000000006</v>
      </c>
      <c r="H1168">
        <v>2019</v>
      </c>
      <c r="I1168">
        <v>80.599999999999994</v>
      </c>
      <c r="J1168">
        <v>0</v>
      </c>
      <c r="K1168">
        <v>8723</v>
      </c>
      <c r="L1168">
        <v>21</v>
      </c>
    </row>
    <row r="1169" spans="1:12" ht="29" x14ac:dyDescent="0.35">
      <c r="A1169">
        <v>1168</v>
      </c>
      <c r="B1169" t="s">
        <v>28</v>
      </c>
      <c r="C1169" s="2" t="s">
        <v>29</v>
      </c>
      <c r="D1169" s="2" t="s">
        <v>30</v>
      </c>
      <c r="E1169" s="2" t="s">
        <v>20</v>
      </c>
      <c r="F1169" t="s">
        <v>19</v>
      </c>
      <c r="G1169">
        <v>82.4</v>
      </c>
      <c r="H1169">
        <v>2019</v>
      </c>
      <c r="I1169">
        <v>81</v>
      </c>
      <c r="J1169">
        <v>2021</v>
      </c>
      <c r="K1169" t="s">
        <v>16</v>
      </c>
      <c r="L1169">
        <v>19</v>
      </c>
    </row>
    <row r="1170" spans="1:12" ht="29" x14ac:dyDescent="0.35">
      <c r="A1170">
        <v>1169</v>
      </c>
      <c r="B1170" t="s">
        <v>28</v>
      </c>
      <c r="C1170" s="2" t="s">
        <v>42</v>
      </c>
      <c r="D1170" s="2" t="s">
        <v>43</v>
      </c>
      <c r="E1170" s="2" t="s">
        <v>20</v>
      </c>
      <c r="F1170" t="s">
        <v>15</v>
      </c>
      <c r="G1170">
        <v>68.8</v>
      </c>
      <c r="H1170">
        <v>2019</v>
      </c>
      <c r="I1170">
        <v>84.6</v>
      </c>
      <c r="J1170">
        <v>2021</v>
      </c>
      <c r="K1170" t="s">
        <v>16</v>
      </c>
      <c r="L1170">
        <v>19</v>
      </c>
    </row>
    <row r="1171" spans="1:12" ht="29" x14ac:dyDescent="0.35">
      <c r="A1171">
        <v>1170</v>
      </c>
      <c r="B1171" t="s">
        <v>28</v>
      </c>
      <c r="C1171" s="2" t="s">
        <v>42</v>
      </c>
      <c r="D1171" s="2" t="s">
        <v>43</v>
      </c>
      <c r="E1171" s="2" t="s">
        <v>20</v>
      </c>
      <c r="F1171" t="s">
        <v>15</v>
      </c>
      <c r="G1171">
        <v>92.2</v>
      </c>
      <c r="H1171">
        <v>2019</v>
      </c>
      <c r="I1171">
        <v>94.8</v>
      </c>
      <c r="J1171">
        <v>2021</v>
      </c>
      <c r="K1171" t="s">
        <v>16</v>
      </c>
      <c r="L1171">
        <v>20</v>
      </c>
    </row>
    <row r="1172" spans="1:12" ht="29" x14ac:dyDescent="0.35">
      <c r="A1172">
        <v>1171</v>
      </c>
      <c r="B1172" t="s">
        <v>11</v>
      </c>
      <c r="C1172" s="2" t="s">
        <v>45</v>
      </c>
      <c r="D1172" s="2" t="s">
        <v>32</v>
      </c>
      <c r="E1172" s="2" t="s">
        <v>20</v>
      </c>
      <c r="F1172" t="s">
        <v>19</v>
      </c>
      <c r="G1172">
        <v>69.5</v>
      </c>
      <c r="H1172">
        <v>2019</v>
      </c>
      <c r="I1172">
        <v>71.17</v>
      </c>
      <c r="J1172">
        <v>2021</v>
      </c>
      <c r="K1172">
        <v>1421</v>
      </c>
      <c r="L1172">
        <v>18</v>
      </c>
    </row>
    <row r="1173" spans="1:12" ht="29" x14ac:dyDescent="0.35">
      <c r="A1173">
        <v>1172</v>
      </c>
      <c r="B1173" t="s">
        <v>28</v>
      </c>
      <c r="C1173" s="2" t="s">
        <v>33</v>
      </c>
      <c r="D1173" s="2" t="s">
        <v>14</v>
      </c>
      <c r="E1173" s="2" t="s">
        <v>20</v>
      </c>
      <c r="F1173" t="s">
        <v>15</v>
      </c>
      <c r="G1173">
        <v>84</v>
      </c>
      <c r="H1173">
        <v>2019</v>
      </c>
      <c r="I1173">
        <v>87.8</v>
      </c>
      <c r="J1173">
        <v>2021</v>
      </c>
      <c r="K1173" t="s">
        <v>16</v>
      </c>
      <c r="L1173">
        <v>19</v>
      </c>
    </row>
    <row r="1174" spans="1:12" ht="29" x14ac:dyDescent="0.35">
      <c r="A1174">
        <v>1173</v>
      </c>
      <c r="B1174" t="s">
        <v>28</v>
      </c>
      <c r="C1174" s="2" t="s">
        <v>33</v>
      </c>
      <c r="D1174" s="2" t="s">
        <v>14</v>
      </c>
      <c r="E1174" s="2" t="s">
        <v>13</v>
      </c>
      <c r="F1174" t="s">
        <v>15</v>
      </c>
      <c r="G1174">
        <v>68.430000000000007</v>
      </c>
      <c r="H1174">
        <v>2018</v>
      </c>
      <c r="I1174">
        <v>82.33</v>
      </c>
      <c r="J1174">
        <v>2021</v>
      </c>
      <c r="K1174" t="s">
        <v>16</v>
      </c>
      <c r="L1174">
        <v>20</v>
      </c>
    </row>
    <row r="1175" spans="1:12" ht="29" x14ac:dyDescent="0.35">
      <c r="A1175">
        <v>1174</v>
      </c>
      <c r="B1175" t="s">
        <v>28</v>
      </c>
      <c r="C1175" s="2" t="s">
        <v>42</v>
      </c>
      <c r="D1175" s="2" t="s">
        <v>43</v>
      </c>
      <c r="E1175" s="2" t="s">
        <v>20</v>
      </c>
      <c r="F1175" t="s">
        <v>15</v>
      </c>
      <c r="G1175">
        <v>82.2</v>
      </c>
      <c r="H1175">
        <v>2019</v>
      </c>
      <c r="I1175">
        <v>77.400000000000006</v>
      </c>
      <c r="J1175">
        <v>2021</v>
      </c>
      <c r="K1175" t="s">
        <v>16</v>
      </c>
      <c r="L1175">
        <v>18</v>
      </c>
    </row>
    <row r="1176" spans="1:12" ht="29" x14ac:dyDescent="0.35">
      <c r="A1176">
        <v>1175</v>
      </c>
      <c r="B1176" t="s">
        <v>11</v>
      </c>
      <c r="C1176" s="2" t="s">
        <v>12</v>
      </c>
      <c r="D1176" s="2" t="s">
        <v>18</v>
      </c>
      <c r="E1176" s="2" t="s">
        <v>13</v>
      </c>
      <c r="F1176" t="s">
        <v>19</v>
      </c>
      <c r="G1176">
        <v>46</v>
      </c>
      <c r="H1176">
        <v>2019</v>
      </c>
      <c r="I1176" t="s">
        <v>16</v>
      </c>
      <c r="J1176">
        <v>0</v>
      </c>
      <c r="K1176">
        <v>7655</v>
      </c>
      <c r="L1176">
        <v>19</v>
      </c>
    </row>
    <row r="1177" spans="1:12" ht="29" x14ac:dyDescent="0.35">
      <c r="A1177">
        <v>1176</v>
      </c>
      <c r="B1177" t="s">
        <v>11</v>
      </c>
      <c r="C1177" s="2" t="s">
        <v>17</v>
      </c>
      <c r="D1177" s="2" t="s">
        <v>14</v>
      </c>
      <c r="E1177" s="2" t="s">
        <v>13</v>
      </c>
      <c r="F1177" t="s">
        <v>15</v>
      </c>
      <c r="G1177">
        <v>47.86</v>
      </c>
      <c r="H1177">
        <v>2021</v>
      </c>
      <c r="I1177" t="s">
        <v>16</v>
      </c>
      <c r="J1177">
        <v>0</v>
      </c>
      <c r="K1177">
        <v>5679</v>
      </c>
      <c r="L1177">
        <v>15</v>
      </c>
    </row>
    <row r="1178" spans="1:12" x14ac:dyDescent="0.35">
      <c r="A1178">
        <v>1177</v>
      </c>
      <c r="B1178" t="s">
        <v>11</v>
      </c>
      <c r="C1178" s="2" t="s">
        <v>17</v>
      </c>
      <c r="D1178" s="2" t="s">
        <v>18</v>
      </c>
      <c r="E1178" s="2" t="s">
        <v>13</v>
      </c>
      <c r="F1178" t="s">
        <v>19</v>
      </c>
      <c r="G1178">
        <v>57</v>
      </c>
      <c r="H1178">
        <v>2016</v>
      </c>
      <c r="I1178" t="s">
        <v>16</v>
      </c>
      <c r="J1178">
        <v>0</v>
      </c>
      <c r="K1178">
        <v>4997</v>
      </c>
      <c r="L1178">
        <v>21</v>
      </c>
    </row>
    <row r="1179" spans="1:12" ht="29" x14ac:dyDescent="0.35">
      <c r="A1179">
        <v>1178</v>
      </c>
      <c r="B1179" t="s">
        <v>28</v>
      </c>
      <c r="C1179" s="2" t="s">
        <v>42</v>
      </c>
      <c r="D1179" s="2" t="s">
        <v>43</v>
      </c>
      <c r="E1179" s="2" t="s">
        <v>20</v>
      </c>
      <c r="F1179" t="s">
        <v>19</v>
      </c>
      <c r="G1179">
        <v>63.8</v>
      </c>
      <c r="H1179">
        <v>2019</v>
      </c>
      <c r="I1179">
        <v>79.8</v>
      </c>
      <c r="J1179">
        <v>2021</v>
      </c>
      <c r="K1179" t="s">
        <v>16</v>
      </c>
      <c r="L1179">
        <v>20</v>
      </c>
    </row>
    <row r="1180" spans="1:12" ht="29" x14ac:dyDescent="0.35">
      <c r="A1180">
        <v>1179</v>
      </c>
      <c r="B1180" t="s">
        <v>11</v>
      </c>
      <c r="C1180" s="2" t="s">
        <v>17</v>
      </c>
      <c r="D1180" s="2" t="s">
        <v>14</v>
      </c>
      <c r="E1180" s="2" t="s">
        <v>13</v>
      </c>
      <c r="F1180" t="s">
        <v>15</v>
      </c>
      <c r="G1180">
        <v>58.6</v>
      </c>
      <c r="H1180">
        <v>2019</v>
      </c>
      <c r="I1180">
        <v>63.8</v>
      </c>
      <c r="J1180">
        <v>2021</v>
      </c>
      <c r="K1180">
        <v>3188</v>
      </c>
      <c r="L1180">
        <v>18</v>
      </c>
    </row>
    <row r="1181" spans="1:12" ht="29" x14ac:dyDescent="0.35">
      <c r="A1181">
        <v>1180</v>
      </c>
      <c r="B1181" t="s">
        <v>11</v>
      </c>
      <c r="C1181" s="2" t="s">
        <v>22</v>
      </c>
      <c r="D1181" s="2" t="s">
        <v>23</v>
      </c>
      <c r="E1181" s="2" t="s">
        <v>13</v>
      </c>
      <c r="F1181" t="s">
        <v>15</v>
      </c>
      <c r="G1181">
        <v>81.2</v>
      </c>
      <c r="H1181">
        <v>2019</v>
      </c>
      <c r="I1181">
        <v>82</v>
      </c>
      <c r="J1181">
        <v>2021</v>
      </c>
      <c r="K1181">
        <v>3189</v>
      </c>
      <c r="L1181">
        <v>17</v>
      </c>
    </row>
    <row r="1182" spans="1:12" x14ac:dyDescent="0.35">
      <c r="A1182">
        <v>1181</v>
      </c>
      <c r="B1182" t="s">
        <v>11</v>
      </c>
      <c r="C1182" s="2" t="s">
        <v>46</v>
      </c>
      <c r="D1182" s="2" t="s">
        <v>18</v>
      </c>
      <c r="E1182" s="2" t="s">
        <v>13</v>
      </c>
      <c r="F1182" t="s">
        <v>19</v>
      </c>
      <c r="G1182">
        <v>65.400000000000006</v>
      </c>
      <c r="H1182">
        <v>2021</v>
      </c>
      <c r="I1182" t="s">
        <v>16</v>
      </c>
      <c r="J1182">
        <v>0</v>
      </c>
      <c r="K1182">
        <v>3434</v>
      </c>
      <c r="L1182">
        <v>17</v>
      </c>
    </row>
    <row r="1183" spans="1:12" ht="29" x14ac:dyDescent="0.35">
      <c r="A1183">
        <v>1182</v>
      </c>
      <c r="B1183" t="s">
        <v>11</v>
      </c>
      <c r="C1183" s="2" t="s">
        <v>17</v>
      </c>
      <c r="D1183" s="2" t="s">
        <v>14</v>
      </c>
      <c r="E1183" s="2" t="s">
        <v>13</v>
      </c>
      <c r="F1183" t="s">
        <v>19</v>
      </c>
      <c r="G1183">
        <v>66.2</v>
      </c>
      <c r="H1183">
        <v>2021</v>
      </c>
      <c r="I1183" t="s">
        <v>16</v>
      </c>
      <c r="J1183">
        <v>0</v>
      </c>
      <c r="K1183">
        <v>659</v>
      </c>
      <c r="L1183">
        <v>17</v>
      </c>
    </row>
    <row r="1184" spans="1:12" x14ac:dyDescent="0.35">
      <c r="A1184">
        <v>1183</v>
      </c>
      <c r="B1184" t="s">
        <v>11</v>
      </c>
      <c r="C1184" s="2" t="s">
        <v>46</v>
      </c>
      <c r="D1184" s="2" t="s">
        <v>18</v>
      </c>
      <c r="E1184" s="2" t="s">
        <v>34</v>
      </c>
      <c r="F1184" t="s">
        <v>19</v>
      </c>
      <c r="G1184">
        <v>76</v>
      </c>
      <c r="H1184">
        <v>2021</v>
      </c>
      <c r="I1184" t="s">
        <v>16</v>
      </c>
      <c r="J1184">
        <v>0</v>
      </c>
      <c r="K1184">
        <v>4134</v>
      </c>
      <c r="L1184">
        <v>16</v>
      </c>
    </row>
    <row r="1185" spans="1:12" x14ac:dyDescent="0.35">
      <c r="A1185">
        <v>1184</v>
      </c>
      <c r="B1185" t="s">
        <v>11</v>
      </c>
      <c r="C1185" s="2" t="s">
        <v>46</v>
      </c>
      <c r="D1185" s="2" t="s">
        <v>18</v>
      </c>
      <c r="E1185" s="2" t="s">
        <v>13</v>
      </c>
      <c r="F1185" t="s">
        <v>19</v>
      </c>
      <c r="G1185">
        <v>60.2</v>
      </c>
      <c r="H1185">
        <v>2019</v>
      </c>
      <c r="I1185" t="s">
        <v>16</v>
      </c>
      <c r="J1185">
        <v>0</v>
      </c>
      <c r="K1185">
        <v>7383</v>
      </c>
      <c r="L1185">
        <v>18</v>
      </c>
    </row>
    <row r="1186" spans="1:12" ht="29" x14ac:dyDescent="0.35">
      <c r="A1186">
        <v>1185</v>
      </c>
      <c r="B1186" t="s">
        <v>28</v>
      </c>
      <c r="C1186" s="2" t="s">
        <v>33</v>
      </c>
      <c r="D1186" s="2" t="s">
        <v>14</v>
      </c>
      <c r="E1186" s="2" t="s">
        <v>13</v>
      </c>
      <c r="F1186" t="s">
        <v>15</v>
      </c>
      <c r="G1186">
        <v>86.67</v>
      </c>
      <c r="H1186">
        <v>2019</v>
      </c>
      <c r="I1186">
        <v>80.5</v>
      </c>
      <c r="J1186">
        <v>2021</v>
      </c>
      <c r="K1186" t="s">
        <v>16</v>
      </c>
      <c r="L1186">
        <v>18</v>
      </c>
    </row>
    <row r="1187" spans="1:12" x14ac:dyDescent="0.35">
      <c r="A1187">
        <v>1186</v>
      </c>
      <c r="B1187" t="s">
        <v>11</v>
      </c>
      <c r="C1187" s="2" t="s">
        <v>46</v>
      </c>
      <c r="D1187" s="2" t="s">
        <v>18</v>
      </c>
      <c r="E1187" s="2" t="s">
        <v>13</v>
      </c>
      <c r="F1187" t="s">
        <v>19</v>
      </c>
      <c r="G1187">
        <v>66</v>
      </c>
      <c r="H1187">
        <v>2018</v>
      </c>
      <c r="I1187" t="s">
        <v>16</v>
      </c>
      <c r="J1187">
        <v>0</v>
      </c>
      <c r="K1187">
        <v>7428</v>
      </c>
      <c r="L1187">
        <v>19</v>
      </c>
    </row>
    <row r="1188" spans="1:12" x14ac:dyDescent="0.35">
      <c r="A1188">
        <v>1187</v>
      </c>
      <c r="B1188" t="s">
        <v>11</v>
      </c>
      <c r="C1188" s="2" t="s">
        <v>17</v>
      </c>
      <c r="D1188" s="2" t="s">
        <v>39</v>
      </c>
      <c r="E1188" s="2" t="s">
        <v>20</v>
      </c>
      <c r="F1188" t="s">
        <v>15</v>
      </c>
      <c r="G1188">
        <v>45.2</v>
      </c>
      <c r="H1188">
        <v>2020</v>
      </c>
      <c r="I1188" t="s">
        <v>16</v>
      </c>
      <c r="J1188">
        <v>0</v>
      </c>
      <c r="K1188">
        <v>5799</v>
      </c>
      <c r="L1188">
        <v>18</v>
      </c>
    </row>
    <row r="1189" spans="1:12" ht="29" x14ac:dyDescent="0.35">
      <c r="A1189">
        <v>1188</v>
      </c>
      <c r="B1189" t="s">
        <v>11</v>
      </c>
      <c r="C1189" s="2" t="s">
        <v>22</v>
      </c>
      <c r="D1189" s="2" t="s">
        <v>23</v>
      </c>
      <c r="E1189" s="2" t="s">
        <v>13</v>
      </c>
      <c r="F1189" t="s">
        <v>15</v>
      </c>
      <c r="G1189">
        <v>47.5</v>
      </c>
      <c r="H1189">
        <v>2018</v>
      </c>
      <c r="I1189">
        <v>66.5</v>
      </c>
      <c r="J1189">
        <v>2021</v>
      </c>
      <c r="K1189">
        <v>7122</v>
      </c>
      <c r="L1189">
        <v>20</v>
      </c>
    </row>
    <row r="1190" spans="1:12" ht="29" x14ac:dyDescent="0.35">
      <c r="A1190">
        <v>1189</v>
      </c>
      <c r="B1190" t="s">
        <v>11</v>
      </c>
      <c r="C1190" s="2" t="s">
        <v>35</v>
      </c>
      <c r="D1190" s="2" t="s">
        <v>32</v>
      </c>
      <c r="E1190" s="2" t="s">
        <v>13</v>
      </c>
      <c r="F1190" t="s">
        <v>19</v>
      </c>
      <c r="G1190">
        <v>88.17</v>
      </c>
      <c r="H1190">
        <v>2019</v>
      </c>
      <c r="I1190">
        <v>88</v>
      </c>
      <c r="J1190">
        <v>0</v>
      </c>
      <c r="K1190">
        <v>110</v>
      </c>
      <c r="L1190">
        <v>18</v>
      </c>
    </row>
    <row r="1191" spans="1:12" ht="29" x14ac:dyDescent="0.35">
      <c r="A1191">
        <v>1190</v>
      </c>
      <c r="B1191" t="s">
        <v>11</v>
      </c>
      <c r="C1191" s="2" t="s">
        <v>45</v>
      </c>
      <c r="D1191" s="2" t="s">
        <v>32</v>
      </c>
      <c r="E1191" s="2" t="s">
        <v>20</v>
      </c>
      <c r="F1191" t="s">
        <v>19</v>
      </c>
      <c r="G1191">
        <v>83.6</v>
      </c>
      <c r="H1191">
        <v>2014</v>
      </c>
      <c r="I1191" t="s">
        <v>16</v>
      </c>
      <c r="J1191">
        <v>0</v>
      </c>
      <c r="K1191">
        <v>1925</v>
      </c>
      <c r="L1191">
        <v>23</v>
      </c>
    </row>
    <row r="1192" spans="1:12" ht="29" x14ac:dyDescent="0.35">
      <c r="A1192">
        <v>1191</v>
      </c>
      <c r="B1192" t="s">
        <v>11</v>
      </c>
      <c r="C1192" s="2" t="s">
        <v>17</v>
      </c>
      <c r="D1192" s="2" t="s">
        <v>14</v>
      </c>
      <c r="E1192" s="2" t="s">
        <v>13</v>
      </c>
      <c r="F1192" t="s">
        <v>19</v>
      </c>
      <c r="G1192">
        <v>78.83</v>
      </c>
      <c r="H1192">
        <v>2019</v>
      </c>
      <c r="I1192" t="s">
        <v>16</v>
      </c>
      <c r="J1192">
        <v>0</v>
      </c>
      <c r="K1192">
        <v>3131</v>
      </c>
      <c r="L1192">
        <v>19</v>
      </c>
    </row>
    <row r="1193" spans="1:12" x14ac:dyDescent="0.35">
      <c r="A1193">
        <v>1192</v>
      </c>
      <c r="B1193" t="s">
        <v>11</v>
      </c>
      <c r="C1193" s="2" t="s">
        <v>46</v>
      </c>
      <c r="D1193" s="2" t="s">
        <v>18</v>
      </c>
      <c r="E1193" s="2" t="s">
        <v>13</v>
      </c>
      <c r="F1193" t="s">
        <v>19</v>
      </c>
      <c r="G1193">
        <v>80.2</v>
      </c>
      <c r="H1193">
        <v>2019</v>
      </c>
      <c r="I1193">
        <v>73</v>
      </c>
      <c r="J1193">
        <v>2021</v>
      </c>
      <c r="K1193">
        <v>3473</v>
      </c>
      <c r="L1193">
        <v>19</v>
      </c>
    </row>
    <row r="1194" spans="1:12" x14ac:dyDescent="0.35">
      <c r="A1194">
        <v>1193</v>
      </c>
      <c r="B1194" t="s">
        <v>11</v>
      </c>
      <c r="C1194" s="2" t="s">
        <v>46</v>
      </c>
      <c r="D1194" s="2" t="s">
        <v>18</v>
      </c>
      <c r="E1194" s="2" t="s">
        <v>13</v>
      </c>
      <c r="F1194" t="s">
        <v>19</v>
      </c>
      <c r="G1194">
        <v>50.33</v>
      </c>
      <c r="H1194">
        <v>2019</v>
      </c>
      <c r="I1194" t="s">
        <v>16</v>
      </c>
      <c r="J1194">
        <v>0</v>
      </c>
      <c r="K1194">
        <v>7676</v>
      </c>
      <c r="L1194">
        <v>20</v>
      </c>
    </row>
    <row r="1195" spans="1:12" ht="29" x14ac:dyDescent="0.35">
      <c r="A1195">
        <v>1194</v>
      </c>
      <c r="B1195" t="s">
        <v>28</v>
      </c>
      <c r="C1195" s="2" t="s">
        <v>42</v>
      </c>
      <c r="D1195" s="2" t="s">
        <v>43</v>
      </c>
      <c r="E1195" s="2" t="s">
        <v>20</v>
      </c>
      <c r="F1195" t="s">
        <v>15</v>
      </c>
      <c r="G1195">
        <v>71</v>
      </c>
      <c r="H1195">
        <v>2019</v>
      </c>
      <c r="I1195">
        <v>93</v>
      </c>
      <c r="J1195">
        <v>2021</v>
      </c>
      <c r="K1195" t="s">
        <v>16</v>
      </c>
      <c r="L1195">
        <v>19</v>
      </c>
    </row>
    <row r="1196" spans="1:12" ht="29" x14ac:dyDescent="0.35">
      <c r="A1196">
        <v>1195</v>
      </c>
      <c r="B1196" t="s">
        <v>11</v>
      </c>
      <c r="C1196" s="2" t="s">
        <v>12</v>
      </c>
      <c r="D1196" s="2" t="s">
        <v>14</v>
      </c>
      <c r="E1196" s="2" t="s">
        <v>20</v>
      </c>
      <c r="F1196" t="s">
        <v>15</v>
      </c>
      <c r="G1196">
        <v>58.33</v>
      </c>
      <c r="H1196">
        <v>2021</v>
      </c>
      <c r="I1196" t="s">
        <v>16</v>
      </c>
      <c r="J1196">
        <v>0</v>
      </c>
      <c r="K1196">
        <v>4803</v>
      </c>
      <c r="L1196">
        <v>17</v>
      </c>
    </row>
    <row r="1197" spans="1:12" ht="29" x14ac:dyDescent="0.35">
      <c r="A1197">
        <v>1196</v>
      </c>
      <c r="B1197" t="s">
        <v>11</v>
      </c>
      <c r="C1197" s="2" t="s">
        <v>35</v>
      </c>
      <c r="D1197" s="2" t="s">
        <v>32</v>
      </c>
      <c r="E1197" s="2" t="s">
        <v>20</v>
      </c>
      <c r="F1197" t="s">
        <v>19</v>
      </c>
      <c r="G1197">
        <v>85.33</v>
      </c>
      <c r="H1197">
        <v>2019</v>
      </c>
      <c r="I1197">
        <v>82.4</v>
      </c>
      <c r="J1197">
        <v>2021</v>
      </c>
      <c r="K1197">
        <v>87</v>
      </c>
      <c r="L1197">
        <v>18</v>
      </c>
    </row>
    <row r="1198" spans="1:12" x14ac:dyDescent="0.35">
      <c r="A1198">
        <v>1197</v>
      </c>
      <c r="B1198" t="s">
        <v>11</v>
      </c>
      <c r="C1198" s="2" t="s">
        <v>46</v>
      </c>
      <c r="D1198" s="2" t="s">
        <v>18</v>
      </c>
      <c r="E1198" s="2" t="s">
        <v>13</v>
      </c>
      <c r="F1198" t="s">
        <v>19</v>
      </c>
      <c r="G1198">
        <v>61.2</v>
      </c>
      <c r="H1198">
        <v>2018</v>
      </c>
      <c r="I1198" t="s">
        <v>16</v>
      </c>
      <c r="J1198">
        <v>0</v>
      </c>
      <c r="K1198">
        <v>6343</v>
      </c>
      <c r="L1198">
        <v>19</v>
      </c>
    </row>
    <row r="1199" spans="1:12" ht="29" x14ac:dyDescent="0.35">
      <c r="A1199">
        <v>1198</v>
      </c>
      <c r="B1199" t="s">
        <v>28</v>
      </c>
      <c r="C1199" s="2" t="s">
        <v>42</v>
      </c>
      <c r="D1199" s="2" t="s">
        <v>43</v>
      </c>
      <c r="E1199" s="2" t="s">
        <v>20</v>
      </c>
      <c r="F1199" t="s">
        <v>15</v>
      </c>
      <c r="G1199">
        <v>75.599999999999994</v>
      </c>
      <c r="H1199">
        <v>2019</v>
      </c>
      <c r="I1199">
        <v>94.25</v>
      </c>
      <c r="J1199">
        <v>0</v>
      </c>
      <c r="K1199" t="s">
        <v>16</v>
      </c>
      <c r="L1199">
        <v>19</v>
      </c>
    </row>
    <row r="1200" spans="1:12" x14ac:dyDescent="0.35">
      <c r="A1200">
        <v>1199</v>
      </c>
      <c r="B1200" t="s">
        <v>11</v>
      </c>
      <c r="C1200" s="2" t="s">
        <v>17</v>
      </c>
      <c r="D1200" s="2" t="s">
        <v>18</v>
      </c>
      <c r="E1200" s="2" t="s">
        <v>13</v>
      </c>
      <c r="F1200" t="s">
        <v>19</v>
      </c>
      <c r="G1200">
        <v>82.4</v>
      </c>
      <c r="H1200">
        <v>2019</v>
      </c>
      <c r="I1200">
        <v>75.400000000000006</v>
      </c>
      <c r="J1200">
        <v>2021</v>
      </c>
      <c r="K1200">
        <v>4669</v>
      </c>
      <c r="L1200">
        <v>19</v>
      </c>
    </row>
    <row r="1201" spans="1:12" ht="29" x14ac:dyDescent="0.35">
      <c r="A1201">
        <v>1200</v>
      </c>
      <c r="B1201" t="s">
        <v>28</v>
      </c>
      <c r="C1201" s="2" t="s">
        <v>42</v>
      </c>
      <c r="D1201" s="2" t="s">
        <v>43</v>
      </c>
      <c r="E1201" s="2" t="s">
        <v>20</v>
      </c>
      <c r="F1201" t="s">
        <v>15</v>
      </c>
      <c r="G1201">
        <v>93.17</v>
      </c>
      <c r="H1201">
        <v>2019</v>
      </c>
      <c r="I1201">
        <v>89</v>
      </c>
      <c r="J1201">
        <v>2021</v>
      </c>
      <c r="K1201" t="s">
        <v>16</v>
      </c>
      <c r="L1201">
        <v>19</v>
      </c>
    </row>
    <row r="1202" spans="1:12" ht="29" x14ac:dyDescent="0.35">
      <c r="A1202">
        <v>1201</v>
      </c>
      <c r="B1202" t="s">
        <v>11</v>
      </c>
      <c r="C1202" s="2" t="s">
        <v>45</v>
      </c>
      <c r="D1202" s="2" t="s">
        <v>32</v>
      </c>
      <c r="E1202" s="2" t="s">
        <v>13</v>
      </c>
      <c r="F1202" t="s">
        <v>19</v>
      </c>
      <c r="G1202">
        <v>55.1</v>
      </c>
      <c r="H1202">
        <v>2015</v>
      </c>
      <c r="I1202">
        <v>80</v>
      </c>
      <c r="J1202">
        <v>2017</v>
      </c>
      <c r="K1202">
        <v>2995</v>
      </c>
      <c r="L1202">
        <v>23</v>
      </c>
    </row>
    <row r="1203" spans="1:12" x14ac:dyDescent="0.35">
      <c r="A1203">
        <v>1202</v>
      </c>
      <c r="B1203" t="s">
        <v>11</v>
      </c>
      <c r="C1203" s="2" t="s">
        <v>46</v>
      </c>
      <c r="D1203" s="2" t="s">
        <v>18</v>
      </c>
      <c r="E1203" s="2" t="s">
        <v>13</v>
      </c>
      <c r="F1203" t="s">
        <v>19</v>
      </c>
      <c r="G1203">
        <v>57.67</v>
      </c>
      <c r="H1203">
        <v>2019</v>
      </c>
      <c r="I1203" t="s">
        <v>16</v>
      </c>
      <c r="J1203">
        <v>0</v>
      </c>
      <c r="K1203">
        <v>3106</v>
      </c>
      <c r="L1203">
        <v>21</v>
      </c>
    </row>
    <row r="1204" spans="1:12" ht="29" x14ac:dyDescent="0.35">
      <c r="A1204">
        <v>1203</v>
      </c>
      <c r="B1204" t="s">
        <v>11</v>
      </c>
      <c r="C1204" s="2" t="s">
        <v>45</v>
      </c>
      <c r="D1204" s="2" t="s">
        <v>32</v>
      </c>
      <c r="E1204" s="2" t="s">
        <v>20</v>
      </c>
      <c r="F1204" t="s">
        <v>19</v>
      </c>
      <c r="G1204">
        <v>93.83</v>
      </c>
      <c r="H1204">
        <v>2019</v>
      </c>
      <c r="I1204">
        <v>85.2</v>
      </c>
      <c r="J1204">
        <v>2021</v>
      </c>
      <c r="K1204">
        <v>355</v>
      </c>
      <c r="L1204">
        <v>19</v>
      </c>
    </row>
    <row r="1205" spans="1:12" ht="29" x14ac:dyDescent="0.35">
      <c r="A1205">
        <v>1204</v>
      </c>
      <c r="B1205" t="s">
        <v>11</v>
      </c>
      <c r="C1205" s="2" t="s">
        <v>12</v>
      </c>
      <c r="D1205" s="2" t="s">
        <v>14</v>
      </c>
      <c r="E1205" s="2" t="s">
        <v>13</v>
      </c>
      <c r="F1205" t="s">
        <v>15</v>
      </c>
      <c r="G1205">
        <v>69.83</v>
      </c>
      <c r="H1205">
        <v>2021</v>
      </c>
      <c r="I1205" t="s">
        <v>16</v>
      </c>
      <c r="J1205">
        <v>0</v>
      </c>
      <c r="K1205">
        <v>1893</v>
      </c>
      <c r="L1205">
        <v>17</v>
      </c>
    </row>
    <row r="1206" spans="1:12" x14ac:dyDescent="0.35">
      <c r="A1206">
        <v>1205</v>
      </c>
      <c r="B1206" t="s">
        <v>11</v>
      </c>
      <c r="C1206" s="2" t="s">
        <v>46</v>
      </c>
      <c r="D1206" s="2" t="s">
        <v>18</v>
      </c>
      <c r="E1206" s="2" t="s">
        <v>20</v>
      </c>
      <c r="F1206" t="s">
        <v>19</v>
      </c>
      <c r="G1206">
        <v>82</v>
      </c>
      <c r="H1206">
        <v>2021</v>
      </c>
      <c r="I1206" t="s">
        <v>16</v>
      </c>
      <c r="J1206">
        <v>0</v>
      </c>
      <c r="K1206">
        <v>752</v>
      </c>
      <c r="L1206">
        <v>17</v>
      </c>
    </row>
    <row r="1207" spans="1:12" ht="29" x14ac:dyDescent="0.35">
      <c r="A1207">
        <v>1206</v>
      </c>
      <c r="B1207" t="s">
        <v>11</v>
      </c>
      <c r="C1207" s="2" t="s">
        <v>17</v>
      </c>
      <c r="D1207" s="2" t="s">
        <v>14</v>
      </c>
      <c r="E1207" s="2" t="s">
        <v>13</v>
      </c>
      <c r="F1207" t="s">
        <v>15</v>
      </c>
      <c r="G1207">
        <v>54.5</v>
      </c>
      <c r="H1207">
        <v>2018</v>
      </c>
      <c r="I1207" t="s">
        <v>16</v>
      </c>
      <c r="J1207">
        <v>0</v>
      </c>
      <c r="K1207">
        <v>3204</v>
      </c>
      <c r="L1207">
        <v>19</v>
      </c>
    </row>
    <row r="1208" spans="1:12" x14ac:dyDescent="0.35">
      <c r="A1208">
        <v>1207</v>
      </c>
      <c r="B1208" t="s">
        <v>11</v>
      </c>
      <c r="C1208" s="2" t="s">
        <v>46</v>
      </c>
      <c r="D1208" s="2" t="s">
        <v>18</v>
      </c>
      <c r="E1208" s="2" t="s">
        <v>13</v>
      </c>
      <c r="F1208" t="s">
        <v>19</v>
      </c>
      <c r="G1208">
        <v>62.83</v>
      </c>
      <c r="H1208">
        <v>2021</v>
      </c>
      <c r="I1208" t="s">
        <v>16</v>
      </c>
      <c r="J1208">
        <v>0</v>
      </c>
      <c r="K1208">
        <v>2237</v>
      </c>
      <c r="L1208">
        <v>16</v>
      </c>
    </row>
    <row r="1209" spans="1:12" ht="29" x14ac:dyDescent="0.35">
      <c r="A1209">
        <v>1208</v>
      </c>
      <c r="B1209" t="s">
        <v>28</v>
      </c>
      <c r="C1209" s="2" t="s">
        <v>33</v>
      </c>
      <c r="D1209" s="2" t="s">
        <v>14</v>
      </c>
      <c r="E1209" s="2" t="s">
        <v>13</v>
      </c>
      <c r="F1209" t="s">
        <v>15</v>
      </c>
      <c r="G1209">
        <v>62.4</v>
      </c>
      <c r="H1209">
        <v>2019</v>
      </c>
      <c r="I1209">
        <v>86.4</v>
      </c>
      <c r="J1209">
        <v>2021</v>
      </c>
      <c r="K1209" t="s">
        <v>16</v>
      </c>
      <c r="L1209">
        <v>20</v>
      </c>
    </row>
    <row r="1210" spans="1:12" x14ac:dyDescent="0.35">
      <c r="A1210">
        <v>1209</v>
      </c>
      <c r="B1210" t="s">
        <v>11</v>
      </c>
      <c r="C1210" s="2" t="s">
        <v>46</v>
      </c>
      <c r="D1210" s="2" t="s">
        <v>18</v>
      </c>
      <c r="E1210" s="2" t="s">
        <v>13</v>
      </c>
      <c r="F1210" t="s">
        <v>19</v>
      </c>
      <c r="G1210">
        <v>55.1</v>
      </c>
      <c r="H1210">
        <v>2016</v>
      </c>
      <c r="I1210" t="s">
        <v>16</v>
      </c>
      <c r="J1210">
        <v>0</v>
      </c>
      <c r="K1210">
        <v>8560</v>
      </c>
      <c r="L1210">
        <v>22</v>
      </c>
    </row>
    <row r="1211" spans="1:12" ht="29" x14ac:dyDescent="0.35">
      <c r="A1211">
        <v>1210</v>
      </c>
      <c r="B1211" t="s">
        <v>11</v>
      </c>
      <c r="C1211" s="2" t="s">
        <v>35</v>
      </c>
      <c r="D1211" s="2" t="s">
        <v>32</v>
      </c>
      <c r="E1211" s="2" t="s">
        <v>20</v>
      </c>
      <c r="F1211" t="s">
        <v>19</v>
      </c>
      <c r="G1211">
        <v>82</v>
      </c>
      <c r="H1211">
        <v>2019</v>
      </c>
      <c r="I1211">
        <v>73.599999999999994</v>
      </c>
      <c r="J1211">
        <v>0</v>
      </c>
      <c r="K1211">
        <v>702</v>
      </c>
      <c r="L1211">
        <v>20</v>
      </c>
    </row>
    <row r="1212" spans="1:12" x14ac:dyDescent="0.35">
      <c r="A1212">
        <v>1211</v>
      </c>
      <c r="B1212" t="s">
        <v>11</v>
      </c>
      <c r="C1212" s="2" t="s">
        <v>46</v>
      </c>
      <c r="D1212" s="2" t="s">
        <v>18</v>
      </c>
      <c r="E1212" s="2" t="s">
        <v>13</v>
      </c>
      <c r="F1212" t="s">
        <v>19</v>
      </c>
      <c r="G1212">
        <v>62.7</v>
      </c>
      <c r="H1212">
        <v>2014</v>
      </c>
      <c r="I1212">
        <v>67.8</v>
      </c>
      <c r="J1212">
        <v>2016</v>
      </c>
      <c r="K1212">
        <v>9833</v>
      </c>
      <c r="L1212">
        <v>25</v>
      </c>
    </row>
    <row r="1213" spans="1:12" ht="29" x14ac:dyDescent="0.35">
      <c r="A1213">
        <v>1212</v>
      </c>
      <c r="B1213" t="s">
        <v>11</v>
      </c>
      <c r="C1213" s="2" t="s">
        <v>35</v>
      </c>
      <c r="D1213" s="2" t="s">
        <v>32</v>
      </c>
      <c r="E1213" s="2" t="s">
        <v>13</v>
      </c>
      <c r="F1213" t="s">
        <v>19</v>
      </c>
      <c r="G1213">
        <v>67.599999999999994</v>
      </c>
      <c r="H1213">
        <v>2018</v>
      </c>
      <c r="I1213">
        <v>76</v>
      </c>
      <c r="J1213">
        <v>2020</v>
      </c>
      <c r="K1213">
        <v>735</v>
      </c>
      <c r="L1213">
        <v>20</v>
      </c>
    </row>
    <row r="1214" spans="1:12" ht="29" x14ac:dyDescent="0.35">
      <c r="A1214">
        <v>1213</v>
      </c>
      <c r="B1214" t="s">
        <v>28</v>
      </c>
      <c r="C1214" s="2" t="s">
        <v>33</v>
      </c>
      <c r="D1214" s="2" t="s">
        <v>14</v>
      </c>
      <c r="E1214" s="2" t="s">
        <v>13</v>
      </c>
      <c r="F1214" t="s">
        <v>15</v>
      </c>
      <c r="G1214">
        <v>54.67</v>
      </c>
      <c r="H1214">
        <v>2019</v>
      </c>
      <c r="I1214">
        <v>73.83</v>
      </c>
      <c r="J1214">
        <v>2021</v>
      </c>
      <c r="K1214" t="s">
        <v>16</v>
      </c>
      <c r="L1214">
        <v>19</v>
      </c>
    </row>
    <row r="1215" spans="1:12" ht="29" x14ac:dyDescent="0.35">
      <c r="A1215">
        <v>1214</v>
      </c>
      <c r="B1215" t="s">
        <v>11</v>
      </c>
      <c r="C1215" s="2" t="s">
        <v>12</v>
      </c>
      <c r="D1215" s="2" t="s">
        <v>14</v>
      </c>
      <c r="E1215" s="2" t="s">
        <v>20</v>
      </c>
      <c r="F1215" t="s">
        <v>15</v>
      </c>
      <c r="G1215">
        <v>54.83</v>
      </c>
      <c r="H1215">
        <v>2021</v>
      </c>
      <c r="I1215" t="s">
        <v>16</v>
      </c>
      <c r="J1215">
        <v>0</v>
      </c>
      <c r="K1215">
        <v>2979</v>
      </c>
      <c r="L1215">
        <v>17</v>
      </c>
    </row>
    <row r="1216" spans="1:12" ht="29" x14ac:dyDescent="0.35">
      <c r="A1216">
        <v>1215</v>
      </c>
      <c r="B1216" t="s">
        <v>11</v>
      </c>
      <c r="C1216" s="2" t="s">
        <v>12</v>
      </c>
      <c r="D1216" s="2" t="s">
        <v>18</v>
      </c>
      <c r="E1216" s="2" t="s">
        <v>13</v>
      </c>
      <c r="F1216" t="s">
        <v>19</v>
      </c>
      <c r="G1216">
        <v>56.67</v>
      </c>
      <c r="H1216">
        <v>2021</v>
      </c>
      <c r="I1216" t="s">
        <v>16</v>
      </c>
      <c r="J1216">
        <v>0</v>
      </c>
      <c r="K1216">
        <v>9153</v>
      </c>
      <c r="L1216">
        <v>17</v>
      </c>
    </row>
    <row r="1217" spans="1:12" ht="29" x14ac:dyDescent="0.35">
      <c r="A1217">
        <v>1216</v>
      </c>
      <c r="B1217" t="s">
        <v>28</v>
      </c>
      <c r="C1217" s="2" t="s">
        <v>42</v>
      </c>
      <c r="D1217" s="2" t="s">
        <v>43</v>
      </c>
      <c r="E1217" s="2" t="s">
        <v>20</v>
      </c>
      <c r="F1217" t="s">
        <v>15</v>
      </c>
      <c r="G1217">
        <v>71.2</v>
      </c>
      <c r="H1217">
        <v>2019</v>
      </c>
      <c r="I1217">
        <v>74</v>
      </c>
      <c r="J1217">
        <v>2021</v>
      </c>
      <c r="K1217" t="s">
        <v>16</v>
      </c>
      <c r="L1217">
        <v>19</v>
      </c>
    </row>
    <row r="1218" spans="1:12" ht="29" x14ac:dyDescent="0.35">
      <c r="A1218">
        <v>1217</v>
      </c>
      <c r="B1218" t="s">
        <v>11</v>
      </c>
      <c r="C1218" s="2" t="s">
        <v>45</v>
      </c>
      <c r="D1218" s="2" t="s">
        <v>32</v>
      </c>
      <c r="E1218" s="2" t="s">
        <v>13</v>
      </c>
      <c r="F1218" t="s">
        <v>19</v>
      </c>
      <c r="G1218">
        <v>60.8</v>
      </c>
      <c r="H1218">
        <v>2017</v>
      </c>
      <c r="I1218">
        <v>57.2</v>
      </c>
      <c r="J1218">
        <v>2019</v>
      </c>
      <c r="K1218">
        <v>430</v>
      </c>
      <c r="L1218">
        <v>20</v>
      </c>
    </row>
    <row r="1219" spans="1:12" ht="29" x14ac:dyDescent="0.35">
      <c r="A1219">
        <v>1218</v>
      </c>
      <c r="B1219" t="s">
        <v>11</v>
      </c>
      <c r="C1219" s="2" t="s">
        <v>35</v>
      </c>
      <c r="D1219" s="2" t="s">
        <v>32</v>
      </c>
      <c r="E1219" s="2" t="s">
        <v>20</v>
      </c>
      <c r="F1219" t="s">
        <v>19</v>
      </c>
      <c r="G1219">
        <v>68.400000000000006</v>
      </c>
      <c r="H1219">
        <v>2014</v>
      </c>
      <c r="I1219">
        <v>62.2</v>
      </c>
      <c r="J1219">
        <v>2016</v>
      </c>
      <c r="K1219">
        <v>277</v>
      </c>
      <c r="L1219">
        <v>23</v>
      </c>
    </row>
    <row r="1220" spans="1:12" ht="29" x14ac:dyDescent="0.35">
      <c r="A1220">
        <v>1219</v>
      </c>
      <c r="B1220" t="s">
        <v>11</v>
      </c>
      <c r="C1220" s="2" t="s">
        <v>45</v>
      </c>
      <c r="D1220" s="2" t="s">
        <v>32</v>
      </c>
      <c r="E1220" s="2" t="s">
        <v>13</v>
      </c>
      <c r="F1220" t="s">
        <v>19</v>
      </c>
      <c r="G1220">
        <v>67.5</v>
      </c>
      <c r="H1220">
        <v>2021</v>
      </c>
      <c r="I1220" t="s">
        <v>16</v>
      </c>
      <c r="J1220">
        <v>0</v>
      </c>
      <c r="K1220">
        <v>4447</v>
      </c>
      <c r="L1220">
        <v>17</v>
      </c>
    </row>
    <row r="1221" spans="1:12" x14ac:dyDescent="0.35">
      <c r="A1221">
        <v>1220</v>
      </c>
      <c r="B1221" t="s">
        <v>11</v>
      </c>
      <c r="C1221" s="2" t="s">
        <v>46</v>
      </c>
      <c r="D1221" s="2" t="s">
        <v>18</v>
      </c>
      <c r="E1221" s="2" t="s">
        <v>13</v>
      </c>
      <c r="F1221" t="s">
        <v>19</v>
      </c>
      <c r="G1221">
        <v>85</v>
      </c>
      <c r="H1221">
        <v>2021</v>
      </c>
      <c r="I1221" t="s">
        <v>16</v>
      </c>
      <c r="J1221">
        <v>0</v>
      </c>
      <c r="K1221">
        <v>7014</v>
      </c>
      <c r="L1221">
        <v>17</v>
      </c>
    </row>
    <row r="1222" spans="1:12" ht="29" x14ac:dyDescent="0.35">
      <c r="A1222">
        <v>1221</v>
      </c>
      <c r="B1222" t="s">
        <v>11</v>
      </c>
      <c r="C1222" s="2" t="s">
        <v>45</v>
      </c>
      <c r="D1222" s="2" t="s">
        <v>32</v>
      </c>
      <c r="E1222" s="2" t="s">
        <v>13</v>
      </c>
      <c r="F1222" t="s">
        <v>19</v>
      </c>
      <c r="G1222">
        <v>57</v>
      </c>
      <c r="H1222">
        <v>2016</v>
      </c>
      <c r="I1222">
        <v>61.4</v>
      </c>
      <c r="J1222">
        <v>2018</v>
      </c>
      <c r="K1222">
        <v>3486</v>
      </c>
      <c r="L1222">
        <v>23</v>
      </c>
    </row>
    <row r="1223" spans="1:12" ht="29" x14ac:dyDescent="0.35">
      <c r="A1223">
        <v>1222</v>
      </c>
      <c r="B1223" t="s">
        <v>11</v>
      </c>
      <c r="C1223" s="2" t="s">
        <v>35</v>
      </c>
      <c r="D1223" s="2" t="s">
        <v>32</v>
      </c>
      <c r="E1223" s="2" t="s">
        <v>20</v>
      </c>
      <c r="F1223" t="s">
        <v>19</v>
      </c>
      <c r="G1223">
        <v>79.8</v>
      </c>
      <c r="H1223">
        <v>2015</v>
      </c>
      <c r="I1223">
        <v>70.8</v>
      </c>
      <c r="J1223">
        <v>2017</v>
      </c>
      <c r="K1223">
        <v>196</v>
      </c>
      <c r="L1223">
        <v>23</v>
      </c>
    </row>
    <row r="1224" spans="1:12" ht="29" x14ac:dyDescent="0.35">
      <c r="A1224">
        <v>1223</v>
      </c>
      <c r="B1224" t="s">
        <v>11</v>
      </c>
      <c r="C1224" s="2" t="s">
        <v>45</v>
      </c>
      <c r="D1224" s="2" t="s">
        <v>32</v>
      </c>
      <c r="E1224" s="2" t="s">
        <v>13</v>
      </c>
      <c r="F1224" t="s">
        <v>19</v>
      </c>
      <c r="G1224">
        <v>56</v>
      </c>
      <c r="H1224">
        <v>2018</v>
      </c>
      <c r="I1224">
        <v>79.400000000000006</v>
      </c>
      <c r="J1224">
        <v>2020</v>
      </c>
      <c r="K1224">
        <v>11267</v>
      </c>
      <c r="L1224">
        <v>19</v>
      </c>
    </row>
    <row r="1225" spans="1:12" ht="29" x14ac:dyDescent="0.35">
      <c r="A1225">
        <v>1224</v>
      </c>
      <c r="B1225" t="s">
        <v>11</v>
      </c>
      <c r="C1225" s="2" t="s">
        <v>45</v>
      </c>
      <c r="D1225" s="2" t="s">
        <v>32</v>
      </c>
      <c r="E1225" s="2" t="s">
        <v>13</v>
      </c>
      <c r="F1225" t="s">
        <v>19</v>
      </c>
      <c r="G1225">
        <v>83.5</v>
      </c>
      <c r="H1225">
        <v>2019</v>
      </c>
      <c r="I1225">
        <v>89.33</v>
      </c>
      <c r="J1225">
        <v>2021</v>
      </c>
      <c r="K1225">
        <v>3472</v>
      </c>
      <c r="L1225">
        <v>19</v>
      </c>
    </row>
    <row r="1226" spans="1:12" ht="29" x14ac:dyDescent="0.35">
      <c r="A1226">
        <v>1225</v>
      </c>
      <c r="B1226" t="s">
        <v>11</v>
      </c>
      <c r="C1226" s="2" t="s">
        <v>45</v>
      </c>
      <c r="D1226" s="2" t="s">
        <v>32</v>
      </c>
      <c r="E1226" s="2" t="s">
        <v>13</v>
      </c>
      <c r="F1226" t="s">
        <v>19</v>
      </c>
      <c r="G1226">
        <v>68.400000000000006</v>
      </c>
      <c r="H1226">
        <v>2016</v>
      </c>
      <c r="I1226" t="s">
        <v>16</v>
      </c>
      <c r="J1226">
        <v>0</v>
      </c>
      <c r="K1226">
        <v>9018</v>
      </c>
      <c r="L1226">
        <v>22</v>
      </c>
    </row>
    <row r="1227" spans="1:12" x14ac:dyDescent="0.35">
      <c r="A1227">
        <v>1226</v>
      </c>
      <c r="B1227" t="s">
        <v>11</v>
      </c>
      <c r="C1227" s="2" t="s">
        <v>46</v>
      </c>
      <c r="D1227" s="2" t="s">
        <v>18</v>
      </c>
      <c r="E1227" s="2" t="s">
        <v>13</v>
      </c>
      <c r="F1227" t="s">
        <v>19</v>
      </c>
      <c r="G1227">
        <v>76.17</v>
      </c>
      <c r="H1227">
        <v>2021</v>
      </c>
      <c r="I1227" t="s">
        <v>16</v>
      </c>
      <c r="J1227">
        <v>0</v>
      </c>
      <c r="K1227">
        <v>6415</v>
      </c>
      <c r="L1227">
        <v>17</v>
      </c>
    </row>
    <row r="1228" spans="1:12" ht="29" x14ac:dyDescent="0.35">
      <c r="A1228">
        <v>1227</v>
      </c>
      <c r="B1228" t="s">
        <v>11</v>
      </c>
      <c r="C1228" s="2" t="s">
        <v>45</v>
      </c>
      <c r="D1228" s="2" t="s">
        <v>32</v>
      </c>
      <c r="E1228" s="2" t="s">
        <v>13</v>
      </c>
      <c r="F1228" t="s">
        <v>19</v>
      </c>
      <c r="G1228">
        <v>60</v>
      </c>
      <c r="H1228">
        <v>2019</v>
      </c>
      <c r="I1228" t="s">
        <v>16</v>
      </c>
      <c r="J1228">
        <v>0</v>
      </c>
      <c r="K1228">
        <v>10306</v>
      </c>
      <c r="L1228">
        <v>20</v>
      </c>
    </row>
    <row r="1229" spans="1:12" ht="29" x14ac:dyDescent="0.35">
      <c r="A1229">
        <v>1228</v>
      </c>
      <c r="B1229" t="s">
        <v>28</v>
      </c>
      <c r="C1229" s="2" t="s">
        <v>33</v>
      </c>
      <c r="D1229" s="2" t="s">
        <v>14</v>
      </c>
      <c r="E1229" s="2" t="s">
        <v>20</v>
      </c>
      <c r="F1229" t="s">
        <v>15</v>
      </c>
      <c r="G1229">
        <v>88.2</v>
      </c>
      <c r="H1229">
        <v>2019</v>
      </c>
      <c r="I1229">
        <v>92</v>
      </c>
      <c r="J1229">
        <v>2021</v>
      </c>
      <c r="K1229" t="s">
        <v>16</v>
      </c>
      <c r="L1229">
        <v>17</v>
      </c>
    </row>
    <row r="1230" spans="1:12" ht="29" x14ac:dyDescent="0.35">
      <c r="A1230">
        <v>1229</v>
      </c>
      <c r="B1230" t="s">
        <v>28</v>
      </c>
      <c r="C1230" s="2" t="s">
        <v>33</v>
      </c>
      <c r="D1230" s="2" t="s">
        <v>14</v>
      </c>
      <c r="E1230" s="2" t="s">
        <v>20</v>
      </c>
      <c r="F1230" t="s">
        <v>15</v>
      </c>
      <c r="G1230">
        <v>73.599999999999994</v>
      </c>
      <c r="H1230">
        <v>2019</v>
      </c>
      <c r="I1230">
        <v>86.2</v>
      </c>
      <c r="J1230">
        <v>2021</v>
      </c>
      <c r="K1230" t="s">
        <v>16</v>
      </c>
      <c r="L1230">
        <v>18</v>
      </c>
    </row>
    <row r="1231" spans="1:12" ht="29" x14ac:dyDescent="0.35">
      <c r="A1231">
        <v>1230</v>
      </c>
      <c r="B1231" t="s">
        <v>11</v>
      </c>
      <c r="C1231" s="2" t="s">
        <v>45</v>
      </c>
      <c r="D1231" s="2" t="s">
        <v>32</v>
      </c>
      <c r="E1231" s="2" t="s">
        <v>13</v>
      </c>
      <c r="F1231" t="s">
        <v>19</v>
      </c>
      <c r="G1231">
        <v>62.17</v>
      </c>
      <c r="H1231">
        <v>2019</v>
      </c>
      <c r="I1231">
        <v>81.17</v>
      </c>
      <c r="J1231">
        <v>2021</v>
      </c>
      <c r="K1231">
        <v>2249</v>
      </c>
      <c r="L1231">
        <v>19</v>
      </c>
    </row>
    <row r="1232" spans="1:12" ht="29" x14ac:dyDescent="0.35">
      <c r="A1232">
        <v>1231</v>
      </c>
      <c r="B1232" t="s">
        <v>28</v>
      </c>
      <c r="C1232" s="2" t="s">
        <v>47</v>
      </c>
      <c r="D1232" s="2" t="s">
        <v>48</v>
      </c>
      <c r="E1232" s="2" t="s">
        <v>13</v>
      </c>
      <c r="F1232" t="s">
        <v>19</v>
      </c>
      <c r="G1232">
        <v>91</v>
      </c>
      <c r="H1232">
        <v>2019</v>
      </c>
      <c r="I1232">
        <v>90.6</v>
      </c>
      <c r="J1232">
        <v>2021</v>
      </c>
      <c r="K1232" t="s">
        <v>16</v>
      </c>
      <c r="L1232">
        <v>20</v>
      </c>
    </row>
    <row r="1233" spans="1:12" ht="29" x14ac:dyDescent="0.35">
      <c r="A1233">
        <v>1232</v>
      </c>
      <c r="B1233" t="s">
        <v>28</v>
      </c>
      <c r="C1233" s="2" t="s">
        <v>47</v>
      </c>
      <c r="D1233" s="2" t="s">
        <v>48</v>
      </c>
      <c r="E1233" s="2" t="s">
        <v>13</v>
      </c>
      <c r="F1233" t="s">
        <v>15</v>
      </c>
      <c r="G1233">
        <v>69.8</v>
      </c>
      <c r="H1233">
        <v>2019</v>
      </c>
      <c r="I1233">
        <v>83</v>
      </c>
      <c r="J1233">
        <v>2021</v>
      </c>
      <c r="K1233" t="s">
        <v>16</v>
      </c>
      <c r="L1233">
        <v>19</v>
      </c>
    </row>
    <row r="1234" spans="1:12" ht="29" x14ac:dyDescent="0.35">
      <c r="A1234">
        <v>1233</v>
      </c>
      <c r="B1234" t="s">
        <v>28</v>
      </c>
      <c r="C1234" s="2" t="s">
        <v>47</v>
      </c>
      <c r="D1234" s="2" t="s">
        <v>48</v>
      </c>
      <c r="E1234" s="2" t="s">
        <v>20</v>
      </c>
      <c r="F1234" t="s">
        <v>15</v>
      </c>
      <c r="G1234">
        <v>60.8</v>
      </c>
      <c r="H1234">
        <v>2019</v>
      </c>
      <c r="I1234">
        <v>73.599999999999994</v>
      </c>
      <c r="J1234">
        <v>2021</v>
      </c>
      <c r="K1234">
        <v>11235</v>
      </c>
      <c r="L1234">
        <v>18</v>
      </c>
    </row>
    <row r="1235" spans="1:12" ht="29" x14ac:dyDescent="0.35">
      <c r="A1235">
        <v>1234</v>
      </c>
      <c r="B1235" t="s">
        <v>28</v>
      </c>
      <c r="C1235" s="2" t="s">
        <v>47</v>
      </c>
      <c r="D1235" s="2" t="s">
        <v>48</v>
      </c>
      <c r="E1235" s="2" t="s">
        <v>13</v>
      </c>
      <c r="F1235" t="s">
        <v>15</v>
      </c>
      <c r="G1235">
        <v>81</v>
      </c>
      <c r="H1235">
        <v>2018</v>
      </c>
      <c r="I1235">
        <v>87.2</v>
      </c>
      <c r="J1235">
        <v>2021</v>
      </c>
      <c r="K1235" t="s">
        <v>16</v>
      </c>
      <c r="L1235">
        <v>20</v>
      </c>
    </row>
    <row r="1236" spans="1:12" ht="29" x14ac:dyDescent="0.35">
      <c r="A1236">
        <v>1235</v>
      </c>
      <c r="B1236" t="s">
        <v>28</v>
      </c>
      <c r="C1236" s="2" t="s">
        <v>47</v>
      </c>
      <c r="D1236" s="2" t="s">
        <v>48</v>
      </c>
      <c r="E1236" s="2" t="s">
        <v>20</v>
      </c>
      <c r="F1236" t="s">
        <v>15</v>
      </c>
      <c r="G1236">
        <v>83.8</v>
      </c>
      <c r="H1236">
        <v>2019</v>
      </c>
      <c r="I1236">
        <v>77.5</v>
      </c>
      <c r="J1236">
        <v>2021</v>
      </c>
      <c r="K1236" t="s">
        <v>16</v>
      </c>
      <c r="L1236">
        <v>19</v>
      </c>
    </row>
    <row r="1237" spans="1:12" ht="29" x14ac:dyDescent="0.35">
      <c r="A1237">
        <v>1236</v>
      </c>
      <c r="B1237" t="s">
        <v>28</v>
      </c>
      <c r="C1237" s="2" t="s">
        <v>47</v>
      </c>
      <c r="D1237" s="2" t="s">
        <v>48</v>
      </c>
      <c r="E1237" s="2" t="s">
        <v>20</v>
      </c>
      <c r="F1237" t="s">
        <v>19</v>
      </c>
      <c r="G1237">
        <v>70.400000000000006</v>
      </c>
      <c r="H1237">
        <v>2019</v>
      </c>
      <c r="I1237">
        <v>75.400000000000006</v>
      </c>
      <c r="J1237">
        <v>2021</v>
      </c>
      <c r="K1237" t="s">
        <v>16</v>
      </c>
      <c r="L1237">
        <v>18</v>
      </c>
    </row>
    <row r="1238" spans="1:12" ht="29" x14ac:dyDescent="0.35">
      <c r="A1238">
        <v>1237</v>
      </c>
      <c r="B1238" t="s">
        <v>28</v>
      </c>
      <c r="C1238" s="2" t="s">
        <v>47</v>
      </c>
      <c r="D1238" s="2" t="s">
        <v>48</v>
      </c>
      <c r="E1238" s="2" t="s">
        <v>20</v>
      </c>
      <c r="F1238" t="s">
        <v>15</v>
      </c>
      <c r="G1238">
        <v>81</v>
      </c>
      <c r="H1238">
        <v>2019</v>
      </c>
      <c r="I1238">
        <v>81.400000000000006</v>
      </c>
      <c r="J1238">
        <v>2021</v>
      </c>
      <c r="K1238" t="s">
        <v>16</v>
      </c>
      <c r="L1238">
        <v>18</v>
      </c>
    </row>
    <row r="1239" spans="1:12" ht="29" x14ac:dyDescent="0.35">
      <c r="A1239">
        <v>1238</v>
      </c>
      <c r="B1239" t="s">
        <v>28</v>
      </c>
      <c r="C1239" s="2" t="s">
        <v>47</v>
      </c>
      <c r="D1239" s="2" t="s">
        <v>48</v>
      </c>
      <c r="E1239" s="2" t="s">
        <v>20</v>
      </c>
      <c r="F1239" t="s">
        <v>19</v>
      </c>
      <c r="G1239">
        <v>65</v>
      </c>
      <c r="H1239">
        <v>2019</v>
      </c>
      <c r="I1239">
        <v>84</v>
      </c>
      <c r="J1239">
        <v>2021</v>
      </c>
      <c r="K1239">
        <v>9578</v>
      </c>
      <c r="L1239">
        <v>19</v>
      </c>
    </row>
    <row r="1240" spans="1:12" ht="29" x14ac:dyDescent="0.35">
      <c r="A1240">
        <v>1239</v>
      </c>
      <c r="B1240" t="s">
        <v>28</v>
      </c>
      <c r="C1240" s="2" t="s">
        <v>47</v>
      </c>
      <c r="D1240" s="2" t="s">
        <v>48</v>
      </c>
      <c r="E1240" s="2" t="s">
        <v>20</v>
      </c>
      <c r="F1240" t="s">
        <v>15</v>
      </c>
      <c r="G1240">
        <v>74.2</v>
      </c>
      <c r="H1240">
        <v>2019</v>
      </c>
      <c r="I1240">
        <v>84.75</v>
      </c>
      <c r="J1240">
        <v>2021</v>
      </c>
      <c r="K1240" t="s">
        <v>16</v>
      </c>
      <c r="L1240">
        <v>19</v>
      </c>
    </row>
    <row r="1241" spans="1:12" ht="29" x14ac:dyDescent="0.35">
      <c r="A1241">
        <v>1240</v>
      </c>
      <c r="B1241" t="s">
        <v>28</v>
      </c>
      <c r="C1241" s="2" t="s">
        <v>47</v>
      </c>
      <c r="D1241" s="2" t="s">
        <v>48</v>
      </c>
      <c r="E1241" s="2" t="s">
        <v>13</v>
      </c>
      <c r="F1241" t="s">
        <v>15</v>
      </c>
      <c r="G1241">
        <v>52.8</v>
      </c>
      <c r="H1241">
        <v>2018</v>
      </c>
      <c r="I1241">
        <v>71.599999999999994</v>
      </c>
      <c r="J1241">
        <v>2021</v>
      </c>
      <c r="K1241" t="s">
        <v>16</v>
      </c>
      <c r="L1241">
        <v>19</v>
      </c>
    </row>
    <row r="1242" spans="1:12" ht="29" x14ac:dyDescent="0.35">
      <c r="A1242">
        <v>1241</v>
      </c>
      <c r="B1242" t="s">
        <v>28</v>
      </c>
      <c r="C1242" s="2" t="s">
        <v>47</v>
      </c>
      <c r="D1242" s="2" t="s">
        <v>48</v>
      </c>
      <c r="E1242" s="2" t="s">
        <v>13</v>
      </c>
      <c r="F1242" t="s">
        <v>19</v>
      </c>
      <c r="G1242">
        <v>60.2</v>
      </c>
      <c r="H1242">
        <v>2019</v>
      </c>
      <c r="I1242">
        <v>66</v>
      </c>
      <c r="J1242">
        <v>2021</v>
      </c>
      <c r="K1242" t="s">
        <v>16</v>
      </c>
      <c r="L1242">
        <v>18</v>
      </c>
    </row>
    <row r="1243" spans="1:12" ht="29" x14ac:dyDescent="0.35">
      <c r="A1243">
        <v>1242</v>
      </c>
      <c r="B1243" t="s">
        <v>28</v>
      </c>
      <c r="C1243" s="2" t="s">
        <v>47</v>
      </c>
      <c r="D1243" s="2" t="s">
        <v>48</v>
      </c>
      <c r="E1243" s="2" t="s">
        <v>20</v>
      </c>
      <c r="F1243" t="s">
        <v>15</v>
      </c>
      <c r="G1243">
        <v>71.599999999999994</v>
      </c>
      <c r="H1243">
        <v>2019</v>
      </c>
      <c r="I1243">
        <v>85.67</v>
      </c>
      <c r="J1243">
        <v>2021</v>
      </c>
      <c r="K1243" t="s">
        <v>16</v>
      </c>
      <c r="L1243">
        <v>17</v>
      </c>
    </row>
    <row r="1244" spans="1:12" ht="29" x14ac:dyDescent="0.35">
      <c r="A1244">
        <v>1243</v>
      </c>
      <c r="B1244" t="s">
        <v>28</v>
      </c>
      <c r="C1244" s="2" t="s">
        <v>47</v>
      </c>
      <c r="D1244" s="2" t="s">
        <v>48</v>
      </c>
      <c r="E1244" s="2" t="s">
        <v>20</v>
      </c>
      <c r="F1244" t="s">
        <v>19</v>
      </c>
      <c r="G1244">
        <v>70.599999999999994</v>
      </c>
      <c r="H1244">
        <v>2018</v>
      </c>
      <c r="I1244">
        <v>78.400000000000006</v>
      </c>
      <c r="J1244">
        <v>2020</v>
      </c>
      <c r="K1244" t="s">
        <v>16</v>
      </c>
      <c r="L1244">
        <v>19</v>
      </c>
    </row>
    <row r="1245" spans="1:12" ht="29" x14ac:dyDescent="0.35">
      <c r="A1245">
        <v>1244</v>
      </c>
      <c r="B1245" t="s">
        <v>28</v>
      </c>
      <c r="C1245" s="2" t="s">
        <v>47</v>
      </c>
      <c r="D1245" s="2" t="s">
        <v>48</v>
      </c>
      <c r="E1245" s="2" t="s">
        <v>13</v>
      </c>
      <c r="F1245" t="s">
        <v>15</v>
      </c>
      <c r="G1245">
        <v>68.67</v>
      </c>
      <c r="H1245">
        <v>2019</v>
      </c>
      <c r="I1245">
        <v>74.17</v>
      </c>
      <c r="J1245">
        <v>2021</v>
      </c>
      <c r="K1245" t="s">
        <v>16</v>
      </c>
      <c r="L1245">
        <v>18</v>
      </c>
    </row>
    <row r="1246" spans="1:12" ht="29" x14ac:dyDescent="0.35">
      <c r="A1246">
        <v>1245</v>
      </c>
      <c r="B1246" t="s">
        <v>28</v>
      </c>
      <c r="C1246" s="2" t="s">
        <v>47</v>
      </c>
      <c r="D1246" s="2" t="s">
        <v>48</v>
      </c>
      <c r="E1246" s="2" t="s">
        <v>13</v>
      </c>
      <c r="F1246" t="s">
        <v>15</v>
      </c>
      <c r="G1246">
        <v>55.4</v>
      </c>
      <c r="H1246">
        <v>2019</v>
      </c>
      <c r="I1246">
        <v>74.599999999999994</v>
      </c>
      <c r="J1246">
        <v>2021</v>
      </c>
      <c r="K1246" t="s">
        <v>16</v>
      </c>
      <c r="L1246">
        <v>18</v>
      </c>
    </row>
    <row r="1247" spans="1:12" ht="29" x14ac:dyDescent="0.35">
      <c r="A1247">
        <v>1246</v>
      </c>
      <c r="B1247" t="s">
        <v>28</v>
      </c>
      <c r="C1247" s="2" t="s">
        <v>47</v>
      </c>
      <c r="D1247" s="2" t="s">
        <v>48</v>
      </c>
      <c r="E1247" s="2" t="s">
        <v>13</v>
      </c>
      <c r="F1247" t="s">
        <v>15</v>
      </c>
      <c r="G1247">
        <v>74.099999999999994</v>
      </c>
      <c r="H1247">
        <v>2017</v>
      </c>
      <c r="I1247">
        <v>61.4</v>
      </c>
      <c r="J1247">
        <v>2019</v>
      </c>
      <c r="K1247">
        <v>2900</v>
      </c>
      <c r="L1247">
        <v>20</v>
      </c>
    </row>
    <row r="1248" spans="1:12" ht="29" x14ac:dyDescent="0.35">
      <c r="A1248">
        <v>1247</v>
      </c>
      <c r="B1248" t="s">
        <v>28</v>
      </c>
      <c r="C1248" s="2" t="s">
        <v>47</v>
      </c>
      <c r="D1248" s="2" t="s">
        <v>48</v>
      </c>
      <c r="E1248" s="2" t="s">
        <v>13</v>
      </c>
      <c r="F1248" t="s">
        <v>15</v>
      </c>
      <c r="G1248">
        <v>83.67</v>
      </c>
      <c r="H1248">
        <v>2018</v>
      </c>
      <c r="I1248">
        <v>77.400000000000006</v>
      </c>
      <c r="J1248">
        <v>2020</v>
      </c>
      <c r="K1248" t="s">
        <v>16</v>
      </c>
      <c r="L1248">
        <v>21</v>
      </c>
    </row>
    <row r="1249" spans="1:12" ht="29" x14ac:dyDescent="0.35">
      <c r="A1249">
        <v>1248</v>
      </c>
      <c r="B1249" t="s">
        <v>28</v>
      </c>
      <c r="C1249" s="2" t="s">
        <v>47</v>
      </c>
      <c r="D1249" s="2" t="s">
        <v>48</v>
      </c>
      <c r="E1249" s="2" t="s">
        <v>13</v>
      </c>
      <c r="F1249" t="s">
        <v>15</v>
      </c>
      <c r="G1249">
        <v>47.6</v>
      </c>
      <c r="H1249">
        <v>2019</v>
      </c>
      <c r="I1249">
        <v>80.2</v>
      </c>
      <c r="J1249">
        <v>2021</v>
      </c>
      <c r="K1249" t="s">
        <v>16</v>
      </c>
      <c r="L1249">
        <v>20</v>
      </c>
    </row>
    <row r="1250" spans="1:12" ht="29" x14ac:dyDescent="0.35">
      <c r="A1250">
        <v>1249</v>
      </c>
      <c r="B1250" t="s">
        <v>28</v>
      </c>
      <c r="C1250" s="2" t="s">
        <v>49</v>
      </c>
      <c r="D1250" s="2" t="s">
        <v>48</v>
      </c>
      <c r="E1250" s="2" t="s">
        <v>20</v>
      </c>
      <c r="F1250" t="s">
        <v>15</v>
      </c>
      <c r="G1250">
        <v>80.17</v>
      </c>
      <c r="H1250">
        <v>2019</v>
      </c>
      <c r="I1250">
        <v>87.67</v>
      </c>
      <c r="J1250">
        <v>2021</v>
      </c>
      <c r="K1250" t="s">
        <v>16</v>
      </c>
      <c r="L1250">
        <v>19</v>
      </c>
    </row>
    <row r="1251" spans="1:12" ht="29" x14ac:dyDescent="0.35">
      <c r="A1251">
        <v>1250</v>
      </c>
      <c r="B1251" t="s">
        <v>28</v>
      </c>
      <c r="C1251" s="2" t="s">
        <v>47</v>
      </c>
      <c r="D1251" s="2" t="s">
        <v>48</v>
      </c>
      <c r="E1251" s="2" t="s">
        <v>13</v>
      </c>
      <c r="F1251" t="s">
        <v>15</v>
      </c>
      <c r="G1251">
        <v>74</v>
      </c>
      <c r="H1251">
        <v>2019</v>
      </c>
      <c r="I1251">
        <v>69.2</v>
      </c>
      <c r="J1251">
        <v>2021</v>
      </c>
      <c r="K1251" t="s">
        <v>16</v>
      </c>
      <c r="L1251">
        <v>20</v>
      </c>
    </row>
    <row r="1252" spans="1:12" ht="29" x14ac:dyDescent="0.35">
      <c r="A1252">
        <v>1251</v>
      </c>
      <c r="B1252" t="s">
        <v>28</v>
      </c>
      <c r="C1252" s="2" t="s">
        <v>47</v>
      </c>
      <c r="D1252" s="2" t="s">
        <v>48</v>
      </c>
      <c r="E1252" s="2" t="s">
        <v>20</v>
      </c>
      <c r="F1252" t="s">
        <v>19</v>
      </c>
      <c r="G1252">
        <v>67.2</v>
      </c>
      <c r="H1252">
        <v>2019</v>
      </c>
      <c r="I1252">
        <v>76.599999999999994</v>
      </c>
      <c r="J1252">
        <v>2021</v>
      </c>
      <c r="K1252" t="s">
        <v>16</v>
      </c>
      <c r="L1252">
        <v>19</v>
      </c>
    </row>
    <row r="1253" spans="1:12" ht="29" x14ac:dyDescent="0.35">
      <c r="A1253">
        <v>1252</v>
      </c>
      <c r="B1253" t="s">
        <v>28</v>
      </c>
      <c r="C1253" s="2" t="s">
        <v>47</v>
      </c>
      <c r="D1253" s="2" t="s">
        <v>48</v>
      </c>
      <c r="E1253" s="2" t="s">
        <v>13</v>
      </c>
      <c r="F1253" t="s">
        <v>15</v>
      </c>
      <c r="G1253">
        <v>63.6</v>
      </c>
      <c r="H1253">
        <v>2019</v>
      </c>
      <c r="I1253">
        <v>87.4</v>
      </c>
      <c r="J1253">
        <v>2021</v>
      </c>
      <c r="K1253">
        <v>1130</v>
      </c>
      <c r="L1253">
        <v>18</v>
      </c>
    </row>
    <row r="1254" spans="1:12" ht="29" x14ac:dyDescent="0.35">
      <c r="A1254">
        <v>1253</v>
      </c>
      <c r="B1254" t="s">
        <v>28</v>
      </c>
      <c r="C1254" s="2" t="s">
        <v>47</v>
      </c>
      <c r="D1254" s="2" t="s">
        <v>48</v>
      </c>
      <c r="E1254" s="2" t="s">
        <v>20</v>
      </c>
      <c r="F1254" t="s">
        <v>15</v>
      </c>
      <c r="G1254">
        <v>84.6</v>
      </c>
      <c r="H1254">
        <v>2019</v>
      </c>
      <c r="I1254">
        <v>89.6</v>
      </c>
      <c r="J1254">
        <v>2021</v>
      </c>
      <c r="K1254" t="s">
        <v>16</v>
      </c>
      <c r="L1254">
        <v>19</v>
      </c>
    </row>
    <row r="1255" spans="1:12" ht="29" x14ac:dyDescent="0.35">
      <c r="A1255">
        <v>1254</v>
      </c>
      <c r="B1255" t="s">
        <v>28</v>
      </c>
      <c r="C1255" s="2" t="s">
        <v>47</v>
      </c>
      <c r="D1255" s="2" t="s">
        <v>48</v>
      </c>
      <c r="E1255" s="2" t="s">
        <v>20</v>
      </c>
      <c r="F1255" t="s">
        <v>19</v>
      </c>
      <c r="G1255">
        <v>62.2</v>
      </c>
      <c r="H1255">
        <v>2018</v>
      </c>
      <c r="I1255">
        <v>65.599999999999994</v>
      </c>
      <c r="J1255">
        <v>2020</v>
      </c>
      <c r="K1255" t="s">
        <v>16</v>
      </c>
      <c r="L1255">
        <v>21</v>
      </c>
    </row>
    <row r="1256" spans="1:12" ht="29" x14ac:dyDescent="0.35">
      <c r="A1256">
        <v>1255</v>
      </c>
      <c r="B1256" t="s">
        <v>28</v>
      </c>
      <c r="C1256" s="2" t="s">
        <v>47</v>
      </c>
      <c r="D1256" s="2" t="s">
        <v>48</v>
      </c>
      <c r="E1256" s="2" t="s">
        <v>13</v>
      </c>
      <c r="F1256" t="s">
        <v>19</v>
      </c>
      <c r="G1256">
        <v>85.2</v>
      </c>
      <c r="H1256">
        <v>2019</v>
      </c>
      <c r="I1256">
        <v>92.4</v>
      </c>
      <c r="J1256">
        <v>2021</v>
      </c>
      <c r="K1256" t="s">
        <v>16</v>
      </c>
      <c r="L1256">
        <v>19</v>
      </c>
    </row>
    <row r="1257" spans="1:12" ht="29" x14ac:dyDescent="0.35">
      <c r="A1257">
        <v>1256</v>
      </c>
      <c r="B1257" t="s">
        <v>28</v>
      </c>
      <c r="C1257" s="2" t="s">
        <v>47</v>
      </c>
      <c r="D1257" s="2" t="s">
        <v>48</v>
      </c>
      <c r="E1257" s="2" t="s">
        <v>13</v>
      </c>
      <c r="F1257" t="s">
        <v>15</v>
      </c>
      <c r="G1257">
        <v>70.33</v>
      </c>
      <c r="H1257">
        <v>2019</v>
      </c>
      <c r="I1257">
        <v>68.83</v>
      </c>
      <c r="J1257">
        <v>2021</v>
      </c>
      <c r="K1257">
        <v>1208</v>
      </c>
      <c r="L1257">
        <v>19</v>
      </c>
    </row>
    <row r="1258" spans="1:12" ht="29" x14ac:dyDescent="0.35">
      <c r="A1258">
        <v>1257</v>
      </c>
      <c r="B1258" t="s">
        <v>28</v>
      </c>
      <c r="C1258" s="2" t="s">
        <v>47</v>
      </c>
      <c r="D1258" s="2" t="s">
        <v>48</v>
      </c>
      <c r="E1258" s="2" t="s">
        <v>20</v>
      </c>
      <c r="F1258" t="s">
        <v>19</v>
      </c>
      <c r="G1258">
        <v>79</v>
      </c>
      <c r="H1258">
        <v>2019</v>
      </c>
      <c r="I1258">
        <v>85</v>
      </c>
      <c r="J1258">
        <v>2020</v>
      </c>
      <c r="K1258" t="s">
        <v>16</v>
      </c>
      <c r="L1258">
        <v>20</v>
      </c>
    </row>
    <row r="1259" spans="1:12" ht="29" x14ac:dyDescent="0.35">
      <c r="A1259">
        <v>1258</v>
      </c>
      <c r="B1259" t="s">
        <v>28</v>
      </c>
      <c r="C1259" s="2" t="s">
        <v>47</v>
      </c>
      <c r="D1259" s="2" t="s">
        <v>48</v>
      </c>
      <c r="E1259" s="2" t="s">
        <v>20</v>
      </c>
      <c r="F1259" t="s">
        <v>15</v>
      </c>
      <c r="G1259">
        <v>76.2</v>
      </c>
      <c r="H1259">
        <v>2019</v>
      </c>
      <c r="I1259">
        <v>82</v>
      </c>
      <c r="J1259">
        <v>2021</v>
      </c>
      <c r="K1259" t="s">
        <v>16</v>
      </c>
      <c r="L1259">
        <v>18</v>
      </c>
    </row>
    <row r="1260" spans="1:12" ht="29" x14ac:dyDescent="0.35">
      <c r="A1260">
        <v>1259</v>
      </c>
      <c r="B1260" t="s">
        <v>28</v>
      </c>
      <c r="C1260" s="2" t="s">
        <v>47</v>
      </c>
      <c r="D1260" s="2" t="s">
        <v>48</v>
      </c>
      <c r="E1260" s="2" t="s">
        <v>20</v>
      </c>
      <c r="F1260" t="s">
        <v>19</v>
      </c>
      <c r="G1260">
        <v>74.599999999999994</v>
      </c>
      <c r="H1260">
        <v>2019</v>
      </c>
      <c r="I1260">
        <v>79</v>
      </c>
      <c r="J1260">
        <v>2021</v>
      </c>
      <c r="K1260" t="s">
        <v>16</v>
      </c>
      <c r="L1260">
        <v>19</v>
      </c>
    </row>
    <row r="1261" spans="1:12" ht="29" x14ac:dyDescent="0.35">
      <c r="A1261">
        <v>1260</v>
      </c>
      <c r="B1261" t="s">
        <v>11</v>
      </c>
      <c r="C1261" s="2" t="s">
        <v>12</v>
      </c>
      <c r="D1261" s="2" t="s">
        <v>32</v>
      </c>
      <c r="E1261" s="2" t="s">
        <v>13</v>
      </c>
      <c r="F1261" t="s">
        <v>19</v>
      </c>
      <c r="G1261">
        <v>68.17</v>
      </c>
      <c r="H1261">
        <v>2018</v>
      </c>
      <c r="I1261" t="s">
        <v>16</v>
      </c>
      <c r="J1261">
        <v>0</v>
      </c>
      <c r="K1261">
        <v>9325</v>
      </c>
      <c r="L1261">
        <v>19</v>
      </c>
    </row>
    <row r="1262" spans="1:12" ht="29" x14ac:dyDescent="0.35">
      <c r="A1262">
        <v>1261</v>
      </c>
      <c r="B1262" t="s">
        <v>11</v>
      </c>
      <c r="C1262" s="2" t="s">
        <v>12</v>
      </c>
      <c r="D1262" s="2" t="s">
        <v>32</v>
      </c>
      <c r="E1262" s="2" t="s">
        <v>13</v>
      </c>
      <c r="F1262" t="s">
        <v>19</v>
      </c>
      <c r="G1262">
        <v>64.8</v>
      </c>
      <c r="H1262">
        <v>2019</v>
      </c>
      <c r="I1262">
        <v>88.4</v>
      </c>
      <c r="J1262">
        <v>2021</v>
      </c>
      <c r="K1262">
        <v>3526</v>
      </c>
      <c r="L1262">
        <v>19</v>
      </c>
    </row>
    <row r="1263" spans="1:12" ht="29" x14ac:dyDescent="0.35">
      <c r="A1263">
        <v>1262</v>
      </c>
      <c r="B1263" t="s">
        <v>28</v>
      </c>
      <c r="C1263" s="2" t="s">
        <v>47</v>
      </c>
      <c r="D1263" s="2" t="s">
        <v>48</v>
      </c>
      <c r="E1263" s="2" t="s">
        <v>13</v>
      </c>
      <c r="F1263" t="s">
        <v>15</v>
      </c>
      <c r="G1263">
        <v>59.4</v>
      </c>
      <c r="H1263">
        <v>2019</v>
      </c>
      <c r="I1263">
        <v>77.400000000000006</v>
      </c>
      <c r="J1263">
        <v>2021</v>
      </c>
      <c r="K1263" t="s">
        <v>16</v>
      </c>
      <c r="L1263">
        <v>19</v>
      </c>
    </row>
    <row r="1264" spans="1:12" ht="29" x14ac:dyDescent="0.35">
      <c r="A1264">
        <v>1263</v>
      </c>
      <c r="B1264" t="s">
        <v>11</v>
      </c>
      <c r="C1264" s="2" t="s">
        <v>12</v>
      </c>
      <c r="D1264" s="2" t="s">
        <v>32</v>
      </c>
      <c r="E1264" s="2" t="s">
        <v>13</v>
      </c>
      <c r="F1264" t="s">
        <v>19</v>
      </c>
      <c r="G1264">
        <v>64.599999999999994</v>
      </c>
      <c r="H1264">
        <v>2015</v>
      </c>
      <c r="I1264" t="s">
        <v>16</v>
      </c>
      <c r="J1264">
        <v>0</v>
      </c>
      <c r="K1264">
        <v>6133</v>
      </c>
      <c r="L1264">
        <v>22</v>
      </c>
    </row>
    <row r="1265" spans="1:12" ht="29" x14ac:dyDescent="0.35">
      <c r="A1265">
        <v>1264</v>
      </c>
      <c r="B1265" t="s">
        <v>11</v>
      </c>
      <c r="C1265" s="2" t="s">
        <v>12</v>
      </c>
      <c r="D1265" s="2" t="s">
        <v>32</v>
      </c>
      <c r="E1265" s="2" t="s">
        <v>13</v>
      </c>
      <c r="F1265" t="s">
        <v>19</v>
      </c>
      <c r="G1265">
        <v>77.400000000000006</v>
      </c>
      <c r="H1265">
        <v>2021</v>
      </c>
      <c r="I1265" t="s">
        <v>16</v>
      </c>
      <c r="J1265">
        <v>0</v>
      </c>
      <c r="K1265">
        <v>2543</v>
      </c>
      <c r="L1265">
        <v>15</v>
      </c>
    </row>
    <row r="1266" spans="1:12" ht="29" x14ac:dyDescent="0.35">
      <c r="A1266">
        <v>1265</v>
      </c>
      <c r="B1266" t="s">
        <v>11</v>
      </c>
      <c r="C1266" s="2" t="s">
        <v>12</v>
      </c>
      <c r="D1266" s="2" t="s">
        <v>32</v>
      </c>
      <c r="E1266" s="2" t="s">
        <v>13</v>
      </c>
      <c r="F1266" t="s">
        <v>19</v>
      </c>
      <c r="G1266">
        <v>75</v>
      </c>
      <c r="H1266">
        <v>2021</v>
      </c>
      <c r="I1266" t="s">
        <v>16</v>
      </c>
      <c r="J1266">
        <v>0</v>
      </c>
      <c r="K1266">
        <v>1655</v>
      </c>
      <c r="L1266">
        <v>16</v>
      </c>
    </row>
    <row r="1267" spans="1:12" ht="29" x14ac:dyDescent="0.35">
      <c r="A1267">
        <v>1266</v>
      </c>
      <c r="B1267" t="s">
        <v>11</v>
      </c>
      <c r="C1267" s="2" t="s">
        <v>12</v>
      </c>
      <c r="D1267" s="2" t="s">
        <v>32</v>
      </c>
      <c r="E1267" s="2" t="s">
        <v>13</v>
      </c>
      <c r="F1267" t="s">
        <v>19</v>
      </c>
      <c r="G1267">
        <v>40.799999999999997</v>
      </c>
      <c r="H1267">
        <v>2018</v>
      </c>
      <c r="I1267" t="s">
        <v>16</v>
      </c>
      <c r="J1267">
        <v>0</v>
      </c>
      <c r="K1267">
        <v>8876</v>
      </c>
      <c r="L1267">
        <v>20</v>
      </c>
    </row>
    <row r="1268" spans="1:12" ht="29" x14ac:dyDescent="0.35">
      <c r="A1268">
        <v>1267</v>
      </c>
      <c r="B1268" t="s">
        <v>28</v>
      </c>
      <c r="C1268" s="2" t="s">
        <v>49</v>
      </c>
      <c r="D1268" s="2" t="s">
        <v>48</v>
      </c>
      <c r="E1268" s="2" t="s">
        <v>20</v>
      </c>
      <c r="F1268" t="s">
        <v>19</v>
      </c>
      <c r="G1268">
        <v>82.67</v>
      </c>
      <c r="H1268">
        <v>2019</v>
      </c>
      <c r="I1268">
        <v>90.75</v>
      </c>
      <c r="J1268">
        <v>2021</v>
      </c>
      <c r="K1268" t="s">
        <v>16</v>
      </c>
      <c r="L1268">
        <v>19</v>
      </c>
    </row>
    <row r="1269" spans="1:12" ht="29" x14ac:dyDescent="0.35">
      <c r="A1269">
        <v>1268</v>
      </c>
      <c r="B1269" t="s">
        <v>11</v>
      </c>
      <c r="C1269" s="2" t="s">
        <v>12</v>
      </c>
      <c r="D1269" s="2" t="s">
        <v>32</v>
      </c>
      <c r="E1269" s="2" t="s">
        <v>20</v>
      </c>
      <c r="F1269" t="s">
        <v>19</v>
      </c>
      <c r="G1269">
        <v>92.6</v>
      </c>
      <c r="H1269">
        <v>2021</v>
      </c>
      <c r="I1269" t="s">
        <v>16</v>
      </c>
      <c r="J1269">
        <v>0</v>
      </c>
      <c r="K1269">
        <v>4513</v>
      </c>
      <c r="L1269">
        <v>16</v>
      </c>
    </row>
    <row r="1270" spans="1:12" ht="29" x14ac:dyDescent="0.35">
      <c r="A1270">
        <v>1269</v>
      </c>
      <c r="B1270" t="s">
        <v>28</v>
      </c>
      <c r="C1270" s="2" t="s">
        <v>47</v>
      </c>
      <c r="D1270" s="2" t="s">
        <v>48</v>
      </c>
      <c r="E1270" s="2" t="s">
        <v>20</v>
      </c>
      <c r="F1270" t="s">
        <v>15</v>
      </c>
      <c r="G1270">
        <v>73.400000000000006</v>
      </c>
      <c r="H1270">
        <v>2019</v>
      </c>
      <c r="I1270">
        <v>78.2</v>
      </c>
      <c r="J1270">
        <v>2021</v>
      </c>
      <c r="K1270" t="s">
        <v>16</v>
      </c>
      <c r="L1270">
        <v>19</v>
      </c>
    </row>
    <row r="1271" spans="1:12" ht="29" x14ac:dyDescent="0.35">
      <c r="A1271">
        <v>1270</v>
      </c>
      <c r="B1271" t="s">
        <v>11</v>
      </c>
      <c r="C1271" s="2" t="s">
        <v>12</v>
      </c>
      <c r="D1271" s="2" t="s">
        <v>32</v>
      </c>
      <c r="E1271" s="2" t="s">
        <v>13</v>
      </c>
      <c r="F1271" t="s">
        <v>19</v>
      </c>
      <c r="G1271">
        <v>58.8</v>
      </c>
      <c r="H1271">
        <v>2020</v>
      </c>
      <c r="I1271" t="s">
        <v>16</v>
      </c>
      <c r="J1271">
        <v>0</v>
      </c>
      <c r="K1271">
        <v>6731</v>
      </c>
      <c r="L1271">
        <v>18</v>
      </c>
    </row>
    <row r="1272" spans="1:12" ht="29" x14ac:dyDescent="0.35">
      <c r="A1272">
        <v>1271</v>
      </c>
      <c r="B1272" t="s">
        <v>11</v>
      </c>
      <c r="C1272" s="2" t="s">
        <v>12</v>
      </c>
      <c r="D1272" s="2" t="s">
        <v>32</v>
      </c>
      <c r="E1272" s="2" t="s">
        <v>13</v>
      </c>
      <c r="F1272" t="s">
        <v>19</v>
      </c>
      <c r="G1272">
        <v>77.599999999999994</v>
      </c>
      <c r="H1272">
        <v>2021</v>
      </c>
      <c r="I1272" t="s">
        <v>16</v>
      </c>
      <c r="J1272">
        <v>0</v>
      </c>
      <c r="K1272">
        <v>3981</v>
      </c>
      <c r="L1272">
        <v>17</v>
      </c>
    </row>
    <row r="1273" spans="1:12" ht="29" x14ac:dyDescent="0.35">
      <c r="A1273">
        <v>1272</v>
      </c>
      <c r="B1273" t="s">
        <v>11</v>
      </c>
      <c r="C1273" s="2" t="s">
        <v>12</v>
      </c>
      <c r="D1273" s="2" t="s">
        <v>32</v>
      </c>
      <c r="E1273" s="2" t="s">
        <v>13</v>
      </c>
      <c r="F1273" t="s">
        <v>19</v>
      </c>
      <c r="G1273">
        <v>53</v>
      </c>
      <c r="H1273">
        <v>2019</v>
      </c>
      <c r="I1273">
        <v>60.33</v>
      </c>
      <c r="J1273">
        <v>2021</v>
      </c>
      <c r="K1273">
        <v>6403</v>
      </c>
      <c r="L1273">
        <v>20</v>
      </c>
    </row>
    <row r="1274" spans="1:12" ht="29" x14ac:dyDescent="0.35">
      <c r="A1274">
        <v>1273</v>
      </c>
      <c r="B1274" t="s">
        <v>28</v>
      </c>
      <c r="C1274" s="2" t="s">
        <v>47</v>
      </c>
      <c r="D1274" s="2" t="s">
        <v>48</v>
      </c>
      <c r="E1274" s="2" t="s">
        <v>13</v>
      </c>
      <c r="F1274" t="s">
        <v>15</v>
      </c>
      <c r="G1274">
        <v>45.71</v>
      </c>
      <c r="H1274">
        <v>2019</v>
      </c>
      <c r="I1274">
        <v>62.33</v>
      </c>
      <c r="J1274">
        <v>2021</v>
      </c>
      <c r="K1274" t="s">
        <v>16</v>
      </c>
      <c r="L1274">
        <v>20</v>
      </c>
    </row>
    <row r="1275" spans="1:12" ht="29" x14ac:dyDescent="0.35">
      <c r="A1275">
        <v>1274</v>
      </c>
      <c r="B1275" t="s">
        <v>11</v>
      </c>
      <c r="C1275" s="2" t="s">
        <v>12</v>
      </c>
      <c r="D1275" s="2" t="s">
        <v>32</v>
      </c>
      <c r="E1275" s="2" t="s">
        <v>13</v>
      </c>
      <c r="F1275" t="s">
        <v>19</v>
      </c>
      <c r="G1275">
        <v>49.6</v>
      </c>
      <c r="H1275">
        <v>2019</v>
      </c>
      <c r="I1275" t="s">
        <v>16</v>
      </c>
      <c r="J1275">
        <v>0</v>
      </c>
      <c r="K1275">
        <v>12652</v>
      </c>
      <c r="L1275">
        <v>18</v>
      </c>
    </row>
    <row r="1276" spans="1:12" ht="29" x14ac:dyDescent="0.35">
      <c r="A1276">
        <v>1275</v>
      </c>
      <c r="B1276" t="s">
        <v>11</v>
      </c>
      <c r="C1276" s="2" t="s">
        <v>12</v>
      </c>
      <c r="D1276" s="2" t="s">
        <v>32</v>
      </c>
      <c r="E1276" s="2" t="s">
        <v>20</v>
      </c>
      <c r="F1276" t="s">
        <v>19</v>
      </c>
      <c r="G1276">
        <v>70.3</v>
      </c>
      <c r="H1276">
        <v>2017</v>
      </c>
      <c r="I1276" t="s">
        <v>16</v>
      </c>
      <c r="J1276">
        <v>0</v>
      </c>
      <c r="K1276">
        <v>7234</v>
      </c>
      <c r="L1276">
        <v>21</v>
      </c>
    </row>
    <row r="1277" spans="1:12" ht="29" x14ac:dyDescent="0.35">
      <c r="A1277">
        <v>1276</v>
      </c>
      <c r="B1277" t="s">
        <v>11</v>
      </c>
      <c r="C1277" s="2" t="s">
        <v>12</v>
      </c>
      <c r="D1277" s="2" t="s">
        <v>32</v>
      </c>
      <c r="E1277" s="2" t="s">
        <v>13</v>
      </c>
      <c r="F1277" t="s">
        <v>19</v>
      </c>
      <c r="G1277">
        <v>78.2</v>
      </c>
      <c r="H1277">
        <v>2021</v>
      </c>
      <c r="I1277" t="s">
        <v>16</v>
      </c>
      <c r="J1277">
        <v>0</v>
      </c>
      <c r="K1277">
        <v>6204</v>
      </c>
      <c r="L1277">
        <v>17</v>
      </c>
    </row>
    <row r="1278" spans="1:12" ht="29" x14ac:dyDescent="0.35">
      <c r="A1278">
        <v>1277</v>
      </c>
      <c r="B1278" t="s">
        <v>28</v>
      </c>
      <c r="C1278" s="2" t="s">
        <v>49</v>
      </c>
      <c r="D1278" s="2" t="s">
        <v>48</v>
      </c>
      <c r="E1278" s="2" t="s">
        <v>20</v>
      </c>
      <c r="F1278" t="s">
        <v>15</v>
      </c>
      <c r="G1278">
        <v>72.2</v>
      </c>
      <c r="H1278">
        <v>2019</v>
      </c>
      <c r="I1278">
        <v>77.400000000000006</v>
      </c>
      <c r="J1278">
        <v>2021</v>
      </c>
      <c r="K1278" t="s">
        <v>16</v>
      </c>
      <c r="L1278">
        <v>19</v>
      </c>
    </row>
    <row r="1279" spans="1:12" ht="29" x14ac:dyDescent="0.35">
      <c r="A1279">
        <v>1278</v>
      </c>
      <c r="B1279" t="s">
        <v>28</v>
      </c>
      <c r="C1279" s="2" t="s">
        <v>49</v>
      </c>
      <c r="D1279" s="2" t="s">
        <v>48</v>
      </c>
      <c r="E1279" s="2" t="s">
        <v>13</v>
      </c>
      <c r="F1279" t="s">
        <v>15</v>
      </c>
      <c r="G1279">
        <v>59.6</v>
      </c>
      <c r="H1279">
        <v>2018</v>
      </c>
      <c r="I1279">
        <v>57.8</v>
      </c>
      <c r="J1279">
        <v>2021</v>
      </c>
      <c r="K1279">
        <v>5350</v>
      </c>
      <c r="L1279">
        <v>20</v>
      </c>
    </row>
    <row r="1280" spans="1:12" ht="29" x14ac:dyDescent="0.35">
      <c r="A1280">
        <v>1279</v>
      </c>
      <c r="B1280" t="s">
        <v>28</v>
      </c>
      <c r="C1280" s="2" t="s">
        <v>49</v>
      </c>
      <c r="D1280" s="2" t="s">
        <v>48</v>
      </c>
      <c r="E1280" s="2" t="s">
        <v>20</v>
      </c>
      <c r="F1280" t="s">
        <v>19</v>
      </c>
      <c r="G1280">
        <v>81.599999999999994</v>
      </c>
      <c r="H1280">
        <v>2019</v>
      </c>
      <c r="I1280">
        <v>83.75</v>
      </c>
      <c r="J1280">
        <v>2021</v>
      </c>
      <c r="K1280" t="s">
        <v>16</v>
      </c>
      <c r="L1280">
        <v>19</v>
      </c>
    </row>
    <row r="1281" spans="1:12" ht="29" x14ac:dyDescent="0.35">
      <c r="A1281">
        <v>1280</v>
      </c>
      <c r="B1281" t="s">
        <v>11</v>
      </c>
      <c r="C1281" s="2" t="s">
        <v>12</v>
      </c>
      <c r="D1281" s="2" t="s">
        <v>32</v>
      </c>
      <c r="E1281" s="2" t="s">
        <v>13</v>
      </c>
      <c r="F1281" t="s">
        <v>19</v>
      </c>
      <c r="G1281">
        <v>57.4</v>
      </c>
      <c r="H1281">
        <v>2021</v>
      </c>
      <c r="I1281" t="s">
        <v>16</v>
      </c>
      <c r="J1281">
        <v>0</v>
      </c>
      <c r="K1281">
        <v>6995</v>
      </c>
      <c r="L1281">
        <v>17</v>
      </c>
    </row>
    <row r="1282" spans="1:12" ht="29" x14ac:dyDescent="0.35">
      <c r="A1282">
        <v>1281</v>
      </c>
      <c r="B1282" t="s">
        <v>11</v>
      </c>
      <c r="C1282" s="2" t="s">
        <v>12</v>
      </c>
      <c r="D1282" s="2" t="s">
        <v>32</v>
      </c>
      <c r="E1282" s="2" t="s">
        <v>13</v>
      </c>
      <c r="F1282" t="s">
        <v>19</v>
      </c>
      <c r="G1282">
        <v>51</v>
      </c>
      <c r="H1282">
        <v>2019</v>
      </c>
      <c r="I1282" t="s">
        <v>16</v>
      </c>
      <c r="J1282">
        <v>0</v>
      </c>
      <c r="K1282">
        <v>7215</v>
      </c>
      <c r="L1282">
        <v>18</v>
      </c>
    </row>
    <row r="1283" spans="1:12" ht="29" x14ac:dyDescent="0.35">
      <c r="A1283">
        <v>1282</v>
      </c>
      <c r="B1283" t="s">
        <v>28</v>
      </c>
      <c r="C1283" s="2" t="s">
        <v>49</v>
      </c>
      <c r="D1283" s="2" t="s">
        <v>48</v>
      </c>
      <c r="E1283" s="2" t="s">
        <v>20</v>
      </c>
      <c r="F1283" t="s">
        <v>15</v>
      </c>
      <c r="G1283">
        <v>77</v>
      </c>
      <c r="H1283">
        <v>2019</v>
      </c>
      <c r="I1283">
        <v>78.17</v>
      </c>
      <c r="J1283">
        <v>2021</v>
      </c>
      <c r="K1283" t="s">
        <v>16</v>
      </c>
      <c r="L1283">
        <v>19</v>
      </c>
    </row>
    <row r="1284" spans="1:12" ht="29" x14ac:dyDescent="0.35">
      <c r="A1284">
        <v>1283</v>
      </c>
      <c r="B1284" t="s">
        <v>28</v>
      </c>
      <c r="C1284" s="2" t="s">
        <v>49</v>
      </c>
      <c r="D1284" s="2" t="s">
        <v>48</v>
      </c>
      <c r="E1284" s="2" t="s">
        <v>13</v>
      </c>
      <c r="F1284" t="s">
        <v>15</v>
      </c>
      <c r="G1284">
        <v>54.71</v>
      </c>
      <c r="H1284">
        <v>2019</v>
      </c>
      <c r="I1284">
        <v>66</v>
      </c>
      <c r="J1284">
        <v>2021</v>
      </c>
      <c r="K1284" t="s">
        <v>16</v>
      </c>
      <c r="L1284">
        <v>18</v>
      </c>
    </row>
    <row r="1285" spans="1:12" ht="29" x14ac:dyDescent="0.35">
      <c r="A1285">
        <v>1284</v>
      </c>
      <c r="B1285" t="s">
        <v>28</v>
      </c>
      <c r="C1285" s="2" t="s">
        <v>47</v>
      </c>
      <c r="D1285" s="2" t="s">
        <v>48</v>
      </c>
      <c r="E1285" s="2" t="s">
        <v>20</v>
      </c>
      <c r="F1285" t="s">
        <v>15</v>
      </c>
      <c r="G1285">
        <v>85.8</v>
      </c>
      <c r="H1285">
        <v>2019</v>
      </c>
      <c r="I1285">
        <v>87</v>
      </c>
      <c r="J1285">
        <v>2021</v>
      </c>
      <c r="K1285" t="s">
        <v>16</v>
      </c>
      <c r="L1285">
        <v>19</v>
      </c>
    </row>
    <row r="1286" spans="1:12" ht="29" x14ac:dyDescent="0.35">
      <c r="A1286">
        <v>1285</v>
      </c>
      <c r="B1286" t="s">
        <v>28</v>
      </c>
      <c r="C1286" s="2" t="s">
        <v>49</v>
      </c>
      <c r="D1286" s="2" t="s">
        <v>48</v>
      </c>
      <c r="E1286" s="2" t="s">
        <v>20</v>
      </c>
      <c r="F1286" t="s">
        <v>15</v>
      </c>
      <c r="G1286">
        <v>62.2</v>
      </c>
      <c r="H1286">
        <v>2019</v>
      </c>
      <c r="I1286">
        <v>64.400000000000006</v>
      </c>
      <c r="J1286">
        <v>2021</v>
      </c>
      <c r="K1286" t="s">
        <v>16</v>
      </c>
      <c r="L1286">
        <v>20</v>
      </c>
    </row>
    <row r="1287" spans="1:12" ht="29" x14ac:dyDescent="0.35">
      <c r="A1287">
        <v>1286</v>
      </c>
      <c r="B1287" t="s">
        <v>28</v>
      </c>
      <c r="C1287" s="2" t="s">
        <v>49</v>
      </c>
      <c r="D1287" s="2" t="s">
        <v>48</v>
      </c>
      <c r="E1287" s="2" t="s">
        <v>20</v>
      </c>
      <c r="F1287" t="s">
        <v>15</v>
      </c>
      <c r="G1287">
        <v>85.33</v>
      </c>
      <c r="H1287">
        <v>2019</v>
      </c>
      <c r="I1287">
        <v>85.83</v>
      </c>
      <c r="J1287">
        <v>2021</v>
      </c>
      <c r="K1287" t="s">
        <v>16</v>
      </c>
      <c r="L1287">
        <v>18</v>
      </c>
    </row>
    <row r="1288" spans="1:12" ht="29" x14ac:dyDescent="0.35">
      <c r="A1288">
        <v>1287</v>
      </c>
      <c r="B1288" t="s">
        <v>28</v>
      </c>
      <c r="C1288" s="2" t="s">
        <v>49</v>
      </c>
      <c r="D1288" s="2" t="s">
        <v>48</v>
      </c>
      <c r="E1288" s="2" t="s">
        <v>20</v>
      </c>
      <c r="F1288" t="s">
        <v>19</v>
      </c>
      <c r="G1288">
        <v>54</v>
      </c>
      <c r="H1288">
        <v>2019</v>
      </c>
      <c r="I1288">
        <v>69.33</v>
      </c>
      <c r="J1288">
        <v>2021</v>
      </c>
      <c r="K1288" t="s">
        <v>16</v>
      </c>
      <c r="L1288">
        <v>18</v>
      </c>
    </row>
    <row r="1289" spans="1:12" ht="29" x14ac:dyDescent="0.35">
      <c r="A1289">
        <v>1288</v>
      </c>
      <c r="B1289" t="s">
        <v>11</v>
      </c>
      <c r="C1289" s="2" t="s">
        <v>12</v>
      </c>
      <c r="D1289" s="2" t="s">
        <v>32</v>
      </c>
      <c r="E1289" s="2" t="s">
        <v>20</v>
      </c>
      <c r="F1289" t="s">
        <v>19</v>
      </c>
      <c r="G1289">
        <v>86.67</v>
      </c>
      <c r="H1289">
        <v>2021</v>
      </c>
      <c r="I1289" t="s">
        <v>16</v>
      </c>
      <c r="J1289">
        <v>0</v>
      </c>
      <c r="K1289">
        <v>4055</v>
      </c>
      <c r="L1289">
        <v>17</v>
      </c>
    </row>
    <row r="1290" spans="1:12" ht="29" x14ac:dyDescent="0.35">
      <c r="A1290">
        <v>1289</v>
      </c>
      <c r="B1290" t="s">
        <v>28</v>
      </c>
      <c r="C1290" s="2" t="s">
        <v>49</v>
      </c>
      <c r="D1290" s="2" t="s">
        <v>48</v>
      </c>
      <c r="E1290" s="2" t="s">
        <v>13</v>
      </c>
      <c r="F1290" t="s">
        <v>19</v>
      </c>
      <c r="G1290">
        <v>76.5</v>
      </c>
      <c r="H1290">
        <v>2019</v>
      </c>
      <c r="I1290">
        <v>68</v>
      </c>
      <c r="J1290">
        <v>2021</v>
      </c>
      <c r="K1290" t="s">
        <v>16</v>
      </c>
      <c r="L1290">
        <v>19</v>
      </c>
    </row>
    <row r="1291" spans="1:12" ht="29" x14ac:dyDescent="0.35">
      <c r="A1291">
        <v>1290</v>
      </c>
      <c r="B1291" t="s">
        <v>28</v>
      </c>
      <c r="C1291" s="2" t="s">
        <v>47</v>
      </c>
      <c r="D1291" s="2" t="s">
        <v>48</v>
      </c>
      <c r="E1291" s="2" t="s">
        <v>13</v>
      </c>
      <c r="F1291" t="s">
        <v>19</v>
      </c>
      <c r="G1291">
        <v>63.18</v>
      </c>
      <c r="H1291">
        <v>2019</v>
      </c>
      <c r="I1291">
        <v>64.03</v>
      </c>
      <c r="J1291">
        <v>2021</v>
      </c>
      <c r="K1291" t="s">
        <v>16</v>
      </c>
      <c r="L1291">
        <v>19</v>
      </c>
    </row>
    <row r="1292" spans="1:12" ht="29" x14ac:dyDescent="0.35">
      <c r="A1292">
        <v>1291</v>
      </c>
      <c r="B1292" t="s">
        <v>28</v>
      </c>
      <c r="C1292" s="2" t="s">
        <v>49</v>
      </c>
      <c r="D1292" s="2" t="s">
        <v>48</v>
      </c>
      <c r="E1292" s="2" t="s">
        <v>20</v>
      </c>
      <c r="F1292" t="s">
        <v>19</v>
      </c>
      <c r="G1292">
        <v>67.8</v>
      </c>
      <c r="H1292">
        <v>2019</v>
      </c>
      <c r="I1292">
        <v>73</v>
      </c>
      <c r="J1292">
        <v>2021</v>
      </c>
      <c r="K1292" t="s">
        <v>16</v>
      </c>
      <c r="L1292">
        <v>19</v>
      </c>
    </row>
    <row r="1293" spans="1:12" ht="29" x14ac:dyDescent="0.35">
      <c r="A1293">
        <v>1292</v>
      </c>
      <c r="B1293" t="s">
        <v>28</v>
      </c>
      <c r="C1293" s="2" t="s">
        <v>47</v>
      </c>
      <c r="D1293" s="2" t="s">
        <v>48</v>
      </c>
      <c r="E1293" s="2" t="s">
        <v>20</v>
      </c>
      <c r="F1293" t="s">
        <v>15</v>
      </c>
      <c r="G1293">
        <v>61.2</v>
      </c>
      <c r="H1293">
        <v>2019</v>
      </c>
      <c r="I1293">
        <v>68.400000000000006</v>
      </c>
      <c r="J1293">
        <v>2021</v>
      </c>
      <c r="K1293" t="s">
        <v>16</v>
      </c>
      <c r="L1293">
        <v>21</v>
      </c>
    </row>
    <row r="1294" spans="1:12" ht="29" x14ac:dyDescent="0.35">
      <c r="A1294">
        <v>1293</v>
      </c>
      <c r="B1294" t="s">
        <v>28</v>
      </c>
      <c r="C1294" s="2" t="s">
        <v>49</v>
      </c>
      <c r="D1294" s="2" t="s">
        <v>48</v>
      </c>
      <c r="E1294" s="2" t="s">
        <v>20</v>
      </c>
      <c r="F1294" t="s">
        <v>15</v>
      </c>
      <c r="G1294">
        <v>64</v>
      </c>
      <c r="H1294">
        <v>2019</v>
      </c>
      <c r="I1294">
        <v>64.5</v>
      </c>
      <c r="J1294">
        <v>2021</v>
      </c>
      <c r="K1294" t="s">
        <v>16</v>
      </c>
      <c r="L1294">
        <v>19</v>
      </c>
    </row>
    <row r="1295" spans="1:12" ht="29" x14ac:dyDescent="0.35">
      <c r="A1295">
        <v>1294</v>
      </c>
      <c r="B1295" t="s">
        <v>28</v>
      </c>
      <c r="C1295" s="2" t="s">
        <v>49</v>
      </c>
      <c r="D1295" s="2" t="s">
        <v>48</v>
      </c>
      <c r="E1295" s="2" t="s">
        <v>13</v>
      </c>
      <c r="F1295" t="s">
        <v>19</v>
      </c>
      <c r="G1295">
        <v>49.4</v>
      </c>
      <c r="H1295">
        <v>2019</v>
      </c>
      <c r="I1295">
        <v>77.599999999999994</v>
      </c>
      <c r="J1295">
        <v>2021</v>
      </c>
      <c r="K1295" t="s">
        <v>16</v>
      </c>
      <c r="L1295">
        <v>19</v>
      </c>
    </row>
    <row r="1296" spans="1:12" ht="29" x14ac:dyDescent="0.35">
      <c r="A1296">
        <v>1295</v>
      </c>
      <c r="B1296" t="s">
        <v>28</v>
      </c>
      <c r="C1296" s="2" t="s">
        <v>49</v>
      </c>
      <c r="D1296" s="2" t="s">
        <v>48</v>
      </c>
      <c r="E1296" s="2" t="s">
        <v>20</v>
      </c>
      <c r="F1296" t="s">
        <v>19</v>
      </c>
      <c r="G1296">
        <v>64.2</v>
      </c>
      <c r="H1296">
        <v>2019</v>
      </c>
      <c r="I1296">
        <v>74</v>
      </c>
      <c r="J1296">
        <v>2021</v>
      </c>
      <c r="K1296" t="s">
        <v>16</v>
      </c>
      <c r="L1296">
        <v>19</v>
      </c>
    </row>
    <row r="1297" spans="1:12" ht="29" x14ac:dyDescent="0.35">
      <c r="A1297">
        <v>1296</v>
      </c>
      <c r="B1297" t="s">
        <v>28</v>
      </c>
      <c r="C1297" s="2" t="s">
        <v>47</v>
      </c>
      <c r="D1297" s="2" t="s">
        <v>48</v>
      </c>
      <c r="E1297" s="2" t="s">
        <v>20</v>
      </c>
      <c r="F1297" t="s">
        <v>15</v>
      </c>
      <c r="G1297">
        <v>85.6</v>
      </c>
      <c r="H1297">
        <v>2019</v>
      </c>
      <c r="I1297">
        <v>86.8</v>
      </c>
      <c r="J1297">
        <v>2021</v>
      </c>
      <c r="K1297" t="s">
        <v>16</v>
      </c>
      <c r="L1297">
        <v>19</v>
      </c>
    </row>
    <row r="1298" spans="1:12" ht="29" x14ac:dyDescent="0.35">
      <c r="A1298">
        <v>1297</v>
      </c>
      <c r="B1298" t="s">
        <v>28</v>
      </c>
      <c r="C1298" s="2" t="s">
        <v>49</v>
      </c>
      <c r="D1298" s="2" t="s">
        <v>48</v>
      </c>
      <c r="E1298" s="2" t="s">
        <v>20</v>
      </c>
      <c r="F1298" t="s">
        <v>15</v>
      </c>
      <c r="G1298">
        <v>76</v>
      </c>
      <c r="H1298">
        <v>2018</v>
      </c>
      <c r="I1298">
        <v>82.67</v>
      </c>
      <c r="J1298">
        <v>2020</v>
      </c>
      <c r="K1298" t="s">
        <v>16</v>
      </c>
      <c r="L1298">
        <v>20</v>
      </c>
    </row>
    <row r="1299" spans="1:12" ht="29" x14ac:dyDescent="0.35">
      <c r="A1299">
        <v>1298</v>
      </c>
      <c r="B1299" t="s">
        <v>28</v>
      </c>
      <c r="C1299" s="2" t="s">
        <v>49</v>
      </c>
      <c r="D1299" s="2" t="s">
        <v>48</v>
      </c>
      <c r="E1299" s="2" t="s">
        <v>20</v>
      </c>
      <c r="F1299" t="s">
        <v>15</v>
      </c>
      <c r="G1299">
        <v>71.83</v>
      </c>
      <c r="H1299">
        <v>2019</v>
      </c>
      <c r="I1299">
        <v>73.17</v>
      </c>
      <c r="J1299">
        <v>2021</v>
      </c>
      <c r="K1299" t="s">
        <v>16</v>
      </c>
      <c r="L1299">
        <v>18</v>
      </c>
    </row>
    <row r="1300" spans="1:12" ht="29" x14ac:dyDescent="0.35">
      <c r="A1300">
        <v>1299</v>
      </c>
      <c r="B1300" t="s">
        <v>28</v>
      </c>
      <c r="C1300" s="2" t="s">
        <v>49</v>
      </c>
      <c r="D1300" s="2" t="s">
        <v>48</v>
      </c>
      <c r="E1300" s="2" t="s">
        <v>20</v>
      </c>
      <c r="F1300" t="s">
        <v>15</v>
      </c>
      <c r="G1300">
        <v>63.5</v>
      </c>
      <c r="H1300">
        <v>2019</v>
      </c>
      <c r="I1300">
        <v>68.400000000000006</v>
      </c>
      <c r="J1300">
        <v>2021</v>
      </c>
      <c r="K1300" t="s">
        <v>16</v>
      </c>
      <c r="L1300">
        <v>19</v>
      </c>
    </row>
    <row r="1301" spans="1:12" ht="29" x14ac:dyDescent="0.35">
      <c r="A1301">
        <v>1300</v>
      </c>
      <c r="B1301" t="s">
        <v>28</v>
      </c>
      <c r="C1301" s="2" t="s">
        <v>49</v>
      </c>
      <c r="D1301" s="2" t="s">
        <v>48</v>
      </c>
      <c r="E1301" s="2" t="s">
        <v>20</v>
      </c>
      <c r="F1301" t="s">
        <v>15</v>
      </c>
      <c r="G1301">
        <v>52</v>
      </c>
      <c r="H1301">
        <v>2019</v>
      </c>
      <c r="I1301">
        <v>62</v>
      </c>
      <c r="J1301">
        <v>2021</v>
      </c>
      <c r="K1301" t="s">
        <v>16</v>
      </c>
      <c r="L1301">
        <v>20</v>
      </c>
    </row>
    <row r="1302" spans="1:12" ht="29" x14ac:dyDescent="0.35">
      <c r="A1302">
        <v>1301</v>
      </c>
      <c r="B1302" t="s">
        <v>28</v>
      </c>
      <c r="C1302" s="2" t="s">
        <v>47</v>
      </c>
      <c r="D1302" s="2" t="s">
        <v>48</v>
      </c>
      <c r="E1302" s="2" t="s">
        <v>13</v>
      </c>
      <c r="F1302" t="s">
        <v>15</v>
      </c>
      <c r="G1302">
        <v>51</v>
      </c>
      <c r="H1302">
        <v>2019</v>
      </c>
      <c r="I1302">
        <v>68.2</v>
      </c>
      <c r="J1302">
        <v>2021</v>
      </c>
      <c r="K1302" t="s">
        <v>16</v>
      </c>
      <c r="L1302">
        <v>18</v>
      </c>
    </row>
    <row r="1303" spans="1:12" ht="29" x14ac:dyDescent="0.35">
      <c r="A1303">
        <v>1302</v>
      </c>
      <c r="B1303" t="s">
        <v>28</v>
      </c>
      <c r="C1303" s="2" t="s">
        <v>49</v>
      </c>
      <c r="D1303" s="2" t="s">
        <v>48</v>
      </c>
      <c r="E1303" s="2" t="s">
        <v>25</v>
      </c>
      <c r="F1303" t="s">
        <v>15</v>
      </c>
      <c r="G1303">
        <v>55.8</v>
      </c>
      <c r="H1303">
        <v>2018</v>
      </c>
      <c r="I1303">
        <v>76.599999999999994</v>
      </c>
      <c r="J1303">
        <v>2021</v>
      </c>
      <c r="K1303" t="s">
        <v>16</v>
      </c>
      <c r="L1303">
        <v>19</v>
      </c>
    </row>
    <row r="1304" spans="1:12" ht="29" x14ac:dyDescent="0.35">
      <c r="A1304">
        <v>1303</v>
      </c>
      <c r="B1304" t="s">
        <v>11</v>
      </c>
      <c r="C1304" s="2" t="s">
        <v>12</v>
      </c>
      <c r="D1304" s="2" t="s">
        <v>32</v>
      </c>
      <c r="E1304" s="2" t="s">
        <v>13</v>
      </c>
      <c r="F1304" t="s">
        <v>19</v>
      </c>
      <c r="G1304">
        <v>66</v>
      </c>
      <c r="H1304">
        <v>2020</v>
      </c>
      <c r="I1304" t="s">
        <v>16</v>
      </c>
      <c r="J1304">
        <v>0</v>
      </c>
      <c r="K1304">
        <v>3929</v>
      </c>
      <c r="L1304">
        <v>17</v>
      </c>
    </row>
    <row r="1305" spans="1:12" ht="29" x14ac:dyDescent="0.35">
      <c r="A1305">
        <v>1304</v>
      </c>
      <c r="B1305" t="s">
        <v>28</v>
      </c>
      <c r="C1305" s="2" t="s">
        <v>49</v>
      </c>
      <c r="D1305" s="2" t="s">
        <v>48</v>
      </c>
      <c r="E1305" s="2" t="s">
        <v>20</v>
      </c>
      <c r="F1305" t="s">
        <v>15</v>
      </c>
      <c r="G1305">
        <v>89.2</v>
      </c>
      <c r="H1305">
        <v>2019</v>
      </c>
      <c r="I1305">
        <v>81.599999999999994</v>
      </c>
      <c r="J1305">
        <v>2021</v>
      </c>
      <c r="K1305" t="s">
        <v>16</v>
      </c>
      <c r="L1305">
        <v>18</v>
      </c>
    </row>
    <row r="1306" spans="1:12" ht="29" x14ac:dyDescent="0.35">
      <c r="A1306">
        <v>1305</v>
      </c>
      <c r="B1306" t="s">
        <v>28</v>
      </c>
      <c r="C1306" s="2" t="s">
        <v>49</v>
      </c>
      <c r="D1306" s="2" t="s">
        <v>48</v>
      </c>
      <c r="E1306" s="2" t="s">
        <v>13</v>
      </c>
      <c r="F1306" t="s">
        <v>15</v>
      </c>
      <c r="G1306">
        <v>59.4</v>
      </c>
      <c r="H1306">
        <v>2019</v>
      </c>
      <c r="I1306">
        <v>73.400000000000006</v>
      </c>
      <c r="J1306">
        <v>2021</v>
      </c>
      <c r="K1306" t="s">
        <v>16</v>
      </c>
      <c r="L1306">
        <v>19</v>
      </c>
    </row>
    <row r="1307" spans="1:12" ht="29" x14ac:dyDescent="0.35">
      <c r="A1307">
        <v>1306</v>
      </c>
      <c r="B1307" t="s">
        <v>11</v>
      </c>
      <c r="C1307" s="2" t="s">
        <v>12</v>
      </c>
      <c r="D1307" s="2" t="s">
        <v>32</v>
      </c>
      <c r="E1307" s="2" t="s">
        <v>13</v>
      </c>
      <c r="F1307" t="s">
        <v>19</v>
      </c>
      <c r="G1307">
        <v>54</v>
      </c>
      <c r="H1307">
        <v>2018</v>
      </c>
      <c r="I1307" t="s">
        <v>16</v>
      </c>
      <c r="J1307">
        <v>0</v>
      </c>
      <c r="K1307">
        <v>7347</v>
      </c>
      <c r="L1307">
        <v>19</v>
      </c>
    </row>
    <row r="1308" spans="1:12" ht="29" x14ac:dyDescent="0.35">
      <c r="A1308">
        <v>1307</v>
      </c>
      <c r="B1308" t="s">
        <v>28</v>
      </c>
      <c r="C1308" s="2" t="s">
        <v>47</v>
      </c>
      <c r="D1308" s="2" t="s">
        <v>48</v>
      </c>
      <c r="E1308" s="2" t="s">
        <v>20</v>
      </c>
      <c r="F1308" t="s">
        <v>19</v>
      </c>
      <c r="G1308">
        <v>67.5</v>
      </c>
      <c r="H1308">
        <v>2019</v>
      </c>
      <c r="I1308">
        <v>73.5</v>
      </c>
      <c r="J1308">
        <v>2021</v>
      </c>
      <c r="K1308" t="s">
        <v>16</v>
      </c>
      <c r="L1308">
        <v>19</v>
      </c>
    </row>
    <row r="1309" spans="1:12" ht="29" x14ac:dyDescent="0.35">
      <c r="A1309">
        <v>1308</v>
      </c>
      <c r="B1309" t="s">
        <v>28</v>
      </c>
      <c r="C1309" s="2" t="s">
        <v>47</v>
      </c>
      <c r="D1309" s="2" t="s">
        <v>48</v>
      </c>
      <c r="E1309" s="2" t="s">
        <v>20</v>
      </c>
      <c r="F1309" t="s">
        <v>15</v>
      </c>
      <c r="G1309">
        <v>69</v>
      </c>
      <c r="H1309">
        <v>2019</v>
      </c>
      <c r="I1309">
        <v>76.17</v>
      </c>
      <c r="J1309">
        <v>0</v>
      </c>
      <c r="K1309" t="s">
        <v>16</v>
      </c>
      <c r="L1309">
        <v>19</v>
      </c>
    </row>
    <row r="1310" spans="1:12" ht="29" x14ac:dyDescent="0.35">
      <c r="A1310">
        <v>1309</v>
      </c>
      <c r="B1310" t="s">
        <v>28</v>
      </c>
      <c r="C1310" s="2" t="s">
        <v>49</v>
      </c>
      <c r="D1310" s="2" t="s">
        <v>48</v>
      </c>
      <c r="E1310" s="2" t="s">
        <v>13</v>
      </c>
      <c r="F1310" t="s">
        <v>15</v>
      </c>
      <c r="G1310">
        <v>71</v>
      </c>
      <c r="H1310">
        <v>2019</v>
      </c>
      <c r="I1310">
        <v>75.8</v>
      </c>
      <c r="J1310">
        <v>2021</v>
      </c>
      <c r="K1310" t="s">
        <v>16</v>
      </c>
      <c r="L1310">
        <v>21</v>
      </c>
    </row>
    <row r="1311" spans="1:12" ht="29" x14ac:dyDescent="0.35">
      <c r="A1311">
        <v>1310</v>
      </c>
      <c r="B1311" t="s">
        <v>28</v>
      </c>
      <c r="C1311" s="2" t="s">
        <v>47</v>
      </c>
      <c r="D1311" s="2" t="s">
        <v>48</v>
      </c>
      <c r="E1311" s="2" t="s">
        <v>20</v>
      </c>
      <c r="F1311" t="s">
        <v>15</v>
      </c>
      <c r="G1311">
        <v>86.33</v>
      </c>
      <c r="H1311">
        <v>2019</v>
      </c>
      <c r="I1311">
        <v>67.67</v>
      </c>
      <c r="J1311">
        <v>2021</v>
      </c>
      <c r="K1311" t="s">
        <v>16</v>
      </c>
      <c r="L1311">
        <v>18</v>
      </c>
    </row>
    <row r="1312" spans="1:12" ht="29" x14ac:dyDescent="0.35">
      <c r="A1312">
        <v>1311</v>
      </c>
      <c r="B1312" t="s">
        <v>28</v>
      </c>
      <c r="C1312" s="2" t="s">
        <v>49</v>
      </c>
      <c r="D1312" s="2" t="s">
        <v>48</v>
      </c>
      <c r="E1312" s="2" t="s">
        <v>20</v>
      </c>
      <c r="F1312" t="s">
        <v>15</v>
      </c>
      <c r="G1312">
        <v>61.6</v>
      </c>
      <c r="H1312">
        <v>2019</v>
      </c>
      <c r="I1312">
        <v>70.8</v>
      </c>
      <c r="J1312">
        <v>2021</v>
      </c>
      <c r="K1312" t="s">
        <v>16</v>
      </c>
      <c r="L1312">
        <v>18</v>
      </c>
    </row>
    <row r="1313" spans="1:12" ht="29" x14ac:dyDescent="0.35">
      <c r="A1313">
        <v>1312</v>
      </c>
      <c r="B1313" t="s">
        <v>28</v>
      </c>
      <c r="C1313" s="2" t="s">
        <v>49</v>
      </c>
      <c r="D1313" s="2" t="s">
        <v>48</v>
      </c>
      <c r="E1313" s="2" t="s">
        <v>13</v>
      </c>
      <c r="F1313" t="s">
        <v>15</v>
      </c>
      <c r="G1313">
        <v>55</v>
      </c>
      <c r="H1313">
        <v>2019</v>
      </c>
      <c r="I1313">
        <v>74.5</v>
      </c>
      <c r="J1313">
        <v>2021</v>
      </c>
      <c r="K1313" t="s">
        <v>16</v>
      </c>
      <c r="L1313">
        <v>19</v>
      </c>
    </row>
    <row r="1314" spans="1:12" ht="29" x14ac:dyDescent="0.35">
      <c r="A1314">
        <v>1313</v>
      </c>
      <c r="B1314" t="s">
        <v>11</v>
      </c>
      <c r="C1314" s="2" t="s">
        <v>12</v>
      </c>
      <c r="D1314" s="2" t="s">
        <v>32</v>
      </c>
      <c r="E1314" s="2" t="s">
        <v>20</v>
      </c>
      <c r="F1314" t="s">
        <v>19</v>
      </c>
      <c r="G1314">
        <v>74.17</v>
      </c>
      <c r="H1314">
        <v>2021</v>
      </c>
      <c r="I1314" t="s">
        <v>16</v>
      </c>
      <c r="J1314">
        <v>0</v>
      </c>
      <c r="K1314">
        <v>7254</v>
      </c>
      <c r="L1314">
        <v>17</v>
      </c>
    </row>
    <row r="1315" spans="1:12" ht="29" x14ac:dyDescent="0.35">
      <c r="A1315">
        <v>1314</v>
      </c>
      <c r="B1315" t="s">
        <v>28</v>
      </c>
      <c r="C1315" s="2" t="s">
        <v>49</v>
      </c>
      <c r="D1315" s="2" t="s">
        <v>48</v>
      </c>
      <c r="E1315" s="2" t="s">
        <v>13</v>
      </c>
      <c r="F1315" t="s">
        <v>15</v>
      </c>
      <c r="G1315">
        <v>60.6</v>
      </c>
      <c r="H1315">
        <v>2019</v>
      </c>
      <c r="I1315">
        <v>72.8</v>
      </c>
      <c r="J1315">
        <v>2021</v>
      </c>
      <c r="K1315" t="s">
        <v>16</v>
      </c>
      <c r="L1315">
        <v>18</v>
      </c>
    </row>
    <row r="1316" spans="1:12" ht="29" x14ac:dyDescent="0.35">
      <c r="A1316">
        <v>1315</v>
      </c>
      <c r="B1316" t="s">
        <v>28</v>
      </c>
      <c r="C1316" s="2" t="s">
        <v>49</v>
      </c>
      <c r="D1316" s="2" t="s">
        <v>48</v>
      </c>
      <c r="E1316" s="2" t="s">
        <v>20</v>
      </c>
      <c r="F1316" t="s">
        <v>15</v>
      </c>
      <c r="G1316">
        <v>69.5</v>
      </c>
      <c r="H1316">
        <v>2019</v>
      </c>
      <c r="I1316">
        <v>75.599999999999994</v>
      </c>
      <c r="J1316">
        <v>2021</v>
      </c>
      <c r="K1316" t="s">
        <v>16</v>
      </c>
      <c r="L1316">
        <v>18</v>
      </c>
    </row>
    <row r="1317" spans="1:12" ht="29" x14ac:dyDescent="0.35">
      <c r="A1317">
        <v>1316</v>
      </c>
      <c r="B1317" t="s">
        <v>28</v>
      </c>
      <c r="C1317" s="2" t="s">
        <v>49</v>
      </c>
      <c r="D1317" s="2" t="s">
        <v>48</v>
      </c>
      <c r="E1317" s="2" t="s">
        <v>20</v>
      </c>
      <c r="F1317" t="s">
        <v>15</v>
      </c>
      <c r="G1317">
        <v>44.4</v>
      </c>
      <c r="H1317">
        <v>2019</v>
      </c>
      <c r="I1317">
        <v>64.400000000000006</v>
      </c>
      <c r="J1317">
        <v>0</v>
      </c>
      <c r="K1317" t="s">
        <v>16</v>
      </c>
      <c r="L1317">
        <v>20</v>
      </c>
    </row>
    <row r="1318" spans="1:12" ht="29" x14ac:dyDescent="0.35">
      <c r="A1318">
        <v>1317</v>
      </c>
      <c r="B1318" t="s">
        <v>11</v>
      </c>
      <c r="C1318" s="2" t="s">
        <v>12</v>
      </c>
      <c r="D1318" s="2" t="s">
        <v>32</v>
      </c>
      <c r="E1318" s="2" t="s">
        <v>13</v>
      </c>
      <c r="F1318" t="s">
        <v>19</v>
      </c>
      <c r="G1318">
        <v>68</v>
      </c>
      <c r="H1318">
        <v>2019</v>
      </c>
      <c r="I1318">
        <v>75.2</v>
      </c>
      <c r="J1318">
        <v>2021</v>
      </c>
      <c r="K1318">
        <v>4699</v>
      </c>
      <c r="L1318">
        <v>19</v>
      </c>
    </row>
    <row r="1319" spans="1:12" ht="29" x14ac:dyDescent="0.35">
      <c r="A1319">
        <v>1318</v>
      </c>
      <c r="B1319" t="s">
        <v>28</v>
      </c>
      <c r="C1319" s="2" t="s">
        <v>47</v>
      </c>
      <c r="D1319" s="2" t="s">
        <v>48</v>
      </c>
      <c r="E1319" s="2" t="s">
        <v>20</v>
      </c>
      <c r="F1319" t="s">
        <v>15</v>
      </c>
      <c r="G1319">
        <v>91.4</v>
      </c>
      <c r="H1319">
        <v>2019</v>
      </c>
      <c r="I1319">
        <v>94.8</v>
      </c>
      <c r="J1319">
        <v>2021</v>
      </c>
      <c r="K1319">
        <v>6181</v>
      </c>
      <c r="L1319">
        <v>19</v>
      </c>
    </row>
    <row r="1320" spans="1:12" ht="29" x14ac:dyDescent="0.35">
      <c r="A1320">
        <v>1319</v>
      </c>
      <c r="B1320" t="s">
        <v>28</v>
      </c>
      <c r="C1320" s="2" t="s">
        <v>49</v>
      </c>
      <c r="D1320" s="2" t="s">
        <v>48</v>
      </c>
      <c r="E1320" s="2" t="s">
        <v>20</v>
      </c>
      <c r="F1320" t="s">
        <v>15</v>
      </c>
      <c r="G1320">
        <v>68.599999999999994</v>
      </c>
      <c r="H1320">
        <v>2019</v>
      </c>
      <c r="I1320">
        <v>73.67</v>
      </c>
      <c r="J1320">
        <v>2021</v>
      </c>
      <c r="K1320" t="s">
        <v>16</v>
      </c>
      <c r="L1320">
        <v>19</v>
      </c>
    </row>
    <row r="1321" spans="1:12" ht="29" x14ac:dyDescent="0.35">
      <c r="A1321">
        <v>1320</v>
      </c>
      <c r="B1321" t="s">
        <v>28</v>
      </c>
      <c r="C1321" s="2" t="s">
        <v>49</v>
      </c>
      <c r="D1321" s="2" t="s">
        <v>48</v>
      </c>
      <c r="E1321" s="2" t="s">
        <v>20</v>
      </c>
      <c r="F1321" t="s">
        <v>15</v>
      </c>
      <c r="G1321">
        <v>76.8</v>
      </c>
      <c r="H1321">
        <v>2019</v>
      </c>
      <c r="I1321">
        <v>77.67</v>
      </c>
      <c r="J1321">
        <v>2021</v>
      </c>
      <c r="K1321" t="s">
        <v>16</v>
      </c>
      <c r="L1321">
        <v>19</v>
      </c>
    </row>
    <row r="1322" spans="1:12" ht="29" x14ac:dyDescent="0.35">
      <c r="A1322">
        <v>1321</v>
      </c>
      <c r="B1322" t="s">
        <v>28</v>
      </c>
      <c r="C1322" s="2" t="s">
        <v>49</v>
      </c>
      <c r="D1322" s="2" t="s">
        <v>48</v>
      </c>
      <c r="E1322" s="2" t="s">
        <v>20</v>
      </c>
      <c r="F1322">
        <v>0</v>
      </c>
      <c r="G1322" t="s">
        <v>16</v>
      </c>
      <c r="H1322">
        <v>0</v>
      </c>
      <c r="I1322" t="s">
        <v>16</v>
      </c>
      <c r="J1322">
        <v>0</v>
      </c>
      <c r="K1322" t="s">
        <v>16</v>
      </c>
      <c r="L1322">
        <v>0</v>
      </c>
    </row>
    <row r="1323" spans="1:12" ht="29" x14ac:dyDescent="0.35">
      <c r="A1323">
        <v>1322</v>
      </c>
      <c r="B1323" t="s">
        <v>28</v>
      </c>
      <c r="C1323" s="2" t="s">
        <v>47</v>
      </c>
      <c r="D1323" s="2" t="s">
        <v>48</v>
      </c>
      <c r="E1323" s="2" t="s">
        <v>13</v>
      </c>
      <c r="F1323" t="s">
        <v>19</v>
      </c>
      <c r="G1323">
        <v>73</v>
      </c>
      <c r="H1323">
        <v>2019</v>
      </c>
      <c r="I1323">
        <v>72.400000000000006</v>
      </c>
      <c r="J1323">
        <v>0</v>
      </c>
      <c r="K1323" t="s">
        <v>16</v>
      </c>
      <c r="L1323">
        <v>19</v>
      </c>
    </row>
    <row r="1324" spans="1:12" ht="29" x14ac:dyDescent="0.35">
      <c r="A1324">
        <v>1323</v>
      </c>
      <c r="B1324" t="s">
        <v>28</v>
      </c>
      <c r="C1324" s="2" t="s">
        <v>41</v>
      </c>
      <c r="D1324" s="2" t="s">
        <v>26</v>
      </c>
      <c r="E1324" s="2" t="s">
        <v>13</v>
      </c>
      <c r="F1324" t="s">
        <v>15</v>
      </c>
      <c r="G1324">
        <v>73.2</v>
      </c>
      <c r="H1324">
        <v>2019</v>
      </c>
      <c r="I1324">
        <v>80</v>
      </c>
      <c r="J1324">
        <v>2021</v>
      </c>
      <c r="K1324" t="s">
        <v>16</v>
      </c>
      <c r="L1324">
        <v>18</v>
      </c>
    </row>
    <row r="1325" spans="1:12" ht="29" x14ac:dyDescent="0.35">
      <c r="A1325">
        <v>1324</v>
      </c>
      <c r="B1325" t="s">
        <v>28</v>
      </c>
      <c r="C1325" s="2" t="s">
        <v>47</v>
      </c>
      <c r="D1325" s="2" t="s">
        <v>48</v>
      </c>
      <c r="E1325" s="2" t="s">
        <v>13</v>
      </c>
      <c r="F1325" t="s">
        <v>19</v>
      </c>
      <c r="G1325">
        <v>69.400000000000006</v>
      </c>
      <c r="H1325">
        <v>2019</v>
      </c>
      <c r="I1325">
        <v>75</v>
      </c>
      <c r="J1325">
        <v>2021</v>
      </c>
      <c r="K1325" t="s">
        <v>16</v>
      </c>
      <c r="L1325">
        <v>19</v>
      </c>
    </row>
    <row r="1326" spans="1:12" ht="29" x14ac:dyDescent="0.35">
      <c r="A1326">
        <v>1325</v>
      </c>
      <c r="B1326" t="s">
        <v>28</v>
      </c>
      <c r="C1326" s="2" t="s">
        <v>47</v>
      </c>
      <c r="D1326" s="2" t="s">
        <v>48</v>
      </c>
      <c r="E1326" s="2" t="s">
        <v>20</v>
      </c>
      <c r="F1326" t="s">
        <v>15</v>
      </c>
      <c r="G1326">
        <v>71.400000000000006</v>
      </c>
      <c r="H1326">
        <v>2019</v>
      </c>
      <c r="I1326">
        <v>80.400000000000006</v>
      </c>
      <c r="J1326">
        <v>2021</v>
      </c>
      <c r="K1326">
        <v>2579</v>
      </c>
      <c r="L1326">
        <v>20</v>
      </c>
    </row>
    <row r="1327" spans="1:12" ht="29" x14ac:dyDescent="0.35">
      <c r="A1327">
        <v>1326</v>
      </c>
      <c r="B1327" t="s">
        <v>28</v>
      </c>
      <c r="C1327" s="2" t="s">
        <v>49</v>
      </c>
      <c r="D1327" s="2" t="s">
        <v>48</v>
      </c>
      <c r="E1327" s="2" t="s">
        <v>20</v>
      </c>
      <c r="F1327" t="s">
        <v>15</v>
      </c>
      <c r="G1327">
        <v>60</v>
      </c>
      <c r="H1327">
        <v>2018</v>
      </c>
      <c r="I1327">
        <v>85.6</v>
      </c>
      <c r="J1327">
        <v>2021</v>
      </c>
      <c r="K1327" t="s">
        <v>16</v>
      </c>
      <c r="L1327">
        <v>20</v>
      </c>
    </row>
    <row r="1328" spans="1:12" ht="29" x14ac:dyDescent="0.35">
      <c r="A1328">
        <v>1327</v>
      </c>
      <c r="B1328" t="s">
        <v>28</v>
      </c>
      <c r="C1328" s="2" t="s">
        <v>41</v>
      </c>
      <c r="D1328" s="2" t="s">
        <v>26</v>
      </c>
      <c r="E1328" s="2" t="s">
        <v>13</v>
      </c>
      <c r="F1328" t="s">
        <v>15</v>
      </c>
      <c r="G1328">
        <v>76.67</v>
      </c>
      <c r="H1328">
        <v>2019</v>
      </c>
      <c r="I1328">
        <v>78</v>
      </c>
      <c r="J1328">
        <v>2021</v>
      </c>
      <c r="K1328" t="s">
        <v>16</v>
      </c>
      <c r="L1328">
        <v>20</v>
      </c>
    </row>
    <row r="1329" spans="1:12" ht="29" x14ac:dyDescent="0.35">
      <c r="A1329">
        <v>1328</v>
      </c>
      <c r="B1329" t="s">
        <v>28</v>
      </c>
      <c r="C1329" s="2" t="s">
        <v>41</v>
      </c>
      <c r="D1329" s="2" t="s">
        <v>26</v>
      </c>
      <c r="E1329" s="2" t="s">
        <v>20</v>
      </c>
      <c r="F1329" t="s">
        <v>19</v>
      </c>
      <c r="G1329">
        <v>76.599999999999994</v>
      </c>
      <c r="H1329">
        <v>2019</v>
      </c>
      <c r="I1329">
        <v>79.8</v>
      </c>
      <c r="J1329">
        <v>2021</v>
      </c>
      <c r="K1329" t="s">
        <v>16</v>
      </c>
      <c r="L1329">
        <v>19</v>
      </c>
    </row>
    <row r="1330" spans="1:12" ht="29" x14ac:dyDescent="0.35">
      <c r="A1330">
        <v>1329</v>
      </c>
      <c r="B1330" t="s">
        <v>28</v>
      </c>
      <c r="C1330" s="2" t="s">
        <v>41</v>
      </c>
      <c r="D1330" s="2" t="s">
        <v>26</v>
      </c>
      <c r="E1330" s="2" t="s">
        <v>13</v>
      </c>
      <c r="F1330" t="s">
        <v>19</v>
      </c>
      <c r="G1330">
        <v>81.2</v>
      </c>
      <c r="H1330">
        <v>2019</v>
      </c>
      <c r="I1330">
        <v>79.599999999999994</v>
      </c>
      <c r="J1330">
        <v>2021</v>
      </c>
      <c r="K1330" t="s">
        <v>16</v>
      </c>
      <c r="L1330">
        <v>20</v>
      </c>
    </row>
    <row r="1331" spans="1:12" ht="29" x14ac:dyDescent="0.35">
      <c r="A1331">
        <v>1330</v>
      </c>
      <c r="B1331" t="s">
        <v>28</v>
      </c>
      <c r="C1331" s="2" t="s">
        <v>49</v>
      </c>
      <c r="D1331" s="2" t="s">
        <v>48</v>
      </c>
      <c r="E1331" s="2" t="s">
        <v>13</v>
      </c>
      <c r="F1331" t="s">
        <v>15</v>
      </c>
      <c r="G1331">
        <v>53.5</v>
      </c>
      <c r="H1331">
        <v>2018</v>
      </c>
      <c r="I1331">
        <v>67.17</v>
      </c>
      <c r="J1331">
        <v>2020</v>
      </c>
      <c r="K1331" t="s">
        <v>16</v>
      </c>
      <c r="L1331">
        <v>22</v>
      </c>
    </row>
    <row r="1332" spans="1:12" ht="29" x14ac:dyDescent="0.35">
      <c r="A1332">
        <v>1331</v>
      </c>
      <c r="B1332" t="s">
        <v>28</v>
      </c>
      <c r="C1332" s="2" t="s">
        <v>49</v>
      </c>
      <c r="D1332" s="2" t="s">
        <v>48</v>
      </c>
      <c r="E1332" s="2" t="s">
        <v>20</v>
      </c>
      <c r="F1332" t="s">
        <v>15</v>
      </c>
      <c r="G1332">
        <v>47.6</v>
      </c>
      <c r="H1332">
        <v>2019</v>
      </c>
      <c r="I1332">
        <v>62.6</v>
      </c>
      <c r="J1332">
        <v>2021</v>
      </c>
      <c r="K1332" t="s">
        <v>16</v>
      </c>
      <c r="L1332">
        <v>19</v>
      </c>
    </row>
    <row r="1333" spans="1:12" ht="29" x14ac:dyDescent="0.35">
      <c r="A1333">
        <v>1332</v>
      </c>
      <c r="B1333" t="s">
        <v>28</v>
      </c>
      <c r="C1333" s="2" t="s">
        <v>47</v>
      </c>
      <c r="D1333" s="2" t="s">
        <v>48</v>
      </c>
      <c r="E1333" s="2" t="s">
        <v>13</v>
      </c>
      <c r="F1333" t="s">
        <v>15</v>
      </c>
      <c r="G1333">
        <v>42.67</v>
      </c>
      <c r="H1333">
        <v>2019</v>
      </c>
      <c r="I1333">
        <v>67.83</v>
      </c>
      <c r="J1333">
        <v>2021</v>
      </c>
      <c r="K1333" t="s">
        <v>16</v>
      </c>
      <c r="L1333">
        <v>20</v>
      </c>
    </row>
    <row r="1334" spans="1:12" ht="29" x14ac:dyDescent="0.35">
      <c r="A1334">
        <v>1333</v>
      </c>
      <c r="B1334" t="s">
        <v>28</v>
      </c>
      <c r="C1334" s="2" t="s">
        <v>41</v>
      </c>
      <c r="D1334" s="2" t="s">
        <v>26</v>
      </c>
      <c r="E1334" s="2" t="s">
        <v>20</v>
      </c>
      <c r="F1334" t="s">
        <v>15</v>
      </c>
      <c r="G1334">
        <v>81.599999999999994</v>
      </c>
      <c r="H1334">
        <v>2019</v>
      </c>
      <c r="I1334">
        <v>81.599999999999994</v>
      </c>
      <c r="J1334">
        <v>2021</v>
      </c>
      <c r="K1334" t="s">
        <v>16</v>
      </c>
      <c r="L1334">
        <v>19</v>
      </c>
    </row>
    <row r="1335" spans="1:12" ht="29" x14ac:dyDescent="0.35">
      <c r="A1335">
        <v>1334</v>
      </c>
      <c r="B1335" t="s">
        <v>28</v>
      </c>
      <c r="C1335" s="2" t="s">
        <v>49</v>
      </c>
      <c r="D1335" s="2" t="s">
        <v>48</v>
      </c>
      <c r="E1335" s="2" t="s">
        <v>20</v>
      </c>
      <c r="F1335" t="s">
        <v>15</v>
      </c>
      <c r="G1335">
        <v>65.33</v>
      </c>
      <c r="H1335">
        <v>2019</v>
      </c>
      <c r="I1335">
        <v>63.83</v>
      </c>
      <c r="J1335">
        <v>2021</v>
      </c>
      <c r="K1335" t="s">
        <v>16</v>
      </c>
      <c r="L1335">
        <v>19</v>
      </c>
    </row>
    <row r="1336" spans="1:12" ht="29" x14ac:dyDescent="0.35">
      <c r="A1336">
        <v>1335</v>
      </c>
      <c r="B1336" t="s">
        <v>11</v>
      </c>
      <c r="C1336" s="2" t="s">
        <v>12</v>
      </c>
      <c r="D1336" s="2" t="s">
        <v>32</v>
      </c>
      <c r="E1336" s="2" t="s">
        <v>13</v>
      </c>
      <c r="F1336" t="s">
        <v>19</v>
      </c>
      <c r="G1336">
        <v>52.5</v>
      </c>
      <c r="H1336">
        <v>2021</v>
      </c>
      <c r="I1336" t="s">
        <v>16</v>
      </c>
      <c r="J1336">
        <v>0</v>
      </c>
      <c r="K1336">
        <v>10133</v>
      </c>
      <c r="L1336">
        <v>18</v>
      </c>
    </row>
    <row r="1337" spans="1:12" ht="29" x14ac:dyDescent="0.35">
      <c r="A1337">
        <v>1336</v>
      </c>
      <c r="B1337" t="s">
        <v>28</v>
      </c>
      <c r="C1337" s="2" t="s">
        <v>41</v>
      </c>
      <c r="D1337" s="2" t="s">
        <v>26</v>
      </c>
      <c r="E1337" s="2" t="s">
        <v>13</v>
      </c>
      <c r="F1337" t="s">
        <v>15</v>
      </c>
      <c r="G1337">
        <v>64.400000000000006</v>
      </c>
      <c r="H1337">
        <v>2018</v>
      </c>
      <c r="I1337">
        <v>75.400000000000006</v>
      </c>
      <c r="J1337">
        <v>2020</v>
      </c>
      <c r="K1337" t="s">
        <v>16</v>
      </c>
      <c r="L1337">
        <v>20</v>
      </c>
    </row>
    <row r="1338" spans="1:12" ht="29" x14ac:dyDescent="0.35">
      <c r="A1338">
        <v>1337</v>
      </c>
      <c r="B1338" t="s">
        <v>28</v>
      </c>
      <c r="C1338" s="2" t="s">
        <v>47</v>
      </c>
      <c r="D1338" s="2" t="s">
        <v>48</v>
      </c>
      <c r="E1338" s="2" t="s">
        <v>13</v>
      </c>
      <c r="F1338" t="s">
        <v>19</v>
      </c>
      <c r="G1338">
        <v>70.17</v>
      </c>
      <c r="H1338">
        <v>2019</v>
      </c>
      <c r="I1338">
        <v>78</v>
      </c>
      <c r="J1338">
        <v>2021</v>
      </c>
      <c r="K1338" t="s">
        <v>16</v>
      </c>
      <c r="L1338">
        <v>19</v>
      </c>
    </row>
    <row r="1339" spans="1:12" ht="29" x14ac:dyDescent="0.35">
      <c r="A1339">
        <v>1338</v>
      </c>
      <c r="B1339" t="s">
        <v>28</v>
      </c>
      <c r="C1339" s="2" t="s">
        <v>49</v>
      </c>
      <c r="D1339" s="2" t="s">
        <v>48</v>
      </c>
      <c r="E1339" s="2" t="s">
        <v>13</v>
      </c>
      <c r="F1339" t="s">
        <v>15</v>
      </c>
      <c r="G1339">
        <v>69.8</v>
      </c>
      <c r="H1339">
        <v>2019</v>
      </c>
      <c r="I1339">
        <v>89.83</v>
      </c>
      <c r="J1339">
        <v>2021</v>
      </c>
      <c r="K1339" t="s">
        <v>16</v>
      </c>
      <c r="L1339">
        <v>18</v>
      </c>
    </row>
    <row r="1340" spans="1:12" x14ac:dyDescent="0.35">
      <c r="A1340">
        <v>1339</v>
      </c>
      <c r="B1340" t="s">
        <v>28</v>
      </c>
      <c r="C1340" s="2" t="s">
        <v>50</v>
      </c>
      <c r="D1340" s="2" t="s">
        <v>26</v>
      </c>
      <c r="E1340" s="2" t="s">
        <v>20</v>
      </c>
      <c r="F1340" t="s">
        <v>15</v>
      </c>
      <c r="G1340">
        <v>60.4</v>
      </c>
      <c r="H1340">
        <v>2019</v>
      </c>
      <c r="I1340">
        <v>81.8</v>
      </c>
      <c r="J1340">
        <v>2021</v>
      </c>
      <c r="K1340" t="s">
        <v>16</v>
      </c>
      <c r="L1340">
        <v>18</v>
      </c>
    </row>
    <row r="1341" spans="1:12" ht="29" x14ac:dyDescent="0.35">
      <c r="A1341">
        <v>1340</v>
      </c>
      <c r="B1341" t="s">
        <v>28</v>
      </c>
      <c r="C1341" s="2" t="s">
        <v>44</v>
      </c>
      <c r="D1341" s="2" t="s">
        <v>43</v>
      </c>
      <c r="E1341" s="2" t="s">
        <v>20</v>
      </c>
      <c r="F1341" t="s">
        <v>19</v>
      </c>
      <c r="G1341">
        <v>73.5</v>
      </c>
      <c r="H1341">
        <v>2018</v>
      </c>
      <c r="I1341">
        <v>70.83</v>
      </c>
      <c r="J1341">
        <v>2020</v>
      </c>
      <c r="K1341" t="s">
        <v>16</v>
      </c>
      <c r="L1341">
        <v>20</v>
      </c>
    </row>
    <row r="1342" spans="1:12" ht="29" x14ac:dyDescent="0.35">
      <c r="A1342">
        <v>1341</v>
      </c>
      <c r="B1342" t="s">
        <v>28</v>
      </c>
      <c r="C1342" s="2" t="s">
        <v>49</v>
      </c>
      <c r="D1342" s="2" t="s">
        <v>48</v>
      </c>
      <c r="E1342" s="2" t="s">
        <v>13</v>
      </c>
      <c r="F1342" t="s">
        <v>15</v>
      </c>
      <c r="G1342">
        <v>83.6</v>
      </c>
      <c r="H1342">
        <v>2019</v>
      </c>
      <c r="I1342">
        <v>81.17</v>
      </c>
      <c r="J1342">
        <v>2021</v>
      </c>
      <c r="K1342" t="s">
        <v>16</v>
      </c>
      <c r="L1342">
        <v>19</v>
      </c>
    </row>
    <row r="1343" spans="1:12" ht="29" x14ac:dyDescent="0.35">
      <c r="A1343">
        <v>1342</v>
      </c>
      <c r="B1343" t="s">
        <v>28</v>
      </c>
      <c r="C1343" s="2" t="s">
        <v>47</v>
      </c>
      <c r="D1343" s="2" t="s">
        <v>48</v>
      </c>
      <c r="E1343" s="2" t="s">
        <v>13</v>
      </c>
      <c r="F1343" t="s">
        <v>15</v>
      </c>
      <c r="G1343">
        <v>46.4</v>
      </c>
      <c r="H1343">
        <v>2019</v>
      </c>
      <c r="I1343">
        <v>63.6</v>
      </c>
      <c r="J1343">
        <v>2021</v>
      </c>
      <c r="K1343" t="s">
        <v>16</v>
      </c>
      <c r="L1343">
        <v>19</v>
      </c>
    </row>
    <row r="1344" spans="1:12" ht="29" x14ac:dyDescent="0.35">
      <c r="A1344">
        <v>1343</v>
      </c>
      <c r="B1344" t="s">
        <v>28</v>
      </c>
      <c r="C1344" s="2" t="s">
        <v>49</v>
      </c>
      <c r="D1344" s="2" t="s">
        <v>48</v>
      </c>
      <c r="E1344" s="2" t="s">
        <v>13</v>
      </c>
      <c r="F1344" t="s">
        <v>15</v>
      </c>
      <c r="G1344">
        <v>72.599999999999994</v>
      </c>
      <c r="H1344">
        <v>2018</v>
      </c>
      <c r="I1344">
        <v>65</v>
      </c>
      <c r="J1344">
        <v>2020</v>
      </c>
      <c r="K1344">
        <v>1104</v>
      </c>
      <c r="L1344">
        <v>21</v>
      </c>
    </row>
    <row r="1345" spans="1:12" ht="29" x14ac:dyDescent="0.35">
      <c r="A1345">
        <v>1344</v>
      </c>
      <c r="B1345" t="s">
        <v>28</v>
      </c>
      <c r="C1345" s="2" t="s">
        <v>49</v>
      </c>
      <c r="D1345" s="2" t="s">
        <v>48</v>
      </c>
      <c r="E1345" s="2" t="s">
        <v>25</v>
      </c>
      <c r="F1345" t="s">
        <v>15</v>
      </c>
      <c r="G1345">
        <v>41.67</v>
      </c>
      <c r="H1345">
        <v>2019</v>
      </c>
      <c r="I1345">
        <v>77.86</v>
      </c>
      <c r="J1345">
        <v>2021</v>
      </c>
      <c r="K1345" t="s">
        <v>16</v>
      </c>
      <c r="L1345">
        <v>19</v>
      </c>
    </row>
    <row r="1346" spans="1:12" ht="29" x14ac:dyDescent="0.35">
      <c r="A1346">
        <v>1345</v>
      </c>
      <c r="B1346" t="s">
        <v>28</v>
      </c>
      <c r="C1346" s="2" t="s">
        <v>49</v>
      </c>
      <c r="D1346" s="2" t="s">
        <v>48</v>
      </c>
      <c r="E1346" s="2" t="s">
        <v>20</v>
      </c>
      <c r="F1346" t="s">
        <v>19</v>
      </c>
      <c r="G1346">
        <v>68</v>
      </c>
      <c r="H1346">
        <v>2019</v>
      </c>
      <c r="I1346">
        <v>73</v>
      </c>
      <c r="J1346">
        <v>2021</v>
      </c>
      <c r="K1346" t="s">
        <v>16</v>
      </c>
      <c r="L1346">
        <v>18</v>
      </c>
    </row>
    <row r="1347" spans="1:12" ht="29" x14ac:dyDescent="0.35">
      <c r="A1347">
        <v>1346</v>
      </c>
      <c r="B1347" t="s">
        <v>28</v>
      </c>
      <c r="C1347" s="2" t="s">
        <v>49</v>
      </c>
      <c r="D1347" s="2" t="s">
        <v>48</v>
      </c>
      <c r="E1347" s="2" t="s">
        <v>13</v>
      </c>
      <c r="F1347" t="s">
        <v>19</v>
      </c>
      <c r="G1347">
        <v>62</v>
      </c>
      <c r="H1347">
        <v>2019</v>
      </c>
      <c r="I1347">
        <v>60.5</v>
      </c>
      <c r="J1347">
        <v>2021</v>
      </c>
      <c r="K1347" t="s">
        <v>16</v>
      </c>
      <c r="L1347">
        <v>19</v>
      </c>
    </row>
    <row r="1348" spans="1:12" ht="29" x14ac:dyDescent="0.35">
      <c r="A1348">
        <v>1347</v>
      </c>
      <c r="B1348" t="s">
        <v>28</v>
      </c>
      <c r="C1348" s="2" t="s">
        <v>41</v>
      </c>
      <c r="D1348" s="2" t="s">
        <v>26</v>
      </c>
      <c r="E1348" s="2" t="s">
        <v>20</v>
      </c>
      <c r="F1348" t="s">
        <v>15</v>
      </c>
      <c r="G1348">
        <v>80</v>
      </c>
      <c r="H1348">
        <v>2019</v>
      </c>
      <c r="I1348">
        <v>75.400000000000006</v>
      </c>
      <c r="J1348">
        <v>2021</v>
      </c>
      <c r="K1348" t="s">
        <v>16</v>
      </c>
      <c r="L1348">
        <v>18</v>
      </c>
    </row>
    <row r="1349" spans="1:12" ht="29" x14ac:dyDescent="0.35">
      <c r="A1349">
        <v>1348</v>
      </c>
      <c r="B1349" t="s">
        <v>28</v>
      </c>
      <c r="C1349" s="2" t="s">
        <v>49</v>
      </c>
      <c r="D1349" s="2" t="s">
        <v>48</v>
      </c>
      <c r="E1349" s="2" t="s">
        <v>13</v>
      </c>
      <c r="F1349" t="s">
        <v>19</v>
      </c>
      <c r="G1349">
        <v>76.8</v>
      </c>
      <c r="H1349">
        <v>2019</v>
      </c>
      <c r="I1349">
        <v>83</v>
      </c>
      <c r="J1349">
        <v>2021</v>
      </c>
      <c r="K1349" t="s">
        <v>16</v>
      </c>
      <c r="L1349">
        <v>19</v>
      </c>
    </row>
    <row r="1350" spans="1:12" ht="29" x14ac:dyDescent="0.35">
      <c r="A1350">
        <v>1349</v>
      </c>
      <c r="B1350" t="s">
        <v>28</v>
      </c>
      <c r="C1350" s="2" t="s">
        <v>47</v>
      </c>
      <c r="D1350" s="2" t="s">
        <v>48</v>
      </c>
      <c r="E1350" s="2" t="s">
        <v>20</v>
      </c>
      <c r="F1350" t="s">
        <v>15</v>
      </c>
      <c r="G1350">
        <v>60.8</v>
      </c>
      <c r="H1350">
        <v>2019</v>
      </c>
      <c r="I1350">
        <v>59.83</v>
      </c>
      <c r="J1350">
        <v>2021</v>
      </c>
      <c r="K1350" t="s">
        <v>16</v>
      </c>
      <c r="L1350">
        <v>19</v>
      </c>
    </row>
    <row r="1351" spans="1:12" ht="29" x14ac:dyDescent="0.35">
      <c r="A1351">
        <v>1350</v>
      </c>
      <c r="B1351" t="s">
        <v>28</v>
      </c>
      <c r="C1351" s="2" t="s">
        <v>41</v>
      </c>
      <c r="D1351" s="2" t="s">
        <v>26</v>
      </c>
      <c r="E1351" s="2" t="s">
        <v>13</v>
      </c>
      <c r="F1351" t="s">
        <v>15</v>
      </c>
      <c r="G1351">
        <v>67.400000000000006</v>
      </c>
      <c r="H1351">
        <v>2019</v>
      </c>
      <c r="I1351">
        <v>75.599999999999994</v>
      </c>
      <c r="J1351">
        <v>2021</v>
      </c>
      <c r="K1351" t="s">
        <v>16</v>
      </c>
      <c r="L1351">
        <v>19</v>
      </c>
    </row>
    <row r="1352" spans="1:12" ht="29" x14ac:dyDescent="0.35">
      <c r="A1352">
        <v>1351</v>
      </c>
      <c r="B1352" t="s">
        <v>28</v>
      </c>
      <c r="C1352" s="2" t="s">
        <v>41</v>
      </c>
      <c r="D1352" s="2" t="s">
        <v>26</v>
      </c>
      <c r="E1352" s="2" t="s">
        <v>13</v>
      </c>
      <c r="F1352" t="s">
        <v>15</v>
      </c>
      <c r="G1352">
        <v>86.8</v>
      </c>
      <c r="H1352">
        <v>2019</v>
      </c>
      <c r="I1352">
        <v>93</v>
      </c>
      <c r="J1352">
        <v>2021</v>
      </c>
      <c r="K1352" t="s">
        <v>16</v>
      </c>
      <c r="L1352">
        <v>18</v>
      </c>
    </row>
    <row r="1353" spans="1:12" ht="29" x14ac:dyDescent="0.35">
      <c r="A1353">
        <v>1352</v>
      </c>
      <c r="B1353" t="s">
        <v>28</v>
      </c>
      <c r="C1353" s="2" t="s">
        <v>49</v>
      </c>
      <c r="D1353" s="2" t="s">
        <v>48</v>
      </c>
      <c r="E1353" s="2" t="s">
        <v>20</v>
      </c>
      <c r="F1353" t="s">
        <v>15</v>
      </c>
      <c r="G1353">
        <v>53</v>
      </c>
      <c r="H1353">
        <v>2019</v>
      </c>
      <c r="I1353">
        <v>58.5</v>
      </c>
      <c r="J1353">
        <v>2021</v>
      </c>
      <c r="K1353" t="s">
        <v>16</v>
      </c>
      <c r="L1353">
        <v>19</v>
      </c>
    </row>
    <row r="1354" spans="1:12" x14ac:dyDescent="0.35">
      <c r="A1354">
        <v>1353</v>
      </c>
      <c r="B1354" t="s">
        <v>28</v>
      </c>
      <c r="C1354" s="2" t="s">
        <v>50</v>
      </c>
      <c r="D1354" s="2" t="s">
        <v>26</v>
      </c>
      <c r="E1354" s="2" t="s">
        <v>13</v>
      </c>
      <c r="F1354" t="s">
        <v>19</v>
      </c>
      <c r="G1354">
        <v>69.349999999999994</v>
      </c>
      <c r="H1354">
        <v>2017</v>
      </c>
      <c r="I1354">
        <v>73.2</v>
      </c>
      <c r="J1354">
        <v>2019</v>
      </c>
      <c r="K1354" t="s">
        <v>16</v>
      </c>
      <c r="L1354">
        <v>23</v>
      </c>
    </row>
    <row r="1355" spans="1:12" ht="29" x14ac:dyDescent="0.35">
      <c r="A1355">
        <v>1354</v>
      </c>
      <c r="B1355" t="s">
        <v>28</v>
      </c>
      <c r="C1355" s="2" t="s">
        <v>49</v>
      </c>
      <c r="D1355" s="2" t="s">
        <v>48</v>
      </c>
      <c r="E1355" s="2" t="s">
        <v>20</v>
      </c>
      <c r="F1355" t="s">
        <v>15</v>
      </c>
      <c r="G1355">
        <v>90.67</v>
      </c>
      <c r="H1355">
        <v>2019</v>
      </c>
      <c r="I1355">
        <v>86.33</v>
      </c>
      <c r="J1355">
        <v>2021</v>
      </c>
      <c r="K1355" t="s">
        <v>16</v>
      </c>
      <c r="L1355">
        <v>19</v>
      </c>
    </row>
    <row r="1356" spans="1:12" ht="29" x14ac:dyDescent="0.35">
      <c r="A1356">
        <v>1355</v>
      </c>
      <c r="B1356" t="s">
        <v>28</v>
      </c>
      <c r="C1356" s="2" t="s">
        <v>49</v>
      </c>
      <c r="D1356" s="2" t="s">
        <v>48</v>
      </c>
      <c r="E1356" s="2" t="s">
        <v>20</v>
      </c>
      <c r="F1356" t="s">
        <v>15</v>
      </c>
      <c r="G1356">
        <v>64.8</v>
      </c>
      <c r="H1356">
        <v>2019</v>
      </c>
      <c r="I1356">
        <v>70.8</v>
      </c>
      <c r="J1356">
        <v>2021</v>
      </c>
      <c r="K1356" t="s">
        <v>16</v>
      </c>
      <c r="L1356">
        <v>19</v>
      </c>
    </row>
    <row r="1357" spans="1:12" ht="29" x14ac:dyDescent="0.35">
      <c r="A1357">
        <v>1356</v>
      </c>
      <c r="B1357" t="s">
        <v>28</v>
      </c>
      <c r="C1357" s="2" t="s">
        <v>41</v>
      </c>
      <c r="D1357" s="2" t="s">
        <v>26</v>
      </c>
      <c r="E1357" s="2" t="s">
        <v>20</v>
      </c>
      <c r="F1357" t="s">
        <v>15</v>
      </c>
      <c r="G1357">
        <v>72.33</v>
      </c>
      <c r="H1357">
        <v>2019</v>
      </c>
      <c r="I1357">
        <v>89.67</v>
      </c>
      <c r="J1357">
        <v>2021</v>
      </c>
      <c r="K1357" t="s">
        <v>16</v>
      </c>
      <c r="L1357">
        <v>19</v>
      </c>
    </row>
    <row r="1358" spans="1:12" ht="29" x14ac:dyDescent="0.35">
      <c r="A1358">
        <v>1357</v>
      </c>
      <c r="B1358" t="s">
        <v>28</v>
      </c>
      <c r="C1358" s="2" t="s">
        <v>41</v>
      </c>
      <c r="D1358" s="2" t="s">
        <v>26</v>
      </c>
      <c r="E1358" s="2" t="s">
        <v>13</v>
      </c>
      <c r="F1358" t="s">
        <v>19</v>
      </c>
      <c r="G1358">
        <v>74.8</v>
      </c>
      <c r="H1358">
        <v>2019</v>
      </c>
      <c r="I1358">
        <v>89.6</v>
      </c>
      <c r="J1358">
        <v>2021</v>
      </c>
      <c r="K1358" t="s">
        <v>16</v>
      </c>
      <c r="L1358">
        <v>19</v>
      </c>
    </row>
    <row r="1359" spans="1:12" ht="29" x14ac:dyDescent="0.35">
      <c r="A1359">
        <v>1358</v>
      </c>
      <c r="B1359" t="s">
        <v>28</v>
      </c>
      <c r="C1359" s="2" t="s">
        <v>49</v>
      </c>
      <c r="D1359" s="2" t="s">
        <v>48</v>
      </c>
      <c r="E1359" s="2" t="s">
        <v>20</v>
      </c>
      <c r="F1359" t="s">
        <v>15</v>
      </c>
      <c r="G1359">
        <v>54</v>
      </c>
      <c r="H1359">
        <v>2018</v>
      </c>
      <c r="I1359">
        <v>70.2</v>
      </c>
      <c r="J1359">
        <v>2021</v>
      </c>
      <c r="K1359" t="s">
        <v>16</v>
      </c>
      <c r="L1359">
        <v>21</v>
      </c>
    </row>
    <row r="1360" spans="1:12" ht="29" x14ac:dyDescent="0.35">
      <c r="A1360">
        <v>1359</v>
      </c>
      <c r="B1360" t="s">
        <v>28</v>
      </c>
      <c r="C1360" s="2" t="s">
        <v>49</v>
      </c>
      <c r="D1360" s="2" t="s">
        <v>48</v>
      </c>
      <c r="E1360" s="2" t="s">
        <v>20</v>
      </c>
      <c r="F1360" t="s">
        <v>15</v>
      </c>
      <c r="G1360">
        <v>79.599999999999994</v>
      </c>
      <c r="H1360">
        <v>2019</v>
      </c>
      <c r="I1360">
        <v>75</v>
      </c>
      <c r="J1360">
        <v>2021</v>
      </c>
      <c r="K1360" t="s">
        <v>16</v>
      </c>
      <c r="L1360">
        <v>19</v>
      </c>
    </row>
    <row r="1361" spans="1:12" ht="29" x14ac:dyDescent="0.35">
      <c r="A1361">
        <v>1360</v>
      </c>
      <c r="B1361" t="s">
        <v>28</v>
      </c>
      <c r="C1361" s="2" t="s">
        <v>41</v>
      </c>
      <c r="D1361" s="2" t="s">
        <v>26</v>
      </c>
      <c r="E1361" s="2" t="s">
        <v>20</v>
      </c>
      <c r="F1361" t="s">
        <v>15</v>
      </c>
      <c r="G1361">
        <v>72.83</v>
      </c>
      <c r="H1361">
        <v>2019</v>
      </c>
      <c r="I1361">
        <v>66.5</v>
      </c>
      <c r="J1361">
        <v>2021</v>
      </c>
      <c r="K1361" t="s">
        <v>16</v>
      </c>
      <c r="L1361">
        <v>20</v>
      </c>
    </row>
    <row r="1362" spans="1:12" x14ac:dyDescent="0.35">
      <c r="A1362">
        <v>1361</v>
      </c>
      <c r="B1362" t="s">
        <v>28</v>
      </c>
      <c r="C1362" s="2" t="s">
        <v>50</v>
      </c>
      <c r="D1362" s="2" t="s">
        <v>26</v>
      </c>
      <c r="E1362" s="2" t="s">
        <v>13</v>
      </c>
      <c r="F1362" t="s">
        <v>19</v>
      </c>
      <c r="G1362">
        <v>74</v>
      </c>
      <c r="H1362">
        <v>2019</v>
      </c>
      <c r="I1362">
        <v>92.8</v>
      </c>
      <c r="J1362">
        <v>2021</v>
      </c>
      <c r="K1362" t="s">
        <v>16</v>
      </c>
      <c r="L1362">
        <v>20</v>
      </c>
    </row>
    <row r="1363" spans="1:12" ht="29" x14ac:dyDescent="0.35">
      <c r="A1363">
        <v>1362</v>
      </c>
      <c r="B1363" t="s">
        <v>28</v>
      </c>
      <c r="C1363" s="2" t="s">
        <v>47</v>
      </c>
      <c r="D1363" s="2" t="s">
        <v>48</v>
      </c>
      <c r="E1363" s="2" t="s">
        <v>20</v>
      </c>
      <c r="F1363" t="s">
        <v>15</v>
      </c>
      <c r="G1363">
        <v>77.599999999999994</v>
      </c>
      <c r="H1363">
        <v>2019</v>
      </c>
      <c r="I1363">
        <v>77</v>
      </c>
      <c r="J1363">
        <v>2021</v>
      </c>
      <c r="K1363" t="s">
        <v>16</v>
      </c>
      <c r="L1363">
        <v>18</v>
      </c>
    </row>
    <row r="1364" spans="1:12" ht="29" x14ac:dyDescent="0.35">
      <c r="A1364">
        <v>1363</v>
      </c>
      <c r="B1364" t="s">
        <v>28</v>
      </c>
      <c r="C1364" s="2" t="s">
        <v>49</v>
      </c>
      <c r="D1364" s="2" t="s">
        <v>48</v>
      </c>
      <c r="E1364" s="2" t="s">
        <v>20</v>
      </c>
      <c r="F1364">
        <v>0</v>
      </c>
      <c r="G1364" t="s">
        <v>16</v>
      </c>
      <c r="H1364">
        <v>0</v>
      </c>
      <c r="I1364" t="s">
        <v>16</v>
      </c>
      <c r="J1364">
        <v>0</v>
      </c>
      <c r="K1364" t="s">
        <v>16</v>
      </c>
      <c r="L1364">
        <v>0</v>
      </c>
    </row>
    <row r="1365" spans="1:12" ht="29" x14ac:dyDescent="0.35">
      <c r="A1365">
        <v>1364</v>
      </c>
      <c r="B1365" t="s">
        <v>11</v>
      </c>
      <c r="C1365" s="2" t="s">
        <v>45</v>
      </c>
      <c r="D1365" s="2" t="s">
        <v>32</v>
      </c>
      <c r="E1365" s="2" t="s">
        <v>20</v>
      </c>
      <c r="F1365" t="s">
        <v>19</v>
      </c>
      <c r="G1365">
        <v>53.4</v>
      </c>
      <c r="H1365">
        <v>2018</v>
      </c>
      <c r="I1365">
        <v>63</v>
      </c>
      <c r="J1365">
        <v>2020</v>
      </c>
      <c r="K1365">
        <v>1590</v>
      </c>
      <c r="L1365">
        <v>22</v>
      </c>
    </row>
    <row r="1366" spans="1:12" ht="29" x14ac:dyDescent="0.35">
      <c r="A1366">
        <v>1365</v>
      </c>
      <c r="B1366" t="s">
        <v>28</v>
      </c>
      <c r="C1366" s="2" t="s">
        <v>49</v>
      </c>
      <c r="D1366" s="2" t="s">
        <v>48</v>
      </c>
      <c r="E1366" s="2" t="s">
        <v>13</v>
      </c>
      <c r="F1366" t="s">
        <v>19</v>
      </c>
      <c r="G1366">
        <v>48.2</v>
      </c>
      <c r="H1366">
        <v>2019</v>
      </c>
      <c r="I1366">
        <v>75.2</v>
      </c>
      <c r="J1366">
        <v>2021</v>
      </c>
      <c r="K1366" t="s">
        <v>16</v>
      </c>
      <c r="L1366">
        <v>18</v>
      </c>
    </row>
    <row r="1367" spans="1:12" ht="29" x14ac:dyDescent="0.35">
      <c r="A1367">
        <v>1366</v>
      </c>
      <c r="B1367" t="s">
        <v>28</v>
      </c>
      <c r="C1367" s="2" t="s">
        <v>49</v>
      </c>
      <c r="D1367" s="2" t="s">
        <v>48</v>
      </c>
      <c r="E1367" s="2" t="s">
        <v>13</v>
      </c>
      <c r="F1367" t="s">
        <v>15</v>
      </c>
      <c r="G1367">
        <v>71.599999999999994</v>
      </c>
      <c r="H1367">
        <v>2019</v>
      </c>
      <c r="I1367">
        <v>69.400000000000006</v>
      </c>
      <c r="J1367">
        <v>2021</v>
      </c>
      <c r="K1367" t="s">
        <v>16</v>
      </c>
      <c r="L1367">
        <v>18</v>
      </c>
    </row>
    <row r="1368" spans="1:12" x14ac:dyDescent="0.35">
      <c r="A1368">
        <v>1367</v>
      </c>
      <c r="B1368" t="s">
        <v>28</v>
      </c>
      <c r="C1368" s="2" t="s">
        <v>50</v>
      </c>
      <c r="D1368" s="2" t="s">
        <v>26</v>
      </c>
      <c r="E1368" s="2" t="s">
        <v>20</v>
      </c>
      <c r="F1368" t="s">
        <v>19</v>
      </c>
      <c r="G1368">
        <v>70.400000000000006</v>
      </c>
      <c r="H1368">
        <v>2019</v>
      </c>
      <c r="I1368">
        <v>84.6</v>
      </c>
      <c r="J1368">
        <v>2021</v>
      </c>
      <c r="K1368" t="s">
        <v>16</v>
      </c>
      <c r="L1368">
        <v>20</v>
      </c>
    </row>
    <row r="1369" spans="1:12" ht="29" x14ac:dyDescent="0.35">
      <c r="A1369">
        <v>1368</v>
      </c>
      <c r="B1369" t="s">
        <v>28</v>
      </c>
      <c r="C1369" s="2" t="s">
        <v>41</v>
      </c>
      <c r="D1369" s="2" t="s">
        <v>26</v>
      </c>
      <c r="E1369" s="2" t="s">
        <v>13</v>
      </c>
      <c r="F1369" t="s">
        <v>15</v>
      </c>
      <c r="G1369">
        <v>86.67</v>
      </c>
      <c r="H1369">
        <v>2019</v>
      </c>
      <c r="I1369">
        <v>86.4</v>
      </c>
      <c r="J1369">
        <v>2021</v>
      </c>
      <c r="K1369" t="s">
        <v>16</v>
      </c>
      <c r="L1369">
        <v>18</v>
      </c>
    </row>
    <row r="1370" spans="1:12" x14ac:dyDescent="0.35">
      <c r="A1370">
        <v>1369</v>
      </c>
      <c r="B1370" t="s">
        <v>28</v>
      </c>
      <c r="C1370" s="2" t="s">
        <v>50</v>
      </c>
      <c r="D1370" s="2" t="s">
        <v>26</v>
      </c>
      <c r="E1370" s="2" t="s">
        <v>13</v>
      </c>
      <c r="F1370" t="s">
        <v>15</v>
      </c>
      <c r="G1370">
        <v>59</v>
      </c>
      <c r="H1370">
        <v>2019</v>
      </c>
      <c r="I1370">
        <v>76</v>
      </c>
      <c r="J1370">
        <v>2021</v>
      </c>
      <c r="K1370" t="s">
        <v>16</v>
      </c>
      <c r="L1370">
        <v>19</v>
      </c>
    </row>
    <row r="1371" spans="1:12" ht="29" x14ac:dyDescent="0.35">
      <c r="A1371">
        <v>1370</v>
      </c>
      <c r="B1371" t="s">
        <v>11</v>
      </c>
      <c r="C1371" s="2" t="s">
        <v>12</v>
      </c>
      <c r="D1371" s="2" t="s">
        <v>32</v>
      </c>
      <c r="E1371" s="2" t="s">
        <v>13</v>
      </c>
      <c r="F1371" t="s">
        <v>19</v>
      </c>
      <c r="G1371">
        <v>96.33</v>
      </c>
      <c r="H1371">
        <v>2021</v>
      </c>
      <c r="I1371" t="s">
        <v>16</v>
      </c>
      <c r="J1371">
        <v>0</v>
      </c>
      <c r="K1371">
        <v>6923</v>
      </c>
      <c r="L1371">
        <v>18</v>
      </c>
    </row>
    <row r="1372" spans="1:12" ht="29" x14ac:dyDescent="0.35">
      <c r="A1372">
        <v>1371</v>
      </c>
      <c r="B1372" t="s">
        <v>28</v>
      </c>
      <c r="C1372" s="2" t="s">
        <v>41</v>
      </c>
      <c r="D1372" s="2" t="s">
        <v>26</v>
      </c>
      <c r="E1372" s="2" t="s">
        <v>13</v>
      </c>
      <c r="F1372" t="s">
        <v>19</v>
      </c>
      <c r="G1372">
        <v>67</v>
      </c>
      <c r="H1372">
        <v>2019</v>
      </c>
      <c r="I1372">
        <v>67.8</v>
      </c>
      <c r="J1372">
        <v>2021</v>
      </c>
      <c r="K1372" t="s">
        <v>16</v>
      </c>
      <c r="L1372">
        <v>20</v>
      </c>
    </row>
    <row r="1373" spans="1:12" ht="29" x14ac:dyDescent="0.35">
      <c r="A1373">
        <v>1372</v>
      </c>
      <c r="B1373" t="s">
        <v>28</v>
      </c>
      <c r="C1373" s="2" t="s">
        <v>47</v>
      </c>
      <c r="D1373" s="2" t="s">
        <v>48</v>
      </c>
      <c r="E1373" s="2" t="s">
        <v>13</v>
      </c>
      <c r="F1373" t="s">
        <v>19</v>
      </c>
      <c r="G1373">
        <v>49</v>
      </c>
      <c r="H1373">
        <v>2019</v>
      </c>
      <c r="I1373">
        <v>64.2</v>
      </c>
      <c r="J1373">
        <v>2021</v>
      </c>
      <c r="K1373" t="s">
        <v>16</v>
      </c>
      <c r="L1373">
        <v>19</v>
      </c>
    </row>
    <row r="1374" spans="1:12" ht="29" x14ac:dyDescent="0.35">
      <c r="A1374">
        <v>1373</v>
      </c>
      <c r="B1374" t="s">
        <v>28</v>
      </c>
      <c r="C1374" s="2" t="s">
        <v>47</v>
      </c>
      <c r="D1374" s="2" t="s">
        <v>48</v>
      </c>
      <c r="E1374" s="2" t="s">
        <v>13</v>
      </c>
      <c r="F1374" t="s">
        <v>15</v>
      </c>
      <c r="G1374">
        <v>58.4</v>
      </c>
      <c r="H1374">
        <v>2018</v>
      </c>
      <c r="I1374">
        <v>77.599999999999994</v>
      </c>
      <c r="J1374">
        <v>2020</v>
      </c>
      <c r="K1374" t="s">
        <v>16</v>
      </c>
      <c r="L1374">
        <v>20</v>
      </c>
    </row>
    <row r="1375" spans="1:12" ht="29" x14ac:dyDescent="0.35">
      <c r="A1375">
        <v>1374</v>
      </c>
      <c r="B1375" t="s">
        <v>28</v>
      </c>
      <c r="C1375" s="2" t="s">
        <v>49</v>
      </c>
      <c r="D1375" s="2" t="s">
        <v>48</v>
      </c>
      <c r="E1375" s="2" t="s">
        <v>20</v>
      </c>
      <c r="F1375" t="s">
        <v>15</v>
      </c>
      <c r="G1375">
        <v>56.4</v>
      </c>
      <c r="H1375">
        <v>2019</v>
      </c>
      <c r="I1375">
        <v>59.5</v>
      </c>
      <c r="J1375">
        <v>0</v>
      </c>
      <c r="K1375" t="s">
        <v>16</v>
      </c>
      <c r="L1375">
        <v>19</v>
      </c>
    </row>
    <row r="1376" spans="1:12" ht="29" x14ac:dyDescent="0.35">
      <c r="A1376">
        <v>1375</v>
      </c>
      <c r="B1376" t="s">
        <v>11</v>
      </c>
      <c r="C1376" s="2" t="s">
        <v>12</v>
      </c>
      <c r="D1376" s="2" t="s">
        <v>18</v>
      </c>
      <c r="E1376" s="2" t="s">
        <v>13</v>
      </c>
      <c r="F1376" t="s">
        <v>19</v>
      </c>
      <c r="G1376">
        <v>80.33</v>
      </c>
      <c r="H1376">
        <v>2020</v>
      </c>
      <c r="I1376" t="s">
        <v>16</v>
      </c>
      <c r="J1376">
        <v>0</v>
      </c>
      <c r="K1376">
        <v>5396</v>
      </c>
      <c r="L1376">
        <v>18</v>
      </c>
    </row>
    <row r="1377" spans="1:12" x14ac:dyDescent="0.35">
      <c r="A1377">
        <v>1376</v>
      </c>
      <c r="B1377" t="s">
        <v>28</v>
      </c>
      <c r="C1377" s="2" t="s">
        <v>50</v>
      </c>
      <c r="D1377" s="2" t="s">
        <v>26</v>
      </c>
      <c r="E1377" s="2" t="s">
        <v>20</v>
      </c>
      <c r="F1377" t="s">
        <v>15</v>
      </c>
      <c r="G1377">
        <v>60.5</v>
      </c>
      <c r="H1377">
        <v>2018</v>
      </c>
      <c r="I1377">
        <v>65.17</v>
      </c>
      <c r="J1377">
        <v>2021</v>
      </c>
      <c r="K1377" t="s">
        <v>16</v>
      </c>
      <c r="L1377">
        <v>20</v>
      </c>
    </row>
    <row r="1378" spans="1:12" ht="29" x14ac:dyDescent="0.35">
      <c r="A1378">
        <v>1377</v>
      </c>
      <c r="B1378" t="s">
        <v>11</v>
      </c>
      <c r="C1378" s="2" t="s">
        <v>12</v>
      </c>
      <c r="D1378" s="2" t="s">
        <v>18</v>
      </c>
      <c r="E1378" s="2" t="s">
        <v>20</v>
      </c>
      <c r="F1378" t="s">
        <v>19</v>
      </c>
      <c r="G1378">
        <v>49.2</v>
      </c>
      <c r="H1378">
        <v>2018</v>
      </c>
      <c r="I1378">
        <v>61.8</v>
      </c>
      <c r="J1378">
        <v>2020</v>
      </c>
      <c r="K1378">
        <v>3911</v>
      </c>
      <c r="L1378">
        <v>20</v>
      </c>
    </row>
    <row r="1379" spans="1:12" ht="29" x14ac:dyDescent="0.35">
      <c r="A1379">
        <v>1378</v>
      </c>
      <c r="B1379" t="s">
        <v>28</v>
      </c>
      <c r="C1379" s="2" t="s">
        <v>47</v>
      </c>
      <c r="D1379" s="2" t="s">
        <v>48</v>
      </c>
      <c r="E1379" s="2" t="s">
        <v>20</v>
      </c>
      <c r="F1379" t="s">
        <v>15</v>
      </c>
      <c r="G1379">
        <v>47</v>
      </c>
      <c r="H1379">
        <v>2019</v>
      </c>
      <c r="I1379">
        <v>61.5</v>
      </c>
      <c r="J1379">
        <v>2021</v>
      </c>
      <c r="K1379" t="s">
        <v>16</v>
      </c>
      <c r="L1379">
        <v>21</v>
      </c>
    </row>
    <row r="1380" spans="1:12" ht="29" x14ac:dyDescent="0.35">
      <c r="A1380">
        <v>1379</v>
      </c>
      <c r="B1380" t="s">
        <v>28</v>
      </c>
      <c r="C1380" s="2" t="s">
        <v>49</v>
      </c>
      <c r="D1380" s="2" t="s">
        <v>48</v>
      </c>
      <c r="E1380" s="2" t="s">
        <v>20</v>
      </c>
      <c r="F1380" t="s">
        <v>19</v>
      </c>
      <c r="G1380">
        <v>81.8</v>
      </c>
      <c r="H1380">
        <v>2019</v>
      </c>
      <c r="I1380">
        <v>92.2</v>
      </c>
      <c r="J1380">
        <v>2021</v>
      </c>
      <c r="K1380" t="s">
        <v>16</v>
      </c>
      <c r="L1380">
        <v>18</v>
      </c>
    </row>
    <row r="1381" spans="1:12" ht="29" x14ac:dyDescent="0.35">
      <c r="A1381">
        <v>1380</v>
      </c>
      <c r="B1381" t="s">
        <v>28</v>
      </c>
      <c r="C1381" s="2" t="s">
        <v>49</v>
      </c>
      <c r="D1381" s="2" t="s">
        <v>48</v>
      </c>
      <c r="E1381" s="2" t="s">
        <v>20</v>
      </c>
      <c r="F1381" t="s">
        <v>15</v>
      </c>
      <c r="G1381">
        <v>67.83</v>
      </c>
      <c r="H1381">
        <v>2019</v>
      </c>
      <c r="I1381">
        <v>84.8</v>
      </c>
      <c r="J1381">
        <v>2021</v>
      </c>
      <c r="K1381" t="s">
        <v>16</v>
      </c>
      <c r="L1381">
        <v>20</v>
      </c>
    </row>
    <row r="1382" spans="1:12" ht="29" x14ac:dyDescent="0.35">
      <c r="A1382">
        <v>1381</v>
      </c>
      <c r="B1382" t="s">
        <v>11</v>
      </c>
      <c r="C1382" s="2" t="s">
        <v>12</v>
      </c>
      <c r="D1382" s="2" t="s">
        <v>18</v>
      </c>
      <c r="E1382" s="2" t="s">
        <v>13</v>
      </c>
      <c r="F1382" t="s">
        <v>19</v>
      </c>
      <c r="G1382">
        <v>70</v>
      </c>
      <c r="H1382">
        <v>2021</v>
      </c>
      <c r="I1382" t="s">
        <v>16</v>
      </c>
      <c r="J1382">
        <v>0</v>
      </c>
      <c r="K1382">
        <v>4772</v>
      </c>
      <c r="L1382">
        <v>17</v>
      </c>
    </row>
    <row r="1383" spans="1:12" ht="29" x14ac:dyDescent="0.35">
      <c r="A1383">
        <v>1382</v>
      </c>
      <c r="B1383" t="s">
        <v>11</v>
      </c>
      <c r="C1383" s="2" t="s">
        <v>12</v>
      </c>
      <c r="D1383" s="2" t="s">
        <v>18</v>
      </c>
      <c r="E1383" s="2" t="s">
        <v>13</v>
      </c>
      <c r="F1383" t="s">
        <v>19</v>
      </c>
      <c r="G1383">
        <v>60.83</v>
      </c>
      <c r="H1383">
        <v>2019</v>
      </c>
      <c r="I1383">
        <v>81.599999999999994</v>
      </c>
      <c r="J1383">
        <v>2021</v>
      </c>
      <c r="K1383">
        <v>5175</v>
      </c>
      <c r="L1383">
        <v>19</v>
      </c>
    </row>
    <row r="1384" spans="1:12" ht="29" x14ac:dyDescent="0.35">
      <c r="A1384">
        <v>1383</v>
      </c>
      <c r="B1384" t="s">
        <v>11</v>
      </c>
      <c r="C1384" s="2" t="s">
        <v>12</v>
      </c>
      <c r="D1384" s="2" t="s">
        <v>32</v>
      </c>
      <c r="E1384" s="2" t="s">
        <v>13</v>
      </c>
      <c r="F1384" t="s">
        <v>19</v>
      </c>
      <c r="G1384">
        <v>47</v>
      </c>
      <c r="H1384">
        <v>2021</v>
      </c>
      <c r="I1384" t="s">
        <v>16</v>
      </c>
      <c r="J1384">
        <v>0</v>
      </c>
      <c r="K1384">
        <v>12399</v>
      </c>
      <c r="L1384">
        <v>17</v>
      </c>
    </row>
    <row r="1385" spans="1:12" ht="29" x14ac:dyDescent="0.35">
      <c r="A1385">
        <v>1384</v>
      </c>
      <c r="B1385" t="s">
        <v>11</v>
      </c>
      <c r="C1385" s="2" t="s">
        <v>12</v>
      </c>
      <c r="D1385" s="2" t="s">
        <v>32</v>
      </c>
      <c r="E1385" s="2" t="s">
        <v>13</v>
      </c>
      <c r="F1385" t="s">
        <v>19</v>
      </c>
      <c r="G1385">
        <v>84.2</v>
      </c>
      <c r="H1385">
        <v>2021</v>
      </c>
      <c r="I1385" t="s">
        <v>16</v>
      </c>
      <c r="J1385">
        <v>0</v>
      </c>
      <c r="K1385">
        <v>4261</v>
      </c>
      <c r="L1385">
        <v>16</v>
      </c>
    </row>
    <row r="1386" spans="1:12" x14ac:dyDescent="0.35">
      <c r="A1386">
        <v>1385</v>
      </c>
      <c r="B1386" t="s">
        <v>28</v>
      </c>
      <c r="C1386" s="2" t="s">
        <v>50</v>
      </c>
      <c r="D1386" s="2" t="s">
        <v>26</v>
      </c>
      <c r="E1386" s="2" t="s">
        <v>20</v>
      </c>
      <c r="F1386" t="s">
        <v>15</v>
      </c>
      <c r="G1386">
        <v>65.400000000000006</v>
      </c>
      <c r="H1386">
        <v>2019</v>
      </c>
      <c r="I1386">
        <v>83.8</v>
      </c>
      <c r="J1386">
        <v>2021</v>
      </c>
      <c r="K1386" t="s">
        <v>16</v>
      </c>
      <c r="L1386">
        <v>19</v>
      </c>
    </row>
    <row r="1387" spans="1:12" ht="29" x14ac:dyDescent="0.35">
      <c r="A1387">
        <v>1386</v>
      </c>
      <c r="B1387" t="s">
        <v>28</v>
      </c>
      <c r="C1387" s="2" t="s">
        <v>47</v>
      </c>
      <c r="D1387" s="2" t="s">
        <v>48</v>
      </c>
      <c r="E1387" s="2" t="s">
        <v>13</v>
      </c>
      <c r="F1387" t="s">
        <v>19</v>
      </c>
      <c r="G1387">
        <v>67.8</v>
      </c>
      <c r="H1387">
        <v>2019</v>
      </c>
      <c r="I1387">
        <v>90.25</v>
      </c>
      <c r="J1387">
        <v>2021</v>
      </c>
      <c r="K1387" t="s">
        <v>16</v>
      </c>
      <c r="L1387">
        <v>19</v>
      </c>
    </row>
    <row r="1388" spans="1:12" ht="29" x14ac:dyDescent="0.35">
      <c r="A1388">
        <v>1387</v>
      </c>
      <c r="B1388" t="s">
        <v>11</v>
      </c>
      <c r="C1388" s="2" t="s">
        <v>12</v>
      </c>
      <c r="D1388" s="2" t="s">
        <v>18</v>
      </c>
      <c r="E1388" s="2" t="s">
        <v>13</v>
      </c>
      <c r="F1388" t="s">
        <v>19</v>
      </c>
      <c r="G1388">
        <v>61.67</v>
      </c>
      <c r="H1388">
        <v>2021</v>
      </c>
      <c r="I1388" t="s">
        <v>16</v>
      </c>
      <c r="J1388">
        <v>0</v>
      </c>
      <c r="K1388">
        <v>9502</v>
      </c>
      <c r="L1388">
        <v>17</v>
      </c>
    </row>
    <row r="1389" spans="1:12" ht="29" x14ac:dyDescent="0.35">
      <c r="A1389">
        <v>1388</v>
      </c>
      <c r="B1389" t="s">
        <v>28</v>
      </c>
      <c r="C1389" s="2" t="s">
        <v>49</v>
      </c>
      <c r="D1389" s="2" t="s">
        <v>48</v>
      </c>
      <c r="E1389" s="2" t="s">
        <v>20</v>
      </c>
      <c r="F1389" t="s">
        <v>15</v>
      </c>
      <c r="G1389">
        <v>67.09</v>
      </c>
      <c r="H1389">
        <v>2019</v>
      </c>
      <c r="I1389">
        <v>80</v>
      </c>
      <c r="J1389">
        <v>2021</v>
      </c>
      <c r="K1389" t="s">
        <v>16</v>
      </c>
      <c r="L1389">
        <v>19</v>
      </c>
    </row>
    <row r="1390" spans="1:12" ht="29" x14ac:dyDescent="0.35">
      <c r="A1390">
        <v>1389</v>
      </c>
      <c r="B1390" t="s">
        <v>28</v>
      </c>
      <c r="C1390" s="2" t="s">
        <v>49</v>
      </c>
      <c r="D1390" s="2" t="s">
        <v>48</v>
      </c>
      <c r="E1390" s="2" t="s">
        <v>13</v>
      </c>
      <c r="F1390" t="s">
        <v>19</v>
      </c>
      <c r="G1390">
        <v>75.599999999999994</v>
      </c>
      <c r="H1390">
        <v>2018</v>
      </c>
      <c r="I1390">
        <v>75.599999999999994</v>
      </c>
      <c r="J1390">
        <v>2020</v>
      </c>
      <c r="K1390" t="s">
        <v>16</v>
      </c>
      <c r="L1390">
        <v>20</v>
      </c>
    </row>
    <row r="1391" spans="1:12" ht="29" x14ac:dyDescent="0.35">
      <c r="A1391">
        <v>1390</v>
      </c>
      <c r="B1391" t="s">
        <v>28</v>
      </c>
      <c r="C1391" s="2" t="s">
        <v>49</v>
      </c>
      <c r="D1391" s="2" t="s">
        <v>48</v>
      </c>
      <c r="E1391" s="2" t="s">
        <v>20</v>
      </c>
      <c r="F1391" t="s">
        <v>15</v>
      </c>
      <c r="G1391">
        <v>87.4</v>
      </c>
      <c r="H1391">
        <v>2017</v>
      </c>
      <c r="I1391">
        <v>69</v>
      </c>
      <c r="J1391">
        <v>2019</v>
      </c>
      <c r="K1391" t="s">
        <v>16</v>
      </c>
      <c r="L1391">
        <v>21</v>
      </c>
    </row>
    <row r="1392" spans="1:12" ht="29" x14ac:dyDescent="0.35">
      <c r="A1392">
        <v>1391</v>
      </c>
      <c r="B1392" t="s">
        <v>28</v>
      </c>
      <c r="C1392" s="2" t="s">
        <v>47</v>
      </c>
      <c r="D1392" s="2" t="s">
        <v>48</v>
      </c>
      <c r="E1392" s="2" t="s">
        <v>20</v>
      </c>
      <c r="F1392" t="s">
        <v>15</v>
      </c>
      <c r="G1392">
        <v>78.8</v>
      </c>
      <c r="H1392">
        <v>2019</v>
      </c>
      <c r="I1392">
        <v>84.8</v>
      </c>
      <c r="J1392">
        <v>2021</v>
      </c>
      <c r="K1392" t="s">
        <v>16</v>
      </c>
      <c r="L1392">
        <v>18</v>
      </c>
    </row>
    <row r="1393" spans="1:12" ht="29" x14ac:dyDescent="0.35">
      <c r="A1393">
        <v>1392</v>
      </c>
      <c r="B1393" t="s">
        <v>28</v>
      </c>
      <c r="C1393" s="2" t="s">
        <v>41</v>
      </c>
      <c r="D1393" s="2" t="s">
        <v>26</v>
      </c>
      <c r="E1393" s="2" t="s">
        <v>20</v>
      </c>
      <c r="F1393" t="s">
        <v>15</v>
      </c>
      <c r="G1393">
        <v>81.33</v>
      </c>
      <c r="H1393">
        <v>2018</v>
      </c>
      <c r="I1393">
        <v>77.5</v>
      </c>
      <c r="J1393">
        <v>2020</v>
      </c>
      <c r="K1393" t="s">
        <v>16</v>
      </c>
      <c r="L1393">
        <v>20</v>
      </c>
    </row>
    <row r="1394" spans="1:12" ht="29" x14ac:dyDescent="0.35">
      <c r="A1394">
        <v>1393</v>
      </c>
      <c r="B1394" t="s">
        <v>28</v>
      </c>
      <c r="C1394" s="2" t="s">
        <v>49</v>
      </c>
      <c r="D1394" s="2" t="s">
        <v>48</v>
      </c>
      <c r="E1394" s="2" t="s">
        <v>13</v>
      </c>
      <c r="F1394" t="s">
        <v>19</v>
      </c>
      <c r="G1394">
        <v>71.33</v>
      </c>
      <c r="H1394">
        <v>2019</v>
      </c>
      <c r="I1394">
        <v>73</v>
      </c>
      <c r="J1394">
        <v>2021</v>
      </c>
      <c r="K1394" t="s">
        <v>16</v>
      </c>
      <c r="L1394">
        <v>18</v>
      </c>
    </row>
    <row r="1395" spans="1:12" ht="29" x14ac:dyDescent="0.35">
      <c r="A1395">
        <v>1394</v>
      </c>
      <c r="B1395" t="s">
        <v>28</v>
      </c>
      <c r="C1395" s="2" t="s">
        <v>41</v>
      </c>
      <c r="D1395" s="2" t="s">
        <v>26</v>
      </c>
      <c r="E1395" s="2" t="s">
        <v>20</v>
      </c>
      <c r="F1395" t="s">
        <v>19</v>
      </c>
      <c r="G1395">
        <v>69.2</v>
      </c>
      <c r="H1395">
        <v>2019</v>
      </c>
      <c r="I1395">
        <v>78</v>
      </c>
      <c r="J1395">
        <v>2021</v>
      </c>
      <c r="K1395" t="s">
        <v>16</v>
      </c>
      <c r="L1395">
        <v>18</v>
      </c>
    </row>
    <row r="1396" spans="1:12" ht="29" x14ac:dyDescent="0.35">
      <c r="A1396">
        <v>1395</v>
      </c>
      <c r="B1396" t="s">
        <v>28</v>
      </c>
      <c r="C1396" s="2" t="s">
        <v>49</v>
      </c>
      <c r="D1396" s="2" t="s">
        <v>48</v>
      </c>
      <c r="E1396" s="2" t="s">
        <v>13</v>
      </c>
      <c r="F1396" t="s">
        <v>15</v>
      </c>
      <c r="G1396">
        <v>55.4</v>
      </c>
      <c r="H1396">
        <v>2019</v>
      </c>
      <c r="I1396">
        <v>63.6</v>
      </c>
      <c r="J1396">
        <v>2021</v>
      </c>
      <c r="K1396" t="s">
        <v>16</v>
      </c>
      <c r="L1396">
        <v>19</v>
      </c>
    </row>
    <row r="1397" spans="1:12" ht="29" x14ac:dyDescent="0.35">
      <c r="A1397">
        <v>1396</v>
      </c>
      <c r="B1397" t="s">
        <v>28</v>
      </c>
      <c r="C1397" s="2" t="s">
        <v>49</v>
      </c>
      <c r="D1397" s="2" t="s">
        <v>48</v>
      </c>
      <c r="E1397" s="2" t="s">
        <v>13</v>
      </c>
      <c r="F1397" t="s">
        <v>19</v>
      </c>
      <c r="G1397">
        <v>66.8</v>
      </c>
      <c r="H1397">
        <v>2019</v>
      </c>
      <c r="I1397">
        <v>69</v>
      </c>
      <c r="J1397">
        <v>2021</v>
      </c>
      <c r="K1397" t="s">
        <v>16</v>
      </c>
      <c r="L1397">
        <v>18</v>
      </c>
    </row>
    <row r="1398" spans="1:12" x14ac:dyDescent="0.35">
      <c r="A1398">
        <v>1397</v>
      </c>
      <c r="B1398" t="s">
        <v>28</v>
      </c>
      <c r="C1398" s="2" t="s">
        <v>50</v>
      </c>
      <c r="D1398" s="2" t="s">
        <v>26</v>
      </c>
      <c r="E1398" s="2" t="s">
        <v>20</v>
      </c>
      <c r="F1398" t="s">
        <v>19</v>
      </c>
      <c r="G1398">
        <v>57.8</v>
      </c>
      <c r="H1398">
        <v>2019</v>
      </c>
      <c r="I1398">
        <v>74.67</v>
      </c>
      <c r="J1398">
        <v>2021</v>
      </c>
      <c r="K1398" t="s">
        <v>16</v>
      </c>
      <c r="L1398">
        <v>20</v>
      </c>
    </row>
    <row r="1399" spans="1:12" x14ac:dyDescent="0.35">
      <c r="A1399">
        <v>1398</v>
      </c>
      <c r="B1399" t="s">
        <v>28</v>
      </c>
      <c r="C1399" s="2" t="s">
        <v>50</v>
      </c>
      <c r="D1399" s="2" t="s">
        <v>26</v>
      </c>
      <c r="E1399" s="2" t="s">
        <v>13</v>
      </c>
      <c r="F1399" t="s">
        <v>19</v>
      </c>
      <c r="G1399">
        <v>89.6</v>
      </c>
      <c r="H1399">
        <v>2018</v>
      </c>
      <c r="I1399">
        <v>87</v>
      </c>
      <c r="J1399">
        <v>2021</v>
      </c>
      <c r="K1399" t="s">
        <v>16</v>
      </c>
      <c r="L1399">
        <v>20</v>
      </c>
    </row>
    <row r="1400" spans="1:12" ht="29" x14ac:dyDescent="0.35">
      <c r="A1400">
        <v>1399</v>
      </c>
      <c r="B1400" t="s">
        <v>11</v>
      </c>
      <c r="C1400" s="2" t="s">
        <v>12</v>
      </c>
      <c r="D1400" s="2" t="s">
        <v>18</v>
      </c>
      <c r="E1400" s="2" t="s">
        <v>13</v>
      </c>
      <c r="F1400" t="s">
        <v>19</v>
      </c>
      <c r="G1400">
        <v>51</v>
      </c>
      <c r="H1400">
        <v>2018</v>
      </c>
      <c r="I1400">
        <v>77.83</v>
      </c>
      <c r="J1400">
        <v>2020</v>
      </c>
      <c r="K1400">
        <v>5641</v>
      </c>
      <c r="L1400">
        <v>20</v>
      </c>
    </row>
    <row r="1401" spans="1:12" ht="29" x14ac:dyDescent="0.35">
      <c r="A1401">
        <v>1400</v>
      </c>
      <c r="B1401" t="s">
        <v>11</v>
      </c>
      <c r="C1401" s="2" t="s">
        <v>12</v>
      </c>
      <c r="D1401" s="2" t="s">
        <v>18</v>
      </c>
      <c r="E1401" s="2" t="s">
        <v>13</v>
      </c>
      <c r="F1401" t="s">
        <v>19</v>
      </c>
      <c r="G1401">
        <v>51.3</v>
      </c>
      <c r="H1401">
        <v>2016</v>
      </c>
      <c r="I1401" t="s">
        <v>16</v>
      </c>
      <c r="J1401">
        <v>0</v>
      </c>
      <c r="K1401">
        <v>12176</v>
      </c>
      <c r="L1401">
        <v>21</v>
      </c>
    </row>
    <row r="1402" spans="1:12" ht="29" x14ac:dyDescent="0.35">
      <c r="A1402">
        <v>1401</v>
      </c>
      <c r="B1402" t="s">
        <v>11</v>
      </c>
      <c r="C1402" s="2" t="s">
        <v>12</v>
      </c>
      <c r="D1402" s="2" t="s">
        <v>18</v>
      </c>
      <c r="E1402" s="2" t="s">
        <v>13</v>
      </c>
      <c r="F1402" t="s">
        <v>19</v>
      </c>
      <c r="G1402">
        <v>72.599999999999994</v>
      </c>
      <c r="H1402">
        <v>2019</v>
      </c>
      <c r="I1402">
        <v>69.599999999999994</v>
      </c>
      <c r="J1402">
        <v>0</v>
      </c>
      <c r="K1402">
        <v>9292</v>
      </c>
      <c r="L1402">
        <v>18</v>
      </c>
    </row>
    <row r="1403" spans="1:12" ht="29" x14ac:dyDescent="0.35">
      <c r="A1403">
        <v>1402</v>
      </c>
      <c r="B1403" t="s">
        <v>28</v>
      </c>
      <c r="C1403" s="2" t="s">
        <v>49</v>
      </c>
      <c r="D1403" s="2" t="s">
        <v>48</v>
      </c>
      <c r="E1403" s="2" t="s">
        <v>20</v>
      </c>
      <c r="F1403" t="s">
        <v>15</v>
      </c>
      <c r="G1403">
        <v>71</v>
      </c>
      <c r="H1403">
        <v>2019</v>
      </c>
      <c r="I1403">
        <v>61</v>
      </c>
      <c r="J1403">
        <v>2021</v>
      </c>
      <c r="K1403" t="s">
        <v>16</v>
      </c>
      <c r="L1403">
        <v>19</v>
      </c>
    </row>
    <row r="1404" spans="1:12" ht="29" x14ac:dyDescent="0.35">
      <c r="A1404">
        <v>1403</v>
      </c>
      <c r="B1404" t="s">
        <v>11</v>
      </c>
      <c r="C1404" s="2" t="s">
        <v>12</v>
      </c>
      <c r="D1404" s="2" t="s">
        <v>18</v>
      </c>
      <c r="E1404" s="2" t="s">
        <v>13</v>
      </c>
      <c r="F1404" t="s">
        <v>19</v>
      </c>
      <c r="G1404">
        <v>46.8</v>
      </c>
      <c r="H1404">
        <v>2019</v>
      </c>
      <c r="I1404" t="s">
        <v>16</v>
      </c>
      <c r="J1404">
        <v>0</v>
      </c>
      <c r="K1404">
        <v>6769</v>
      </c>
      <c r="L1404">
        <v>19</v>
      </c>
    </row>
    <row r="1405" spans="1:12" ht="29" x14ac:dyDescent="0.35">
      <c r="A1405">
        <v>1404</v>
      </c>
      <c r="B1405" t="s">
        <v>28</v>
      </c>
      <c r="C1405" s="2" t="s">
        <v>49</v>
      </c>
      <c r="D1405" s="2" t="s">
        <v>48</v>
      </c>
      <c r="E1405" s="2" t="s">
        <v>13</v>
      </c>
      <c r="F1405" t="s">
        <v>15</v>
      </c>
      <c r="G1405">
        <v>61.8</v>
      </c>
      <c r="H1405">
        <v>2019</v>
      </c>
      <c r="I1405">
        <v>86.8</v>
      </c>
      <c r="J1405">
        <v>2021</v>
      </c>
      <c r="K1405" t="s">
        <v>16</v>
      </c>
      <c r="L1405">
        <v>19</v>
      </c>
    </row>
    <row r="1406" spans="1:12" ht="29" x14ac:dyDescent="0.35">
      <c r="A1406">
        <v>1405</v>
      </c>
      <c r="B1406" t="s">
        <v>28</v>
      </c>
      <c r="C1406" s="2" t="s">
        <v>41</v>
      </c>
      <c r="D1406" s="2" t="s">
        <v>26</v>
      </c>
      <c r="E1406" s="2" t="s">
        <v>13</v>
      </c>
      <c r="F1406" t="s">
        <v>19</v>
      </c>
      <c r="G1406">
        <v>76.8</v>
      </c>
      <c r="H1406">
        <v>2019</v>
      </c>
      <c r="I1406">
        <v>75.67</v>
      </c>
      <c r="J1406">
        <v>2021</v>
      </c>
      <c r="K1406" t="s">
        <v>16</v>
      </c>
      <c r="L1406">
        <v>19</v>
      </c>
    </row>
    <row r="1407" spans="1:12" ht="29" x14ac:dyDescent="0.35">
      <c r="A1407">
        <v>1406</v>
      </c>
      <c r="B1407" t="s">
        <v>28</v>
      </c>
      <c r="C1407" s="2" t="s">
        <v>49</v>
      </c>
      <c r="D1407" s="2" t="s">
        <v>48</v>
      </c>
      <c r="E1407" s="2" t="s">
        <v>20</v>
      </c>
      <c r="F1407" t="s">
        <v>15</v>
      </c>
      <c r="G1407">
        <v>68</v>
      </c>
      <c r="H1407">
        <v>2019</v>
      </c>
      <c r="I1407">
        <v>87.6</v>
      </c>
      <c r="J1407">
        <v>2021</v>
      </c>
      <c r="K1407" t="s">
        <v>16</v>
      </c>
      <c r="L1407">
        <v>19</v>
      </c>
    </row>
    <row r="1408" spans="1:12" ht="29" x14ac:dyDescent="0.35">
      <c r="A1408">
        <v>1407</v>
      </c>
      <c r="B1408" t="s">
        <v>28</v>
      </c>
      <c r="C1408" s="2" t="s">
        <v>49</v>
      </c>
      <c r="D1408" s="2" t="s">
        <v>48</v>
      </c>
      <c r="E1408" s="2" t="s">
        <v>20</v>
      </c>
      <c r="F1408" t="s">
        <v>19</v>
      </c>
      <c r="G1408">
        <v>86</v>
      </c>
      <c r="H1408">
        <v>2019</v>
      </c>
      <c r="I1408">
        <v>86.2</v>
      </c>
      <c r="J1408">
        <v>2021</v>
      </c>
      <c r="K1408" t="s">
        <v>16</v>
      </c>
      <c r="L1408">
        <v>19</v>
      </c>
    </row>
    <row r="1409" spans="1:12" x14ac:dyDescent="0.35">
      <c r="A1409">
        <v>1408</v>
      </c>
      <c r="B1409" t="s">
        <v>28</v>
      </c>
      <c r="C1409" s="2" t="s">
        <v>50</v>
      </c>
      <c r="D1409" s="2" t="s">
        <v>26</v>
      </c>
      <c r="E1409" s="2" t="s">
        <v>13</v>
      </c>
      <c r="F1409" t="s">
        <v>15</v>
      </c>
      <c r="G1409">
        <v>56.4</v>
      </c>
      <c r="H1409">
        <v>2019</v>
      </c>
      <c r="I1409">
        <v>64.5</v>
      </c>
      <c r="J1409">
        <v>2021</v>
      </c>
      <c r="K1409" t="s">
        <v>16</v>
      </c>
      <c r="L1409">
        <v>20</v>
      </c>
    </row>
    <row r="1410" spans="1:12" x14ac:dyDescent="0.35">
      <c r="A1410">
        <v>1409</v>
      </c>
      <c r="B1410" t="s">
        <v>28</v>
      </c>
      <c r="C1410" s="2" t="s">
        <v>50</v>
      </c>
      <c r="D1410" s="2" t="s">
        <v>26</v>
      </c>
      <c r="E1410" s="2" t="s">
        <v>13</v>
      </c>
      <c r="F1410" t="s">
        <v>19</v>
      </c>
      <c r="G1410">
        <v>52.67</v>
      </c>
      <c r="H1410">
        <v>2019</v>
      </c>
      <c r="I1410">
        <v>77.599999999999994</v>
      </c>
      <c r="J1410">
        <v>2021</v>
      </c>
      <c r="K1410" t="s">
        <v>16</v>
      </c>
      <c r="L1410">
        <v>19</v>
      </c>
    </row>
    <row r="1411" spans="1:12" ht="29" x14ac:dyDescent="0.35">
      <c r="A1411">
        <v>1410</v>
      </c>
      <c r="B1411" t="s">
        <v>11</v>
      </c>
      <c r="C1411" s="2" t="s">
        <v>12</v>
      </c>
      <c r="D1411" s="2" t="s">
        <v>32</v>
      </c>
      <c r="E1411" s="2" t="s">
        <v>20</v>
      </c>
      <c r="F1411" t="s">
        <v>19</v>
      </c>
      <c r="G1411">
        <v>83.6</v>
      </c>
      <c r="H1411">
        <v>2021</v>
      </c>
      <c r="I1411" t="s">
        <v>16</v>
      </c>
      <c r="J1411">
        <v>0</v>
      </c>
      <c r="K1411">
        <v>5654</v>
      </c>
      <c r="L1411">
        <v>15</v>
      </c>
    </row>
    <row r="1412" spans="1:12" ht="29" x14ac:dyDescent="0.35">
      <c r="A1412">
        <v>1411</v>
      </c>
      <c r="B1412" t="s">
        <v>28</v>
      </c>
      <c r="C1412" s="2" t="s">
        <v>49</v>
      </c>
      <c r="D1412" s="2" t="s">
        <v>48</v>
      </c>
      <c r="E1412" s="2" t="s">
        <v>20</v>
      </c>
      <c r="F1412" t="s">
        <v>19</v>
      </c>
      <c r="G1412">
        <v>72</v>
      </c>
      <c r="H1412">
        <v>2019</v>
      </c>
      <c r="I1412">
        <v>75.2</v>
      </c>
      <c r="J1412">
        <v>2021</v>
      </c>
      <c r="K1412" t="s">
        <v>16</v>
      </c>
      <c r="L1412">
        <v>19</v>
      </c>
    </row>
    <row r="1413" spans="1:12" ht="29" x14ac:dyDescent="0.35">
      <c r="A1413">
        <v>1412</v>
      </c>
      <c r="B1413" t="s">
        <v>28</v>
      </c>
      <c r="C1413" s="2" t="s">
        <v>49</v>
      </c>
      <c r="D1413" s="2" t="s">
        <v>48</v>
      </c>
      <c r="E1413" s="2" t="s">
        <v>20</v>
      </c>
      <c r="F1413" t="s">
        <v>15</v>
      </c>
      <c r="G1413">
        <v>82.6</v>
      </c>
      <c r="H1413">
        <v>2018</v>
      </c>
      <c r="I1413">
        <v>79.599999999999994</v>
      </c>
      <c r="J1413">
        <v>2020</v>
      </c>
      <c r="K1413" t="s">
        <v>16</v>
      </c>
      <c r="L1413">
        <v>20</v>
      </c>
    </row>
    <row r="1414" spans="1:12" ht="29" x14ac:dyDescent="0.35">
      <c r="A1414">
        <v>1413</v>
      </c>
      <c r="B1414" t="s">
        <v>28</v>
      </c>
      <c r="C1414" s="2" t="s">
        <v>49</v>
      </c>
      <c r="D1414" s="2" t="s">
        <v>48</v>
      </c>
      <c r="E1414" s="2" t="s">
        <v>20</v>
      </c>
      <c r="F1414" t="s">
        <v>15</v>
      </c>
      <c r="G1414">
        <v>48.8</v>
      </c>
      <c r="H1414">
        <v>2018</v>
      </c>
      <c r="I1414">
        <v>79.599999999999994</v>
      </c>
      <c r="J1414">
        <v>2021</v>
      </c>
      <c r="K1414" t="s">
        <v>16</v>
      </c>
      <c r="L1414">
        <v>18</v>
      </c>
    </row>
    <row r="1415" spans="1:12" ht="29" x14ac:dyDescent="0.35">
      <c r="A1415">
        <v>1414</v>
      </c>
      <c r="B1415" t="s">
        <v>28</v>
      </c>
      <c r="C1415" s="2" t="s">
        <v>41</v>
      </c>
      <c r="D1415" s="2" t="s">
        <v>26</v>
      </c>
      <c r="E1415" s="2" t="s">
        <v>13</v>
      </c>
      <c r="F1415" t="s">
        <v>19</v>
      </c>
      <c r="G1415">
        <v>74.2</v>
      </c>
      <c r="H1415">
        <v>2019</v>
      </c>
      <c r="I1415">
        <v>82.8</v>
      </c>
      <c r="J1415">
        <v>2021</v>
      </c>
      <c r="K1415" t="s">
        <v>16</v>
      </c>
      <c r="L1415">
        <v>19</v>
      </c>
    </row>
    <row r="1416" spans="1:12" ht="29" x14ac:dyDescent="0.35">
      <c r="A1416">
        <v>1415</v>
      </c>
      <c r="B1416" t="s">
        <v>28</v>
      </c>
      <c r="C1416" s="2" t="s">
        <v>49</v>
      </c>
      <c r="D1416" s="2" t="s">
        <v>48</v>
      </c>
      <c r="E1416" s="2" t="s">
        <v>13</v>
      </c>
      <c r="F1416" t="s">
        <v>15</v>
      </c>
      <c r="G1416">
        <v>55</v>
      </c>
      <c r="H1416">
        <v>2019</v>
      </c>
      <c r="I1416">
        <v>59.2</v>
      </c>
      <c r="J1416">
        <v>2021</v>
      </c>
      <c r="K1416" t="s">
        <v>16</v>
      </c>
      <c r="L1416">
        <v>19</v>
      </c>
    </row>
    <row r="1417" spans="1:12" ht="29" x14ac:dyDescent="0.35">
      <c r="A1417">
        <v>1416</v>
      </c>
      <c r="B1417" t="s">
        <v>28</v>
      </c>
      <c r="C1417" s="2" t="s">
        <v>49</v>
      </c>
      <c r="D1417" s="2" t="s">
        <v>48</v>
      </c>
      <c r="E1417" s="2" t="s">
        <v>20</v>
      </c>
      <c r="F1417" t="s">
        <v>19</v>
      </c>
      <c r="G1417">
        <v>73.599999999999994</v>
      </c>
      <c r="H1417">
        <v>2019</v>
      </c>
      <c r="I1417">
        <v>89.8</v>
      </c>
      <c r="J1417">
        <v>2021</v>
      </c>
      <c r="K1417" t="s">
        <v>16</v>
      </c>
      <c r="L1417">
        <v>19</v>
      </c>
    </row>
    <row r="1418" spans="1:12" ht="29" x14ac:dyDescent="0.35">
      <c r="A1418">
        <v>1417</v>
      </c>
      <c r="B1418" t="s">
        <v>28</v>
      </c>
      <c r="C1418" s="2" t="s">
        <v>49</v>
      </c>
      <c r="D1418" s="2" t="s">
        <v>48</v>
      </c>
      <c r="E1418" s="2" t="s">
        <v>13</v>
      </c>
      <c r="F1418" t="s">
        <v>19</v>
      </c>
      <c r="G1418">
        <v>70.33</v>
      </c>
      <c r="H1418">
        <v>2019</v>
      </c>
      <c r="I1418">
        <v>75.83</v>
      </c>
      <c r="J1418">
        <v>2021</v>
      </c>
      <c r="K1418" t="s">
        <v>16</v>
      </c>
      <c r="L1418">
        <v>19</v>
      </c>
    </row>
    <row r="1419" spans="1:12" ht="29" x14ac:dyDescent="0.35">
      <c r="A1419">
        <v>1418</v>
      </c>
      <c r="B1419" t="s">
        <v>28</v>
      </c>
      <c r="C1419" s="2" t="s">
        <v>49</v>
      </c>
      <c r="D1419" s="2" t="s">
        <v>48</v>
      </c>
      <c r="E1419" s="2" t="s">
        <v>13</v>
      </c>
      <c r="F1419" t="s">
        <v>19</v>
      </c>
      <c r="G1419">
        <v>87.8</v>
      </c>
      <c r="H1419">
        <v>2019</v>
      </c>
      <c r="I1419">
        <v>79.17</v>
      </c>
      <c r="J1419">
        <v>2021</v>
      </c>
      <c r="K1419" t="s">
        <v>16</v>
      </c>
      <c r="L1419">
        <v>19</v>
      </c>
    </row>
    <row r="1420" spans="1:12" ht="29" x14ac:dyDescent="0.35">
      <c r="A1420">
        <v>1419</v>
      </c>
      <c r="B1420" t="s">
        <v>28</v>
      </c>
      <c r="C1420" s="2" t="s">
        <v>49</v>
      </c>
      <c r="D1420" s="2" t="s">
        <v>48</v>
      </c>
      <c r="E1420" s="2" t="s">
        <v>20</v>
      </c>
      <c r="F1420" t="s">
        <v>15</v>
      </c>
      <c r="G1420">
        <v>84.8</v>
      </c>
      <c r="H1420">
        <v>2019</v>
      </c>
      <c r="I1420">
        <v>86</v>
      </c>
      <c r="J1420">
        <v>2021</v>
      </c>
      <c r="K1420" t="s">
        <v>16</v>
      </c>
      <c r="L1420">
        <v>19</v>
      </c>
    </row>
    <row r="1421" spans="1:12" ht="29" x14ac:dyDescent="0.35">
      <c r="A1421">
        <v>1420</v>
      </c>
      <c r="B1421" t="s">
        <v>28</v>
      </c>
      <c r="C1421" s="2" t="s">
        <v>49</v>
      </c>
      <c r="D1421" s="2" t="s">
        <v>48</v>
      </c>
      <c r="E1421" s="2" t="s">
        <v>20</v>
      </c>
      <c r="F1421" t="s">
        <v>19</v>
      </c>
      <c r="G1421">
        <v>68.400000000000006</v>
      </c>
      <c r="H1421">
        <v>2015</v>
      </c>
      <c r="I1421">
        <v>72.2</v>
      </c>
      <c r="J1421">
        <v>2017</v>
      </c>
      <c r="K1421" t="s">
        <v>16</v>
      </c>
      <c r="L1421">
        <v>23</v>
      </c>
    </row>
    <row r="1422" spans="1:12" ht="29" x14ac:dyDescent="0.35">
      <c r="A1422">
        <v>1421</v>
      </c>
      <c r="B1422" t="s">
        <v>28</v>
      </c>
      <c r="C1422" s="2" t="s">
        <v>41</v>
      </c>
      <c r="D1422" s="2" t="s">
        <v>26</v>
      </c>
      <c r="E1422" s="2" t="s">
        <v>20</v>
      </c>
      <c r="F1422" t="s">
        <v>19</v>
      </c>
      <c r="G1422">
        <v>71</v>
      </c>
      <c r="H1422">
        <v>2019</v>
      </c>
      <c r="I1422">
        <v>80.83</v>
      </c>
      <c r="J1422">
        <v>2021</v>
      </c>
      <c r="K1422" t="s">
        <v>16</v>
      </c>
      <c r="L1422">
        <v>19</v>
      </c>
    </row>
    <row r="1423" spans="1:12" ht="29" x14ac:dyDescent="0.35">
      <c r="A1423">
        <v>1422</v>
      </c>
      <c r="B1423" t="s">
        <v>28</v>
      </c>
      <c r="C1423" s="2" t="s">
        <v>49</v>
      </c>
      <c r="D1423" s="2" t="s">
        <v>48</v>
      </c>
      <c r="E1423" s="2" t="s">
        <v>20</v>
      </c>
      <c r="F1423" t="s">
        <v>15</v>
      </c>
      <c r="G1423">
        <v>63.25</v>
      </c>
      <c r="H1423">
        <v>2019</v>
      </c>
      <c r="I1423">
        <v>63</v>
      </c>
      <c r="J1423">
        <v>2021</v>
      </c>
      <c r="K1423" t="s">
        <v>16</v>
      </c>
      <c r="L1423">
        <v>20</v>
      </c>
    </row>
    <row r="1424" spans="1:12" ht="29" x14ac:dyDescent="0.35">
      <c r="A1424">
        <v>1423</v>
      </c>
      <c r="B1424" t="s">
        <v>28</v>
      </c>
      <c r="C1424" s="2" t="s">
        <v>49</v>
      </c>
      <c r="D1424" s="2" t="s">
        <v>48</v>
      </c>
      <c r="E1424" s="2" t="s">
        <v>13</v>
      </c>
      <c r="F1424" t="s">
        <v>19</v>
      </c>
      <c r="G1424">
        <v>72.5</v>
      </c>
      <c r="H1424">
        <v>2019</v>
      </c>
      <c r="I1424">
        <v>78.83</v>
      </c>
      <c r="J1424">
        <v>2021</v>
      </c>
      <c r="K1424" t="s">
        <v>16</v>
      </c>
      <c r="L1424">
        <v>19</v>
      </c>
    </row>
    <row r="1425" spans="1:12" ht="29" x14ac:dyDescent="0.35">
      <c r="A1425">
        <v>1424</v>
      </c>
      <c r="B1425" t="s">
        <v>28</v>
      </c>
      <c r="C1425" s="2" t="s">
        <v>49</v>
      </c>
      <c r="D1425" s="2" t="s">
        <v>48</v>
      </c>
      <c r="E1425" s="2" t="s">
        <v>20</v>
      </c>
      <c r="F1425" t="s">
        <v>19</v>
      </c>
      <c r="G1425">
        <v>44.4</v>
      </c>
      <c r="H1425">
        <v>2019</v>
      </c>
      <c r="I1425">
        <v>73.599999999999994</v>
      </c>
      <c r="J1425">
        <v>2021</v>
      </c>
      <c r="K1425" t="s">
        <v>16</v>
      </c>
      <c r="L1425">
        <v>19</v>
      </c>
    </row>
    <row r="1426" spans="1:12" ht="29" x14ac:dyDescent="0.35">
      <c r="A1426">
        <v>1425</v>
      </c>
      <c r="B1426" t="s">
        <v>28</v>
      </c>
      <c r="C1426" s="2" t="s">
        <v>49</v>
      </c>
      <c r="D1426" s="2" t="s">
        <v>48</v>
      </c>
      <c r="E1426" s="2" t="s">
        <v>13</v>
      </c>
      <c r="F1426" t="s">
        <v>15</v>
      </c>
      <c r="G1426">
        <v>57.6</v>
      </c>
      <c r="H1426">
        <v>2019</v>
      </c>
      <c r="I1426">
        <v>88.33</v>
      </c>
      <c r="J1426">
        <v>2021</v>
      </c>
      <c r="K1426" t="s">
        <v>16</v>
      </c>
      <c r="L1426">
        <v>19</v>
      </c>
    </row>
    <row r="1427" spans="1:12" ht="29" x14ac:dyDescent="0.35">
      <c r="A1427">
        <v>1426</v>
      </c>
      <c r="B1427" t="s">
        <v>28</v>
      </c>
      <c r="C1427" s="2" t="s">
        <v>49</v>
      </c>
      <c r="D1427" s="2" t="s">
        <v>48</v>
      </c>
      <c r="E1427" s="2" t="s">
        <v>20</v>
      </c>
      <c r="F1427" t="s">
        <v>15</v>
      </c>
      <c r="G1427">
        <v>65.75</v>
      </c>
      <c r="H1427">
        <v>2019</v>
      </c>
      <c r="I1427">
        <v>70</v>
      </c>
      <c r="J1427">
        <v>2021</v>
      </c>
      <c r="K1427">
        <v>863</v>
      </c>
      <c r="L1427">
        <v>20</v>
      </c>
    </row>
    <row r="1428" spans="1:12" ht="29" x14ac:dyDescent="0.35">
      <c r="A1428">
        <v>1427</v>
      </c>
      <c r="B1428" t="s">
        <v>28</v>
      </c>
      <c r="C1428" s="2" t="s">
        <v>49</v>
      </c>
      <c r="D1428" s="2" t="s">
        <v>48</v>
      </c>
      <c r="E1428" s="2" t="s">
        <v>20</v>
      </c>
      <c r="F1428" t="s">
        <v>15</v>
      </c>
      <c r="G1428">
        <v>74.400000000000006</v>
      </c>
      <c r="H1428">
        <v>2019</v>
      </c>
      <c r="I1428">
        <v>77.2</v>
      </c>
      <c r="J1428">
        <v>2021</v>
      </c>
      <c r="K1428" t="s">
        <v>16</v>
      </c>
      <c r="L1428">
        <v>19</v>
      </c>
    </row>
    <row r="1429" spans="1:12" ht="29" x14ac:dyDescent="0.35">
      <c r="A1429">
        <v>1428</v>
      </c>
      <c r="B1429" t="s">
        <v>28</v>
      </c>
      <c r="C1429" s="2" t="s">
        <v>49</v>
      </c>
      <c r="D1429" s="2" t="s">
        <v>48</v>
      </c>
      <c r="E1429" s="2" t="s">
        <v>20</v>
      </c>
      <c r="F1429" t="s">
        <v>19</v>
      </c>
      <c r="G1429">
        <v>86</v>
      </c>
      <c r="H1429">
        <v>2019</v>
      </c>
      <c r="I1429">
        <v>87</v>
      </c>
      <c r="J1429">
        <v>2021</v>
      </c>
      <c r="K1429" t="s">
        <v>16</v>
      </c>
      <c r="L1429">
        <v>19</v>
      </c>
    </row>
    <row r="1430" spans="1:12" ht="29" x14ac:dyDescent="0.35">
      <c r="A1430">
        <v>1429</v>
      </c>
      <c r="B1430" t="s">
        <v>28</v>
      </c>
      <c r="C1430" s="2" t="s">
        <v>49</v>
      </c>
      <c r="D1430" s="2" t="s">
        <v>48</v>
      </c>
      <c r="E1430" s="2" t="s">
        <v>20</v>
      </c>
      <c r="F1430" t="s">
        <v>19</v>
      </c>
      <c r="G1430">
        <v>73.8</v>
      </c>
      <c r="H1430">
        <v>2019</v>
      </c>
      <c r="I1430">
        <v>68.67</v>
      </c>
      <c r="J1430">
        <v>2021</v>
      </c>
      <c r="K1430" t="s">
        <v>16</v>
      </c>
      <c r="L1430">
        <v>19</v>
      </c>
    </row>
    <row r="1431" spans="1:12" ht="29" x14ac:dyDescent="0.35">
      <c r="A1431">
        <v>1430</v>
      </c>
      <c r="B1431" t="s">
        <v>28</v>
      </c>
      <c r="C1431" s="2" t="s">
        <v>49</v>
      </c>
      <c r="D1431" s="2" t="s">
        <v>48</v>
      </c>
      <c r="E1431" s="2" t="s">
        <v>13</v>
      </c>
      <c r="F1431" t="s">
        <v>15</v>
      </c>
      <c r="G1431">
        <v>59.67</v>
      </c>
      <c r="H1431">
        <v>2019</v>
      </c>
      <c r="I1431">
        <v>79.17</v>
      </c>
      <c r="J1431">
        <v>2021</v>
      </c>
      <c r="K1431" t="s">
        <v>16</v>
      </c>
      <c r="L1431">
        <v>17</v>
      </c>
    </row>
    <row r="1432" spans="1:12" ht="29" x14ac:dyDescent="0.35">
      <c r="A1432">
        <v>1431</v>
      </c>
      <c r="B1432" t="s">
        <v>28</v>
      </c>
      <c r="C1432" s="2" t="s">
        <v>49</v>
      </c>
      <c r="D1432" s="2" t="s">
        <v>48</v>
      </c>
      <c r="E1432" s="2" t="s">
        <v>13</v>
      </c>
      <c r="F1432" t="s">
        <v>15</v>
      </c>
      <c r="G1432">
        <v>63.83</v>
      </c>
      <c r="H1432">
        <v>2019</v>
      </c>
      <c r="I1432">
        <v>69.33</v>
      </c>
      <c r="J1432">
        <v>2021</v>
      </c>
      <c r="K1432" t="s">
        <v>16</v>
      </c>
      <c r="L1432">
        <v>20</v>
      </c>
    </row>
    <row r="1433" spans="1:12" ht="29" x14ac:dyDescent="0.35">
      <c r="A1433">
        <v>1432</v>
      </c>
      <c r="B1433" t="s">
        <v>28</v>
      </c>
      <c r="C1433" s="2" t="s">
        <v>47</v>
      </c>
      <c r="D1433" s="2" t="s">
        <v>48</v>
      </c>
      <c r="E1433" s="2" t="s">
        <v>13</v>
      </c>
      <c r="F1433" t="s">
        <v>19</v>
      </c>
      <c r="G1433">
        <v>69.5</v>
      </c>
      <c r="H1433">
        <v>2019</v>
      </c>
      <c r="I1433">
        <v>80.400000000000006</v>
      </c>
      <c r="J1433">
        <v>2021</v>
      </c>
      <c r="K1433" t="s">
        <v>16</v>
      </c>
      <c r="L1433">
        <v>18</v>
      </c>
    </row>
    <row r="1434" spans="1:12" ht="29" x14ac:dyDescent="0.35">
      <c r="A1434">
        <v>1433</v>
      </c>
      <c r="B1434" t="s">
        <v>28</v>
      </c>
      <c r="C1434" s="2" t="s">
        <v>47</v>
      </c>
      <c r="D1434" s="2" t="s">
        <v>48</v>
      </c>
      <c r="E1434" s="2" t="s">
        <v>13</v>
      </c>
      <c r="F1434" t="s">
        <v>19</v>
      </c>
      <c r="G1434">
        <v>57</v>
      </c>
      <c r="H1434">
        <v>2015</v>
      </c>
      <c r="I1434">
        <v>63.83</v>
      </c>
      <c r="J1434">
        <v>2017</v>
      </c>
      <c r="K1434">
        <v>6859</v>
      </c>
      <c r="L1434">
        <v>22</v>
      </c>
    </row>
    <row r="1435" spans="1:12" ht="29" x14ac:dyDescent="0.35">
      <c r="A1435">
        <v>1434</v>
      </c>
      <c r="B1435" t="s">
        <v>28</v>
      </c>
      <c r="C1435" s="2" t="s">
        <v>49</v>
      </c>
      <c r="D1435" s="2" t="s">
        <v>48</v>
      </c>
      <c r="E1435" s="2" t="s">
        <v>20</v>
      </c>
      <c r="F1435" t="s">
        <v>15</v>
      </c>
      <c r="G1435">
        <v>47.6</v>
      </c>
      <c r="H1435">
        <v>2018</v>
      </c>
      <c r="I1435">
        <v>77.5</v>
      </c>
      <c r="J1435">
        <v>2020</v>
      </c>
      <c r="K1435" t="s">
        <v>16</v>
      </c>
      <c r="L1435">
        <v>20</v>
      </c>
    </row>
    <row r="1436" spans="1:12" ht="29" x14ac:dyDescent="0.35">
      <c r="A1436">
        <v>1435</v>
      </c>
      <c r="B1436" t="s">
        <v>28</v>
      </c>
      <c r="C1436" s="2" t="s">
        <v>49</v>
      </c>
      <c r="D1436" s="2" t="s">
        <v>48</v>
      </c>
      <c r="E1436" s="2" t="s">
        <v>13</v>
      </c>
      <c r="F1436" t="s">
        <v>15</v>
      </c>
      <c r="G1436">
        <v>78.8</v>
      </c>
      <c r="H1436">
        <v>2019</v>
      </c>
      <c r="I1436">
        <v>73</v>
      </c>
      <c r="J1436">
        <v>2021</v>
      </c>
      <c r="K1436" t="s">
        <v>16</v>
      </c>
      <c r="L1436">
        <v>19</v>
      </c>
    </row>
    <row r="1437" spans="1:12" ht="29" x14ac:dyDescent="0.35">
      <c r="A1437">
        <v>1436</v>
      </c>
      <c r="B1437" t="s">
        <v>28</v>
      </c>
      <c r="C1437" s="2" t="s">
        <v>49</v>
      </c>
      <c r="D1437" s="2" t="s">
        <v>48</v>
      </c>
      <c r="E1437" s="2" t="s">
        <v>20</v>
      </c>
      <c r="F1437" t="s">
        <v>15</v>
      </c>
      <c r="G1437">
        <v>79.17</v>
      </c>
      <c r="H1437">
        <v>2019</v>
      </c>
      <c r="I1437">
        <v>70.17</v>
      </c>
      <c r="J1437">
        <v>2021</v>
      </c>
      <c r="K1437" t="s">
        <v>16</v>
      </c>
      <c r="L1437">
        <v>19</v>
      </c>
    </row>
    <row r="1438" spans="1:12" ht="29" x14ac:dyDescent="0.35">
      <c r="A1438">
        <v>1437</v>
      </c>
      <c r="B1438" t="s">
        <v>28</v>
      </c>
      <c r="C1438" s="2" t="s">
        <v>49</v>
      </c>
      <c r="D1438" s="2" t="s">
        <v>48</v>
      </c>
      <c r="E1438" s="2" t="s">
        <v>20</v>
      </c>
      <c r="F1438" t="s">
        <v>15</v>
      </c>
      <c r="G1438">
        <v>51.4</v>
      </c>
      <c r="H1438">
        <v>2018</v>
      </c>
      <c r="I1438">
        <v>67.2</v>
      </c>
      <c r="J1438">
        <v>2021</v>
      </c>
      <c r="K1438" t="s">
        <v>16</v>
      </c>
      <c r="L1438">
        <v>20</v>
      </c>
    </row>
    <row r="1439" spans="1:12" ht="29" x14ac:dyDescent="0.35">
      <c r="A1439">
        <v>1438</v>
      </c>
      <c r="B1439" t="s">
        <v>28</v>
      </c>
      <c r="C1439" s="2" t="s">
        <v>47</v>
      </c>
      <c r="D1439" s="2" t="s">
        <v>48</v>
      </c>
      <c r="E1439" s="2" t="s">
        <v>13</v>
      </c>
      <c r="F1439" t="s">
        <v>19</v>
      </c>
      <c r="G1439">
        <v>77.8</v>
      </c>
      <c r="H1439">
        <v>2019</v>
      </c>
      <c r="I1439">
        <v>68.2</v>
      </c>
      <c r="J1439">
        <v>2021</v>
      </c>
      <c r="K1439" t="s">
        <v>16</v>
      </c>
      <c r="L1439">
        <v>18</v>
      </c>
    </row>
    <row r="1440" spans="1:12" ht="29" x14ac:dyDescent="0.35">
      <c r="A1440">
        <v>1439</v>
      </c>
      <c r="B1440" t="s">
        <v>28</v>
      </c>
      <c r="C1440" s="2" t="s">
        <v>49</v>
      </c>
      <c r="D1440" s="2" t="s">
        <v>48</v>
      </c>
      <c r="E1440" s="2" t="s">
        <v>20</v>
      </c>
      <c r="F1440" t="s">
        <v>15</v>
      </c>
      <c r="G1440">
        <v>72.8</v>
      </c>
      <c r="H1440">
        <v>2019</v>
      </c>
      <c r="I1440">
        <v>82</v>
      </c>
      <c r="J1440">
        <v>2021</v>
      </c>
      <c r="K1440" t="s">
        <v>16</v>
      </c>
      <c r="L1440">
        <v>19</v>
      </c>
    </row>
    <row r="1441" spans="1:12" ht="29" x14ac:dyDescent="0.35">
      <c r="A1441">
        <v>1440</v>
      </c>
      <c r="B1441" t="s">
        <v>28</v>
      </c>
      <c r="C1441" s="2" t="s">
        <v>49</v>
      </c>
      <c r="D1441" s="2" t="s">
        <v>48</v>
      </c>
      <c r="E1441" s="2" t="s">
        <v>20</v>
      </c>
      <c r="F1441">
        <v>0</v>
      </c>
      <c r="G1441" t="s">
        <v>16</v>
      </c>
      <c r="H1441">
        <v>0</v>
      </c>
      <c r="I1441" t="s">
        <v>16</v>
      </c>
      <c r="J1441">
        <v>0</v>
      </c>
      <c r="K1441" t="s">
        <v>16</v>
      </c>
      <c r="L1441">
        <v>0</v>
      </c>
    </row>
    <row r="1442" spans="1:12" ht="29" x14ac:dyDescent="0.35">
      <c r="A1442">
        <v>1441</v>
      </c>
      <c r="B1442" t="s">
        <v>28</v>
      </c>
      <c r="C1442" s="2" t="s">
        <v>49</v>
      </c>
      <c r="D1442" s="2" t="s">
        <v>48</v>
      </c>
      <c r="E1442" s="2" t="s">
        <v>20</v>
      </c>
      <c r="F1442" t="s">
        <v>15</v>
      </c>
      <c r="G1442">
        <v>65.599999999999994</v>
      </c>
      <c r="H1442">
        <v>2018</v>
      </c>
      <c r="I1442">
        <v>78.33</v>
      </c>
      <c r="J1442">
        <v>2021</v>
      </c>
      <c r="K1442" t="s">
        <v>16</v>
      </c>
      <c r="L1442">
        <v>20</v>
      </c>
    </row>
    <row r="1443" spans="1:12" ht="29" x14ac:dyDescent="0.35">
      <c r="A1443">
        <v>1442</v>
      </c>
      <c r="B1443" t="s">
        <v>28</v>
      </c>
      <c r="C1443" s="2" t="s">
        <v>49</v>
      </c>
      <c r="D1443" s="2" t="s">
        <v>48</v>
      </c>
      <c r="E1443" s="2" t="s">
        <v>20</v>
      </c>
      <c r="F1443">
        <v>0</v>
      </c>
      <c r="G1443" t="s">
        <v>16</v>
      </c>
      <c r="H1443">
        <v>0</v>
      </c>
      <c r="I1443" t="s">
        <v>16</v>
      </c>
      <c r="J1443">
        <v>0</v>
      </c>
      <c r="K1443" t="s">
        <v>16</v>
      </c>
      <c r="L1443">
        <v>0</v>
      </c>
    </row>
    <row r="1444" spans="1:12" ht="29" x14ac:dyDescent="0.35">
      <c r="A1444">
        <v>1443</v>
      </c>
      <c r="B1444" t="s">
        <v>28</v>
      </c>
      <c r="C1444" s="2" t="s">
        <v>49</v>
      </c>
      <c r="D1444" s="2" t="s">
        <v>48</v>
      </c>
      <c r="E1444" s="2" t="s">
        <v>13</v>
      </c>
      <c r="F1444" t="s">
        <v>15</v>
      </c>
      <c r="G1444">
        <v>65.400000000000006</v>
      </c>
      <c r="H1444">
        <v>2019</v>
      </c>
      <c r="I1444">
        <v>75.2</v>
      </c>
      <c r="J1444">
        <v>2021</v>
      </c>
      <c r="K1444">
        <v>460</v>
      </c>
      <c r="L1444">
        <v>18</v>
      </c>
    </row>
    <row r="1445" spans="1:12" ht="29" x14ac:dyDescent="0.35">
      <c r="A1445">
        <v>1444</v>
      </c>
      <c r="B1445" t="s">
        <v>28</v>
      </c>
      <c r="C1445" s="2" t="s">
        <v>49</v>
      </c>
      <c r="D1445" s="2" t="s">
        <v>48</v>
      </c>
      <c r="E1445" s="2" t="s">
        <v>13</v>
      </c>
      <c r="F1445" t="s">
        <v>15</v>
      </c>
      <c r="G1445">
        <v>57.33</v>
      </c>
      <c r="H1445">
        <v>2019</v>
      </c>
      <c r="I1445">
        <v>62.5</v>
      </c>
      <c r="J1445">
        <v>2021</v>
      </c>
      <c r="K1445" t="s">
        <v>16</v>
      </c>
      <c r="L1445">
        <v>18</v>
      </c>
    </row>
    <row r="1446" spans="1:12" ht="29" x14ac:dyDescent="0.35">
      <c r="A1446">
        <v>1445</v>
      </c>
      <c r="B1446" t="s">
        <v>11</v>
      </c>
      <c r="C1446" s="2" t="s">
        <v>12</v>
      </c>
      <c r="D1446" s="2" t="s">
        <v>32</v>
      </c>
      <c r="E1446" s="2" t="s">
        <v>20</v>
      </c>
      <c r="F1446" t="s">
        <v>19</v>
      </c>
      <c r="G1446">
        <v>84.2</v>
      </c>
      <c r="H1446">
        <v>2021</v>
      </c>
      <c r="I1446" t="s">
        <v>16</v>
      </c>
      <c r="J1446">
        <v>0</v>
      </c>
      <c r="K1446">
        <v>4348</v>
      </c>
      <c r="L1446">
        <v>16</v>
      </c>
    </row>
    <row r="1447" spans="1:12" ht="29" x14ac:dyDescent="0.35">
      <c r="A1447">
        <v>1446</v>
      </c>
      <c r="B1447" t="s">
        <v>28</v>
      </c>
      <c r="C1447" s="2" t="s">
        <v>49</v>
      </c>
      <c r="D1447" s="2" t="s">
        <v>48</v>
      </c>
      <c r="E1447" s="2" t="s">
        <v>13</v>
      </c>
      <c r="F1447" t="s">
        <v>15</v>
      </c>
      <c r="G1447">
        <v>42.4</v>
      </c>
      <c r="H1447">
        <v>2019</v>
      </c>
      <c r="I1447">
        <v>65.400000000000006</v>
      </c>
      <c r="J1447">
        <v>2021</v>
      </c>
      <c r="K1447" t="s">
        <v>16</v>
      </c>
      <c r="L1447">
        <v>19</v>
      </c>
    </row>
    <row r="1448" spans="1:12" ht="29" x14ac:dyDescent="0.35">
      <c r="A1448">
        <v>1447</v>
      </c>
      <c r="B1448" t="s">
        <v>28</v>
      </c>
      <c r="C1448" s="2" t="s">
        <v>49</v>
      </c>
      <c r="D1448" s="2" t="s">
        <v>48</v>
      </c>
      <c r="E1448" s="2" t="s">
        <v>20</v>
      </c>
      <c r="F1448" t="s">
        <v>15</v>
      </c>
      <c r="G1448">
        <v>57.8</v>
      </c>
      <c r="H1448">
        <v>2019</v>
      </c>
      <c r="I1448">
        <v>75</v>
      </c>
      <c r="J1448">
        <v>2021</v>
      </c>
      <c r="K1448" t="s">
        <v>16</v>
      </c>
      <c r="L1448">
        <v>18</v>
      </c>
    </row>
    <row r="1449" spans="1:12" ht="29" x14ac:dyDescent="0.35">
      <c r="A1449">
        <v>1448</v>
      </c>
      <c r="B1449" t="s">
        <v>28</v>
      </c>
      <c r="C1449" s="2" t="s">
        <v>47</v>
      </c>
      <c r="D1449" s="2" t="s">
        <v>48</v>
      </c>
      <c r="E1449" s="2" t="s">
        <v>13</v>
      </c>
      <c r="F1449" t="s">
        <v>15</v>
      </c>
      <c r="G1449">
        <v>53.4</v>
      </c>
      <c r="H1449">
        <v>2018</v>
      </c>
      <c r="I1449">
        <v>79</v>
      </c>
      <c r="J1449">
        <v>2021</v>
      </c>
      <c r="K1449" t="s">
        <v>16</v>
      </c>
      <c r="L1449">
        <v>20</v>
      </c>
    </row>
    <row r="1450" spans="1:12" x14ac:dyDescent="0.35">
      <c r="A1450">
        <v>1449</v>
      </c>
      <c r="B1450" t="s">
        <v>28</v>
      </c>
      <c r="C1450" s="2" t="s">
        <v>50</v>
      </c>
      <c r="D1450" s="2" t="s">
        <v>26</v>
      </c>
      <c r="E1450" s="2" t="s">
        <v>13</v>
      </c>
      <c r="F1450" t="s">
        <v>19</v>
      </c>
      <c r="G1450">
        <v>53.2</v>
      </c>
      <c r="H1450">
        <v>2017</v>
      </c>
      <c r="I1450">
        <v>66.83</v>
      </c>
      <c r="J1450">
        <v>2019</v>
      </c>
      <c r="K1450" t="s">
        <v>16</v>
      </c>
      <c r="L1450">
        <v>20</v>
      </c>
    </row>
    <row r="1451" spans="1:12" ht="29" x14ac:dyDescent="0.35">
      <c r="A1451">
        <v>1450</v>
      </c>
      <c r="B1451" t="s">
        <v>28</v>
      </c>
      <c r="C1451" s="2" t="s">
        <v>49</v>
      </c>
      <c r="D1451" s="2" t="s">
        <v>48</v>
      </c>
      <c r="E1451" s="2" t="s">
        <v>20</v>
      </c>
      <c r="F1451" t="s">
        <v>15</v>
      </c>
      <c r="G1451">
        <v>59.8</v>
      </c>
      <c r="H1451">
        <v>2019</v>
      </c>
      <c r="I1451">
        <v>80.400000000000006</v>
      </c>
      <c r="J1451">
        <v>2021</v>
      </c>
      <c r="K1451">
        <v>2923</v>
      </c>
      <c r="L1451">
        <v>19</v>
      </c>
    </row>
    <row r="1452" spans="1:12" ht="29" x14ac:dyDescent="0.35">
      <c r="A1452">
        <v>1451</v>
      </c>
      <c r="B1452" t="s">
        <v>28</v>
      </c>
      <c r="C1452" s="2" t="s">
        <v>41</v>
      </c>
      <c r="D1452" s="2" t="s">
        <v>26</v>
      </c>
      <c r="E1452" s="2" t="s">
        <v>20</v>
      </c>
      <c r="F1452" t="s">
        <v>15</v>
      </c>
      <c r="G1452">
        <v>75.8</v>
      </c>
      <c r="H1452">
        <v>2018</v>
      </c>
      <c r="I1452">
        <v>79</v>
      </c>
      <c r="J1452">
        <v>2020</v>
      </c>
      <c r="K1452" t="s">
        <v>16</v>
      </c>
      <c r="L1452">
        <v>20</v>
      </c>
    </row>
    <row r="1453" spans="1:12" ht="29" x14ac:dyDescent="0.35">
      <c r="A1453">
        <v>1452</v>
      </c>
      <c r="B1453" t="s">
        <v>28</v>
      </c>
      <c r="C1453" s="2" t="s">
        <v>49</v>
      </c>
      <c r="D1453" s="2" t="s">
        <v>48</v>
      </c>
      <c r="E1453" s="2" t="s">
        <v>13</v>
      </c>
      <c r="F1453">
        <v>0</v>
      </c>
      <c r="G1453" t="s">
        <v>16</v>
      </c>
      <c r="H1453">
        <v>0</v>
      </c>
      <c r="I1453" t="s">
        <v>16</v>
      </c>
      <c r="J1453">
        <v>0</v>
      </c>
      <c r="K1453" t="s">
        <v>16</v>
      </c>
      <c r="L1453">
        <v>0</v>
      </c>
    </row>
    <row r="1454" spans="1:12" ht="29" x14ac:dyDescent="0.35">
      <c r="A1454">
        <v>1453</v>
      </c>
      <c r="B1454" t="s">
        <v>28</v>
      </c>
      <c r="C1454" s="2" t="s">
        <v>49</v>
      </c>
      <c r="D1454" s="2" t="s">
        <v>48</v>
      </c>
      <c r="E1454" s="2" t="s">
        <v>20</v>
      </c>
      <c r="F1454" t="s">
        <v>15</v>
      </c>
      <c r="G1454">
        <v>70.599999999999994</v>
      </c>
      <c r="H1454">
        <v>2019</v>
      </c>
      <c r="I1454">
        <v>81.5</v>
      </c>
      <c r="J1454">
        <v>2021</v>
      </c>
      <c r="K1454" t="s">
        <v>16</v>
      </c>
      <c r="L1454">
        <v>19</v>
      </c>
    </row>
    <row r="1455" spans="1:12" ht="29" x14ac:dyDescent="0.35">
      <c r="A1455">
        <v>1454</v>
      </c>
      <c r="B1455" t="s">
        <v>11</v>
      </c>
      <c r="C1455" s="2" t="s">
        <v>12</v>
      </c>
      <c r="D1455" s="2" t="s">
        <v>18</v>
      </c>
      <c r="E1455" s="2" t="s">
        <v>13</v>
      </c>
      <c r="F1455" t="s">
        <v>19</v>
      </c>
      <c r="G1455">
        <v>74.5</v>
      </c>
      <c r="H1455">
        <v>2021</v>
      </c>
      <c r="I1455" t="s">
        <v>16</v>
      </c>
      <c r="J1455">
        <v>0</v>
      </c>
      <c r="K1455">
        <v>2078</v>
      </c>
      <c r="L1455">
        <v>17</v>
      </c>
    </row>
    <row r="1456" spans="1:12" ht="29" x14ac:dyDescent="0.35">
      <c r="A1456">
        <v>1455</v>
      </c>
      <c r="B1456" t="s">
        <v>28</v>
      </c>
      <c r="C1456" s="2" t="s">
        <v>49</v>
      </c>
      <c r="D1456" s="2" t="s">
        <v>48</v>
      </c>
      <c r="E1456" s="2" t="s">
        <v>20</v>
      </c>
      <c r="F1456" t="s">
        <v>15</v>
      </c>
      <c r="G1456">
        <v>59.6</v>
      </c>
      <c r="H1456">
        <v>2019</v>
      </c>
      <c r="I1456">
        <v>78</v>
      </c>
      <c r="J1456">
        <v>2021</v>
      </c>
      <c r="K1456" t="s">
        <v>16</v>
      </c>
      <c r="L1456">
        <v>21</v>
      </c>
    </row>
    <row r="1457" spans="1:12" ht="29" x14ac:dyDescent="0.35">
      <c r="A1457">
        <v>1456</v>
      </c>
      <c r="B1457" t="s">
        <v>28</v>
      </c>
      <c r="C1457" s="2" t="s">
        <v>41</v>
      </c>
      <c r="D1457" s="2" t="s">
        <v>26</v>
      </c>
      <c r="E1457" s="2" t="s">
        <v>20</v>
      </c>
      <c r="F1457" t="s">
        <v>19</v>
      </c>
      <c r="G1457">
        <v>80.2</v>
      </c>
      <c r="H1457">
        <v>2019</v>
      </c>
      <c r="I1457">
        <v>91</v>
      </c>
      <c r="J1457">
        <v>2021</v>
      </c>
      <c r="K1457" t="s">
        <v>16</v>
      </c>
      <c r="L1457">
        <v>19</v>
      </c>
    </row>
    <row r="1458" spans="1:12" ht="29" x14ac:dyDescent="0.35">
      <c r="A1458">
        <v>1457</v>
      </c>
      <c r="B1458" t="s">
        <v>28</v>
      </c>
      <c r="C1458" s="2" t="s">
        <v>41</v>
      </c>
      <c r="D1458" s="2" t="s">
        <v>26</v>
      </c>
      <c r="E1458" s="2" t="s">
        <v>13</v>
      </c>
      <c r="F1458" t="s">
        <v>19</v>
      </c>
      <c r="G1458">
        <v>91.8</v>
      </c>
      <c r="H1458">
        <v>2019</v>
      </c>
      <c r="I1458">
        <v>88.6</v>
      </c>
      <c r="J1458">
        <v>2021</v>
      </c>
      <c r="K1458" t="s">
        <v>16</v>
      </c>
      <c r="L1458">
        <v>19</v>
      </c>
    </row>
    <row r="1459" spans="1:12" ht="29" x14ac:dyDescent="0.35">
      <c r="A1459">
        <v>1458</v>
      </c>
      <c r="B1459" t="s">
        <v>11</v>
      </c>
      <c r="C1459" s="2" t="s">
        <v>12</v>
      </c>
      <c r="D1459" s="2" t="s">
        <v>18</v>
      </c>
      <c r="E1459" s="2" t="s">
        <v>13</v>
      </c>
      <c r="F1459" t="s">
        <v>19</v>
      </c>
      <c r="G1459">
        <v>68.33</v>
      </c>
      <c r="H1459">
        <v>2019</v>
      </c>
      <c r="I1459" t="s">
        <v>16</v>
      </c>
      <c r="J1459">
        <v>0</v>
      </c>
      <c r="K1459">
        <v>8426</v>
      </c>
      <c r="L1459">
        <v>18</v>
      </c>
    </row>
    <row r="1460" spans="1:12" ht="29" x14ac:dyDescent="0.35">
      <c r="A1460">
        <v>1459</v>
      </c>
      <c r="B1460" t="s">
        <v>11</v>
      </c>
      <c r="C1460" s="2" t="s">
        <v>12</v>
      </c>
      <c r="D1460" s="2" t="s">
        <v>18</v>
      </c>
      <c r="E1460" s="2" t="s">
        <v>20</v>
      </c>
      <c r="F1460" t="s">
        <v>19</v>
      </c>
      <c r="G1460">
        <v>95.4</v>
      </c>
      <c r="H1460">
        <v>2021</v>
      </c>
      <c r="I1460" t="s">
        <v>16</v>
      </c>
      <c r="J1460">
        <v>0</v>
      </c>
      <c r="K1460">
        <v>2539</v>
      </c>
      <c r="L1460">
        <v>16</v>
      </c>
    </row>
    <row r="1461" spans="1:12" x14ac:dyDescent="0.35">
      <c r="A1461">
        <v>1460</v>
      </c>
      <c r="B1461" t="s">
        <v>28</v>
      </c>
      <c r="C1461" s="2" t="s">
        <v>50</v>
      </c>
      <c r="D1461" s="2" t="s">
        <v>26</v>
      </c>
      <c r="E1461" s="2" t="s">
        <v>13</v>
      </c>
      <c r="F1461" t="s">
        <v>19</v>
      </c>
      <c r="G1461">
        <v>77.2</v>
      </c>
      <c r="H1461">
        <v>2019</v>
      </c>
      <c r="I1461">
        <v>90.2</v>
      </c>
      <c r="J1461">
        <v>2021</v>
      </c>
      <c r="K1461" t="s">
        <v>16</v>
      </c>
      <c r="L1461">
        <v>18</v>
      </c>
    </row>
    <row r="1462" spans="1:12" ht="29" x14ac:dyDescent="0.35">
      <c r="A1462">
        <v>1461</v>
      </c>
      <c r="B1462" t="s">
        <v>28</v>
      </c>
      <c r="C1462" s="2" t="s">
        <v>49</v>
      </c>
      <c r="D1462" s="2" t="s">
        <v>48</v>
      </c>
      <c r="E1462" s="2" t="s">
        <v>20</v>
      </c>
      <c r="F1462" t="s">
        <v>15</v>
      </c>
      <c r="G1462">
        <v>72</v>
      </c>
      <c r="H1462">
        <v>2019</v>
      </c>
      <c r="I1462">
        <v>89.6</v>
      </c>
      <c r="J1462">
        <v>2021</v>
      </c>
      <c r="K1462" t="s">
        <v>16</v>
      </c>
      <c r="L1462">
        <v>18</v>
      </c>
    </row>
    <row r="1463" spans="1:12" ht="29" x14ac:dyDescent="0.35">
      <c r="A1463">
        <v>1462</v>
      </c>
      <c r="B1463" t="s">
        <v>28</v>
      </c>
      <c r="C1463" s="2" t="s">
        <v>41</v>
      </c>
      <c r="D1463" s="2" t="s">
        <v>26</v>
      </c>
      <c r="E1463" s="2" t="s">
        <v>20</v>
      </c>
      <c r="F1463" t="s">
        <v>15</v>
      </c>
      <c r="G1463">
        <v>83.2</v>
      </c>
      <c r="H1463">
        <v>2019</v>
      </c>
      <c r="I1463">
        <v>86.17</v>
      </c>
      <c r="J1463">
        <v>2021</v>
      </c>
      <c r="K1463" t="s">
        <v>16</v>
      </c>
      <c r="L1463">
        <v>19</v>
      </c>
    </row>
    <row r="1464" spans="1:12" ht="29" x14ac:dyDescent="0.35">
      <c r="A1464">
        <v>1463</v>
      </c>
      <c r="B1464" t="s">
        <v>28</v>
      </c>
      <c r="C1464" s="2" t="s">
        <v>49</v>
      </c>
      <c r="D1464" s="2" t="s">
        <v>48</v>
      </c>
      <c r="E1464" s="2" t="s">
        <v>20</v>
      </c>
      <c r="F1464" t="s">
        <v>15</v>
      </c>
      <c r="G1464">
        <v>72.8</v>
      </c>
      <c r="H1464">
        <v>2019</v>
      </c>
      <c r="I1464">
        <v>76</v>
      </c>
      <c r="J1464">
        <v>2021</v>
      </c>
      <c r="K1464" t="s">
        <v>16</v>
      </c>
      <c r="L1464">
        <v>18</v>
      </c>
    </row>
    <row r="1465" spans="1:12" ht="29" x14ac:dyDescent="0.35">
      <c r="A1465">
        <v>1464</v>
      </c>
      <c r="B1465" t="s">
        <v>28</v>
      </c>
      <c r="C1465" s="2" t="s">
        <v>41</v>
      </c>
      <c r="D1465" s="2" t="s">
        <v>26</v>
      </c>
      <c r="E1465" s="2" t="s">
        <v>20</v>
      </c>
      <c r="F1465" t="s">
        <v>15</v>
      </c>
      <c r="G1465">
        <v>77.2</v>
      </c>
      <c r="H1465">
        <v>2019</v>
      </c>
      <c r="I1465">
        <v>85.33</v>
      </c>
      <c r="J1465">
        <v>2021</v>
      </c>
      <c r="K1465" t="s">
        <v>16</v>
      </c>
      <c r="L1465">
        <v>19</v>
      </c>
    </row>
    <row r="1466" spans="1:12" ht="29" x14ac:dyDescent="0.35">
      <c r="A1466">
        <v>1465</v>
      </c>
      <c r="B1466" t="s">
        <v>28</v>
      </c>
      <c r="C1466" s="2" t="s">
        <v>49</v>
      </c>
      <c r="D1466" s="2" t="s">
        <v>48</v>
      </c>
      <c r="E1466" s="2" t="s">
        <v>13</v>
      </c>
      <c r="F1466" t="s">
        <v>19</v>
      </c>
      <c r="G1466">
        <v>70.33</v>
      </c>
      <c r="H1466">
        <v>2019</v>
      </c>
      <c r="I1466">
        <v>81.599999999999994</v>
      </c>
      <c r="J1466">
        <v>2021</v>
      </c>
      <c r="K1466" t="s">
        <v>16</v>
      </c>
      <c r="L1466">
        <v>18</v>
      </c>
    </row>
    <row r="1467" spans="1:12" ht="29" x14ac:dyDescent="0.35">
      <c r="A1467">
        <v>1466</v>
      </c>
      <c r="B1467" t="s">
        <v>28</v>
      </c>
      <c r="C1467" s="2" t="s">
        <v>41</v>
      </c>
      <c r="D1467" s="2" t="s">
        <v>26</v>
      </c>
      <c r="E1467" s="2" t="s">
        <v>20</v>
      </c>
      <c r="F1467" t="s">
        <v>19</v>
      </c>
      <c r="G1467">
        <v>82.4</v>
      </c>
      <c r="H1467">
        <v>2019</v>
      </c>
      <c r="I1467">
        <v>87.8</v>
      </c>
      <c r="J1467">
        <v>2021</v>
      </c>
      <c r="K1467" t="s">
        <v>16</v>
      </c>
      <c r="L1467">
        <v>19</v>
      </c>
    </row>
    <row r="1468" spans="1:12" ht="29" x14ac:dyDescent="0.35">
      <c r="A1468">
        <v>1467</v>
      </c>
      <c r="B1468" t="s">
        <v>28</v>
      </c>
      <c r="C1468" s="2" t="s">
        <v>49</v>
      </c>
      <c r="D1468" s="2" t="s">
        <v>48</v>
      </c>
      <c r="E1468" s="2" t="s">
        <v>13</v>
      </c>
      <c r="F1468" t="s">
        <v>15</v>
      </c>
      <c r="G1468">
        <v>79</v>
      </c>
      <c r="H1468">
        <v>2018</v>
      </c>
      <c r="I1468">
        <v>90</v>
      </c>
      <c r="J1468">
        <v>2021</v>
      </c>
      <c r="K1468" t="s">
        <v>16</v>
      </c>
      <c r="L1468">
        <v>19</v>
      </c>
    </row>
    <row r="1469" spans="1:12" x14ac:dyDescent="0.35">
      <c r="A1469">
        <v>1468</v>
      </c>
      <c r="B1469" t="s">
        <v>28</v>
      </c>
      <c r="C1469" s="2" t="s">
        <v>50</v>
      </c>
      <c r="D1469" s="2" t="s">
        <v>26</v>
      </c>
      <c r="E1469" s="2" t="s">
        <v>13</v>
      </c>
      <c r="F1469" t="s">
        <v>19</v>
      </c>
      <c r="G1469">
        <v>66</v>
      </c>
      <c r="H1469">
        <v>2019</v>
      </c>
      <c r="I1469">
        <v>87</v>
      </c>
      <c r="J1469">
        <v>2021</v>
      </c>
      <c r="K1469">
        <v>10943</v>
      </c>
      <c r="L1469">
        <v>20</v>
      </c>
    </row>
    <row r="1470" spans="1:12" ht="29" x14ac:dyDescent="0.35">
      <c r="A1470">
        <v>1469</v>
      </c>
      <c r="B1470" t="s">
        <v>28</v>
      </c>
      <c r="C1470" s="2" t="s">
        <v>49</v>
      </c>
      <c r="D1470" s="2" t="s">
        <v>48</v>
      </c>
      <c r="E1470" s="2" t="s">
        <v>13</v>
      </c>
      <c r="F1470" t="s">
        <v>19</v>
      </c>
      <c r="G1470">
        <v>64.400000000000006</v>
      </c>
      <c r="H1470">
        <v>2021</v>
      </c>
      <c r="I1470">
        <v>78.5</v>
      </c>
      <c r="J1470">
        <v>2021</v>
      </c>
      <c r="K1470" t="s">
        <v>16</v>
      </c>
      <c r="L1470">
        <v>19</v>
      </c>
    </row>
    <row r="1471" spans="1:12" ht="29" x14ac:dyDescent="0.35">
      <c r="A1471">
        <v>1470</v>
      </c>
      <c r="B1471" t="s">
        <v>28</v>
      </c>
      <c r="C1471" s="2" t="s">
        <v>49</v>
      </c>
      <c r="D1471" s="2" t="s">
        <v>48</v>
      </c>
      <c r="E1471" s="2" t="s">
        <v>13</v>
      </c>
      <c r="F1471">
        <v>0</v>
      </c>
      <c r="G1471" t="s">
        <v>16</v>
      </c>
      <c r="H1471">
        <v>0</v>
      </c>
      <c r="I1471" t="s">
        <v>16</v>
      </c>
      <c r="J1471">
        <v>0</v>
      </c>
      <c r="K1471" t="s">
        <v>16</v>
      </c>
      <c r="L1471">
        <v>0</v>
      </c>
    </row>
    <row r="1472" spans="1:12" ht="29" x14ac:dyDescent="0.35">
      <c r="A1472">
        <v>1471</v>
      </c>
      <c r="B1472" t="s">
        <v>28</v>
      </c>
      <c r="C1472" s="2" t="s">
        <v>49</v>
      </c>
      <c r="D1472" s="2" t="s">
        <v>48</v>
      </c>
      <c r="E1472" s="2" t="s">
        <v>20</v>
      </c>
      <c r="F1472" t="s">
        <v>15</v>
      </c>
      <c r="G1472">
        <v>64.8</v>
      </c>
      <c r="H1472">
        <v>2019</v>
      </c>
      <c r="I1472">
        <v>64.400000000000006</v>
      </c>
      <c r="J1472">
        <v>2021</v>
      </c>
      <c r="K1472" t="s">
        <v>16</v>
      </c>
      <c r="L1472">
        <v>18</v>
      </c>
    </row>
    <row r="1473" spans="1:12" ht="29" x14ac:dyDescent="0.35">
      <c r="A1473">
        <v>1472</v>
      </c>
      <c r="B1473" t="s">
        <v>11</v>
      </c>
      <c r="C1473" s="2" t="s">
        <v>12</v>
      </c>
      <c r="D1473" s="2" t="s">
        <v>32</v>
      </c>
      <c r="E1473" s="2" t="s">
        <v>13</v>
      </c>
      <c r="F1473" t="s">
        <v>19</v>
      </c>
      <c r="G1473">
        <v>63</v>
      </c>
      <c r="H1473">
        <v>2019</v>
      </c>
      <c r="I1473">
        <v>75</v>
      </c>
      <c r="J1473">
        <v>2021</v>
      </c>
      <c r="K1473">
        <v>8913</v>
      </c>
      <c r="L1473">
        <v>19</v>
      </c>
    </row>
    <row r="1474" spans="1:12" ht="29" x14ac:dyDescent="0.35">
      <c r="A1474">
        <v>1473</v>
      </c>
      <c r="B1474" t="s">
        <v>11</v>
      </c>
      <c r="C1474" s="2" t="s">
        <v>12</v>
      </c>
      <c r="D1474" s="2" t="s">
        <v>18</v>
      </c>
      <c r="E1474" s="2" t="s">
        <v>20</v>
      </c>
      <c r="F1474" t="s">
        <v>19</v>
      </c>
      <c r="G1474">
        <v>81.7</v>
      </c>
      <c r="H1474">
        <v>2017</v>
      </c>
      <c r="I1474" t="s">
        <v>16</v>
      </c>
      <c r="J1474">
        <v>0</v>
      </c>
      <c r="K1474">
        <v>9122</v>
      </c>
      <c r="L1474">
        <v>21</v>
      </c>
    </row>
    <row r="1475" spans="1:12" ht="29" x14ac:dyDescent="0.35">
      <c r="A1475">
        <v>1474</v>
      </c>
      <c r="B1475" t="s">
        <v>28</v>
      </c>
      <c r="C1475" s="2" t="s">
        <v>49</v>
      </c>
      <c r="D1475" s="2" t="s">
        <v>48</v>
      </c>
      <c r="E1475" s="2" t="s">
        <v>20</v>
      </c>
      <c r="F1475" t="s">
        <v>15</v>
      </c>
      <c r="G1475">
        <v>64</v>
      </c>
      <c r="H1475">
        <v>2019</v>
      </c>
      <c r="I1475">
        <v>77.599999999999994</v>
      </c>
      <c r="J1475">
        <v>2021</v>
      </c>
      <c r="K1475" t="s">
        <v>16</v>
      </c>
      <c r="L1475">
        <v>19</v>
      </c>
    </row>
    <row r="1476" spans="1:12" ht="29" x14ac:dyDescent="0.35">
      <c r="A1476">
        <v>1475</v>
      </c>
      <c r="B1476" t="s">
        <v>28</v>
      </c>
      <c r="C1476" s="2" t="s">
        <v>49</v>
      </c>
      <c r="D1476" s="2" t="s">
        <v>48</v>
      </c>
      <c r="E1476" s="2" t="s">
        <v>13</v>
      </c>
      <c r="F1476" t="s">
        <v>15</v>
      </c>
      <c r="G1476">
        <v>64.400000000000006</v>
      </c>
      <c r="H1476">
        <v>2019</v>
      </c>
      <c r="I1476">
        <v>65.2</v>
      </c>
      <c r="J1476">
        <v>2021</v>
      </c>
      <c r="K1476" t="s">
        <v>16</v>
      </c>
      <c r="L1476">
        <v>20</v>
      </c>
    </row>
    <row r="1477" spans="1:12" ht="29" x14ac:dyDescent="0.35">
      <c r="A1477">
        <v>1476</v>
      </c>
      <c r="B1477" t="s">
        <v>28</v>
      </c>
      <c r="C1477" s="2" t="s">
        <v>41</v>
      </c>
      <c r="D1477" s="2" t="s">
        <v>30</v>
      </c>
      <c r="E1477" s="2" t="s">
        <v>13</v>
      </c>
      <c r="F1477" t="s">
        <v>15</v>
      </c>
      <c r="G1477">
        <v>67.8</v>
      </c>
      <c r="H1477">
        <v>2019</v>
      </c>
      <c r="I1477">
        <v>75.33</v>
      </c>
      <c r="J1477">
        <v>0</v>
      </c>
      <c r="K1477" t="s">
        <v>16</v>
      </c>
      <c r="L1477">
        <v>20</v>
      </c>
    </row>
    <row r="1478" spans="1:12" x14ac:dyDescent="0.35">
      <c r="A1478">
        <v>1477</v>
      </c>
      <c r="B1478" t="s">
        <v>28</v>
      </c>
      <c r="C1478" s="2" t="s">
        <v>50</v>
      </c>
      <c r="D1478" s="2" t="s">
        <v>26</v>
      </c>
      <c r="E1478" s="2" t="s">
        <v>13</v>
      </c>
      <c r="F1478" t="s">
        <v>19</v>
      </c>
      <c r="G1478">
        <v>87</v>
      </c>
      <c r="H1478">
        <v>2018</v>
      </c>
      <c r="I1478">
        <v>82</v>
      </c>
      <c r="J1478">
        <v>2020</v>
      </c>
      <c r="K1478" t="s">
        <v>16</v>
      </c>
      <c r="L1478">
        <v>21</v>
      </c>
    </row>
    <row r="1479" spans="1:12" ht="29" x14ac:dyDescent="0.35">
      <c r="A1479">
        <v>1478</v>
      </c>
      <c r="B1479" t="s">
        <v>28</v>
      </c>
      <c r="C1479" s="2" t="s">
        <v>51</v>
      </c>
      <c r="D1479" s="2" t="s">
        <v>37</v>
      </c>
      <c r="E1479" s="2" t="s">
        <v>20</v>
      </c>
      <c r="F1479" t="s">
        <v>38</v>
      </c>
      <c r="G1479" t="s">
        <v>16</v>
      </c>
      <c r="H1479">
        <v>0</v>
      </c>
      <c r="I1479" t="s">
        <v>16</v>
      </c>
      <c r="J1479">
        <v>0</v>
      </c>
      <c r="K1479" t="s">
        <v>16</v>
      </c>
      <c r="L1479">
        <v>20</v>
      </c>
    </row>
    <row r="1480" spans="1:12" ht="29" x14ac:dyDescent="0.35">
      <c r="A1480">
        <v>1479</v>
      </c>
      <c r="B1480" t="s">
        <v>28</v>
      </c>
      <c r="C1480" s="2" t="s">
        <v>51</v>
      </c>
      <c r="D1480" s="2" t="s">
        <v>37</v>
      </c>
      <c r="E1480" s="2" t="s">
        <v>20</v>
      </c>
      <c r="F1480" t="s">
        <v>38</v>
      </c>
      <c r="G1480" t="s">
        <v>16</v>
      </c>
      <c r="H1480">
        <v>0</v>
      </c>
      <c r="I1480" t="s">
        <v>16</v>
      </c>
      <c r="J1480">
        <v>0</v>
      </c>
      <c r="K1480" t="s">
        <v>16</v>
      </c>
      <c r="L1480">
        <v>21</v>
      </c>
    </row>
    <row r="1481" spans="1:12" x14ac:dyDescent="0.35">
      <c r="A1481">
        <v>1480</v>
      </c>
      <c r="B1481" t="s">
        <v>28</v>
      </c>
      <c r="C1481" s="2" t="s">
        <v>52</v>
      </c>
      <c r="D1481" s="2" t="s">
        <v>37</v>
      </c>
      <c r="E1481" s="2" t="s">
        <v>20</v>
      </c>
      <c r="F1481" t="s">
        <v>38</v>
      </c>
      <c r="G1481" t="s">
        <v>16</v>
      </c>
      <c r="H1481">
        <v>0</v>
      </c>
      <c r="I1481" t="s">
        <v>16</v>
      </c>
      <c r="J1481">
        <v>0</v>
      </c>
      <c r="K1481" t="s">
        <v>16</v>
      </c>
      <c r="L1481">
        <v>22</v>
      </c>
    </row>
    <row r="1482" spans="1:12" x14ac:dyDescent="0.35">
      <c r="A1482">
        <v>1481</v>
      </c>
      <c r="B1482" t="s">
        <v>28</v>
      </c>
      <c r="C1482" s="2" t="s">
        <v>52</v>
      </c>
      <c r="D1482" s="2" t="s">
        <v>37</v>
      </c>
      <c r="E1482" s="2" t="s">
        <v>13</v>
      </c>
      <c r="F1482" t="s">
        <v>53</v>
      </c>
      <c r="G1482" t="s">
        <v>16</v>
      </c>
      <c r="H1482">
        <v>0</v>
      </c>
      <c r="I1482" t="s">
        <v>16</v>
      </c>
      <c r="J1482">
        <v>0</v>
      </c>
      <c r="K1482" t="s">
        <v>16</v>
      </c>
      <c r="L1482">
        <v>19</v>
      </c>
    </row>
    <row r="1483" spans="1:12" x14ac:dyDescent="0.35">
      <c r="A1483">
        <v>1482</v>
      </c>
      <c r="B1483" t="s">
        <v>28</v>
      </c>
      <c r="C1483" s="2" t="s">
        <v>52</v>
      </c>
      <c r="D1483" s="2" t="s">
        <v>37</v>
      </c>
      <c r="E1483" s="2" t="s">
        <v>20</v>
      </c>
      <c r="F1483" t="s">
        <v>38</v>
      </c>
      <c r="G1483" t="s">
        <v>16</v>
      </c>
      <c r="H1483">
        <v>0</v>
      </c>
      <c r="I1483" t="s">
        <v>16</v>
      </c>
      <c r="J1483">
        <v>0</v>
      </c>
      <c r="K1483" t="s">
        <v>16</v>
      </c>
      <c r="L1483">
        <v>20</v>
      </c>
    </row>
    <row r="1484" spans="1:12" ht="29" x14ac:dyDescent="0.35">
      <c r="A1484">
        <v>1483</v>
      </c>
      <c r="B1484" t="s">
        <v>28</v>
      </c>
      <c r="C1484" s="2" t="s">
        <v>41</v>
      </c>
      <c r="D1484" s="2" t="s">
        <v>26</v>
      </c>
      <c r="E1484" s="2" t="s">
        <v>20</v>
      </c>
      <c r="F1484" t="s">
        <v>19</v>
      </c>
      <c r="G1484">
        <v>87.8</v>
      </c>
      <c r="H1484">
        <v>2019</v>
      </c>
      <c r="I1484">
        <v>83.67</v>
      </c>
      <c r="J1484">
        <v>2021</v>
      </c>
      <c r="K1484" t="s">
        <v>16</v>
      </c>
      <c r="L1484">
        <v>19</v>
      </c>
    </row>
    <row r="1485" spans="1:12" x14ac:dyDescent="0.35">
      <c r="A1485">
        <v>1484</v>
      </c>
      <c r="B1485" t="s">
        <v>28</v>
      </c>
      <c r="C1485" s="2" t="s">
        <v>36</v>
      </c>
      <c r="D1485" s="2" t="s">
        <v>37</v>
      </c>
      <c r="E1485" s="2" t="s">
        <v>20</v>
      </c>
      <c r="F1485" t="s">
        <v>38</v>
      </c>
      <c r="G1485" t="s">
        <v>16</v>
      </c>
      <c r="H1485">
        <v>0</v>
      </c>
      <c r="I1485" t="s">
        <v>16</v>
      </c>
      <c r="J1485">
        <v>0</v>
      </c>
      <c r="K1485" t="s">
        <v>16</v>
      </c>
      <c r="L1485">
        <v>18</v>
      </c>
    </row>
    <row r="1486" spans="1:12" x14ac:dyDescent="0.35">
      <c r="A1486">
        <v>1485</v>
      </c>
      <c r="B1486" t="s">
        <v>28</v>
      </c>
      <c r="C1486" s="2" t="s">
        <v>52</v>
      </c>
      <c r="D1486" s="2" t="s">
        <v>37</v>
      </c>
      <c r="E1486" s="2" t="s">
        <v>13</v>
      </c>
      <c r="F1486" t="s">
        <v>38</v>
      </c>
      <c r="G1486" t="s">
        <v>16</v>
      </c>
      <c r="H1486">
        <v>0</v>
      </c>
      <c r="I1486" t="s">
        <v>16</v>
      </c>
      <c r="J1486">
        <v>0</v>
      </c>
      <c r="K1486" t="s">
        <v>16</v>
      </c>
      <c r="L1486">
        <v>19</v>
      </c>
    </row>
    <row r="1487" spans="1:12" x14ac:dyDescent="0.35">
      <c r="A1487">
        <v>1486</v>
      </c>
      <c r="B1487" t="s">
        <v>28</v>
      </c>
      <c r="C1487" s="2" t="s">
        <v>52</v>
      </c>
      <c r="D1487" s="2" t="s">
        <v>37</v>
      </c>
      <c r="E1487" s="2" t="s">
        <v>20</v>
      </c>
      <c r="F1487" t="s">
        <v>53</v>
      </c>
      <c r="G1487" t="s">
        <v>16</v>
      </c>
      <c r="H1487">
        <v>0</v>
      </c>
      <c r="I1487" t="s">
        <v>16</v>
      </c>
      <c r="J1487">
        <v>0</v>
      </c>
      <c r="K1487" t="s">
        <v>16</v>
      </c>
      <c r="L1487">
        <v>20</v>
      </c>
    </row>
    <row r="1488" spans="1:12" x14ac:dyDescent="0.35">
      <c r="A1488">
        <v>1487</v>
      </c>
      <c r="B1488" t="s">
        <v>28</v>
      </c>
      <c r="C1488" s="2" t="s">
        <v>36</v>
      </c>
      <c r="D1488" s="2" t="s">
        <v>37</v>
      </c>
      <c r="E1488" s="2" t="s">
        <v>13</v>
      </c>
      <c r="F1488" t="s">
        <v>38</v>
      </c>
      <c r="G1488" t="s">
        <v>16</v>
      </c>
      <c r="H1488">
        <v>0</v>
      </c>
      <c r="I1488" t="s">
        <v>16</v>
      </c>
      <c r="J1488">
        <v>0</v>
      </c>
      <c r="K1488" t="s">
        <v>16</v>
      </c>
      <c r="L1488">
        <v>20</v>
      </c>
    </row>
    <row r="1489" spans="1:12" x14ac:dyDescent="0.35">
      <c r="A1489">
        <v>1488</v>
      </c>
      <c r="B1489" t="s">
        <v>28</v>
      </c>
      <c r="C1489" s="2" t="s">
        <v>50</v>
      </c>
      <c r="D1489" s="2" t="s">
        <v>26</v>
      </c>
      <c r="E1489" s="2" t="s">
        <v>20</v>
      </c>
      <c r="F1489" t="s">
        <v>15</v>
      </c>
      <c r="G1489">
        <v>64.8</v>
      </c>
      <c r="H1489">
        <v>2019</v>
      </c>
      <c r="I1489">
        <v>61.2</v>
      </c>
      <c r="J1489">
        <v>2021</v>
      </c>
      <c r="K1489" t="s">
        <v>16</v>
      </c>
      <c r="L1489">
        <v>19</v>
      </c>
    </row>
    <row r="1490" spans="1:12" x14ac:dyDescent="0.35">
      <c r="A1490">
        <v>1489</v>
      </c>
      <c r="B1490" t="s">
        <v>28</v>
      </c>
      <c r="C1490" s="2" t="s">
        <v>50</v>
      </c>
      <c r="D1490" s="2" t="s">
        <v>26</v>
      </c>
      <c r="E1490" s="2" t="s">
        <v>20</v>
      </c>
      <c r="F1490" t="s">
        <v>15</v>
      </c>
      <c r="G1490">
        <v>74.599999999999994</v>
      </c>
      <c r="H1490">
        <v>2019</v>
      </c>
      <c r="I1490">
        <v>83.6</v>
      </c>
      <c r="J1490">
        <v>2021</v>
      </c>
      <c r="K1490" t="s">
        <v>16</v>
      </c>
      <c r="L1490">
        <v>19</v>
      </c>
    </row>
    <row r="1491" spans="1:12" x14ac:dyDescent="0.35">
      <c r="A1491">
        <v>1490</v>
      </c>
      <c r="B1491" t="s">
        <v>28</v>
      </c>
      <c r="C1491" s="2" t="s">
        <v>36</v>
      </c>
      <c r="D1491" s="2" t="s">
        <v>37</v>
      </c>
      <c r="E1491" s="2" t="s">
        <v>13</v>
      </c>
      <c r="F1491" t="s">
        <v>38</v>
      </c>
      <c r="G1491" t="s">
        <v>16</v>
      </c>
      <c r="H1491">
        <v>0</v>
      </c>
      <c r="I1491" t="s">
        <v>16</v>
      </c>
      <c r="J1491">
        <v>0</v>
      </c>
      <c r="K1491" t="s">
        <v>16</v>
      </c>
      <c r="L1491">
        <v>19</v>
      </c>
    </row>
    <row r="1492" spans="1:12" ht="29" x14ac:dyDescent="0.35">
      <c r="A1492">
        <v>1491</v>
      </c>
      <c r="B1492" t="s">
        <v>11</v>
      </c>
      <c r="C1492" s="2" t="s">
        <v>12</v>
      </c>
      <c r="D1492" s="2" t="s">
        <v>14</v>
      </c>
      <c r="E1492" s="2" t="s">
        <v>13</v>
      </c>
      <c r="F1492" t="s">
        <v>15</v>
      </c>
      <c r="G1492">
        <v>57.67</v>
      </c>
      <c r="H1492">
        <v>2021</v>
      </c>
      <c r="I1492" t="s">
        <v>16</v>
      </c>
      <c r="J1492">
        <v>0</v>
      </c>
      <c r="K1492">
        <v>8044</v>
      </c>
      <c r="L1492">
        <v>17</v>
      </c>
    </row>
    <row r="1493" spans="1:12" ht="29" x14ac:dyDescent="0.35">
      <c r="A1493">
        <v>1492</v>
      </c>
      <c r="B1493" t="s">
        <v>28</v>
      </c>
      <c r="C1493" s="2" t="s">
        <v>51</v>
      </c>
      <c r="D1493" s="2" t="s">
        <v>37</v>
      </c>
      <c r="E1493" s="2" t="s">
        <v>20</v>
      </c>
      <c r="F1493" t="s">
        <v>38</v>
      </c>
      <c r="G1493" t="s">
        <v>16</v>
      </c>
      <c r="H1493">
        <v>0</v>
      </c>
      <c r="I1493" t="s">
        <v>16</v>
      </c>
      <c r="J1493">
        <v>0</v>
      </c>
      <c r="K1493" t="s">
        <v>16</v>
      </c>
      <c r="L1493">
        <v>19</v>
      </c>
    </row>
    <row r="1494" spans="1:12" x14ac:dyDescent="0.35">
      <c r="A1494">
        <v>1493</v>
      </c>
      <c r="B1494" t="s">
        <v>28</v>
      </c>
      <c r="C1494" s="2" t="s">
        <v>50</v>
      </c>
      <c r="D1494" s="2" t="s">
        <v>26</v>
      </c>
      <c r="E1494" s="2" t="s">
        <v>20</v>
      </c>
      <c r="F1494" t="s">
        <v>19</v>
      </c>
      <c r="G1494">
        <v>78.17</v>
      </c>
      <c r="H1494">
        <v>2018</v>
      </c>
      <c r="I1494">
        <v>79.400000000000006</v>
      </c>
      <c r="J1494">
        <v>2020</v>
      </c>
      <c r="K1494" t="s">
        <v>16</v>
      </c>
      <c r="L1494">
        <v>20</v>
      </c>
    </row>
    <row r="1495" spans="1:12" ht="29" x14ac:dyDescent="0.35">
      <c r="A1495">
        <v>1494</v>
      </c>
      <c r="B1495" t="s">
        <v>28</v>
      </c>
      <c r="C1495" s="2" t="s">
        <v>51</v>
      </c>
      <c r="D1495" s="2" t="s">
        <v>37</v>
      </c>
      <c r="E1495" s="2" t="s">
        <v>20</v>
      </c>
      <c r="F1495" t="s">
        <v>38</v>
      </c>
      <c r="G1495" t="s">
        <v>16</v>
      </c>
      <c r="H1495">
        <v>0</v>
      </c>
      <c r="I1495" t="s">
        <v>16</v>
      </c>
      <c r="J1495">
        <v>0</v>
      </c>
      <c r="K1495" t="s">
        <v>16</v>
      </c>
      <c r="L1495">
        <v>20</v>
      </c>
    </row>
    <row r="1496" spans="1:12" ht="29" x14ac:dyDescent="0.35">
      <c r="A1496">
        <v>1495</v>
      </c>
      <c r="B1496" t="s">
        <v>28</v>
      </c>
      <c r="C1496" s="2" t="s">
        <v>51</v>
      </c>
      <c r="D1496" s="2" t="s">
        <v>37</v>
      </c>
      <c r="E1496" s="2" t="s">
        <v>20</v>
      </c>
      <c r="F1496" t="s">
        <v>38</v>
      </c>
      <c r="G1496" t="s">
        <v>16</v>
      </c>
      <c r="H1496">
        <v>0</v>
      </c>
      <c r="I1496" t="s">
        <v>16</v>
      </c>
      <c r="J1496">
        <v>0</v>
      </c>
      <c r="K1496" t="s">
        <v>16</v>
      </c>
      <c r="L1496">
        <v>19</v>
      </c>
    </row>
    <row r="1497" spans="1:12" ht="29" x14ac:dyDescent="0.35">
      <c r="A1497">
        <v>1496</v>
      </c>
      <c r="B1497" t="s">
        <v>28</v>
      </c>
      <c r="C1497" s="2" t="s">
        <v>51</v>
      </c>
      <c r="D1497" s="2" t="s">
        <v>37</v>
      </c>
      <c r="E1497" s="2" t="s">
        <v>13</v>
      </c>
      <c r="F1497" t="s">
        <v>38</v>
      </c>
      <c r="G1497" t="s">
        <v>16</v>
      </c>
      <c r="H1497">
        <v>0</v>
      </c>
      <c r="I1497" t="s">
        <v>16</v>
      </c>
      <c r="J1497">
        <v>0</v>
      </c>
      <c r="K1497" t="s">
        <v>16</v>
      </c>
      <c r="L1497">
        <v>21</v>
      </c>
    </row>
    <row r="1498" spans="1:12" x14ac:dyDescent="0.35">
      <c r="A1498">
        <v>1497</v>
      </c>
      <c r="B1498" t="s">
        <v>28</v>
      </c>
      <c r="C1498" s="2" t="s">
        <v>52</v>
      </c>
      <c r="D1498" s="2" t="s">
        <v>37</v>
      </c>
      <c r="E1498" s="2" t="s">
        <v>20</v>
      </c>
      <c r="F1498" t="s">
        <v>38</v>
      </c>
      <c r="G1498" t="s">
        <v>16</v>
      </c>
      <c r="H1498">
        <v>0</v>
      </c>
      <c r="I1498" t="s">
        <v>16</v>
      </c>
      <c r="J1498">
        <v>0</v>
      </c>
      <c r="K1498" t="s">
        <v>16</v>
      </c>
      <c r="L1498">
        <v>19</v>
      </c>
    </row>
    <row r="1499" spans="1:12" x14ac:dyDescent="0.35">
      <c r="A1499">
        <v>1498</v>
      </c>
      <c r="B1499" t="s">
        <v>28</v>
      </c>
      <c r="C1499" s="2" t="s">
        <v>52</v>
      </c>
      <c r="D1499" s="2" t="s">
        <v>37</v>
      </c>
      <c r="E1499" s="2" t="s">
        <v>13</v>
      </c>
      <c r="F1499" t="s">
        <v>38</v>
      </c>
      <c r="G1499" t="s">
        <v>16</v>
      </c>
      <c r="H1499">
        <v>0</v>
      </c>
      <c r="I1499" t="s">
        <v>16</v>
      </c>
      <c r="J1499">
        <v>0</v>
      </c>
      <c r="K1499" t="s">
        <v>16</v>
      </c>
      <c r="L1499">
        <v>21</v>
      </c>
    </row>
    <row r="1500" spans="1:12" ht="29" x14ac:dyDescent="0.35">
      <c r="A1500">
        <v>1499</v>
      </c>
      <c r="B1500" t="s">
        <v>28</v>
      </c>
      <c r="C1500" s="2" t="s">
        <v>51</v>
      </c>
      <c r="D1500" s="2" t="s">
        <v>37</v>
      </c>
      <c r="E1500" s="2" t="s">
        <v>20</v>
      </c>
      <c r="F1500" t="s">
        <v>38</v>
      </c>
      <c r="G1500" t="s">
        <v>16</v>
      </c>
      <c r="H1500">
        <v>0</v>
      </c>
      <c r="I1500" t="s">
        <v>16</v>
      </c>
      <c r="J1500">
        <v>0</v>
      </c>
      <c r="K1500" t="s">
        <v>16</v>
      </c>
      <c r="L1500">
        <v>19</v>
      </c>
    </row>
    <row r="1501" spans="1:12" x14ac:dyDescent="0.35">
      <c r="A1501">
        <v>1500</v>
      </c>
      <c r="B1501" t="s">
        <v>28</v>
      </c>
      <c r="C1501" s="2" t="s">
        <v>36</v>
      </c>
      <c r="D1501" s="2" t="s">
        <v>37</v>
      </c>
      <c r="E1501" s="2" t="s">
        <v>13</v>
      </c>
      <c r="F1501" t="s">
        <v>38</v>
      </c>
      <c r="G1501" t="s">
        <v>16</v>
      </c>
      <c r="H1501">
        <v>0</v>
      </c>
      <c r="I1501" t="s">
        <v>16</v>
      </c>
      <c r="J1501">
        <v>0</v>
      </c>
      <c r="K1501" t="s">
        <v>16</v>
      </c>
      <c r="L1501">
        <v>19</v>
      </c>
    </row>
    <row r="1502" spans="1:12" x14ac:dyDescent="0.35">
      <c r="A1502">
        <v>1501</v>
      </c>
      <c r="B1502" t="s">
        <v>28</v>
      </c>
      <c r="C1502" s="2" t="s">
        <v>52</v>
      </c>
      <c r="D1502" s="2" t="s">
        <v>37</v>
      </c>
      <c r="E1502" s="2" t="s">
        <v>20</v>
      </c>
      <c r="F1502" t="s">
        <v>53</v>
      </c>
      <c r="G1502" t="s">
        <v>16</v>
      </c>
      <c r="H1502">
        <v>0</v>
      </c>
      <c r="I1502" t="s">
        <v>16</v>
      </c>
      <c r="J1502">
        <v>0</v>
      </c>
      <c r="K1502" t="s">
        <v>16</v>
      </c>
      <c r="L1502">
        <v>19</v>
      </c>
    </row>
    <row r="1503" spans="1:12" x14ac:dyDescent="0.35">
      <c r="A1503">
        <v>1502</v>
      </c>
      <c r="B1503" t="s">
        <v>28</v>
      </c>
      <c r="C1503" s="2" t="s">
        <v>52</v>
      </c>
      <c r="D1503" s="2" t="s">
        <v>37</v>
      </c>
      <c r="E1503" s="2" t="s">
        <v>20</v>
      </c>
      <c r="F1503" t="s">
        <v>53</v>
      </c>
      <c r="G1503" t="s">
        <v>16</v>
      </c>
      <c r="H1503">
        <v>0</v>
      </c>
      <c r="I1503" t="s">
        <v>16</v>
      </c>
      <c r="J1503">
        <v>0</v>
      </c>
      <c r="K1503" t="s">
        <v>16</v>
      </c>
      <c r="L1503">
        <v>20</v>
      </c>
    </row>
    <row r="1504" spans="1:12" ht="29" x14ac:dyDescent="0.35">
      <c r="A1504">
        <v>1503</v>
      </c>
      <c r="B1504" t="s">
        <v>28</v>
      </c>
      <c r="C1504" s="2" t="s">
        <v>51</v>
      </c>
      <c r="D1504" s="2" t="s">
        <v>37</v>
      </c>
      <c r="E1504" s="2" t="s">
        <v>20</v>
      </c>
      <c r="F1504" t="s">
        <v>38</v>
      </c>
      <c r="G1504" t="s">
        <v>16</v>
      </c>
      <c r="H1504">
        <v>0</v>
      </c>
      <c r="I1504" t="s">
        <v>16</v>
      </c>
      <c r="J1504">
        <v>0</v>
      </c>
      <c r="K1504" t="s">
        <v>16</v>
      </c>
      <c r="L1504">
        <v>19</v>
      </c>
    </row>
    <row r="1505" spans="1:12" x14ac:dyDescent="0.35">
      <c r="A1505">
        <v>1504</v>
      </c>
      <c r="B1505" t="s">
        <v>28</v>
      </c>
      <c r="C1505" s="2" t="s">
        <v>52</v>
      </c>
      <c r="D1505" s="2" t="s">
        <v>37</v>
      </c>
      <c r="E1505" s="2" t="s">
        <v>13</v>
      </c>
      <c r="F1505" t="s">
        <v>38</v>
      </c>
      <c r="G1505" t="s">
        <v>16</v>
      </c>
      <c r="H1505">
        <v>0</v>
      </c>
      <c r="I1505" t="s">
        <v>16</v>
      </c>
      <c r="J1505">
        <v>0</v>
      </c>
      <c r="K1505" t="s">
        <v>16</v>
      </c>
      <c r="L1505">
        <v>21</v>
      </c>
    </row>
    <row r="1506" spans="1:12" x14ac:dyDescent="0.35">
      <c r="A1506">
        <v>1505</v>
      </c>
      <c r="B1506" t="s">
        <v>28</v>
      </c>
      <c r="C1506" s="2" t="s">
        <v>52</v>
      </c>
      <c r="D1506" s="2" t="s">
        <v>37</v>
      </c>
      <c r="E1506" s="2" t="s">
        <v>13</v>
      </c>
      <c r="F1506" t="s">
        <v>15</v>
      </c>
      <c r="G1506">
        <v>75.83</v>
      </c>
      <c r="H1506">
        <v>2021</v>
      </c>
      <c r="I1506">
        <v>76.400000000000006</v>
      </c>
      <c r="J1506">
        <v>2021</v>
      </c>
      <c r="K1506" t="s">
        <v>16</v>
      </c>
      <c r="L1506">
        <v>19</v>
      </c>
    </row>
    <row r="1507" spans="1:12" x14ac:dyDescent="0.35">
      <c r="A1507">
        <v>1506</v>
      </c>
      <c r="B1507" t="s">
        <v>28</v>
      </c>
      <c r="C1507" s="2" t="s">
        <v>52</v>
      </c>
      <c r="D1507" s="2" t="s">
        <v>37</v>
      </c>
      <c r="E1507" s="2" t="s">
        <v>13</v>
      </c>
      <c r="F1507" t="s">
        <v>38</v>
      </c>
      <c r="G1507" t="s">
        <v>16</v>
      </c>
      <c r="H1507">
        <v>0</v>
      </c>
      <c r="I1507" t="s">
        <v>16</v>
      </c>
      <c r="J1507">
        <v>0</v>
      </c>
      <c r="K1507" t="s">
        <v>16</v>
      </c>
      <c r="L1507">
        <v>19</v>
      </c>
    </row>
    <row r="1508" spans="1:12" x14ac:dyDescent="0.35">
      <c r="A1508">
        <v>1507</v>
      </c>
      <c r="B1508" t="s">
        <v>28</v>
      </c>
      <c r="C1508" s="2" t="s">
        <v>52</v>
      </c>
      <c r="D1508" s="2" t="s">
        <v>37</v>
      </c>
      <c r="E1508" s="2" t="s">
        <v>20</v>
      </c>
      <c r="F1508" t="s">
        <v>38</v>
      </c>
      <c r="G1508" t="s">
        <v>16</v>
      </c>
      <c r="H1508">
        <v>0</v>
      </c>
      <c r="I1508" t="s">
        <v>16</v>
      </c>
      <c r="J1508">
        <v>0</v>
      </c>
      <c r="K1508" t="s">
        <v>16</v>
      </c>
      <c r="L1508">
        <v>20</v>
      </c>
    </row>
    <row r="1509" spans="1:12" ht="29" x14ac:dyDescent="0.35">
      <c r="A1509">
        <v>1508</v>
      </c>
      <c r="B1509" t="s">
        <v>28</v>
      </c>
      <c r="C1509" s="2" t="s">
        <v>49</v>
      </c>
      <c r="D1509" s="2" t="s">
        <v>48</v>
      </c>
      <c r="E1509" s="2" t="s">
        <v>25</v>
      </c>
      <c r="F1509" t="s">
        <v>15</v>
      </c>
      <c r="G1509">
        <v>66.5</v>
      </c>
      <c r="H1509">
        <v>2013</v>
      </c>
      <c r="I1509">
        <v>73.400000000000006</v>
      </c>
      <c r="J1509">
        <v>2021</v>
      </c>
      <c r="K1509" t="s">
        <v>16</v>
      </c>
      <c r="L1509">
        <v>25</v>
      </c>
    </row>
    <row r="1510" spans="1:12" ht="29" x14ac:dyDescent="0.35">
      <c r="A1510">
        <v>1509</v>
      </c>
      <c r="B1510" t="s">
        <v>28</v>
      </c>
      <c r="C1510" s="2" t="s">
        <v>51</v>
      </c>
      <c r="D1510" s="2" t="s">
        <v>37</v>
      </c>
      <c r="E1510" s="2" t="s">
        <v>20</v>
      </c>
      <c r="F1510" t="s">
        <v>38</v>
      </c>
      <c r="G1510" t="s">
        <v>16</v>
      </c>
      <c r="H1510">
        <v>0</v>
      </c>
      <c r="I1510" t="s">
        <v>16</v>
      </c>
      <c r="J1510">
        <v>0</v>
      </c>
      <c r="K1510" t="s">
        <v>16</v>
      </c>
      <c r="L1510">
        <v>19</v>
      </c>
    </row>
    <row r="1511" spans="1:12" ht="29" x14ac:dyDescent="0.35">
      <c r="A1511">
        <v>1510</v>
      </c>
      <c r="B1511" t="s">
        <v>11</v>
      </c>
      <c r="C1511" s="2" t="s">
        <v>12</v>
      </c>
      <c r="D1511" s="2" t="s">
        <v>14</v>
      </c>
      <c r="E1511" s="2" t="s">
        <v>13</v>
      </c>
      <c r="F1511" t="s">
        <v>15</v>
      </c>
      <c r="G1511">
        <v>90</v>
      </c>
      <c r="H1511">
        <v>2021</v>
      </c>
      <c r="I1511" t="s">
        <v>16</v>
      </c>
      <c r="J1511">
        <v>0</v>
      </c>
      <c r="K1511">
        <v>3138</v>
      </c>
      <c r="L1511">
        <v>17</v>
      </c>
    </row>
    <row r="1512" spans="1:12" ht="29" x14ac:dyDescent="0.35">
      <c r="A1512">
        <v>1511</v>
      </c>
      <c r="B1512" t="s">
        <v>11</v>
      </c>
      <c r="C1512" s="2" t="s">
        <v>12</v>
      </c>
      <c r="D1512" s="2" t="s">
        <v>14</v>
      </c>
      <c r="E1512" s="2" t="s">
        <v>13</v>
      </c>
      <c r="F1512" t="s">
        <v>15</v>
      </c>
      <c r="G1512">
        <v>58.8</v>
      </c>
      <c r="H1512">
        <v>2020</v>
      </c>
      <c r="I1512" t="s">
        <v>16</v>
      </c>
      <c r="J1512">
        <v>0</v>
      </c>
      <c r="K1512">
        <v>5726</v>
      </c>
      <c r="L1512">
        <v>16</v>
      </c>
    </row>
    <row r="1513" spans="1:12" ht="29" x14ac:dyDescent="0.35">
      <c r="A1513">
        <v>1512</v>
      </c>
      <c r="B1513" t="s">
        <v>28</v>
      </c>
      <c r="C1513" s="2" t="s">
        <v>41</v>
      </c>
      <c r="D1513" s="2" t="s">
        <v>26</v>
      </c>
      <c r="E1513" s="2" t="s">
        <v>20</v>
      </c>
      <c r="F1513" t="s">
        <v>15</v>
      </c>
      <c r="G1513">
        <v>85.2</v>
      </c>
      <c r="H1513">
        <v>2019</v>
      </c>
      <c r="I1513">
        <v>90.2</v>
      </c>
      <c r="J1513">
        <v>2021</v>
      </c>
      <c r="K1513" t="s">
        <v>16</v>
      </c>
      <c r="L1513">
        <v>19</v>
      </c>
    </row>
    <row r="1514" spans="1:12" ht="29" x14ac:dyDescent="0.35">
      <c r="A1514">
        <v>1513</v>
      </c>
      <c r="B1514" t="s">
        <v>28</v>
      </c>
      <c r="C1514" s="2" t="s">
        <v>51</v>
      </c>
      <c r="D1514" s="2" t="s">
        <v>37</v>
      </c>
      <c r="E1514" s="2" t="s">
        <v>20</v>
      </c>
      <c r="F1514" t="s">
        <v>38</v>
      </c>
      <c r="G1514" t="s">
        <v>16</v>
      </c>
      <c r="H1514">
        <v>0</v>
      </c>
      <c r="I1514" t="s">
        <v>16</v>
      </c>
      <c r="J1514">
        <v>0</v>
      </c>
      <c r="K1514" t="s">
        <v>16</v>
      </c>
      <c r="L1514">
        <v>19</v>
      </c>
    </row>
    <row r="1515" spans="1:12" x14ac:dyDescent="0.35">
      <c r="A1515">
        <v>1514</v>
      </c>
      <c r="B1515" t="s">
        <v>28</v>
      </c>
      <c r="C1515" s="2" t="s">
        <v>52</v>
      </c>
      <c r="D1515" s="2" t="s">
        <v>37</v>
      </c>
      <c r="E1515" s="2" t="s">
        <v>20</v>
      </c>
      <c r="F1515" t="s">
        <v>53</v>
      </c>
      <c r="G1515" t="s">
        <v>16</v>
      </c>
      <c r="H1515">
        <v>0</v>
      </c>
      <c r="I1515" t="s">
        <v>16</v>
      </c>
      <c r="J1515">
        <v>0</v>
      </c>
      <c r="K1515" t="s">
        <v>16</v>
      </c>
      <c r="L1515">
        <v>19</v>
      </c>
    </row>
    <row r="1516" spans="1:12" ht="29" x14ac:dyDescent="0.35">
      <c r="A1516">
        <v>1515</v>
      </c>
      <c r="B1516" t="s">
        <v>28</v>
      </c>
      <c r="C1516" s="2" t="s">
        <v>51</v>
      </c>
      <c r="D1516" s="2" t="s">
        <v>37</v>
      </c>
      <c r="E1516" s="2" t="s">
        <v>20</v>
      </c>
      <c r="F1516" t="s">
        <v>38</v>
      </c>
      <c r="G1516" t="s">
        <v>16</v>
      </c>
      <c r="H1516">
        <v>0</v>
      </c>
      <c r="I1516" t="s">
        <v>16</v>
      </c>
      <c r="J1516">
        <v>0</v>
      </c>
      <c r="K1516" t="s">
        <v>16</v>
      </c>
      <c r="L1516">
        <v>20</v>
      </c>
    </row>
    <row r="1517" spans="1:12" x14ac:dyDescent="0.35">
      <c r="A1517">
        <v>1516</v>
      </c>
      <c r="B1517" t="s">
        <v>28</v>
      </c>
      <c r="C1517" s="2" t="s">
        <v>54</v>
      </c>
      <c r="D1517" s="2" t="s">
        <v>26</v>
      </c>
      <c r="E1517" s="2" t="s">
        <v>13</v>
      </c>
      <c r="F1517" t="s">
        <v>19</v>
      </c>
      <c r="G1517">
        <v>83.5</v>
      </c>
      <c r="H1517">
        <v>2019</v>
      </c>
      <c r="I1517">
        <v>88.4</v>
      </c>
      <c r="J1517">
        <v>2021</v>
      </c>
      <c r="K1517" t="s">
        <v>16</v>
      </c>
      <c r="L1517">
        <v>17</v>
      </c>
    </row>
    <row r="1518" spans="1:12" x14ac:dyDescent="0.35">
      <c r="A1518">
        <v>1517</v>
      </c>
      <c r="B1518" t="s">
        <v>28</v>
      </c>
      <c r="C1518" s="2" t="s">
        <v>54</v>
      </c>
      <c r="D1518" s="2" t="s">
        <v>26</v>
      </c>
      <c r="E1518" s="2" t="s">
        <v>13</v>
      </c>
      <c r="F1518" t="s">
        <v>19</v>
      </c>
      <c r="G1518">
        <v>69.400000000000006</v>
      </c>
      <c r="H1518">
        <v>2019</v>
      </c>
      <c r="I1518">
        <v>76.2</v>
      </c>
      <c r="J1518">
        <v>2021</v>
      </c>
      <c r="K1518" t="s">
        <v>16</v>
      </c>
      <c r="L1518">
        <v>19</v>
      </c>
    </row>
    <row r="1519" spans="1:12" x14ac:dyDescent="0.35">
      <c r="A1519">
        <v>1518</v>
      </c>
      <c r="B1519" t="s">
        <v>28</v>
      </c>
      <c r="C1519" s="2" t="s">
        <v>54</v>
      </c>
      <c r="D1519" s="2" t="s">
        <v>26</v>
      </c>
      <c r="E1519" s="2" t="s">
        <v>20</v>
      </c>
      <c r="F1519" t="s">
        <v>15</v>
      </c>
      <c r="G1519">
        <v>57.4</v>
      </c>
      <c r="H1519">
        <v>2018</v>
      </c>
      <c r="I1519">
        <v>68.67</v>
      </c>
      <c r="J1519">
        <v>2020</v>
      </c>
      <c r="K1519" t="s">
        <v>16</v>
      </c>
      <c r="L1519">
        <v>20</v>
      </c>
    </row>
    <row r="1520" spans="1:12" x14ac:dyDescent="0.35">
      <c r="A1520">
        <v>1519</v>
      </c>
      <c r="B1520" t="s">
        <v>28</v>
      </c>
      <c r="C1520" s="2" t="s">
        <v>54</v>
      </c>
      <c r="D1520" s="2" t="s">
        <v>26</v>
      </c>
      <c r="E1520" s="2" t="s">
        <v>13</v>
      </c>
      <c r="F1520" t="s">
        <v>19</v>
      </c>
      <c r="G1520">
        <v>79.2</v>
      </c>
      <c r="H1520">
        <v>2018</v>
      </c>
      <c r="I1520">
        <v>87.33</v>
      </c>
      <c r="J1520">
        <v>2020</v>
      </c>
      <c r="K1520" t="s">
        <v>16</v>
      </c>
      <c r="L1520">
        <v>21</v>
      </c>
    </row>
    <row r="1521" spans="1:12" x14ac:dyDescent="0.35">
      <c r="A1521">
        <v>1520</v>
      </c>
      <c r="B1521" t="s">
        <v>28</v>
      </c>
      <c r="C1521" s="2" t="s">
        <v>54</v>
      </c>
      <c r="D1521" s="2" t="s">
        <v>26</v>
      </c>
      <c r="E1521" s="2" t="s">
        <v>13</v>
      </c>
      <c r="F1521" t="s">
        <v>19</v>
      </c>
      <c r="G1521">
        <v>82.17</v>
      </c>
      <c r="H1521">
        <v>2019</v>
      </c>
      <c r="I1521">
        <v>78.5</v>
      </c>
      <c r="J1521">
        <v>2021</v>
      </c>
      <c r="K1521">
        <v>1293</v>
      </c>
      <c r="L1521">
        <v>19</v>
      </c>
    </row>
    <row r="1522" spans="1:12" x14ac:dyDescent="0.35">
      <c r="A1522">
        <v>1521</v>
      </c>
      <c r="B1522" t="s">
        <v>28</v>
      </c>
      <c r="C1522" s="2" t="s">
        <v>54</v>
      </c>
      <c r="D1522" s="2" t="s">
        <v>26</v>
      </c>
      <c r="E1522" s="2" t="s">
        <v>13</v>
      </c>
      <c r="F1522" t="s">
        <v>15</v>
      </c>
      <c r="G1522">
        <v>73.8</v>
      </c>
      <c r="H1522">
        <v>2018</v>
      </c>
      <c r="I1522">
        <v>79.67</v>
      </c>
      <c r="J1522">
        <v>2021</v>
      </c>
      <c r="K1522" t="s">
        <v>16</v>
      </c>
      <c r="L1522">
        <v>20</v>
      </c>
    </row>
    <row r="1523" spans="1:12" ht="29" x14ac:dyDescent="0.35">
      <c r="A1523">
        <v>1522</v>
      </c>
      <c r="B1523" t="s">
        <v>28</v>
      </c>
      <c r="C1523" s="2" t="s">
        <v>41</v>
      </c>
      <c r="D1523" s="2" t="s">
        <v>26</v>
      </c>
      <c r="E1523" s="2" t="s">
        <v>13</v>
      </c>
      <c r="F1523" t="s">
        <v>19</v>
      </c>
      <c r="G1523">
        <v>86.4</v>
      </c>
      <c r="H1523">
        <v>2019</v>
      </c>
      <c r="I1523">
        <v>81.5</v>
      </c>
      <c r="J1523">
        <v>2021</v>
      </c>
      <c r="K1523" t="s">
        <v>16</v>
      </c>
      <c r="L1523">
        <v>19</v>
      </c>
    </row>
    <row r="1524" spans="1:12" x14ac:dyDescent="0.35">
      <c r="A1524">
        <v>1523</v>
      </c>
      <c r="B1524" t="s">
        <v>28</v>
      </c>
      <c r="C1524" s="2" t="s">
        <v>54</v>
      </c>
      <c r="D1524" s="2" t="s">
        <v>26</v>
      </c>
      <c r="E1524" s="2" t="s">
        <v>20</v>
      </c>
      <c r="F1524" t="s">
        <v>19</v>
      </c>
      <c r="G1524">
        <v>48.6</v>
      </c>
      <c r="H1524">
        <v>2018</v>
      </c>
      <c r="I1524">
        <v>61</v>
      </c>
      <c r="J1524">
        <v>2020</v>
      </c>
      <c r="K1524" t="s">
        <v>16</v>
      </c>
      <c r="L1524">
        <v>20</v>
      </c>
    </row>
    <row r="1525" spans="1:12" x14ac:dyDescent="0.35">
      <c r="A1525">
        <v>1524</v>
      </c>
      <c r="B1525" t="s">
        <v>28</v>
      </c>
      <c r="C1525" s="2" t="s">
        <v>54</v>
      </c>
      <c r="D1525" s="2" t="s">
        <v>26</v>
      </c>
      <c r="E1525" s="2" t="s">
        <v>20</v>
      </c>
      <c r="F1525" t="s">
        <v>15</v>
      </c>
      <c r="G1525">
        <v>65</v>
      </c>
      <c r="H1525">
        <v>2019</v>
      </c>
      <c r="I1525">
        <v>70.8</v>
      </c>
      <c r="J1525">
        <v>2021</v>
      </c>
      <c r="K1525" t="s">
        <v>16</v>
      </c>
      <c r="L1525">
        <v>19</v>
      </c>
    </row>
    <row r="1526" spans="1:12" x14ac:dyDescent="0.35">
      <c r="A1526">
        <v>1525</v>
      </c>
      <c r="B1526" t="s">
        <v>28</v>
      </c>
      <c r="C1526" s="2" t="s">
        <v>52</v>
      </c>
      <c r="D1526" s="2" t="s">
        <v>37</v>
      </c>
      <c r="E1526" s="2" t="s">
        <v>20</v>
      </c>
      <c r="F1526" t="s">
        <v>53</v>
      </c>
      <c r="G1526" t="s">
        <v>16</v>
      </c>
      <c r="H1526">
        <v>0</v>
      </c>
      <c r="I1526" t="s">
        <v>16</v>
      </c>
      <c r="J1526">
        <v>0</v>
      </c>
      <c r="K1526" t="s">
        <v>16</v>
      </c>
      <c r="L1526">
        <v>19</v>
      </c>
    </row>
    <row r="1527" spans="1:12" x14ac:dyDescent="0.35">
      <c r="A1527">
        <v>1526</v>
      </c>
      <c r="B1527" t="s">
        <v>28</v>
      </c>
      <c r="C1527" s="2" t="s">
        <v>54</v>
      </c>
      <c r="D1527" s="2" t="s">
        <v>26</v>
      </c>
      <c r="E1527" s="2" t="s">
        <v>13</v>
      </c>
      <c r="F1527" t="s">
        <v>15</v>
      </c>
      <c r="G1527">
        <v>89.3</v>
      </c>
      <c r="H1527">
        <v>2017</v>
      </c>
      <c r="I1527">
        <v>77.67</v>
      </c>
      <c r="J1527">
        <v>2019</v>
      </c>
      <c r="K1527" t="s">
        <v>16</v>
      </c>
      <c r="L1527">
        <v>21</v>
      </c>
    </row>
    <row r="1528" spans="1:12" x14ac:dyDescent="0.35">
      <c r="A1528">
        <v>1527</v>
      </c>
      <c r="B1528" t="s">
        <v>28</v>
      </c>
      <c r="C1528" s="2" t="s">
        <v>54</v>
      </c>
      <c r="D1528" s="2" t="s">
        <v>26</v>
      </c>
      <c r="E1528" s="2" t="s">
        <v>20</v>
      </c>
      <c r="F1528" t="s">
        <v>19</v>
      </c>
      <c r="G1528">
        <v>79.8</v>
      </c>
      <c r="H1528">
        <v>2017</v>
      </c>
      <c r="I1528">
        <v>77.5</v>
      </c>
      <c r="J1528">
        <v>2019</v>
      </c>
      <c r="K1528" t="s">
        <v>16</v>
      </c>
      <c r="L1528">
        <v>21</v>
      </c>
    </row>
    <row r="1529" spans="1:12" ht="29" x14ac:dyDescent="0.35">
      <c r="A1529">
        <v>1528</v>
      </c>
      <c r="B1529" t="s">
        <v>28</v>
      </c>
      <c r="C1529" s="2" t="s">
        <v>51</v>
      </c>
      <c r="D1529" s="2" t="s">
        <v>37</v>
      </c>
      <c r="E1529" s="2" t="s">
        <v>13</v>
      </c>
      <c r="F1529" t="s">
        <v>38</v>
      </c>
      <c r="G1529" t="s">
        <v>16</v>
      </c>
      <c r="H1529">
        <v>0</v>
      </c>
      <c r="I1529" t="s">
        <v>16</v>
      </c>
      <c r="J1529">
        <v>0</v>
      </c>
      <c r="K1529" t="s">
        <v>16</v>
      </c>
      <c r="L1529">
        <v>20</v>
      </c>
    </row>
    <row r="1530" spans="1:12" x14ac:dyDescent="0.35">
      <c r="A1530">
        <v>1529</v>
      </c>
      <c r="B1530" t="s">
        <v>28</v>
      </c>
      <c r="C1530" s="2" t="s">
        <v>54</v>
      </c>
      <c r="D1530" s="2" t="s">
        <v>26</v>
      </c>
      <c r="E1530" s="2" t="s">
        <v>13</v>
      </c>
      <c r="F1530" t="s">
        <v>19</v>
      </c>
      <c r="G1530">
        <v>84.33</v>
      </c>
      <c r="H1530">
        <v>2018</v>
      </c>
      <c r="I1530">
        <v>91.17</v>
      </c>
      <c r="J1530">
        <v>2021</v>
      </c>
      <c r="K1530" t="s">
        <v>16</v>
      </c>
      <c r="L1530">
        <v>20</v>
      </c>
    </row>
    <row r="1531" spans="1:12" x14ac:dyDescent="0.35">
      <c r="A1531">
        <v>1530</v>
      </c>
      <c r="B1531" t="s">
        <v>28</v>
      </c>
      <c r="C1531" s="2" t="s">
        <v>54</v>
      </c>
      <c r="D1531" s="2" t="s">
        <v>26</v>
      </c>
      <c r="E1531" s="2" t="s">
        <v>13</v>
      </c>
      <c r="F1531" t="s">
        <v>15</v>
      </c>
      <c r="G1531">
        <v>59</v>
      </c>
      <c r="H1531">
        <v>2019</v>
      </c>
      <c r="I1531">
        <v>68.33</v>
      </c>
      <c r="J1531">
        <v>2021</v>
      </c>
      <c r="K1531" t="s">
        <v>16</v>
      </c>
      <c r="L1531">
        <v>19</v>
      </c>
    </row>
    <row r="1532" spans="1:12" x14ac:dyDescent="0.35">
      <c r="A1532">
        <v>1531</v>
      </c>
      <c r="B1532" t="s">
        <v>28</v>
      </c>
      <c r="C1532" s="2" t="s">
        <v>54</v>
      </c>
      <c r="D1532" s="2" t="s">
        <v>26</v>
      </c>
      <c r="E1532" s="2" t="s">
        <v>13</v>
      </c>
      <c r="F1532" t="s">
        <v>15</v>
      </c>
      <c r="G1532">
        <v>89.3</v>
      </c>
      <c r="H1532">
        <v>2017</v>
      </c>
      <c r="I1532">
        <v>79.2</v>
      </c>
      <c r="J1532">
        <v>2020</v>
      </c>
      <c r="K1532" t="s">
        <v>16</v>
      </c>
      <c r="L1532">
        <v>20</v>
      </c>
    </row>
    <row r="1533" spans="1:12" ht="29" x14ac:dyDescent="0.35">
      <c r="A1533">
        <v>1532</v>
      </c>
      <c r="B1533" t="s">
        <v>28</v>
      </c>
      <c r="C1533" s="2" t="s">
        <v>47</v>
      </c>
      <c r="D1533" s="2" t="s">
        <v>48</v>
      </c>
      <c r="E1533" s="2" t="s">
        <v>13</v>
      </c>
      <c r="F1533" t="s">
        <v>15</v>
      </c>
      <c r="G1533">
        <v>46.8</v>
      </c>
      <c r="H1533">
        <v>2018</v>
      </c>
      <c r="I1533">
        <v>67</v>
      </c>
      <c r="J1533">
        <v>2021</v>
      </c>
      <c r="K1533" t="s">
        <v>16</v>
      </c>
      <c r="L1533">
        <v>20</v>
      </c>
    </row>
    <row r="1534" spans="1:12" x14ac:dyDescent="0.35">
      <c r="A1534">
        <v>1533</v>
      </c>
      <c r="B1534" t="s">
        <v>28</v>
      </c>
      <c r="C1534" s="2" t="s">
        <v>54</v>
      </c>
      <c r="D1534" s="2" t="s">
        <v>26</v>
      </c>
      <c r="E1534" s="2" t="s">
        <v>20</v>
      </c>
      <c r="F1534" t="s">
        <v>19</v>
      </c>
      <c r="G1534">
        <v>74.099999999999994</v>
      </c>
      <c r="H1534">
        <v>2017</v>
      </c>
      <c r="I1534">
        <v>71</v>
      </c>
      <c r="J1534">
        <v>2019</v>
      </c>
      <c r="K1534" t="s">
        <v>16</v>
      </c>
      <c r="L1534">
        <v>21</v>
      </c>
    </row>
    <row r="1535" spans="1:12" x14ac:dyDescent="0.35">
      <c r="A1535">
        <v>1534</v>
      </c>
      <c r="B1535" t="s">
        <v>28</v>
      </c>
      <c r="C1535" s="2" t="s">
        <v>54</v>
      </c>
      <c r="D1535" s="2" t="s">
        <v>26</v>
      </c>
      <c r="E1535" s="2" t="s">
        <v>13</v>
      </c>
      <c r="F1535" t="s">
        <v>15</v>
      </c>
      <c r="G1535">
        <v>66.17</v>
      </c>
      <c r="H1535">
        <v>2019</v>
      </c>
      <c r="I1535">
        <v>80</v>
      </c>
      <c r="J1535">
        <v>2021</v>
      </c>
      <c r="K1535">
        <v>945</v>
      </c>
      <c r="L1535">
        <v>19</v>
      </c>
    </row>
    <row r="1536" spans="1:12" x14ac:dyDescent="0.35">
      <c r="A1536">
        <v>1535</v>
      </c>
      <c r="B1536" t="s">
        <v>28</v>
      </c>
      <c r="C1536" s="2" t="s">
        <v>54</v>
      </c>
      <c r="D1536" s="2" t="s">
        <v>26</v>
      </c>
      <c r="E1536" s="2" t="s">
        <v>13</v>
      </c>
      <c r="F1536" t="s">
        <v>19</v>
      </c>
      <c r="G1536">
        <v>76</v>
      </c>
      <c r="H1536">
        <v>2017</v>
      </c>
      <c r="I1536">
        <v>73.8</v>
      </c>
      <c r="J1536">
        <v>2020</v>
      </c>
      <c r="K1536" t="s">
        <v>16</v>
      </c>
      <c r="L1536">
        <v>21</v>
      </c>
    </row>
    <row r="1537" spans="1:12" x14ac:dyDescent="0.35">
      <c r="A1537">
        <v>1536</v>
      </c>
      <c r="B1537" t="s">
        <v>28</v>
      </c>
      <c r="C1537" s="2" t="s">
        <v>54</v>
      </c>
      <c r="D1537" s="2" t="s">
        <v>26</v>
      </c>
      <c r="E1537" s="2" t="s">
        <v>13</v>
      </c>
      <c r="F1537" t="s">
        <v>19</v>
      </c>
      <c r="G1537">
        <v>88.6</v>
      </c>
      <c r="H1537">
        <v>2019</v>
      </c>
      <c r="I1537">
        <v>82.83</v>
      </c>
      <c r="J1537">
        <v>2021</v>
      </c>
      <c r="K1537" t="s">
        <v>16</v>
      </c>
      <c r="L1537">
        <v>20</v>
      </c>
    </row>
    <row r="1538" spans="1:12" x14ac:dyDescent="0.35">
      <c r="A1538">
        <v>1537</v>
      </c>
      <c r="B1538" t="s">
        <v>28</v>
      </c>
      <c r="C1538" s="2" t="s">
        <v>54</v>
      </c>
      <c r="D1538" s="2" t="s">
        <v>26</v>
      </c>
      <c r="E1538" s="2" t="s">
        <v>13</v>
      </c>
      <c r="F1538" t="s">
        <v>15</v>
      </c>
      <c r="G1538">
        <v>62.17</v>
      </c>
      <c r="H1538">
        <v>2019</v>
      </c>
      <c r="I1538">
        <v>70.83</v>
      </c>
      <c r="J1538">
        <v>2021</v>
      </c>
      <c r="K1538">
        <v>429</v>
      </c>
      <c r="L1538">
        <v>19</v>
      </c>
    </row>
    <row r="1539" spans="1:12" x14ac:dyDescent="0.35">
      <c r="A1539">
        <v>1538</v>
      </c>
      <c r="B1539" t="s">
        <v>28</v>
      </c>
      <c r="C1539" s="2" t="s">
        <v>54</v>
      </c>
      <c r="D1539" s="2" t="s">
        <v>26</v>
      </c>
      <c r="E1539" s="2" t="s">
        <v>20</v>
      </c>
      <c r="F1539" t="s">
        <v>15</v>
      </c>
      <c r="G1539">
        <v>60.8</v>
      </c>
      <c r="H1539">
        <v>2017</v>
      </c>
      <c r="I1539">
        <v>70.099999999999994</v>
      </c>
      <c r="J1539">
        <v>2019</v>
      </c>
      <c r="K1539">
        <v>1036</v>
      </c>
      <c r="L1539">
        <v>19</v>
      </c>
    </row>
    <row r="1540" spans="1:12" x14ac:dyDescent="0.35">
      <c r="A1540">
        <v>1539</v>
      </c>
      <c r="B1540" t="s">
        <v>28</v>
      </c>
      <c r="C1540" s="2" t="s">
        <v>54</v>
      </c>
      <c r="D1540" s="2" t="s">
        <v>26</v>
      </c>
      <c r="E1540" s="2" t="s">
        <v>13</v>
      </c>
      <c r="F1540" t="s">
        <v>15</v>
      </c>
      <c r="G1540">
        <v>86.8</v>
      </c>
      <c r="H1540">
        <v>2019</v>
      </c>
      <c r="I1540">
        <v>77.599999999999994</v>
      </c>
      <c r="J1540">
        <v>2021</v>
      </c>
      <c r="K1540">
        <v>1664</v>
      </c>
      <c r="L1540">
        <v>18</v>
      </c>
    </row>
    <row r="1541" spans="1:12" x14ac:dyDescent="0.35">
      <c r="A1541">
        <v>1540</v>
      </c>
      <c r="B1541" t="s">
        <v>28</v>
      </c>
      <c r="C1541" s="2" t="s">
        <v>54</v>
      </c>
      <c r="D1541" s="2" t="s">
        <v>26</v>
      </c>
      <c r="E1541" s="2" t="s">
        <v>13</v>
      </c>
      <c r="F1541" t="s">
        <v>15</v>
      </c>
      <c r="G1541">
        <v>66.83</v>
      </c>
      <c r="H1541">
        <v>2018</v>
      </c>
      <c r="I1541">
        <v>76.2</v>
      </c>
      <c r="J1541">
        <v>2021</v>
      </c>
      <c r="K1541">
        <v>2695</v>
      </c>
      <c r="L1541">
        <v>19</v>
      </c>
    </row>
    <row r="1542" spans="1:12" x14ac:dyDescent="0.35">
      <c r="A1542">
        <v>1541</v>
      </c>
      <c r="B1542" t="s">
        <v>28</v>
      </c>
      <c r="C1542" s="2" t="s">
        <v>54</v>
      </c>
      <c r="D1542" s="2" t="s">
        <v>26</v>
      </c>
      <c r="E1542" s="2" t="s">
        <v>20</v>
      </c>
      <c r="F1542" t="s">
        <v>19</v>
      </c>
      <c r="G1542">
        <v>83.2</v>
      </c>
      <c r="H1542">
        <v>2018</v>
      </c>
      <c r="I1542">
        <v>72.400000000000006</v>
      </c>
      <c r="J1542">
        <v>2020</v>
      </c>
      <c r="K1542" t="s">
        <v>16</v>
      </c>
      <c r="L1542">
        <v>19</v>
      </c>
    </row>
    <row r="1543" spans="1:12" x14ac:dyDescent="0.35">
      <c r="A1543">
        <v>1542</v>
      </c>
      <c r="B1543" t="s">
        <v>28</v>
      </c>
      <c r="C1543" s="2" t="s">
        <v>54</v>
      </c>
      <c r="D1543" s="2" t="s">
        <v>26</v>
      </c>
      <c r="E1543" s="2" t="s">
        <v>13</v>
      </c>
      <c r="F1543" t="s">
        <v>15</v>
      </c>
      <c r="G1543">
        <v>64.5</v>
      </c>
      <c r="H1543">
        <v>2001</v>
      </c>
      <c r="I1543">
        <v>56.6</v>
      </c>
      <c r="J1543">
        <v>2003</v>
      </c>
      <c r="K1543">
        <v>3029</v>
      </c>
      <c r="L1543">
        <v>37</v>
      </c>
    </row>
    <row r="1544" spans="1:12" x14ac:dyDescent="0.35">
      <c r="A1544">
        <v>1543</v>
      </c>
      <c r="B1544" t="s">
        <v>28</v>
      </c>
      <c r="C1544" s="2" t="s">
        <v>54</v>
      </c>
      <c r="D1544" s="2" t="s">
        <v>26</v>
      </c>
      <c r="E1544" s="2" t="s">
        <v>20</v>
      </c>
      <c r="F1544" t="s">
        <v>15</v>
      </c>
      <c r="G1544">
        <v>85.4</v>
      </c>
      <c r="H1544">
        <v>2019</v>
      </c>
      <c r="I1544">
        <v>92.2</v>
      </c>
      <c r="J1544">
        <v>2021</v>
      </c>
      <c r="K1544" t="s">
        <v>16</v>
      </c>
      <c r="L1544">
        <v>18</v>
      </c>
    </row>
    <row r="1545" spans="1:12" x14ac:dyDescent="0.35">
      <c r="A1545">
        <v>1544</v>
      </c>
      <c r="B1545" t="s">
        <v>28</v>
      </c>
      <c r="C1545" s="2" t="s">
        <v>54</v>
      </c>
      <c r="D1545" s="2" t="s">
        <v>26</v>
      </c>
      <c r="E1545" s="2" t="s">
        <v>20</v>
      </c>
      <c r="F1545" t="s">
        <v>19</v>
      </c>
      <c r="G1545">
        <v>77.5</v>
      </c>
      <c r="H1545">
        <v>2016</v>
      </c>
      <c r="I1545">
        <v>64.599999999999994</v>
      </c>
      <c r="J1545">
        <v>2018</v>
      </c>
      <c r="K1545" t="s">
        <v>16</v>
      </c>
      <c r="L1545">
        <v>21</v>
      </c>
    </row>
    <row r="1546" spans="1:12" x14ac:dyDescent="0.35">
      <c r="A1546">
        <v>1545</v>
      </c>
      <c r="B1546" t="s">
        <v>28</v>
      </c>
      <c r="C1546" s="2" t="s">
        <v>54</v>
      </c>
      <c r="D1546" s="2" t="s">
        <v>26</v>
      </c>
      <c r="E1546" s="2" t="s">
        <v>13</v>
      </c>
      <c r="F1546" t="s">
        <v>15</v>
      </c>
      <c r="G1546">
        <v>68.2</v>
      </c>
      <c r="H1546">
        <v>2019</v>
      </c>
      <c r="I1546">
        <v>73.8</v>
      </c>
      <c r="J1546">
        <v>0</v>
      </c>
      <c r="K1546" t="s">
        <v>16</v>
      </c>
      <c r="L1546">
        <v>19</v>
      </c>
    </row>
    <row r="1547" spans="1:12" ht="29" x14ac:dyDescent="0.35">
      <c r="A1547">
        <v>1546</v>
      </c>
      <c r="B1547" t="s">
        <v>28</v>
      </c>
      <c r="C1547" s="2" t="s">
        <v>36</v>
      </c>
      <c r="D1547" s="2" t="s">
        <v>40</v>
      </c>
      <c r="E1547" s="2" t="s">
        <v>13</v>
      </c>
      <c r="F1547" t="s">
        <v>38</v>
      </c>
      <c r="G1547" t="s">
        <v>16</v>
      </c>
      <c r="H1547">
        <v>0</v>
      </c>
      <c r="I1547" t="s">
        <v>16</v>
      </c>
      <c r="J1547">
        <v>0</v>
      </c>
      <c r="K1547" t="s">
        <v>16</v>
      </c>
      <c r="L1547">
        <v>19</v>
      </c>
    </row>
    <row r="1548" spans="1:12" x14ac:dyDescent="0.35">
      <c r="A1548">
        <v>1547</v>
      </c>
      <c r="B1548" t="s">
        <v>28</v>
      </c>
      <c r="C1548" s="2" t="s">
        <v>54</v>
      </c>
      <c r="D1548" s="2" t="s">
        <v>26</v>
      </c>
      <c r="E1548" s="2" t="s">
        <v>13</v>
      </c>
      <c r="F1548" t="s">
        <v>19</v>
      </c>
      <c r="G1548">
        <v>77.900000000000006</v>
      </c>
      <c r="H1548">
        <v>2017</v>
      </c>
      <c r="I1548">
        <v>83.83</v>
      </c>
      <c r="J1548">
        <v>2019</v>
      </c>
      <c r="K1548">
        <v>7486</v>
      </c>
      <c r="L1548">
        <v>22</v>
      </c>
    </row>
    <row r="1549" spans="1:12" x14ac:dyDescent="0.35">
      <c r="A1549">
        <v>1548</v>
      </c>
      <c r="B1549" t="s">
        <v>28</v>
      </c>
      <c r="C1549" s="2" t="s">
        <v>54</v>
      </c>
      <c r="D1549" s="2" t="s">
        <v>26</v>
      </c>
      <c r="E1549" s="2" t="s">
        <v>20</v>
      </c>
      <c r="F1549" t="s">
        <v>19</v>
      </c>
      <c r="G1549">
        <v>77.900000000000006</v>
      </c>
      <c r="H1549">
        <v>2017</v>
      </c>
      <c r="I1549">
        <v>76.2</v>
      </c>
      <c r="J1549">
        <v>2019</v>
      </c>
      <c r="K1549" t="s">
        <v>16</v>
      </c>
      <c r="L1549">
        <v>21</v>
      </c>
    </row>
    <row r="1550" spans="1:12" x14ac:dyDescent="0.35">
      <c r="A1550">
        <v>1549</v>
      </c>
      <c r="B1550" t="s">
        <v>28</v>
      </c>
      <c r="C1550" s="2" t="s">
        <v>54</v>
      </c>
      <c r="D1550" s="2" t="s">
        <v>26</v>
      </c>
      <c r="E1550" s="2" t="s">
        <v>13</v>
      </c>
      <c r="F1550" t="s">
        <v>19</v>
      </c>
      <c r="G1550">
        <v>49.8</v>
      </c>
      <c r="H1550">
        <v>2018</v>
      </c>
      <c r="I1550">
        <v>85</v>
      </c>
      <c r="J1550">
        <v>2021</v>
      </c>
      <c r="K1550">
        <v>3782</v>
      </c>
      <c r="L1550">
        <v>22</v>
      </c>
    </row>
    <row r="1551" spans="1:12" x14ac:dyDescent="0.35">
      <c r="A1551">
        <v>1550</v>
      </c>
      <c r="B1551" t="s">
        <v>28</v>
      </c>
      <c r="C1551" s="2" t="s">
        <v>54</v>
      </c>
      <c r="D1551" s="2" t="s">
        <v>26</v>
      </c>
      <c r="E1551" s="2" t="s">
        <v>13</v>
      </c>
      <c r="F1551" t="s">
        <v>15</v>
      </c>
      <c r="G1551">
        <v>80.2</v>
      </c>
      <c r="H1551">
        <v>2018</v>
      </c>
      <c r="I1551">
        <v>83</v>
      </c>
      <c r="J1551">
        <v>2021</v>
      </c>
      <c r="K1551" t="s">
        <v>16</v>
      </c>
      <c r="L1551">
        <v>20</v>
      </c>
    </row>
    <row r="1552" spans="1:12" x14ac:dyDescent="0.35">
      <c r="A1552">
        <v>1551</v>
      </c>
      <c r="B1552" t="s">
        <v>11</v>
      </c>
      <c r="C1552" s="2" t="s">
        <v>17</v>
      </c>
      <c r="D1552" s="2" t="s">
        <v>26</v>
      </c>
      <c r="E1552" s="2" t="s">
        <v>13</v>
      </c>
      <c r="F1552" t="s">
        <v>15</v>
      </c>
      <c r="G1552">
        <v>40.799999999999997</v>
      </c>
      <c r="H1552">
        <v>2003</v>
      </c>
      <c r="I1552">
        <v>50.5</v>
      </c>
      <c r="J1552">
        <v>2007</v>
      </c>
      <c r="K1552">
        <v>2036</v>
      </c>
      <c r="L1552">
        <v>38</v>
      </c>
    </row>
    <row r="1553" spans="1:12" x14ac:dyDescent="0.35">
      <c r="A1553">
        <v>1552</v>
      </c>
      <c r="B1553" t="s">
        <v>11</v>
      </c>
      <c r="C1553" s="2" t="s">
        <v>17</v>
      </c>
      <c r="D1553" s="2" t="s">
        <v>26</v>
      </c>
      <c r="E1553" s="2" t="s">
        <v>13</v>
      </c>
      <c r="F1553" t="s">
        <v>15</v>
      </c>
      <c r="G1553">
        <v>55</v>
      </c>
      <c r="H1553">
        <v>2021</v>
      </c>
      <c r="I1553" t="s">
        <v>16</v>
      </c>
      <c r="J1553">
        <v>0</v>
      </c>
      <c r="K1553">
        <v>114</v>
      </c>
      <c r="L1553">
        <v>16</v>
      </c>
    </row>
    <row r="1554" spans="1:12" x14ac:dyDescent="0.35">
      <c r="A1554">
        <v>1553</v>
      </c>
      <c r="B1554" t="s">
        <v>28</v>
      </c>
      <c r="C1554" s="2" t="s">
        <v>52</v>
      </c>
      <c r="D1554" s="2" t="s">
        <v>37</v>
      </c>
      <c r="E1554" s="2" t="s">
        <v>13</v>
      </c>
      <c r="F1554" t="s">
        <v>38</v>
      </c>
      <c r="G1554" t="s">
        <v>16</v>
      </c>
      <c r="H1554">
        <v>0</v>
      </c>
      <c r="I1554" t="s">
        <v>16</v>
      </c>
      <c r="J1554">
        <v>0</v>
      </c>
      <c r="K1554" t="s">
        <v>16</v>
      </c>
      <c r="L1554">
        <v>22</v>
      </c>
    </row>
    <row r="1555" spans="1:12" x14ac:dyDescent="0.35">
      <c r="A1555">
        <v>1554</v>
      </c>
      <c r="B1555" t="s">
        <v>28</v>
      </c>
      <c r="C1555" s="2" t="s">
        <v>50</v>
      </c>
      <c r="D1555" s="2" t="s">
        <v>26</v>
      </c>
      <c r="E1555" s="2" t="s">
        <v>13</v>
      </c>
      <c r="F1555" t="s">
        <v>19</v>
      </c>
      <c r="G1555">
        <v>56</v>
      </c>
      <c r="H1555">
        <v>2019</v>
      </c>
      <c r="I1555">
        <v>75.67</v>
      </c>
      <c r="J1555">
        <v>2021</v>
      </c>
      <c r="K1555" t="s">
        <v>16</v>
      </c>
      <c r="L1555">
        <v>18</v>
      </c>
    </row>
    <row r="1556" spans="1:12" x14ac:dyDescent="0.35">
      <c r="A1556">
        <v>1555</v>
      </c>
      <c r="B1556" t="s">
        <v>11</v>
      </c>
      <c r="C1556" s="2" t="s">
        <v>17</v>
      </c>
      <c r="D1556" s="2" t="s">
        <v>26</v>
      </c>
      <c r="E1556" s="2" t="s">
        <v>13</v>
      </c>
      <c r="F1556" t="s">
        <v>15</v>
      </c>
      <c r="G1556">
        <v>69.400000000000006</v>
      </c>
      <c r="H1556">
        <v>2018</v>
      </c>
      <c r="I1556">
        <v>73.8</v>
      </c>
      <c r="J1556">
        <v>2020</v>
      </c>
      <c r="K1556">
        <v>158</v>
      </c>
      <c r="L1556">
        <v>19</v>
      </c>
    </row>
    <row r="1557" spans="1:12" x14ac:dyDescent="0.35">
      <c r="A1557">
        <v>1556</v>
      </c>
      <c r="B1557" t="s">
        <v>28</v>
      </c>
      <c r="C1557" s="2" t="s">
        <v>54</v>
      </c>
      <c r="D1557" s="2" t="s">
        <v>26</v>
      </c>
      <c r="E1557" s="2" t="s">
        <v>20</v>
      </c>
      <c r="F1557" t="s">
        <v>15</v>
      </c>
      <c r="G1557">
        <v>85</v>
      </c>
      <c r="H1557">
        <v>2019</v>
      </c>
      <c r="I1557">
        <v>82</v>
      </c>
      <c r="J1557">
        <v>2021</v>
      </c>
      <c r="K1557" t="s">
        <v>16</v>
      </c>
      <c r="L1557">
        <v>18</v>
      </c>
    </row>
    <row r="1558" spans="1:12" x14ac:dyDescent="0.35">
      <c r="A1558">
        <v>1557</v>
      </c>
      <c r="B1558" t="s">
        <v>11</v>
      </c>
      <c r="C1558" s="2" t="s">
        <v>17</v>
      </c>
      <c r="D1558" s="2" t="s">
        <v>26</v>
      </c>
      <c r="E1558" s="2" t="s">
        <v>13</v>
      </c>
      <c r="F1558" t="s">
        <v>15</v>
      </c>
      <c r="G1558">
        <v>76.599999999999994</v>
      </c>
      <c r="H1558">
        <v>2019</v>
      </c>
      <c r="I1558">
        <v>75.2</v>
      </c>
      <c r="J1558">
        <v>2021</v>
      </c>
      <c r="K1558">
        <v>2114</v>
      </c>
      <c r="L1558">
        <v>20</v>
      </c>
    </row>
    <row r="1559" spans="1:12" x14ac:dyDescent="0.35">
      <c r="A1559">
        <v>1558</v>
      </c>
      <c r="B1559" t="s">
        <v>11</v>
      </c>
      <c r="C1559" s="2" t="s">
        <v>17</v>
      </c>
      <c r="D1559" s="2" t="s">
        <v>26</v>
      </c>
      <c r="E1559" s="2" t="s">
        <v>13</v>
      </c>
      <c r="F1559" t="s">
        <v>15</v>
      </c>
      <c r="G1559">
        <v>68.5</v>
      </c>
      <c r="H1559">
        <v>2021</v>
      </c>
      <c r="I1559" t="s">
        <v>16</v>
      </c>
      <c r="J1559">
        <v>0</v>
      </c>
      <c r="K1559">
        <v>995</v>
      </c>
      <c r="L1559">
        <v>17</v>
      </c>
    </row>
    <row r="1560" spans="1:12" x14ac:dyDescent="0.35">
      <c r="A1560">
        <v>1559</v>
      </c>
      <c r="B1560" t="s">
        <v>28</v>
      </c>
      <c r="C1560" s="2" t="s">
        <v>54</v>
      </c>
      <c r="D1560" s="2" t="s">
        <v>26</v>
      </c>
      <c r="E1560" s="2" t="s">
        <v>13</v>
      </c>
      <c r="F1560" t="s">
        <v>19</v>
      </c>
      <c r="G1560">
        <v>73.83</v>
      </c>
      <c r="H1560">
        <v>2019</v>
      </c>
      <c r="I1560">
        <v>79.83</v>
      </c>
      <c r="J1560">
        <v>0</v>
      </c>
      <c r="K1560">
        <v>4538</v>
      </c>
      <c r="L1560">
        <v>19</v>
      </c>
    </row>
    <row r="1561" spans="1:12" x14ac:dyDescent="0.35">
      <c r="A1561">
        <v>1560</v>
      </c>
      <c r="B1561" t="s">
        <v>11</v>
      </c>
      <c r="C1561" s="2" t="s">
        <v>17</v>
      </c>
      <c r="D1561" s="2" t="s">
        <v>26</v>
      </c>
      <c r="E1561" s="2" t="s">
        <v>13</v>
      </c>
      <c r="F1561" t="s">
        <v>15</v>
      </c>
      <c r="G1561">
        <v>66.67</v>
      </c>
      <c r="H1561">
        <v>2019</v>
      </c>
      <c r="I1561">
        <v>72.599999999999994</v>
      </c>
      <c r="J1561">
        <v>2021</v>
      </c>
      <c r="K1561">
        <v>972</v>
      </c>
      <c r="L1561">
        <v>19</v>
      </c>
    </row>
    <row r="1562" spans="1:12" x14ac:dyDescent="0.35">
      <c r="A1562">
        <v>1561</v>
      </c>
      <c r="B1562" t="s">
        <v>28</v>
      </c>
      <c r="C1562" s="2" t="s">
        <v>54</v>
      </c>
      <c r="D1562" s="2" t="s">
        <v>26</v>
      </c>
      <c r="E1562" s="2" t="s">
        <v>13</v>
      </c>
      <c r="F1562" t="s">
        <v>19</v>
      </c>
      <c r="G1562">
        <v>85.67</v>
      </c>
      <c r="H1562">
        <v>2019</v>
      </c>
      <c r="I1562">
        <v>75.17</v>
      </c>
      <c r="J1562">
        <v>2021</v>
      </c>
      <c r="K1562" t="s">
        <v>16</v>
      </c>
      <c r="L1562">
        <v>18</v>
      </c>
    </row>
    <row r="1563" spans="1:12" x14ac:dyDescent="0.35">
      <c r="A1563">
        <v>1562</v>
      </c>
      <c r="B1563" t="s">
        <v>11</v>
      </c>
      <c r="C1563" s="2" t="s">
        <v>17</v>
      </c>
      <c r="D1563" s="2" t="s">
        <v>26</v>
      </c>
      <c r="E1563" s="2" t="s">
        <v>13</v>
      </c>
      <c r="F1563" t="s">
        <v>15</v>
      </c>
      <c r="G1563">
        <v>76.599999999999994</v>
      </c>
      <c r="H1563">
        <v>2021</v>
      </c>
      <c r="I1563" t="s">
        <v>16</v>
      </c>
      <c r="J1563">
        <v>0</v>
      </c>
      <c r="K1563">
        <v>1808</v>
      </c>
      <c r="L1563">
        <v>16</v>
      </c>
    </row>
    <row r="1564" spans="1:12" x14ac:dyDescent="0.35">
      <c r="A1564">
        <v>1563</v>
      </c>
      <c r="B1564" t="s">
        <v>11</v>
      </c>
      <c r="C1564" s="2" t="s">
        <v>17</v>
      </c>
      <c r="D1564" s="2" t="s">
        <v>26</v>
      </c>
      <c r="E1564" s="2" t="s">
        <v>13</v>
      </c>
      <c r="F1564" t="s">
        <v>15</v>
      </c>
      <c r="G1564">
        <v>62</v>
      </c>
      <c r="H1564">
        <v>2019</v>
      </c>
      <c r="I1564">
        <v>68.83</v>
      </c>
      <c r="J1564">
        <v>2021</v>
      </c>
      <c r="K1564">
        <v>567</v>
      </c>
      <c r="L1564">
        <v>21</v>
      </c>
    </row>
    <row r="1565" spans="1:12" x14ac:dyDescent="0.35">
      <c r="A1565">
        <v>1564</v>
      </c>
      <c r="B1565" t="s">
        <v>11</v>
      </c>
      <c r="C1565" s="2" t="s">
        <v>17</v>
      </c>
      <c r="D1565" s="2" t="s">
        <v>26</v>
      </c>
      <c r="E1565" s="2" t="s">
        <v>20</v>
      </c>
      <c r="F1565" t="s">
        <v>15</v>
      </c>
      <c r="G1565">
        <v>87.8</v>
      </c>
      <c r="H1565">
        <v>2021</v>
      </c>
      <c r="I1565" t="s">
        <v>16</v>
      </c>
      <c r="J1565">
        <v>0</v>
      </c>
      <c r="K1565">
        <v>127</v>
      </c>
      <c r="L1565">
        <v>18</v>
      </c>
    </row>
    <row r="1566" spans="1:12" x14ac:dyDescent="0.35">
      <c r="A1566">
        <v>1565</v>
      </c>
      <c r="B1566" t="s">
        <v>11</v>
      </c>
      <c r="C1566" s="2" t="s">
        <v>17</v>
      </c>
      <c r="D1566" s="2" t="s">
        <v>26</v>
      </c>
      <c r="E1566" s="2" t="s">
        <v>20</v>
      </c>
      <c r="F1566" t="s">
        <v>15</v>
      </c>
      <c r="G1566">
        <v>77.2</v>
      </c>
      <c r="H1566">
        <v>2020</v>
      </c>
      <c r="I1566" t="s">
        <v>16</v>
      </c>
      <c r="J1566">
        <v>0</v>
      </c>
      <c r="K1566">
        <v>284</v>
      </c>
      <c r="L1566">
        <v>16</v>
      </c>
    </row>
    <row r="1567" spans="1:12" ht="29" x14ac:dyDescent="0.35">
      <c r="A1567">
        <v>1566</v>
      </c>
      <c r="B1567" t="s">
        <v>28</v>
      </c>
      <c r="C1567" s="2" t="s">
        <v>41</v>
      </c>
      <c r="D1567" s="2" t="s">
        <v>26</v>
      </c>
      <c r="E1567" s="2" t="s">
        <v>20</v>
      </c>
      <c r="F1567" t="s">
        <v>15</v>
      </c>
      <c r="G1567">
        <v>89.8</v>
      </c>
      <c r="H1567">
        <v>2019</v>
      </c>
      <c r="I1567">
        <v>82.6</v>
      </c>
      <c r="J1567">
        <v>2021</v>
      </c>
      <c r="K1567" t="s">
        <v>16</v>
      </c>
      <c r="L1567">
        <v>19</v>
      </c>
    </row>
    <row r="1568" spans="1:12" ht="29" x14ac:dyDescent="0.35">
      <c r="A1568">
        <v>1567</v>
      </c>
      <c r="B1568" t="s">
        <v>28</v>
      </c>
      <c r="C1568" s="2" t="s">
        <v>41</v>
      </c>
      <c r="D1568" s="2" t="s">
        <v>26</v>
      </c>
      <c r="E1568" s="2" t="s">
        <v>20</v>
      </c>
      <c r="F1568" t="s">
        <v>15</v>
      </c>
      <c r="G1568" t="s">
        <v>16</v>
      </c>
      <c r="H1568">
        <v>0</v>
      </c>
      <c r="I1568">
        <v>87</v>
      </c>
      <c r="J1568">
        <v>2021</v>
      </c>
      <c r="K1568" t="s">
        <v>16</v>
      </c>
      <c r="L1568">
        <v>19</v>
      </c>
    </row>
    <row r="1569" spans="1:12" x14ac:dyDescent="0.35">
      <c r="A1569">
        <v>1568</v>
      </c>
      <c r="B1569" t="s">
        <v>28</v>
      </c>
      <c r="C1569" s="2" t="s">
        <v>54</v>
      </c>
      <c r="D1569" s="2" t="s">
        <v>26</v>
      </c>
      <c r="E1569" s="2" t="s">
        <v>20</v>
      </c>
      <c r="F1569" t="s">
        <v>19</v>
      </c>
      <c r="G1569">
        <v>76.400000000000006</v>
      </c>
      <c r="H1569">
        <v>2019</v>
      </c>
      <c r="I1569">
        <v>87</v>
      </c>
      <c r="J1569">
        <v>2021</v>
      </c>
      <c r="K1569" t="s">
        <v>16</v>
      </c>
      <c r="L1569">
        <v>18</v>
      </c>
    </row>
    <row r="1570" spans="1:12" x14ac:dyDescent="0.35">
      <c r="A1570">
        <v>1569</v>
      </c>
      <c r="B1570" t="s">
        <v>28</v>
      </c>
      <c r="C1570" s="2" t="s">
        <v>54</v>
      </c>
      <c r="D1570" s="2" t="s">
        <v>26</v>
      </c>
      <c r="E1570" s="2" t="s">
        <v>13</v>
      </c>
      <c r="F1570" t="s">
        <v>15</v>
      </c>
      <c r="G1570">
        <v>76.8</v>
      </c>
      <c r="H1570">
        <v>2019</v>
      </c>
      <c r="I1570">
        <v>80.8</v>
      </c>
      <c r="J1570">
        <v>2021</v>
      </c>
      <c r="K1570" t="s">
        <v>16</v>
      </c>
      <c r="L1570">
        <v>18</v>
      </c>
    </row>
    <row r="1571" spans="1:12" x14ac:dyDescent="0.35">
      <c r="A1571">
        <v>1570</v>
      </c>
      <c r="B1571" t="s">
        <v>11</v>
      </c>
      <c r="C1571" s="2" t="s">
        <v>17</v>
      </c>
      <c r="D1571" s="2" t="s">
        <v>26</v>
      </c>
      <c r="E1571" s="2" t="s">
        <v>20</v>
      </c>
      <c r="F1571" t="s">
        <v>15</v>
      </c>
      <c r="G1571">
        <v>89.6</v>
      </c>
      <c r="H1571">
        <v>2021</v>
      </c>
      <c r="I1571" t="s">
        <v>16</v>
      </c>
      <c r="J1571">
        <v>0</v>
      </c>
      <c r="K1571">
        <v>192</v>
      </c>
      <c r="L1571">
        <v>16</v>
      </c>
    </row>
    <row r="1572" spans="1:12" x14ac:dyDescent="0.35">
      <c r="A1572">
        <v>1571</v>
      </c>
      <c r="B1572" t="s">
        <v>28</v>
      </c>
      <c r="C1572" s="2" t="s">
        <v>54</v>
      </c>
      <c r="D1572" s="2" t="s">
        <v>26</v>
      </c>
      <c r="E1572" s="2" t="s">
        <v>13</v>
      </c>
      <c r="F1572" t="s">
        <v>15</v>
      </c>
      <c r="G1572">
        <v>69.86</v>
      </c>
      <c r="H1572">
        <v>2019</v>
      </c>
      <c r="I1572">
        <v>75.83</v>
      </c>
      <c r="J1572">
        <v>2021</v>
      </c>
      <c r="K1572">
        <v>2874</v>
      </c>
      <c r="L1572">
        <v>19</v>
      </c>
    </row>
    <row r="1573" spans="1:12" x14ac:dyDescent="0.35">
      <c r="A1573">
        <v>1572</v>
      </c>
      <c r="B1573" t="s">
        <v>11</v>
      </c>
      <c r="C1573" s="2" t="s">
        <v>17</v>
      </c>
      <c r="D1573" s="2" t="s">
        <v>26</v>
      </c>
      <c r="E1573" s="2" t="s">
        <v>13</v>
      </c>
      <c r="F1573" t="s">
        <v>15</v>
      </c>
      <c r="G1573">
        <v>51.33</v>
      </c>
      <c r="H1573">
        <v>2018</v>
      </c>
      <c r="I1573" t="s">
        <v>16</v>
      </c>
      <c r="J1573">
        <v>0</v>
      </c>
      <c r="K1573">
        <v>224</v>
      </c>
      <c r="L1573">
        <v>21</v>
      </c>
    </row>
    <row r="1574" spans="1:12" ht="29" x14ac:dyDescent="0.35">
      <c r="A1574">
        <v>1573</v>
      </c>
      <c r="B1574" t="s">
        <v>28</v>
      </c>
      <c r="C1574" s="2" t="s">
        <v>51</v>
      </c>
      <c r="D1574" s="2" t="s">
        <v>37</v>
      </c>
      <c r="E1574" s="2" t="s">
        <v>13</v>
      </c>
      <c r="F1574" t="s">
        <v>15</v>
      </c>
      <c r="G1574">
        <v>71.290000000000006</v>
      </c>
      <c r="H1574">
        <v>2019</v>
      </c>
      <c r="I1574">
        <v>69.5</v>
      </c>
      <c r="J1574">
        <v>2021</v>
      </c>
      <c r="K1574">
        <v>667</v>
      </c>
      <c r="L1574">
        <v>20</v>
      </c>
    </row>
    <row r="1575" spans="1:12" x14ac:dyDescent="0.35">
      <c r="A1575">
        <v>1574</v>
      </c>
      <c r="B1575" t="s">
        <v>11</v>
      </c>
      <c r="C1575" s="2" t="s">
        <v>17</v>
      </c>
      <c r="D1575" s="2" t="s">
        <v>26</v>
      </c>
      <c r="E1575" s="2" t="s">
        <v>13</v>
      </c>
      <c r="F1575" t="s">
        <v>15</v>
      </c>
      <c r="G1575">
        <v>87.4</v>
      </c>
      <c r="H1575">
        <v>2017</v>
      </c>
      <c r="I1575">
        <v>92.8</v>
      </c>
      <c r="J1575">
        <v>2019</v>
      </c>
      <c r="K1575">
        <v>177</v>
      </c>
      <c r="L1575">
        <v>20</v>
      </c>
    </row>
    <row r="1576" spans="1:12" x14ac:dyDescent="0.35">
      <c r="A1576">
        <v>1575</v>
      </c>
      <c r="B1576" t="s">
        <v>28</v>
      </c>
      <c r="C1576" s="2" t="s">
        <v>54</v>
      </c>
      <c r="D1576" s="2" t="s">
        <v>26</v>
      </c>
      <c r="E1576" s="2" t="s">
        <v>13</v>
      </c>
      <c r="F1576" t="s">
        <v>15</v>
      </c>
      <c r="G1576">
        <v>84.4</v>
      </c>
      <c r="H1576">
        <v>2019</v>
      </c>
      <c r="I1576">
        <v>83.6</v>
      </c>
      <c r="J1576">
        <v>2021</v>
      </c>
      <c r="K1576">
        <v>706</v>
      </c>
      <c r="L1576">
        <v>20</v>
      </c>
    </row>
    <row r="1577" spans="1:12" x14ac:dyDescent="0.35">
      <c r="A1577">
        <v>1576</v>
      </c>
      <c r="B1577" t="s">
        <v>11</v>
      </c>
      <c r="C1577" s="2" t="s">
        <v>17</v>
      </c>
      <c r="D1577" s="2" t="s">
        <v>26</v>
      </c>
      <c r="E1577" s="2" t="s">
        <v>13</v>
      </c>
      <c r="F1577" t="s">
        <v>15</v>
      </c>
      <c r="G1577">
        <v>93</v>
      </c>
      <c r="H1577">
        <v>2019</v>
      </c>
      <c r="I1577">
        <v>85.67</v>
      </c>
      <c r="J1577">
        <v>2021</v>
      </c>
      <c r="K1577">
        <v>151</v>
      </c>
      <c r="L1577">
        <v>19</v>
      </c>
    </row>
    <row r="1578" spans="1:12" x14ac:dyDescent="0.35">
      <c r="A1578">
        <v>1577</v>
      </c>
      <c r="B1578" t="s">
        <v>11</v>
      </c>
      <c r="C1578" s="2" t="s">
        <v>17</v>
      </c>
      <c r="D1578" s="2" t="s">
        <v>26</v>
      </c>
      <c r="E1578" s="2" t="s">
        <v>20</v>
      </c>
      <c r="F1578" t="s">
        <v>15</v>
      </c>
      <c r="G1578">
        <v>60.8</v>
      </c>
      <c r="H1578">
        <v>2017</v>
      </c>
      <c r="I1578" t="s">
        <v>16</v>
      </c>
      <c r="J1578">
        <v>0</v>
      </c>
      <c r="K1578">
        <v>996</v>
      </c>
      <c r="L1578">
        <v>21</v>
      </c>
    </row>
    <row r="1579" spans="1:12" x14ac:dyDescent="0.35">
      <c r="A1579">
        <v>1578</v>
      </c>
      <c r="B1579" t="s">
        <v>11</v>
      </c>
      <c r="C1579" s="2" t="s">
        <v>17</v>
      </c>
      <c r="D1579" s="2" t="s">
        <v>26</v>
      </c>
      <c r="E1579" s="2" t="s">
        <v>20</v>
      </c>
      <c r="F1579" t="s">
        <v>15</v>
      </c>
      <c r="G1579">
        <v>82.67</v>
      </c>
      <c r="H1579">
        <v>2021</v>
      </c>
      <c r="I1579" t="s">
        <v>16</v>
      </c>
      <c r="J1579">
        <v>0</v>
      </c>
      <c r="K1579">
        <v>564</v>
      </c>
      <c r="L1579">
        <v>16</v>
      </c>
    </row>
    <row r="1580" spans="1:12" ht="29" x14ac:dyDescent="0.35">
      <c r="A1580">
        <v>1579</v>
      </c>
      <c r="B1580" t="s">
        <v>28</v>
      </c>
      <c r="C1580" s="2" t="s">
        <v>41</v>
      </c>
      <c r="D1580" s="2" t="s">
        <v>26</v>
      </c>
      <c r="E1580" s="2" t="s">
        <v>13</v>
      </c>
      <c r="F1580" t="s">
        <v>19</v>
      </c>
      <c r="G1580">
        <v>79</v>
      </c>
      <c r="H1580">
        <v>2019</v>
      </c>
      <c r="I1580">
        <v>70.400000000000006</v>
      </c>
      <c r="J1580">
        <v>2021</v>
      </c>
      <c r="K1580" t="s">
        <v>16</v>
      </c>
      <c r="L1580">
        <v>19</v>
      </c>
    </row>
    <row r="1581" spans="1:12" x14ac:dyDescent="0.35">
      <c r="A1581">
        <v>1580</v>
      </c>
      <c r="B1581" t="s">
        <v>11</v>
      </c>
      <c r="C1581" s="2" t="s">
        <v>17</v>
      </c>
      <c r="D1581" s="2" t="s">
        <v>26</v>
      </c>
      <c r="E1581" s="2" t="s">
        <v>20</v>
      </c>
      <c r="F1581" t="s">
        <v>15</v>
      </c>
      <c r="G1581">
        <v>50.67</v>
      </c>
      <c r="H1581">
        <v>2018</v>
      </c>
      <c r="I1581">
        <v>65.67</v>
      </c>
      <c r="J1581">
        <v>2020</v>
      </c>
      <c r="K1581">
        <v>3554</v>
      </c>
      <c r="L1581">
        <v>20</v>
      </c>
    </row>
    <row r="1582" spans="1:12" x14ac:dyDescent="0.35">
      <c r="A1582">
        <v>1581</v>
      </c>
      <c r="B1582" t="s">
        <v>11</v>
      </c>
      <c r="C1582" s="2" t="s">
        <v>17</v>
      </c>
      <c r="D1582" s="2" t="s">
        <v>26</v>
      </c>
      <c r="E1582" s="2" t="s">
        <v>13</v>
      </c>
      <c r="F1582" t="s">
        <v>15</v>
      </c>
      <c r="G1582">
        <v>73.17</v>
      </c>
      <c r="H1582">
        <v>2021</v>
      </c>
      <c r="I1582" t="s">
        <v>16</v>
      </c>
      <c r="J1582">
        <v>0</v>
      </c>
      <c r="K1582">
        <v>75</v>
      </c>
      <c r="L1582">
        <v>17</v>
      </c>
    </row>
    <row r="1583" spans="1:12" x14ac:dyDescent="0.35">
      <c r="A1583">
        <v>1582</v>
      </c>
      <c r="B1583" t="s">
        <v>11</v>
      </c>
      <c r="C1583" s="2" t="s">
        <v>17</v>
      </c>
      <c r="D1583" s="2" t="s">
        <v>26</v>
      </c>
      <c r="E1583" s="2" t="s">
        <v>13</v>
      </c>
      <c r="F1583" t="s">
        <v>15</v>
      </c>
      <c r="G1583">
        <v>62.7</v>
      </c>
      <c r="H1583">
        <v>2014</v>
      </c>
      <c r="I1583">
        <v>53.5</v>
      </c>
      <c r="J1583">
        <v>2016</v>
      </c>
      <c r="K1583">
        <v>264</v>
      </c>
      <c r="L1583">
        <v>23</v>
      </c>
    </row>
    <row r="1584" spans="1:12" x14ac:dyDescent="0.35">
      <c r="A1584">
        <v>1583</v>
      </c>
      <c r="B1584" t="s">
        <v>11</v>
      </c>
      <c r="C1584" s="2" t="s">
        <v>17</v>
      </c>
      <c r="D1584" s="2" t="s">
        <v>26</v>
      </c>
      <c r="E1584" s="2" t="s">
        <v>20</v>
      </c>
      <c r="F1584" t="s">
        <v>19</v>
      </c>
      <c r="G1584">
        <v>51.6</v>
      </c>
      <c r="H1584">
        <v>2021</v>
      </c>
      <c r="I1584" t="s">
        <v>16</v>
      </c>
      <c r="J1584">
        <v>0</v>
      </c>
      <c r="K1584">
        <v>10621</v>
      </c>
      <c r="L1584">
        <v>17</v>
      </c>
    </row>
    <row r="1585" spans="1:12" x14ac:dyDescent="0.35">
      <c r="A1585">
        <v>1584</v>
      </c>
      <c r="B1585" t="s">
        <v>28</v>
      </c>
      <c r="C1585" s="2" t="s">
        <v>33</v>
      </c>
      <c r="D1585" s="2" t="s">
        <v>26</v>
      </c>
      <c r="E1585" s="2" t="s">
        <v>20</v>
      </c>
      <c r="F1585" t="s">
        <v>15</v>
      </c>
      <c r="G1585">
        <v>89</v>
      </c>
      <c r="H1585">
        <v>2019</v>
      </c>
      <c r="I1585">
        <v>92.67</v>
      </c>
      <c r="J1585">
        <v>2021</v>
      </c>
      <c r="K1585">
        <v>881</v>
      </c>
      <c r="L1585">
        <v>19</v>
      </c>
    </row>
    <row r="1586" spans="1:12" x14ac:dyDescent="0.35">
      <c r="A1586">
        <v>1585</v>
      </c>
      <c r="B1586" t="s">
        <v>11</v>
      </c>
      <c r="C1586" s="2" t="s">
        <v>17</v>
      </c>
      <c r="D1586" s="2" t="s">
        <v>26</v>
      </c>
      <c r="E1586" s="2" t="s">
        <v>13</v>
      </c>
      <c r="F1586" t="s">
        <v>15</v>
      </c>
      <c r="G1586">
        <v>59.8</v>
      </c>
      <c r="H1586">
        <v>2019</v>
      </c>
      <c r="I1586" t="s">
        <v>16</v>
      </c>
      <c r="J1586">
        <v>0</v>
      </c>
      <c r="K1586">
        <v>684</v>
      </c>
      <c r="L1586">
        <v>19</v>
      </c>
    </row>
    <row r="1587" spans="1:12" x14ac:dyDescent="0.35">
      <c r="A1587">
        <v>1586</v>
      </c>
      <c r="B1587" t="s">
        <v>11</v>
      </c>
      <c r="C1587" s="2" t="s">
        <v>17</v>
      </c>
      <c r="D1587" s="2" t="s">
        <v>26</v>
      </c>
      <c r="E1587" s="2" t="s">
        <v>13</v>
      </c>
      <c r="F1587" t="s">
        <v>15</v>
      </c>
      <c r="G1587">
        <v>72.2</v>
      </c>
      <c r="H1587">
        <v>2017</v>
      </c>
      <c r="I1587">
        <v>74.599999999999994</v>
      </c>
      <c r="J1587">
        <v>2019</v>
      </c>
      <c r="K1587">
        <v>182</v>
      </c>
      <c r="L1587">
        <v>21</v>
      </c>
    </row>
    <row r="1588" spans="1:12" x14ac:dyDescent="0.35">
      <c r="A1588">
        <v>1587</v>
      </c>
      <c r="B1588" t="s">
        <v>28</v>
      </c>
      <c r="C1588" s="2" t="s">
        <v>33</v>
      </c>
      <c r="D1588" s="2" t="s">
        <v>26</v>
      </c>
      <c r="E1588" s="2" t="s">
        <v>20</v>
      </c>
      <c r="F1588" t="s">
        <v>15</v>
      </c>
      <c r="G1588">
        <v>83.4</v>
      </c>
      <c r="H1588">
        <v>2019</v>
      </c>
      <c r="I1588">
        <v>94.8</v>
      </c>
      <c r="J1588">
        <v>2021</v>
      </c>
      <c r="K1588" t="s">
        <v>16</v>
      </c>
      <c r="L1588">
        <v>18</v>
      </c>
    </row>
    <row r="1589" spans="1:12" x14ac:dyDescent="0.35">
      <c r="A1589">
        <v>1588</v>
      </c>
      <c r="B1589" t="s">
        <v>28</v>
      </c>
      <c r="C1589" s="2" t="s">
        <v>33</v>
      </c>
      <c r="D1589" s="2" t="s">
        <v>26</v>
      </c>
      <c r="E1589" s="2" t="s">
        <v>20</v>
      </c>
      <c r="F1589" t="s">
        <v>15</v>
      </c>
      <c r="G1589">
        <v>64.2</v>
      </c>
      <c r="H1589">
        <v>2018</v>
      </c>
      <c r="I1589">
        <v>83.8</v>
      </c>
      <c r="J1589">
        <v>2021</v>
      </c>
      <c r="K1589" t="s">
        <v>16</v>
      </c>
      <c r="L1589">
        <v>20</v>
      </c>
    </row>
    <row r="1590" spans="1:12" x14ac:dyDescent="0.35">
      <c r="A1590">
        <v>1589</v>
      </c>
      <c r="B1590" t="s">
        <v>11</v>
      </c>
      <c r="C1590" s="2" t="s">
        <v>17</v>
      </c>
      <c r="D1590" s="2" t="s">
        <v>26</v>
      </c>
      <c r="E1590" s="2" t="s">
        <v>20</v>
      </c>
      <c r="F1590" t="s">
        <v>19</v>
      </c>
      <c r="G1590">
        <v>43.6</v>
      </c>
      <c r="H1590">
        <v>2020</v>
      </c>
      <c r="I1590" t="s">
        <v>16</v>
      </c>
      <c r="J1590">
        <v>0</v>
      </c>
      <c r="K1590">
        <v>8860</v>
      </c>
      <c r="L1590">
        <v>18</v>
      </c>
    </row>
    <row r="1591" spans="1:12" x14ac:dyDescent="0.35">
      <c r="A1591">
        <v>1590</v>
      </c>
      <c r="B1591" t="s">
        <v>28</v>
      </c>
      <c r="C1591" s="2" t="s">
        <v>33</v>
      </c>
      <c r="D1591" s="2" t="s">
        <v>26</v>
      </c>
      <c r="E1591" s="2" t="s">
        <v>20</v>
      </c>
      <c r="F1591" t="s">
        <v>15</v>
      </c>
      <c r="G1591">
        <v>80.2</v>
      </c>
      <c r="H1591">
        <v>2019</v>
      </c>
      <c r="I1591">
        <v>80.17</v>
      </c>
      <c r="J1591">
        <v>2021</v>
      </c>
      <c r="K1591" t="s">
        <v>16</v>
      </c>
      <c r="L1591">
        <v>18</v>
      </c>
    </row>
    <row r="1592" spans="1:12" x14ac:dyDescent="0.35">
      <c r="A1592">
        <v>1591</v>
      </c>
      <c r="B1592" t="s">
        <v>28</v>
      </c>
      <c r="C1592" s="2" t="s">
        <v>33</v>
      </c>
      <c r="D1592" s="2" t="s">
        <v>26</v>
      </c>
      <c r="E1592" s="2" t="s">
        <v>13</v>
      </c>
      <c r="F1592" t="s">
        <v>15</v>
      </c>
      <c r="G1592">
        <v>60.6</v>
      </c>
      <c r="H1592">
        <v>2019</v>
      </c>
      <c r="I1592">
        <v>87.6</v>
      </c>
      <c r="J1592">
        <v>2021</v>
      </c>
      <c r="K1592" t="s">
        <v>16</v>
      </c>
      <c r="L1592">
        <v>21</v>
      </c>
    </row>
    <row r="1593" spans="1:12" x14ac:dyDescent="0.35">
      <c r="A1593">
        <v>1592</v>
      </c>
      <c r="B1593" t="s">
        <v>11</v>
      </c>
      <c r="C1593" s="2" t="s">
        <v>17</v>
      </c>
      <c r="D1593" s="2" t="s">
        <v>26</v>
      </c>
      <c r="E1593" s="2" t="s">
        <v>20</v>
      </c>
      <c r="F1593" t="s">
        <v>15</v>
      </c>
      <c r="G1593">
        <v>68.5</v>
      </c>
      <c r="H1593">
        <v>2019</v>
      </c>
      <c r="I1593">
        <v>70.67</v>
      </c>
      <c r="J1593">
        <v>2021</v>
      </c>
      <c r="K1593">
        <v>37</v>
      </c>
      <c r="L1593">
        <v>19</v>
      </c>
    </row>
    <row r="1594" spans="1:12" ht="29" x14ac:dyDescent="0.35">
      <c r="A1594">
        <v>1593</v>
      </c>
      <c r="B1594" t="s">
        <v>11</v>
      </c>
      <c r="C1594" s="2" t="s">
        <v>12</v>
      </c>
      <c r="D1594" s="2" t="s">
        <v>14</v>
      </c>
      <c r="E1594" s="2" t="s">
        <v>13</v>
      </c>
      <c r="F1594" t="s">
        <v>15</v>
      </c>
      <c r="G1594">
        <v>61.17</v>
      </c>
      <c r="H1594">
        <v>2019</v>
      </c>
      <c r="I1594" t="s">
        <v>16</v>
      </c>
      <c r="J1594">
        <v>0</v>
      </c>
      <c r="K1594">
        <v>3628</v>
      </c>
      <c r="L1594">
        <v>19</v>
      </c>
    </row>
    <row r="1595" spans="1:12" ht="29" x14ac:dyDescent="0.35">
      <c r="A1595">
        <v>1594</v>
      </c>
      <c r="B1595" t="s">
        <v>28</v>
      </c>
      <c r="C1595" s="2" t="s">
        <v>41</v>
      </c>
      <c r="D1595" s="2" t="s">
        <v>26</v>
      </c>
      <c r="E1595" s="2" t="s">
        <v>13</v>
      </c>
      <c r="F1595" t="s">
        <v>15</v>
      </c>
      <c r="G1595">
        <v>68.400000000000006</v>
      </c>
      <c r="H1595">
        <v>2019</v>
      </c>
      <c r="I1595">
        <v>86.8</v>
      </c>
      <c r="J1595">
        <v>2021</v>
      </c>
      <c r="K1595" t="s">
        <v>16</v>
      </c>
      <c r="L1595">
        <v>19</v>
      </c>
    </row>
    <row r="1596" spans="1:12" x14ac:dyDescent="0.35">
      <c r="A1596">
        <v>1595</v>
      </c>
      <c r="B1596" t="s">
        <v>11</v>
      </c>
      <c r="C1596" s="2" t="s">
        <v>17</v>
      </c>
      <c r="D1596" s="2" t="s">
        <v>26</v>
      </c>
      <c r="E1596" s="2" t="s">
        <v>20</v>
      </c>
      <c r="F1596" t="s">
        <v>19</v>
      </c>
      <c r="G1596">
        <v>74.67</v>
      </c>
      <c r="H1596">
        <v>2021</v>
      </c>
      <c r="I1596" t="s">
        <v>16</v>
      </c>
      <c r="J1596">
        <v>0</v>
      </c>
      <c r="K1596">
        <v>331</v>
      </c>
      <c r="L1596">
        <v>17</v>
      </c>
    </row>
    <row r="1597" spans="1:12" x14ac:dyDescent="0.35">
      <c r="A1597">
        <v>1596</v>
      </c>
      <c r="B1597" t="s">
        <v>28</v>
      </c>
      <c r="C1597" s="2" t="s">
        <v>54</v>
      </c>
      <c r="D1597" s="2" t="s">
        <v>26</v>
      </c>
      <c r="E1597" s="2" t="s">
        <v>13</v>
      </c>
      <c r="F1597" t="s">
        <v>19</v>
      </c>
      <c r="G1597">
        <v>68</v>
      </c>
      <c r="H1597">
        <v>0</v>
      </c>
      <c r="I1597">
        <v>73.5</v>
      </c>
      <c r="J1597">
        <v>2021</v>
      </c>
      <c r="K1597">
        <v>794</v>
      </c>
      <c r="L1597">
        <v>20</v>
      </c>
    </row>
    <row r="1598" spans="1:12" x14ac:dyDescent="0.35">
      <c r="A1598">
        <v>1597</v>
      </c>
      <c r="B1598" t="s">
        <v>28</v>
      </c>
      <c r="C1598" s="2" t="s">
        <v>33</v>
      </c>
      <c r="D1598" s="2" t="s">
        <v>26</v>
      </c>
      <c r="E1598" s="2" t="s">
        <v>13</v>
      </c>
      <c r="F1598" t="s">
        <v>15</v>
      </c>
      <c r="G1598">
        <v>67.400000000000006</v>
      </c>
      <c r="H1598">
        <v>2019</v>
      </c>
      <c r="I1598">
        <v>81</v>
      </c>
      <c r="J1598">
        <v>2021</v>
      </c>
      <c r="K1598" t="s">
        <v>16</v>
      </c>
      <c r="L1598">
        <v>21</v>
      </c>
    </row>
    <row r="1599" spans="1:12" ht="29" x14ac:dyDescent="0.35">
      <c r="A1599">
        <v>1598</v>
      </c>
      <c r="B1599" t="s">
        <v>28</v>
      </c>
      <c r="C1599" s="2" t="s">
        <v>41</v>
      </c>
      <c r="D1599" s="2" t="s">
        <v>26</v>
      </c>
      <c r="E1599" s="2" t="s">
        <v>20</v>
      </c>
      <c r="F1599" t="s">
        <v>15</v>
      </c>
      <c r="G1599">
        <v>78.2</v>
      </c>
      <c r="H1599">
        <v>2019</v>
      </c>
      <c r="I1599">
        <v>77.8</v>
      </c>
      <c r="J1599">
        <v>2021</v>
      </c>
      <c r="K1599" t="s">
        <v>16</v>
      </c>
      <c r="L1599">
        <v>19</v>
      </c>
    </row>
    <row r="1600" spans="1:12" x14ac:dyDescent="0.35">
      <c r="A1600">
        <v>1599</v>
      </c>
      <c r="B1600" t="s">
        <v>11</v>
      </c>
      <c r="C1600" s="2" t="s">
        <v>17</v>
      </c>
      <c r="D1600" s="2" t="s">
        <v>26</v>
      </c>
      <c r="E1600" s="2" t="s">
        <v>20</v>
      </c>
      <c r="F1600" t="s">
        <v>15</v>
      </c>
      <c r="G1600">
        <v>80.17</v>
      </c>
      <c r="H1600">
        <v>2021</v>
      </c>
      <c r="I1600" t="s">
        <v>16</v>
      </c>
      <c r="J1600">
        <v>0</v>
      </c>
      <c r="K1600">
        <v>789</v>
      </c>
      <c r="L1600">
        <v>17</v>
      </c>
    </row>
    <row r="1601" spans="1:12" x14ac:dyDescent="0.35">
      <c r="A1601">
        <v>1600</v>
      </c>
      <c r="B1601" t="s">
        <v>28</v>
      </c>
      <c r="C1601" s="2" t="s">
        <v>33</v>
      </c>
      <c r="D1601" s="2" t="s">
        <v>26</v>
      </c>
      <c r="E1601" s="2" t="s">
        <v>13</v>
      </c>
      <c r="F1601" t="s">
        <v>15</v>
      </c>
      <c r="G1601">
        <v>70</v>
      </c>
      <c r="H1601">
        <v>2019</v>
      </c>
      <c r="I1601">
        <v>65.599999999999994</v>
      </c>
      <c r="J1601">
        <v>2021</v>
      </c>
      <c r="K1601">
        <v>3082</v>
      </c>
      <c r="L1601">
        <v>18</v>
      </c>
    </row>
    <row r="1602" spans="1:12" x14ac:dyDescent="0.35">
      <c r="A1602">
        <v>1601</v>
      </c>
      <c r="B1602" t="s">
        <v>28</v>
      </c>
      <c r="C1602" s="2" t="s">
        <v>33</v>
      </c>
      <c r="D1602" s="2" t="s">
        <v>26</v>
      </c>
      <c r="E1602" s="2" t="s">
        <v>13</v>
      </c>
      <c r="F1602" t="s">
        <v>15</v>
      </c>
      <c r="G1602">
        <v>68.599999999999994</v>
      </c>
      <c r="H1602">
        <v>2019</v>
      </c>
      <c r="I1602">
        <v>85.4</v>
      </c>
      <c r="J1602">
        <v>2021</v>
      </c>
      <c r="K1602" t="s">
        <v>16</v>
      </c>
      <c r="L1602">
        <v>18</v>
      </c>
    </row>
    <row r="1603" spans="1:12" x14ac:dyDescent="0.35">
      <c r="A1603">
        <v>1602</v>
      </c>
      <c r="B1603" t="s">
        <v>28</v>
      </c>
      <c r="C1603" s="2" t="s">
        <v>33</v>
      </c>
      <c r="D1603" s="2" t="s">
        <v>26</v>
      </c>
      <c r="E1603" s="2" t="s">
        <v>13</v>
      </c>
      <c r="F1603" t="s">
        <v>15</v>
      </c>
      <c r="G1603">
        <v>80</v>
      </c>
      <c r="H1603">
        <v>2019</v>
      </c>
      <c r="I1603">
        <v>95</v>
      </c>
      <c r="J1603">
        <v>2021</v>
      </c>
      <c r="K1603" t="s">
        <v>16</v>
      </c>
      <c r="L1603">
        <v>19</v>
      </c>
    </row>
    <row r="1604" spans="1:12" x14ac:dyDescent="0.35">
      <c r="A1604">
        <v>1603</v>
      </c>
      <c r="B1604" t="s">
        <v>11</v>
      </c>
      <c r="C1604" s="2" t="s">
        <v>17</v>
      </c>
      <c r="D1604" s="2" t="s">
        <v>26</v>
      </c>
      <c r="E1604" s="2" t="s">
        <v>13</v>
      </c>
      <c r="F1604" t="s">
        <v>19</v>
      </c>
      <c r="G1604">
        <v>52.8</v>
      </c>
      <c r="H1604">
        <v>2019</v>
      </c>
      <c r="I1604">
        <v>60.2</v>
      </c>
      <c r="J1604">
        <v>2021</v>
      </c>
      <c r="K1604">
        <v>707</v>
      </c>
      <c r="L1604">
        <v>19</v>
      </c>
    </row>
    <row r="1605" spans="1:12" x14ac:dyDescent="0.35">
      <c r="A1605">
        <v>1604</v>
      </c>
      <c r="B1605" t="s">
        <v>28</v>
      </c>
      <c r="C1605" s="2" t="s">
        <v>33</v>
      </c>
      <c r="D1605" s="2" t="s">
        <v>26</v>
      </c>
      <c r="E1605" s="2" t="s">
        <v>13</v>
      </c>
      <c r="F1605" t="s">
        <v>15</v>
      </c>
      <c r="G1605">
        <v>92.2</v>
      </c>
      <c r="H1605">
        <v>2019</v>
      </c>
      <c r="I1605">
        <v>95.2</v>
      </c>
      <c r="J1605">
        <v>2021</v>
      </c>
      <c r="K1605" t="s">
        <v>16</v>
      </c>
      <c r="L1605">
        <v>19</v>
      </c>
    </row>
    <row r="1606" spans="1:12" x14ac:dyDescent="0.35">
      <c r="A1606">
        <v>1605</v>
      </c>
      <c r="B1606" t="s">
        <v>28</v>
      </c>
      <c r="C1606" s="2" t="s">
        <v>33</v>
      </c>
      <c r="D1606" s="2" t="s">
        <v>26</v>
      </c>
      <c r="E1606" s="2" t="s">
        <v>13</v>
      </c>
      <c r="F1606" t="s">
        <v>15</v>
      </c>
      <c r="G1606">
        <v>86.6</v>
      </c>
      <c r="H1606">
        <v>2019</v>
      </c>
      <c r="I1606">
        <v>84.6</v>
      </c>
      <c r="J1606">
        <v>2021</v>
      </c>
      <c r="K1606" t="s">
        <v>16</v>
      </c>
      <c r="L1606">
        <v>18</v>
      </c>
    </row>
    <row r="1607" spans="1:12" x14ac:dyDescent="0.35">
      <c r="A1607">
        <v>1606</v>
      </c>
      <c r="B1607" t="s">
        <v>28</v>
      </c>
      <c r="C1607" s="2" t="s">
        <v>33</v>
      </c>
      <c r="D1607" s="2" t="s">
        <v>26</v>
      </c>
      <c r="E1607" s="2" t="s">
        <v>13</v>
      </c>
      <c r="F1607" t="s">
        <v>15</v>
      </c>
      <c r="G1607">
        <v>69.400000000000006</v>
      </c>
      <c r="H1607">
        <v>2019</v>
      </c>
      <c r="I1607">
        <v>87.6</v>
      </c>
      <c r="J1607">
        <v>2021</v>
      </c>
      <c r="K1607" t="s">
        <v>16</v>
      </c>
      <c r="L1607">
        <v>18</v>
      </c>
    </row>
    <row r="1608" spans="1:12" ht="29" x14ac:dyDescent="0.35">
      <c r="A1608">
        <v>1607</v>
      </c>
      <c r="B1608" t="s">
        <v>28</v>
      </c>
      <c r="C1608" s="2" t="s">
        <v>41</v>
      </c>
      <c r="D1608" s="2" t="s">
        <v>26</v>
      </c>
      <c r="E1608" s="2" t="s">
        <v>13</v>
      </c>
      <c r="F1608" t="s">
        <v>15</v>
      </c>
      <c r="G1608">
        <v>62.83</v>
      </c>
      <c r="H1608">
        <v>2019</v>
      </c>
      <c r="I1608">
        <v>73.33</v>
      </c>
      <c r="J1608">
        <v>2021</v>
      </c>
      <c r="K1608" t="s">
        <v>16</v>
      </c>
      <c r="L1608">
        <v>19</v>
      </c>
    </row>
    <row r="1609" spans="1:12" x14ac:dyDescent="0.35">
      <c r="A1609">
        <v>1608</v>
      </c>
      <c r="B1609" t="s">
        <v>28</v>
      </c>
      <c r="C1609" s="2" t="s">
        <v>33</v>
      </c>
      <c r="D1609" s="2" t="s">
        <v>26</v>
      </c>
      <c r="E1609" s="2" t="s">
        <v>13</v>
      </c>
      <c r="F1609" t="s">
        <v>19</v>
      </c>
      <c r="G1609">
        <v>95.6</v>
      </c>
      <c r="H1609">
        <v>2019</v>
      </c>
      <c r="I1609">
        <v>95.8</v>
      </c>
      <c r="J1609">
        <v>2021</v>
      </c>
      <c r="K1609" t="s">
        <v>16</v>
      </c>
      <c r="L1609">
        <v>18</v>
      </c>
    </row>
    <row r="1610" spans="1:12" x14ac:dyDescent="0.35">
      <c r="A1610">
        <v>1609</v>
      </c>
      <c r="B1610" t="s">
        <v>28</v>
      </c>
      <c r="C1610" s="2" t="s">
        <v>33</v>
      </c>
      <c r="D1610" s="2" t="s">
        <v>26</v>
      </c>
      <c r="E1610" s="2" t="s">
        <v>13</v>
      </c>
      <c r="F1610" t="s">
        <v>15</v>
      </c>
      <c r="G1610">
        <v>77.33</v>
      </c>
      <c r="H1610">
        <v>2019</v>
      </c>
      <c r="I1610">
        <v>87.67</v>
      </c>
      <c r="J1610">
        <v>2021</v>
      </c>
      <c r="K1610" t="s">
        <v>16</v>
      </c>
      <c r="L1610">
        <v>19</v>
      </c>
    </row>
    <row r="1611" spans="1:12" x14ac:dyDescent="0.35">
      <c r="A1611">
        <v>1610</v>
      </c>
      <c r="B1611" t="s">
        <v>28</v>
      </c>
      <c r="C1611" s="2" t="s">
        <v>54</v>
      </c>
      <c r="D1611" s="2" t="s">
        <v>26</v>
      </c>
      <c r="E1611" s="2" t="s">
        <v>13</v>
      </c>
      <c r="F1611" t="s">
        <v>19</v>
      </c>
      <c r="G1611">
        <v>79.8</v>
      </c>
      <c r="H1611">
        <v>2017</v>
      </c>
      <c r="I1611">
        <v>73.8</v>
      </c>
      <c r="J1611">
        <v>2020</v>
      </c>
      <c r="K1611" t="s">
        <v>16</v>
      </c>
      <c r="L1611">
        <v>21</v>
      </c>
    </row>
    <row r="1612" spans="1:12" x14ac:dyDescent="0.35">
      <c r="A1612">
        <v>1611</v>
      </c>
      <c r="B1612" t="s">
        <v>28</v>
      </c>
      <c r="C1612" s="2" t="s">
        <v>33</v>
      </c>
      <c r="D1612" s="2" t="s">
        <v>26</v>
      </c>
      <c r="E1612" s="2" t="s">
        <v>13</v>
      </c>
      <c r="F1612" t="s">
        <v>15</v>
      </c>
      <c r="G1612">
        <v>84.83</v>
      </c>
      <c r="H1612">
        <v>2019</v>
      </c>
      <c r="I1612">
        <v>90.5</v>
      </c>
      <c r="J1612">
        <v>2021</v>
      </c>
      <c r="K1612" t="s">
        <v>16</v>
      </c>
      <c r="L1612">
        <v>19</v>
      </c>
    </row>
    <row r="1613" spans="1:12" ht="29" x14ac:dyDescent="0.35">
      <c r="A1613">
        <v>1612</v>
      </c>
      <c r="B1613" t="s">
        <v>11</v>
      </c>
      <c r="C1613" s="2" t="s">
        <v>12</v>
      </c>
      <c r="D1613" s="2" t="s">
        <v>32</v>
      </c>
      <c r="E1613" s="2" t="s">
        <v>20</v>
      </c>
      <c r="F1613" t="s">
        <v>19</v>
      </c>
      <c r="G1613">
        <v>56</v>
      </c>
      <c r="H1613">
        <v>2021</v>
      </c>
      <c r="I1613" t="s">
        <v>16</v>
      </c>
      <c r="J1613">
        <v>0</v>
      </c>
      <c r="K1613">
        <v>9850</v>
      </c>
      <c r="L1613">
        <v>16</v>
      </c>
    </row>
    <row r="1614" spans="1:12" x14ac:dyDescent="0.35">
      <c r="A1614">
        <v>1613</v>
      </c>
      <c r="B1614" t="s">
        <v>28</v>
      </c>
      <c r="C1614" s="2" t="s">
        <v>33</v>
      </c>
      <c r="D1614" s="2" t="s">
        <v>26</v>
      </c>
      <c r="E1614" s="2" t="s">
        <v>20</v>
      </c>
      <c r="F1614" t="s">
        <v>15</v>
      </c>
      <c r="G1614">
        <v>86.6</v>
      </c>
      <c r="H1614">
        <v>2018</v>
      </c>
      <c r="I1614">
        <v>87.6</v>
      </c>
      <c r="J1614">
        <v>2020</v>
      </c>
      <c r="K1614" t="s">
        <v>16</v>
      </c>
      <c r="L1614">
        <v>19</v>
      </c>
    </row>
    <row r="1615" spans="1:12" ht="29" x14ac:dyDescent="0.35">
      <c r="A1615">
        <v>1614</v>
      </c>
      <c r="B1615" t="s">
        <v>11</v>
      </c>
      <c r="C1615" s="2" t="s">
        <v>12</v>
      </c>
      <c r="D1615" s="2" t="s">
        <v>14</v>
      </c>
      <c r="E1615" s="2" t="s">
        <v>13</v>
      </c>
      <c r="F1615" t="s">
        <v>15</v>
      </c>
      <c r="G1615">
        <v>59.2</v>
      </c>
      <c r="H1615">
        <v>2019</v>
      </c>
      <c r="I1615" t="s">
        <v>16</v>
      </c>
      <c r="J1615">
        <v>0</v>
      </c>
      <c r="K1615">
        <v>541</v>
      </c>
      <c r="L1615">
        <v>19</v>
      </c>
    </row>
    <row r="1616" spans="1:12" x14ac:dyDescent="0.35">
      <c r="A1616">
        <v>1615</v>
      </c>
      <c r="B1616" t="s">
        <v>28</v>
      </c>
      <c r="C1616" s="2" t="s">
        <v>33</v>
      </c>
      <c r="D1616" s="2" t="s">
        <v>26</v>
      </c>
      <c r="E1616" s="2" t="s">
        <v>20</v>
      </c>
      <c r="F1616" t="s">
        <v>15</v>
      </c>
      <c r="G1616">
        <v>78.83</v>
      </c>
      <c r="H1616">
        <v>2019</v>
      </c>
      <c r="I1616">
        <v>76.2</v>
      </c>
      <c r="J1616">
        <v>2021</v>
      </c>
      <c r="K1616" t="s">
        <v>16</v>
      </c>
      <c r="L1616">
        <v>20</v>
      </c>
    </row>
    <row r="1617" spans="1:12" x14ac:dyDescent="0.35">
      <c r="A1617">
        <v>1616</v>
      </c>
      <c r="B1617" t="s">
        <v>11</v>
      </c>
      <c r="C1617" s="2" t="s">
        <v>17</v>
      </c>
      <c r="D1617" s="2" t="s">
        <v>26</v>
      </c>
      <c r="E1617" s="2" t="s">
        <v>13</v>
      </c>
      <c r="F1617" t="s">
        <v>19</v>
      </c>
      <c r="G1617">
        <v>61.67</v>
      </c>
      <c r="H1617">
        <v>2020</v>
      </c>
      <c r="I1617" t="s">
        <v>16</v>
      </c>
      <c r="J1617">
        <v>0</v>
      </c>
      <c r="K1617">
        <v>9020</v>
      </c>
      <c r="L1617">
        <v>18</v>
      </c>
    </row>
    <row r="1618" spans="1:12" x14ac:dyDescent="0.35">
      <c r="A1618">
        <v>1617</v>
      </c>
      <c r="B1618" t="s">
        <v>28</v>
      </c>
      <c r="C1618" s="2" t="s">
        <v>33</v>
      </c>
      <c r="D1618" s="2" t="s">
        <v>26</v>
      </c>
      <c r="E1618" s="2" t="s">
        <v>13</v>
      </c>
      <c r="F1618" t="s">
        <v>15</v>
      </c>
      <c r="G1618">
        <v>83.8</v>
      </c>
      <c r="H1618">
        <v>2019</v>
      </c>
      <c r="I1618">
        <v>83.67</v>
      </c>
      <c r="J1618">
        <v>2021</v>
      </c>
      <c r="K1618" t="s">
        <v>16</v>
      </c>
      <c r="L1618">
        <v>20</v>
      </c>
    </row>
    <row r="1619" spans="1:12" x14ac:dyDescent="0.35">
      <c r="A1619">
        <v>1618</v>
      </c>
      <c r="B1619" t="s">
        <v>28</v>
      </c>
      <c r="C1619" s="2" t="s">
        <v>33</v>
      </c>
      <c r="D1619" s="2" t="s">
        <v>26</v>
      </c>
      <c r="E1619" s="2" t="s">
        <v>20</v>
      </c>
      <c r="F1619" t="s">
        <v>15</v>
      </c>
      <c r="G1619">
        <v>88.33</v>
      </c>
      <c r="H1619">
        <v>2019</v>
      </c>
      <c r="I1619">
        <v>88.8</v>
      </c>
      <c r="J1619">
        <v>2021</v>
      </c>
      <c r="K1619" t="s">
        <v>16</v>
      </c>
      <c r="L1619">
        <v>19</v>
      </c>
    </row>
    <row r="1620" spans="1:12" ht="29" x14ac:dyDescent="0.35">
      <c r="A1620">
        <v>1619</v>
      </c>
      <c r="B1620" t="s">
        <v>11</v>
      </c>
      <c r="C1620" s="2" t="s">
        <v>12</v>
      </c>
      <c r="D1620" s="2" t="s">
        <v>32</v>
      </c>
      <c r="E1620" s="2" t="s">
        <v>13</v>
      </c>
      <c r="F1620" t="s">
        <v>19</v>
      </c>
      <c r="G1620">
        <v>51.3</v>
      </c>
      <c r="H1620">
        <v>2015</v>
      </c>
      <c r="I1620" t="s">
        <v>16</v>
      </c>
      <c r="J1620">
        <v>0</v>
      </c>
      <c r="K1620">
        <v>11764</v>
      </c>
      <c r="L1620">
        <v>23</v>
      </c>
    </row>
    <row r="1621" spans="1:12" ht="29" x14ac:dyDescent="0.35">
      <c r="A1621">
        <v>1620</v>
      </c>
      <c r="B1621" t="s">
        <v>11</v>
      </c>
      <c r="C1621" s="2" t="s">
        <v>12</v>
      </c>
      <c r="D1621" s="2" t="s">
        <v>18</v>
      </c>
      <c r="E1621" s="2" t="s">
        <v>13</v>
      </c>
      <c r="F1621" t="s">
        <v>19</v>
      </c>
      <c r="G1621">
        <v>73</v>
      </c>
      <c r="H1621">
        <v>2019</v>
      </c>
      <c r="I1621">
        <v>78.8</v>
      </c>
      <c r="J1621">
        <v>2021</v>
      </c>
      <c r="K1621">
        <v>6125</v>
      </c>
      <c r="L1621">
        <v>19</v>
      </c>
    </row>
    <row r="1622" spans="1:12" ht="29" x14ac:dyDescent="0.35">
      <c r="A1622">
        <v>1621</v>
      </c>
      <c r="B1622" t="s">
        <v>11</v>
      </c>
      <c r="C1622" s="2" t="s">
        <v>12</v>
      </c>
      <c r="D1622" s="2" t="s">
        <v>18</v>
      </c>
      <c r="E1622" s="2" t="s">
        <v>13</v>
      </c>
      <c r="F1622" t="s">
        <v>19</v>
      </c>
      <c r="G1622">
        <v>69</v>
      </c>
      <c r="H1622">
        <v>2019</v>
      </c>
      <c r="I1622">
        <v>85.8</v>
      </c>
      <c r="J1622">
        <v>2021</v>
      </c>
      <c r="K1622">
        <v>3036</v>
      </c>
      <c r="L1622">
        <v>19</v>
      </c>
    </row>
    <row r="1623" spans="1:12" x14ac:dyDescent="0.35">
      <c r="A1623">
        <v>1622</v>
      </c>
      <c r="B1623" t="s">
        <v>28</v>
      </c>
      <c r="C1623" s="2" t="s">
        <v>54</v>
      </c>
      <c r="D1623" s="2" t="s">
        <v>26</v>
      </c>
      <c r="E1623" s="2" t="s">
        <v>13</v>
      </c>
      <c r="F1623" t="s">
        <v>19</v>
      </c>
      <c r="G1623">
        <v>85.5</v>
      </c>
      <c r="H1623">
        <v>2017</v>
      </c>
      <c r="I1623">
        <v>58.4</v>
      </c>
      <c r="J1623">
        <v>2019</v>
      </c>
      <c r="K1623" t="s">
        <v>16</v>
      </c>
      <c r="L1623">
        <v>20</v>
      </c>
    </row>
    <row r="1624" spans="1:12" ht="29" x14ac:dyDescent="0.35">
      <c r="A1624">
        <v>1623</v>
      </c>
      <c r="B1624" t="s">
        <v>28</v>
      </c>
      <c r="C1624" s="2" t="s">
        <v>42</v>
      </c>
      <c r="D1624" s="2" t="s">
        <v>43</v>
      </c>
      <c r="E1624" s="2" t="s">
        <v>20</v>
      </c>
      <c r="F1624" t="s">
        <v>19</v>
      </c>
      <c r="G1624">
        <v>74</v>
      </c>
      <c r="H1624">
        <v>2019</v>
      </c>
      <c r="I1624">
        <v>82.2</v>
      </c>
      <c r="J1624">
        <v>2021</v>
      </c>
      <c r="K1624" t="s">
        <v>16</v>
      </c>
      <c r="L1624">
        <v>19</v>
      </c>
    </row>
    <row r="1625" spans="1:12" ht="29" x14ac:dyDescent="0.35">
      <c r="A1625">
        <v>1624</v>
      </c>
      <c r="B1625" t="s">
        <v>28</v>
      </c>
      <c r="C1625" s="2" t="s">
        <v>41</v>
      </c>
      <c r="D1625" s="2" t="s">
        <v>26</v>
      </c>
      <c r="E1625" s="2" t="s">
        <v>20</v>
      </c>
      <c r="F1625" t="s">
        <v>19</v>
      </c>
      <c r="G1625">
        <v>83.8</v>
      </c>
      <c r="H1625">
        <v>2019</v>
      </c>
      <c r="I1625">
        <v>84.4</v>
      </c>
      <c r="J1625">
        <v>0</v>
      </c>
      <c r="K1625" t="s">
        <v>16</v>
      </c>
      <c r="L1625">
        <v>19</v>
      </c>
    </row>
    <row r="1626" spans="1:12" x14ac:dyDescent="0.35">
      <c r="A1626">
        <v>1625</v>
      </c>
      <c r="B1626" t="s">
        <v>28</v>
      </c>
      <c r="C1626" s="2" t="s">
        <v>54</v>
      </c>
      <c r="D1626" s="2" t="s">
        <v>26</v>
      </c>
      <c r="E1626" s="2" t="s">
        <v>13</v>
      </c>
      <c r="F1626" t="s">
        <v>19</v>
      </c>
      <c r="G1626">
        <v>71.400000000000006</v>
      </c>
      <c r="H1626">
        <v>2019</v>
      </c>
      <c r="I1626">
        <v>69.8</v>
      </c>
      <c r="J1626">
        <v>2021</v>
      </c>
      <c r="K1626" t="s">
        <v>16</v>
      </c>
      <c r="L1626">
        <v>18</v>
      </c>
    </row>
    <row r="1627" spans="1:12" ht="29" x14ac:dyDescent="0.35">
      <c r="A1627">
        <v>1626</v>
      </c>
      <c r="B1627" t="s">
        <v>28</v>
      </c>
      <c r="C1627" s="2" t="s">
        <v>42</v>
      </c>
      <c r="D1627" s="2" t="s">
        <v>43</v>
      </c>
      <c r="E1627" s="2" t="s">
        <v>13</v>
      </c>
      <c r="F1627" t="s">
        <v>19</v>
      </c>
      <c r="G1627">
        <v>75.2</v>
      </c>
      <c r="H1627">
        <v>2019</v>
      </c>
      <c r="I1627">
        <v>84.6</v>
      </c>
      <c r="J1627">
        <v>2021</v>
      </c>
      <c r="K1627" t="s">
        <v>16</v>
      </c>
      <c r="L1627">
        <v>19</v>
      </c>
    </row>
    <row r="1628" spans="1:12" x14ac:dyDescent="0.35">
      <c r="A1628">
        <v>1627</v>
      </c>
      <c r="B1628" t="s">
        <v>28</v>
      </c>
      <c r="C1628" s="2" t="s">
        <v>54</v>
      </c>
      <c r="D1628" s="2" t="s">
        <v>26</v>
      </c>
      <c r="E1628" s="2" t="s">
        <v>20</v>
      </c>
      <c r="F1628" t="s">
        <v>15</v>
      </c>
      <c r="G1628">
        <v>70.400000000000006</v>
      </c>
      <c r="H1628">
        <v>2019</v>
      </c>
      <c r="I1628">
        <v>70.2</v>
      </c>
      <c r="J1628">
        <v>2021</v>
      </c>
      <c r="K1628" t="s">
        <v>16</v>
      </c>
      <c r="L1628">
        <v>18</v>
      </c>
    </row>
    <row r="1629" spans="1:12" x14ac:dyDescent="0.35">
      <c r="A1629">
        <v>1628</v>
      </c>
      <c r="B1629" t="s">
        <v>28</v>
      </c>
      <c r="C1629" s="2" t="s">
        <v>33</v>
      </c>
      <c r="D1629" s="2" t="s">
        <v>26</v>
      </c>
      <c r="E1629" s="2" t="s">
        <v>13</v>
      </c>
      <c r="F1629" t="s">
        <v>15</v>
      </c>
      <c r="G1629">
        <v>78.400000000000006</v>
      </c>
      <c r="H1629">
        <v>2018</v>
      </c>
      <c r="I1629">
        <v>86</v>
      </c>
      <c r="J1629">
        <v>2020</v>
      </c>
      <c r="K1629" t="s">
        <v>16</v>
      </c>
      <c r="L1629">
        <v>20</v>
      </c>
    </row>
    <row r="1630" spans="1:12" ht="29" x14ac:dyDescent="0.35">
      <c r="A1630">
        <v>1629</v>
      </c>
      <c r="B1630" t="s">
        <v>28</v>
      </c>
      <c r="C1630" s="2" t="s">
        <v>42</v>
      </c>
      <c r="D1630" s="2" t="s">
        <v>43</v>
      </c>
      <c r="E1630" s="2" t="s">
        <v>13</v>
      </c>
      <c r="F1630" t="s">
        <v>15</v>
      </c>
      <c r="G1630">
        <v>65.67</v>
      </c>
      <c r="H1630">
        <v>2019</v>
      </c>
      <c r="I1630">
        <v>86.2</v>
      </c>
      <c r="J1630">
        <v>2021</v>
      </c>
      <c r="K1630" t="s">
        <v>16</v>
      </c>
      <c r="L1630">
        <v>19</v>
      </c>
    </row>
    <row r="1631" spans="1:12" ht="29" x14ac:dyDescent="0.35">
      <c r="A1631">
        <v>1630</v>
      </c>
      <c r="B1631" t="s">
        <v>28</v>
      </c>
      <c r="C1631" s="2" t="s">
        <v>44</v>
      </c>
      <c r="D1631" s="2" t="s">
        <v>43</v>
      </c>
      <c r="E1631" s="2" t="s">
        <v>13</v>
      </c>
      <c r="F1631" t="s">
        <v>19</v>
      </c>
      <c r="G1631">
        <v>52.67</v>
      </c>
      <c r="H1631">
        <v>2018</v>
      </c>
      <c r="I1631">
        <v>71</v>
      </c>
      <c r="J1631">
        <v>2021</v>
      </c>
      <c r="K1631" t="s">
        <v>16</v>
      </c>
      <c r="L1631">
        <v>20</v>
      </c>
    </row>
    <row r="1632" spans="1:12" ht="29" x14ac:dyDescent="0.35">
      <c r="A1632">
        <v>1631</v>
      </c>
      <c r="B1632" t="s">
        <v>28</v>
      </c>
      <c r="C1632" s="2" t="s">
        <v>42</v>
      </c>
      <c r="D1632" s="2" t="s">
        <v>43</v>
      </c>
      <c r="E1632" s="2" t="s">
        <v>13</v>
      </c>
      <c r="F1632" t="s">
        <v>19</v>
      </c>
      <c r="G1632">
        <v>61.4</v>
      </c>
      <c r="H1632">
        <v>2019</v>
      </c>
      <c r="I1632">
        <v>79.599999999999994</v>
      </c>
      <c r="J1632">
        <v>2021</v>
      </c>
      <c r="K1632" t="s">
        <v>16</v>
      </c>
      <c r="L1632">
        <v>20</v>
      </c>
    </row>
    <row r="1633" spans="1:12" x14ac:dyDescent="0.35">
      <c r="A1633">
        <v>1632</v>
      </c>
      <c r="B1633" t="s">
        <v>28</v>
      </c>
      <c r="C1633" s="2" t="s">
        <v>54</v>
      </c>
      <c r="D1633" s="2" t="s">
        <v>26</v>
      </c>
      <c r="E1633" s="2" t="s">
        <v>13</v>
      </c>
      <c r="F1633" t="s">
        <v>19</v>
      </c>
      <c r="G1633">
        <v>73.67</v>
      </c>
      <c r="H1633">
        <v>2016</v>
      </c>
      <c r="I1633">
        <v>63.67</v>
      </c>
      <c r="J1633">
        <v>2020</v>
      </c>
      <c r="K1633" t="s">
        <v>16</v>
      </c>
      <c r="L1633">
        <v>20</v>
      </c>
    </row>
    <row r="1634" spans="1:12" x14ac:dyDescent="0.35">
      <c r="A1634">
        <v>1633</v>
      </c>
      <c r="B1634" t="s">
        <v>28</v>
      </c>
      <c r="C1634" s="2" t="s">
        <v>54</v>
      </c>
      <c r="D1634" s="2" t="s">
        <v>26</v>
      </c>
      <c r="E1634" s="2" t="s">
        <v>13</v>
      </c>
      <c r="F1634" t="s">
        <v>15</v>
      </c>
      <c r="G1634">
        <v>77.2</v>
      </c>
      <c r="H1634">
        <v>2019</v>
      </c>
      <c r="I1634">
        <v>91.2</v>
      </c>
      <c r="J1634">
        <v>2021</v>
      </c>
      <c r="K1634" t="s">
        <v>16</v>
      </c>
      <c r="L1634">
        <v>19</v>
      </c>
    </row>
    <row r="1635" spans="1:12" ht="29" x14ac:dyDescent="0.35">
      <c r="A1635">
        <v>1634</v>
      </c>
      <c r="B1635" t="s">
        <v>28</v>
      </c>
      <c r="C1635" s="2" t="s">
        <v>44</v>
      </c>
      <c r="D1635" s="2" t="s">
        <v>43</v>
      </c>
      <c r="E1635" s="2" t="s">
        <v>13</v>
      </c>
      <c r="F1635" t="s">
        <v>19</v>
      </c>
      <c r="G1635">
        <v>57.4</v>
      </c>
      <c r="H1635">
        <v>2019</v>
      </c>
      <c r="I1635">
        <v>72.8</v>
      </c>
      <c r="J1635">
        <v>2021</v>
      </c>
      <c r="K1635" t="s">
        <v>16</v>
      </c>
      <c r="L1635">
        <v>19</v>
      </c>
    </row>
    <row r="1636" spans="1:12" x14ac:dyDescent="0.35">
      <c r="A1636">
        <v>1635</v>
      </c>
      <c r="B1636" t="s">
        <v>28</v>
      </c>
      <c r="C1636" s="2" t="s">
        <v>54</v>
      </c>
      <c r="D1636" s="2" t="s">
        <v>26</v>
      </c>
      <c r="E1636" s="2" t="s">
        <v>13</v>
      </c>
      <c r="F1636" t="s">
        <v>19</v>
      </c>
      <c r="G1636">
        <v>90.4</v>
      </c>
      <c r="H1636">
        <v>2019</v>
      </c>
      <c r="I1636">
        <v>88.67</v>
      </c>
      <c r="J1636">
        <v>2021</v>
      </c>
      <c r="K1636" t="s">
        <v>16</v>
      </c>
      <c r="L1636">
        <v>18</v>
      </c>
    </row>
    <row r="1637" spans="1:12" x14ac:dyDescent="0.35">
      <c r="A1637">
        <v>1636</v>
      </c>
      <c r="B1637" t="s">
        <v>28</v>
      </c>
      <c r="C1637" s="2" t="s">
        <v>54</v>
      </c>
      <c r="D1637" s="2" t="s">
        <v>26</v>
      </c>
      <c r="E1637" s="2" t="s">
        <v>20</v>
      </c>
      <c r="F1637" t="s">
        <v>15</v>
      </c>
      <c r="G1637">
        <v>83</v>
      </c>
      <c r="H1637">
        <v>2019</v>
      </c>
      <c r="I1637">
        <v>78</v>
      </c>
      <c r="J1637">
        <v>2021</v>
      </c>
      <c r="K1637">
        <v>3384</v>
      </c>
      <c r="L1637">
        <v>21</v>
      </c>
    </row>
    <row r="1638" spans="1:12" x14ac:dyDescent="0.35">
      <c r="A1638">
        <v>1637</v>
      </c>
      <c r="B1638" t="s">
        <v>28</v>
      </c>
      <c r="C1638" s="2" t="s">
        <v>54</v>
      </c>
      <c r="D1638" s="2" t="s">
        <v>26</v>
      </c>
      <c r="E1638" s="2" t="s">
        <v>13</v>
      </c>
      <c r="F1638" t="s">
        <v>19</v>
      </c>
      <c r="G1638">
        <v>73.8</v>
      </c>
      <c r="H1638">
        <v>2019</v>
      </c>
      <c r="I1638">
        <v>80.400000000000006</v>
      </c>
      <c r="J1638">
        <v>2021</v>
      </c>
      <c r="K1638" t="s">
        <v>16</v>
      </c>
      <c r="L1638">
        <v>20</v>
      </c>
    </row>
    <row r="1639" spans="1:12" x14ac:dyDescent="0.35">
      <c r="A1639">
        <v>1638</v>
      </c>
      <c r="B1639" t="s">
        <v>28</v>
      </c>
      <c r="C1639" s="2" t="s">
        <v>54</v>
      </c>
      <c r="D1639" s="2" t="s">
        <v>26</v>
      </c>
      <c r="E1639" s="2" t="s">
        <v>13</v>
      </c>
      <c r="F1639" t="s">
        <v>19</v>
      </c>
      <c r="G1639">
        <v>94</v>
      </c>
      <c r="H1639">
        <v>2019</v>
      </c>
      <c r="I1639">
        <v>94.2</v>
      </c>
      <c r="J1639">
        <v>2021</v>
      </c>
      <c r="K1639" t="s">
        <v>16</v>
      </c>
      <c r="L1639">
        <v>19</v>
      </c>
    </row>
    <row r="1640" spans="1:12" x14ac:dyDescent="0.35">
      <c r="A1640">
        <v>1639</v>
      </c>
      <c r="B1640" t="s">
        <v>28</v>
      </c>
      <c r="C1640" s="2" t="s">
        <v>54</v>
      </c>
      <c r="D1640" s="2" t="s">
        <v>26</v>
      </c>
      <c r="E1640" s="2" t="s">
        <v>13</v>
      </c>
      <c r="F1640" t="s">
        <v>19</v>
      </c>
      <c r="G1640">
        <v>74.2</v>
      </c>
      <c r="H1640">
        <v>2019</v>
      </c>
      <c r="I1640">
        <v>74.8</v>
      </c>
      <c r="J1640">
        <v>2021</v>
      </c>
      <c r="K1640" t="s">
        <v>16</v>
      </c>
      <c r="L1640">
        <v>18</v>
      </c>
    </row>
    <row r="1641" spans="1:12" x14ac:dyDescent="0.35">
      <c r="A1641">
        <v>1640</v>
      </c>
      <c r="B1641" t="s">
        <v>28</v>
      </c>
      <c r="C1641" s="2" t="s">
        <v>54</v>
      </c>
      <c r="D1641" s="2" t="s">
        <v>26</v>
      </c>
      <c r="E1641" s="2" t="s">
        <v>13</v>
      </c>
      <c r="F1641" t="s">
        <v>15</v>
      </c>
      <c r="G1641">
        <v>65.599999999999994</v>
      </c>
      <c r="H1641">
        <v>2019</v>
      </c>
      <c r="I1641">
        <v>69.2</v>
      </c>
      <c r="J1641">
        <v>2021</v>
      </c>
      <c r="K1641" t="s">
        <v>16</v>
      </c>
      <c r="L1641">
        <v>18</v>
      </c>
    </row>
    <row r="1642" spans="1:12" x14ac:dyDescent="0.35">
      <c r="A1642">
        <v>1641</v>
      </c>
      <c r="B1642" t="s">
        <v>28</v>
      </c>
      <c r="C1642" s="2" t="s">
        <v>54</v>
      </c>
      <c r="D1642" s="2" t="s">
        <v>26</v>
      </c>
      <c r="E1642" s="2" t="s">
        <v>20</v>
      </c>
      <c r="F1642" t="s">
        <v>19</v>
      </c>
      <c r="G1642">
        <v>91</v>
      </c>
      <c r="H1642">
        <v>2019</v>
      </c>
      <c r="I1642">
        <v>86.8</v>
      </c>
      <c r="J1642">
        <v>2021</v>
      </c>
      <c r="K1642" t="s">
        <v>16</v>
      </c>
      <c r="L1642">
        <v>18</v>
      </c>
    </row>
    <row r="1643" spans="1:12" x14ac:dyDescent="0.35">
      <c r="A1643">
        <v>1642</v>
      </c>
      <c r="B1643" t="s">
        <v>28</v>
      </c>
      <c r="C1643" s="2" t="s">
        <v>54</v>
      </c>
      <c r="D1643" s="2" t="s">
        <v>26</v>
      </c>
      <c r="E1643" s="2" t="s">
        <v>13</v>
      </c>
      <c r="F1643" t="s">
        <v>19</v>
      </c>
      <c r="G1643">
        <v>88.2</v>
      </c>
      <c r="H1643">
        <v>2019</v>
      </c>
      <c r="I1643">
        <v>85</v>
      </c>
      <c r="J1643">
        <v>2021</v>
      </c>
      <c r="K1643" t="s">
        <v>16</v>
      </c>
      <c r="L1643">
        <v>18</v>
      </c>
    </row>
    <row r="1644" spans="1:12" x14ac:dyDescent="0.35">
      <c r="A1644">
        <v>1643</v>
      </c>
      <c r="B1644" t="s">
        <v>28</v>
      </c>
      <c r="C1644" s="2" t="s">
        <v>54</v>
      </c>
      <c r="D1644" s="2" t="s">
        <v>26</v>
      </c>
      <c r="E1644" s="2" t="s">
        <v>13</v>
      </c>
      <c r="F1644" t="s">
        <v>19</v>
      </c>
      <c r="G1644">
        <v>89.4</v>
      </c>
      <c r="H1644">
        <v>2019</v>
      </c>
      <c r="I1644">
        <v>91</v>
      </c>
      <c r="J1644">
        <v>2021</v>
      </c>
      <c r="K1644" t="s">
        <v>16</v>
      </c>
      <c r="L1644">
        <v>18</v>
      </c>
    </row>
    <row r="1645" spans="1:12" ht="29" x14ac:dyDescent="0.35">
      <c r="A1645">
        <v>1644</v>
      </c>
      <c r="B1645" t="s">
        <v>28</v>
      </c>
      <c r="C1645" s="2" t="s">
        <v>42</v>
      </c>
      <c r="D1645" s="2" t="s">
        <v>43</v>
      </c>
      <c r="E1645" s="2" t="s">
        <v>20</v>
      </c>
      <c r="F1645" t="s">
        <v>19</v>
      </c>
      <c r="G1645">
        <v>74.8</v>
      </c>
      <c r="H1645">
        <v>2019</v>
      </c>
      <c r="I1645">
        <v>79.400000000000006</v>
      </c>
      <c r="J1645">
        <v>2021</v>
      </c>
      <c r="K1645" t="s">
        <v>16</v>
      </c>
      <c r="L1645">
        <v>19</v>
      </c>
    </row>
    <row r="1646" spans="1:12" ht="29" x14ac:dyDescent="0.35">
      <c r="A1646">
        <v>1645</v>
      </c>
      <c r="B1646" t="s">
        <v>11</v>
      </c>
      <c r="C1646" s="2" t="s">
        <v>24</v>
      </c>
      <c r="D1646" s="2" t="s">
        <v>40</v>
      </c>
      <c r="E1646" s="2" t="s">
        <v>20</v>
      </c>
      <c r="F1646" t="s">
        <v>15</v>
      </c>
      <c r="G1646">
        <v>66.400000000000006</v>
      </c>
      <c r="H1646">
        <v>2018</v>
      </c>
      <c r="I1646" t="s">
        <v>16</v>
      </c>
      <c r="J1646">
        <v>0</v>
      </c>
      <c r="K1646">
        <v>4212</v>
      </c>
      <c r="L1646">
        <v>20</v>
      </c>
    </row>
    <row r="1647" spans="1:12" ht="29" x14ac:dyDescent="0.35">
      <c r="A1647">
        <v>1646</v>
      </c>
      <c r="B1647" t="s">
        <v>11</v>
      </c>
      <c r="C1647" s="2" t="s">
        <v>12</v>
      </c>
      <c r="D1647" s="2" t="s">
        <v>14</v>
      </c>
      <c r="E1647" s="2" t="s">
        <v>13</v>
      </c>
      <c r="F1647" t="s">
        <v>15</v>
      </c>
      <c r="G1647">
        <v>71.400000000000006</v>
      </c>
      <c r="H1647">
        <v>2021</v>
      </c>
      <c r="I1647" t="s">
        <v>16</v>
      </c>
      <c r="J1647">
        <v>0</v>
      </c>
      <c r="K1647">
        <v>8752</v>
      </c>
      <c r="L1647">
        <v>18</v>
      </c>
    </row>
    <row r="1648" spans="1:12" ht="29" x14ac:dyDescent="0.35">
      <c r="A1648">
        <v>1647</v>
      </c>
      <c r="B1648" t="s">
        <v>11</v>
      </c>
      <c r="C1648" s="2" t="s">
        <v>24</v>
      </c>
      <c r="D1648" s="2" t="s">
        <v>40</v>
      </c>
      <c r="E1648" s="2" t="s">
        <v>20</v>
      </c>
      <c r="F1648" t="s">
        <v>15</v>
      </c>
      <c r="G1648">
        <v>82.6</v>
      </c>
      <c r="H1648">
        <v>2021</v>
      </c>
      <c r="I1648" t="s">
        <v>16</v>
      </c>
      <c r="J1648">
        <v>0</v>
      </c>
      <c r="K1648">
        <v>1718</v>
      </c>
      <c r="L1648">
        <v>18</v>
      </c>
    </row>
    <row r="1649" spans="1:12" ht="29" x14ac:dyDescent="0.35">
      <c r="A1649">
        <v>1648</v>
      </c>
      <c r="B1649" t="s">
        <v>11</v>
      </c>
      <c r="C1649" s="2" t="s">
        <v>24</v>
      </c>
      <c r="D1649" s="2" t="s">
        <v>40</v>
      </c>
      <c r="E1649" s="2" t="s">
        <v>13</v>
      </c>
      <c r="F1649" t="s">
        <v>15</v>
      </c>
      <c r="G1649">
        <v>78.400000000000006</v>
      </c>
      <c r="H1649">
        <v>2015</v>
      </c>
      <c r="I1649" t="s">
        <v>16</v>
      </c>
      <c r="J1649">
        <v>0</v>
      </c>
      <c r="K1649">
        <v>3144</v>
      </c>
      <c r="L1649">
        <v>23</v>
      </c>
    </row>
    <row r="1650" spans="1:12" ht="29" x14ac:dyDescent="0.35">
      <c r="A1650">
        <v>1649</v>
      </c>
      <c r="B1650" t="s">
        <v>11</v>
      </c>
      <c r="C1650" s="2" t="s">
        <v>24</v>
      </c>
      <c r="D1650" s="2" t="s">
        <v>40</v>
      </c>
      <c r="E1650" s="2" t="s">
        <v>13</v>
      </c>
      <c r="F1650" t="s">
        <v>15</v>
      </c>
      <c r="G1650">
        <v>87</v>
      </c>
      <c r="H1650">
        <v>2020</v>
      </c>
      <c r="I1650" t="s">
        <v>16</v>
      </c>
      <c r="J1650">
        <v>0</v>
      </c>
      <c r="K1650">
        <v>4249</v>
      </c>
      <c r="L1650">
        <v>17</v>
      </c>
    </row>
    <row r="1651" spans="1:12" x14ac:dyDescent="0.35">
      <c r="A1651">
        <v>1650</v>
      </c>
      <c r="B1651" t="s">
        <v>28</v>
      </c>
      <c r="C1651" s="2" t="s">
        <v>54</v>
      </c>
      <c r="D1651" s="2" t="s">
        <v>26</v>
      </c>
      <c r="E1651" s="2" t="s">
        <v>20</v>
      </c>
      <c r="F1651" t="s">
        <v>19</v>
      </c>
      <c r="G1651">
        <v>79.8</v>
      </c>
      <c r="H1651">
        <v>2019</v>
      </c>
      <c r="I1651">
        <v>82.8</v>
      </c>
      <c r="J1651">
        <v>2021</v>
      </c>
      <c r="K1651" t="s">
        <v>16</v>
      </c>
      <c r="L1651">
        <v>19</v>
      </c>
    </row>
    <row r="1652" spans="1:12" ht="29" x14ac:dyDescent="0.35">
      <c r="A1652">
        <v>1651</v>
      </c>
      <c r="B1652" t="s">
        <v>11</v>
      </c>
      <c r="C1652" s="2" t="s">
        <v>24</v>
      </c>
      <c r="D1652" s="2" t="s">
        <v>40</v>
      </c>
      <c r="E1652" s="2" t="s">
        <v>13</v>
      </c>
      <c r="F1652" t="s">
        <v>15</v>
      </c>
      <c r="G1652">
        <v>43.67</v>
      </c>
      <c r="H1652">
        <v>2019</v>
      </c>
      <c r="I1652" t="s">
        <v>16</v>
      </c>
      <c r="J1652">
        <v>0</v>
      </c>
      <c r="K1652">
        <v>3527</v>
      </c>
      <c r="L1652">
        <v>18</v>
      </c>
    </row>
    <row r="1653" spans="1:12" x14ac:dyDescent="0.35">
      <c r="A1653">
        <v>1652</v>
      </c>
      <c r="B1653" t="s">
        <v>28</v>
      </c>
      <c r="C1653" s="2" t="s">
        <v>54</v>
      </c>
      <c r="D1653" s="2" t="s">
        <v>26</v>
      </c>
      <c r="E1653" s="2" t="s">
        <v>13</v>
      </c>
      <c r="F1653" t="s">
        <v>15</v>
      </c>
      <c r="G1653">
        <v>50.67</v>
      </c>
      <c r="H1653">
        <v>2015</v>
      </c>
      <c r="I1653">
        <v>68.599999999999994</v>
      </c>
      <c r="J1653">
        <v>2018</v>
      </c>
      <c r="K1653">
        <v>11688</v>
      </c>
      <c r="L1653">
        <v>22</v>
      </c>
    </row>
    <row r="1654" spans="1:12" x14ac:dyDescent="0.35">
      <c r="A1654">
        <v>1653</v>
      </c>
      <c r="B1654" t="s">
        <v>28</v>
      </c>
      <c r="C1654" s="2" t="s">
        <v>54</v>
      </c>
      <c r="D1654" s="2" t="s">
        <v>26</v>
      </c>
      <c r="E1654" s="2" t="s">
        <v>13</v>
      </c>
      <c r="F1654" t="s">
        <v>19</v>
      </c>
      <c r="G1654">
        <v>81.17</v>
      </c>
      <c r="H1654">
        <v>2019</v>
      </c>
      <c r="I1654">
        <v>82</v>
      </c>
      <c r="J1654">
        <v>2021</v>
      </c>
      <c r="K1654" t="s">
        <v>16</v>
      </c>
      <c r="L1654">
        <v>19</v>
      </c>
    </row>
    <row r="1655" spans="1:12" ht="29" x14ac:dyDescent="0.35">
      <c r="A1655">
        <v>1654</v>
      </c>
      <c r="B1655" t="s">
        <v>11</v>
      </c>
      <c r="C1655" s="2" t="s">
        <v>24</v>
      </c>
      <c r="D1655" s="2" t="s">
        <v>40</v>
      </c>
      <c r="E1655" s="2" t="s">
        <v>13</v>
      </c>
      <c r="F1655" t="s">
        <v>15</v>
      </c>
      <c r="G1655">
        <v>57.4</v>
      </c>
      <c r="H1655">
        <v>2019</v>
      </c>
      <c r="I1655" t="s">
        <v>16</v>
      </c>
      <c r="J1655">
        <v>0</v>
      </c>
      <c r="K1655">
        <v>3160</v>
      </c>
      <c r="L1655">
        <v>19</v>
      </c>
    </row>
    <row r="1656" spans="1:12" ht="29" x14ac:dyDescent="0.35">
      <c r="A1656">
        <v>1655</v>
      </c>
      <c r="B1656" t="s">
        <v>28</v>
      </c>
      <c r="C1656" s="2" t="s">
        <v>44</v>
      </c>
      <c r="D1656" s="2" t="s">
        <v>43</v>
      </c>
      <c r="E1656" s="2" t="s">
        <v>13</v>
      </c>
      <c r="F1656" t="s">
        <v>19</v>
      </c>
      <c r="G1656">
        <v>73.2</v>
      </c>
      <c r="H1656">
        <v>2019</v>
      </c>
      <c r="I1656">
        <v>89.2</v>
      </c>
      <c r="J1656">
        <v>0</v>
      </c>
      <c r="K1656" t="s">
        <v>16</v>
      </c>
      <c r="L1656">
        <v>19</v>
      </c>
    </row>
    <row r="1657" spans="1:12" ht="29" x14ac:dyDescent="0.35">
      <c r="A1657">
        <v>1656</v>
      </c>
      <c r="B1657" t="s">
        <v>11</v>
      </c>
      <c r="C1657" s="2" t="s">
        <v>24</v>
      </c>
      <c r="D1657" s="2" t="s">
        <v>40</v>
      </c>
      <c r="E1657" s="2" t="s">
        <v>13</v>
      </c>
      <c r="F1657" t="s">
        <v>15</v>
      </c>
      <c r="G1657">
        <v>68.400000000000006</v>
      </c>
      <c r="H1657">
        <v>2017</v>
      </c>
      <c r="I1657">
        <v>61.33</v>
      </c>
      <c r="J1657">
        <v>2019</v>
      </c>
      <c r="K1657">
        <v>7842</v>
      </c>
      <c r="L1657">
        <v>20</v>
      </c>
    </row>
    <row r="1658" spans="1:12" ht="29" x14ac:dyDescent="0.35">
      <c r="A1658">
        <v>1657</v>
      </c>
      <c r="B1658" t="s">
        <v>11</v>
      </c>
      <c r="C1658" s="2" t="s">
        <v>24</v>
      </c>
      <c r="D1658" s="2" t="s">
        <v>40</v>
      </c>
      <c r="E1658" s="2" t="s">
        <v>13</v>
      </c>
      <c r="F1658" t="s">
        <v>15</v>
      </c>
      <c r="G1658">
        <v>65.17</v>
      </c>
      <c r="H1658">
        <v>2021</v>
      </c>
      <c r="I1658" t="s">
        <v>16</v>
      </c>
      <c r="J1658">
        <v>0</v>
      </c>
      <c r="K1658">
        <v>7697</v>
      </c>
      <c r="L1658">
        <v>16</v>
      </c>
    </row>
    <row r="1659" spans="1:12" ht="29" x14ac:dyDescent="0.35">
      <c r="A1659">
        <v>1658</v>
      </c>
      <c r="B1659" t="s">
        <v>11</v>
      </c>
      <c r="C1659" s="2" t="s">
        <v>24</v>
      </c>
      <c r="D1659" s="2" t="s">
        <v>40</v>
      </c>
      <c r="E1659" s="2" t="s">
        <v>13</v>
      </c>
      <c r="F1659" t="s">
        <v>15</v>
      </c>
      <c r="G1659">
        <v>58.9</v>
      </c>
      <c r="H1659">
        <v>2011</v>
      </c>
      <c r="I1659">
        <v>71.400000000000006</v>
      </c>
      <c r="J1659">
        <v>2014</v>
      </c>
      <c r="K1659">
        <v>7198</v>
      </c>
      <c r="L1659">
        <v>27</v>
      </c>
    </row>
    <row r="1660" spans="1:12" ht="29" x14ac:dyDescent="0.35">
      <c r="A1660">
        <v>1659</v>
      </c>
      <c r="B1660" t="s">
        <v>11</v>
      </c>
      <c r="C1660" s="2" t="s">
        <v>24</v>
      </c>
      <c r="D1660" s="2" t="s">
        <v>40</v>
      </c>
      <c r="E1660" s="2" t="s">
        <v>13</v>
      </c>
      <c r="F1660" t="s">
        <v>15</v>
      </c>
      <c r="G1660">
        <v>45.33</v>
      </c>
      <c r="H1660">
        <v>2018</v>
      </c>
      <c r="I1660" t="s">
        <v>16</v>
      </c>
      <c r="J1660">
        <v>2020</v>
      </c>
      <c r="K1660">
        <v>10753</v>
      </c>
      <c r="L1660">
        <v>19</v>
      </c>
    </row>
    <row r="1661" spans="1:12" x14ac:dyDescent="0.35">
      <c r="A1661">
        <v>1660</v>
      </c>
      <c r="B1661" t="s">
        <v>28</v>
      </c>
      <c r="C1661" s="2" t="s">
        <v>54</v>
      </c>
      <c r="D1661" s="2" t="s">
        <v>26</v>
      </c>
      <c r="E1661" s="2" t="s">
        <v>13</v>
      </c>
      <c r="F1661" t="s">
        <v>15</v>
      </c>
      <c r="G1661">
        <v>65</v>
      </c>
      <c r="H1661">
        <v>2019</v>
      </c>
      <c r="I1661">
        <v>74.83</v>
      </c>
      <c r="J1661">
        <v>2021</v>
      </c>
      <c r="K1661" t="s">
        <v>16</v>
      </c>
      <c r="L1661">
        <v>19</v>
      </c>
    </row>
    <row r="1662" spans="1:12" ht="29" x14ac:dyDescent="0.35">
      <c r="A1662">
        <v>1661</v>
      </c>
      <c r="B1662" t="s">
        <v>11</v>
      </c>
      <c r="C1662" s="2" t="s">
        <v>24</v>
      </c>
      <c r="D1662" s="2" t="s">
        <v>40</v>
      </c>
      <c r="E1662" s="2" t="s">
        <v>20</v>
      </c>
      <c r="F1662" t="s">
        <v>15</v>
      </c>
      <c r="G1662">
        <v>60.8</v>
      </c>
      <c r="H1662">
        <v>2015</v>
      </c>
      <c r="I1662" t="s">
        <v>16</v>
      </c>
      <c r="J1662">
        <v>0</v>
      </c>
      <c r="K1662">
        <v>3466</v>
      </c>
      <c r="L1662">
        <v>22</v>
      </c>
    </row>
    <row r="1663" spans="1:12" ht="29" x14ac:dyDescent="0.35">
      <c r="A1663">
        <v>1662</v>
      </c>
      <c r="B1663" t="s">
        <v>28</v>
      </c>
      <c r="C1663" s="2" t="s">
        <v>54</v>
      </c>
      <c r="D1663" s="2" t="s">
        <v>26</v>
      </c>
      <c r="E1663" s="2" t="s">
        <v>25</v>
      </c>
      <c r="F1663" t="s">
        <v>15</v>
      </c>
      <c r="G1663">
        <v>59.2</v>
      </c>
      <c r="H1663">
        <v>2015</v>
      </c>
      <c r="I1663">
        <v>70.8</v>
      </c>
      <c r="J1663">
        <v>2021</v>
      </c>
      <c r="K1663">
        <v>1505</v>
      </c>
      <c r="L1663">
        <v>24</v>
      </c>
    </row>
    <row r="1664" spans="1:12" x14ac:dyDescent="0.35">
      <c r="A1664">
        <v>1663</v>
      </c>
      <c r="B1664" t="s">
        <v>28</v>
      </c>
      <c r="C1664" s="2" t="s">
        <v>54</v>
      </c>
      <c r="D1664" s="2" t="s">
        <v>26</v>
      </c>
      <c r="E1664" s="2" t="s">
        <v>13</v>
      </c>
      <c r="F1664" t="s">
        <v>15</v>
      </c>
      <c r="G1664">
        <v>81</v>
      </c>
      <c r="H1664">
        <v>2019</v>
      </c>
      <c r="I1664">
        <v>83.8</v>
      </c>
      <c r="J1664">
        <v>2021</v>
      </c>
      <c r="K1664" t="s">
        <v>16</v>
      </c>
      <c r="L1664">
        <v>19</v>
      </c>
    </row>
    <row r="1665" spans="1:12" x14ac:dyDescent="0.35">
      <c r="A1665">
        <v>1664</v>
      </c>
      <c r="B1665" t="s">
        <v>28</v>
      </c>
      <c r="C1665" s="2" t="s">
        <v>54</v>
      </c>
      <c r="D1665" s="2" t="s">
        <v>26</v>
      </c>
      <c r="E1665" s="2" t="s">
        <v>13</v>
      </c>
      <c r="F1665" t="s">
        <v>15</v>
      </c>
      <c r="G1665">
        <v>73</v>
      </c>
      <c r="H1665">
        <v>2019</v>
      </c>
      <c r="I1665">
        <v>82.17</v>
      </c>
      <c r="J1665">
        <v>2021</v>
      </c>
      <c r="K1665" t="s">
        <v>16</v>
      </c>
      <c r="L1665">
        <v>19</v>
      </c>
    </row>
    <row r="1666" spans="1:12" x14ac:dyDescent="0.35">
      <c r="A1666">
        <v>1665</v>
      </c>
      <c r="B1666" t="s">
        <v>28</v>
      </c>
      <c r="C1666" s="2" t="s">
        <v>54</v>
      </c>
      <c r="D1666" s="2" t="s">
        <v>26</v>
      </c>
      <c r="E1666" s="2" t="s">
        <v>13</v>
      </c>
      <c r="F1666" t="s">
        <v>19</v>
      </c>
      <c r="G1666">
        <v>88.8</v>
      </c>
      <c r="H1666">
        <v>2019</v>
      </c>
      <c r="I1666">
        <v>77.599999999999994</v>
      </c>
      <c r="J1666">
        <v>2021</v>
      </c>
      <c r="K1666" t="s">
        <v>16</v>
      </c>
      <c r="L1666">
        <v>18</v>
      </c>
    </row>
    <row r="1667" spans="1:12" x14ac:dyDescent="0.35">
      <c r="A1667">
        <v>1666</v>
      </c>
      <c r="B1667" t="s">
        <v>28</v>
      </c>
      <c r="C1667" s="2" t="s">
        <v>54</v>
      </c>
      <c r="D1667" s="2" t="s">
        <v>26</v>
      </c>
      <c r="E1667" s="2" t="s">
        <v>13</v>
      </c>
      <c r="F1667" t="s">
        <v>19</v>
      </c>
      <c r="G1667">
        <v>74</v>
      </c>
      <c r="H1667">
        <v>2018</v>
      </c>
      <c r="I1667">
        <v>76.2</v>
      </c>
      <c r="J1667">
        <v>2020</v>
      </c>
      <c r="K1667" t="s">
        <v>16</v>
      </c>
      <c r="L1667">
        <v>20</v>
      </c>
    </row>
    <row r="1668" spans="1:12" x14ac:dyDescent="0.35">
      <c r="A1668">
        <v>1667</v>
      </c>
      <c r="B1668" t="s">
        <v>28</v>
      </c>
      <c r="C1668" s="2" t="s">
        <v>54</v>
      </c>
      <c r="D1668" s="2" t="s">
        <v>26</v>
      </c>
      <c r="E1668" s="2" t="s">
        <v>20</v>
      </c>
      <c r="F1668" t="s">
        <v>19</v>
      </c>
      <c r="G1668">
        <v>74.2</v>
      </c>
      <c r="H1668">
        <v>2019</v>
      </c>
      <c r="I1668">
        <v>89.4</v>
      </c>
      <c r="J1668">
        <v>2021</v>
      </c>
      <c r="K1668" t="s">
        <v>16</v>
      </c>
      <c r="L1668">
        <v>19</v>
      </c>
    </row>
    <row r="1669" spans="1:12" ht="29" x14ac:dyDescent="0.35">
      <c r="A1669">
        <v>1668</v>
      </c>
      <c r="B1669" t="s">
        <v>11</v>
      </c>
      <c r="C1669" s="2" t="s">
        <v>24</v>
      </c>
      <c r="D1669" s="2" t="s">
        <v>40</v>
      </c>
      <c r="E1669" s="2" t="s">
        <v>20</v>
      </c>
      <c r="F1669" t="s">
        <v>15</v>
      </c>
      <c r="G1669">
        <v>71</v>
      </c>
      <c r="H1669">
        <v>2021</v>
      </c>
      <c r="I1669" t="s">
        <v>16</v>
      </c>
      <c r="J1669">
        <v>0</v>
      </c>
      <c r="K1669">
        <v>1466</v>
      </c>
      <c r="L1669">
        <v>18</v>
      </c>
    </row>
    <row r="1670" spans="1:12" x14ac:dyDescent="0.35">
      <c r="A1670">
        <v>1669</v>
      </c>
      <c r="B1670" t="s">
        <v>28</v>
      </c>
      <c r="C1670" s="2" t="s">
        <v>54</v>
      </c>
      <c r="D1670" s="2" t="s">
        <v>26</v>
      </c>
      <c r="E1670" s="2" t="s">
        <v>13</v>
      </c>
      <c r="F1670" t="s">
        <v>19</v>
      </c>
      <c r="G1670">
        <v>85.8</v>
      </c>
      <c r="H1670">
        <v>2018</v>
      </c>
      <c r="I1670">
        <v>84.8</v>
      </c>
      <c r="J1670">
        <v>2020</v>
      </c>
      <c r="K1670">
        <v>658</v>
      </c>
      <c r="L1670">
        <v>19</v>
      </c>
    </row>
    <row r="1671" spans="1:12" ht="29" x14ac:dyDescent="0.35">
      <c r="A1671">
        <v>1670</v>
      </c>
      <c r="B1671" t="s">
        <v>11</v>
      </c>
      <c r="C1671" s="2" t="s">
        <v>24</v>
      </c>
      <c r="D1671" s="2" t="s">
        <v>40</v>
      </c>
      <c r="E1671" s="2" t="s">
        <v>13</v>
      </c>
      <c r="F1671" t="s">
        <v>15</v>
      </c>
      <c r="G1671">
        <v>78.5</v>
      </c>
      <c r="H1671">
        <v>2019</v>
      </c>
      <c r="I1671">
        <v>79.400000000000006</v>
      </c>
      <c r="J1671">
        <v>2021</v>
      </c>
      <c r="K1671">
        <v>8626</v>
      </c>
      <c r="L1671">
        <v>19</v>
      </c>
    </row>
    <row r="1672" spans="1:12" ht="29" x14ac:dyDescent="0.35">
      <c r="A1672">
        <v>1671</v>
      </c>
      <c r="B1672" t="s">
        <v>11</v>
      </c>
      <c r="C1672" s="2" t="s">
        <v>24</v>
      </c>
      <c r="D1672" s="2" t="s">
        <v>40</v>
      </c>
      <c r="E1672" s="2" t="s">
        <v>20</v>
      </c>
      <c r="F1672" t="s">
        <v>15</v>
      </c>
      <c r="G1672">
        <v>67.25</v>
      </c>
      <c r="H1672">
        <v>2021</v>
      </c>
      <c r="I1672" t="s">
        <v>16</v>
      </c>
      <c r="J1672">
        <v>0</v>
      </c>
      <c r="K1672">
        <v>1472</v>
      </c>
      <c r="L1672">
        <v>16</v>
      </c>
    </row>
    <row r="1673" spans="1:12" ht="29" x14ac:dyDescent="0.35">
      <c r="A1673">
        <v>1672</v>
      </c>
      <c r="B1673" t="s">
        <v>11</v>
      </c>
      <c r="C1673" s="2" t="s">
        <v>24</v>
      </c>
      <c r="D1673" s="2" t="s">
        <v>40</v>
      </c>
      <c r="E1673" s="2" t="s">
        <v>13</v>
      </c>
      <c r="F1673" t="s">
        <v>15</v>
      </c>
      <c r="G1673">
        <v>77</v>
      </c>
      <c r="H1673">
        <v>2021</v>
      </c>
      <c r="I1673" t="s">
        <v>16</v>
      </c>
      <c r="J1673">
        <v>0</v>
      </c>
      <c r="K1673">
        <v>3412</v>
      </c>
      <c r="L1673">
        <v>16</v>
      </c>
    </row>
    <row r="1674" spans="1:12" ht="29" x14ac:dyDescent="0.35">
      <c r="A1674">
        <v>1673</v>
      </c>
      <c r="B1674" t="s">
        <v>11</v>
      </c>
      <c r="C1674" s="2" t="s">
        <v>24</v>
      </c>
      <c r="D1674" s="2" t="s">
        <v>40</v>
      </c>
      <c r="E1674" s="2" t="s">
        <v>13</v>
      </c>
      <c r="F1674" t="s">
        <v>15</v>
      </c>
      <c r="G1674">
        <v>76.2</v>
      </c>
      <c r="H1674">
        <v>2021</v>
      </c>
      <c r="I1674" t="s">
        <v>16</v>
      </c>
      <c r="J1674">
        <v>0</v>
      </c>
      <c r="K1674">
        <v>3245</v>
      </c>
      <c r="L1674">
        <v>17</v>
      </c>
    </row>
    <row r="1675" spans="1:12" x14ac:dyDescent="0.35">
      <c r="A1675">
        <v>1674</v>
      </c>
      <c r="B1675" t="s">
        <v>28</v>
      </c>
      <c r="C1675" s="2" t="s">
        <v>54</v>
      </c>
      <c r="D1675" s="2" t="s">
        <v>26</v>
      </c>
      <c r="E1675" s="2" t="s">
        <v>13</v>
      </c>
      <c r="F1675" t="s">
        <v>15</v>
      </c>
      <c r="G1675">
        <v>57.33</v>
      </c>
      <c r="H1675">
        <v>2018</v>
      </c>
      <c r="I1675">
        <v>57.4</v>
      </c>
      <c r="J1675">
        <v>2020</v>
      </c>
      <c r="K1675" t="s">
        <v>16</v>
      </c>
      <c r="L1675">
        <v>20</v>
      </c>
    </row>
    <row r="1676" spans="1:12" x14ac:dyDescent="0.35">
      <c r="A1676">
        <v>1675</v>
      </c>
      <c r="B1676" t="s">
        <v>28</v>
      </c>
      <c r="C1676" s="2" t="s">
        <v>54</v>
      </c>
      <c r="D1676" s="2" t="s">
        <v>26</v>
      </c>
      <c r="E1676" s="2" t="s">
        <v>13</v>
      </c>
      <c r="F1676" t="s">
        <v>19</v>
      </c>
      <c r="G1676">
        <v>86.8</v>
      </c>
      <c r="H1676">
        <v>2019</v>
      </c>
      <c r="I1676">
        <v>82.6</v>
      </c>
      <c r="J1676">
        <v>2021</v>
      </c>
      <c r="K1676">
        <v>2734</v>
      </c>
      <c r="L1676">
        <v>18</v>
      </c>
    </row>
    <row r="1677" spans="1:12" ht="29" x14ac:dyDescent="0.35">
      <c r="A1677">
        <v>1676</v>
      </c>
      <c r="B1677" t="s">
        <v>11</v>
      </c>
      <c r="C1677" s="2" t="s">
        <v>21</v>
      </c>
      <c r="D1677" s="2" t="s">
        <v>40</v>
      </c>
      <c r="E1677" s="2" t="s">
        <v>13</v>
      </c>
      <c r="F1677" t="s">
        <v>15</v>
      </c>
      <c r="G1677">
        <v>76</v>
      </c>
      <c r="H1677">
        <v>0</v>
      </c>
      <c r="I1677" t="s">
        <v>16</v>
      </c>
      <c r="J1677">
        <v>0</v>
      </c>
      <c r="K1677">
        <v>7538</v>
      </c>
      <c r="L1677">
        <v>18</v>
      </c>
    </row>
    <row r="1678" spans="1:12" ht="29" x14ac:dyDescent="0.35">
      <c r="A1678">
        <v>1677</v>
      </c>
      <c r="B1678" t="s">
        <v>11</v>
      </c>
      <c r="C1678" s="2" t="s">
        <v>24</v>
      </c>
      <c r="D1678" s="2" t="s">
        <v>40</v>
      </c>
      <c r="E1678" s="2" t="s">
        <v>13</v>
      </c>
      <c r="F1678" t="s">
        <v>15</v>
      </c>
      <c r="G1678">
        <v>57.33</v>
      </c>
      <c r="H1678">
        <v>2019</v>
      </c>
      <c r="I1678" t="s">
        <v>16</v>
      </c>
      <c r="J1678">
        <v>0</v>
      </c>
      <c r="K1678">
        <v>1782</v>
      </c>
      <c r="L1678">
        <v>19</v>
      </c>
    </row>
    <row r="1679" spans="1:12" x14ac:dyDescent="0.35">
      <c r="A1679">
        <v>1678</v>
      </c>
      <c r="B1679" t="s">
        <v>11</v>
      </c>
      <c r="C1679" s="2" t="s">
        <v>17</v>
      </c>
      <c r="D1679" s="2" t="s">
        <v>26</v>
      </c>
      <c r="E1679" s="2" t="s">
        <v>13</v>
      </c>
      <c r="F1679" t="s">
        <v>15</v>
      </c>
      <c r="G1679">
        <v>48</v>
      </c>
      <c r="H1679">
        <v>2020</v>
      </c>
      <c r="I1679" t="s">
        <v>16</v>
      </c>
      <c r="J1679">
        <v>0</v>
      </c>
      <c r="K1679">
        <v>315</v>
      </c>
      <c r="L1679">
        <v>17</v>
      </c>
    </row>
    <row r="1680" spans="1:12" ht="29" x14ac:dyDescent="0.35">
      <c r="A1680">
        <v>1679</v>
      </c>
      <c r="B1680" t="s">
        <v>11</v>
      </c>
      <c r="C1680" s="2" t="s">
        <v>24</v>
      </c>
      <c r="D1680" s="2" t="s">
        <v>40</v>
      </c>
      <c r="E1680" s="2" t="s">
        <v>13</v>
      </c>
      <c r="F1680" t="s">
        <v>15</v>
      </c>
      <c r="G1680">
        <v>61</v>
      </c>
      <c r="H1680">
        <v>2018</v>
      </c>
      <c r="I1680">
        <v>68.8</v>
      </c>
      <c r="J1680">
        <v>2020</v>
      </c>
      <c r="K1680">
        <v>10840</v>
      </c>
      <c r="L1680">
        <v>18</v>
      </c>
    </row>
    <row r="1681" spans="1:12" ht="29" x14ac:dyDescent="0.35">
      <c r="A1681">
        <v>1680</v>
      </c>
      <c r="B1681" t="s">
        <v>11</v>
      </c>
      <c r="C1681" s="2" t="s">
        <v>24</v>
      </c>
      <c r="D1681" s="2" t="s">
        <v>40</v>
      </c>
      <c r="E1681" s="2" t="s">
        <v>13</v>
      </c>
      <c r="F1681" t="s">
        <v>15</v>
      </c>
      <c r="G1681">
        <v>58.9</v>
      </c>
      <c r="H1681">
        <v>2017</v>
      </c>
      <c r="I1681" t="s">
        <v>16</v>
      </c>
      <c r="J1681">
        <v>0</v>
      </c>
      <c r="K1681">
        <v>1792</v>
      </c>
      <c r="L1681">
        <v>20</v>
      </c>
    </row>
    <row r="1682" spans="1:12" x14ac:dyDescent="0.35">
      <c r="A1682">
        <v>1681</v>
      </c>
      <c r="B1682" t="s">
        <v>28</v>
      </c>
      <c r="C1682" s="2" t="s">
        <v>54</v>
      </c>
      <c r="D1682" s="2" t="s">
        <v>26</v>
      </c>
      <c r="E1682" s="2" t="s">
        <v>20</v>
      </c>
      <c r="F1682" t="s">
        <v>19</v>
      </c>
      <c r="G1682">
        <v>70.8</v>
      </c>
      <c r="H1682">
        <v>2019</v>
      </c>
      <c r="I1682">
        <v>86</v>
      </c>
      <c r="J1682">
        <v>2021</v>
      </c>
      <c r="K1682" t="s">
        <v>16</v>
      </c>
      <c r="L1682">
        <v>19</v>
      </c>
    </row>
    <row r="1683" spans="1:12" x14ac:dyDescent="0.35">
      <c r="A1683">
        <v>1682</v>
      </c>
      <c r="B1683" t="s">
        <v>28</v>
      </c>
      <c r="C1683" s="2" t="s">
        <v>54</v>
      </c>
      <c r="D1683" s="2" t="s">
        <v>26</v>
      </c>
      <c r="E1683" s="2" t="s">
        <v>13</v>
      </c>
      <c r="F1683" t="s">
        <v>19</v>
      </c>
      <c r="G1683">
        <v>85.4</v>
      </c>
      <c r="H1683">
        <v>2019</v>
      </c>
      <c r="I1683">
        <v>80</v>
      </c>
      <c r="J1683">
        <v>2021</v>
      </c>
      <c r="K1683" t="s">
        <v>16</v>
      </c>
      <c r="L1683">
        <v>19</v>
      </c>
    </row>
    <row r="1684" spans="1:12" ht="29" x14ac:dyDescent="0.35">
      <c r="A1684">
        <v>1683</v>
      </c>
      <c r="B1684" t="s">
        <v>11</v>
      </c>
      <c r="C1684" s="2" t="s">
        <v>24</v>
      </c>
      <c r="D1684" s="2" t="s">
        <v>40</v>
      </c>
      <c r="E1684" s="2" t="s">
        <v>13</v>
      </c>
      <c r="F1684" t="s">
        <v>15</v>
      </c>
      <c r="G1684">
        <v>60</v>
      </c>
      <c r="H1684">
        <v>2021</v>
      </c>
      <c r="I1684" t="s">
        <v>16</v>
      </c>
      <c r="J1684">
        <v>0</v>
      </c>
      <c r="K1684">
        <v>2823</v>
      </c>
      <c r="L1684">
        <v>16</v>
      </c>
    </row>
    <row r="1685" spans="1:12" x14ac:dyDescent="0.35">
      <c r="A1685">
        <v>1684</v>
      </c>
      <c r="B1685" t="s">
        <v>28</v>
      </c>
      <c r="C1685" s="2" t="s">
        <v>54</v>
      </c>
      <c r="D1685" s="2" t="s">
        <v>26</v>
      </c>
      <c r="E1685" s="2" t="s">
        <v>13</v>
      </c>
      <c r="F1685" t="s">
        <v>15</v>
      </c>
      <c r="G1685">
        <v>84.83</v>
      </c>
      <c r="H1685">
        <v>2019</v>
      </c>
      <c r="I1685">
        <v>81.17</v>
      </c>
      <c r="J1685">
        <v>2020</v>
      </c>
      <c r="K1685" t="s">
        <v>16</v>
      </c>
      <c r="L1685">
        <v>19</v>
      </c>
    </row>
    <row r="1686" spans="1:12" ht="29" x14ac:dyDescent="0.35">
      <c r="A1686">
        <v>1685</v>
      </c>
      <c r="B1686" t="s">
        <v>11</v>
      </c>
      <c r="C1686" s="2" t="s">
        <v>21</v>
      </c>
      <c r="D1686" s="2" t="s">
        <v>40</v>
      </c>
      <c r="E1686" s="2" t="s">
        <v>13</v>
      </c>
      <c r="F1686" t="s">
        <v>15</v>
      </c>
      <c r="G1686">
        <v>55.6</v>
      </c>
      <c r="H1686">
        <v>2019</v>
      </c>
      <c r="I1686" t="s">
        <v>16</v>
      </c>
      <c r="J1686">
        <v>0</v>
      </c>
      <c r="K1686">
        <v>6573</v>
      </c>
      <c r="L1686">
        <v>18</v>
      </c>
    </row>
    <row r="1687" spans="1:12" ht="29" x14ac:dyDescent="0.35">
      <c r="A1687">
        <v>1686</v>
      </c>
      <c r="B1687" t="s">
        <v>11</v>
      </c>
      <c r="C1687" s="2" t="s">
        <v>24</v>
      </c>
      <c r="D1687" s="2" t="s">
        <v>40</v>
      </c>
      <c r="E1687" s="2" t="s">
        <v>20</v>
      </c>
      <c r="F1687" t="s">
        <v>15</v>
      </c>
      <c r="G1687">
        <v>56.6</v>
      </c>
      <c r="H1687">
        <v>2018</v>
      </c>
      <c r="I1687">
        <v>79</v>
      </c>
      <c r="J1687">
        <v>2020</v>
      </c>
      <c r="K1687">
        <v>2660</v>
      </c>
      <c r="L1687">
        <v>22</v>
      </c>
    </row>
    <row r="1688" spans="1:12" ht="29" x14ac:dyDescent="0.35">
      <c r="A1688">
        <v>1687</v>
      </c>
      <c r="B1688" t="s">
        <v>11</v>
      </c>
      <c r="C1688" s="2" t="s">
        <v>24</v>
      </c>
      <c r="D1688" s="2" t="s">
        <v>40</v>
      </c>
      <c r="E1688" s="2" t="s">
        <v>13</v>
      </c>
      <c r="F1688" t="s">
        <v>15</v>
      </c>
      <c r="G1688">
        <v>69</v>
      </c>
      <c r="H1688">
        <v>2021</v>
      </c>
      <c r="I1688" t="s">
        <v>16</v>
      </c>
      <c r="J1688">
        <v>0</v>
      </c>
      <c r="K1688">
        <v>3637</v>
      </c>
      <c r="L1688">
        <v>18</v>
      </c>
    </row>
    <row r="1689" spans="1:12" x14ac:dyDescent="0.35">
      <c r="A1689">
        <v>1688</v>
      </c>
      <c r="B1689" t="s">
        <v>28</v>
      </c>
      <c r="C1689" s="2" t="s">
        <v>33</v>
      </c>
      <c r="D1689" s="2" t="s">
        <v>26</v>
      </c>
      <c r="E1689" s="2" t="s">
        <v>20</v>
      </c>
      <c r="F1689" t="s">
        <v>15</v>
      </c>
      <c r="G1689">
        <v>92.6</v>
      </c>
      <c r="H1689">
        <v>2019</v>
      </c>
      <c r="I1689">
        <v>86</v>
      </c>
      <c r="J1689">
        <v>2021</v>
      </c>
      <c r="K1689" t="s">
        <v>16</v>
      </c>
      <c r="L1689">
        <v>19</v>
      </c>
    </row>
    <row r="1690" spans="1:12" ht="29" x14ac:dyDescent="0.35">
      <c r="A1690">
        <v>1689</v>
      </c>
      <c r="B1690" t="s">
        <v>28</v>
      </c>
      <c r="C1690" s="2" t="s">
        <v>44</v>
      </c>
      <c r="D1690" s="2" t="s">
        <v>43</v>
      </c>
      <c r="E1690" s="2" t="s">
        <v>13</v>
      </c>
      <c r="F1690" t="s">
        <v>15</v>
      </c>
      <c r="G1690">
        <v>53.43</v>
      </c>
      <c r="H1690">
        <v>2019</v>
      </c>
      <c r="I1690">
        <v>75.67</v>
      </c>
      <c r="J1690">
        <v>2021</v>
      </c>
      <c r="K1690" t="s">
        <v>16</v>
      </c>
      <c r="L1690">
        <v>20</v>
      </c>
    </row>
    <row r="1691" spans="1:12" x14ac:dyDescent="0.35">
      <c r="A1691">
        <v>1690</v>
      </c>
      <c r="B1691" t="s">
        <v>28</v>
      </c>
      <c r="C1691" s="2" t="s">
        <v>36</v>
      </c>
      <c r="D1691" s="2" t="s">
        <v>37</v>
      </c>
      <c r="E1691" s="2" t="s">
        <v>20</v>
      </c>
      <c r="F1691" t="s">
        <v>38</v>
      </c>
      <c r="G1691" t="s">
        <v>16</v>
      </c>
      <c r="H1691">
        <v>0</v>
      </c>
      <c r="I1691" t="s">
        <v>16</v>
      </c>
      <c r="J1691">
        <v>0</v>
      </c>
      <c r="K1691" t="s">
        <v>16</v>
      </c>
      <c r="L1691">
        <v>20</v>
      </c>
    </row>
    <row r="1692" spans="1:12" ht="29" x14ac:dyDescent="0.35">
      <c r="A1692">
        <v>1691</v>
      </c>
      <c r="B1692" t="s">
        <v>28</v>
      </c>
      <c r="C1692" s="2" t="s">
        <v>42</v>
      </c>
      <c r="D1692" s="2" t="s">
        <v>43</v>
      </c>
      <c r="E1692" s="2" t="s">
        <v>13</v>
      </c>
      <c r="F1692" t="s">
        <v>15</v>
      </c>
      <c r="G1692">
        <v>50.6</v>
      </c>
      <c r="H1692">
        <v>2019</v>
      </c>
      <c r="I1692">
        <v>69.17</v>
      </c>
      <c r="J1692">
        <v>2021</v>
      </c>
      <c r="K1692" t="s">
        <v>16</v>
      </c>
      <c r="L1692">
        <v>19</v>
      </c>
    </row>
    <row r="1693" spans="1:12" ht="29" x14ac:dyDescent="0.35">
      <c r="A1693">
        <v>1692</v>
      </c>
      <c r="B1693" t="s">
        <v>11</v>
      </c>
      <c r="C1693" s="2" t="s">
        <v>24</v>
      </c>
      <c r="D1693" s="2" t="s">
        <v>40</v>
      </c>
      <c r="E1693" s="2" t="s">
        <v>13</v>
      </c>
      <c r="F1693" t="s">
        <v>15</v>
      </c>
      <c r="G1693">
        <v>66.17</v>
      </c>
      <c r="H1693">
        <v>2018</v>
      </c>
      <c r="I1693" t="s">
        <v>16</v>
      </c>
      <c r="J1693">
        <v>0</v>
      </c>
      <c r="K1693">
        <v>10773</v>
      </c>
      <c r="L1693">
        <v>20</v>
      </c>
    </row>
    <row r="1694" spans="1:12" x14ac:dyDescent="0.35">
      <c r="A1694">
        <v>1693</v>
      </c>
      <c r="B1694" t="s">
        <v>11</v>
      </c>
      <c r="C1694" s="2" t="s">
        <v>17</v>
      </c>
      <c r="D1694" s="2" t="s">
        <v>26</v>
      </c>
      <c r="E1694" s="2" t="s">
        <v>20</v>
      </c>
      <c r="F1694" t="s">
        <v>15</v>
      </c>
      <c r="G1694">
        <v>75.599999999999994</v>
      </c>
      <c r="H1694">
        <v>0</v>
      </c>
      <c r="I1694" t="s">
        <v>16</v>
      </c>
      <c r="J1694">
        <v>0</v>
      </c>
      <c r="K1694">
        <v>202</v>
      </c>
      <c r="L1694">
        <v>17</v>
      </c>
    </row>
    <row r="1695" spans="1:12" ht="29" x14ac:dyDescent="0.35">
      <c r="A1695">
        <v>1694</v>
      </c>
      <c r="B1695" t="s">
        <v>28</v>
      </c>
      <c r="C1695" s="2" t="s">
        <v>42</v>
      </c>
      <c r="D1695" s="2" t="s">
        <v>43</v>
      </c>
      <c r="E1695" s="2" t="s">
        <v>13</v>
      </c>
      <c r="F1695" t="s">
        <v>15</v>
      </c>
      <c r="G1695">
        <v>56.2</v>
      </c>
      <c r="H1695">
        <v>2019</v>
      </c>
      <c r="I1695">
        <v>80</v>
      </c>
      <c r="J1695">
        <v>2021</v>
      </c>
      <c r="K1695" t="s">
        <v>16</v>
      </c>
      <c r="L1695">
        <v>19</v>
      </c>
    </row>
    <row r="1696" spans="1:12" ht="29" x14ac:dyDescent="0.35">
      <c r="A1696">
        <v>1695</v>
      </c>
      <c r="B1696" t="s">
        <v>11</v>
      </c>
      <c r="C1696" s="2" t="s">
        <v>24</v>
      </c>
      <c r="D1696" s="2" t="s">
        <v>40</v>
      </c>
      <c r="E1696" s="2" t="s">
        <v>13</v>
      </c>
      <c r="F1696" t="s">
        <v>15</v>
      </c>
      <c r="G1696">
        <v>57.6</v>
      </c>
      <c r="H1696">
        <v>2019</v>
      </c>
      <c r="I1696" t="s">
        <v>16</v>
      </c>
      <c r="J1696">
        <v>0</v>
      </c>
      <c r="K1696">
        <v>2146</v>
      </c>
      <c r="L1696">
        <v>19</v>
      </c>
    </row>
    <row r="1697" spans="1:12" ht="29" x14ac:dyDescent="0.35">
      <c r="A1697">
        <v>1696</v>
      </c>
      <c r="B1697" t="s">
        <v>11</v>
      </c>
      <c r="C1697" s="2" t="s">
        <v>24</v>
      </c>
      <c r="D1697" s="2" t="s">
        <v>40</v>
      </c>
      <c r="E1697" s="2" t="s">
        <v>13</v>
      </c>
      <c r="F1697" t="s">
        <v>15</v>
      </c>
      <c r="G1697">
        <v>60.6</v>
      </c>
      <c r="H1697">
        <v>2021</v>
      </c>
      <c r="I1697" t="s">
        <v>16</v>
      </c>
      <c r="J1697">
        <v>0</v>
      </c>
      <c r="K1697">
        <v>3857</v>
      </c>
      <c r="L1697">
        <v>17</v>
      </c>
    </row>
    <row r="1698" spans="1:12" ht="29" x14ac:dyDescent="0.35">
      <c r="A1698">
        <v>1697</v>
      </c>
      <c r="B1698" t="s">
        <v>28</v>
      </c>
      <c r="C1698" s="2" t="s">
        <v>42</v>
      </c>
      <c r="D1698" s="2" t="s">
        <v>43</v>
      </c>
      <c r="E1698" s="2" t="s">
        <v>20</v>
      </c>
      <c r="F1698" t="s">
        <v>19</v>
      </c>
      <c r="G1698">
        <v>76.83</v>
      </c>
      <c r="H1698">
        <v>2019</v>
      </c>
      <c r="I1698">
        <v>85.6</v>
      </c>
      <c r="J1698">
        <v>2021</v>
      </c>
      <c r="K1698" t="s">
        <v>16</v>
      </c>
      <c r="L1698">
        <v>18</v>
      </c>
    </row>
    <row r="1699" spans="1:12" ht="29" x14ac:dyDescent="0.35">
      <c r="A1699">
        <v>1698</v>
      </c>
      <c r="B1699" t="s">
        <v>11</v>
      </c>
      <c r="C1699" s="2" t="s">
        <v>24</v>
      </c>
      <c r="D1699" s="2" t="s">
        <v>40</v>
      </c>
      <c r="E1699" s="2" t="s">
        <v>20</v>
      </c>
      <c r="F1699" t="s">
        <v>15</v>
      </c>
      <c r="G1699">
        <v>51.17</v>
      </c>
      <c r="H1699">
        <v>0</v>
      </c>
      <c r="I1699" t="s">
        <v>16</v>
      </c>
      <c r="J1699">
        <v>0</v>
      </c>
      <c r="K1699">
        <v>2455</v>
      </c>
      <c r="L1699">
        <v>16</v>
      </c>
    </row>
    <row r="1700" spans="1:12" ht="29" x14ac:dyDescent="0.35">
      <c r="A1700">
        <v>1699</v>
      </c>
      <c r="B1700" t="s">
        <v>28</v>
      </c>
      <c r="C1700" s="2" t="s">
        <v>51</v>
      </c>
      <c r="D1700" s="2" t="s">
        <v>37</v>
      </c>
      <c r="E1700" s="2" t="s">
        <v>13</v>
      </c>
      <c r="F1700" t="s">
        <v>38</v>
      </c>
      <c r="G1700" t="s">
        <v>16</v>
      </c>
      <c r="H1700">
        <v>0</v>
      </c>
      <c r="I1700" t="s">
        <v>16</v>
      </c>
      <c r="J1700">
        <v>0</v>
      </c>
      <c r="K1700" t="s">
        <v>16</v>
      </c>
      <c r="L1700">
        <v>18</v>
      </c>
    </row>
    <row r="1701" spans="1:12" ht="29" x14ac:dyDescent="0.35">
      <c r="A1701">
        <v>1700</v>
      </c>
      <c r="B1701" t="s">
        <v>11</v>
      </c>
      <c r="C1701" s="2" t="s">
        <v>12</v>
      </c>
      <c r="D1701" s="2" t="s">
        <v>14</v>
      </c>
      <c r="E1701" s="2" t="s">
        <v>20</v>
      </c>
      <c r="F1701" t="s">
        <v>15</v>
      </c>
      <c r="G1701">
        <v>55.8</v>
      </c>
      <c r="H1701">
        <v>2019</v>
      </c>
      <c r="I1701">
        <v>56.67</v>
      </c>
      <c r="J1701">
        <v>0</v>
      </c>
      <c r="K1701">
        <v>1208</v>
      </c>
      <c r="L1701">
        <v>19</v>
      </c>
    </row>
    <row r="1702" spans="1:12" x14ac:dyDescent="0.35">
      <c r="A1702">
        <v>1701</v>
      </c>
      <c r="B1702" t="s">
        <v>11</v>
      </c>
      <c r="C1702" s="2" t="s">
        <v>17</v>
      </c>
      <c r="D1702" s="2" t="s">
        <v>26</v>
      </c>
      <c r="E1702" s="2" t="s">
        <v>20</v>
      </c>
      <c r="F1702" t="s">
        <v>15</v>
      </c>
      <c r="G1702">
        <v>62.7</v>
      </c>
      <c r="H1702">
        <v>2017</v>
      </c>
      <c r="I1702">
        <v>61.6</v>
      </c>
      <c r="J1702">
        <v>2021</v>
      </c>
      <c r="K1702">
        <v>860</v>
      </c>
      <c r="L1702">
        <v>20</v>
      </c>
    </row>
    <row r="1703" spans="1:12" ht="29" x14ac:dyDescent="0.35">
      <c r="A1703">
        <v>1702</v>
      </c>
      <c r="B1703" t="s">
        <v>11</v>
      </c>
      <c r="C1703" s="2" t="s">
        <v>24</v>
      </c>
      <c r="D1703" s="2" t="s">
        <v>40</v>
      </c>
      <c r="E1703" s="2" t="s">
        <v>13</v>
      </c>
      <c r="F1703" t="s">
        <v>15</v>
      </c>
      <c r="G1703">
        <v>53.2</v>
      </c>
      <c r="H1703">
        <v>2017</v>
      </c>
      <c r="I1703">
        <v>64</v>
      </c>
      <c r="J1703">
        <v>2020</v>
      </c>
      <c r="K1703">
        <v>8667</v>
      </c>
      <c r="L1703">
        <v>20</v>
      </c>
    </row>
    <row r="1704" spans="1:12" x14ac:dyDescent="0.35">
      <c r="A1704">
        <v>1703</v>
      </c>
      <c r="B1704" t="s">
        <v>28</v>
      </c>
      <c r="C1704" s="2" t="s">
        <v>33</v>
      </c>
      <c r="D1704" s="2" t="s">
        <v>26</v>
      </c>
      <c r="E1704" s="2" t="s">
        <v>20</v>
      </c>
      <c r="F1704" t="s">
        <v>15</v>
      </c>
      <c r="G1704">
        <v>84.6</v>
      </c>
      <c r="H1704">
        <v>2019</v>
      </c>
      <c r="I1704">
        <v>91.5</v>
      </c>
      <c r="J1704">
        <v>2021</v>
      </c>
      <c r="K1704" t="s">
        <v>16</v>
      </c>
      <c r="L1704">
        <v>19</v>
      </c>
    </row>
    <row r="1705" spans="1:12" x14ac:dyDescent="0.35">
      <c r="A1705">
        <v>1704</v>
      </c>
      <c r="B1705" t="s">
        <v>28</v>
      </c>
      <c r="C1705" s="2" t="s">
        <v>54</v>
      </c>
      <c r="D1705" s="2" t="s">
        <v>26</v>
      </c>
      <c r="E1705" s="2" t="s">
        <v>13</v>
      </c>
      <c r="F1705" t="s">
        <v>15</v>
      </c>
      <c r="G1705">
        <v>62.6</v>
      </c>
      <c r="H1705">
        <v>2019</v>
      </c>
      <c r="I1705">
        <v>86.4</v>
      </c>
      <c r="J1705">
        <v>2021</v>
      </c>
      <c r="K1705" t="s">
        <v>16</v>
      </c>
      <c r="L1705">
        <v>19</v>
      </c>
    </row>
    <row r="1706" spans="1:12" x14ac:dyDescent="0.35">
      <c r="A1706">
        <v>1705</v>
      </c>
      <c r="B1706" t="s">
        <v>28</v>
      </c>
      <c r="C1706" s="2" t="s">
        <v>54</v>
      </c>
      <c r="D1706" s="2" t="s">
        <v>26</v>
      </c>
      <c r="E1706" s="2" t="s">
        <v>13</v>
      </c>
      <c r="F1706" t="s">
        <v>15</v>
      </c>
      <c r="G1706">
        <v>86.4</v>
      </c>
      <c r="H1706">
        <v>2019</v>
      </c>
      <c r="I1706">
        <v>80.599999999999994</v>
      </c>
      <c r="J1706">
        <v>2021</v>
      </c>
      <c r="K1706" t="s">
        <v>16</v>
      </c>
      <c r="L1706">
        <v>19</v>
      </c>
    </row>
    <row r="1707" spans="1:12" ht="29" x14ac:dyDescent="0.35">
      <c r="A1707">
        <v>1706</v>
      </c>
      <c r="B1707" t="s">
        <v>28</v>
      </c>
      <c r="C1707" s="2" t="s">
        <v>44</v>
      </c>
      <c r="D1707" s="2" t="s">
        <v>43</v>
      </c>
      <c r="E1707" s="2" t="s">
        <v>20</v>
      </c>
      <c r="F1707" t="s">
        <v>15</v>
      </c>
      <c r="G1707">
        <v>77.900000000000006</v>
      </c>
      <c r="H1707">
        <v>2017</v>
      </c>
      <c r="I1707">
        <v>64.8</v>
      </c>
      <c r="J1707">
        <v>2019</v>
      </c>
      <c r="K1707" t="s">
        <v>16</v>
      </c>
      <c r="L1707">
        <v>21</v>
      </c>
    </row>
    <row r="1708" spans="1:12" x14ac:dyDescent="0.35">
      <c r="A1708">
        <v>1707</v>
      </c>
      <c r="B1708" t="s">
        <v>11</v>
      </c>
      <c r="C1708" s="2" t="s">
        <v>17</v>
      </c>
      <c r="D1708" s="2" t="s">
        <v>26</v>
      </c>
      <c r="E1708" s="2" t="s">
        <v>13</v>
      </c>
      <c r="F1708" t="s">
        <v>15</v>
      </c>
      <c r="G1708">
        <v>42.17</v>
      </c>
      <c r="H1708">
        <v>2019</v>
      </c>
      <c r="I1708" t="s">
        <v>16</v>
      </c>
      <c r="J1708">
        <v>0</v>
      </c>
      <c r="K1708">
        <v>6441</v>
      </c>
      <c r="L1708">
        <v>18</v>
      </c>
    </row>
    <row r="1709" spans="1:12" ht="29" x14ac:dyDescent="0.35">
      <c r="A1709">
        <v>1708</v>
      </c>
      <c r="B1709" t="s">
        <v>11</v>
      </c>
      <c r="C1709" s="2" t="s">
        <v>46</v>
      </c>
      <c r="D1709" s="2" t="s">
        <v>40</v>
      </c>
      <c r="E1709" s="2" t="s">
        <v>13</v>
      </c>
      <c r="F1709" t="s">
        <v>15</v>
      </c>
      <c r="G1709">
        <v>62.7</v>
      </c>
      <c r="H1709">
        <v>2014</v>
      </c>
      <c r="I1709" t="s">
        <v>16</v>
      </c>
      <c r="J1709">
        <v>0</v>
      </c>
      <c r="K1709">
        <v>389</v>
      </c>
      <c r="L1709">
        <v>24</v>
      </c>
    </row>
    <row r="1710" spans="1:12" ht="29" x14ac:dyDescent="0.35">
      <c r="A1710">
        <v>1709</v>
      </c>
      <c r="B1710" t="s">
        <v>11</v>
      </c>
      <c r="C1710" s="2" t="s">
        <v>17</v>
      </c>
      <c r="D1710" s="2" t="s">
        <v>26</v>
      </c>
      <c r="E1710" s="2" t="s">
        <v>25</v>
      </c>
      <c r="F1710" t="s">
        <v>15</v>
      </c>
      <c r="G1710">
        <v>58</v>
      </c>
      <c r="H1710">
        <v>2019</v>
      </c>
      <c r="I1710">
        <v>66</v>
      </c>
      <c r="J1710">
        <v>2021</v>
      </c>
      <c r="K1710">
        <v>696</v>
      </c>
      <c r="L1710">
        <v>19</v>
      </c>
    </row>
    <row r="1711" spans="1:12" x14ac:dyDescent="0.35">
      <c r="A1711">
        <v>1710</v>
      </c>
      <c r="B1711" t="s">
        <v>28</v>
      </c>
      <c r="C1711" s="2" t="s">
        <v>54</v>
      </c>
      <c r="D1711" s="2" t="s">
        <v>26</v>
      </c>
      <c r="E1711" s="2" t="s">
        <v>13</v>
      </c>
      <c r="F1711" t="s">
        <v>15</v>
      </c>
      <c r="G1711">
        <v>82</v>
      </c>
      <c r="H1711">
        <v>2018</v>
      </c>
      <c r="I1711">
        <v>74.67</v>
      </c>
      <c r="J1711">
        <v>2020</v>
      </c>
      <c r="K1711" t="s">
        <v>16</v>
      </c>
      <c r="L1711">
        <v>20</v>
      </c>
    </row>
    <row r="1712" spans="1:12" x14ac:dyDescent="0.35">
      <c r="A1712">
        <v>1711</v>
      </c>
      <c r="B1712" t="s">
        <v>28</v>
      </c>
      <c r="C1712" s="2" t="s">
        <v>54</v>
      </c>
      <c r="D1712" s="2" t="s">
        <v>26</v>
      </c>
      <c r="E1712" s="2" t="s">
        <v>13</v>
      </c>
      <c r="F1712" t="s">
        <v>19</v>
      </c>
      <c r="G1712">
        <v>73.599999999999994</v>
      </c>
      <c r="H1712">
        <v>2018</v>
      </c>
      <c r="I1712">
        <v>78.400000000000006</v>
      </c>
      <c r="J1712">
        <v>2021</v>
      </c>
      <c r="K1712">
        <v>9380</v>
      </c>
      <c r="L1712">
        <v>19</v>
      </c>
    </row>
    <row r="1713" spans="1:12" x14ac:dyDescent="0.35">
      <c r="A1713">
        <v>1712</v>
      </c>
      <c r="B1713" t="s">
        <v>11</v>
      </c>
      <c r="C1713" s="2" t="s">
        <v>17</v>
      </c>
      <c r="D1713" s="2" t="s">
        <v>26</v>
      </c>
      <c r="E1713" s="2" t="s">
        <v>13</v>
      </c>
      <c r="F1713" t="s">
        <v>15</v>
      </c>
      <c r="G1713">
        <v>56</v>
      </c>
      <c r="H1713">
        <v>2020</v>
      </c>
      <c r="I1713" t="s">
        <v>16</v>
      </c>
      <c r="J1713">
        <v>0</v>
      </c>
      <c r="K1713">
        <v>232</v>
      </c>
      <c r="L1713">
        <v>20</v>
      </c>
    </row>
    <row r="1714" spans="1:12" x14ac:dyDescent="0.35">
      <c r="A1714">
        <v>1713</v>
      </c>
      <c r="B1714" t="s">
        <v>28</v>
      </c>
      <c r="C1714" s="2" t="s">
        <v>54</v>
      </c>
      <c r="D1714" s="2" t="s">
        <v>26</v>
      </c>
      <c r="E1714" s="2" t="s">
        <v>13</v>
      </c>
      <c r="F1714" t="s">
        <v>19</v>
      </c>
      <c r="G1714">
        <v>91</v>
      </c>
      <c r="H1714">
        <v>2018</v>
      </c>
      <c r="I1714">
        <v>88</v>
      </c>
      <c r="J1714">
        <v>2020</v>
      </c>
      <c r="K1714">
        <v>1838</v>
      </c>
      <c r="L1714">
        <v>20</v>
      </c>
    </row>
    <row r="1715" spans="1:12" x14ac:dyDescent="0.35">
      <c r="A1715">
        <v>1714</v>
      </c>
      <c r="B1715" t="s">
        <v>11</v>
      </c>
      <c r="C1715" s="2" t="s">
        <v>17</v>
      </c>
      <c r="D1715" s="2" t="s">
        <v>26</v>
      </c>
      <c r="E1715" s="2" t="s">
        <v>20</v>
      </c>
      <c r="F1715" t="s">
        <v>15</v>
      </c>
      <c r="G1715">
        <v>50.67</v>
      </c>
      <c r="H1715">
        <v>2019</v>
      </c>
      <c r="I1715">
        <v>63.4</v>
      </c>
      <c r="J1715">
        <v>2021</v>
      </c>
      <c r="K1715">
        <v>1568</v>
      </c>
      <c r="L1715">
        <v>20</v>
      </c>
    </row>
    <row r="1716" spans="1:12" ht="29" x14ac:dyDescent="0.35">
      <c r="A1716">
        <v>1715</v>
      </c>
      <c r="B1716" t="s">
        <v>28</v>
      </c>
      <c r="C1716" s="2" t="s">
        <v>41</v>
      </c>
      <c r="D1716" s="2" t="s">
        <v>26</v>
      </c>
      <c r="E1716" s="2" t="s">
        <v>20</v>
      </c>
      <c r="F1716" t="s">
        <v>19</v>
      </c>
      <c r="G1716">
        <v>71.2</v>
      </c>
      <c r="H1716">
        <v>2019</v>
      </c>
      <c r="I1716">
        <v>90.8</v>
      </c>
      <c r="J1716">
        <v>2021</v>
      </c>
      <c r="K1716" t="s">
        <v>16</v>
      </c>
      <c r="L1716">
        <v>19</v>
      </c>
    </row>
    <row r="1717" spans="1:12" ht="29" x14ac:dyDescent="0.35">
      <c r="A1717">
        <v>1716</v>
      </c>
      <c r="B1717" t="s">
        <v>28</v>
      </c>
      <c r="C1717" s="2" t="s">
        <v>54</v>
      </c>
      <c r="D1717" s="2" t="s">
        <v>26</v>
      </c>
      <c r="E1717" s="2" t="s">
        <v>25</v>
      </c>
      <c r="F1717" t="s">
        <v>15</v>
      </c>
      <c r="G1717">
        <v>88.36</v>
      </c>
      <c r="H1717">
        <v>2015</v>
      </c>
      <c r="I1717">
        <v>68.17</v>
      </c>
      <c r="J1717">
        <v>2021</v>
      </c>
      <c r="K1717" t="s">
        <v>16</v>
      </c>
      <c r="L1717">
        <v>22</v>
      </c>
    </row>
    <row r="1718" spans="1:12" ht="29" x14ac:dyDescent="0.35">
      <c r="A1718">
        <v>1717</v>
      </c>
      <c r="B1718" t="s">
        <v>11</v>
      </c>
      <c r="C1718" s="2" t="s">
        <v>21</v>
      </c>
      <c r="D1718" s="2" t="s">
        <v>40</v>
      </c>
      <c r="E1718" s="2" t="s">
        <v>13</v>
      </c>
      <c r="F1718" t="s">
        <v>15</v>
      </c>
      <c r="G1718">
        <v>63.5</v>
      </c>
      <c r="H1718">
        <v>2019</v>
      </c>
      <c r="I1718">
        <v>55.67</v>
      </c>
      <c r="J1718">
        <v>2021</v>
      </c>
      <c r="K1718">
        <v>3846</v>
      </c>
      <c r="L1718">
        <v>19</v>
      </c>
    </row>
    <row r="1719" spans="1:12" x14ac:dyDescent="0.35">
      <c r="A1719">
        <v>1718</v>
      </c>
      <c r="B1719" t="s">
        <v>11</v>
      </c>
      <c r="C1719" s="2" t="s">
        <v>17</v>
      </c>
      <c r="D1719" s="2" t="s">
        <v>26</v>
      </c>
      <c r="E1719" s="2" t="s">
        <v>13</v>
      </c>
      <c r="F1719" t="s">
        <v>15</v>
      </c>
      <c r="G1719">
        <v>59</v>
      </c>
      <c r="H1719">
        <v>2021</v>
      </c>
      <c r="I1719" t="s">
        <v>16</v>
      </c>
      <c r="J1719">
        <v>0</v>
      </c>
      <c r="K1719">
        <v>21</v>
      </c>
      <c r="L1719">
        <v>17</v>
      </c>
    </row>
    <row r="1720" spans="1:12" x14ac:dyDescent="0.35">
      <c r="A1720">
        <v>1719</v>
      </c>
      <c r="B1720" t="s">
        <v>11</v>
      </c>
      <c r="C1720" s="2" t="s">
        <v>17</v>
      </c>
      <c r="D1720" s="2" t="s">
        <v>26</v>
      </c>
      <c r="E1720" s="2" t="s">
        <v>13</v>
      </c>
      <c r="F1720" t="s">
        <v>15</v>
      </c>
      <c r="G1720">
        <v>52.5</v>
      </c>
      <c r="H1720">
        <v>2019</v>
      </c>
      <c r="I1720" t="s">
        <v>16</v>
      </c>
      <c r="J1720">
        <v>0</v>
      </c>
      <c r="K1720">
        <v>6958</v>
      </c>
      <c r="L1720">
        <v>18</v>
      </c>
    </row>
    <row r="1721" spans="1:12" x14ac:dyDescent="0.35">
      <c r="A1721">
        <v>1720</v>
      </c>
      <c r="B1721" t="s">
        <v>28</v>
      </c>
      <c r="C1721" s="2" t="s">
        <v>52</v>
      </c>
      <c r="D1721" s="2" t="s">
        <v>37</v>
      </c>
      <c r="E1721" s="2" t="s">
        <v>20</v>
      </c>
      <c r="F1721" t="s">
        <v>38</v>
      </c>
      <c r="G1721" t="s">
        <v>16</v>
      </c>
      <c r="H1721">
        <v>0</v>
      </c>
      <c r="I1721" t="s">
        <v>16</v>
      </c>
      <c r="J1721">
        <v>0</v>
      </c>
      <c r="K1721" t="s">
        <v>16</v>
      </c>
      <c r="L1721">
        <v>19</v>
      </c>
    </row>
    <row r="1722" spans="1:12" ht="29" x14ac:dyDescent="0.35">
      <c r="A1722">
        <v>1721</v>
      </c>
      <c r="B1722" t="s">
        <v>11</v>
      </c>
      <c r="C1722" s="2" t="s">
        <v>21</v>
      </c>
      <c r="D1722" s="2" t="s">
        <v>40</v>
      </c>
      <c r="E1722" s="2" t="s">
        <v>13</v>
      </c>
      <c r="F1722" t="s">
        <v>15</v>
      </c>
      <c r="G1722">
        <v>70.3</v>
      </c>
      <c r="H1722">
        <v>2013</v>
      </c>
      <c r="I1722">
        <v>56.6</v>
      </c>
      <c r="J1722">
        <v>2015</v>
      </c>
      <c r="K1722">
        <v>4158</v>
      </c>
      <c r="L1722">
        <v>25</v>
      </c>
    </row>
    <row r="1723" spans="1:12" x14ac:dyDescent="0.35">
      <c r="A1723">
        <v>1722</v>
      </c>
      <c r="B1723" t="s">
        <v>28</v>
      </c>
      <c r="C1723" s="2" t="s">
        <v>54</v>
      </c>
      <c r="D1723" s="2" t="s">
        <v>26</v>
      </c>
      <c r="E1723" s="2" t="s">
        <v>13</v>
      </c>
      <c r="F1723" t="s">
        <v>19</v>
      </c>
      <c r="G1723">
        <v>74.599999999999994</v>
      </c>
      <c r="H1723">
        <v>2019</v>
      </c>
      <c r="I1723">
        <v>82.8</v>
      </c>
      <c r="J1723">
        <v>2021</v>
      </c>
      <c r="K1723" t="s">
        <v>16</v>
      </c>
      <c r="L1723">
        <v>19</v>
      </c>
    </row>
    <row r="1724" spans="1:12" ht="29" x14ac:dyDescent="0.35">
      <c r="A1724">
        <v>1723</v>
      </c>
      <c r="B1724" t="s">
        <v>28</v>
      </c>
      <c r="C1724" s="2" t="s">
        <v>44</v>
      </c>
      <c r="D1724" s="2" t="s">
        <v>43</v>
      </c>
      <c r="E1724" s="2" t="s">
        <v>20</v>
      </c>
      <c r="F1724" t="s">
        <v>19</v>
      </c>
      <c r="G1724">
        <v>66.67</v>
      </c>
      <c r="H1724">
        <v>2019</v>
      </c>
      <c r="I1724" t="s">
        <v>16</v>
      </c>
      <c r="J1724">
        <v>0</v>
      </c>
      <c r="K1724" t="s">
        <v>16</v>
      </c>
      <c r="L1724">
        <v>18</v>
      </c>
    </row>
    <row r="1725" spans="1:12" x14ac:dyDescent="0.35">
      <c r="A1725">
        <v>1724</v>
      </c>
      <c r="B1725" t="s">
        <v>11</v>
      </c>
      <c r="C1725" s="2" t="s">
        <v>17</v>
      </c>
      <c r="D1725" s="2" t="s">
        <v>26</v>
      </c>
      <c r="E1725" s="2" t="s">
        <v>20</v>
      </c>
      <c r="F1725" t="s">
        <v>19</v>
      </c>
      <c r="G1725">
        <v>81.599999999999994</v>
      </c>
      <c r="H1725">
        <v>2021</v>
      </c>
      <c r="I1725" t="s">
        <v>16</v>
      </c>
      <c r="J1725">
        <v>0</v>
      </c>
      <c r="K1725">
        <v>550</v>
      </c>
      <c r="L1725">
        <v>16</v>
      </c>
    </row>
    <row r="1726" spans="1:12" x14ac:dyDescent="0.35">
      <c r="A1726">
        <v>1725</v>
      </c>
      <c r="B1726" t="s">
        <v>28</v>
      </c>
      <c r="C1726" s="2" t="s">
        <v>54</v>
      </c>
      <c r="D1726" s="2" t="s">
        <v>26</v>
      </c>
      <c r="E1726" s="2" t="s">
        <v>13</v>
      </c>
      <c r="F1726" t="s">
        <v>15</v>
      </c>
      <c r="G1726">
        <v>86.8</v>
      </c>
      <c r="H1726">
        <v>2019</v>
      </c>
      <c r="I1726">
        <v>85.6</v>
      </c>
      <c r="J1726">
        <v>2021</v>
      </c>
      <c r="K1726">
        <v>118</v>
      </c>
      <c r="L1726">
        <v>19</v>
      </c>
    </row>
    <row r="1727" spans="1:12" x14ac:dyDescent="0.35">
      <c r="A1727">
        <v>1726</v>
      </c>
      <c r="B1727" t="s">
        <v>28</v>
      </c>
      <c r="C1727" s="2" t="s">
        <v>54</v>
      </c>
      <c r="D1727" s="2" t="s">
        <v>26</v>
      </c>
      <c r="E1727" s="2" t="s">
        <v>20</v>
      </c>
      <c r="F1727" t="s">
        <v>15</v>
      </c>
      <c r="G1727">
        <v>88.17</v>
      </c>
      <c r="H1727">
        <v>2019</v>
      </c>
      <c r="I1727">
        <v>81.2</v>
      </c>
      <c r="J1727">
        <v>2021</v>
      </c>
      <c r="K1727" t="s">
        <v>16</v>
      </c>
      <c r="L1727">
        <v>19</v>
      </c>
    </row>
    <row r="1728" spans="1:12" x14ac:dyDescent="0.35">
      <c r="A1728">
        <v>1727</v>
      </c>
      <c r="B1728" t="s">
        <v>28</v>
      </c>
      <c r="C1728" s="2" t="s">
        <v>54</v>
      </c>
      <c r="D1728" s="2" t="s">
        <v>26</v>
      </c>
      <c r="E1728" s="2" t="s">
        <v>13</v>
      </c>
      <c r="F1728" t="s">
        <v>15</v>
      </c>
      <c r="G1728">
        <v>79.400000000000006</v>
      </c>
      <c r="H1728">
        <v>2018</v>
      </c>
      <c r="I1728">
        <v>80.83</v>
      </c>
      <c r="J1728">
        <v>2021</v>
      </c>
      <c r="K1728" t="s">
        <v>16</v>
      </c>
      <c r="L1728">
        <v>20</v>
      </c>
    </row>
    <row r="1729" spans="1:12" x14ac:dyDescent="0.35">
      <c r="A1729">
        <v>1728</v>
      </c>
      <c r="B1729" t="s">
        <v>11</v>
      </c>
      <c r="C1729" s="2" t="s">
        <v>17</v>
      </c>
      <c r="D1729" s="2" t="s">
        <v>26</v>
      </c>
      <c r="E1729" s="2" t="s">
        <v>13</v>
      </c>
      <c r="F1729" t="s">
        <v>19</v>
      </c>
      <c r="G1729">
        <v>72.599999999999994</v>
      </c>
      <c r="H1729">
        <v>2019</v>
      </c>
      <c r="I1729">
        <v>83.2</v>
      </c>
      <c r="J1729">
        <v>0</v>
      </c>
      <c r="K1729">
        <v>96</v>
      </c>
      <c r="L1729">
        <v>18</v>
      </c>
    </row>
    <row r="1730" spans="1:12" x14ac:dyDescent="0.35">
      <c r="A1730">
        <v>1729</v>
      </c>
      <c r="B1730" t="s">
        <v>28</v>
      </c>
      <c r="C1730" s="2" t="s">
        <v>54</v>
      </c>
      <c r="D1730" s="2" t="s">
        <v>26</v>
      </c>
      <c r="E1730" s="2" t="s">
        <v>13</v>
      </c>
      <c r="F1730" t="s">
        <v>19</v>
      </c>
      <c r="G1730">
        <v>70.400000000000006</v>
      </c>
      <c r="H1730">
        <v>2018</v>
      </c>
      <c r="I1730">
        <v>74.400000000000006</v>
      </c>
      <c r="J1730">
        <v>2020</v>
      </c>
      <c r="K1730" t="s">
        <v>16</v>
      </c>
      <c r="L1730">
        <v>20</v>
      </c>
    </row>
    <row r="1731" spans="1:12" ht="29" x14ac:dyDescent="0.35">
      <c r="A1731">
        <v>1730</v>
      </c>
      <c r="B1731" t="s">
        <v>11</v>
      </c>
      <c r="C1731" s="2" t="s">
        <v>24</v>
      </c>
      <c r="D1731" s="2" t="s">
        <v>40</v>
      </c>
      <c r="E1731" s="2" t="s">
        <v>13</v>
      </c>
      <c r="F1731" t="s">
        <v>15</v>
      </c>
      <c r="G1731">
        <v>57.76</v>
      </c>
      <c r="H1731">
        <v>2017</v>
      </c>
      <c r="I1731">
        <v>61</v>
      </c>
      <c r="J1731">
        <v>2019</v>
      </c>
      <c r="K1731">
        <v>3201</v>
      </c>
      <c r="L1731">
        <v>20</v>
      </c>
    </row>
    <row r="1732" spans="1:12" x14ac:dyDescent="0.35">
      <c r="A1732">
        <v>1731</v>
      </c>
      <c r="B1732" t="s">
        <v>28</v>
      </c>
      <c r="C1732" s="2" t="s">
        <v>54</v>
      </c>
      <c r="D1732" s="2" t="s">
        <v>26</v>
      </c>
      <c r="E1732" s="2" t="s">
        <v>13</v>
      </c>
      <c r="F1732" t="s">
        <v>15</v>
      </c>
      <c r="G1732">
        <v>83</v>
      </c>
      <c r="H1732">
        <v>2019</v>
      </c>
      <c r="I1732">
        <v>72.400000000000006</v>
      </c>
      <c r="J1732">
        <v>2021</v>
      </c>
      <c r="K1732">
        <v>7445</v>
      </c>
      <c r="L1732">
        <v>18</v>
      </c>
    </row>
    <row r="1733" spans="1:12" ht="29" x14ac:dyDescent="0.35">
      <c r="A1733">
        <v>1732</v>
      </c>
      <c r="B1733" t="s">
        <v>11</v>
      </c>
      <c r="C1733" s="2" t="s">
        <v>24</v>
      </c>
      <c r="D1733" s="2" t="s">
        <v>40</v>
      </c>
      <c r="E1733" s="2" t="s">
        <v>13</v>
      </c>
      <c r="F1733" t="s">
        <v>15</v>
      </c>
      <c r="G1733">
        <v>74.67</v>
      </c>
      <c r="H1733">
        <v>2019</v>
      </c>
      <c r="I1733">
        <v>76.400000000000006</v>
      </c>
      <c r="J1733">
        <v>2021</v>
      </c>
      <c r="K1733">
        <v>1674</v>
      </c>
      <c r="L1733">
        <v>18</v>
      </c>
    </row>
    <row r="1734" spans="1:12" x14ac:dyDescent="0.35">
      <c r="A1734">
        <v>1733</v>
      </c>
      <c r="B1734" t="s">
        <v>28</v>
      </c>
      <c r="C1734" s="2" t="s">
        <v>54</v>
      </c>
      <c r="D1734" s="2" t="s">
        <v>26</v>
      </c>
      <c r="E1734" s="2" t="s">
        <v>13</v>
      </c>
      <c r="F1734" t="s">
        <v>19</v>
      </c>
      <c r="G1734">
        <v>70</v>
      </c>
      <c r="H1734">
        <v>2018</v>
      </c>
      <c r="I1734">
        <v>78.75</v>
      </c>
      <c r="J1734">
        <v>2021</v>
      </c>
      <c r="K1734">
        <v>4661</v>
      </c>
      <c r="L1734">
        <v>20</v>
      </c>
    </row>
    <row r="1735" spans="1:12" x14ac:dyDescent="0.35">
      <c r="A1735">
        <v>1734</v>
      </c>
      <c r="B1735" t="s">
        <v>28</v>
      </c>
      <c r="C1735" s="2" t="s">
        <v>54</v>
      </c>
      <c r="D1735" s="2" t="s">
        <v>26</v>
      </c>
      <c r="E1735" s="2" t="s">
        <v>13</v>
      </c>
      <c r="F1735" t="s">
        <v>19</v>
      </c>
      <c r="G1735">
        <v>78</v>
      </c>
      <c r="H1735">
        <v>2019</v>
      </c>
      <c r="I1735">
        <v>80</v>
      </c>
      <c r="J1735">
        <v>2021</v>
      </c>
      <c r="K1735" t="s">
        <v>16</v>
      </c>
      <c r="L1735">
        <v>20</v>
      </c>
    </row>
    <row r="1736" spans="1:12" x14ac:dyDescent="0.35">
      <c r="A1736">
        <v>1735</v>
      </c>
      <c r="B1736" t="s">
        <v>28</v>
      </c>
      <c r="C1736" s="2" t="s">
        <v>54</v>
      </c>
      <c r="D1736" s="2" t="s">
        <v>26</v>
      </c>
      <c r="E1736" s="2" t="s">
        <v>20</v>
      </c>
      <c r="F1736" t="s">
        <v>19</v>
      </c>
      <c r="G1736">
        <v>72.5</v>
      </c>
      <c r="H1736">
        <v>2019</v>
      </c>
      <c r="I1736">
        <v>72.33</v>
      </c>
      <c r="J1736">
        <v>2021</v>
      </c>
      <c r="K1736" t="s">
        <v>16</v>
      </c>
      <c r="L1736">
        <v>18</v>
      </c>
    </row>
    <row r="1737" spans="1:12" x14ac:dyDescent="0.35">
      <c r="A1737">
        <v>1736</v>
      </c>
      <c r="B1737" t="s">
        <v>28</v>
      </c>
      <c r="C1737" s="2" t="s">
        <v>54</v>
      </c>
      <c r="D1737" s="2" t="s">
        <v>26</v>
      </c>
      <c r="E1737" s="2" t="s">
        <v>20</v>
      </c>
      <c r="F1737" t="s">
        <v>19</v>
      </c>
      <c r="G1737">
        <v>81.67</v>
      </c>
      <c r="H1737">
        <v>2017</v>
      </c>
      <c r="I1737">
        <v>73</v>
      </c>
      <c r="J1737">
        <v>2019</v>
      </c>
      <c r="K1737" t="s">
        <v>16</v>
      </c>
      <c r="L1737">
        <v>20</v>
      </c>
    </row>
    <row r="1738" spans="1:12" ht="29" x14ac:dyDescent="0.35">
      <c r="A1738">
        <v>1737</v>
      </c>
      <c r="B1738" t="s">
        <v>11</v>
      </c>
      <c r="C1738" s="2" t="s">
        <v>24</v>
      </c>
      <c r="D1738" s="2" t="s">
        <v>40</v>
      </c>
      <c r="E1738" s="2" t="s">
        <v>20</v>
      </c>
      <c r="F1738" t="s">
        <v>15</v>
      </c>
      <c r="G1738">
        <v>91.8</v>
      </c>
      <c r="H1738">
        <v>2021</v>
      </c>
      <c r="I1738" t="s">
        <v>16</v>
      </c>
      <c r="J1738">
        <v>0</v>
      </c>
      <c r="K1738">
        <v>2563</v>
      </c>
      <c r="L1738">
        <v>16</v>
      </c>
    </row>
    <row r="1739" spans="1:12" x14ac:dyDescent="0.35">
      <c r="A1739">
        <v>1738</v>
      </c>
      <c r="B1739" t="s">
        <v>11</v>
      </c>
      <c r="C1739" s="2" t="s">
        <v>17</v>
      </c>
      <c r="D1739" s="2" t="s">
        <v>26</v>
      </c>
      <c r="E1739" s="2" t="s">
        <v>13</v>
      </c>
      <c r="F1739" t="s">
        <v>15</v>
      </c>
      <c r="G1739">
        <v>56.2</v>
      </c>
      <c r="H1739">
        <v>2018</v>
      </c>
      <c r="I1739">
        <v>69.599999999999994</v>
      </c>
      <c r="J1739">
        <v>2020</v>
      </c>
      <c r="K1739">
        <v>8954</v>
      </c>
      <c r="L1739">
        <v>19</v>
      </c>
    </row>
    <row r="1740" spans="1:12" x14ac:dyDescent="0.35">
      <c r="A1740">
        <v>1739</v>
      </c>
      <c r="B1740" t="s">
        <v>28</v>
      </c>
      <c r="C1740" s="2" t="s">
        <v>54</v>
      </c>
      <c r="D1740" s="2" t="s">
        <v>26</v>
      </c>
      <c r="E1740" s="2" t="s">
        <v>13</v>
      </c>
      <c r="F1740" t="s">
        <v>19</v>
      </c>
      <c r="G1740">
        <v>75</v>
      </c>
      <c r="H1740">
        <v>2018</v>
      </c>
      <c r="I1740">
        <v>71.599999999999994</v>
      </c>
      <c r="J1740">
        <v>2020</v>
      </c>
      <c r="K1740" t="s">
        <v>16</v>
      </c>
      <c r="L1740">
        <v>20</v>
      </c>
    </row>
    <row r="1741" spans="1:12" ht="29" x14ac:dyDescent="0.35">
      <c r="A1741">
        <v>1740</v>
      </c>
      <c r="B1741" t="s">
        <v>28</v>
      </c>
      <c r="C1741" s="2" t="s">
        <v>41</v>
      </c>
      <c r="D1741" s="2" t="s">
        <v>26</v>
      </c>
      <c r="E1741" s="2" t="s">
        <v>13</v>
      </c>
      <c r="F1741" t="s">
        <v>19</v>
      </c>
      <c r="G1741">
        <v>80.2</v>
      </c>
      <c r="H1741">
        <v>2019</v>
      </c>
      <c r="I1741">
        <v>88</v>
      </c>
      <c r="J1741">
        <v>2021</v>
      </c>
      <c r="K1741" t="s">
        <v>16</v>
      </c>
      <c r="L1741">
        <v>19</v>
      </c>
    </row>
    <row r="1742" spans="1:12" ht="29" x14ac:dyDescent="0.35">
      <c r="A1742">
        <v>1741</v>
      </c>
      <c r="B1742" t="s">
        <v>11</v>
      </c>
      <c r="C1742" s="2" t="s">
        <v>46</v>
      </c>
      <c r="D1742" s="2" t="s">
        <v>40</v>
      </c>
      <c r="E1742" s="2" t="s">
        <v>13</v>
      </c>
      <c r="F1742" t="s">
        <v>15</v>
      </c>
      <c r="G1742">
        <v>49.4</v>
      </c>
      <c r="H1742">
        <v>2012</v>
      </c>
      <c r="I1742" t="s">
        <v>16</v>
      </c>
      <c r="J1742">
        <v>0</v>
      </c>
      <c r="K1742">
        <v>413</v>
      </c>
      <c r="L1742">
        <v>28</v>
      </c>
    </row>
    <row r="1743" spans="1:12" ht="29" x14ac:dyDescent="0.35">
      <c r="A1743">
        <v>1742</v>
      </c>
      <c r="B1743" t="s">
        <v>28</v>
      </c>
      <c r="C1743" s="2" t="s">
        <v>41</v>
      </c>
      <c r="D1743" s="2" t="s">
        <v>26</v>
      </c>
      <c r="E1743" s="2" t="s">
        <v>20</v>
      </c>
      <c r="F1743" t="s">
        <v>15</v>
      </c>
      <c r="G1743">
        <v>78.17</v>
      </c>
      <c r="H1743">
        <v>2019</v>
      </c>
      <c r="I1743">
        <v>82</v>
      </c>
      <c r="J1743">
        <v>2021</v>
      </c>
      <c r="K1743" t="s">
        <v>16</v>
      </c>
      <c r="L1743">
        <v>18</v>
      </c>
    </row>
    <row r="1744" spans="1:12" ht="29" x14ac:dyDescent="0.35">
      <c r="A1744">
        <v>1743</v>
      </c>
      <c r="B1744" t="s">
        <v>11</v>
      </c>
      <c r="C1744" s="2" t="s">
        <v>21</v>
      </c>
      <c r="D1744" s="2" t="s">
        <v>40</v>
      </c>
      <c r="E1744" s="2" t="s">
        <v>13</v>
      </c>
      <c r="F1744" t="s">
        <v>15</v>
      </c>
      <c r="G1744">
        <v>55.1</v>
      </c>
      <c r="H1744">
        <v>2014</v>
      </c>
      <c r="I1744" t="s">
        <v>16</v>
      </c>
      <c r="J1744">
        <v>0</v>
      </c>
      <c r="K1744">
        <v>8520</v>
      </c>
      <c r="L1744">
        <v>23</v>
      </c>
    </row>
    <row r="1745" spans="1:12" ht="29" x14ac:dyDescent="0.35">
      <c r="A1745">
        <v>1744</v>
      </c>
      <c r="B1745" t="s">
        <v>11</v>
      </c>
      <c r="C1745" s="2" t="s">
        <v>24</v>
      </c>
      <c r="D1745" s="2" t="s">
        <v>40</v>
      </c>
      <c r="E1745" s="2" t="s">
        <v>20</v>
      </c>
      <c r="F1745" t="s">
        <v>15</v>
      </c>
      <c r="G1745">
        <v>65.8</v>
      </c>
      <c r="H1745">
        <v>2018</v>
      </c>
      <c r="I1745">
        <v>70.67</v>
      </c>
      <c r="J1745">
        <v>2020</v>
      </c>
      <c r="K1745">
        <v>7136</v>
      </c>
      <c r="L1745">
        <v>20</v>
      </c>
    </row>
    <row r="1746" spans="1:12" ht="29" x14ac:dyDescent="0.35">
      <c r="A1746">
        <v>1745</v>
      </c>
      <c r="B1746" t="s">
        <v>28</v>
      </c>
      <c r="C1746" s="2" t="s">
        <v>41</v>
      </c>
      <c r="D1746" s="2" t="s">
        <v>26</v>
      </c>
      <c r="E1746" s="2" t="s">
        <v>20</v>
      </c>
      <c r="F1746" t="s">
        <v>15</v>
      </c>
      <c r="G1746">
        <v>57.8</v>
      </c>
      <c r="H1746">
        <v>2019</v>
      </c>
      <c r="I1746">
        <v>79.2</v>
      </c>
      <c r="J1746">
        <v>2021</v>
      </c>
      <c r="K1746" t="s">
        <v>16</v>
      </c>
      <c r="L1746">
        <v>19</v>
      </c>
    </row>
    <row r="1747" spans="1:12" x14ac:dyDescent="0.35">
      <c r="A1747">
        <v>1746</v>
      </c>
      <c r="B1747" t="s">
        <v>28</v>
      </c>
      <c r="C1747" s="2" t="s">
        <v>52</v>
      </c>
      <c r="D1747" s="2" t="s">
        <v>37</v>
      </c>
      <c r="E1747" s="2" t="s">
        <v>20</v>
      </c>
      <c r="F1747" t="s">
        <v>53</v>
      </c>
      <c r="G1747" t="s">
        <v>16</v>
      </c>
      <c r="H1747">
        <v>0</v>
      </c>
      <c r="I1747" t="s">
        <v>16</v>
      </c>
      <c r="J1747">
        <v>0</v>
      </c>
      <c r="K1747" t="s">
        <v>16</v>
      </c>
      <c r="L1747">
        <v>19</v>
      </c>
    </row>
    <row r="1748" spans="1:12" x14ac:dyDescent="0.35">
      <c r="A1748">
        <v>1747</v>
      </c>
      <c r="B1748" t="s">
        <v>28</v>
      </c>
      <c r="C1748" s="2" t="s">
        <v>33</v>
      </c>
      <c r="D1748" s="2" t="s">
        <v>26</v>
      </c>
      <c r="E1748" s="2" t="s">
        <v>20</v>
      </c>
      <c r="F1748" t="s">
        <v>15</v>
      </c>
      <c r="G1748">
        <v>89</v>
      </c>
      <c r="H1748">
        <v>2019</v>
      </c>
      <c r="I1748">
        <v>90</v>
      </c>
      <c r="J1748">
        <v>2021</v>
      </c>
      <c r="K1748" t="s">
        <v>16</v>
      </c>
      <c r="L1748">
        <v>20</v>
      </c>
    </row>
    <row r="1749" spans="1:12" x14ac:dyDescent="0.35">
      <c r="A1749">
        <v>1748</v>
      </c>
      <c r="B1749" t="s">
        <v>11</v>
      </c>
      <c r="C1749" s="2" t="s">
        <v>17</v>
      </c>
      <c r="D1749" s="2" t="s">
        <v>26</v>
      </c>
      <c r="E1749" s="2" t="s">
        <v>20</v>
      </c>
      <c r="F1749" t="s">
        <v>15</v>
      </c>
      <c r="G1749">
        <v>51.17</v>
      </c>
      <c r="H1749">
        <v>2020</v>
      </c>
      <c r="I1749" t="s">
        <v>16</v>
      </c>
      <c r="J1749">
        <v>0</v>
      </c>
      <c r="K1749">
        <v>1852</v>
      </c>
      <c r="L1749">
        <v>18</v>
      </c>
    </row>
    <row r="1750" spans="1:12" ht="29" x14ac:dyDescent="0.35">
      <c r="A1750">
        <v>1749</v>
      </c>
      <c r="B1750" t="s">
        <v>11</v>
      </c>
      <c r="C1750" s="2" t="s">
        <v>24</v>
      </c>
      <c r="D1750" s="2" t="s">
        <v>40</v>
      </c>
      <c r="E1750" s="2" t="s">
        <v>13</v>
      </c>
      <c r="F1750" t="s">
        <v>15</v>
      </c>
      <c r="G1750">
        <v>71.2</v>
      </c>
      <c r="H1750">
        <v>2021</v>
      </c>
      <c r="I1750" t="s">
        <v>16</v>
      </c>
      <c r="J1750">
        <v>0</v>
      </c>
      <c r="K1750">
        <v>6367</v>
      </c>
      <c r="L1750">
        <v>17</v>
      </c>
    </row>
    <row r="1751" spans="1:12" x14ac:dyDescent="0.35">
      <c r="A1751">
        <v>1750</v>
      </c>
      <c r="B1751" t="s">
        <v>11</v>
      </c>
      <c r="C1751" s="2" t="s">
        <v>17</v>
      </c>
      <c r="D1751" s="2" t="s">
        <v>26</v>
      </c>
      <c r="E1751" s="2" t="s">
        <v>20</v>
      </c>
      <c r="F1751" t="s">
        <v>15</v>
      </c>
      <c r="G1751">
        <v>49.8</v>
      </c>
      <c r="H1751">
        <v>2020</v>
      </c>
      <c r="I1751" t="s">
        <v>16</v>
      </c>
      <c r="J1751">
        <v>0</v>
      </c>
      <c r="K1751">
        <v>630</v>
      </c>
      <c r="L1751">
        <v>17</v>
      </c>
    </row>
    <row r="1752" spans="1:12" x14ac:dyDescent="0.35">
      <c r="A1752">
        <v>1751</v>
      </c>
      <c r="B1752" t="s">
        <v>28</v>
      </c>
      <c r="C1752" s="2" t="s">
        <v>33</v>
      </c>
      <c r="D1752" s="2" t="s">
        <v>26</v>
      </c>
      <c r="E1752" s="2" t="s">
        <v>13</v>
      </c>
      <c r="F1752" t="s">
        <v>19</v>
      </c>
      <c r="G1752">
        <v>62</v>
      </c>
      <c r="H1752">
        <v>2019</v>
      </c>
      <c r="I1752">
        <v>86.2</v>
      </c>
      <c r="J1752">
        <v>2021</v>
      </c>
      <c r="K1752" t="s">
        <v>16</v>
      </c>
      <c r="L1752">
        <v>19</v>
      </c>
    </row>
    <row r="1753" spans="1:12" ht="29" x14ac:dyDescent="0.35">
      <c r="A1753">
        <v>1752</v>
      </c>
      <c r="B1753" t="s">
        <v>28</v>
      </c>
      <c r="C1753" s="2" t="s">
        <v>41</v>
      </c>
      <c r="D1753" s="2" t="s">
        <v>26</v>
      </c>
      <c r="E1753" s="2" t="s">
        <v>20</v>
      </c>
      <c r="F1753" t="s">
        <v>19</v>
      </c>
      <c r="G1753">
        <v>86</v>
      </c>
      <c r="H1753">
        <v>2019</v>
      </c>
      <c r="I1753">
        <v>95</v>
      </c>
      <c r="J1753">
        <v>2021</v>
      </c>
      <c r="K1753" t="s">
        <v>16</v>
      </c>
      <c r="L1753">
        <v>19</v>
      </c>
    </row>
    <row r="1754" spans="1:12" x14ac:dyDescent="0.35">
      <c r="A1754">
        <v>1753</v>
      </c>
      <c r="B1754" t="s">
        <v>28</v>
      </c>
      <c r="C1754" s="2" t="s">
        <v>54</v>
      </c>
      <c r="D1754" s="2" t="s">
        <v>26</v>
      </c>
      <c r="E1754" s="2" t="s">
        <v>20</v>
      </c>
      <c r="F1754" t="s">
        <v>15</v>
      </c>
      <c r="G1754">
        <v>81.7</v>
      </c>
      <c r="H1754">
        <v>2017</v>
      </c>
      <c r="I1754">
        <v>76.2</v>
      </c>
      <c r="J1754">
        <v>2019</v>
      </c>
      <c r="K1754" t="s">
        <v>16</v>
      </c>
      <c r="L1754">
        <v>21</v>
      </c>
    </row>
    <row r="1755" spans="1:12" ht="29" x14ac:dyDescent="0.35">
      <c r="A1755">
        <v>1754</v>
      </c>
      <c r="B1755" t="s">
        <v>11</v>
      </c>
      <c r="C1755" s="2" t="s">
        <v>21</v>
      </c>
      <c r="D1755" s="2" t="s">
        <v>40</v>
      </c>
      <c r="E1755" s="2" t="s">
        <v>20</v>
      </c>
      <c r="F1755" t="s">
        <v>15</v>
      </c>
      <c r="G1755">
        <v>66.17</v>
      </c>
      <c r="H1755">
        <v>2008</v>
      </c>
      <c r="I1755">
        <v>56</v>
      </c>
      <c r="J1755">
        <v>2010</v>
      </c>
      <c r="K1755">
        <v>163</v>
      </c>
      <c r="L1755">
        <v>30</v>
      </c>
    </row>
    <row r="1756" spans="1:12" ht="29" x14ac:dyDescent="0.35">
      <c r="A1756">
        <v>1755</v>
      </c>
      <c r="B1756" t="s">
        <v>11</v>
      </c>
      <c r="C1756" s="2" t="s">
        <v>21</v>
      </c>
      <c r="D1756" s="2" t="s">
        <v>40</v>
      </c>
      <c r="E1756" s="2" t="s">
        <v>13</v>
      </c>
      <c r="F1756" t="s">
        <v>15</v>
      </c>
      <c r="G1756">
        <v>64.599999999999994</v>
      </c>
      <c r="H1756">
        <v>2012</v>
      </c>
      <c r="I1756" t="s">
        <v>16</v>
      </c>
      <c r="J1756">
        <v>0</v>
      </c>
      <c r="K1756">
        <v>801</v>
      </c>
      <c r="L1756">
        <v>27</v>
      </c>
    </row>
    <row r="1757" spans="1:12" ht="29" x14ac:dyDescent="0.35">
      <c r="A1757">
        <v>1756</v>
      </c>
      <c r="B1757" t="s">
        <v>11</v>
      </c>
      <c r="C1757" s="2" t="s">
        <v>21</v>
      </c>
      <c r="D1757" s="2" t="s">
        <v>40</v>
      </c>
      <c r="E1757" s="2" t="s">
        <v>20</v>
      </c>
      <c r="F1757" t="s">
        <v>15</v>
      </c>
      <c r="G1757">
        <v>67.83</v>
      </c>
      <c r="H1757">
        <v>2008</v>
      </c>
      <c r="I1757">
        <v>63.85</v>
      </c>
      <c r="J1757">
        <v>2010</v>
      </c>
      <c r="K1757">
        <v>146</v>
      </c>
      <c r="L1757">
        <v>29</v>
      </c>
    </row>
    <row r="1758" spans="1:12" ht="29" x14ac:dyDescent="0.35">
      <c r="A1758">
        <v>1757</v>
      </c>
      <c r="B1758" t="s">
        <v>11</v>
      </c>
      <c r="C1758" s="2" t="s">
        <v>21</v>
      </c>
      <c r="D1758" s="2" t="s">
        <v>40</v>
      </c>
      <c r="E1758" s="2" t="s">
        <v>20</v>
      </c>
      <c r="F1758" t="s">
        <v>15</v>
      </c>
      <c r="G1758">
        <v>48.2</v>
      </c>
      <c r="H1758">
        <v>1998</v>
      </c>
      <c r="I1758">
        <v>56.6</v>
      </c>
      <c r="J1758">
        <v>2002</v>
      </c>
      <c r="K1758">
        <v>446</v>
      </c>
      <c r="L1758">
        <v>41</v>
      </c>
    </row>
    <row r="1759" spans="1:12" ht="29" x14ac:dyDescent="0.35">
      <c r="A1759">
        <v>1758</v>
      </c>
      <c r="B1759" t="s">
        <v>11</v>
      </c>
      <c r="C1759" s="2" t="s">
        <v>21</v>
      </c>
      <c r="D1759" s="2" t="s">
        <v>40</v>
      </c>
      <c r="E1759" s="2" t="s">
        <v>13</v>
      </c>
      <c r="F1759" t="s">
        <v>15</v>
      </c>
      <c r="G1759">
        <v>79.8</v>
      </c>
      <c r="H1759">
        <v>2014</v>
      </c>
      <c r="I1759" t="s">
        <v>16</v>
      </c>
      <c r="J1759">
        <v>0</v>
      </c>
      <c r="K1759">
        <v>78</v>
      </c>
      <c r="L1759">
        <v>24</v>
      </c>
    </row>
    <row r="1760" spans="1:12" x14ac:dyDescent="0.35">
      <c r="A1760">
        <v>1759</v>
      </c>
      <c r="B1760" t="s">
        <v>28</v>
      </c>
      <c r="C1760" s="2" t="s">
        <v>33</v>
      </c>
      <c r="D1760" s="2" t="s">
        <v>26</v>
      </c>
      <c r="E1760" s="2" t="s">
        <v>20</v>
      </c>
      <c r="F1760" t="s">
        <v>15</v>
      </c>
      <c r="G1760">
        <v>80</v>
      </c>
      <c r="H1760">
        <v>2019</v>
      </c>
      <c r="I1760">
        <v>85</v>
      </c>
      <c r="J1760">
        <v>2021</v>
      </c>
      <c r="K1760" t="s">
        <v>16</v>
      </c>
      <c r="L1760">
        <v>19</v>
      </c>
    </row>
    <row r="1761" spans="1:12" ht="29" x14ac:dyDescent="0.35">
      <c r="A1761">
        <v>1760</v>
      </c>
      <c r="B1761" t="s">
        <v>11</v>
      </c>
      <c r="C1761" s="2" t="s">
        <v>21</v>
      </c>
      <c r="D1761" s="2" t="s">
        <v>40</v>
      </c>
      <c r="E1761" s="2" t="s">
        <v>13</v>
      </c>
      <c r="F1761" t="s">
        <v>15</v>
      </c>
      <c r="G1761">
        <v>63.75</v>
      </c>
      <c r="H1761">
        <v>2001</v>
      </c>
      <c r="I1761">
        <v>67.7</v>
      </c>
      <c r="J1761">
        <v>2003</v>
      </c>
      <c r="K1761">
        <v>133</v>
      </c>
      <c r="L1761">
        <v>36</v>
      </c>
    </row>
    <row r="1762" spans="1:12" x14ac:dyDescent="0.35">
      <c r="A1762">
        <v>1761</v>
      </c>
      <c r="B1762" t="s">
        <v>28</v>
      </c>
      <c r="C1762" s="2" t="s">
        <v>33</v>
      </c>
      <c r="D1762" s="2" t="s">
        <v>26</v>
      </c>
      <c r="E1762" s="2" t="s">
        <v>20</v>
      </c>
      <c r="F1762" t="s">
        <v>15</v>
      </c>
      <c r="G1762">
        <v>80.8</v>
      </c>
      <c r="H1762">
        <v>2018</v>
      </c>
      <c r="I1762">
        <v>81.2</v>
      </c>
      <c r="J1762">
        <v>2020</v>
      </c>
      <c r="K1762">
        <v>466</v>
      </c>
      <c r="L1762">
        <v>20</v>
      </c>
    </row>
    <row r="1763" spans="1:12" ht="29" x14ac:dyDescent="0.35">
      <c r="A1763">
        <v>1762</v>
      </c>
      <c r="B1763" t="s">
        <v>11</v>
      </c>
      <c r="C1763" s="2" t="s">
        <v>21</v>
      </c>
      <c r="D1763" s="2" t="s">
        <v>40</v>
      </c>
      <c r="E1763" s="2" t="s">
        <v>13</v>
      </c>
      <c r="F1763" t="s">
        <v>15</v>
      </c>
      <c r="G1763">
        <v>49.83</v>
      </c>
      <c r="H1763">
        <v>2003</v>
      </c>
      <c r="I1763">
        <v>50.17</v>
      </c>
      <c r="J1763">
        <v>2006</v>
      </c>
      <c r="K1763">
        <v>426</v>
      </c>
      <c r="L1763">
        <v>36</v>
      </c>
    </row>
    <row r="1764" spans="1:12" ht="29" x14ac:dyDescent="0.35">
      <c r="A1764">
        <v>1763</v>
      </c>
      <c r="B1764" t="s">
        <v>11</v>
      </c>
      <c r="C1764" s="2" t="s">
        <v>21</v>
      </c>
      <c r="D1764" s="2" t="s">
        <v>40</v>
      </c>
      <c r="E1764" s="2" t="s">
        <v>13</v>
      </c>
      <c r="F1764" t="s">
        <v>15</v>
      </c>
      <c r="G1764">
        <v>77.400000000000006</v>
      </c>
      <c r="H1764">
        <v>2011</v>
      </c>
      <c r="I1764" t="s">
        <v>16</v>
      </c>
      <c r="J1764">
        <v>0</v>
      </c>
      <c r="K1764">
        <v>55</v>
      </c>
      <c r="L1764">
        <v>27</v>
      </c>
    </row>
    <row r="1765" spans="1:12" ht="29" x14ac:dyDescent="0.35">
      <c r="A1765">
        <v>1764</v>
      </c>
      <c r="B1765" t="s">
        <v>11</v>
      </c>
      <c r="C1765" s="2" t="s">
        <v>21</v>
      </c>
      <c r="D1765" s="2" t="s">
        <v>40</v>
      </c>
      <c r="E1765" s="2" t="s">
        <v>13</v>
      </c>
      <c r="F1765" t="s">
        <v>15</v>
      </c>
      <c r="G1765">
        <v>50.17</v>
      </c>
      <c r="H1765">
        <v>2001</v>
      </c>
      <c r="I1765">
        <v>68.599999999999994</v>
      </c>
      <c r="J1765">
        <v>2003</v>
      </c>
      <c r="K1765">
        <v>285</v>
      </c>
      <c r="L1765">
        <v>37</v>
      </c>
    </row>
    <row r="1766" spans="1:12" x14ac:dyDescent="0.35">
      <c r="A1766">
        <v>1765</v>
      </c>
      <c r="B1766" t="s">
        <v>28</v>
      </c>
      <c r="C1766" s="2" t="s">
        <v>33</v>
      </c>
      <c r="D1766" s="2" t="s">
        <v>26</v>
      </c>
      <c r="E1766" s="2" t="s">
        <v>13</v>
      </c>
      <c r="F1766" t="s">
        <v>19</v>
      </c>
      <c r="G1766">
        <v>89</v>
      </c>
      <c r="H1766">
        <v>2019</v>
      </c>
      <c r="I1766">
        <v>93.4</v>
      </c>
      <c r="J1766">
        <v>2021</v>
      </c>
      <c r="K1766" t="s">
        <v>16</v>
      </c>
      <c r="L1766">
        <v>18</v>
      </c>
    </row>
    <row r="1767" spans="1:12" ht="29" x14ac:dyDescent="0.35">
      <c r="A1767">
        <v>1766</v>
      </c>
      <c r="B1767" t="s">
        <v>11</v>
      </c>
      <c r="C1767" s="2" t="s">
        <v>21</v>
      </c>
      <c r="D1767" s="2" t="s">
        <v>40</v>
      </c>
      <c r="E1767" s="2" t="s">
        <v>20</v>
      </c>
      <c r="F1767" t="s">
        <v>15</v>
      </c>
      <c r="G1767">
        <v>61.83</v>
      </c>
      <c r="H1767">
        <v>2010</v>
      </c>
      <c r="I1767">
        <v>53.8</v>
      </c>
      <c r="J1767">
        <v>2012</v>
      </c>
      <c r="K1767">
        <v>169</v>
      </c>
      <c r="L1767">
        <v>30</v>
      </c>
    </row>
    <row r="1768" spans="1:12" x14ac:dyDescent="0.35">
      <c r="A1768">
        <v>1767</v>
      </c>
      <c r="B1768" t="s">
        <v>28</v>
      </c>
      <c r="C1768" s="2" t="s">
        <v>33</v>
      </c>
      <c r="D1768" s="2" t="s">
        <v>26</v>
      </c>
      <c r="E1768" s="2" t="s">
        <v>13</v>
      </c>
      <c r="F1768" t="s">
        <v>19</v>
      </c>
      <c r="G1768">
        <v>80.400000000000006</v>
      </c>
      <c r="H1768">
        <v>2019</v>
      </c>
      <c r="I1768">
        <v>77.400000000000006</v>
      </c>
      <c r="J1768">
        <v>2021</v>
      </c>
      <c r="K1768" t="s">
        <v>16</v>
      </c>
      <c r="L1768">
        <v>18</v>
      </c>
    </row>
    <row r="1769" spans="1:12" x14ac:dyDescent="0.35">
      <c r="A1769">
        <v>1768</v>
      </c>
      <c r="B1769" t="s">
        <v>28</v>
      </c>
      <c r="C1769" s="2" t="s">
        <v>33</v>
      </c>
      <c r="D1769" s="2" t="s">
        <v>26</v>
      </c>
      <c r="E1769" s="2" t="s">
        <v>20</v>
      </c>
      <c r="F1769" t="s">
        <v>15</v>
      </c>
      <c r="G1769">
        <v>76.2</v>
      </c>
      <c r="H1769">
        <v>2019</v>
      </c>
      <c r="I1769">
        <v>61.8</v>
      </c>
      <c r="J1769">
        <v>2021</v>
      </c>
      <c r="K1769" t="s">
        <v>16</v>
      </c>
      <c r="L1769">
        <v>18</v>
      </c>
    </row>
    <row r="1770" spans="1:12" x14ac:dyDescent="0.35">
      <c r="A1770">
        <v>1769</v>
      </c>
      <c r="B1770" t="s">
        <v>28</v>
      </c>
      <c r="C1770" s="2" t="s">
        <v>33</v>
      </c>
      <c r="D1770" s="2" t="s">
        <v>26</v>
      </c>
      <c r="E1770" s="2" t="s">
        <v>20</v>
      </c>
      <c r="F1770" t="s">
        <v>15</v>
      </c>
      <c r="G1770">
        <v>64.599999999999994</v>
      </c>
      <c r="H1770">
        <v>2016</v>
      </c>
      <c r="I1770">
        <v>68.83</v>
      </c>
      <c r="J1770">
        <v>2018</v>
      </c>
      <c r="K1770" t="s">
        <v>16</v>
      </c>
      <c r="L1770">
        <v>21</v>
      </c>
    </row>
    <row r="1771" spans="1:12" x14ac:dyDescent="0.35">
      <c r="A1771">
        <v>1770</v>
      </c>
      <c r="B1771" t="s">
        <v>28</v>
      </c>
      <c r="C1771" s="2" t="s">
        <v>33</v>
      </c>
      <c r="D1771" s="2" t="s">
        <v>26</v>
      </c>
      <c r="E1771" s="2" t="s">
        <v>20</v>
      </c>
      <c r="F1771" t="s">
        <v>15</v>
      </c>
      <c r="G1771">
        <v>85.8</v>
      </c>
      <c r="H1771">
        <v>2019</v>
      </c>
      <c r="I1771">
        <v>91.6</v>
      </c>
      <c r="J1771">
        <v>2021</v>
      </c>
      <c r="K1771" t="s">
        <v>16</v>
      </c>
      <c r="L1771">
        <v>20</v>
      </c>
    </row>
    <row r="1772" spans="1:12" ht="29" x14ac:dyDescent="0.35">
      <c r="A1772">
        <v>1771</v>
      </c>
      <c r="B1772" t="s">
        <v>11</v>
      </c>
      <c r="C1772" s="2" t="s">
        <v>21</v>
      </c>
      <c r="D1772" s="2" t="s">
        <v>40</v>
      </c>
      <c r="E1772" s="2" t="s">
        <v>13</v>
      </c>
      <c r="F1772" t="s">
        <v>15</v>
      </c>
      <c r="G1772">
        <v>53.6</v>
      </c>
      <c r="H1772">
        <v>2019</v>
      </c>
      <c r="I1772" t="s">
        <v>16</v>
      </c>
      <c r="J1772">
        <v>0</v>
      </c>
      <c r="K1772">
        <v>5969</v>
      </c>
      <c r="L1772">
        <v>20</v>
      </c>
    </row>
    <row r="1773" spans="1:12" x14ac:dyDescent="0.35">
      <c r="A1773">
        <v>1772</v>
      </c>
      <c r="B1773" t="s">
        <v>28</v>
      </c>
      <c r="C1773" s="2" t="s">
        <v>54</v>
      </c>
      <c r="D1773" s="2" t="s">
        <v>26</v>
      </c>
      <c r="E1773" s="2" t="s">
        <v>13</v>
      </c>
      <c r="F1773" t="s">
        <v>15</v>
      </c>
      <c r="G1773">
        <v>81</v>
      </c>
      <c r="H1773">
        <v>2019</v>
      </c>
      <c r="I1773">
        <v>81.400000000000006</v>
      </c>
      <c r="J1773">
        <v>2021</v>
      </c>
      <c r="K1773" t="s">
        <v>16</v>
      </c>
      <c r="L1773">
        <v>20</v>
      </c>
    </row>
    <row r="1774" spans="1:12" x14ac:dyDescent="0.35">
      <c r="A1774">
        <v>1773</v>
      </c>
      <c r="B1774" t="s">
        <v>28</v>
      </c>
      <c r="C1774" s="2" t="s">
        <v>33</v>
      </c>
      <c r="D1774" s="2" t="s">
        <v>26</v>
      </c>
      <c r="E1774" s="2" t="s">
        <v>13</v>
      </c>
      <c r="F1774" t="s">
        <v>19</v>
      </c>
      <c r="G1774">
        <v>78.2</v>
      </c>
      <c r="H1774">
        <v>2018</v>
      </c>
      <c r="I1774">
        <v>82.4</v>
      </c>
      <c r="J1774">
        <v>2021</v>
      </c>
      <c r="K1774" t="s">
        <v>16</v>
      </c>
      <c r="L1774">
        <v>20</v>
      </c>
    </row>
    <row r="1775" spans="1:12" ht="29" x14ac:dyDescent="0.35">
      <c r="A1775">
        <v>1774</v>
      </c>
      <c r="B1775" t="s">
        <v>11</v>
      </c>
      <c r="C1775" s="2" t="s">
        <v>24</v>
      </c>
      <c r="D1775" s="2" t="s">
        <v>40</v>
      </c>
      <c r="E1775" s="2" t="s">
        <v>13</v>
      </c>
      <c r="F1775" t="s">
        <v>15</v>
      </c>
      <c r="G1775">
        <v>55.1</v>
      </c>
      <c r="H1775">
        <v>2016</v>
      </c>
      <c r="I1775" t="s">
        <v>16</v>
      </c>
      <c r="J1775">
        <v>0</v>
      </c>
      <c r="K1775">
        <v>8570</v>
      </c>
      <c r="L1775">
        <v>23</v>
      </c>
    </row>
    <row r="1776" spans="1:12" ht="29" x14ac:dyDescent="0.35">
      <c r="A1776">
        <v>1775</v>
      </c>
      <c r="B1776" t="s">
        <v>11</v>
      </c>
      <c r="C1776" s="2" t="s">
        <v>21</v>
      </c>
      <c r="D1776" s="2" t="s">
        <v>40</v>
      </c>
      <c r="E1776" s="2" t="s">
        <v>13</v>
      </c>
      <c r="F1776" t="s">
        <v>15</v>
      </c>
      <c r="G1776">
        <v>80.400000000000006</v>
      </c>
      <c r="H1776">
        <v>2019</v>
      </c>
      <c r="I1776">
        <v>84.4</v>
      </c>
      <c r="J1776">
        <v>0</v>
      </c>
      <c r="K1776">
        <v>2529</v>
      </c>
      <c r="L1776">
        <v>18</v>
      </c>
    </row>
    <row r="1777" spans="1:12" x14ac:dyDescent="0.35">
      <c r="A1777">
        <v>1776</v>
      </c>
      <c r="B1777" t="s">
        <v>28</v>
      </c>
      <c r="C1777" s="2" t="s">
        <v>54</v>
      </c>
      <c r="D1777" s="2" t="s">
        <v>26</v>
      </c>
      <c r="E1777" s="2" t="s">
        <v>20</v>
      </c>
      <c r="F1777" t="s">
        <v>19</v>
      </c>
      <c r="G1777">
        <v>77.900000000000006</v>
      </c>
      <c r="H1777">
        <v>2016</v>
      </c>
      <c r="I1777">
        <v>81.8</v>
      </c>
      <c r="J1777">
        <v>2018</v>
      </c>
      <c r="K1777" t="s">
        <v>16</v>
      </c>
      <c r="L1777">
        <v>22</v>
      </c>
    </row>
    <row r="1778" spans="1:12" ht="29" x14ac:dyDescent="0.35">
      <c r="A1778">
        <v>1777</v>
      </c>
      <c r="B1778" t="s">
        <v>11</v>
      </c>
      <c r="C1778" s="2" t="s">
        <v>55</v>
      </c>
      <c r="D1778" s="2" t="s">
        <v>40</v>
      </c>
      <c r="E1778" s="2" t="s">
        <v>13</v>
      </c>
      <c r="F1778" t="s">
        <v>15</v>
      </c>
      <c r="G1778">
        <v>58.17</v>
      </c>
      <c r="H1778">
        <v>2021</v>
      </c>
      <c r="I1778" t="s">
        <v>16</v>
      </c>
      <c r="J1778">
        <v>0</v>
      </c>
      <c r="K1778">
        <v>1962</v>
      </c>
      <c r="L1778">
        <v>18</v>
      </c>
    </row>
    <row r="1779" spans="1:12" ht="29" x14ac:dyDescent="0.35">
      <c r="A1779">
        <v>1778</v>
      </c>
      <c r="B1779" t="s">
        <v>11</v>
      </c>
      <c r="C1779" s="2" t="s">
        <v>55</v>
      </c>
      <c r="D1779" s="2" t="s">
        <v>40</v>
      </c>
      <c r="E1779" s="2" t="s">
        <v>20</v>
      </c>
      <c r="F1779" t="s">
        <v>15</v>
      </c>
      <c r="G1779">
        <v>80.5</v>
      </c>
      <c r="H1779">
        <v>2021</v>
      </c>
      <c r="I1779" t="s">
        <v>16</v>
      </c>
      <c r="J1779">
        <v>0</v>
      </c>
      <c r="K1779">
        <v>2370</v>
      </c>
      <c r="L1779">
        <v>17</v>
      </c>
    </row>
    <row r="1780" spans="1:12" ht="29" x14ac:dyDescent="0.35">
      <c r="A1780">
        <v>1779</v>
      </c>
      <c r="B1780" t="s">
        <v>11</v>
      </c>
      <c r="C1780" s="2" t="s">
        <v>55</v>
      </c>
      <c r="D1780" s="2" t="s">
        <v>40</v>
      </c>
      <c r="E1780" s="2" t="s">
        <v>13</v>
      </c>
      <c r="F1780" t="s">
        <v>15</v>
      </c>
      <c r="G1780">
        <v>48.6</v>
      </c>
      <c r="H1780">
        <v>2020</v>
      </c>
      <c r="I1780" t="s">
        <v>16</v>
      </c>
      <c r="J1780">
        <v>0</v>
      </c>
      <c r="K1780">
        <v>7267</v>
      </c>
      <c r="L1780">
        <v>17</v>
      </c>
    </row>
    <row r="1781" spans="1:12" ht="29" x14ac:dyDescent="0.35">
      <c r="A1781">
        <v>1780</v>
      </c>
      <c r="B1781" t="s">
        <v>11</v>
      </c>
      <c r="C1781" s="2" t="s">
        <v>55</v>
      </c>
      <c r="D1781" s="2" t="s">
        <v>40</v>
      </c>
      <c r="E1781" s="2" t="s">
        <v>13</v>
      </c>
      <c r="F1781" t="s">
        <v>15</v>
      </c>
      <c r="G1781">
        <v>55.5</v>
      </c>
      <c r="H1781">
        <v>2021</v>
      </c>
      <c r="I1781">
        <v>68.83</v>
      </c>
      <c r="J1781">
        <v>2021</v>
      </c>
      <c r="K1781">
        <v>5555</v>
      </c>
      <c r="L1781">
        <v>16</v>
      </c>
    </row>
    <row r="1782" spans="1:12" ht="29" x14ac:dyDescent="0.35">
      <c r="A1782">
        <v>1781</v>
      </c>
      <c r="B1782" t="s">
        <v>11</v>
      </c>
      <c r="C1782" s="2" t="s">
        <v>55</v>
      </c>
      <c r="D1782" s="2" t="s">
        <v>40</v>
      </c>
      <c r="E1782" s="2" t="s">
        <v>13</v>
      </c>
      <c r="F1782" t="s">
        <v>15</v>
      </c>
      <c r="G1782">
        <v>66.5</v>
      </c>
      <c r="H1782">
        <v>2015</v>
      </c>
      <c r="I1782">
        <v>70.599999999999994</v>
      </c>
      <c r="J1782">
        <v>2017</v>
      </c>
      <c r="K1782">
        <v>5516</v>
      </c>
      <c r="L1782">
        <v>23</v>
      </c>
    </row>
    <row r="1783" spans="1:12" ht="29" x14ac:dyDescent="0.35">
      <c r="A1783">
        <v>1782</v>
      </c>
      <c r="B1783" t="s">
        <v>11</v>
      </c>
      <c r="C1783" s="2" t="s">
        <v>55</v>
      </c>
      <c r="D1783" s="2" t="s">
        <v>40</v>
      </c>
      <c r="E1783" s="2" t="s">
        <v>13</v>
      </c>
      <c r="F1783" t="s">
        <v>15</v>
      </c>
      <c r="G1783">
        <v>65.8</v>
      </c>
      <c r="H1783">
        <v>2019</v>
      </c>
      <c r="I1783">
        <v>75.17</v>
      </c>
      <c r="J1783">
        <v>2021</v>
      </c>
      <c r="K1783">
        <v>3452</v>
      </c>
      <c r="L1783">
        <v>18</v>
      </c>
    </row>
    <row r="1784" spans="1:12" ht="29" x14ac:dyDescent="0.35">
      <c r="A1784">
        <v>1783</v>
      </c>
      <c r="B1784" t="s">
        <v>11</v>
      </c>
      <c r="C1784" s="2" t="s">
        <v>55</v>
      </c>
      <c r="D1784" s="2" t="s">
        <v>40</v>
      </c>
      <c r="E1784" s="2" t="s">
        <v>13</v>
      </c>
      <c r="F1784" t="s">
        <v>15</v>
      </c>
      <c r="G1784">
        <v>66.2</v>
      </c>
      <c r="H1784">
        <v>2019</v>
      </c>
      <c r="I1784" t="s">
        <v>16</v>
      </c>
      <c r="J1784">
        <v>2021</v>
      </c>
      <c r="K1784">
        <v>2375</v>
      </c>
      <c r="L1784">
        <v>19</v>
      </c>
    </row>
    <row r="1785" spans="1:12" ht="29" x14ac:dyDescent="0.35">
      <c r="A1785">
        <v>1784</v>
      </c>
      <c r="B1785" t="s">
        <v>11</v>
      </c>
      <c r="C1785" s="2" t="s">
        <v>55</v>
      </c>
      <c r="D1785" s="2" t="s">
        <v>40</v>
      </c>
      <c r="E1785" s="2" t="s">
        <v>20</v>
      </c>
      <c r="F1785" t="s">
        <v>15</v>
      </c>
      <c r="G1785">
        <v>52</v>
      </c>
      <c r="H1785">
        <v>2021</v>
      </c>
      <c r="I1785" t="s">
        <v>16</v>
      </c>
      <c r="J1785">
        <v>0</v>
      </c>
      <c r="K1785">
        <v>9476</v>
      </c>
      <c r="L1785">
        <v>17</v>
      </c>
    </row>
    <row r="1786" spans="1:12" ht="29" x14ac:dyDescent="0.35">
      <c r="A1786">
        <v>1785</v>
      </c>
      <c r="B1786" t="s">
        <v>11</v>
      </c>
      <c r="C1786" s="2" t="s">
        <v>55</v>
      </c>
      <c r="D1786" s="2" t="s">
        <v>40</v>
      </c>
      <c r="E1786" s="2" t="s">
        <v>13</v>
      </c>
      <c r="F1786" t="s">
        <v>15</v>
      </c>
      <c r="G1786">
        <v>42.8</v>
      </c>
      <c r="H1786">
        <v>2018</v>
      </c>
      <c r="I1786" t="s">
        <v>16</v>
      </c>
      <c r="J1786">
        <v>0</v>
      </c>
      <c r="K1786">
        <v>948</v>
      </c>
      <c r="L1786">
        <v>21</v>
      </c>
    </row>
    <row r="1787" spans="1:12" ht="29" x14ac:dyDescent="0.35">
      <c r="A1787">
        <v>1786</v>
      </c>
      <c r="B1787" t="s">
        <v>11</v>
      </c>
      <c r="C1787" s="2" t="s">
        <v>55</v>
      </c>
      <c r="D1787" s="2" t="s">
        <v>40</v>
      </c>
      <c r="E1787" s="2" t="s">
        <v>13</v>
      </c>
      <c r="F1787" t="s">
        <v>15</v>
      </c>
      <c r="G1787">
        <v>61.33</v>
      </c>
      <c r="H1787">
        <v>2018</v>
      </c>
      <c r="I1787">
        <v>63.4</v>
      </c>
      <c r="J1787">
        <v>2020</v>
      </c>
      <c r="K1787">
        <v>3607</v>
      </c>
      <c r="L1787">
        <v>20</v>
      </c>
    </row>
    <row r="1788" spans="1:12" ht="29" x14ac:dyDescent="0.35">
      <c r="A1788">
        <v>1787</v>
      </c>
      <c r="B1788" t="s">
        <v>11</v>
      </c>
      <c r="C1788" s="2" t="s">
        <v>55</v>
      </c>
      <c r="D1788" s="2" t="s">
        <v>40</v>
      </c>
      <c r="E1788" s="2" t="s">
        <v>20</v>
      </c>
      <c r="F1788" t="s">
        <v>15</v>
      </c>
      <c r="G1788">
        <v>65.2</v>
      </c>
      <c r="H1788">
        <v>2018</v>
      </c>
      <c r="I1788" t="s">
        <v>16</v>
      </c>
      <c r="J1788">
        <v>0</v>
      </c>
      <c r="K1788">
        <v>2373</v>
      </c>
      <c r="L1788">
        <v>20</v>
      </c>
    </row>
    <row r="1789" spans="1:12" ht="29" x14ac:dyDescent="0.35">
      <c r="A1789">
        <v>1788</v>
      </c>
      <c r="B1789" t="s">
        <v>11</v>
      </c>
      <c r="C1789" s="2" t="s">
        <v>24</v>
      </c>
      <c r="D1789" s="2" t="s">
        <v>40</v>
      </c>
      <c r="E1789" s="2" t="s">
        <v>20</v>
      </c>
      <c r="F1789" t="s">
        <v>15</v>
      </c>
      <c r="G1789">
        <v>62.8</v>
      </c>
      <c r="H1789">
        <v>2021</v>
      </c>
      <c r="I1789" t="s">
        <v>16</v>
      </c>
      <c r="J1789">
        <v>0</v>
      </c>
      <c r="K1789">
        <v>1807</v>
      </c>
      <c r="L1789">
        <v>16</v>
      </c>
    </row>
    <row r="1790" spans="1:12" ht="29" x14ac:dyDescent="0.35">
      <c r="A1790">
        <v>1789</v>
      </c>
      <c r="B1790" t="s">
        <v>11</v>
      </c>
      <c r="C1790" s="2" t="s">
        <v>55</v>
      </c>
      <c r="D1790" s="2" t="s">
        <v>40</v>
      </c>
      <c r="E1790" s="2" t="s">
        <v>20</v>
      </c>
      <c r="F1790" t="s">
        <v>15</v>
      </c>
      <c r="G1790">
        <v>57</v>
      </c>
      <c r="H1790">
        <v>2019</v>
      </c>
      <c r="I1790" t="s">
        <v>16</v>
      </c>
      <c r="J1790">
        <v>0</v>
      </c>
      <c r="K1790">
        <v>3626</v>
      </c>
      <c r="L1790">
        <v>19</v>
      </c>
    </row>
    <row r="1791" spans="1:12" ht="29" x14ac:dyDescent="0.35">
      <c r="A1791">
        <v>1790</v>
      </c>
      <c r="B1791" t="s">
        <v>11</v>
      </c>
      <c r="C1791" s="2" t="s">
        <v>55</v>
      </c>
      <c r="D1791" s="2" t="s">
        <v>40</v>
      </c>
      <c r="E1791" s="2" t="s">
        <v>13</v>
      </c>
      <c r="F1791" t="s">
        <v>15</v>
      </c>
      <c r="G1791">
        <v>79.8</v>
      </c>
      <c r="H1791">
        <v>2015</v>
      </c>
      <c r="I1791">
        <v>57</v>
      </c>
      <c r="J1791">
        <v>2017</v>
      </c>
      <c r="K1791">
        <v>3349</v>
      </c>
      <c r="L1791">
        <v>22</v>
      </c>
    </row>
    <row r="1792" spans="1:12" ht="29" x14ac:dyDescent="0.35">
      <c r="A1792">
        <v>1791</v>
      </c>
      <c r="B1792" t="s">
        <v>11</v>
      </c>
      <c r="C1792" s="2" t="s">
        <v>55</v>
      </c>
      <c r="D1792" s="2" t="s">
        <v>40</v>
      </c>
      <c r="E1792" s="2" t="s">
        <v>20</v>
      </c>
      <c r="F1792" t="s">
        <v>15</v>
      </c>
      <c r="G1792">
        <v>62.4</v>
      </c>
      <c r="H1792">
        <v>2019</v>
      </c>
      <c r="I1792" t="s">
        <v>16</v>
      </c>
      <c r="J1792">
        <v>0</v>
      </c>
      <c r="K1792">
        <v>3837</v>
      </c>
      <c r="L1792">
        <v>18</v>
      </c>
    </row>
    <row r="1793" spans="1:12" ht="29" x14ac:dyDescent="0.35">
      <c r="A1793">
        <v>1792</v>
      </c>
      <c r="B1793" t="s">
        <v>11</v>
      </c>
      <c r="C1793" s="2" t="s">
        <v>55</v>
      </c>
      <c r="D1793" s="2" t="s">
        <v>40</v>
      </c>
      <c r="E1793" s="2" t="s">
        <v>13</v>
      </c>
      <c r="F1793" t="s">
        <v>15</v>
      </c>
      <c r="G1793">
        <v>68</v>
      </c>
      <c r="H1793">
        <v>2018</v>
      </c>
      <c r="I1793" t="s">
        <v>16</v>
      </c>
      <c r="J1793">
        <v>2021</v>
      </c>
      <c r="K1793">
        <v>3145</v>
      </c>
      <c r="L1793">
        <v>21</v>
      </c>
    </row>
    <row r="1794" spans="1:12" ht="29" x14ac:dyDescent="0.35">
      <c r="A1794">
        <v>1793</v>
      </c>
      <c r="B1794" t="s">
        <v>11</v>
      </c>
      <c r="C1794" s="2" t="s">
        <v>55</v>
      </c>
      <c r="D1794" s="2" t="s">
        <v>40</v>
      </c>
      <c r="E1794" s="2" t="s">
        <v>20</v>
      </c>
      <c r="F1794" t="s">
        <v>15</v>
      </c>
      <c r="G1794">
        <v>66.8</v>
      </c>
      <c r="H1794">
        <v>2021</v>
      </c>
      <c r="I1794" t="s">
        <v>16</v>
      </c>
      <c r="J1794">
        <v>0</v>
      </c>
      <c r="K1794">
        <v>25</v>
      </c>
      <c r="L1794">
        <v>17</v>
      </c>
    </row>
    <row r="1795" spans="1:12" ht="29" x14ac:dyDescent="0.35">
      <c r="A1795">
        <v>1794</v>
      </c>
      <c r="B1795" t="s">
        <v>28</v>
      </c>
      <c r="C1795" s="2" t="s">
        <v>42</v>
      </c>
      <c r="D1795" s="2" t="s">
        <v>43</v>
      </c>
      <c r="E1795" s="2" t="s">
        <v>20</v>
      </c>
      <c r="F1795" t="s">
        <v>15</v>
      </c>
      <c r="G1795">
        <v>57</v>
      </c>
      <c r="H1795">
        <v>2019</v>
      </c>
      <c r="I1795">
        <v>79.8</v>
      </c>
      <c r="J1795">
        <v>2021</v>
      </c>
      <c r="K1795" t="s">
        <v>16</v>
      </c>
      <c r="L1795">
        <v>21</v>
      </c>
    </row>
    <row r="1796" spans="1:12" ht="29" x14ac:dyDescent="0.35">
      <c r="A1796">
        <v>1795</v>
      </c>
      <c r="B1796" t="s">
        <v>11</v>
      </c>
      <c r="C1796" s="2" t="s">
        <v>55</v>
      </c>
      <c r="D1796" s="2" t="s">
        <v>40</v>
      </c>
      <c r="E1796" s="2" t="s">
        <v>13</v>
      </c>
      <c r="F1796" t="s">
        <v>15</v>
      </c>
      <c r="G1796">
        <v>55</v>
      </c>
      <c r="H1796">
        <v>2021</v>
      </c>
      <c r="I1796" t="s">
        <v>16</v>
      </c>
      <c r="J1796">
        <v>0</v>
      </c>
      <c r="K1796">
        <v>8013</v>
      </c>
      <c r="L1796">
        <v>16</v>
      </c>
    </row>
    <row r="1797" spans="1:12" ht="29" x14ac:dyDescent="0.35">
      <c r="A1797">
        <v>1796</v>
      </c>
      <c r="B1797" t="s">
        <v>28</v>
      </c>
      <c r="C1797" s="2" t="s">
        <v>41</v>
      </c>
      <c r="D1797" s="2" t="s">
        <v>26</v>
      </c>
      <c r="E1797" s="2" t="s">
        <v>20</v>
      </c>
      <c r="F1797" t="s">
        <v>15</v>
      </c>
      <c r="G1797">
        <v>78.599999999999994</v>
      </c>
      <c r="H1797">
        <v>2019</v>
      </c>
      <c r="I1797">
        <v>82</v>
      </c>
      <c r="J1797">
        <v>2021</v>
      </c>
      <c r="K1797" t="s">
        <v>16</v>
      </c>
      <c r="L1797">
        <v>20</v>
      </c>
    </row>
    <row r="1798" spans="1:12" ht="29" x14ac:dyDescent="0.35">
      <c r="A1798">
        <v>1797</v>
      </c>
      <c r="B1798" t="s">
        <v>11</v>
      </c>
      <c r="C1798" s="2" t="s">
        <v>24</v>
      </c>
      <c r="D1798" s="2" t="s">
        <v>40</v>
      </c>
      <c r="E1798" s="2" t="s">
        <v>20</v>
      </c>
      <c r="F1798" t="s">
        <v>15</v>
      </c>
      <c r="G1798">
        <v>69.5</v>
      </c>
      <c r="H1798">
        <v>2021</v>
      </c>
      <c r="I1798" t="s">
        <v>16</v>
      </c>
      <c r="J1798">
        <v>0</v>
      </c>
      <c r="K1798">
        <v>4096</v>
      </c>
      <c r="L1798">
        <v>16</v>
      </c>
    </row>
    <row r="1799" spans="1:12" ht="29" x14ac:dyDescent="0.35">
      <c r="A1799">
        <v>1798</v>
      </c>
      <c r="B1799" t="s">
        <v>11</v>
      </c>
      <c r="C1799" s="2" t="s">
        <v>55</v>
      </c>
      <c r="D1799" s="2" t="s">
        <v>40</v>
      </c>
      <c r="E1799" s="2" t="s">
        <v>20</v>
      </c>
      <c r="F1799" t="s">
        <v>15</v>
      </c>
      <c r="G1799">
        <v>52.17</v>
      </c>
      <c r="H1799">
        <v>2019</v>
      </c>
      <c r="I1799">
        <v>62</v>
      </c>
      <c r="J1799">
        <v>2021</v>
      </c>
      <c r="K1799">
        <v>8405</v>
      </c>
      <c r="L1799">
        <v>20</v>
      </c>
    </row>
    <row r="1800" spans="1:12" ht="29" x14ac:dyDescent="0.35">
      <c r="A1800">
        <v>1799</v>
      </c>
      <c r="B1800" t="s">
        <v>11</v>
      </c>
      <c r="C1800" s="2" t="s">
        <v>24</v>
      </c>
      <c r="D1800" s="2" t="s">
        <v>40</v>
      </c>
      <c r="E1800" s="2" t="s">
        <v>20</v>
      </c>
      <c r="F1800" t="s">
        <v>15</v>
      </c>
      <c r="G1800">
        <v>52.83</v>
      </c>
      <c r="H1800">
        <v>2019</v>
      </c>
      <c r="I1800">
        <v>60.17</v>
      </c>
      <c r="J1800">
        <v>2021</v>
      </c>
      <c r="K1800">
        <v>1061</v>
      </c>
      <c r="L1800">
        <v>18</v>
      </c>
    </row>
    <row r="1801" spans="1:12" ht="29" x14ac:dyDescent="0.35">
      <c r="A1801">
        <v>1800</v>
      </c>
      <c r="B1801" t="s">
        <v>11</v>
      </c>
      <c r="C1801" s="2" t="s">
        <v>24</v>
      </c>
      <c r="D1801" s="2" t="s">
        <v>40</v>
      </c>
      <c r="E1801" s="2" t="s">
        <v>13</v>
      </c>
      <c r="F1801" t="s">
        <v>15</v>
      </c>
      <c r="G1801">
        <v>75.5</v>
      </c>
      <c r="H1801">
        <v>2021</v>
      </c>
      <c r="I1801" t="s">
        <v>16</v>
      </c>
      <c r="J1801">
        <v>0</v>
      </c>
      <c r="K1801">
        <v>998</v>
      </c>
      <c r="L1801">
        <v>18</v>
      </c>
    </row>
    <row r="1802" spans="1:12" ht="29" x14ac:dyDescent="0.35">
      <c r="A1802">
        <v>1801</v>
      </c>
      <c r="B1802" t="s">
        <v>11</v>
      </c>
      <c r="C1802" s="2" t="s">
        <v>46</v>
      </c>
      <c r="D1802" s="2" t="s">
        <v>40</v>
      </c>
      <c r="E1802" s="2" t="s">
        <v>13</v>
      </c>
      <c r="F1802" t="s">
        <v>15</v>
      </c>
      <c r="G1802">
        <v>66.67</v>
      </c>
      <c r="H1802">
        <v>2014</v>
      </c>
      <c r="I1802">
        <v>54.6</v>
      </c>
      <c r="J1802">
        <v>2020</v>
      </c>
      <c r="K1802">
        <v>564</v>
      </c>
      <c r="L1802">
        <v>24</v>
      </c>
    </row>
    <row r="1803" spans="1:12" ht="29" x14ac:dyDescent="0.35">
      <c r="A1803">
        <v>1802</v>
      </c>
      <c r="B1803" t="s">
        <v>11</v>
      </c>
      <c r="C1803" s="2" t="s">
        <v>21</v>
      </c>
      <c r="D1803" s="2" t="s">
        <v>40</v>
      </c>
      <c r="E1803" s="2" t="s">
        <v>13</v>
      </c>
      <c r="F1803" t="s">
        <v>15</v>
      </c>
      <c r="G1803">
        <v>71</v>
      </c>
      <c r="H1803">
        <v>2018</v>
      </c>
      <c r="I1803">
        <v>71.8</v>
      </c>
      <c r="J1803">
        <v>2020</v>
      </c>
      <c r="K1803">
        <v>2511</v>
      </c>
      <c r="L1803">
        <v>19</v>
      </c>
    </row>
    <row r="1804" spans="1:12" ht="29" x14ac:dyDescent="0.35">
      <c r="A1804">
        <v>1803</v>
      </c>
      <c r="B1804" t="s">
        <v>11</v>
      </c>
      <c r="C1804" s="2" t="s">
        <v>21</v>
      </c>
      <c r="D1804" s="2" t="s">
        <v>40</v>
      </c>
      <c r="E1804" s="2" t="s">
        <v>13</v>
      </c>
      <c r="F1804" t="s">
        <v>15</v>
      </c>
      <c r="G1804">
        <v>52.67</v>
      </c>
      <c r="H1804">
        <v>2010</v>
      </c>
      <c r="I1804">
        <v>56.8</v>
      </c>
      <c r="J1804">
        <v>2012</v>
      </c>
      <c r="K1804">
        <v>321</v>
      </c>
      <c r="L1804">
        <v>28</v>
      </c>
    </row>
    <row r="1805" spans="1:12" x14ac:dyDescent="0.35">
      <c r="A1805">
        <v>1804</v>
      </c>
      <c r="B1805" t="s">
        <v>28</v>
      </c>
      <c r="C1805" s="2" t="s">
        <v>33</v>
      </c>
      <c r="D1805" s="2" t="s">
        <v>26</v>
      </c>
      <c r="E1805" s="2" t="s">
        <v>13</v>
      </c>
      <c r="F1805" t="s">
        <v>15</v>
      </c>
      <c r="G1805">
        <v>76.14</v>
      </c>
      <c r="H1805">
        <v>2019</v>
      </c>
      <c r="I1805">
        <v>61.6</v>
      </c>
      <c r="J1805">
        <v>0</v>
      </c>
      <c r="K1805">
        <v>815</v>
      </c>
      <c r="L1805">
        <v>19</v>
      </c>
    </row>
    <row r="1806" spans="1:12" ht="29" x14ac:dyDescent="0.35">
      <c r="A1806">
        <v>1805</v>
      </c>
      <c r="B1806" t="s">
        <v>11</v>
      </c>
      <c r="C1806" s="2" t="s">
        <v>55</v>
      </c>
      <c r="D1806" s="2" t="s">
        <v>40</v>
      </c>
      <c r="E1806" s="2" t="s">
        <v>13</v>
      </c>
      <c r="F1806" t="s">
        <v>15</v>
      </c>
      <c r="G1806">
        <v>58.17</v>
      </c>
      <c r="H1806">
        <v>2018</v>
      </c>
      <c r="I1806">
        <v>62.33</v>
      </c>
      <c r="J1806">
        <v>2020</v>
      </c>
      <c r="K1806">
        <v>9245</v>
      </c>
      <c r="L1806">
        <v>19</v>
      </c>
    </row>
    <row r="1807" spans="1:12" ht="29" x14ac:dyDescent="0.35">
      <c r="A1807">
        <v>1806</v>
      </c>
      <c r="B1807" t="s">
        <v>11</v>
      </c>
      <c r="C1807" s="2" t="s">
        <v>55</v>
      </c>
      <c r="D1807" s="2" t="s">
        <v>40</v>
      </c>
      <c r="E1807" s="2" t="s">
        <v>13</v>
      </c>
      <c r="F1807" t="s">
        <v>15</v>
      </c>
      <c r="G1807">
        <v>42</v>
      </c>
      <c r="H1807">
        <v>2019</v>
      </c>
      <c r="I1807" t="s">
        <v>16</v>
      </c>
      <c r="J1807">
        <v>2021</v>
      </c>
      <c r="K1807">
        <v>4779</v>
      </c>
      <c r="L1807">
        <v>19</v>
      </c>
    </row>
    <row r="1808" spans="1:12" ht="29" x14ac:dyDescent="0.35">
      <c r="A1808">
        <v>1807</v>
      </c>
      <c r="B1808" t="s">
        <v>11</v>
      </c>
      <c r="C1808" s="2" t="s">
        <v>55</v>
      </c>
      <c r="D1808" s="2" t="s">
        <v>40</v>
      </c>
      <c r="E1808" s="2" t="s">
        <v>13</v>
      </c>
      <c r="F1808" t="s">
        <v>15</v>
      </c>
      <c r="G1808">
        <v>70.33</v>
      </c>
      <c r="H1808">
        <v>2019</v>
      </c>
      <c r="I1808" t="s">
        <v>16</v>
      </c>
      <c r="J1808">
        <v>0</v>
      </c>
      <c r="K1808">
        <v>5221</v>
      </c>
      <c r="L1808">
        <v>19</v>
      </c>
    </row>
    <row r="1809" spans="1:12" ht="29" x14ac:dyDescent="0.35">
      <c r="A1809">
        <v>1808</v>
      </c>
      <c r="B1809" t="s">
        <v>11</v>
      </c>
      <c r="C1809" s="2" t="s">
        <v>24</v>
      </c>
      <c r="D1809" s="2" t="s">
        <v>40</v>
      </c>
      <c r="E1809" s="2" t="s">
        <v>13</v>
      </c>
      <c r="F1809" t="s">
        <v>15</v>
      </c>
      <c r="G1809">
        <v>48.17</v>
      </c>
      <c r="H1809">
        <v>2019</v>
      </c>
      <c r="I1809" t="s">
        <v>16</v>
      </c>
      <c r="J1809">
        <v>0</v>
      </c>
      <c r="K1809">
        <v>6184</v>
      </c>
      <c r="L1809">
        <v>19</v>
      </c>
    </row>
    <row r="1810" spans="1:12" x14ac:dyDescent="0.35">
      <c r="A1810">
        <v>1809</v>
      </c>
      <c r="B1810" t="s">
        <v>28</v>
      </c>
      <c r="C1810" s="2" t="s">
        <v>33</v>
      </c>
      <c r="D1810" s="2" t="s">
        <v>26</v>
      </c>
      <c r="E1810" s="2" t="s">
        <v>20</v>
      </c>
      <c r="F1810" t="s">
        <v>15</v>
      </c>
      <c r="G1810">
        <v>78.8</v>
      </c>
      <c r="H1810">
        <v>2019</v>
      </c>
      <c r="I1810">
        <v>95.4</v>
      </c>
      <c r="J1810">
        <v>2021</v>
      </c>
      <c r="K1810" t="s">
        <v>16</v>
      </c>
      <c r="L1810">
        <v>18</v>
      </c>
    </row>
    <row r="1811" spans="1:12" ht="29" x14ac:dyDescent="0.35">
      <c r="A1811">
        <v>1810</v>
      </c>
      <c r="B1811" t="s">
        <v>11</v>
      </c>
      <c r="C1811" s="2" t="s">
        <v>24</v>
      </c>
      <c r="D1811" s="2" t="s">
        <v>40</v>
      </c>
      <c r="E1811" s="2" t="s">
        <v>20</v>
      </c>
      <c r="F1811" t="s">
        <v>15</v>
      </c>
      <c r="G1811">
        <v>59.4</v>
      </c>
      <c r="H1811">
        <v>2018</v>
      </c>
      <c r="I1811" t="s">
        <v>16</v>
      </c>
      <c r="J1811">
        <v>0</v>
      </c>
      <c r="K1811">
        <v>9629</v>
      </c>
      <c r="L1811">
        <v>21</v>
      </c>
    </row>
    <row r="1812" spans="1:12" ht="29" x14ac:dyDescent="0.35">
      <c r="A1812">
        <v>1811</v>
      </c>
      <c r="B1812" t="s">
        <v>11</v>
      </c>
      <c r="C1812" s="2" t="s">
        <v>55</v>
      </c>
      <c r="D1812" s="2" t="s">
        <v>40</v>
      </c>
      <c r="E1812" s="2" t="s">
        <v>20</v>
      </c>
      <c r="F1812" t="s">
        <v>15</v>
      </c>
      <c r="G1812">
        <v>60.83</v>
      </c>
      <c r="H1812">
        <v>2017</v>
      </c>
      <c r="I1812" t="s">
        <v>16</v>
      </c>
      <c r="J1812">
        <v>0</v>
      </c>
      <c r="K1812">
        <v>3416</v>
      </c>
      <c r="L1812">
        <v>20</v>
      </c>
    </row>
    <row r="1813" spans="1:12" ht="29" x14ac:dyDescent="0.35">
      <c r="A1813">
        <v>1812</v>
      </c>
      <c r="B1813" t="s">
        <v>11</v>
      </c>
      <c r="C1813" s="2" t="s">
        <v>21</v>
      </c>
      <c r="D1813" s="2" t="s">
        <v>40</v>
      </c>
      <c r="E1813" s="2" t="s">
        <v>13</v>
      </c>
      <c r="F1813" t="s">
        <v>15</v>
      </c>
      <c r="G1813">
        <v>72.2</v>
      </c>
      <c r="H1813">
        <v>2014</v>
      </c>
      <c r="I1813" t="s">
        <v>16</v>
      </c>
      <c r="J1813">
        <v>0</v>
      </c>
      <c r="K1813">
        <v>100</v>
      </c>
      <c r="L1813">
        <v>25</v>
      </c>
    </row>
    <row r="1814" spans="1:12" ht="29" x14ac:dyDescent="0.35">
      <c r="A1814">
        <v>1813</v>
      </c>
      <c r="B1814" t="s">
        <v>28</v>
      </c>
      <c r="C1814" s="2" t="s">
        <v>44</v>
      </c>
      <c r="D1814" s="2" t="s">
        <v>43</v>
      </c>
      <c r="E1814" s="2" t="s">
        <v>20</v>
      </c>
      <c r="F1814" t="s">
        <v>19</v>
      </c>
      <c r="G1814">
        <v>75.599999999999994</v>
      </c>
      <c r="H1814">
        <v>2019</v>
      </c>
      <c r="I1814">
        <v>93.83</v>
      </c>
      <c r="J1814">
        <v>2021</v>
      </c>
      <c r="K1814" t="s">
        <v>16</v>
      </c>
      <c r="L1814">
        <v>19</v>
      </c>
    </row>
    <row r="1815" spans="1:12" ht="29" x14ac:dyDescent="0.35">
      <c r="A1815">
        <v>1814</v>
      </c>
      <c r="B1815" t="s">
        <v>11</v>
      </c>
      <c r="C1815" s="2" t="s">
        <v>24</v>
      </c>
      <c r="D1815" s="2" t="s">
        <v>40</v>
      </c>
      <c r="E1815" s="2" t="s">
        <v>13</v>
      </c>
      <c r="F1815" t="s">
        <v>15</v>
      </c>
      <c r="G1815">
        <v>49.83</v>
      </c>
      <c r="H1815">
        <v>2020</v>
      </c>
      <c r="I1815" t="s">
        <v>16</v>
      </c>
      <c r="J1815">
        <v>0</v>
      </c>
      <c r="K1815">
        <v>5548</v>
      </c>
      <c r="L1815">
        <v>19</v>
      </c>
    </row>
    <row r="1816" spans="1:12" x14ac:dyDescent="0.35">
      <c r="A1816">
        <v>1815</v>
      </c>
      <c r="B1816" t="s">
        <v>11</v>
      </c>
      <c r="C1816" s="2" t="s">
        <v>17</v>
      </c>
      <c r="D1816" s="2" t="s">
        <v>26</v>
      </c>
      <c r="E1816" s="2" t="s">
        <v>13</v>
      </c>
      <c r="F1816" t="s">
        <v>15</v>
      </c>
      <c r="G1816">
        <v>58.2</v>
      </c>
      <c r="H1816">
        <v>2019</v>
      </c>
      <c r="I1816">
        <v>68.25</v>
      </c>
      <c r="J1816">
        <v>2021</v>
      </c>
      <c r="K1816">
        <v>149</v>
      </c>
      <c r="L1816">
        <v>20</v>
      </c>
    </row>
    <row r="1817" spans="1:12" ht="29" x14ac:dyDescent="0.35">
      <c r="A1817">
        <v>1816</v>
      </c>
      <c r="B1817" t="s">
        <v>28</v>
      </c>
      <c r="C1817" s="2" t="s">
        <v>41</v>
      </c>
      <c r="D1817" s="2" t="s">
        <v>26</v>
      </c>
      <c r="E1817" s="2" t="s">
        <v>20</v>
      </c>
      <c r="F1817" t="s">
        <v>19</v>
      </c>
      <c r="G1817">
        <v>72.599999999999994</v>
      </c>
      <c r="H1817">
        <v>2019</v>
      </c>
      <c r="I1817">
        <v>76</v>
      </c>
      <c r="J1817">
        <v>2021</v>
      </c>
      <c r="K1817" t="s">
        <v>16</v>
      </c>
      <c r="L1817">
        <v>19</v>
      </c>
    </row>
    <row r="1818" spans="1:12" ht="29" x14ac:dyDescent="0.35">
      <c r="A1818">
        <v>1817</v>
      </c>
      <c r="B1818" t="s">
        <v>11</v>
      </c>
      <c r="C1818" s="2" t="s">
        <v>24</v>
      </c>
      <c r="D1818" s="2" t="s">
        <v>40</v>
      </c>
      <c r="E1818" s="2" t="s">
        <v>13</v>
      </c>
      <c r="F1818" t="s">
        <v>15</v>
      </c>
      <c r="G1818">
        <v>41.67</v>
      </c>
      <c r="H1818">
        <v>2019</v>
      </c>
      <c r="I1818">
        <v>76.83</v>
      </c>
      <c r="J1818">
        <v>2021</v>
      </c>
      <c r="K1818">
        <v>6059</v>
      </c>
      <c r="L1818">
        <v>19</v>
      </c>
    </row>
    <row r="1819" spans="1:12" ht="29" x14ac:dyDescent="0.35">
      <c r="A1819">
        <v>1818</v>
      </c>
      <c r="B1819" t="s">
        <v>28</v>
      </c>
      <c r="C1819" s="2" t="s">
        <v>44</v>
      </c>
      <c r="D1819" s="2" t="s">
        <v>43</v>
      </c>
      <c r="E1819" s="2" t="s">
        <v>20</v>
      </c>
      <c r="F1819" t="s">
        <v>19</v>
      </c>
      <c r="G1819">
        <v>74.8</v>
      </c>
      <c r="H1819">
        <v>2019</v>
      </c>
      <c r="I1819">
        <v>80.599999999999994</v>
      </c>
      <c r="J1819">
        <v>2021</v>
      </c>
      <c r="K1819" t="s">
        <v>16</v>
      </c>
      <c r="L1819">
        <v>20</v>
      </c>
    </row>
    <row r="1820" spans="1:12" ht="29" x14ac:dyDescent="0.35">
      <c r="A1820">
        <v>1819</v>
      </c>
      <c r="B1820" t="s">
        <v>28</v>
      </c>
      <c r="C1820" s="2" t="s">
        <v>41</v>
      </c>
      <c r="D1820" s="2" t="s">
        <v>26</v>
      </c>
      <c r="E1820" s="2" t="s">
        <v>20</v>
      </c>
      <c r="F1820" t="s">
        <v>19</v>
      </c>
      <c r="G1820">
        <v>87.6</v>
      </c>
      <c r="H1820">
        <v>2019</v>
      </c>
      <c r="I1820">
        <v>79.400000000000006</v>
      </c>
      <c r="J1820">
        <v>2021</v>
      </c>
      <c r="K1820" t="s">
        <v>16</v>
      </c>
      <c r="L1820">
        <v>18</v>
      </c>
    </row>
    <row r="1821" spans="1:12" x14ac:dyDescent="0.35">
      <c r="A1821">
        <v>1820</v>
      </c>
      <c r="B1821" t="s">
        <v>11</v>
      </c>
      <c r="C1821" s="2" t="s">
        <v>17</v>
      </c>
      <c r="D1821" s="2" t="s">
        <v>26</v>
      </c>
      <c r="E1821" s="2" t="s">
        <v>20</v>
      </c>
      <c r="F1821" t="s">
        <v>15</v>
      </c>
      <c r="G1821">
        <v>67.17</v>
      </c>
      <c r="H1821">
        <v>2021</v>
      </c>
      <c r="I1821" t="s">
        <v>16</v>
      </c>
      <c r="J1821">
        <v>0</v>
      </c>
      <c r="K1821">
        <v>8086</v>
      </c>
      <c r="L1821">
        <v>17</v>
      </c>
    </row>
    <row r="1822" spans="1:12" x14ac:dyDescent="0.35">
      <c r="A1822">
        <v>1821</v>
      </c>
      <c r="B1822" t="s">
        <v>11</v>
      </c>
      <c r="C1822" s="2" t="s">
        <v>17</v>
      </c>
      <c r="D1822" s="2" t="s">
        <v>26</v>
      </c>
      <c r="E1822" s="2" t="s">
        <v>13</v>
      </c>
      <c r="F1822" t="s">
        <v>19</v>
      </c>
      <c r="G1822">
        <v>67</v>
      </c>
      <c r="H1822">
        <v>2019</v>
      </c>
      <c r="I1822" t="s">
        <v>16</v>
      </c>
      <c r="J1822">
        <v>0</v>
      </c>
      <c r="K1822">
        <v>6406</v>
      </c>
      <c r="L1822">
        <v>19</v>
      </c>
    </row>
    <row r="1823" spans="1:12" ht="29" x14ac:dyDescent="0.35">
      <c r="A1823">
        <v>1822</v>
      </c>
      <c r="B1823" t="s">
        <v>11</v>
      </c>
      <c r="C1823" s="2" t="s">
        <v>24</v>
      </c>
      <c r="D1823" s="2" t="s">
        <v>40</v>
      </c>
      <c r="E1823" s="2" t="s">
        <v>13</v>
      </c>
      <c r="F1823" t="s">
        <v>15</v>
      </c>
      <c r="G1823">
        <v>62.6</v>
      </c>
      <c r="H1823">
        <v>2015</v>
      </c>
      <c r="I1823">
        <v>69.2</v>
      </c>
      <c r="J1823">
        <v>2017</v>
      </c>
      <c r="K1823">
        <v>6673</v>
      </c>
      <c r="L1823">
        <v>22</v>
      </c>
    </row>
    <row r="1824" spans="1:12" ht="29" x14ac:dyDescent="0.35">
      <c r="A1824">
        <v>1823</v>
      </c>
      <c r="B1824" t="s">
        <v>11</v>
      </c>
      <c r="C1824" s="2" t="s">
        <v>55</v>
      </c>
      <c r="D1824" s="2" t="s">
        <v>40</v>
      </c>
      <c r="E1824" s="2" t="s">
        <v>13</v>
      </c>
      <c r="F1824" t="s">
        <v>15</v>
      </c>
      <c r="G1824">
        <v>52.86</v>
      </c>
      <c r="H1824">
        <v>2019</v>
      </c>
      <c r="I1824" t="s">
        <v>16</v>
      </c>
      <c r="J1824">
        <v>0</v>
      </c>
      <c r="K1824">
        <v>6885</v>
      </c>
      <c r="L1824">
        <v>18</v>
      </c>
    </row>
    <row r="1825" spans="1:12" x14ac:dyDescent="0.35">
      <c r="A1825">
        <v>1824</v>
      </c>
      <c r="B1825" t="s">
        <v>28</v>
      </c>
      <c r="C1825" s="2" t="s">
        <v>33</v>
      </c>
      <c r="D1825" s="2" t="s">
        <v>26</v>
      </c>
      <c r="E1825" s="2" t="s">
        <v>20</v>
      </c>
      <c r="F1825" t="s">
        <v>15</v>
      </c>
      <c r="G1825">
        <v>76.5</v>
      </c>
      <c r="H1825">
        <v>2019</v>
      </c>
      <c r="I1825">
        <v>74.17</v>
      </c>
      <c r="J1825">
        <v>2021</v>
      </c>
      <c r="K1825">
        <v>43</v>
      </c>
      <c r="L1825">
        <v>19</v>
      </c>
    </row>
    <row r="1826" spans="1:12" x14ac:dyDescent="0.35">
      <c r="A1826">
        <v>1825</v>
      </c>
      <c r="B1826" t="s">
        <v>28</v>
      </c>
      <c r="C1826" s="2" t="s">
        <v>33</v>
      </c>
      <c r="D1826" s="2" t="s">
        <v>26</v>
      </c>
      <c r="E1826" s="2" t="s">
        <v>13</v>
      </c>
      <c r="F1826" t="s">
        <v>15</v>
      </c>
      <c r="G1826">
        <v>86.4</v>
      </c>
      <c r="H1826">
        <v>2018</v>
      </c>
      <c r="I1826">
        <v>90.4</v>
      </c>
      <c r="J1826">
        <v>2020</v>
      </c>
      <c r="K1826" t="s">
        <v>16</v>
      </c>
      <c r="L1826">
        <v>20</v>
      </c>
    </row>
    <row r="1827" spans="1:12" x14ac:dyDescent="0.35">
      <c r="A1827">
        <v>1826</v>
      </c>
      <c r="B1827" t="s">
        <v>28</v>
      </c>
      <c r="C1827" s="2" t="s">
        <v>33</v>
      </c>
      <c r="D1827" s="2" t="s">
        <v>26</v>
      </c>
      <c r="E1827" s="2" t="s">
        <v>13</v>
      </c>
      <c r="F1827" t="s">
        <v>19</v>
      </c>
      <c r="G1827">
        <v>80.569999999999993</v>
      </c>
      <c r="H1827">
        <v>2019</v>
      </c>
      <c r="I1827">
        <v>79.5</v>
      </c>
      <c r="J1827">
        <v>2021</v>
      </c>
      <c r="K1827" t="s">
        <v>16</v>
      </c>
      <c r="L1827">
        <v>18</v>
      </c>
    </row>
    <row r="1828" spans="1:12" x14ac:dyDescent="0.35">
      <c r="A1828">
        <v>1827</v>
      </c>
      <c r="B1828" t="s">
        <v>28</v>
      </c>
      <c r="C1828" s="2" t="s">
        <v>33</v>
      </c>
      <c r="D1828" s="2" t="s">
        <v>26</v>
      </c>
      <c r="E1828" s="2" t="s">
        <v>20</v>
      </c>
      <c r="F1828" t="s">
        <v>15</v>
      </c>
      <c r="G1828">
        <v>78.33</v>
      </c>
      <c r="H1828">
        <v>2019</v>
      </c>
      <c r="I1828">
        <v>85</v>
      </c>
      <c r="J1828">
        <v>2021</v>
      </c>
      <c r="K1828" t="s">
        <v>16</v>
      </c>
      <c r="L1828">
        <v>20</v>
      </c>
    </row>
    <row r="1829" spans="1:12" ht="29" x14ac:dyDescent="0.35">
      <c r="A1829">
        <v>1828</v>
      </c>
      <c r="B1829" t="s">
        <v>11</v>
      </c>
      <c r="C1829" s="2" t="s">
        <v>21</v>
      </c>
      <c r="D1829" s="2" t="s">
        <v>40</v>
      </c>
      <c r="E1829" s="2" t="s">
        <v>20</v>
      </c>
      <c r="F1829" t="s">
        <v>15</v>
      </c>
      <c r="G1829">
        <v>79.5</v>
      </c>
      <c r="H1829">
        <v>2014</v>
      </c>
      <c r="I1829">
        <v>57.6</v>
      </c>
      <c r="J1829">
        <v>2016</v>
      </c>
      <c r="K1829">
        <v>99</v>
      </c>
      <c r="L1829">
        <v>22</v>
      </c>
    </row>
    <row r="1830" spans="1:12" ht="29" x14ac:dyDescent="0.35">
      <c r="A1830">
        <v>1829</v>
      </c>
      <c r="B1830" t="s">
        <v>11</v>
      </c>
      <c r="C1830" s="2" t="s">
        <v>55</v>
      </c>
      <c r="D1830" s="2" t="s">
        <v>40</v>
      </c>
      <c r="E1830" s="2" t="s">
        <v>13</v>
      </c>
      <c r="F1830" t="s">
        <v>15</v>
      </c>
      <c r="G1830">
        <v>68</v>
      </c>
      <c r="H1830">
        <v>2021</v>
      </c>
      <c r="I1830" t="s">
        <v>16</v>
      </c>
      <c r="J1830">
        <v>0</v>
      </c>
      <c r="K1830">
        <v>2984</v>
      </c>
      <c r="L1830">
        <v>17</v>
      </c>
    </row>
    <row r="1831" spans="1:12" ht="29" x14ac:dyDescent="0.35">
      <c r="A1831">
        <v>1830</v>
      </c>
      <c r="B1831" t="s">
        <v>11</v>
      </c>
      <c r="C1831" s="2" t="s">
        <v>21</v>
      </c>
      <c r="D1831" s="2" t="s">
        <v>40</v>
      </c>
      <c r="E1831" s="2" t="s">
        <v>20</v>
      </c>
      <c r="F1831" t="s">
        <v>15</v>
      </c>
      <c r="G1831">
        <v>79.83</v>
      </c>
      <c r="H1831">
        <v>2012</v>
      </c>
      <c r="I1831">
        <v>76.2</v>
      </c>
      <c r="J1831">
        <v>2014</v>
      </c>
      <c r="K1831">
        <v>33</v>
      </c>
      <c r="L1831">
        <v>25</v>
      </c>
    </row>
    <row r="1832" spans="1:12" ht="29" x14ac:dyDescent="0.35">
      <c r="A1832">
        <v>1831</v>
      </c>
      <c r="B1832" t="s">
        <v>11</v>
      </c>
      <c r="C1832" s="2" t="s">
        <v>24</v>
      </c>
      <c r="D1832" s="2" t="s">
        <v>40</v>
      </c>
      <c r="E1832" s="2" t="s">
        <v>13</v>
      </c>
      <c r="F1832" t="s">
        <v>15</v>
      </c>
      <c r="G1832">
        <v>74.8</v>
      </c>
      <c r="H1832">
        <v>2021</v>
      </c>
      <c r="I1832" t="s">
        <v>16</v>
      </c>
      <c r="J1832">
        <v>0</v>
      </c>
      <c r="K1832">
        <v>2229</v>
      </c>
      <c r="L1832">
        <v>17</v>
      </c>
    </row>
    <row r="1833" spans="1:12" ht="29" x14ac:dyDescent="0.35">
      <c r="A1833">
        <v>1832</v>
      </c>
      <c r="B1833" t="s">
        <v>11</v>
      </c>
      <c r="C1833" s="2" t="s">
        <v>45</v>
      </c>
      <c r="D1833" s="2" t="s">
        <v>32</v>
      </c>
      <c r="E1833" s="2" t="s">
        <v>20</v>
      </c>
      <c r="F1833" t="s">
        <v>19</v>
      </c>
      <c r="G1833">
        <v>92.6</v>
      </c>
      <c r="H1833">
        <v>2019</v>
      </c>
      <c r="I1833">
        <v>89</v>
      </c>
      <c r="J1833">
        <v>2021</v>
      </c>
      <c r="K1833">
        <v>4309</v>
      </c>
      <c r="L1833">
        <v>19</v>
      </c>
    </row>
    <row r="1834" spans="1:12" ht="29" x14ac:dyDescent="0.35">
      <c r="A1834">
        <v>1833</v>
      </c>
      <c r="B1834" t="s">
        <v>11</v>
      </c>
      <c r="C1834" s="2" t="s">
        <v>17</v>
      </c>
      <c r="D1834" s="2" t="s">
        <v>14</v>
      </c>
      <c r="E1834" s="2" t="s">
        <v>13</v>
      </c>
      <c r="F1834" t="s">
        <v>19</v>
      </c>
      <c r="G1834">
        <v>76.400000000000006</v>
      </c>
      <c r="H1834">
        <v>2021</v>
      </c>
      <c r="I1834" t="s">
        <v>16</v>
      </c>
      <c r="J1834">
        <v>0</v>
      </c>
      <c r="K1834">
        <v>1728</v>
      </c>
      <c r="L1834">
        <v>17</v>
      </c>
    </row>
    <row r="1835" spans="1:12" ht="29" x14ac:dyDescent="0.35">
      <c r="A1835">
        <v>1834</v>
      </c>
      <c r="B1835" t="s">
        <v>11</v>
      </c>
      <c r="C1835" s="2" t="s">
        <v>12</v>
      </c>
      <c r="D1835" s="2" t="s">
        <v>32</v>
      </c>
      <c r="E1835" s="2" t="s">
        <v>13</v>
      </c>
      <c r="F1835" t="s">
        <v>19</v>
      </c>
      <c r="G1835">
        <v>54</v>
      </c>
      <c r="H1835">
        <v>2021</v>
      </c>
      <c r="I1835" t="s">
        <v>16</v>
      </c>
      <c r="J1835">
        <v>0</v>
      </c>
      <c r="K1835">
        <v>5056</v>
      </c>
      <c r="L1835">
        <v>17</v>
      </c>
    </row>
    <row r="1836" spans="1:12" ht="29" x14ac:dyDescent="0.35">
      <c r="A1836">
        <v>1835</v>
      </c>
      <c r="B1836" t="s">
        <v>11</v>
      </c>
      <c r="C1836" s="2" t="s">
        <v>24</v>
      </c>
      <c r="D1836" s="2" t="s">
        <v>40</v>
      </c>
      <c r="E1836" s="2" t="s">
        <v>13</v>
      </c>
      <c r="F1836" t="s">
        <v>15</v>
      </c>
      <c r="G1836">
        <v>66.17</v>
      </c>
      <c r="H1836">
        <v>2016</v>
      </c>
      <c r="I1836" t="s">
        <v>16</v>
      </c>
      <c r="J1836">
        <v>0</v>
      </c>
      <c r="K1836">
        <v>3111</v>
      </c>
      <c r="L1836">
        <v>20</v>
      </c>
    </row>
    <row r="1837" spans="1:12" x14ac:dyDescent="0.35">
      <c r="A1837">
        <v>1836</v>
      </c>
      <c r="B1837" t="s">
        <v>28</v>
      </c>
      <c r="C1837" s="2" t="s">
        <v>52</v>
      </c>
      <c r="D1837" s="2" t="s">
        <v>37</v>
      </c>
      <c r="E1837" s="2" t="s">
        <v>13</v>
      </c>
      <c r="F1837" t="s">
        <v>53</v>
      </c>
      <c r="G1837" t="s">
        <v>16</v>
      </c>
      <c r="H1837">
        <v>0</v>
      </c>
      <c r="I1837" t="s">
        <v>16</v>
      </c>
      <c r="J1837">
        <v>0</v>
      </c>
      <c r="K1837" t="s">
        <v>16</v>
      </c>
      <c r="L1837">
        <v>19</v>
      </c>
    </row>
    <row r="1838" spans="1:12" x14ac:dyDescent="0.35">
      <c r="A1838">
        <v>1837</v>
      </c>
      <c r="B1838" t="s">
        <v>28</v>
      </c>
      <c r="C1838" s="2" t="s">
        <v>52</v>
      </c>
      <c r="D1838" s="2" t="s">
        <v>37</v>
      </c>
      <c r="E1838" s="2" t="s">
        <v>20</v>
      </c>
      <c r="F1838" t="s">
        <v>38</v>
      </c>
      <c r="G1838" t="s">
        <v>16</v>
      </c>
      <c r="H1838">
        <v>0</v>
      </c>
      <c r="I1838" t="s">
        <v>16</v>
      </c>
      <c r="J1838">
        <v>0</v>
      </c>
      <c r="K1838" t="s">
        <v>16</v>
      </c>
      <c r="L1838">
        <v>19</v>
      </c>
    </row>
    <row r="1839" spans="1:12" x14ac:dyDescent="0.35">
      <c r="A1839">
        <v>1838</v>
      </c>
      <c r="B1839" t="s">
        <v>11</v>
      </c>
      <c r="C1839" s="2" t="s">
        <v>17</v>
      </c>
      <c r="D1839" s="2" t="s">
        <v>26</v>
      </c>
      <c r="E1839" s="2" t="s">
        <v>13</v>
      </c>
      <c r="F1839" t="s">
        <v>19</v>
      </c>
      <c r="G1839">
        <v>55.6</v>
      </c>
      <c r="H1839">
        <v>2019</v>
      </c>
      <c r="I1839">
        <v>65.400000000000006</v>
      </c>
      <c r="J1839">
        <v>2021</v>
      </c>
      <c r="K1839">
        <v>2389</v>
      </c>
      <c r="L1839">
        <v>20</v>
      </c>
    </row>
    <row r="1840" spans="1:12" x14ac:dyDescent="0.35">
      <c r="A1840">
        <v>1839</v>
      </c>
      <c r="B1840" t="s">
        <v>28</v>
      </c>
      <c r="C1840" s="2" t="s">
        <v>52</v>
      </c>
      <c r="D1840" s="2" t="s">
        <v>37</v>
      </c>
      <c r="E1840" s="2" t="s">
        <v>13</v>
      </c>
      <c r="F1840" t="s">
        <v>38</v>
      </c>
      <c r="G1840" t="s">
        <v>16</v>
      </c>
      <c r="H1840">
        <v>0</v>
      </c>
      <c r="I1840" t="s">
        <v>16</v>
      </c>
      <c r="J1840">
        <v>0</v>
      </c>
      <c r="K1840" t="s">
        <v>16</v>
      </c>
      <c r="L1840">
        <v>20</v>
      </c>
    </row>
    <row r="1841" spans="1:12" ht="29" x14ac:dyDescent="0.35">
      <c r="A1841">
        <v>1840</v>
      </c>
      <c r="B1841" t="s">
        <v>11</v>
      </c>
      <c r="C1841" s="2" t="s">
        <v>21</v>
      </c>
      <c r="D1841" s="2" t="s">
        <v>40</v>
      </c>
      <c r="E1841" s="2" t="s">
        <v>20</v>
      </c>
      <c r="F1841" t="s">
        <v>15</v>
      </c>
      <c r="G1841">
        <v>49.4</v>
      </c>
      <c r="H1841">
        <v>2013</v>
      </c>
      <c r="I1841">
        <v>51.8</v>
      </c>
      <c r="J1841">
        <v>2016</v>
      </c>
      <c r="K1841">
        <v>383</v>
      </c>
      <c r="L1841">
        <v>24</v>
      </c>
    </row>
    <row r="1842" spans="1:12" x14ac:dyDescent="0.35">
      <c r="A1842">
        <v>1841</v>
      </c>
      <c r="B1842" t="s">
        <v>11</v>
      </c>
      <c r="C1842" s="2" t="s">
        <v>46</v>
      </c>
      <c r="D1842" s="2" t="s">
        <v>56</v>
      </c>
      <c r="E1842" s="2" t="s">
        <v>13</v>
      </c>
      <c r="F1842" t="s">
        <v>15</v>
      </c>
      <c r="G1842">
        <v>77.599999999999994</v>
      </c>
      <c r="H1842">
        <v>2021</v>
      </c>
      <c r="I1842" t="s">
        <v>16</v>
      </c>
      <c r="J1842">
        <v>0</v>
      </c>
      <c r="K1842">
        <v>7666</v>
      </c>
      <c r="L1842">
        <v>17</v>
      </c>
    </row>
    <row r="1843" spans="1:12" x14ac:dyDescent="0.35">
      <c r="A1843">
        <v>1842</v>
      </c>
      <c r="B1843" t="s">
        <v>28</v>
      </c>
      <c r="C1843" s="2" t="s">
        <v>52</v>
      </c>
      <c r="D1843" s="2" t="s">
        <v>37</v>
      </c>
      <c r="E1843" s="2" t="s">
        <v>20</v>
      </c>
      <c r="F1843" t="s">
        <v>53</v>
      </c>
      <c r="G1843" t="s">
        <v>16</v>
      </c>
      <c r="H1843">
        <v>0</v>
      </c>
      <c r="I1843" t="s">
        <v>16</v>
      </c>
      <c r="J1843">
        <v>0</v>
      </c>
      <c r="K1843" t="s">
        <v>16</v>
      </c>
      <c r="L1843">
        <v>19</v>
      </c>
    </row>
    <row r="1844" spans="1:12" ht="29" x14ac:dyDescent="0.35">
      <c r="A1844">
        <v>1843</v>
      </c>
      <c r="B1844" t="s">
        <v>11</v>
      </c>
      <c r="C1844" s="2" t="s">
        <v>46</v>
      </c>
      <c r="D1844" s="2" t="s">
        <v>40</v>
      </c>
      <c r="E1844" s="2" t="s">
        <v>20</v>
      </c>
      <c r="F1844" t="s">
        <v>15</v>
      </c>
      <c r="G1844">
        <v>59</v>
      </c>
      <c r="H1844">
        <v>2021</v>
      </c>
      <c r="I1844" t="s">
        <v>16</v>
      </c>
      <c r="J1844">
        <v>0</v>
      </c>
      <c r="K1844">
        <v>565</v>
      </c>
      <c r="L1844">
        <v>16</v>
      </c>
    </row>
    <row r="1845" spans="1:12" ht="29" x14ac:dyDescent="0.35">
      <c r="A1845">
        <v>1844</v>
      </c>
      <c r="B1845" t="s">
        <v>11</v>
      </c>
      <c r="C1845" s="2" t="s">
        <v>46</v>
      </c>
      <c r="D1845" s="2" t="s">
        <v>40</v>
      </c>
      <c r="E1845" s="2" t="s">
        <v>20</v>
      </c>
      <c r="F1845" t="s">
        <v>15</v>
      </c>
      <c r="G1845">
        <v>84</v>
      </c>
      <c r="H1845">
        <v>0</v>
      </c>
      <c r="I1845" t="s">
        <v>16</v>
      </c>
      <c r="J1845">
        <v>0</v>
      </c>
      <c r="K1845">
        <v>1771</v>
      </c>
      <c r="L1845">
        <v>17</v>
      </c>
    </row>
    <row r="1846" spans="1:12" ht="29" x14ac:dyDescent="0.35">
      <c r="A1846">
        <v>1845</v>
      </c>
      <c r="B1846" t="s">
        <v>11</v>
      </c>
      <c r="C1846" s="2" t="s">
        <v>46</v>
      </c>
      <c r="D1846" s="2" t="s">
        <v>40</v>
      </c>
      <c r="E1846" s="2" t="s">
        <v>20</v>
      </c>
      <c r="F1846" t="s">
        <v>15</v>
      </c>
      <c r="G1846">
        <v>81.8</v>
      </c>
      <c r="H1846">
        <v>2021</v>
      </c>
      <c r="I1846" t="s">
        <v>16</v>
      </c>
      <c r="J1846">
        <v>0</v>
      </c>
      <c r="K1846">
        <v>3004</v>
      </c>
      <c r="L1846">
        <v>16</v>
      </c>
    </row>
    <row r="1847" spans="1:12" ht="29" x14ac:dyDescent="0.35">
      <c r="A1847">
        <v>1846</v>
      </c>
      <c r="B1847" t="s">
        <v>28</v>
      </c>
      <c r="C1847" s="2" t="s">
        <v>49</v>
      </c>
      <c r="D1847" s="2" t="s">
        <v>48</v>
      </c>
      <c r="E1847" s="2" t="s">
        <v>13</v>
      </c>
      <c r="F1847" t="s">
        <v>19</v>
      </c>
      <c r="G1847">
        <v>75.400000000000006</v>
      </c>
      <c r="H1847">
        <v>2019</v>
      </c>
      <c r="I1847">
        <v>76.8</v>
      </c>
      <c r="J1847">
        <v>2021</v>
      </c>
      <c r="K1847">
        <v>1498</v>
      </c>
      <c r="L1847">
        <v>18</v>
      </c>
    </row>
    <row r="1848" spans="1:12" ht="29" x14ac:dyDescent="0.35">
      <c r="A1848">
        <v>1847</v>
      </c>
      <c r="B1848" t="s">
        <v>11</v>
      </c>
      <c r="C1848" s="2" t="s">
        <v>46</v>
      </c>
      <c r="D1848" s="2" t="s">
        <v>40</v>
      </c>
      <c r="E1848" s="2" t="s">
        <v>13</v>
      </c>
      <c r="F1848" t="s">
        <v>15</v>
      </c>
      <c r="G1848">
        <v>54.5</v>
      </c>
      <c r="H1848">
        <v>2021</v>
      </c>
      <c r="I1848" t="s">
        <v>16</v>
      </c>
      <c r="J1848">
        <v>0</v>
      </c>
      <c r="K1848">
        <v>1580</v>
      </c>
      <c r="L1848">
        <v>16</v>
      </c>
    </row>
    <row r="1849" spans="1:12" ht="29" x14ac:dyDescent="0.35">
      <c r="A1849">
        <v>1848</v>
      </c>
      <c r="B1849" t="s">
        <v>11</v>
      </c>
      <c r="C1849" s="2" t="s">
        <v>46</v>
      </c>
      <c r="D1849" s="2" t="s">
        <v>40</v>
      </c>
      <c r="E1849" s="2" t="s">
        <v>20</v>
      </c>
      <c r="F1849" t="s">
        <v>15</v>
      </c>
      <c r="G1849">
        <v>92.8</v>
      </c>
      <c r="H1849">
        <v>2021</v>
      </c>
      <c r="I1849" t="s">
        <v>16</v>
      </c>
      <c r="J1849">
        <v>0</v>
      </c>
      <c r="K1849">
        <v>3432</v>
      </c>
      <c r="L1849">
        <v>17</v>
      </c>
    </row>
    <row r="1850" spans="1:12" ht="29" x14ac:dyDescent="0.35">
      <c r="A1850">
        <v>1849</v>
      </c>
      <c r="B1850" t="s">
        <v>11</v>
      </c>
      <c r="C1850" s="2" t="s">
        <v>46</v>
      </c>
      <c r="D1850" s="2" t="s">
        <v>40</v>
      </c>
      <c r="E1850" s="2" t="s">
        <v>13</v>
      </c>
      <c r="F1850" t="s">
        <v>15</v>
      </c>
      <c r="G1850" t="s">
        <v>16</v>
      </c>
      <c r="H1850">
        <v>2021</v>
      </c>
      <c r="I1850" t="s">
        <v>16</v>
      </c>
      <c r="J1850">
        <v>0</v>
      </c>
      <c r="K1850">
        <v>5925</v>
      </c>
      <c r="L1850">
        <v>16</v>
      </c>
    </row>
    <row r="1851" spans="1:12" ht="29" x14ac:dyDescent="0.35">
      <c r="A1851">
        <v>1850</v>
      </c>
      <c r="B1851" t="s">
        <v>11</v>
      </c>
      <c r="C1851" s="2" t="s">
        <v>46</v>
      </c>
      <c r="D1851" s="2" t="s">
        <v>40</v>
      </c>
      <c r="E1851" s="2" t="s">
        <v>13</v>
      </c>
      <c r="F1851" t="s">
        <v>15</v>
      </c>
      <c r="G1851">
        <v>62.6</v>
      </c>
      <c r="H1851">
        <v>2016</v>
      </c>
      <c r="I1851" t="s">
        <v>16</v>
      </c>
      <c r="J1851">
        <v>0</v>
      </c>
      <c r="K1851">
        <v>1458</v>
      </c>
      <c r="L1851">
        <v>21</v>
      </c>
    </row>
    <row r="1852" spans="1:12" ht="29" x14ac:dyDescent="0.35">
      <c r="A1852">
        <v>1851</v>
      </c>
      <c r="B1852" t="s">
        <v>11</v>
      </c>
      <c r="C1852" s="2" t="s">
        <v>46</v>
      </c>
      <c r="D1852" s="2" t="s">
        <v>40</v>
      </c>
      <c r="E1852" s="2" t="s">
        <v>13</v>
      </c>
      <c r="F1852" t="s">
        <v>15</v>
      </c>
      <c r="G1852">
        <v>53.83</v>
      </c>
      <c r="H1852">
        <v>2021</v>
      </c>
      <c r="I1852" t="s">
        <v>16</v>
      </c>
      <c r="J1852">
        <v>0</v>
      </c>
      <c r="K1852">
        <v>7596</v>
      </c>
      <c r="L1852">
        <v>18</v>
      </c>
    </row>
    <row r="1853" spans="1:12" ht="29" x14ac:dyDescent="0.35">
      <c r="A1853">
        <v>1852</v>
      </c>
      <c r="B1853" t="s">
        <v>11</v>
      </c>
      <c r="C1853" s="2" t="s">
        <v>46</v>
      </c>
      <c r="D1853" s="2" t="s">
        <v>40</v>
      </c>
      <c r="E1853" s="2" t="s">
        <v>20</v>
      </c>
      <c r="F1853" t="s">
        <v>15</v>
      </c>
      <c r="G1853">
        <v>60.83</v>
      </c>
      <c r="H1853">
        <v>2021</v>
      </c>
      <c r="I1853" t="s">
        <v>16</v>
      </c>
      <c r="J1853">
        <v>0</v>
      </c>
      <c r="K1853">
        <v>2005</v>
      </c>
      <c r="L1853">
        <v>18</v>
      </c>
    </row>
    <row r="1854" spans="1:12" ht="29" x14ac:dyDescent="0.35">
      <c r="A1854">
        <v>1853</v>
      </c>
      <c r="B1854" t="s">
        <v>11</v>
      </c>
      <c r="C1854" s="2" t="s">
        <v>46</v>
      </c>
      <c r="D1854" s="2" t="s">
        <v>40</v>
      </c>
      <c r="E1854" s="2" t="s">
        <v>13</v>
      </c>
      <c r="F1854" t="s">
        <v>15</v>
      </c>
      <c r="G1854">
        <v>77.400000000000006</v>
      </c>
      <c r="H1854">
        <v>2019</v>
      </c>
      <c r="I1854" t="s">
        <v>16</v>
      </c>
      <c r="J1854">
        <v>2021</v>
      </c>
      <c r="K1854">
        <v>2872</v>
      </c>
      <c r="L1854">
        <v>19</v>
      </c>
    </row>
    <row r="1855" spans="1:12" ht="29" x14ac:dyDescent="0.35">
      <c r="A1855">
        <v>1854</v>
      </c>
      <c r="B1855" t="s">
        <v>11</v>
      </c>
      <c r="C1855" s="2" t="s">
        <v>46</v>
      </c>
      <c r="D1855" s="2" t="s">
        <v>40</v>
      </c>
      <c r="E1855" s="2" t="s">
        <v>20</v>
      </c>
      <c r="F1855" t="s">
        <v>15</v>
      </c>
      <c r="G1855">
        <v>90</v>
      </c>
      <c r="H1855">
        <v>2021</v>
      </c>
      <c r="I1855" t="s">
        <v>16</v>
      </c>
      <c r="J1855">
        <v>0</v>
      </c>
      <c r="K1855">
        <v>2086</v>
      </c>
      <c r="L1855">
        <v>17</v>
      </c>
    </row>
    <row r="1856" spans="1:12" ht="29" x14ac:dyDescent="0.35">
      <c r="A1856">
        <v>1855</v>
      </c>
      <c r="B1856" t="s">
        <v>11</v>
      </c>
      <c r="C1856" s="2" t="s">
        <v>46</v>
      </c>
      <c r="D1856" s="2" t="s">
        <v>40</v>
      </c>
      <c r="E1856" s="2" t="s">
        <v>13</v>
      </c>
      <c r="F1856" t="s">
        <v>15</v>
      </c>
      <c r="G1856">
        <v>61.83</v>
      </c>
      <c r="H1856">
        <v>2019</v>
      </c>
      <c r="I1856" t="s">
        <v>16</v>
      </c>
      <c r="J1856">
        <v>0</v>
      </c>
      <c r="K1856">
        <v>3267</v>
      </c>
      <c r="L1856">
        <v>20</v>
      </c>
    </row>
    <row r="1857" spans="1:12" ht="29" x14ac:dyDescent="0.35">
      <c r="A1857">
        <v>1856</v>
      </c>
      <c r="B1857" t="s">
        <v>11</v>
      </c>
      <c r="C1857" s="2" t="s">
        <v>46</v>
      </c>
      <c r="D1857" s="2" t="s">
        <v>40</v>
      </c>
      <c r="E1857" s="2" t="s">
        <v>13</v>
      </c>
      <c r="F1857" t="s">
        <v>15</v>
      </c>
      <c r="G1857">
        <v>54.4</v>
      </c>
      <c r="H1857">
        <v>2017</v>
      </c>
      <c r="I1857">
        <v>50.4</v>
      </c>
      <c r="J1857">
        <v>2019</v>
      </c>
      <c r="K1857">
        <v>7579</v>
      </c>
      <c r="L1857">
        <v>23</v>
      </c>
    </row>
    <row r="1858" spans="1:12" ht="29" x14ac:dyDescent="0.35">
      <c r="A1858">
        <v>1857</v>
      </c>
      <c r="B1858" t="s">
        <v>11</v>
      </c>
      <c r="C1858" s="2" t="s">
        <v>46</v>
      </c>
      <c r="D1858" s="2" t="s">
        <v>40</v>
      </c>
      <c r="E1858" s="2" t="s">
        <v>20</v>
      </c>
      <c r="F1858" t="s">
        <v>15</v>
      </c>
      <c r="G1858">
        <v>86.4</v>
      </c>
      <c r="H1858">
        <v>2021</v>
      </c>
      <c r="I1858" t="s">
        <v>16</v>
      </c>
      <c r="J1858">
        <v>0</v>
      </c>
      <c r="K1858">
        <v>1731</v>
      </c>
      <c r="L1858">
        <v>17</v>
      </c>
    </row>
    <row r="1859" spans="1:12" ht="29" x14ac:dyDescent="0.35">
      <c r="A1859">
        <v>1858</v>
      </c>
      <c r="B1859" t="s">
        <v>11</v>
      </c>
      <c r="C1859" s="2" t="s">
        <v>46</v>
      </c>
      <c r="D1859" s="2" t="s">
        <v>40</v>
      </c>
      <c r="E1859" s="2" t="s">
        <v>13</v>
      </c>
      <c r="F1859" t="s">
        <v>15</v>
      </c>
      <c r="G1859">
        <v>51.83</v>
      </c>
      <c r="H1859">
        <v>2019</v>
      </c>
      <c r="I1859" t="s">
        <v>16</v>
      </c>
      <c r="J1859">
        <v>0</v>
      </c>
      <c r="K1859">
        <v>4688</v>
      </c>
      <c r="L1859">
        <v>20</v>
      </c>
    </row>
    <row r="1860" spans="1:12" ht="29" x14ac:dyDescent="0.35">
      <c r="A1860">
        <v>1859</v>
      </c>
      <c r="B1860" t="s">
        <v>11</v>
      </c>
      <c r="C1860" s="2" t="s">
        <v>46</v>
      </c>
      <c r="D1860" s="2" t="s">
        <v>40</v>
      </c>
      <c r="E1860" s="2" t="s">
        <v>25</v>
      </c>
      <c r="F1860" t="s">
        <v>15</v>
      </c>
      <c r="G1860">
        <v>52.2</v>
      </c>
      <c r="H1860">
        <v>2018</v>
      </c>
      <c r="I1860">
        <v>66.8</v>
      </c>
      <c r="J1860">
        <v>2020</v>
      </c>
      <c r="K1860">
        <v>10203</v>
      </c>
      <c r="L1860">
        <v>19</v>
      </c>
    </row>
    <row r="1861" spans="1:12" ht="29" x14ac:dyDescent="0.35">
      <c r="A1861">
        <v>1860</v>
      </c>
      <c r="B1861" t="s">
        <v>28</v>
      </c>
      <c r="C1861" s="2" t="s">
        <v>51</v>
      </c>
      <c r="D1861" s="2" t="s">
        <v>37</v>
      </c>
      <c r="E1861" s="2" t="s">
        <v>13</v>
      </c>
      <c r="F1861" t="s">
        <v>38</v>
      </c>
      <c r="G1861" t="s">
        <v>16</v>
      </c>
      <c r="H1861">
        <v>0</v>
      </c>
      <c r="I1861" t="s">
        <v>16</v>
      </c>
      <c r="J1861">
        <v>0</v>
      </c>
      <c r="K1861" t="s">
        <v>16</v>
      </c>
      <c r="L1861">
        <v>19</v>
      </c>
    </row>
    <row r="1862" spans="1:12" ht="29" x14ac:dyDescent="0.35">
      <c r="A1862">
        <v>1861</v>
      </c>
      <c r="B1862" t="s">
        <v>11</v>
      </c>
      <c r="C1862" s="2" t="s">
        <v>55</v>
      </c>
      <c r="D1862" s="2" t="s">
        <v>40</v>
      </c>
      <c r="E1862" s="2" t="s">
        <v>20</v>
      </c>
      <c r="F1862" t="s">
        <v>15</v>
      </c>
      <c r="G1862">
        <v>41.6</v>
      </c>
      <c r="H1862">
        <v>2021</v>
      </c>
      <c r="I1862" t="s">
        <v>16</v>
      </c>
      <c r="J1862">
        <v>0</v>
      </c>
      <c r="K1862">
        <v>2206</v>
      </c>
      <c r="L1862">
        <v>17</v>
      </c>
    </row>
    <row r="1863" spans="1:12" ht="29" x14ac:dyDescent="0.35">
      <c r="A1863">
        <v>1862</v>
      </c>
      <c r="B1863" t="s">
        <v>11</v>
      </c>
      <c r="C1863" s="2" t="s">
        <v>24</v>
      </c>
      <c r="D1863" s="2" t="s">
        <v>40</v>
      </c>
      <c r="E1863" s="2" t="s">
        <v>25</v>
      </c>
      <c r="F1863" t="s">
        <v>15</v>
      </c>
      <c r="G1863">
        <v>52.86</v>
      </c>
      <c r="H1863">
        <v>2018</v>
      </c>
      <c r="I1863" t="s">
        <v>16</v>
      </c>
      <c r="J1863">
        <v>0</v>
      </c>
      <c r="K1863">
        <v>6251</v>
      </c>
      <c r="L1863">
        <v>21</v>
      </c>
    </row>
    <row r="1864" spans="1:12" x14ac:dyDescent="0.35">
      <c r="A1864">
        <v>1863</v>
      </c>
      <c r="B1864" t="s">
        <v>28</v>
      </c>
      <c r="C1864" s="2" t="s">
        <v>33</v>
      </c>
      <c r="D1864" s="2" t="s">
        <v>26</v>
      </c>
      <c r="E1864" s="2" t="s">
        <v>20</v>
      </c>
      <c r="F1864" t="s">
        <v>15</v>
      </c>
      <c r="G1864">
        <v>85.8</v>
      </c>
      <c r="H1864">
        <v>2019</v>
      </c>
      <c r="I1864">
        <v>86.4</v>
      </c>
      <c r="J1864">
        <v>2021</v>
      </c>
      <c r="K1864" t="s">
        <v>16</v>
      </c>
      <c r="L1864">
        <v>19</v>
      </c>
    </row>
    <row r="1865" spans="1:12" ht="29" x14ac:dyDescent="0.35">
      <c r="A1865">
        <v>1864</v>
      </c>
      <c r="B1865" t="s">
        <v>11</v>
      </c>
      <c r="C1865" s="2" t="s">
        <v>46</v>
      </c>
      <c r="D1865" s="2" t="s">
        <v>40</v>
      </c>
      <c r="E1865" s="2" t="s">
        <v>13</v>
      </c>
      <c r="F1865" t="s">
        <v>19</v>
      </c>
      <c r="G1865">
        <v>61.6</v>
      </c>
      <c r="H1865">
        <v>2019</v>
      </c>
      <c r="I1865">
        <v>64.8</v>
      </c>
      <c r="J1865">
        <v>2021</v>
      </c>
      <c r="K1865">
        <v>8547</v>
      </c>
      <c r="L1865">
        <v>19</v>
      </c>
    </row>
    <row r="1866" spans="1:12" ht="29" x14ac:dyDescent="0.35">
      <c r="A1866">
        <v>1865</v>
      </c>
      <c r="B1866" t="s">
        <v>11</v>
      </c>
      <c r="C1866" s="2" t="s">
        <v>46</v>
      </c>
      <c r="D1866" s="2" t="s">
        <v>40</v>
      </c>
      <c r="E1866" s="2" t="s">
        <v>13</v>
      </c>
      <c r="F1866" t="s">
        <v>15</v>
      </c>
      <c r="G1866">
        <v>66.569999999999993</v>
      </c>
      <c r="H1866">
        <v>2019</v>
      </c>
      <c r="I1866">
        <v>85.67</v>
      </c>
      <c r="J1866">
        <v>2021</v>
      </c>
      <c r="K1866">
        <v>7096</v>
      </c>
      <c r="L1866">
        <v>18</v>
      </c>
    </row>
    <row r="1867" spans="1:12" ht="29" x14ac:dyDescent="0.35">
      <c r="A1867">
        <v>1866</v>
      </c>
      <c r="B1867" t="s">
        <v>11</v>
      </c>
      <c r="C1867" s="2" t="s">
        <v>46</v>
      </c>
      <c r="D1867" s="2" t="s">
        <v>40</v>
      </c>
      <c r="E1867" s="2" t="s">
        <v>13</v>
      </c>
      <c r="F1867" t="s">
        <v>15</v>
      </c>
      <c r="G1867">
        <v>56.2</v>
      </c>
      <c r="H1867">
        <v>2021</v>
      </c>
      <c r="I1867" t="s">
        <v>16</v>
      </c>
      <c r="J1867">
        <v>0</v>
      </c>
      <c r="K1867">
        <v>3516</v>
      </c>
      <c r="L1867">
        <v>18</v>
      </c>
    </row>
    <row r="1868" spans="1:12" ht="29" x14ac:dyDescent="0.35">
      <c r="A1868">
        <v>1867</v>
      </c>
      <c r="B1868" t="s">
        <v>11</v>
      </c>
      <c r="C1868" s="2" t="s">
        <v>46</v>
      </c>
      <c r="D1868" s="2" t="s">
        <v>40</v>
      </c>
      <c r="E1868" s="2" t="s">
        <v>20</v>
      </c>
      <c r="F1868" t="s">
        <v>15</v>
      </c>
      <c r="G1868">
        <v>51.8</v>
      </c>
      <c r="H1868">
        <v>2021</v>
      </c>
      <c r="I1868" t="s">
        <v>16</v>
      </c>
      <c r="J1868">
        <v>0</v>
      </c>
      <c r="K1868">
        <v>1969</v>
      </c>
      <c r="L1868">
        <v>17</v>
      </c>
    </row>
    <row r="1869" spans="1:12" ht="29" x14ac:dyDescent="0.35">
      <c r="A1869">
        <v>1868</v>
      </c>
      <c r="B1869" t="s">
        <v>11</v>
      </c>
      <c r="C1869" s="2" t="s">
        <v>21</v>
      </c>
      <c r="D1869" s="2" t="s">
        <v>40</v>
      </c>
      <c r="E1869" s="2" t="s">
        <v>13</v>
      </c>
      <c r="F1869" t="s">
        <v>15</v>
      </c>
      <c r="G1869">
        <v>72</v>
      </c>
      <c r="H1869">
        <v>2021</v>
      </c>
      <c r="I1869" t="s">
        <v>16</v>
      </c>
      <c r="J1869">
        <v>0</v>
      </c>
      <c r="K1869">
        <v>1137</v>
      </c>
      <c r="L1869">
        <v>17</v>
      </c>
    </row>
    <row r="1870" spans="1:12" ht="29" x14ac:dyDescent="0.35">
      <c r="A1870">
        <v>1869</v>
      </c>
      <c r="B1870" t="s">
        <v>11</v>
      </c>
      <c r="C1870" s="2" t="s">
        <v>46</v>
      </c>
      <c r="D1870" s="2" t="s">
        <v>40</v>
      </c>
      <c r="E1870" s="2" t="s">
        <v>13</v>
      </c>
      <c r="F1870" t="s">
        <v>15</v>
      </c>
      <c r="G1870">
        <v>55.17</v>
      </c>
      <c r="H1870">
        <v>2019</v>
      </c>
      <c r="I1870" t="s">
        <v>16</v>
      </c>
      <c r="J1870">
        <v>0</v>
      </c>
      <c r="K1870">
        <v>10742</v>
      </c>
      <c r="L1870">
        <v>19</v>
      </c>
    </row>
    <row r="1871" spans="1:12" ht="29" x14ac:dyDescent="0.35">
      <c r="A1871">
        <v>1870</v>
      </c>
      <c r="B1871" t="s">
        <v>11</v>
      </c>
      <c r="C1871" s="2" t="s">
        <v>46</v>
      </c>
      <c r="D1871" s="2" t="s">
        <v>40</v>
      </c>
      <c r="E1871" s="2" t="s">
        <v>13</v>
      </c>
      <c r="F1871" t="s">
        <v>15</v>
      </c>
      <c r="G1871">
        <v>56</v>
      </c>
      <c r="H1871">
        <v>2021</v>
      </c>
      <c r="I1871" t="s">
        <v>16</v>
      </c>
      <c r="J1871">
        <v>0</v>
      </c>
      <c r="K1871">
        <v>1730</v>
      </c>
      <c r="L1871">
        <v>17</v>
      </c>
    </row>
    <row r="1872" spans="1:12" ht="29" x14ac:dyDescent="0.35">
      <c r="A1872">
        <v>1871</v>
      </c>
      <c r="B1872" t="s">
        <v>11</v>
      </c>
      <c r="C1872" s="2" t="s">
        <v>24</v>
      </c>
      <c r="D1872" s="2" t="s">
        <v>40</v>
      </c>
      <c r="E1872" s="2" t="s">
        <v>13</v>
      </c>
      <c r="F1872" t="s">
        <v>15</v>
      </c>
      <c r="G1872">
        <v>49.67</v>
      </c>
      <c r="H1872">
        <v>0</v>
      </c>
      <c r="I1872" t="s">
        <v>16</v>
      </c>
      <c r="J1872">
        <v>0</v>
      </c>
      <c r="K1872">
        <v>1086</v>
      </c>
      <c r="L1872">
        <v>18</v>
      </c>
    </row>
    <row r="1873" spans="1:12" ht="29" x14ac:dyDescent="0.35">
      <c r="A1873">
        <v>1872</v>
      </c>
      <c r="B1873" t="s">
        <v>11</v>
      </c>
      <c r="C1873" s="2" t="s">
        <v>46</v>
      </c>
      <c r="D1873" s="2" t="s">
        <v>40</v>
      </c>
      <c r="E1873" s="2" t="s">
        <v>13</v>
      </c>
      <c r="F1873" t="s">
        <v>15</v>
      </c>
      <c r="G1873">
        <v>73.8</v>
      </c>
      <c r="H1873">
        <v>2021</v>
      </c>
      <c r="I1873" t="s">
        <v>16</v>
      </c>
      <c r="J1873">
        <v>0</v>
      </c>
      <c r="K1873">
        <v>3578</v>
      </c>
      <c r="L1873">
        <v>16</v>
      </c>
    </row>
    <row r="1874" spans="1:12" x14ac:dyDescent="0.35">
      <c r="A1874">
        <v>1873</v>
      </c>
      <c r="B1874" t="s">
        <v>11</v>
      </c>
      <c r="C1874" s="2" t="s">
        <v>17</v>
      </c>
      <c r="D1874" s="2" t="s">
        <v>26</v>
      </c>
      <c r="E1874" s="2" t="s">
        <v>20</v>
      </c>
      <c r="F1874" t="s">
        <v>15</v>
      </c>
      <c r="G1874">
        <v>82.83</v>
      </c>
      <c r="H1874">
        <v>2021</v>
      </c>
      <c r="I1874" t="s">
        <v>16</v>
      </c>
      <c r="J1874">
        <v>0</v>
      </c>
      <c r="K1874">
        <v>295</v>
      </c>
      <c r="L1874">
        <v>17</v>
      </c>
    </row>
    <row r="1875" spans="1:12" x14ac:dyDescent="0.35">
      <c r="A1875">
        <v>1874</v>
      </c>
      <c r="B1875" t="s">
        <v>11</v>
      </c>
      <c r="C1875" s="2" t="s">
        <v>17</v>
      </c>
      <c r="D1875" s="2" t="s">
        <v>26</v>
      </c>
      <c r="E1875" s="2" t="s">
        <v>20</v>
      </c>
      <c r="F1875" t="s">
        <v>19</v>
      </c>
      <c r="G1875">
        <v>85.4</v>
      </c>
      <c r="H1875">
        <v>0</v>
      </c>
      <c r="I1875" t="s">
        <v>16</v>
      </c>
      <c r="J1875">
        <v>0</v>
      </c>
      <c r="K1875">
        <v>262</v>
      </c>
      <c r="L1875">
        <v>16</v>
      </c>
    </row>
    <row r="1876" spans="1:12" ht="29" x14ac:dyDescent="0.35">
      <c r="A1876">
        <v>1875</v>
      </c>
      <c r="B1876" t="s">
        <v>11</v>
      </c>
      <c r="C1876" s="2" t="s">
        <v>46</v>
      </c>
      <c r="D1876" s="2" t="s">
        <v>40</v>
      </c>
      <c r="E1876" s="2" t="s">
        <v>13</v>
      </c>
      <c r="F1876" t="s">
        <v>15</v>
      </c>
      <c r="G1876">
        <v>73.2</v>
      </c>
      <c r="H1876">
        <v>2018</v>
      </c>
      <c r="I1876" t="s">
        <v>16</v>
      </c>
      <c r="J1876">
        <v>0</v>
      </c>
      <c r="K1876">
        <v>3175</v>
      </c>
      <c r="L1876">
        <v>20</v>
      </c>
    </row>
    <row r="1877" spans="1:12" x14ac:dyDescent="0.35">
      <c r="A1877">
        <v>1876</v>
      </c>
      <c r="B1877" t="s">
        <v>28</v>
      </c>
      <c r="C1877" s="2" t="s">
        <v>52</v>
      </c>
      <c r="D1877" s="2" t="s">
        <v>37</v>
      </c>
      <c r="E1877" s="2" t="s">
        <v>13</v>
      </c>
      <c r="F1877" t="s">
        <v>38</v>
      </c>
      <c r="G1877" t="s">
        <v>16</v>
      </c>
      <c r="H1877">
        <v>0</v>
      </c>
      <c r="I1877" t="s">
        <v>16</v>
      </c>
      <c r="J1877">
        <v>0</v>
      </c>
      <c r="K1877" t="s">
        <v>16</v>
      </c>
      <c r="L1877">
        <v>19</v>
      </c>
    </row>
    <row r="1878" spans="1:12" ht="29" x14ac:dyDescent="0.35">
      <c r="A1878">
        <v>1877</v>
      </c>
      <c r="B1878" t="s">
        <v>11</v>
      </c>
      <c r="C1878" s="2" t="s">
        <v>46</v>
      </c>
      <c r="D1878" s="2" t="s">
        <v>40</v>
      </c>
      <c r="E1878" s="2" t="s">
        <v>20</v>
      </c>
      <c r="F1878" t="s">
        <v>15</v>
      </c>
      <c r="G1878">
        <v>62.6</v>
      </c>
      <c r="H1878">
        <v>2021</v>
      </c>
      <c r="I1878" t="s">
        <v>16</v>
      </c>
      <c r="J1878">
        <v>0</v>
      </c>
      <c r="K1878">
        <v>9500</v>
      </c>
      <c r="L1878">
        <v>17</v>
      </c>
    </row>
    <row r="1879" spans="1:12" ht="29" x14ac:dyDescent="0.35">
      <c r="A1879">
        <v>1878</v>
      </c>
      <c r="B1879" t="s">
        <v>28</v>
      </c>
      <c r="C1879" s="2" t="s">
        <v>51</v>
      </c>
      <c r="D1879" s="2" t="s">
        <v>37</v>
      </c>
      <c r="E1879" s="2" t="s">
        <v>13</v>
      </c>
      <c r="F1879" t="s">
        <v>38</v>
      </c>
      <c r="G1879" t="s">
        <v>16</v>
      </c>
      <c r="H1879">
        <v>0</v>
      </c>
      <c r="I1879" t="s">
        <v>16</v>
      </c>
      <c r="J1879">
        <v>0</v>
      </c>
      <c r="K1879" t="s">
        <v>16</v>
      </c>
      <c r="L1879">
        <v>21</v>
      </c>
    </row>
    <row r="1880" spans="1:12" ht="29" x14ac:dyDescent="0.35">
      <c r="A1880">
        <v>1879</v>
      </c>
      <c r="B1880" t="s">
        <v>11</v>
      </c>
      <c r="C1880" s="2" t="s">
        <v>46</v>
      </c>
      <c r="D1880" s="2" t="s">
        <v>40</v>
      </c>
      <c r="E1880" s="2" t="s">
        <v>20</v>
      </c>
      <c r="F1880" t="s">
        <v>15</v>
      </c>
      <c r="G1880">
        <v>52.6</v>
      </c>
      <c r="H1880">
        <v>2020</v>
      </c>
      <c r="I1880" t="s">
        <v>16</v>
      </c>
      <c r="J1880">
        <v>0</v>
      </c>
      <c r="K1880">
        <v>8192</v>
      </c>
      <c r="L1880">
        <v>17</v>
      </c>
    </row>
    <row r="1881" spans="1:12" ht="29" x14ac:dyDescent="0.35">
      <c r="A1881">
        <v>1880</v>
      </c>
      <c r="B1881" t="s">
        <v>11</v>
      </c>
      <c r="C1881" s="2" t="s">
        <v>55</v>
      </c>
      <c r="D1881" s="2" t="s">
        <v>40</v>
      </c>
      <c r="E1881" s="2" t="s">
        <v>13</v>
      </c>
      <c r="F1881" t="s">
        <v>15</v>
      </c>
      <c r="G1881">
        <v>56.6</v>
      </c>
      <c r="H1881">
        <v>2018</v>
      </c>
      <c r="I1881" t="s">
        <v>16</v>
      </c>
      <c r="J1881">
        <v>0</v>
      </c>
      <c r="K1881">
        <v>4894</v>
      </c>
      <c r="L1881">
        <v>21</v>
      </c>
    </row>
    <row r="1882" spans="1:12" ht="29" x14ac:dyDescent="0.35">
      <c r="A1882">
        <v>1881</v>
      </c>
      <c r="B1882" t="s">
        <v>11</v>
      </c>
      <c r="C1882" s="2" t="s">
        <v>46</v>
      </c>
      <c r="D1882" s="2" t="s">
        <v>40</v>
      </c>
      <c r="E1882" s="2" t="s">
        <v>13</v>
      </c>
      <c r="F1882" t="s">
        <v>15</v>
      </c>
      <c r="G1882">
        <v>48</v>
      </c>
      <c r="H1882">
        <v>2019</v>
      </c>
      <c r="I1882" t="s">
        <v>16</v>
      </c>
      <c r="J1882">
        <v>0</v>
      </c>
      <c r="K1882">
        <v>4165</v>
      </c>
      <c r="L1882">
        <v>19</v>
      </c>
    </row>
    <row r="1883" spans="1:12" ht="29" x14ac:dyDescent="0.35">
      <c r="A1883">
        <v>1882</v>
      </c>
      <c r="B1883" t="s">
        <v>11</v>
      </c>
      <c r="C1883" s="2" t="s">
        <v>46</v>
      </c>
      <c r="D1883" s="2" t="s">
        <v>40</v>
      </c>
      <c r="E1883" s="2" t="s">
        <v>20</v>
      </c>
      <c r="F1883" t="s">
        <v>15</v>
      </c>
      <c r="G1883">
        <v>42</v>
      </c>
      <c r="H1883">
        <v>2019</v>
      </c>
      <c r="I1883">
        <v>58.6</v>
      </c>
      <c r="J1883">
        <v>2021</v>
      </c>
      <c r="K1883">
        <v>10655</v>
      </c>
      <c r="L1883">
        <v>19</v>
      </c>
    </row>
    <row r="1884" spans="1:12" ht="29" x14ac:dyDescent="0.35">
      <c r="A1884">
        <v>1883</v>
      </c>
      <c r="B1884" t="s">
        <v>28</v>
      </c>
      <c r="C1884" s="2" t="s">
        <v>52</v>
      </c>
      <c r="D1884" s="2" t="s">
        <v>40</v>
      </c>
      <c r="E1884" s="2" t="s">
        <v>20</v>
      </c>
      <c r="F1884" t="s">
        <v>38</v>
      </c>
      <c r="G1884" t="s">
        <v>16</v>
      </c>
      <c r="H1884">
        <v>0</v>
      </c>
      <c r="I1884" t="s">
        <v>16</v>
      </c>
      <c r="J1884">
        <v>0</v>
      </c>
      <c r="K1884" t="s">
        <v>16</v>
      </c>
      <c r="L1884">
        <v>21</v>
      </c>
    </row>
    <row r="1885" spans="1:12" x14ac:dyDescent="0.35">
      <c r="A1885">
        <v>1884</v>
      </c>
      <c r="B1885" t="s">
        <v>28</v>
      </c>
      <c r="C1885" s="2" t="s">
        <v>52</v>
      </c>
      <c r="D1885" s="2" t="s">
        <v>37</v>
      </c>
      <c r="E1885" s="2" t="s">
        <v>13</v>
      </c>
      <c r="F1885" t="s">
        <v>53</v>
      </c>
      <c r="G1885" t="s">
        <v>16</v>
      </c>
      <c r="H1885">
        <v>0</v>
      </c>
      <c r="I1885" t="s">
        <v>16</v>
      </c>
      <c r="J1885">
        <v>0</v>
      </c>
      <c r="K1885" t="s">
        <v>16</v>
      </c>
      <c r="L1885">
        <v>19</v>
      </c>
    </row>
    <row r="1886" spans="1:12" ht="29" x14ac:dyDescent="0.35">
      <c r="A1886">
        <v>1885</v>
      </c>
      <c r="B1886" t="s">
        <v>11</v>
      </c>
      <c r="C1886" s="2" t="s">
        <v>21</v>
      </c>
      <c r="D1886" s="2" t="s">
        <v>40</v>
      </c>
      <c r="E1886" s="2" t="s">
        <v>13</v>
      </c>
      <c r="F1886" t="s">
        <v>15</v>
      </c>
      <c r="G1886">
        <v>64.86</v>
      </c>
      <c r="H1886">
        <v>2005</v>
      </c>
      <c r="I1886" t="s">
        <v>16</v>
      </c>
      <c r="J1886">
        <v>0</v>
      </c>
      <c r="K1886">
        <v>145</v>
      </c>
      <c r="L1886">
        <v>32</v>
      </c>
    </row>
    <row r="1887" spans="1:12" x14ac:dyDescent="0.35">
      <c r="A1887">
        <v>1886</v>
      </c>
      <c r="B1887" t="s">
        <v>28</v>
      </c>
      <c r="C1887" s="2" t="s">
        <v>52</v>
      </c>
      <c r="D1887" s="2" t="s">
        <v>37</v>
      </c>
      <c r="E1887" s="2" t="s">
        <v>20</v>
      </c>
      <c r="F1887" t="s">
        <v>38</v>
      </c>
      <c r="G1887" t="s">
        <v>16</v>
      </c>
      <c r="H1887">
        <v>0</v>
      </c>
      <c r="I1887" t="s">
        <v>16</v>
      </c>
      <c r="J1887">
        <v>0</v>
      </c>
      <c r="K1887" t="s">
        <v>16</v>
      </c>
      <c r="L1887">
        <v>21</v>
      </c>
    </row>
    <row r="1888" spans="1:12" ht="29" x14ac:dyDescent="0.35">
      <c r="A1888">
        <v>1887</v>
      </c>
      <c r="B1888" t="s">
        <v>11</v>
      </c>
      <c r="C1888" s="2" t="s">
        <v>46</v>
      </c>
      <c r="D1888" s="2" t="s">
        <v>40</v>
      </c>
      <c r="E1888" s="2" t="s">
        <v>13</v>
      </c>
      <c r="F1888" t="s">
        <v>15</v>
      </c>
      <c r="G1888">
        <v>57.2</v>
      </c>
      <c r="H1888">
        <v>2019</v>
      </c>
      <c r="I1888">
        <v>59.4</v>
      </c>
      <c r="J1888">
        <v>2021</v>
      </c>
      <c r="K1888">
        <v>4465</v>
      </c>
      <c r="L1888">
        <v>19</v>
      </c>
    </row>
    <row r="1889" spans="1:12" ht="29" x14ac:dyDescent="0.35">
      <c r="A1889">
        <v>1888</v>
      </c>
      <c r="B1889" t="s">
        <v>11</v>
      </c>
      <c r="C1889" s="2" t="s">
        <v>46</v>
      </c>
      <c r="D1889" s="2" t="s">
        <v>40</v>
      </c>
      <c r="E1889" s="2" t="s">
        <v>20</v>
      </c>
      <c r="F1889" t="s">
        <v>15</v>
      </c>
      <c r="G1889">
        <v>46.8</v>
      </c>
      <c r="H1889">
        <v>2021</v>
      </c>
      <c r="I1889" t="s">
        <v>16</v>
      </c>
      <c r="J1889">
        <v>0</v>
      </c>
      <c r="K1889">
        <v>893</v>
      </c>
      <c r="L1889">
        <v>17</v>
      </c>
    </row>
    <row r="1890" spans="1:12" x14ac:dyDescent="0.35">
      <c r="A1890">
        <v>1889</v>
      </c>
      <c r="B1890" t="s">
        <v>28</v>
      </c>
      <c r="C1890" s="2" t="s">
        <v>54</v>
      </c>
      <c r="D1890" s="2" t="s">
        <v>26</v>
      </c>
      <c r="E1890" s="2" t="s">
        <v>13</v>
      </c>
      <c r="F1890" t="s">
        <v>15</v>
      </c>
      <c r="G1890">
        <v>86.6</v>
      </c>
      <c r="H1890">
        <v>2019</v>
      </c>
      <c r="I1890">
        <v>87.4</v>
      </c>
      <c r="J1890">
        <v>2021</v>
      </c>
      <c r="K1890" t="s">
        <v>16</v>
      </c>
      <c r="L1890">
        <v>19</v>
      </c>
    </row>
    <row r="1891" spans="1:12" x14ac:dyDescent="0.35">
      <c r="A1891">
        <v>1890</v>
      </c>
      <c r="B1891" t="s">
        <v>28</v>
      </c>
      <c r="C1891" s="2" t="s">
        <v>52</v>
      </c>
      <c r="D1891" s="2" t="s">
        <v>37</v>
      </c>
      <c r="E1891" s="2" t="s">
        <v>13</v>
      </c>
      <c r="F1891" t="s">
        <v>38</v>
      </c>
      <c r="G1891" t="s">
        <v>16</v>
      </c>
      <c r="H1891">
        <v>0</v>
      </c>
      <c r="I1891" t="s">
        <v>16</v>
      </c>
      <c r="J1891">
        <v>0</v>
      </c>
      <c r="K1891" t="s">
        <v>16</v>
      </c>
      <c r="L1891">
        <v>21</v>
      </c>
    </row>
    <row r="1892" spans="1:12" x14ac:dyDescent="0.35">
      <c r="A1892">
        <v>1891</v>
      </c>
      <c r="B1892" t="s">
        <v>28</v>
      </c>
      <c r="C1892" s="2" t="s">
        <v>52</v>
      </c>
      <c r="D1892" s="2" t="s">
        <v>37</v>
      </c>
      <c r="E1892" s="2" t="s">
        <v>13</v>
      </c>
      <c r="F1892" t="s">
        <v>38</v>
      </c>
      <c r="G1892" t="s">
        <v>16</v>
      </c>
      <c r="H1892">
        <v>0</v>
      </c>
      <c r="I1892" t="s">
        <v>16</v>
      </c>
      <c r="J1892">
        <v>0</v>
      </c>
      <c r="K1892" t="s">
        <v>16</v>
      </c>
      <c r="L1892">
        <v>18</v>
      </c>
    </row>
    <row r="1893" spans="1:12" ht="29" x14ac:dyDescent="0.35">
      <c r="A1893">
        <v>1892</v>
      </c>
      <c r="B1893" t="s">
        <v>11</v>
      </c>
      <c r="C1893" s="2" t="s">
        <v>21</v>
      </c>
      <c r="D1893" s="2" t="s">
        <v>40</v>
      </c>
      <c r="E1893" s="2" t="s">
        <v>20</v>
      </c>
      <c r="F1893" t="s">
        <v>15</v>
      </c>
      <c r="G1893">
        <v>68.400000000000006</v>
      </c>
      <c r="H1893">
        <v>2017</v>
      </c>
      <c r="I1893">
        <v>63.2</v>
      </c>
      <c r="J1893">
        <v>2021</v>
      </c>
      <c r="K1893">
        <v>5122</v>
      </c>
      <c r="L1893">
        <v>20</v>
      </c>
    </row>
    <row r="1894" spans="1:12" ht="29" x14ac:dyDescent="0.35">
      <c r="A1894">
        <v>1893</v>
      </c>
      <c r="B1894" t="s">
        <v>28</v>
      </c>
      <c r="C1894" s="2" t="s">
        <v>51</v>
      </c>
      <c r="D1894" s="2" t="s">
        <v>37</v>
      </c>
      <c r="E1894" s="2" t="s">
        <v>13</v>
      </c>
      <c r="F1894" t="s">
        <v>38</v>
      </c>
      <c r="G1894" t="s">
        <v>16</v>
      </c>
      <c r="H1894">
        <v>0</v>
      </c>
      <c r="I1894" t="s">
        <v>16</v>
      </c>
      <c r="J1894">
        <v>0</v>
      </c>
      <c r="K1894" t="s">
        <v>16</v>
      </c>
      <c r="L1894">
        <v>19</v>
      </c>
    </row>
    <row r="1895" spans="1:12" ht="29" x14ac:dyDescent="0.35">
      <c r="A1895">
        <v>1894</v>
      </c>
      <c r="B1895" t="s">
        <v>28</v>
      </c>
      <c r="C1895" s="2" t="s">
        <v>44</v>
      </c>
      <c r="D1895" s="2" t="s">
        <v>43</v>
      </c>
      <c r="E1895" s="2" t="s">
        <v>20</v>
      </c>
      <c r="F1895" t="s">
        <v>19</v>
      </c>
      <c r="G1895">
        <v>69.8</v>
      </c>
      <c r="H1895">
        <v>2019</v>
      </c>
      <c r="I1895">
        <v>89.8</v>
      </c>
      <c r="J1895">
        <v>2021</v>
      </c>
      <c r="K1895" t="s">
        <v>16</v>
      </c>
      <c r="L1895">
        <v>19</v>
      </c>
    </row>
    <row r="1896" spans="1:12" ht="29" x14ac:dyDescent="0.35">
      <c r="A1896">
        <v>1895</v>
      </c>
      <c r="B1896" t="s">
        <v>11</v>
      </c>
      <c r="C1896" s="2" t="s">
        <v>46</v>
      </c>
      <c r="D1896" s="2" t="s">
        <v>40</v>
      </c>
      <c r="E1896" s="2" t="s">
        <v>20</v>
      </c>
      <c r="F1896" t="s">
        <v>15</v>
      </c>
      <c r="G1896">
        <v>74</v>
      </c>
      <c r="H1896">
        <v>2021</v>
      </c>
      <c r="I1896" t="s">
        <v>16</v>
      </c>
      <c r="J1896">
        <v>0</v>
      </c>
      <c r="K1896">
        <v>3090</v>
      </c>
      <c r="L1896">
        <v>16</v>
      </c>
    </row>
    <row r="1897" spans="1:12" x14ac:dyDescent="0.35">
      <c r="A1897">
        <v>1896</v>
      </c>
      <c r="B1897" t="s">
        <v>28</v>
      </c>
      <c r="C1897" s="2" t="s">
        <v>52</v>
      </c>
      <c r="D1897" s="2" t="s">
        <v>37</v>
      </c>
      <c r="E1897" s="2" t="s">
        <v>20</v>
      </c>
      <c r="F1897" t="s">
        <v>38</v>
      </c>
      <c r="G1897" t="s">
        <v>16</v>
      </c>
      <c r="H1897">
        <v>0</v>
      </c>
      <c r="I1897" t="s">
        <v>16</v>
      </c>
      <c r="J1897">
        <v>0</v>
      </c>
      <c r="K1897" t="s">
        <v>16</v>
      </c>
      <c r="L1897">
        <v>20</v>
      </c>
    </row>
    <row r="1898" spans="1:12" ht="29" x14ac:dyDescent="0.35">
      <c r="A1898">
        <v>1897</v>
      </c>
      <c r="B1898" t="s">
        <v>11</v>
      </c>
      <c r="C1898" s="2" t="s">
        <v>46</v>
      </c>
      <c r="D1898" s="2" t="s">
        <v>40</v>
      </c>
      <c r="E1898" s="2" t="s">
        <v>13</v>
      </c>
      <c r="F1898" t="s">
        <v>15</v>
      </c>
      <c r="G1898">
        <v>54.5</v>
      </c>
      <c r="H1898">
        <v>2021</v>
      </c>
      <c r="I1898" t="s">
        <v>16</v>
      </c>
      <c r="J1898">
        <v>0</v>
      </c>
      <c r="K1898">
        <v>7904</v>
      </c>
      <c r="L1898">
        <v>17</v>
      </c>
    </row>
    <row r="1899" spans="1:12" x14ac:dyDescent="0.35">
      <c r="A1899">
        <v>1898</v>
      </c>
      <c r="B1899" t="s">
        <v>28</v>
      </c>
      <c r="C1899" s="2" t="s">
        <v>52</v>
      </c>
      <c r="D1899" s="2" t="s">
        <v>37</v>
      </c>
      <c r="E1899" s="2" t="s">
        <v>20</v>
      </c>
      <c r="F1899" t="s">
        <v>38</v>
      </c>
      <c r="G1899" t="s">
        <v>16</v>
      </c>
      <c r="H1899">
        <v>0</v>
      </c>
      <c r="I1899" t="s">
        <v>16</v>
      </c>
      <c r="J1899">
        <v>0</v>
      </c>
      <c r="K1899" t="s">
        <v>16</v>
      </c>
      <c r="L1899">
        <v>18</v>
      </c>
    </row>
    <row r="1900" spans="1:12" ht="29" x14ac:dyDescent="0.35">
      <c r="A1900">
        <v>1899</v>
      </c>
      <c r="B1900" t="s">
        <v>28</v>
      </c>
      <c r="C1900" s="2" t="s">
        <v>52</v>
      </c>
      <c r="D1900" s="2" t="s">
        <v>40</v>
      </c>
      <c r="E1900" s="2" t="s">
        <v>20</v>
      </c>
      <c r="F1900" t="s">
        <v>53</v>
      </c>
      <c r="G1900" t="s">
        <v>16</v>
      </c>
      <c r="H1900">
        <v>0</v>
      </c>
      <c r="I1900" t="s">
        <v>16</v>
      </c>
      <c r="J1900">
        <v>0</v>
      </c>
      <c r="K1900" t="s">
        <v>16</v>
      </c>
      <c r="L1900">
        <v>19</v>
      </c>
    </row>
    <row r="1901" spans="1:12" x14ac:dyDescent="0.35">
      <c r="A1901">
        <v>1900</v>
      </c>
      <c r="B1901" t="s">
        <v>28</v>
      </c>
      <c r="C1901" s="2" t="s">
        <v>52</v>
      </c>
      <c r="D1901" s="2" t="s">
        <v>37</v>
      </c>
      <c r="E1901" s="2" t="s">
        <v>20</v>
      </c>
      <c r="F1901" t="s">
        <v>53</v>
      </c>
      <c r="G1901" t="s">
        <v>16</v>
      </c>
      <c r="H1901">
        <v>0</v>
      </c>
      <c r="I1901" t="s">
        <v>16</v>
      </c>
      <c r="J1901">
        <v>0</v>
      </c>
      <c r="K1901" t="s">
        <v>16</v>
      </c>
      <c r="L1901">
        <v>19</v>
      </c>
    </row>
    <row r="1902" spans="1:12" ht="29" x14ac:dyDescent="0.35">
      <c r="A1902">
        <v>1901</v>
      </c>
      <c r="B1902" t="s">
        <v>11</v>
      </c>
      <c r="C1902" s="2" t="s">
        <v>46</v>
      </c>
      <c r="D1902" s="2" t="s">
        <v>40</v>
      </c>
      <c r="E1902" s="2" t="s">
        <v>13</v>
      </c>
      <c r="F1902" t="s">
        <v>15</v>
      </c>
      <c r="G1902">
        <v>71</v>
      </c>
      <c r="H1902">
        <v>2021</v>
      </c>
      <c r="I1902" t="s">
        <v>16</v>
      </c>
      <c r="J1902">
        <v>0</v>
      </c>
      <c r="K1902">
        <v>2270</v>
      </c>
      <c r="L1902">
        <v>17</v>
      </c>
    </row>
    <row r="1903" spans="1:12" ht="29" x14ac:dyDescent="0.35">
      <c r="A1903">
        <v>1902</v>
      </c>
      <c r="B1903" t="s">
        <v>28</v>
      </c>
      <c r="C1903" s="2" t="s">
        <v>51</v>
      </c>
      <c r="D1903" s="2" t="s">
        <v>37</v>
      </c>
      <c r="E1903" s="2" t="s">
        <v>13</v>
      </c>
      <c r="F1903" t="s">
        <v>38</v>
      </c>
      <c r="G1903" t="s">
        <v>16</v>
      </c>
      <c r="H1903">
        <v>0</v>
      </c>
      <c r="I1903" t="s">
        <v>16</v>
      </c>
      <c r="J1903">
        <v>0</v>
      </c>
      <c r="K1903" t="s">
        <v>16</v>
      </c>
      <c r="L1903">
        <v>20</v>
      </c>
    </row>
    <row r="1904" spans="1:12" ht="29" x14ac:dyDescent="0.35">
      <c r="A1904">
        <v>1903</v>
      </c>
      <c r="B1904" t="s">
        <v>11</v>
      </c>
      <c r="C1904" s="2" t="s">
        <v>46</v>
      </c>
      <c r="D1904" s="2" t="s">
        <v>40</v>
      </c>
      <c r="E1904" s="2" t="s">
        <v>13</v>
      </c>
      <c r="F1904" t="s">
        <v>15</v>
      </c>
      <c r="G1904">
        <v>69.17</v>
      </c>
      <c r="H1904">
        <v>2020</v>
      </c>
      <c r="I1904" t="s">
        <v>16</v>
      </c>
      <c r="J1904">
        <v>0</v>
      </c>
      <c r="K1904">
        <v>1297</v>
      </c>
      <c r="L1904">
        <v>18</v>
      </c>
    </row>
    <row r="1905" spans="1:12" ht="29" x14ac:dyDescent="0.35">
      <c r="A1905">
        <v>1904</v>
      </c>
      <c r="B1905" t="s">
        <v>11</v>
      </c>
      <c r="C1905" s="2" t="s">
        <v>21</v>
      </c>
      <c r="D1905" s="2" t="s">
        <v>40</v>
      </c>
      <c r="E1905" s="2" t="s">
        <v>13</v>
      </c>
      <c r="F1905" t="s">
        <v>15</v>
      </c>
      <c r="G1905">
        <v>49.4</v>
      </c>
      <c r="H1905">
        <v>2010</v>
      </c>
      <c r="I1905">
        <v>64</v>
      </c>
      <c r="J1905">
        <v>2012</v>
      </c>
      <c r="K1905">
        <v>377</v>
      </c>
      <c r="L1905">
        <v>27</v>
      </c>
    </row>
    <row r="1906" spans="1:12" ht="29" x14ac:dyDescent="0.35">
      <c r="A1906">
        <v>1905</v>
      </c>
      <c r="B1906" t="s">
        <v>11</v>
      </c>
      <c r="C1906" s="2" t="s">
        <v>46</v>
      </c>
      <c r="D1906" s="2" t="s">
        <v>40</v>
      </c>
      <c r="E1906" s="2" t="s">
        <v>13</v>
      </c>
      <c r="F1906" t="s">
        <v>15</v>
      </c>
      <c r="G1906">
        <v>58.25</v>
      </c>
      <c r="H1906">
        <v>2019</v>
      </c>
      <c r="I1906" t="s">
        <v>16</v>
      </c>
      <c r="J1906">
        <v>0</v>
      </c>
      <c r="K1906">
        <v>2345</v>
      </c>
      <c r="L1906">
        <v>20</v>
      </c>
    </row>
    <row r="1907" spans="1:12" ht="29" x14ac:dyDescent="0.35">
      <c r="A1907">
        <v>1906</v>
      </c>
      <c r="B1907" t="s">
        <v>11</v>
      </c>
      <c r="C1907" s="2" t="s">
        <v>46</v>
      </c>
      <c r="D1907" s="2" t="s">
        <v>40</v>
      </c>
      <c r="E1907" s="2" t="s">
        <v>13</v>
      </c>
      <c r="F1907" t="s">
        <v>15</v>
      </c>
      <c r="G1907">
        <v>80.5</v>
      </c>
      <c r="H1907">
        <v>2021</v>
      </c>
      <c r="I1907" t="s">
        <v>16</v>
      </c>
      <c r="J1907">
        <v>0</v>
      </c>
      <c r="K1907">
        <v>5181</v>
      </c>
      <c r="L1907">
        <v>17</v>
      </c>
    </row>
    <row r="1908" spans="1:12" x14ac:dyDescent="0.35">
      <c r="A1908">
        <v>1907</v>
      </c>
      <c r="B1908" t="s">
        <v>28</v>
      </c>
      <c r="C1908" s="2" t="s">
        <v>33</v>
      </c>
      <c r="D1908" s="2" t="s">
        <v>26</v>
      </c>
      <c r="E1908" s="2" t="s">
        <v>20</v>
      </c>
      <c r="F1908" t="s">
        <v>15</v>
      </c>
      <c r="G1908">
        <v>69.33</v>
      </c>
      <c r="H1908">
        <v>2018</v>
      </c>
      <c r="I1908">
        <v>85.83</v>
      </c>
      <c r="J1908">
        <v>2020</v>
      </c>
      <c r="K1908" t="s">
        <v>16</v>
      </c>
      <c r="L1908">
        <v>20</v>
      </c>
    </row>
    <row r="1909" spans="1:12" ht="29" x14ac:dyDescent="0.35">
      <c r="A1909">
        <v>1908</v>
      </c>
      <c r="B1909" t="s">
        <v>11</v>
      </c>
      <c r="C1909" s="2" t="s">
        <v>46</v>
      </c>
      <c r="D1909" s="2" t="s">
        <v>40</v>
      </c>
      <c r="E1909" s="2" t="s">
        <v>20</v>
      </c>
      <c r="F1909" t="s">
        <v>15</v>
      </c>
      <c r="G1909">
        <v>60</v>
      </c>
      <c r="H1909">
        <v>2018</v>
      </c>
      <c r="I1909">
        <v>59</v>
      </c>
      <c r="J1909">
        <v>2020</v>
      </c>
      <c r="K1909">
        <v>6684</v>
      </c>
      <c r="L1909">
        <v>20</v>
      </c>
    </row>
    <row r="1910" spans="1:12" ht="29" x14ac:dyDescent="0.35">
      <c r="A1910">
        <v>1909</v>
      </c>
      <c r="B1910" t="s">
        <v>11</v>
      </c>
      <c r="C1910" s="2" t="s">
        <v>46</v>
      </c>
      <c r="D1910" s="2" t="s">
        <v>40</v>
      </c>
      <c r="E1910" s="2" t="s">
        <v>20</v>
      </c>
      <c r="F1910" t="s">
        <v>15</v>
      </c>
      <c r="G1910">
        <v>75.33</v>
      </c>
      <c r="H1910">
        <v>2019</v>
      </c>
      <c r="I1910">
        <v>77.400000000000006</v>
      </c>
      <c r="J1910">
        <v>2021</v>
      </c>
      <c r="K1910">
        <v>6126</v>
      </c>
      <c r="L1910">
        <v>19</v>
      </c>
    </row>
    <row r="1911" spans="1:12" x14ac:dyDescent="0.35">
      <c r="A1911">
        <v>1910</v>
      </c>
      <c r="B1911" t="s">
        <v>28</v>
      </c>
      <c r="C1911" s="2" t="s">
        <v>33</v>
      </c>
      <c r="D1911" s="2" t="s">
        <v>26</v>
      </c>
      <c r="E1911" s="2" t="s">
        <v>13</v>
      </c>
      <c r="F1911" t="s">
        <v>15</v>
      </c>
      <c r="G1911">
        <v>67.17</v>
      </c>
      <c r="H1911">
        <v>2019</v>
      </c>
      <c r="I1911">
        <v>75</v>
      </c>
      <c r="J1911">
        <v>2021</v>
      </c>
      <c r="K1911" t="s">
        <v>16</v>
      </c>
      <c r="L1911">
        <v>19</v>
      </c>
    </row>
    <row r="1912" spans="1:12" ht="29" x14ac:dyDescent="0.35">
      <c r="A1912">
        <v>1911</v>
      </c>
      <c r="B1912" t="s">
        <v>28</v>
      </c>
      <c r="C1912" s="2" t="s">
        <v>44</v>
      </c>
      <c r="D1912" s="2" t="s">
        <v>43</v>
      </c>
      <c r="E1912" s="2" t="s">
        <v>20</v>
      </c>
      <c r="F1912" t="s">
        <v>19</v>
      </c>
      <c r="G1912">
        <v>60.17</v>
      </c>
      <c r="H1912">
        <v>2019</v>
      </c>
      <c r="I1912">
        <v>59.2</v>
      </c>
      <c r="J1912">
        <v>2021</v>
      </c>
      <c r="K1912" t="s">
        <v>16</v>
      </c>
      <c r="L1912">
        <v>18</v>
      </c>
    </row>
    <row r="1913" spans="1:12" ht="29" x14ac:dyDescent="0.35">
      <c r="A1913">
        <v>1912</v>
      </c>
      <c r="B1913" t="s">
        <v>11</v>
      </c>
      <c r="C1913" s="2" t="s">
        <v>46</v>
      </c>
      <c r="D1913" s="2" t="s">
        <v>40</v>
      </c>
      <c r="E1913" s="2" t="s">
        <v>13</v>
      </c>
      <c r="F1913" t="s">
        <v>15</v>
      </c>
      <c r="G1913">
        <v>55.8</v>
      </c>
      <c r="H1913">
        <v>2019</v>
      </c>
      <c r="I1913" t="s">
        <v>16</v>
      </c>
      <c r="J1913">
        <v>0</v>
      </c>
      <c r="K1913">
        <v>5501</v>
      </c>
      <c r="L1913">
        <v>18</v>
      </c>
    </row>
    <row r="1914" spans="1:12" ht="29" x14ac:dyDescent="0.35">
      <c r="A1914">
        <v>1913</v>
      </c>
      <c r="B1914" t="s">
        <v>11</v>
      </c>
      <c r="C1914" s="2" t="s">
        <v>24</v>
      </c>
      <c r="D1914" s="2" t="s">
        <v>40</v>
      </c>
      <c r="E1914" s="2" t="s">
        <v>13</v>
      </c>
      <c r="F1914" t="s">
        <v>15</v>
      </c>
      <c r="G1914">
        <v>76.17</v>
      </c>
      <c r="H1914">
        <v>2021</v>
      </c>
      <c r="I1914" t="s">
        <v>16</v>
      </c>
      <c r="J1914">
        <v>0</v>
      </c>
      <c r="K1914">
        <v>3736</v>
      </c>
      <c r="L1914">
        <v>17</v>
      </c>
    </row>
    <row r="1915" spans="1:12" ht="29" x14ac:dyDescent="0.35">
      <c r="A1915">
        <v>1914</v>
      </c>
      <c r="B1915" t="s">
        <v>11</v>
      </c>
      <c r="C1915" s="2" t="s">
        <v>46</v>
      </c>
      <c r="D1915" s="2" t="s">
        <v>40</v>
      </c>
      <c r="E1915" s="2" t="s">
        <v>13</v>
      </c>
      <c r="F1915" t="s">
        <v>15</v>
      </c>
      <c r="G1915">
        <v>53.83</v>
      </c>
      <c r="H1915">
        <v>2021</v>
      </c>
      <c r="I1915" t="s">
        <v>16</v>
      </c>
      <c r="J1915">
        <v>0</v>
      </c>
      <c r="K1915">
        <v>2210</v>
      </c>
      <c r="L1915">
        <v>17</v>
      </c>
    </row>
    <row r="1916" spans="1:12" ht="29" x14ac:dyDescent="0.35">
      <c r="A1916">
        <v>1915</v>
      </c>
      <c r="B1916" t="s">
        <v>11</v>
      </c>
      <c r="C1916" s="2" t="s">
        <v>46</v>
      </c>
      <c r="D1916" s="2" t="s">
        <v>40</v>
      </c>
      <c r="E1916" s="2" t="s">
        <v>13</v>
      </c>
      <c r="F1916" t="s">
        <v>15</v>
      </c>
      <c r="G1916">
        <v>69.2</v>
      </c>
      <c r="H1916">
        <v>2019</v>
      </c>
      <c r="I1916">
        <v>66.8</v>
      </c>
      <c r="J1916">
        <v>2021</v>
      </c>
      <c r="K1916">
        <v>8308</v>
      </c>
      <c r="L1916">
        <v>18</v>
      </c>
    </row>
    <row r="1917" spans="1:12" ht="29" x14ac:dyDescent="0.35">
      <c r="A1917">
        <v>1916</v>
      </c>
      <c r="B1917" t="s">
        <v>11</v>
      </c>
      <c r="C1917" s="2" t="s">
        <v>46</v>
      </c>
      <c r="D1917" s="2" t="s">
        <v>40</v>
      </c>
      <c r="E1917" s="2" t="s">
        <v>13</v>
      </c>
      <c r="F1917" t="s">
        <v>15</v>
      </c>
      <c r="G1917">
        <v>77</v>
      </c>
      <c r="H1917">
        <v>2020</v>
      </c>
      <c r="I1917" t="s">
        <v>16</v>
      </c>
      <c r="J1917">
        <v>0</v>
      </c>
      <c r="K1917">
        <v>729</v>
      </c>
      <c r="L1917">
        <v>16</v>
      </c>
    </row>
    <row r="1918" spans="1:12" x14ac:dyDescent="0.35">
      <c r="A1918">
        <v>1917</v>
      </c>
      <c r="B1918" t="s">
        <v>28</v>
      </c>
      <c r="C1918" s="2" t="s">
        <v>33</v>
      </c>
      <c r="D1918" s="2" t="s">
        <v>26</v>
      </c>
      <c r="E1918" s="2" t="s">
        <v>20</v>
      </c>
      <c r="F1918" t="s">
        <v>19</v>
      </c>
      <c r="G1918">
        <v>62.4</v>
      </c>
      <c r="H1918">
        <v>2019</v>
      </c>
      <c r="I1918">
        <v>86</v>
      </c>
      <c r="J1918">
        <v>2021</v>
      </c>
      <c r="K1918" t="s">
        <v>16</v>
      </c>
      <c r="L1918">
        <v>18</v>
      </c>
    </row>
    <row r="1919" spans="1:12" ht="29" x14ac:dyDescent="0.35">
      <c r="A1919">
        <v>1918</v>
      </c>
      <c r="B1919" t="s">
        <v>11</v>
      </c>
      <c r="C1919" s="2" t="s">
        <v>24</v>
      </c>
      <c r="D1919" s="2" t="s">
        <v>40</v>
      </c>
      <c r="E1919" s="2" t="s">
        <v>13</v>
      </c>
      <c r="F1919" t="s">
        <v>15</v>
      </c>
      <c r="G1919">
        <v>50.33</v>
      </c>
      <c r="H1919">
        <v>2021</v>
      </c>
      <c r="I1919" t="s">
        <v>16</v>
      </c>
      <c r="J1919">
        <v>0</v>
      </c>
      <c r="K1919">
        <v>2284</v>
      </c>
      <c r="L1919">
        <v>17</v>
      </c>
    </row>
    <row r="1920" spans="1:12" ht="29" x14ac:dyDescent="0.35">
      <c r="A1920">
        <v>1919</v>
      </c>
      <c r="B1920" t="s">
        <v>28</v>
      </c>
      <c r="C1920" s="2" t="s">
        <v>41</v>
      </c>
      <c r="D1920" s="2" t="s">
        <v>26</v>
      </c>
      <c r="E1920" s="2" t="s">
        <v>20</v>
      </c>
      <c r="F1920" t="s">
        <v>19</v>
      </c>
      <c r="G1920">
        <v>58.4</v>
      </c>
      <c r="H1920">
        <v>2019</v>
      </c>
      <c r="I1920">
        <v>59.4</v>
      </c>
      <c r="J1920">
        <v>2021</v>
      </c>
      <c r="K1920" t="s">
        <v>16</v>
      </c>
      <c r="L1920">
        <v>20</v>
      </c>
    </row>
    <row r="1921" spans="1:12" x14ac:dyDescent="0.35">
      <c r="A1921">
        <v>1920</v>
      </c>
      <c r="B1921" t="s">
        <v>28</v>
      </c>
      <c r="C1921" s="2" t="s">
        <v>33</v>
      </c>
      <c r="D1921" s="2" t="s">
        <v>26</v>
      </c>
      <c r="E1921" s="2" t="s">
        <v>20</v>
      </c>
      <c r="F1921" t="s">
        <v>15</v>
      </c>
      <c r="G1921">
        <v>63</v>
      </c>
      <c r="H1921">
        <v>2018</v>
      </c>
      <c r="I1921">
        <v>93</v>
      </c>
      <c r="J1921">
        <v>2020</v>
      </c>
      <c r="K1921" t="s">
        <v>16</v>
      </c>
      <c r="L1921">
        <v>19</v>
      </c>
    </row>
    <row r="1922" spans="1:12" ht="29" x14ac:dyDescent="0.35">
      <c r="A1922">
        <v>1921</v>
      </c>
      <c r="B1922" t="s">
        <v>11</v>
      </c>
      <c r="C1922" s="2" t="s">
        <v>55</v>
      </c>
      <c r="D1922" s="2" t="s">
        <v>40</v>
      </c>
      <c r="E1922" s="2" t="s">
        <v>20</v>
      </c>
      <c r="F1922" t="s">
        <v>15</v>
      </c>
      <c r="G1922">
        <v>57.38</v>
      </c>
      <c r="H1922">
        <v>2021</v>
      </c>
      <c r="I1922" t="s">
        <v>16</v>
      </c>
      <c r="J1922">
        <v>0</v>
      </c>
      <c r="K1922">
        <v>10411</v>
      </c>
      <c r="L1922">
        <v>18</v>
      </c>
    </row>
    <row r="1923" spans="1:12" ht="29" x14ac:dyDescent="0.35">
      <c r="A1923">
        <v>1922</v>
      </c>
      <c r="B1923" t="s">
        <v>11</v>
      </c>
      <c r="C1923" s="2" t="s">
        <v>46</v>
      </c>
      <c r="D1923" s="2" t="s">
        <v>40</v>
      </c>
      <c r="E1923" s="2" t="s">
        <v>13</v>
      </c>
      <c r="F1923" t="s">
        <v>15</v>
      </c>
      <c r="G1923">
        <v>57</v>
      </c>
      <c r="H1923">
        <v>2015</v>
      </c>
      <c r="I1923">
        <v>57.2</v>
      </c>
      <c r="J1923">
        <v>2018</v>
      </c>
      <c r="K1923">
        <v>1229</v>
      </c>
      <c r="L1923">
        <v>22</v>
      </c>
    </row>
    <row r="1924" spans="1:12" ht="29" x14ac:dyDescent="0.35">
      <c r="A1924">
        <v>1923</v>
      </c>
      <c r="B1924" t="s">
        <v>28</v>
      </c>
      <c r="C1924" s="2" t="s">
        <v>42</v>
      </c>
      <c r="D1924" s="2" t="s">
        <v>43</v>
      </c>
      <c r="E1924" s="2" t="s">
        <v>25</v>
      </c>
      <c r="F1924" t="s">
        <v>15</v>
      </c>
      <c r="G1924">
        <v>55.1</v>
      </c>
      <c r="H1924">
        <v>2017</v>
      </c>
      <c r="I1924">
        <v>57.17</v>
      </c>
      <c r="J1924">
        <v>2021</v>
      </c>
      <c r="K1924">
        <v>1072</v>
      </c>
      <c r="L1924">
        <v>21</v>
      </c>
    </row>
    <row r="1925" spans="1:12" ht="29" x14ac:dyDescent="0.35">
      <c r="A1925">
        <v>1924</v>
      </c>
      <c r="B1925" t="s">
        <v>11</v>
      </c>
      <c r="C1925" s="2" t="s">
        <v>12</v>
      </c>
      <c r="D1925" s="2" t="s">
        <v>14</v>
      </c>
      <c r="E1925" s="2" t="s">
        <v>20</v>
      </c>
      <c r="F1925" t="s">
        <v>15</v>
      </c>
      <c r="G1925">
        <v>67.400000000000006</v>
      </c>
      <c r="H1925">
        <v>2021</v>
      </c>
      <c r="I1925" t="s">
        <v>16</v>
      </c>
      <c r="J1925">
        <v>0</v>
      </c>
      <c r="K1925">
        <v>2231</v>
      </c>
      <c r="L1925">
        <v>17</v>
      </c>
    </row>
    <row r="1926" spans="1:12" ht="29" x14ac:dyDescent="0.35">
      <c r="A1926">
        <v>1925</v>
      </c>
      <c r="B1926" t="s">
        <v>11</v>
      </c>
      <c r="C1926" s="2" t="s">
        <v>46</v>
      </c>
      <c r="D1926" s="2" t="s">
        <v>40</v>
      </c>
      <c r="E1926" s="2" t="s">
        <v>13</v>
      </c>
      <c r="F1926" t="s">
        <v>15</v>
      </c>
      <c r="G1926">
        <v>62.67</v>
      </c>
      <c r="H1926">
        <v>2018</v>
      </c>
      <c r="I1926" t="s">
        <v>16</v>
      </c>
      <c r="J1926">
        <v>0</v>
      </c>
      <c r="K1926">
        <v>950</v>
      </c>
      <c r="L1926">
        <v>20</v>
      </c>
    </row>
    <row r="1927" spans="1:12" x14ac:dyDescent="0.35">
      <c r="A1927">
        <v>1926</v>
      </c>
      <c r="B1927" t="s">
        <v>28</v>
      </c>
      <c r="C1927" s="2" t="s">
        <v>33</v>
      </c>
      <c r="D1927" s="2" t="s">
        <v>26</v>
      </c>
      <c r="E1927" s="2" t="s">
        <v>13</v>
      </c>
      <c r="F1927" t="s">
        <v>15</v>
      </c>
      <c r="G1927">
        <v>85.4</v>
      </c>
      <c r="H1927">
        <v>2019</v>
      </c>
      <c r="I1927">
        <v>80.2</v>
      </c>
      <c r="J1927">
        <v>2021</v>
      </c>
      <c r="K1927">
        <v>271</v>
      </c>
      <c r="L1927">
        <v>19</v>
      </c>
    </row>
    <row r="1928" spans="1:12" x14ac:dyDescent="0.35">
      <c r="A1928">
        <v>1927</v>
      </c>
      <c r="B1928" t="s">
        <v>11</v>
      </c>
      <c r="C1928" s="2" t="s">
        <v>17</v>
      </c>
      <c r="D1928" s="2" t="s">
        <v>26</v>
      </c>
      <c r="E1928" s="2" t="s">
        <v>13</v>
      </c>
      <c r="F1928" t="s">
        <v>15</v>
      </c>
      <c r="G1928">
        <v>41.8</v>
      </c>
      <c r="H1928">
        <v>2021</v>
      </c>
      <c r="I1928" t="s">
        <v>16</v>
      </c>
      <c r="J1928">
        <v>0</v>
      </c>
      <c r="K1928">
        <v>1695</v>
      </c>
      <c r="L1928">
        <v>17</v>
      </c>
    </row>
    <row r="1929" spans="1:12" ht="29" x14ac:dyDescent="0.35">
      <c r="A1929">
        <v>1928</v>
      </c>
      <c r="B1929" t="s">
        <v>11</v>
      </c>
      <c r="C1929" s="2" t="s">
        <v>46</v>
      </c>
      <c r="D1929" s="2" t="s">
        <v>40</v>
      </c>
      <c r="E1929" s="2" t="s">
        <v>20</v>
      </c>
      <c r="F1929" t="s">
        <v>15</v>
      </c>
      <c r="G1929">
        <v>51.3</v>
      </c>
      <c r="H1929">
        <v>2015</v>
      </c>
      <c r="I1929">
        <v>50</v>
      </c>
      <c r="J1929">
        <v>2018</v>
      </c>
      <c r="K1929">
        <v>4928</v>
      </c>
      <c r="L1929">
        <v>22</v>
      </c>
    </row>
    <row r="1930" spans="1:12" ht="29" x14ac:dyDescent="0.35">
      <c r="A1930">
        <v>1929</v>
      </c>
      <c r="B1930" t="s">
        <v>11</v>
      </c>
      <c r="C1930" s="2" t="s">
        <v>24</v>
      </c>
      <c r="D1930" s="2" t="s">
        <v>40</v>
      </c>
      <c r="E1930" s="2" t="s">
        <v>20</v>
      </c>
      <c r="F1930" t="s">
        <v>15</v>
      </c>
      <c r="G1930">
        <v>65</v>
      </c>
      <c r="H1930">
        <v>2019</v>
      </c>
      <c r="I1930" t="s">
        <v>16</v>
      </c>
      <c r="J1930">
        <v>0</v>
      </c>
      <c r="K1930">
        <v>1660</v>
      </c>
      <c r="L1930">
        <v>19</v>
      </c>
    </row>
    <row r="1931" spans="1:12" x14ac:dyDescent="0.35">
      <c r="A1931">
        <v>1930</v>
      </c>
      <c r="B1931" t="s">
        <v>28</v>
      </c>
      <c r="C1931" s="2" t="s">
        <v>33</v>
      </c>
      <c r="D1931" s="2" t="s">
        <v>26</v>
      </c>
      <c r="E1931" s="2" t="s">
        <v>20</v>
      </c>
      <c r="F1931" t="s">
        <v>15</v>
      </c>
      <c r="G1931">
        <v>80</v>
      </c>
      <c r="H1931">
        <v>2019</v>
      </c>
      <c r="I1931">
        <v>79</v>
      </c>
      <c r="J1931">
        <v>2021</v>
      </c>
      <c r="K1931" t="s">
        <v>16</v>
      </c>
      <c r="L1931">
        <v>19</v>
      </c>
    </row>
    <row r="1932" spans="1:12" ht="29" x14ac:dyDescent="0.35">
      <c r="A1932">
        <v>1931</v>
      </c>
      <c r="B1932" t="s">
        <v>11</v>
      </c>
      <c r="C1932" s="2" t="s">
        <v>46</v>
      </c>
      <c r="D1932" s="2" t="s">
        <v>40</v>
      </c>
      <c r="E1932" s="2" t="s">
        <v>13</v>
      </c>
      <c r="F1932" t="s">
        <v>15</v>
      </c>
      <c r="G1932">
        <v>59.83</v>
      </c>
      <c r="H1932">
        <v>2021</v>
      </c>
      <c r="I1932" t="s">
        <v>16</v>
      </c>
      <c r="J1932">
        <v>0</v>
      </c>
      <c r="K1932">
        <v>1602</v>
      </c>
      <c r="L1932">
        <v>16</v>
      </c>
    </row>
    <row r="1933" spans="1:12" x14ac:dyDescent="0.35">
      <c r="A1933">
        <v>1932</v>
      </c>
      <c r="B1933" t="s">
        <v>28</v>
      </c>
      <c r="C1933" s="2" t="s">
        <v>52</v>
      </c>
      <c r="D1933" s="2" t="s">
        <v>37</v>
      </c>
      <c r="E1933" s="2" t="s">
        <v>13</v>
      </c>
      <c r="F1933" t="s">
        <v>53</v>
      </c>
      <c r="G1933" t="s">
        <v>16</v>
      </c>
      <c r="H1933">
        <v>0</v>
      </c>
      <c r="I1933" t="s">
        <v>16</v>
      </c>
      <c r="J1933">
        <v>0</v>
      </c>
      <c r="K1933" t="s">
        <v>16</v>
      </c>
      <c r="L1933">
        <v>21</v>
      </c>
    </row>
    <row r="1934" spans="1:12" ht="29" x14ac:dyDescent="0.35">
      <c r="A1934">
        <v>1933</v>
      </c>
      <c r="B1934" t="s">
        <v>11</v>
      </c>
      <c r="C1934" s="2" t="s">
        <v>46</v>
      </c>
      <c r="D1934" s="2" t="s">
        <v>40</v>
      </c>
      <c r="E1934" s="2" t="s">
        <v>20</v>
      </c>
      <c r="F1934" t="s">
        <v>15</v>
      </c>
      <c r="G1934">
        <v>68.33</v>
      </c>
      <c r="H1934">
        <v>2021</v>
      </c>
      <c r="I1934" t="s">
        <v>16</v>
      </c>
      <c r="J1934">
        <v>0</v>
      </c>
      <c r="K1934">
        <v>1431</v>
      </c>
      <c r="L1934">
        <v>17</v>
      </c>
    </row>
    <row r="1935" spans="1:12" ht="29" x14ac:dyDescent="0.35">
      <c r="A1935">
        <v>1934</v>
      </c>
      <c r="B1935" t="s">
        <v>11</v>
      </c>
      <c r="C1935" s="2" t="s">
        <v>55</v>
      </c>
      <c r="D1935" s="2" t="s">
        <v>40</v>
      </c>
      <c r="E1935" s="2" t="s">
        <v>20</v>
      </c>
      <c r="F1935" t="s">
        <v>19</v>
      </c>
      <c r="G1935">
        <v>66.2</v>
      </c>
      <c r="H1935">
        <v>2021</v>
      </c>
      <c r="I1935" t="s">
        <v>16</v>
      </c>
      <c r="J1935">
        <v>0</v>
      </c>
      <c r="K1935">
        <v>5982</v>
      </c>
      <c r="L1935">
        <v>18</v>
      </c>
    </row>
    <row r="1936" spans="1:12" ht="29" x14ac:dyDescent="0.35">
      <c r="A1936">
        <v>1935</v>
      </c>
      <c r="B1936" t="s">
        <v>11</v>
      </c>
      <c r="C1936" s="2" t="s">
        <v>24</v>
      </c>
      <c r="D1936" s="2" t="s">
        <v>40</v>
      </c>
      <c r="E1936" s="2" t="s">
        <v>13</v>
      </c>
      <c r="F1936" t="s">
        <v>15</v>
      </c>
      <c r="G1936">
        <v>49.6</v>
      </c>
      <c r="H1936">
        <v>2020</v>
      </c>
      <c r="I1936" t="s">
        <v>16</v>
      </c>
      <c r="J1936">
        <v>0</v>
      </c>
      <c r="K1936">
        <v>2678</v>
      </c>
      <c r="L1936">
        <v>19</v>
      </c>
    </row>
    <row r="1937" spans="1:12" ht="29" x14ac:dyDescent="0.35">
      <c r="A1937">
        <v>1936</v>
      </c>
      <c r="B1937" t="s">
        <v>11</v>
      </c>
      <c r="C1937" s="2" t="s">
        <v>46</v>
      </c>
      <c r="D1937" s="2" t="s">
        <v>40</v>
      </c>
      <c r="E1937" s="2" t="s">
        <v>13</v>
      </c>
      <c r="F1937" t="s">
        <v>15</v>
      </c>
      <c r="G1937">
        <v>50</v>
      </c>
      <c r="H1937">
        <v>2021</v>
      </c>
      <c r="I1937" t="s">
        <v>16</v>
      </c>
      <c r="J1937">
        <v>0</v>
      </c>
      <c r="K1937">
        <v>2776</v>
      </c>
      <c r="L1937">
        <v>16</v>
      </c>
    </row>
    <row r="1938" spans="1:12" ht="29" x14ac:dyDescent="0.35">
      <c r="A1938">
        <v>1937</v>
      </c>
      <c r="B1938" t="s">
        <v>11</v>
      </c>
      <c r="C1938" s="2" t="s">
        <v>21</v>
      </c>
      <c r="D1938" s="2" t="s">
        <v>40</v>
      </c>
      <c r="E1938" s="2" t="s">
        <v>13</v>
      </c>
      <c r="F1938" t="s">
        <v>15</v>
      </c>
      <c r="G1938">
        <v>60.2</v>
      </c>
      <c r="H1938">
        <v>2011</v>
      </c>
      <c r="I1938" t="s">
        <v>16</v>
      </c>
      <c r="J1938">
        <v>0</v>
      </c>
      <c r="K1938">
        <v>189</v>
      </c>
      <c r="L1938">
        <v>26</v>
      </c>
    </row>
    <row r="1939" spans="1:12" ht="29" x14ac:dyDescent="0.35">
      <c r="A1939">
        <v>1938</v>
      </c>
      <c r="B1939" t="s">
        <v>11</v>
      </c>
      <c r="C1939" s="2" t="s">
        <v>21</v>
      </c>
      <c r="D1939" s="2" t="s">
        <v>40</v>
      </c>
      <c r="E1939" s="2" t="s">
        <v>20</v>
      </c>
      <c r="F1939" t="s">
        <v>15</v>
      </c>
      <c r="G1939">
        <v>62.2</v>
      </c>
      <c r="H1939">
        <v>2019</v>
      </c>
      <c r="I1939" t="s">
        <v>16</v>
      </c>
      <c r="J1939">
        <v>0</v>
      </c>
      <c r="K1939">
        <v>2203</v>
      </c>
      <c r="L1939">
        <v>18</v>
      </c>
    </row>
    <row r="1940" spans="1:12" ht="29" x14ac:dyDescent="0.35">
      <c r="A1940">
        <v>1939</v>
      </c>
      <c r="B1940" t="s">
        <v>11</v>
      </c>
      <c r="C1940" s="2" t="s">
        <v>55</v>
      </c>
      <c r="D1940" s="2" t="s">
        <v>40</v>
      </c>
      <c r="E1940" s="2" t="s">
        <v>13</v>
      </c>
      <c r="F1940" t="s">
        <v>15</v>
      </c>
      <c r="G1940">
        <v>49.5</v>
      </c>
      <c r="H1940">
        <v>2021</v>
      </c>
      <c r="I1940" t="s">
        <v>16</v>
      </c>
      <c r="J1940">
        <v>0</v>
      </c>
      <c r="K1940">
        <v>10796</v>
      </c>
      <c r="L1940">
        <v>16</v>
      </c>
    </row>
    <row r="1941" spans="1:12" ht="29" x14ac:dyDescent="0.35">
      <c r="A1941">
        <v>1940</v>
      </c>
      <c r="B1941" t="s">
        <v>11</v>
      </c>
      <c r="C1941" s="2" t="s">
        <v>21</v>
      </c>
      <c r="D1941" s="2" t="s">
        <v>40</v>
      </c>
      <c r="E1941" s="2" t="s">
        <v>20</v>
      </c>
      <c r="F1941" t="s">
        <v>15</v>
      </c>
      <c r="G1941">
        <v>52</v>
      </c>
      <c r="H1941">
        <v>2019</v>
      </c>
      <c r="I1941" t="s">
        <v>16</v>
      </c>
      <c r="J1941">
        <v>0</v>
      </c>
      <c r="K1941">
        <v>3752</v>
      </c>
      <c r="L1941">
        <v>20</v>
      </c>
    </row>
    <row r="1942" spans="1:12" ht="29" x14ac:dyDescent="0.35">
      <c r="A1942">
        <v>1941</v>
      </c>
      <c r="B1942" t="s">
        <v>11</v>
      </c>
      <c r="C1942" s="2" t="s">
        <v>55</v>
      </c>
      <c r="D1942" s="2" t="s">
        <v>40</v>
      </c>
      <c r="E1942" s="2" t="s">
        <v>13</v>
      </c>
      <c r="F1942" t="s">
        <v>15</v>
      </c>
      <c r="G1942">
        <v>50.2</v>
      </c>
      <c r="H1942">
        <v>2021</v>
      </c>
      <c r="I1942" t="s">
        <v>16</v>
      </c>
      <c r="J1942">
        <v>0</v>
      </c>
      <c r="K1942">
        <v>3483</v>
      </c>
      <c r="L1942">
        <v>17</v>
      </c>
    </row>
    <row r="1943" spans="1:12" ht="29" x14ac:dyDescent="0.35">
      <c r="A1943">
        <v>1942</v>
      </c>
      <c r="B1943" t="s">
        <v>11</v>
      </c>
      <c r="C1943" s="2" t="s">
        <v>55</v>
      </c>
      <c r="D1943" s="2" t="s">
        <v>40</v>
      </c>
      <c r="E1943" s="2" t="s">
        <v>13</v>
      </c>
      <c r="F1943" t="s">
        <v>15</v>
      </c>
      <c r="G1943">
        <v>63.5</v>
      </c>
      <c r="H1943">
        <v>2019</v>
      </c>
      <c r="I1943">
        <v>64.83</v>
      </c>
      <c r="J1943">
        <v>2021</v>
      </c>
      <c r="K1943">
        <v>5585</v>
      </c>
      <c r="L1943">
        <v>19</v>
      </c>
    </row>
    <row r="1944" spans="1:12" ht="29" x14ac:dyDescent="0.35">
      <c r="A1944">
        <v>1943</v>
      </c>
      <c r="B1944" t="s">
        <v>11</v>
      </c>
      <c r="C1944" s="2" t="s">
        <v>55</v>
      </c>
      <c r="D1944" s="2" t="s">
        <v>40</v>
      </c>
      <c r="E1944" s="2" t="s">
        <v>13</v>
      </c>
      <c r="F1944" t="s">
        <v>15</v>
      </c>
      <c r="G1944">
        <v>64.599999999999994</v>
      </c>
      <c r="H1944">
        <v>2019</v>
      </c>
      <c r="I1944">
        <v>86.6</v>
      </c>
      <c r="J1944">
        <v>2021</v>
      </c>
      <c r="K1944">
        <v>1097</v>
      </c>
      <c r="L1944">
        <v>19</v>
      </c>
    </row>
    <row r="1945" spans="1:12" ht="29" x14ac:dyDescent="0.35">
      <c r="A1945">
        <v>1944</v>
      </c>
      <c r="B1945" t="s">
        <v>11</v>
      </c>
      <c r="C1945" s="2" t="s">
        <v>55</v>
      </c>
      <c r="D1945" s="2" t="s">
        <v>40</v>
      </c>
      <c r="E1945" s="2" t="s">
        <v>13</v>
      </c>
      <c r="F1945" t="s">
        <v>15</v>
      </c>
      <c r="G1945">
        <v>45</v>
      </c>
      <c r="H1945">
        <v>2019</v>
      </c>
      <c r="I1945" t="s">
        <v>16</v>
      </c>
      <c r="J1945">
        <v>0</v>
      </c>
      <c r="K1945">
        <v>2784</v>
      </c>
      <c r="L1945">
        <v>20</v>
      </c>
    </row>
    <row r="1946" spans="1:12" ht="29" x14ac:dyDescent="0.35">
      <c r="A1946">
        <v>1945</v>
      </c>
      <c r="B1946" t="s">
        <v>11</v>
      </c>
      <c r="C1946" s="2" t="s">
        <v>55</v>
      </c>
      <c r="D1946" s="2" t="s">
        <v>40</v>
      </c>
      <c r="E1946" s="2" t="s">
        <v>13</v>
      </c>
      <c r="F1946" t="s">
        <v>15</v>
      </c>
      <c r="G1946">
        <v>55.8</v>
      </c>
      <c r="H1946">
        <v>2018</v>
      </c>
      <c r="I1946">
        <v>75.5</v>
      </c>
      <c r="J1946">
        <v>2020</v>
      </c>
      <c r="K1946">
        <v>5219</v>
      </c>
      <c r="L1946">
        <v>19</v>
      </c>
    </row>
    <row r="1947" spans="1:12" x14ac:dyDescent="0.35">
      <c r="A1947">
        <v>1946</v>
      </c>
      <c r="B1947" t="s">
        <v>28</v>
      </c>
      <c r="C1947" s="2" t="s">
        <v>54</v>
      </c>
      <c r="D1947" s="2" t="s">
        <v>26</v>
      </c>
      <c r="E1947" s="2" t="s">
        <v>13</v>
      </c>
      <c r="F1947" t="s">
        <v>19</v>
      </c>
      <c r="G1947">
        <v>84.4</v>
      </c>
      <c r="H1947">
        <v>2019</v>
      </c>
      <c r="I1947">
        <v>81</v>
      </c>
      <c r="J1947">
        <v>2021</v>
      </c>
      <c r="K1947" t="s">
        <v>16</v>
      </c>
      <c r="L1947">
        <v>18</v>
      </c>
    </row>
    <row r="1948" spans="1:12" ht="29" x14ac:dyDescent="0.35">
      <c r="A1948">
        <v>1947</v>
      </c>
      <c r="B1948" t="s">
        <v>11</v>
      </c>
      <c r="C1948" s="2" t="s">
        <v>46</v>
      </c>
      <c r="D1948" s="2" t="s">
        <v>40</v>
      </c>
      <c r="E1948" s="2" t="s">
        <v>13</v>
      </c>
      <c r="F1948" t="s">
        <v>19</v>
      </c>
      <c r="G1948">
        <v>75</v>
      </c>
      <c r="H1948">
        <v>2018</v>
      </c>
      <c r="I1948">
        <v>69</v>
      </c>
      <c r="J1948">
        <v>2020</v>
      </c>
      <c r="K1948">
        <v>2288</v>
      </c>
      <c r="L1948">
        <v>20</v>
      </c>
    </row>
    <row r="1949" spans="1:12" ht="29" x14ac:dyDescent="0.35">
      <c r="A1949">
        <v>1948</v>
      </c>
      <c r="B1949" t="s">
        <v>11</v>
      </c>
      <c r="C1949" s="2" t="s">
        <v>55</v>
      </c>
      <c r="D1949" s="2" t="s">
        <v>40</v>
      </c>
      <c r="E1949" s="2" t="s">
        <v>13</v>
      </c>
      <c r="F1949" t="s">
        <v>15</v>
      </c>
      <c r="G1949">
        <v>49.17</v>
      </c>
      <c r="H1949">
        <v>2019</v>
      </c>
      <c r="I1949">
        <v>59</v>
      </c>
      <c r="J1949">
        <v>2021</v>
      </c>
      <c r="K1949">
        <v>7451</v>
      </c>
      <c r="L1949">
        <v>20</v>
      </c>
    </row>
    <row r="1950" spans="1:12" ht="29" x14ac:dyDescent="0.35">
      <c r="A1950">
        <v>1949</v>
      </c>
      <c r="B1950" t="s">
        <v>11</v>
      </c>
      <c r="C1950" s="2" t="s">
        <v>55</v>
      </c>
      <c r="D1950" s="2" t="s">
        <v>40</v>
      </c>
      <c r="E1950" s="2" t="s">
        <v>13</v>
      </c>
      <c r="F1950" t="s">
        <v>15</v>
      </c>
      <c r="G1950">
        <v>43.7</v>
      </c>
      <c r="H1950">
        <v>2015</v>
      </c>
      <c r="I1950" t="s">
        <v>16</v>
      </c>
      <c r="J1950">
        <v>0</v>
      </c>
      <c r="K1950">
        <v>7813</v>
      </c>
      <c r="L1950">
        <v>23</v>
      </c>
    </row>
    <row r="1951" spans="1:12" ht="29" x14ac:dyDescent="0.35">
      <c r="A1951">
        <v>1950</v>
      </c>
      <c r="B1951" t="s">
        <v>11</v>
      </c>
      <c r="C1951" s="2" t="s">
        <v>55</v>
      </c>
      <c r="D1951" s="2" t="s">
        <v>40</v>
      </c>
      <c r="E1951" s="2" t="s">
        <v>20</v>
      </c>
      <c r="F1951" t="s">
        <v>15</v>
      </c>
      <c r="G1951">
        <v>47</v>
      </c>
      <c r="H1951">
        <v>2019</v>
      </c>
      <c r="I1951">
        <v>61</v>
      </c>
      <c r="J1951">
        <v>2021</v>
      </c>
      <c r="K1951">
        <v>954</v>
      </c>
      <c r="L1951">
        <v>18</v>
      </c>
    </row>
    <row r="1952" spans="1:12" ht="29" x14ac:dyDescent="0.35">
      <c r="A1952">
        <v>1951</v>
      </c>
      <c r="B1952" t="s">
        <v>11</v>
      </c>
      <c r="C1952" s="2" t="s">
        <v>46</v>
      </c>
      <c r="D1952" s="2" t="s">
        <v>40</v>
      </c>
      <c r="E1952" s="2" t="s">
        <v>20</v>
      </c>
      <c r="F1952" t="s">
        <v>15</v>
      </c>
      <c r="G1952">
        <v>53.17</v>
      </c>
      <c r="H1952">
        <v>2021</v>
      </c>
      <c r="I1952" t="s">
        <v>16</v>
      </c>
      <c r="J1952">
        <v>0</v>
      </c>
      <c r="K1952">
        <v>1774</v>
      </c>
      <c r="L1952">
        <v>17</v>
      </c>
    </row>
    <row r="1953" spans="1:12" ht="29" x14ac:dyDescent="0.35">
      <c r="A1953">
        <v>1952</v>
      </c>
      <c r="B1953" t="s">
        <v>11</v>
      </c>
      <c r="C1953" s="2" t="s">
        <v>24</v>
      </c>
      <c r="D1953" s="2" t="s">
        <v>40</v>
      </c>
      <c r="E1953" s="2" t="s">
        <v>20</v>
      </c>
      <c r="F1953" t="s">
        <v>15</v>
      </c>
      <c r="G1953">
        <v>86.8</v>
      </c>
      <c r="H1953">
        <v>2021</v>
      </c>
      <c r="I1953" t="s">
        <v>16</v>
      </c>
      <c r="J1953">
        <v>0</v>
      </c>
      <c r="K1953">
        <v>4173</v>
      </c>
      <c r="L1953">
        <v>17</v>
      </c>
    </row>
    <row r="1954" spans="1:12" ht="29" x14ac:dyDescent="0.35">
      <c r="A1954">
        <v>1953</v>
      </c>
      <c r="B1954" t="s">
        <v>11</v>
      </c>
      <c r="C1954" s="2" t="s">
        <v>55</v>
      </c>
      <c r="D1954" s="2" t="s">
        <v>40</v>
      </c>
      <c r="E1954" s="2" t="s">
        <v>20</v>
      </c>
      <c r="F1954" t="s">
        <v>15</v>
      </c>
      <c r="G1954">
        <v>72.2</v>
      </c>
      <c r="H1954">
        <v>2010</v>
      </c>
      <c r="I1954">
        <v>54.2</v>
      </c>
      <c r="J1954">
        <v>2013</v>
      </c>
      <c r="K1954">
        <v>2622</v>
      </c>
      <c r="L1954">
        <v>28</v>
      </c>
    </row>
    <row r="1955" spans="1:12" ht="29" x14ac:dyDescent="0.35">
      <c r="A1955">
        <v>1954</v>
      </c>
      <c r="B1955" t="s">
        <v>11</v>
      </c>
      <c r="C1955" s="2" t="s">
        <v>24</v>
      </c>
      <c r="D1955" s="2" t="s">
        <v>40</v>
      </c>
      <c r="E1955" s="2" t="s">
        <v>13</v>
      </c>
      <c r="F1955" t="s">
        <v>15</v>
      </c>
      <c r="G1955">
        <v>79.8</v>
      </c>
      <c r="H1955">
        <v>2021</v>
      </c>
      <c r="I1955" t="s">
        <v>16</v>
      </c>
      <c r="J1955">
        <v>0</v>
      </c>
      <c r="K1955">
        <v>3023</v>
      </c>
      <c r="L1955">
        <v>16</v>
      </c>
    </row>
    <row r="1956" spans="1:12" x14ac:dyDescent="0.35">
      <c r="A1956">
        <v>1955</v>
      </c>
      <c r="B1956" t="s">
        <v>28</v>
      </c>
      <c r="C1956" s="2" t="s">
        <v>33</v>
      </c>
      <c r="D1956" s="2" t="s">
        <v>26</v>
      </c>
      <c r="E1956" s="2" t="s">
        <v>13</v>
      </c>
      <c r="F1956" t="s">
        <v>19</v>
      </c>
      <c r="G1956">
        <v>85.4</v>
      </c>
      <c r="H1956">
        <v>2019</v>
      </c>
      <c r="I1956">
        <v>93.8</v>
      </c>
      <c r="J1956">
        <v>2021</v>
      </c>
      <c r="K1956" t="s">
        <v>16</v>
      </c>
      <c r="L1956">
        <v>18</v>
      </c>
    </row>
    <row r="1957" spans="1:12" ht="29" x14ac:dyDescent="0.35">
      <c r="A1957">
        <v>1956</v>
      </c>
      <c r="B1957" t="s">
        <v>11</v>
      </c>
      <c r="C1957" s="2" t="s">
        <v>55</v>
      </c>
      <c r="D1957" s="2" t="s">
        <v>40</v>
      </c>
      <c r="E1957" s="2" t="s">
        <v>13</v>
      </c>
      <c r="F1957" t="s">
        <v>15</v>
      </c>
      <c r="G1957">
        <v>47.4</v>
      </c>
      <c r="H1957">
        <v>2019</v>
      </c>
      <c r="I1957" t="s">
        <v>16</v>
      </c>
      <c r="J1957">
        <v>0</v>
      </c>
      <c r="K1957">
        <v>4186</v>
      </c>
      <c r="L1957">
        <v>20</v>
      </c>
    </row>
    <row r="1958" spans="1:12" ht="29" x14ac:dyDescent="0.35">
      <c r="A1958">
        <v>1957</v>
      </c>
      <c r="B1958" t="s">
        <v>11</v>
      </c>
      <c r="C1958" s="2" t="s">
        <v>46</v>
      </c>
      <c r="D1958" s="2" t="s">
        <v>40</v>
      </c>
      <c r="E1958" s="2" t="s">
        <v>20</v>
      </c>
      <c r="F1958" t="s">
        <v>15</v>
      </c>
      <c r="G1958">
        <v>69.400000000000006</v>
      </c>
      <c r="H1958">
        <v>2020</v>
      </c>
      <c r="I1958" t="s">
        <v>16</v>
      </c>
      <c r="J1958">
        <v>0</v>
      </c>
      <c r="K1958">
        <v>2059</v>
      </c>
      <c r="L1958">
        <v>18</v>
      </c>
    </row>
    <row r="1959" spans="1:12" ht="29" x14ac:dyDescent="0.35">
      <c r="A1959">
        <v>1958</v>
      </c>
      <c r="B1959" t="s">
        <v>11</v>
      </c>
      <c r="C1959" s="2" t="s">
        <v>55</v>
      </c>
      <c r="D1959" s="2" t="s">
        <v>40</v>
      </c>
      <c r="E1959" s="2" t="s">
        <v>20</v>
      </c>
      <c r="F1959" t="s">
        <v>15</v>
      </c>
      <c r="G1959">
        <v>53.33</v>
      </c>
      <c r="H1959">
        <v>2021</v>
      </c>
      <c r="I1959" t="s">
        <v>16</v>
      </c>
      <c r="J1959">
        <v>0</v>
      </c>
      <c r="K1959">
        <v>3771</v>
      </c>
      <c r="L1959">
        <v>18</v>
      </c>
    </row>
    <row r="1960" spans="1:12" ht="29" x14ac:dyDescent="0.35">
      <c r="A1960">
        <v>1959</v>
      </c>
      <c r="B1960" t="s">
        <v>11</v>
      </c>
      <c r="C1960" s="2" t="s">
        <v>21</v>
      </c>
      <c r="D1960" s="2" t="s">
        <v>40</v>
      </c>
      <c r="E1960" s="2" t="s">
        <v>13</v>
      </c>
      <c r="F1960" t="s">
        <v>15</v>
      </c>
      <c r="G1960">
        <v>82</v>
      </c>
      <c r="H1960">
        <v>0</v>
      </c>
      <c r="I1960" t="s">
        <v>16</v>
      </c>
      <c r="J1960">
        <v>0</v>
      </c>
      <c r="K1960">
        <v>6333</v>
      </c>
      <c r="L1960">
        <v>17</v>
      </c>
    </row>
    <row r="1961" spans="1:12" ht="29" x14ac:dyDescent="0.35">
      <c r="A1961">
        <v>1960</v>
      </c>
      <c r="B1961" t="s">
        <v>11</v>
      </c>
      <c r="C1961" s="2" t="s">
        <v>55</v>
      </c>
      <c r="D1961" s="2" t="s">
        <v>40</v>
      </c>
      <c r="E1961" s="2" t="s">
        <v>13</v>
      </c>
      <c r="F1961" t="s">
        <v>15</v>
      </c>
      <c r="G1961">
        <v>74.099999999999994</v>
      </c>
      <c r="H1961">
        <v>2016</v>
      </c>
      <c r="I1961" t="s">
        <v>16</v>
      </c>
      <c r="J1961">
        <v>0</v>
      </c>
      <c r="K1961">
        <v>3171</v>
      </c>
      <c r="L1961">
        <v>22</v>
      </c>
    </row>
    <row r="1962" spans="1:12" x14ac:dyDescent="0.35">
      <c r="A1962">
        <v>1961</v>
      </c>
      <c r="B1962" t="s">
        <v>28</v>
      </c>
      <c r="C1962" s="2" t="s">
        <v>36</v>
      </c>
      <c r="D1962" s="2" t="s">
        <v>37</v>
      </c>
      <c r="E1962" s="2" t="s">
        <v>20</v>
      </c>
      <c r="F1962" t="s">
        <v>38</v>
      </c>
      <c r="G1962" t="s">
        <v>16</v>
      </c>
      <c r="H1962">
        <v>0</v>
      </c>
      <c r="I1962" t="s">
        <v>16</v>
      </c>
      <c r="J1962">
        <v>0</v>
      </c>
      <c r="K1962" t="s">
        <v>16</v>
      </c>
      <c r="L1962">
        <v>20</v>
      </c>
    </row>
    <row r="1963" spans="1:12" ht="29" x14ac:dyDescent="0.35">
      <c r="A1963">
        <v>1962</v>
      </c>
      <c r="B1963" t="s">
        <v>11</v>
      </c>
      <c r="C1963" s="2" t="s">
        <v>24</v>
      </c>
      <c r="D1963" s="2" t="s">
        <v>40</v>
      </c>
      <c r="E1963" s="2" t="s">
        <v>13</v>
      </c>
      <c r="F1963" t="s">
        <v>15</v>
      </c>
      <c r="G1963">
        <v>70.5</v>
      </c>
      <c r="H1963">
        <v>2019</v>
      </c>
      <c r="I1963" t="s">
        <v>16</v>
      </c>
      <c r="J1963">
        <v>0</v>
      </c>
      <c r="K1963">
        <v>4012</v>
      </c>
      <c r="L1963">
        <v>19</v>
      </c>
    </row>
    <row r="1964" spans="1:12" ht="29" x14ac:dyDescent="0.35">
      <c r="A1964">
        <v>1963</v>
      </c>
      <c r="B1964" t="s">
        <v>11</v>
      </c>
      <c r="C1964" s="2" t="s">
        <v>24</v>
      </c>
      <c r="D1964" s="2" t="s">
        <v>40</v>
      </c>
      <c r="E1964" s="2" t="s">
        <v>13</v>
      </c>
      <c r="F1964" t="s">
        <v>15</v>
      </c>
      <c r="G1964">
        <v>46</v>
      </c>
      <c r="H1964">
        <v>2021</v>
      </c>
      <c r="I1964" t="s">
        <v>16</v>
      </c>
      <c r="J1964">
        <v>0</v>
      </c>
      <c r="K1964">
        <v>2532</v>
      </c>
      <c r="L1964">
        <v>18</v>
      </c>
    </row>
    <row r="1965" spans="1:12" ht="29" x14ac:dyDescent="0.35">
      <c r="A1965">
        <v>1964</v>
      </c>
      <c r="B1965" t="s">
        <v>11</v>
      </c>
      <c r="C1965" s="2" t="s">
        <v>46</v>
      </c>
      <c r="D1965" s="2" t="s">
        <v>40</v>
      </c>
      <c r="E1965" s="2" t="s">
        <v>13</v>
      </c>
      <c r="F1965" t="s">
        <v>15</v>
      </c>
      <c r="G1965">
        <v>51.83</v>
      </c>
      <c r="H1965">
        <v>2020</v>
      </c>
      <c r="I1965" t="s">
        <v>16</v>
      </c>
      <c r="J1965">
        <v>0</v>
      </c>
      <c r="K1965">
        <v>2526</v>
      </c>
      <c r="L1965">
        <v>19</v>
      </c>
    </row>
    <row r="1966" spans="1:12" ht="29" x14ac:dyDescent="0.35">
      <c r="A1966">
        <v>1965</v>
      </c>
      <c r="B1966" t="s">
        <v>11</v>
      </c>
      <c r="C1966" s="2" t="s">
        <v>55</v>
      </c>
      <c r="D1966" s="2" t="s">
        <v>40</v>
      </c>
      <c r="E1966" s="2" t="s">
        <v>34</v>
      </c>
      <c r="F1966" t="s">
        <v>15</v>
      </c>
      <c r="G1966">
        <v>66.5</v>
      </c>
      <c r="H1966">
        <v>2016</v>
      </c>
      <c r="I1966" t="s">
        <v>16</v>
      </c>
      <c r="J1966">
        <v>0</v>
      </c>
      <c r="K1966">
        <v>2825</v>
      </c>
      <c r="L1966">
        <v>21</v>
      </c>
    </row>
    <row r="1967" spans="1:12" ht="29" x14ac:dyDescent="0.35">
      <c r="A1967">
        <v>1966</v>
      </c>
      <c r="B1967" t="s">
        <v>11</v>
      </c>
      <c r="C1967" s="2" t="s">
        <v>46</v>
      </c>
      <c r="D1967" s="2" t="s">
        <v>40</v>
      </c>
      <c r="E1967" s="2" t="s">
        <v>20</v>
      </c>
      <c r="F1967" t="s">
        <v>15</v>
      </c>
      <c r="G1967">
        <v>64.83</v>
      </c>
      <c r="H1967">
        <v>2018</v>
      </c>
      <c r="I1967">
        <v>68</v>
      </c>
      <c r="J1967">
        <v>2020</v>
      </c>
      <c r="K1967">
        <v>1519</v>
      </c>
      <c r="L1967">
        <v>18</v>
      </c>
    </row>
    <row r="1968" spans="1:12" ht="29" x14ac:dyDescent="0.35">
      <c r="A1968">
        <v>1967</v>
      </c>
      <c r="B1968" t="s">
        <v>11</v>
      </c>
      <c r="C1968" s="2" t="s">
        <v>24</v>
      </c>
      <c r="D1968" s="2" t="s">
        <v>40</v>
      </c>
      <c r="E1968" s="2" t="s">
        <v>13</v>
      </c>
      <c r="F1968" t="s">
        <v>15</v>
      </c>
      <c r="G1968">
        <v>66</v>
      </c>
      <c r="H1968">
        <v>2019</v>
      </c>
      <c r="I1968" t="s">
        <v>16</v>
      </c>
      <c r="J1968">
        <v>0</v>
      </c>
      <c r="K1968">
        <v>11354</v>
      </c>
      <c r="L1968">
        <v>19</v>
      </c>
    </row>
    <row r="1969" spans="1:12" ht="29" x14ac:dyDescent="0.35">
      <c r="A1969">
        <v>1968</v>
      </c>
      <c r="B1969" t="s">
        <v>11</v>
      </c>
      <c r="C1969" s="2" t="s">
        <v>46</v>
      </c>
      <c r="D1969" s="2" t="s">
        <v>40</v>
      </c>
      <c r="E1969" s="2" t="s">
        <v>13</v>
      </c>
      <c r="F1969" t="s">
        <v>15</v>
      </c>
      <c r="G1969">
        <v>49.4</v>
      </c>
      <c r="H1969">
        <v>2018</v>
      </c>
      <c r="I1969" t="s">
        <v>16</v>
      </c>
      <c r="J1969">
        <v>0</v>
      </c>
      <c r="K1969">
        <v>8236</v>
      </c>
      <c r="L1969">
        <v>21</v>
      </c>
    </row>
    <row r="1970" spans="1:12" ht="29" x14ac:dyDescent="0.35">
      <c r="A1970">
        <v>1969</v>
      </c>
      <c r="B1970" t="s">
        <v>11</v>
      </c>
      <c r="C1970" s="2" t="s">
        <v>46</v>
      </c>
      <c r="D1970" s="2" t="s">
        <v>40</v>
      </c>
      <c r="E1970" s="2" t="s">
        <v>13</v>
      </c>
      <c r="F1970" t="s">
        <v>15</v>
      </c>
      <c r="G1970">
        <v>64.599999999999994</v>
      </c>
      <c r="H1970">
        <v>2016</v>
      </c>
      <c r="I1970" t="s">
        <v>16</v>
      </c>
      <c r="J1970">
        <v>0</v>
      </c>
      <c r="K1970">
        <v>198</v>
      </c>
      <c r="L1970">
        <v>22</v>
      </c>
    </row>
    <row r="1971" spans="1:12" x14ac:dyDescent="0.35">
      <c r="A1971">
        <v>1970</v>
      </c>
      <c r="B1971" t="s">
        <v>28</v>
      </c>
      <c r="C1971" s="2" t="s">
        <v>52</v>
      </c>
      <c r="D1971" s="2" t="s">
        <v>37</v>
      </c>
      <c r="E1971" s="2" t="s">
        <v>13</v>
      </c>
      <c r="F1971" t="s">
        <v>38</v>
      </c>
      <c r="G1971" t="s">
        <v>16</v>
      </c>
      <c r="H1971">
        <v>0</v>
      </c>
      <c r="I1971" t="s">
        <v>16</v>
      </c>
      <c r="J1971">
        <v>0</v>
      </c>
      <c r="K1971" t="s">
        <v>16</v>
      </c>
      <c r="L1971">
        <v>19</v>
      </c>
    </row>
    <row r="1972" spans="1:12" ht="29" x14ac:dyDescent="0.35">
      <c r="A1972">
        <v>1971</v>
      </c>
      <c r="B1972" t="s">
        <v>11</v>
      </c>
      <c r="C1972" s="2" t="s">
        <v>46</v>
      </c>
      <c r="D1972" s="2" t="s">
        <v>40</v>
      </c>
      <c r="E1972" s="2" t="s">
        <v>13</v>
      </c>
      <c r="F1972" t="s">
        <v>19</v>
      </c>
      <c r="G1972">
        <v>53.29</v>
      </c>
      <c r="H1972">
        <v>2019</v>
      </c>
      <c r="I1972" t="s">
        <v>16</v>
      </c>
      <c r="J1972">
        <v>0</v>
      </c>
      <c r="K1972">
        <v>2751</v>
      </c>
      <c r="L1972">
        <v>20</v>
      </c>
    </row>
    <row r="1973" spans="1:12" x14ac:dyDescent="0.35">
      <c r="A1973">
        <v>1972</v>
      </c>
      <c r="B1973" t="s">
        <v>11</v>
      </c>
      <c r="C1973" s="2" t="s">
        <v>17</v>
      </c>
      <c r="D1973" s="2" t="s">
        <v>26</v>
      </c>
      <c r="E1973" s="2" t="s">
        <v>13</v>
      </c>
      <c r="F1973" t="s">
        <v>15</v>
      </c>
      <c r="G1973">
        <v>77.900000000000006</v>
      </c>
      <c r="H1973">
        <v>2015</v>
      </c>
      <c r="I1973">
        <v>60</v>
      </c>
      <c r="J1973">
        <v>2017</v>
      </c>
      <c r="K1973">
        <v>1163</v>
      </c>
      <c r="L1973">
        <v>23</v>
      </c>
    </row>
    <row r="1974" spans="1:12" ht="29" x14ac:dyDescent="0.35">
      <c r="A1974">
        <v>1973</v>
      </c>
      <c r="B1974" t="s">
        <v>11</v>
      </c>
      <c r="C1974" s="2" t="s">
        <v>46</v>
      </c>
      <c r="D1974" s="2" t="s">
        <v>40</v>
      </c>
      <c r="E1974" s="2" t="s">
        <v>13</v>
      </c>
      <c r="F1974" t="s">
        <v>15</v>
      </c>
      <c r="G1974">
        <v>66.5</v>
      </c>
      <c r="H1974">
        <v>2013</v>
      </c>
      <c r="I1974">
        <v>55.2</v>
      </c>
      <c r="J1974">
        <v>2016</v>
      </c>
      <c r="K1974">
        <v>220</v>
      </c>
      <c r="L1974">
        <v>26</v>
      </c>
    </row>
    <row r="1975" spans="1:12" x14ac:dyDescent="0.35">
      <c r="A1975">
        <v>1974</v>
      </c>
      <c r="B1975" t="s">
        <v>11</v>
      </c>
      <c r="C1975" s="2" t="s">
        <v>17</v>
      </c>
      <c r="D1975" s="2" t="s">
        <v>26</v>
      </c>
      <c r="E1975" s="2" t="s">
        <v>20</v>
      </c>
      <c r="F1975" t="s">
        <v>19</v>
      </c>
      <c r="G1975">
        <v>81.400000000000006</v>
      </c>
      <c r="H1975">
        <v>2020</v>
      </c>
      <c r="I1975" t="s">
        <v>16</v>
      </c>
      <c r="J1975">
        <v>0</v>
      </c>
      <c r="K1975">
        <v>597</v>
      </c>
      <c r="L1975">
        <v>16</v>
      </c>
    </row>
    <row r="1976" spans="1:12" ht="29" x14ac:dyDescent="0.35">
      <c r="A1976">
        <v>1975</v>
      </c>
      <c r="B1976" t="s">
        <v>11</v>
      </c>
      <c r="C1976" s="2" t="s">
        <v>55</v>
      </c>
      <c r="D1976" s="2" t="s">
        <v>40</v>
      </c>
      <c r="E1976" s="2" t="s">
        <v>20</v>
      </c>
      <c r="F1976" t="s">
        <v>15</v>
      </c>
      <c r="G1976">
        <v>78.599999999999994</v>
      </c>
      <c r="H1976">
        <v>2021</v>
      </c>
      <c r="I1976" t="s">
        <v>16</v>
      </c>
      <c r="J1976">
        <v>0</v>
      </c>
      <c r="K1976">
        <v>3162</v>
      </c>
      <c r="L1976">
        <v>17</v>
      </c>
    </row>
    <row r="1977" spans="1:12" x14ac:dyDescent="0.35">
      <c r="A1977">
        <v>1976</v>
      </c>
      <c r="B1977" t="s">
        <v>28</v>
      </c>
      <c r="C1977" s="2" t="s">
        <v>36</v>
      </c>
      <c r="D1977" s="2" t="s">
        <v>37</v>
      </c>
      <c r="E1977" s="2" t="s">
        <v>20</v>
      </c>
      <c r="F1977" t="s">
        <v>38</v>
      </c>
      <c r="G1977" t="s">
        <v>16</v>
      </c>
      <c r="H1977">
        <v>0</v>
      </c>
      <c r="I1977" t="s">
        <v>16</v>
      </c>
      <c r="J1977">
        <v>0</v>
      </c>
      <c r="K1977" t="s">
        <v>16</v>
      </c>
      <c r="L1977">
        <v>20</v>
      </c>
    </row>
    <row r="1978" spans="1:12" x14ac:dyDescent="0.35">
      <c r="A1978">
        <v>1977</v>
      </c>
      <c r="B1978" t="s">
        <v>28</v>
      </c>
      <c r="C1978" s="2" t="s">
        <v>54</v>
      </c>
      <c r="D1978" s="2" t="s">
        <v>26</v>
      </c>
      <c r="E1978" s="2" t="s">
        <v>13</v>
      </c>
      <c r="F1978" t="s">
        <v>19</v>
      </c>
      <c r="G1978">
        <v>66.2</v>
      </c>
      <c r="H1978">
        <v>2018</v>
      </c>
      <c r="I1978">
        <v>72.2</v>
      </c>
      <c r="J1978">
        <v>2020</v>
      </c>
      <c r="K1978" t="s">
        <v>16</v>
      </c>
      <c r="L1978">
        <v>20</v>
      </c>
    </row>
    <row r="1979" spans="1:12" x14ac:dyDescent="0.35">
      <c r="A1979">
        <v>1978</v>
      </c>
      <c r="B1979" t="s">
        <v>28</v>
      </c>
      <c r="C1979" s="2" t="s">
        <v>33</v>
      </c>
      <c r="D1979" s="2" t="s">
        <v>26</v>
      </c>
      <c r="E1979" s="2" t="s">
        <v>13</v>
      </c>
      <c r="F1979" t="s">
        <v>19</v>
      </c>
      <c r="G1979">
        <v>91</v>
      </c>
      <c r="H1979">
        <v>2019</v>
      </c>
      <c r="I1979">
        <v>83.83</v>
      </c>
      <c r="J1979">
        <v>2021</v>
      </c>
      <c r="K1979" t="s">
        <v>16</v>
      </c>
      <c r="L1979">
        <v>19</v>
      </c>
    </row>
    <row r="1980" spans="1:12" x14ac:dyDescent="0.35">
      <c r="A1980">
        <v>1979</v>
      </c>
      <c r="B1980" t="s">
        <v>11</v>
      </c>
      <c r="C1980" s="2" t="s">
        <v>35</v>
      </c>
      <c r="D1980" s="2" t="s">
        <v>26</v>
      </c>
      <c r="E1980" s="2" t="s">
        <v>20</v>
      </c>
      <c r="F1980" t="s">
        <v>15</v>
      </c>
      <c r="G1980">
        <v>76</v>
      </c>
      <c r="H1980">
        <v>2015</v>
      </c>
      <c r="I1980">
        <v>60.4</v>
      </c>
      <c r="J1980">
        <v>2018</v>
      </c>
      <c r="K1980">
        <v>21</v>
      </c>
      <c r="L1980">
        <v>22</v>
      </c>
    </row>
    <row r="1981" spans="1:12" x14ac:dyDescent="0.35">
      <c r="A1981">
        <v>1980</v>
      </c>
      <c r="B1981" t="s">
        <v>11</v>
      </c>
      <c r="C1981" s="2" t="s">
        <v>35</v>
      </c>
      <c r="D1981" s="2" t="s">
        <v>26</v>
      </c>
      <c r="E1981" s="2" t="s">
        <v>13</v>
      </c>
      <c r="F1981" t="s">
        <v>15</v>
      </c>
      <c r="G1981">
        <v>62.7</v>
      </c>
      <c r="H1981">
        <v>2017</v>
      </c>
      <c r="I1981">
        <v>56.17</v>
      </c>
      <c r="J1981">
        <v>2019</v>
      </c>
      <c r="K1981">
        <v>77</v>
      </c>
      <c r="L1981">
        <v>20</v>
      </c>
    </row>
    <row r="1982" spans="1:12" x14ac:dyDescent="0.35">
      <c r="A1982">
        <v>1981</v>
      </c>
      <c r="B1982" t="s">
        <v>28</v>
      </c>
      <c r="C1982" s="2" t="s">
        <v>54</v>
      </c>
      <c r="D1982" s="2" t="s">
        <v>26</v>
      </c>
      <c r="E1982" s="2" t="s">
        <v>13</v>
      </c>
      <c r="F1982" t="s">
        <v>15</v>
      </c>
      <c r="G1982">
        <v>79.17</v>
      </c>
      <c r="H1982">
        <v>2014</v>
      </c>
      <c r="I1982">
        <v>81.599999999999994</v>
      </c>
      <c r="J1982">
        <v>2016</v>
      </c>
      <c r="K1982" t="s">
        <v>16</v>
      </c>
      <c r="L1982">
        <v>24</v>
      </c>
    </row>
    <row r="1983" spans="1:12" x14ac:dyDescent="0.35">
      <c r="A1983">
        <v>1982</v>
      </c>
      <c r="B1983" t="s">
        <v>11</v>
      </c>
      <c r="C1983" s="2" t="s">
        <v>35</v>
      </c>
      <c r="D1983" s="2" t="s">
        <v>26</v>
      </c>
      <c r="E1983" s="2" t="s">
        <v>20</v>
      </c>
      <c r="F1983" t="s">
        <v>15</v>
      </c>
      <c r="G1983">
        <v>57.83</v>
      </c>
      <c r="H1983">
        <v>2018</v>
      </c>
      <c r="I1983">
        <v>60</v>
      </c>
      <c r="J1983">
        <v>2021</v>
      </c>
      <c r="K1983">
        <v>33</v>
      </c>
      <c r="L1983">
        <v>20</v>
      </c>
    </row>
    <row r="1984" spans="1:12" x14ac:dyDescent="0.35">
      <c r="A1984">
        <v>1983</v>
      </c>
      <c r="B1984" t="s">
        <v>28</v>
      </c>
      <c r="C1984" s="2" t="s">
        <v>54</v>
      </c>
      <c r="D1984" s="2" t="s">
        <v>26</v>
      </c>
      <c r="E1984" s="2" t="s">
        <v>13</v>
      </c>
      <c r="F1984" t="s">
        <v>19</v>
      </c>
      <c r="G1984">
        <v>83.6</v>
      </c>
      <c r="H1984">
        <v>2016</v>
      </c>
      <c r="I1984">
        <v>78.2</v>
      </c>
      <c r="J1984">
        <v>2018</v>
      </c>
      <c r="K1984">
        <v>129</v>
      </c>
      <c r="L1984">
        <v>23</v>
      </c>
    </row>
    <row r="1985" spans="1:12" x14ac:dyDescent="0.35">
      <c r="A1985">
        <v>1984</v>
      </c>
      <c r="B1985" t="s">
        <v>11</v>
      </c>
      <c r="C1985" s="2" t="s">
        <v>35</v>
      </c>
      <c r="D1985" s="2" t="s">
        <v>26</v>
      </c>
      <c r="E1985" s="2" t="s">
        <v>13</v>
      </c>
      <c r="F1985" t="s">
        <v>15</v>
      </c>
      <c r="G1985">
        <v>83.6</v>
      </c>
      <c r="H1985">
        <v>2017</v>
      </c>
      <c r="I1985">
        <v>81.8</v>
      </c>
      <c r="J1985">
        <v>2020</v>
      </c>
      <c r="K1985">
        <v>46</v>
      </c>
      <c r="L1985">
        <v>20</v>
      </c>
    </row>
    <row r="1986" spans="1:12" x14ac:dyDescent="0.35">
      <c r="A1986">
        <v>1985</v>
      </c>
      <c r="B1986" t="s">
        <v>11</v>
      </c>
      <c r="C1986" s="2" t="s">
        <v>35</v>
      </c>
      <c r="D1986" s="2" t="s">
        <v>26</v>
      </c>
      <c r="E1986" s="2" t="s">
        <v>13</v>
      </c>
      <c r="F1986" t="s">
        <v>15</v>
      </c>
      <c r="G1986">
        <v>72.2</v>
      </c>
      <c r="H1986">
        <v>2016</v>
      </c>
      <c r="I1986">
        <v>65.8</v>
      </c>
      <c r="J1986">
        <v>2018</v>
      </c>
      <c r="K1986">
        <v>117</v>
      </c>
      <c r="L1986">
        <v>21</v>
      </c>
    </row>
    <row r="1987" spans="1:12" x14ac:dyDescent="0.35">
      <c r="A1987">
        <v>1986</v>
      </c>
      <c r="B1987" t="s">
        <v>11</v>
      </c>
      <c r="C1987" s="2" t="s">
        <v>35</v>
      </c>
      <c r="D1987" s="2" t="s">
        <v>26</v>
      </c>
      <c r="E1987" s="2" t="s">
        <v>20</v>
      </c>
      <c r="F1987" t="s">
        <v>15</v>
      </c>
      <c r="G1987">
        <v>64.67</v>
      </c>
      <c r="H1987">
        <v>2019</v>
      </c>
      <c r="I1987">
        <v>71</v>
      </c>
      <c r="J1987">
        <v>2021</v>
      </c>
      <c r="K1987">
        <v>88</v>
      </c>
      <c r="L1987">
        <v>19</v>
      </c>
    </row>
    <row r="1988" spans="1:12" x14ac:dyDescent="0.35">
      <c r="A1988">
        <v>1987</v>
      </c>
      <c r="B1988" t="s">
        <v>11</v>
      </c>
      <c r="C1988" s="2" t="s">
        <v>35</v>
      </c>
      <c r="D1988" s="2" t="s">
        <v>26</v>
      </c>
      <c r="E1988" s="2" t="s">
        <v>13</v>
      </c>
      <c r="F1988" t="s">
        <v>15</v>
      </c>
      <c r="G1988">
        <v>75.33</v>
      </c>
      <c r="H1988">
        <v>2018</v>
      </c>
      <c r="I1988">
        <v>77.17</v>
      </c>
      <c r="J1988">
        <v>2020</v>
      </c>
      <c r="K1988">
        <v>213</v>
      </c>
      <c r="L1988">
        <v>20</v>
      </c>
    </row>
    <row r="1989" spans="1:12" x14ac:dyDescent="0.35">
      <c r="A1989">
        <v>1988</v>
      </c>
      <c r="B1989" t="s">
        <v>11</v>
      </c>
      <c r="C1989" s="2" t="s">
        <v>35</v>
      </c>
      <c r="D1989" s="2" t="s">
        <v>26</v>
      </c>
      <c r="E1989" s="2" t="s">
        <v>20</v>
      </c>
      <c r="F1989" t="s">
        <v>15</v>
      </c>
      <c r="G1989">
        <v>91.2</v>
      </c>
      <c r="H1989">
        <v>2017</v>
      </c>
      <c r="I1989">
        <v>80</v>
      </c>
      <c r="J1989">
        <v>2019</v>
      </c>
      <c r="K1989">
        <v>139</v>
      </c>
      <c r="L1989">
        <v>20</v>
      </c>
    </row>
    <row r="1990" spans="1:12" x14ac:dyDescent="0.35">
      <c r="A1990">
        <v>1989</v>
      </c>
      <c r="B1990" t="s">
        <v>11</v>
      </c>
      <c r="C1990" s="2" t="s">
        <v>35</v>
      </c>
      <c r="D1990" s="2" t="s">
        <v>26</v>
      </c>
      <c r="E1990" s="2" t="s">
        <v>13</v>
      </c>
      <c r="F1990" t="s">
        <v>15</v>
      </c>
      <c r="G1990">
        <v>61.2</v>
      </c>
      <c r="H1990">
        <v>2019</v>
      </c>
      <c r="I1990">
        <v>60.6</v>
      </c>
      <c r="J1990">
        <v>2020</v>
      </c>
      <c r="K1990">
        <v>120</v>
      </c>
      <c r="L1990">
        <v>18</v>
      </c>
    </row>
    <row r="1991" spans="1:12" x14ac:dyDescent="0.35">
      <c r="A1991">
        <v>1990</v>
      </c>
      <c r="B1991" t="s">
        <v>11</v>
      </c>
      <c r="C1991" s="2" t="s">
        <v>35</v>
      </c>
      <c r="D1991" s="2" t="s">
        <v>26</v>
      </c>
      <c r="E1991" s="2" t="s">
        <v>13</v>
      </c>
      <c r="F1991" t="s">
        <v>15</v>
      </c>
      <c r="G1991">
        <v>74.099999999999994</v>
      </c>
      <c r="H1991">
        <v>2017</v>
      </c>
      <c r="I1991">
        <v>75.17</v>
      </c>
      <c r="J1991">
        <v>2019</v>
      </c>
      <c r="K1991">
        <v>83</v>
      </c>
      <c r="L1991">
        <v>21</v>
      </c>
    </row>
    <row r="1992" spans="1:12" x14ac:dyDescent="0.35">
      <c r="A1992">
        <v>1991</v>
      </c>
      <c r="B1992" t="s">
        <v>11</v>
      </c>
      <c r="C1992" s="2" t="s">
        <v>35</v>
      </c>
      <c r="D1992" s="2" t="s">
        <v>26</v>
      </c>
      <c r="E1992" s="2" t="s">
        <v>20</v>
      </c>
      <c r="F1992" t="s">
        <v>15</v>
      </c>
      <c r="G1992">
        <v>87.4</v>
      </c>
      <c r="H1992">
        <v>2011</v>
      </c>
      <c r="I1992">
        <v>65.33</v>
      </c>
      <c r="J1992">
        <v>2013</v>
      </c>
      <c r="K1992">
        <v>98</v>
      </c>
      <c r="L1992">
        <v>27</v>
      </c>
    </row>
    <row r="1993" spans="1:12" x14ac:dyDescent="0.35">
      <c r="A1993">
        <v>1992</v>
      </c>
      <c r="B1993" t="s">
        <v>11</v>
      </c>
      <c r="C1993" s="2" t="s">
        <v>35</v>
      </c>
      <c r="D1993" s="2" t="s">
        <v>26</v>
      </c>
      <c r="E1993" s="2" t="s">
        <v>20</v>
      </c>
      <c r="F1993" t="s">
        <v>15</v>
      </c>
      <c r="G1993">
        <v>87.4</v>
      </c>
      <c r="H1993">
        <v>2016</v>
      </c>
      <c r="I1993">
        <v>81.599999999999994</v>
      </c>
      <c r="J1993">
        <v>2018</v>
      </c>
      <c r="K1993">
        <v>34</v>
      </c>
      <c r="L1993">
        <v>22</v>
      </c>
    </row>
    <row r="1994" spans="1:12" x14ac:dyDescent="0.35">
      <c r="A1994">
        <v>1993</v>
      </c>
      <c r="B1994" t="s">
        <v>11</v>
      </c>
      <c r="C1994" s="2" t="s">
        <v>35</v>
      </c>
      <c r="D1994" s="2" t="s">
        <v>26</v>
      </c>
      <c r="E1994" s="2" t="s">
        <v>13</v>
      </c>
      <c r="F1994" t="s">
        <v>15</v>
      </c>
      <c r="G1994">
        <v>57</v>
      </c>
      <c r="H1994">
        <v>2015</v>
      </c>
      <c r="I1994">
        <v>69</v>
      </c>
      <c r="J1994">
        <v>2017</v>
      </c>
      <c r="K1994">
        <v>78</v>
      </c>
      <c r="L1994">
        <v>23</v>
      </c>
    </row>
    <row r="1995" spans="1:12" x14ac:dyDescent="0.35">
      <c r="A1995">
        <v>1994</v>
      </c>
      <c r="B1995" t="s">
        <v>11</v>
      </c>
      <c r="C1995" s="2" t="s">
        <v>35</v>
      </c>
      <c r="D1995" s="2" t="s">
        <v>26</v>
      </c>
      <c r="E1995" s="2" t="s">
        <v>13</v>
      </c>
      <c r="F1995" t="s">
        <v>15</v>
      </c>
      <c r="G1995">
        <v>83.17</v>
      </c>
      <c r="H1995">
        <v>2018</v>
      </c>
      <c r="I1995">
        <v>77.400000000000006</v>
      </c>
      <c r="J1995">
        <v>2020</v>
      </c>
      <c r="K1995">
        <v>95</v>
      </c>
      <c r="L1995">
        <v>19</v>
      </c>
    </row>
    <row r="1996" spans="1:12" x14ac:dyDescent="0.35">
      <c r="A1996">
        <v>1995</v>
      </c>
      <c r="B1996" t="s">
        <v>11</v>
      </c>
      <c r="C1996" s="2" t="s">
        <v>35</v>
      </c>
      <c r="D1996" s="2" t="s">
        <v>26</v>
      </c>
      <c r="E1996" s="2" t="s">
        <v>13</v>
      </c>
      <c r="F1996" t="s">
        <v>15</v>
      </c>
      <c r="G1996">
        <v>75.5</v>
      </c>
      <c r="H1996">
        <v>2008</v>
      </c>
      <c r="I1996">
        <v>59.4</v>
      </c>
      <c r="J1996">
        <v>2010</v>
      </c>
      <c r="K1996">
        <v>13</v>
      </c>
      <c r="L1996">
        <v>29</v>
      </c>
    </row>
    <row r="1997" spans="1:12" x14ac:dyDescent="0.35">
      <c r="A1997">
        <v>1996</v>
      </c>
      <c r="B1997" t="s">
        <v>11</v>
      </c>
      <c r="C1997" s="2" t="s">
        <v>35</v>
      </c>
      <c r="D1997" s="2" t="s">
        <v>26</v>
      </c>
      <c r="E1997" s="2" t="s">
        <v>13</v>
      </c>
      <c r="F1997" t="s">
        <v>19</v>
      </c>
      <c r="G1997">
        <v>94.6</v>
      </c>
      <c r="H1997">
        <v>2019</v>
      </c>
      <c r="I1997">
        <v>89</v>
      </c>
      <c r="J1997">
        <v>2021</v>
      </c>
      <c r="K1997">
        <v>96</v>
      </c>
      <c r="L1997">
        <v>19</v>
      </c>
    </row>
    <row r="1998" spans="1:12" x14ac:dyDescent="0.35">
      <c r="A1998">
        <v>1997</v>
      </c>
      <c r="B1998" t="s">
        <v>11</v>
      </c>
      <c r="C1998" s="2" t="s">
        <v>35</v>
      </c>
      <c r="D1998" s="2" t="s">
        <v>26</v>
      </c>
      <c r="E1998" s="2" t="s">
        <v>20</v>
      </c>
      <c r="F1998" t="s">
        <v>15</v>
      </c>
      <c r="G1998">
        <v>85.5</v>
      </c>
      <c r="H1998">
        <v>2016</v>
      </c>
      <c r="I1998">
        <v>75.8</v>
      </c>
      <c r="J1998">
        <v>2018</v>
      </c>
      <c r="K1998">
        <v>43</v>
      </c>
      <c r="L1998">
        <v>21</v>
      </c>
    </row>
    <row r="1999" spans="1:12" x14ac:dyDescent="0.35">
      <c r="A1999">
        <v>1998</v>
      </c>
      <c r="B1999" t="s">
        <v>11</v>
      </c>
      <c r="C1999" s="2" t="s">
        <v>35</v>
      </c>
      <c r="D1999" s="2" t="s">
        <v>26</v>
      </c>
      <c r="E1999" s="2" t="s">
        <v>13</v>
      </c>
      <c r="F1999" t="s">
        <v>15</v>
      </c>
      <c r="G1999">
        <v>77.900000000000006</v>
      </c>
      <c r="H1999">
        <v>2013</v>
      </c>
      <c r="I1999">
        <v>59.6</v>
      </c>
      <c r="J1999">
        <v>2015</v>
      </c>
      <c r="K1999">
        <v>160</v>
      </c>
      <c r="L1999">
        <v>25</v>
      </c>
    </row>
    <row r="2000" spans="1:12" x14ac:dyDescent="0.35">
      <c r="A2000">
        <v>1999</v>
      </c>
      <c r="B2000" t="s">
        <v>11</v>
      </c>
      <c r="C2000" s="2" t="s">
        <v>35</v>
      </c>
      <c r="D2000" s="2" t="s">
        <v>26</v>
      </c>
      <c r="E2000" s="2" t="s">
        <v>20</v>
      </c>
      <c r="F2000" t="s">
        <v>15</v>
      </c>
      <c r="G2000">
        <v>85.17</v>
      </c>
      <c r="H2000">
        <v>2018</v>
      </c>
      <c r="I2000">
        <v>83.6</v>
      </c>
      <c r="J2000">
        <v>2020</v>
      </c>
      <c r="K2000">
        <v>50</v>
      </c>
      <c r="L2000">
        <v>20</v>
      </c>
    </row>
    <row r="2001" spans="1:12" x14ac:dyDescent="0.35">
      <c r="A2001">
        <v>2000</v>
      </c>
      <c r="B2001" t="s">
        <v>11</v>
      </c>
      <c r="C2001" s="2" t="s">
        <v>35</v>
      </c>
      <c r="D2001" s="2" t="s">
        <v>26</v>
      </c>
      <c r="E2001" s="2" t="s">
        <v>20</v>
      </c>
      <c r="F2001" t="s">
        <v>15</v>
      </c>
      <c r="G2001">
        <v>66.5</v>
      </c>
      <c r="H2001">
        <v>2016</v>
      </c>
      <c r="I2001">
        <v>71.2</v>
      </c>
      <c r="J2001">
        <v>2018</v>
      </c>
      <c r="K2001">
        <v>4</v>
      </c>
      <c r="L2001">
        <v>23</v>
      </c>
    </row>
    <row r="2002" spans="1:12" x14ac:dyDescent="0.35">
      <c r="A2002">
        <v>2001</v>
      </c>
      <c r="B2002" t="s">
        <v>11</v>
      </c>
      <c r="C2002" s="2" t="s">
        <v>35</v>
      </c>
      <c r="D2002" s="2" t="s">
        <v>26</v>
      </c>
      <c r="E2002" s="2" t="s">
        <v>20</v>
      </c>
      <c r="F2002" t="s">
        <v>15</v>
      </c>
      <c r="G2002">
        <v>81.8</v>
      </c>
      <c r="H2002">
        <v>2019</v>
      </c>
      <c r="I2002">
        <v>78.8</v>
      </c>
      <c r="J2002">
        <v>2021</v>
      </c>
      <c r="K2002">
        <v>157</v>
      </c>
      <c r="L2002">
        <v>18</v>
      </c>
    </row>
    <row r="2003" spans="1:12" x14ac:dyDescent="0.35">
      <c r="A2003">
        <v>2002</v>
      </c>
      <c r="B2003" t="s">
        <v>11</v>
      </c>
      <c r="C2003" s="2" t="s">
        <v>35</v>
      </c>
      <c r="D2003" s="2" t="s">
        <v>26</v>
      </c>
      <c r="E2003" s="2" t="s">
        <v>13</v>
      </c>
      <c r="F2003" t="s">
        <v>15</v>
      </c>
      <c r="G2003">
        <v>80.5</v>
      </c>
      <c r="H2003">
        <v>2019</v>
      </c>
      <c r="I2003">
        <v>73.83</v>
      </c>
      <c r="J2003">
        <v>2021</v>
      </c>
      <c r="K2003">
        <v>111</v>
      </c>
      <c r="L2003">
        <v>18</v>
      </c>
    </row>
    <row r="2004" spans="1:12" x14ac:dyDescent="0.35">
      <c r="A2004">
        <v>2003</v>
      </c>
      <c r="B2004" t="s">
        <v>11</v>
      </c>
      <c r="C2004" s="2" t="s">
        <v>35</v>
      </c>
      <c r="D2004" s="2" t="s">
        <v>26</v>
      </c>
      <c r="E2004" s="2" t="s">
        <v>13</v>
      </c>
      <c r="F2004" t="s">
        <v>15</v>
      </c>
      <c r="G2004">
        <v>68.400000000000006</v>
      </c>
      <c r="H2004">
        <v>2015</v>
      </c>
      <c r="I2004">
        <v>60.8</v>
      </c>
      <c r="J2004">
        <v>2017</v>
      </c>
      <c r="K2004">
        <v>17</v>
      </c>
      <c r="L2004">
        <v>23</v>
      </c>
    </row>
    <row r="2005" spans="1:12" x14ac:dyDescent="0.35">
      <c r="A2005">
        <v>2004</v>
      </c>
      <c r="B2005" t="s">
        <v>11</v>
      </c>
      <c r="C2005" s="2" t="s">
        <v>35</v>
      </c>
      <c r="D2005" s="2" t="s">
        <v>26</v>
      </c>
      <c r="E2005" s="2" t="s">
        <v>13</v>
      </c>
      <c r="F2005" t="s">
        <v>19</v>
      </c>
      <c r="G2005">
        <v>72</v>
      </c>
      <c r="H2005">
        <v>2017</v>
      </c>
      <c r="I2005">
        <v>67.599999999999994</v>
      </c>
      <c r="J2005">
        <v>2019</v>
      </c>
      <c r="K2005">
        <v>2828</v>
      </c>
      <c r="L2005">
        <v>20</v>
      </c>
    </row>
    <row r="2006" spans="1:12" x14ac:dyDescent="0.35">
      <c r="A2006">
        <v>2005</v>
      </c>
      <c r="B2006" t="s">
        <v>11</v>
      </c>
      <c r="C2006" s="2" t="s">
        <v>35</v>
      </c>
      <c r="D2006" s="2" t="s">
        <v>26</v>
      </c>
      <c r="E2006" s="2" t="s">
        <v>13</v>
      </c>
      <c r="F2006" t="s">
        <v>15</v>
      </c>
      <c r="G2006">
        <v>88.83</v>
      </c>
      <c r="H2006">
        <v>2019</v>
      </c>
      <c r="I2006">
        <v>71.8</v>
      </c>
      <c r="J2006">
        <v>2021</v>
      </c>
      <c r="K2006">
        <v>198</v>
      </c>
      <c r="L2006">
        <v>18</v>
      </c>
    </row>
    <row r="2007" spans="1:12" x14ac:dyDescent="0.35">
      <c r="A2007">
        <v>2006</v>
      </c>
      <c r="B2007" t="s">
        <v>11</v>
      </c>
      <c r="C2007" s="2" t="s">
        <v>35</v>
      </c>
      <c r="D2007" s="2" t="s">
        <v>26</v>
      </c>
      <c r="E2007" s="2" t="s">
        <v>20</v>
      </c>
      <c r="F2007" t="s">
        <v>15</v>
      </c>
      <c r="G2007">
        <v>72.2</v>
      </c>
      <c r="H2007">
        <v>2015</v>
      </c>
      <c r="I2007">
        <v>59.6</v>
      </c>
      <c r="J2007">
        <v>2017</v>
      </c>
      <c r="K2007">
        <v>22</v>
      </c>
      <c r="L2007">
        <v>22</v>
      </c>
    </row>
    <row r="2008" spans="1:12" x14ac:dyDescent="0.35">
      <c r="A2008">
        <v>2007</v>
      </c>
      <c r="B2008" t="s">
        <v>11</v>
      </c>
      <c r="C2008" s="2" t="s">
        <v>35</v>
      </c>
      <c r="D2008" s="2" t="s">
        <v>26</v>
      </c>
      <c r="E2008" s="2" t="s">
        <v>13</v>
      </c>
      <c r="F2008" t="s">
        <v>15</v>
      </c>
      <c r="G2008">
        <v>74</v>
      </c>
      <c r="H2008">
        <v>2019</v>
      </c>
      <c r="I2008">
        <v>70.400000000000006</v>
      </c>
      <c r="J2008">
        <v>2021</v>
      </c>
      <c r="K2008">
        <v>12</v>
      </c>
      <c r="L2008">
        <v>18</v>
      </c>
    </row>
    <row r="2009" spans="1:12" x14ac:dyDescent="0.35">
      <c r="A2009">
        <v>2008</v>
      </c>
      <c r="B2009" t="s">
        <v>11</v>
      </c>
      <c r="C2009" s="2" t="s">
        <v>35</v>
      </c>
      <c r="D2009" s="2" t="s">
        <v>26</v>
      </c>
      <c r="E2009" s="2" t="s">
        <v>13</v>
      </c>
      <c r="F2009" t="s">
        <v>15</v>
      </c>
      <c r="G2009">
        <v>66.5</v>
      </c>
      <c r="H2009">
        <v>2016</v>
      </c>
      <c r="I2009">
        <v>70.2</v>
      </c>
      <c r="J2009">
        <v>2018</v>
      </c>
      <c r="K2009">
        <v>63</v>
      </c>
      <c r="L2009">
        <v>22</v>
      </c>
    </row>
    <row r="2010" spans="1:12" x14ac:dyDescent="0.35">
      <c r="A2010">
        <v>2009</v>
      </c>
      <c r="B2010" t="s">
        <v>11</v>
      </c>
      <c r="C2010" s="2" t="s">
        <v>35</v>
      </c>
      <c r="D2010" s="2" t="s">
        <v>26</v>
      </c>
      <c r="E2010" s="2" t="s">
        <v>13</v>
      </c>
      <c r="F2010" t="s">
        <v>15</v>
      </c>
      <c r="G2010">
        <v>76</v>
      </c>
      <c r="H2010">
        <v>2014</v>
      </c>
      <c r="I2010">
        <v>53.2</v>
      </c>
      <c r="J2010">
        <v>2016</v>
      </c>
      <c r="K2010">
        <v>147</v>
      </c>
      <c r="L2010">
        <v>23</v>
      </c>
    </row>
    <row r="2011" spans="1:12" x14ac:dyDescent="0.35">
      <c r="A2011">
        <v>2010</v>
      </c>
      <c r="B2011" t="s">
        <v>11</v>
      </c>
      <c r="C2011" s="2" t="s">
        <v>35</v>
      </c>
      <c r="D2011" s="2" t="s">
        <v>26</v>
      </c>
      <c r="E2011" s="2" t="s">
        <v>20</v>
      </c>
      <c r="F2011" t="s">
        <v>15</v>
      </c>
      <c r="G2011">
        <v>89.8</v>
      </c>
      <c r="H2011">
        <v>2019</v>
      </c>
      <c r="I2011">
        <v>84.4</v>
      </c>
      <c r="J2011">
        <v>2021</v>
      </c>
      <c r="K2011">
        <v>230</v>
      </c>
      <c r="L2011">
        <v>18</v>
      </c>
    </row>
    <row r="2012" spans="1:12" x14ac:dyDescent="0.35">
      <c r="A2012">
        <v>2011</v>
      </c>
      <c r="B2012" t="s">
        <v>28</v>
      </c>
      <c r="C2012" s="2" t="s">
        <v>54</v>
      </c>
      <c r="D2012" s="2" t="s">
        <v>26</v>
      </c>
      <c r="E2012" s="2" t="s">
        <v>13</v>
      </c>
      <c r="F2012" t="s">
        <v>15</v>
      </c>
      <c r="G2012">
        <v>85.4</v>
      </c>
      <c r="H2012">
        <v>2019</v>
      </c>
      <c r="I2012">
        <v>83.5</v>
      </c>
      <c r="J2012">
        <v>2021</v>
      </c>
      <c r="K2012">
        <v>2092</v>
      </c>
      <c r="L2012">
        <v>20</v>
      </c>
    </row>
    <row r="2013" spans="1:12" x14ac:dyDescent="0.35">
      <c r="A2013">
        <v>2012</v>
      </c>
      <c r="B2013" t="s">
        <v>28</v>
      </c>
      <c r="C2013" s="2" t="s">
        <v>54</v>
      </c>
      <c r="D2013" s="2" t="s">
        <v>26</v>
      </c>
      <c r="E2013" s="2" t="s">
        <v>13</v>
      </c>
      <c r="F2013" t="s">
        <v>19</v>
      </c>
      <c r="G2013">
        <v>88.8</v>
      </c>
      <c r="H2013">
        <v>2019</v>
      </c>
      <c r="I2013">
        <v>82</v>
      </c>
      <c r="J2013">
        <v>2021</v>
      </c>
      <c r="K2013" t="s">
        <v>16</v>
      </c>
      <c r="L2013">
        <v>19</v>
      </c>
    </row>
    <row r="2014" spans="1:12" x14ac:dyDescent="0.35">
      <c r="A2014">
        <v>2013</v>
      </c>
      <c r="B2014" t="s">
        <v>28</v>
      </c>
      <c r="C2014" s="2" t="s">
        <v>54</v>
      </c>
      <c r="D2014" s="2" t="s">
        <v>26</v>
      </c>
      <c r="E2014" s="2" t="s">
        <v>13</v>
      </c>
      <c r="F2014" t="s">
        <v>19</v>
      </c>
      <c r="G2014">
        <v>93</v>
      </c>
      <c r="H2014">
        <v>2019</v>
      </c>
      <c r="I2014">
        <v>89.17</v>
      </c>
      <c r="J2014">
        <v>2021</v>
      </c>
      <c r="K2014" t="s">
        <v>16</v>
      </c>
      <c r="L2014">
        <v>18</v>
      </c>
    </row>
    <row r="2015" spans="1:12" x14ac:dyDescent="0.35">
      <c r="A2015">
        <v>2014</v>
      </c>
      <c r="B2015" t="s">
        <v>11</v>
      </c>
      <c r="C2015" s="2" t="s">
        <v>35</v>
      </c>
      <c r="D2015" s="2" t="s">
        <v>26</v>
      </c>
      <c r="E2015" s="2" t="s">
        <v>13</v>
      </c>
      <c r="F2015" t="s">
        <v>15</v>
      </c>
      <c r="G2015">
        <v>69.400000000000006</v>
      </c>
      <c r="H2015">
        <v>2018</v>
      </c>
      <c r="I2015">
        <v>69.2</v>
      </c>
      <c r="J2015">
        <v>2020</v>
      </c>
      <c r="K2015">
        <v>1154</v>
      </c>
      <c r="L2015">
        <v>19</v>
      </c>
    </row>
    <row r="2016" spans="1:12" x14ac:dyDescent="0.35">
      <c r="A2016">
        <v>2015</v>
      </c>
      <c r="B2016" t="s">
        <v>11</v>
      </c>
      <c r="C2016" s="2" t="s">
        <v>35</v>
      </c>
      <c r="D2016" s="2" t="s">
        <v>26</v>
      </c>
      <c r="E2016" s="2" t="s">
        <v>13</v>
      </c>
      <c r="F2016" t="s">
        <v>15</v>
      </c>
      <c r="G2016">
        <v>67.2</v>
      </c>
      <c r="H2016">
        <v>2019</v>
      </c>
      <c r="I2016">
        <v>67.8</v>
      </c>
      <c r="J2016">
        <v>2021</v>
      </c>
      <c r="K2016">
        <v>544</v>
      </c>
      <c r="L2016">
        <v>18</v>
      </c>
    </row>
    <row r="2017" spans="1:12" x14ac:dyDescent="0.35">
      <c r="A2017">
        <v>2016</v>
      </c>
      <c r="B2017" t="s">
        <v>28</v>
      </c>
      <c r="C2017" s="2" t="s">
        <v>54</v>
      </c>
      <c r="D2017" s="2" t="s">
        <v>26</v>
      </c>
      <c r="E2017" s="2" t="s">
        <v>13</v>
      </c>
      <c r="F2017" t="s">
        <v>15</v>
      </c>
      <c r="G2017">
        <v>79</v>
      </c>
      <c r="H2017">
        <v>2019</v>
      </c>
      <c r="I2017">
        <v>73.67</v>
      </c>
      <c r="J2017">
        <v>2021</v>
      </c>
      <c r="K2017" t="s">
        <v>16</v>
      </c>
      <c r="L2017">
        <v>19</v>
      </c>
    </row>
    <row r="2018" spans="1:12" x14ac:dyDescent="0.35">
      <c r="A2018">
        <v>2017</v>
      </c>
      <c r="B2018" t="s">
        <v>11</v>
      </c>
      <c r="C2018" s="2" t="s">
        <v>35</v>
      </c>
      <c r="D2018" s="2" t="s">
        <v>26</v>
      </c>
      <c r="E2018" s="2" t="s">
        <v>20</v>
      </c>
      <c r="F2018" t="s">
        <v>15</v>
      </c>
      <c r="G2018">
        <v>76</v>
      </c>
      <c r="H2018">
        <v>2015</v>
      </c>
      <c r="I2018">
        <v>67.67</v>
      </c>
      <c r="J2018">
        <v>2017</v>
      </c>
      <c r="K2018">
        <v>279</v>
      </c>
      <c r="L2018">
        <v>23</v>
      </c>
    </row>
    <row r="2019" spans="1:12" x14ac:dyDescent="0.35">
      <c r="A2019">
        <v>2018</v>
      </c>
      <c r="B2019" t="s">
        <v>11</v>
      </c>
      <c r="C2019" s="2" t="s">
        <v>35</v>
      </c>
      <c r="D2019" s="2" t="s">
        <v>26</v>
      </c>
      <c r="E2019" s="2" t="s">
        <v>20</v>
      </c>
      <c r="F2019" t="s">
        <v>15</v>
      </c>
      <c r="G2019">
        <v>43.6</v>
      </c>
      <c r="H2019">
        <v>2018</v>
      </c>
      <c r="I2019">
        <v>60.2</v>
      </c>
      <c r="J2019">
        <v>2020</v>
      </c>
      <c r="K2019">
        <v>46</v>
      </c>
      <c r="L2019">
        <v>21</v>
      </c>
    </row>
    <row r="2020" spans="1:12" ht="29" x14ac:dyDescent="0.35">
      <c r="A2020">
        <v>2019</v>
      </c>
      <c r="B2020" t="s">
        <v>11</v>
      </c>
      <c r="C2020" s="2" t="s">
        <v>46</v>
      </c>
      <c r="D2020" s="2" t="s">
        <v>40</v>
      </c>
      <c r="E2020" s="2" t="s">
        <v>13</v>
      </c>
      <c r="F2020" t="s">
        <v>15</v>
      </c>
      <c r="G2020">
        <v>87.4</v>
      </c>
      <c r="H2020">
        <v>2015</v>
      </c>
      <c r="I2020">
        <v>76.2</v>
      </c>
      <c r="J2020">
        <v>2017</v>
      </c>
      <c r="K2020">
        <v>1457</v>
      </c>
      <c r="L2020">
        <v>22</v>
      </c>
    </row>
    <row r="2021" spans="1:12" x14ac:dyDescent="0.35">
      <c r="A2021">
        <v>2020</v>
      </c>
      <c r="B2021" t="s">
        <v>28</v>
      </c>
      <c r="C2021" s="2" t="s">
        <v>54</v>
      </c>
      <c r="D2021" s="2" t="s">
        <v>26</v>
      </c>
      <c r="E2021" s="2" t="s">
        <v>13</v>
      </c>
      <c r="F2021" t="s">
        <v>19</v>
      </c>
      <c r="G2021">
        <v>65.17</v>
      </c>
      <c r="H2021">
        <v>2018</v>
      </c>
      <c r="I2021">
        <v>62.17</v>
      </c>
      <c r="J2021">
        <v>2020</v>
      </c>
      <c r="K2021">
        <v>6531</v>
      </c>
      <c r="L2021">
        <v>19</v>
      </c>
    </row>
    <row r="2022" spans="1:12" x14ac:dyDescent="0.35">
      <c r="A2022">
        <v>2021</v>
      </c>
      <c r="B2022" t="s">
        <v>28</v>
      </c>
      <c r="C2022" s="2" t="s">
        <v>33</v>
      </c>
      <c r="D2022" s="2" t="s">
        <v>26</v>
      </c>
      <c r="E2022" s="2" t="s">
        <v>20</v>
      </c>
      <c r="F2022" t="s">
        <v>19</v>
      </c>
      <c r="G2022">
        <v>96</v>
      </c>
      <c r="H2022">
        <v>2019</v>
      </c>
      <c r="I2022">
        <v>87.8</v>
      </c>
      <c r="J2022">
        <v>2021</v>
      </c>
      <c r="K2022" t="s">
        <v>16</v>
      </c>
      <c r="L2022">
        <v>19</v>
      </c>
    </row>
    <row r="2023" spans="1:12" ht="29" x14ac:dyDescent="0.35">
      <c r="A2023">
        <v>2022</v>
      </c>
      <c r="B2023" t="s">
        <v>11</v>
      </c>
      <c r="C2023" s="2" t="s">
        <v>21</v>
      </c>
      <c r="D2023" s="2" t="s">
        <v>40</v>
      </c>
      <c r="E2023" s="2" t="s">
        <v>13</v>
      </c>
      <c r="F2023" t="s">
        <v>15</v>
      </c>
      <c r="G2023">
        <v>56</v>
      </c>
      <c r="H2023">
        <v>2021</v>
      </c>
      <c r="I2023" t="s">
        <v>16</v>
      </c>
      <c r="J2023">
        <v>0</v>
      </c>
      <c r="K2023">
        <v>6586</v>
      </c>
      <c r="L2023">
        <v>18</v>
      </c>
    </row>
    <row r="2024" spans="1:12" ht="29" x14ac:dyDescent="0.35">
      <c r="A2024">
        <v>2023</v>
      </c>
      <c r="B2024" t="s">
        <v>11</v>
      </c>
      <c r="C2024" s="2" t="s">
        <v>35</v>
      </c>
      <c r="D2024" s="2" t="s">
        <v>26</v>
      </c>
      <c r="E2024" s="2" t="s">
        <v>25</v>
      </c>
      <c r="F2024" t="s">
        <v>15</v>
      </c>
      <c r="G2024">
        <v>72.2</v>
      </c>
      <c r="H2024">
        <v>2014</v>
      </c>
      <c r="I2024">
        <v>51.17</v>
      </c>
      <c r="J2024">
        <v>2021</v>
      </c>
      <c r="K2024">
        <v>11468</v>
      </c>
      <c r="L2024">
        <v>24</v>
      </c>
    </row>
    <row r="2025" spans="1:12" ht="29" x14ac:dyDescent="0.35">
      <c r="A2025">
        <v>2024</v>
      </c>
      <c r="B2025" t="s">
        <v>11</v>
      </c>
      <c r="C2025" s="2" t="s">
        <v>12</v>
      </c>
      <c r="D2025" s="2" t="s">
        <v>32</v>
      </c>
      <c r="E2025" s="2" t="s">
        <v>13</v>
      </c>
      <c r="F2025" t="s">
        <v>19</v>
      </c>
      <c r="G2025">
        <v>76</v>
      </c>
      <c r="H2025">
        <v>2021</v>
      </c>
      <c r="I2025" t="s">
        <v>16</v>
      </c>
      <c r="J2025">
        <v>0</v>
      </c>
      <c r="K2025">
        <v>4482</v>
      </c>
      <c r="L2025">
        <v>16</v>
      </c>
    </row>
    <row r="2026" spans="1:12" x14ac:dyDescent="0.35">
      <c r="A2026">
        <v>2025</v>
      </c>
      <c r="B2026" t="s">
        <v>11</v>
      </c>
      <c r="C2026" s="2" t="s">
        <v>35</v>
      </c>
      <c r="D2026" s="2" t="s">
        <v>26</v>
      </c>
      <c r="E2026" s="2" t="s">
        <v>13</v>
      </c>
      <c r="F2026" t="s">
        <v>15</v>
      </c>
      <c r="G2026">
        <v>66.5</v>
      </c>
      <c r="H2026">
        <v>2016</v>
      </c>
      <c r="I2026">
        <v>68.8</v>
      </c>
      <c r="J2026">
        <v>2018</v>
      </c>
      <c r="K2026">
        <v>174</v>
      </c>
      <c r="L2026">
        <v>23</v>
      </c>
    </row>
    <row r="2027" spans="1:12" ht="29" x14ac:dyDescent="0.35">
      <c r="A2027">
        <v>2026</v>
      </c>
      <c r="B2027" t="s">
        <v>11</v>
      </c>
      <c r="C2027" s="2" t="s">
        <v>12</v>
      </c>
      <c r="D2027" s="2" t="s">
        <v>32</v>
      </c>
      <c r="E2027" s="2" t="s">
        <v>13</v>
      </c>
      <c r="F2027" t="s">
        <v>19</v>
      </c>
      <c r="G2027">
        <v>67.5</v>
      </c>
      <c r="H2027">
        <v>2021</v>
      </c>
      <c r="I2027" t="s">
        <v>16</v>
      </c>
      <c r="J2027">
        <v>0</v>
      </c>
      <c r="K2027">
        <v>5055</v>
      </c>
      <c r="L2027">
        <v>17</v>
      </c>
    </row>
    <row r="2028" spans="1:12" ht="29" x14ac:dyDescent="0.35">
      <c r="A2028">
        <v>2027</v>
      </c>
      <c r="B2028" t="s">
        <v>11</v>
      </c>
      <c r="C2028" s="2" t="s">
        <v>12</v>
      </c>
      <c r="D2028" s="2" t="s">
        <v>32</v>
      </c>
      <c r="E2028" s="2" t="s">
        <v>13</v>
      </c>
      <c r="F2028" t="s">
        <v>19</v>
      </c>
      <c r="G2028">
        <v>85.6</v>
      </c>
      <c r="H2028">
        <v>2021</v>
      </c>
      <c r="I2028" t="s">
        <v>16</v>
      </c>
      <c r="J2028">
        <v>0</v>
      </c>
      <c r="K2028">
        <v>9510</v>
      </c>
      <c r="L2028">
        <v>17</v>
      </c>
    </row>
    <row r="2029" spans="1:12" x14ac:dyDescent="0.35">
      <c r="A2029">
        <v>2028</v>
      </c>
      <c r="B2029" t="s">
        <v>28</v>
      </c>
      <c r="C2029" s="2" t="s">
        <v>50</v>
      </c>
      <c r="D2029" s="2" t="s">
        <v>26</v>
      </c>
      <c r="E2029" s="2" t="s">
        <v>20</v>
      </c>
      <c r="F2029" t="s">
        <v>19</v>
      </c>
      <c r="G2029">
        <v>72.400000000000006</v>
      </c>
      <c r="H2029">
        <v>2019</v>
      </c>
      <c r="I2029">
        <v>79.5</v>
      </c>
      <c r="J2029">
        <v>2021</v>
      </c>
      <c r="K2029" t="s">
        <v>16</v>
      </c>
      <c r="L2029">
        <v>18</v>
      </c>
    </row>
    <row r="2030" spans="1:12" x14ac:dyDescent="0.35">
      <c r="A2030">
        <v>2029</v>
      </c>
      <c r="B2030" t="s">
        <v>28</v>
      </c>
      <c r="C2030" s="2" t="s">
        <v>57</v>
      </c>
      <c r="D2030" s="2" t="s">
        <v>26</v>
      </c>
      <c r="E2030" s="2" t="s">
        <v>13</v>
      </c>
      <c r="F2030" t="s">
        <v>19</v>
      </c>
      <c r="G2030">
        <v>89.3</v>
      </c>
      <c r="H2030">
        <v>2016</v>
      </c>
      <c r="I2030">
        <v>64.8</v>
      </c>
      <c r="J2030">
        <v>2018</v>
      </c>
      <c r="K2030" t="s">
        <v>16</v>
      </c>
      <c r="L2030">
        <v>22</v>
      </c>
    </row>
    <row r="2031" spans="1:12" x14ac:dyDescent="0.35">
      <c r="A2031">
        <v>2030</v>
      </c>
      <c r="B2031" t="s">
        <v>28</v>
      </c>
      <c r="C2031" s="2" t="s">
        <v>57</v>
      </c>
      <c r="D2031" s="2" t="s">
        <v>26</v>
      </c>
      <c r="E2031" s="2" t="s">
        <v>13</v>
      </c>
      <c r="F2031" t="s">
        <v>15</v>
      </c>
      <c r="G2031">
        <v>77.900000000000006</v>
      </c>
      <c r="H2031">
        <v>2016</v>
      </c>
      <c r="I2031">
        <v>57.17</v>
      </c>
      <c r="J2031">
        <v>2018</v>
      </c>
      <c r="K2031">
        <v>1096</v>
      </c>
      <c r="L2031">
        <v>21</v>
      </c>
    </row>
    <row r="2032" spans="1:12" x14ac:dyDescent="0.35">
      <c r="A2032">
        <v>2031</v>
      </c>
      <c r="B2032" t="s">
        <v>28</v>
      </c>
      <c r="C2032" s="2" t="s">
        <v>57</v>
      </c>
      <c r="D2032" s="2" t="s">
        <v>26</v>
      </c>
      <c r="E2032" s="2" t="s">
        <v>13</v>
      </c>
      <c r="F2032" t="s">
        <v>19</v>
      </c>
      <c r="G2032">
        <v>52.33</v>
      </c>
      <c r="H2032">
        <v>2019</v>
      </c>
      <c r="I2032">
        <v>72.67</v>
      </c>
      <c r="J2032">
        <v>2021</v>
      </c>
      <c r="K2032" t="s">
        <v>16</v>
      </c>
      <c r="L2032">
        <v>19</v>
      </c>
    </row>
    <row r="2033" spans="1:12" ht="29" x14ac:dyDescent="0.35">
      <c r="A2033">
        <v>2032</v>
      </c>
      <c r="B2033" t="s">
        <v>11</v>
      </c>
      <c r="C2033" s="2" t="s">
        <v>12</v>
      </c>
      <c r="D2033" s="2" t="s">
        <v>32</v>
      </c>
      <c r="E2033" s="2" t="s">
        <v>13</v>
      </c>
      <c r="F2033" t="s">
        <v>19</v>
      </c>
      <c r="G2033">
        <v>58.4</v>
      </c>
      <c r="H2033">
        <v>2021</v>
      </c>
      <c r="I2033" t="s">
        <v>16</v>
      </c>
      <c r="J2033">
        <v>0</v>
      </c>
      <c r="K2033">
        <v>8228</v>
      </c>
      <c r="L2033">
        <v>17</v>
      </c>
    </row>
    <row r="2034" spans="1:12" x14ac:dyDescent="0.35">
      <c r="A2034">
        <v>2033</v>
      </c>
      <c r="B2034" t="s">
        <v>28</v>
      </c>
      <c r="C2034" s="2" t="s">
        <v>57</v>
      </c>
      <c r="D2034" s="2" t="s">
        <v>26</v>
      </c>
      <c r="E2034" s="2" t="s">
        <v>20</v>
      </c>
      <c r="F2034" t="s">
        <v>15</v>
      </c>
      <c r="G2034">
        <v>47.4</v>
      </c>
      <c r="H2034">
        <v>2019</v>
      </c>
      <c r="I2034">
        <v>68.5</v>
      </c>
      <c r="J2034">
        <v>2021</v>
      </c>
      <c r="K2034" t="s">
        <v>16</v>
      </c>
      <c r="L2034">
        <v>18</v>
      </c>
    </row>
    <row r="2035" spans="1:12" x14ac:dyDescent="0.35">
      <c r="A2035">
        <v>2034</v>
      </c>
      <c r="B2035" t="s">
        <v>28</v>
      </c>
      <c r="C2035" s="2" t="s">
        <v>57</v>
      </c>
      <c r="D2035" s="2" t="s">
        <v>26</v>
      </c>
      <c r="E2035" s="2" t="s">
        <v>13</v>
      </c>
      <c r="F2035" t="s">
        <v>15</v>
      </c>
      <c r="G2035">
        <v>77.2</v>
      </c>
      <c r="H2035">
        <v>2019</v>
      </c>
      <c r="I2035">
        <v>71.8</v>
      </c>
      <c r="J2035">
        <v>2021</v>
      </c>
      <c r="K2035" t="s">
        <v>16</v>
      </c>
      <c r="L2035">
        <v>18</v>
      </c>
    </row>
    <row r="2036" spans="1:12" ht="29" x14ac:dyDescent="0.35">
      <c r="A2036">
        <v>2035</v>
      </c>
      <c r="B2036" t="s">
        <v>11</v>
      </c>
      <c r="C2036" s="2" t="s">
        <v>12</v>
      </c>
      <c r="D2036" s="2" t="s">
        <v>32</v>
      </c>
      <c r="E2036" s="2" t="s">
        <v>20</v>
      </c>
      <c r="F2036" t="s">
        <v>19</v>
      </c>
      <c r="G2036">
        <v>86.6</v>
      </c>
      <c r="H2036">
        <v>2019</v>
      </c>
      <c r="I2036">
        <v>78.8</v>
      </c>
      <c r="J2036">
        <v>2021</v>
      </c>
      <c r="K2036">
        <v>5309</v>
      </c>
      <c r="L2036">
        <v>19</v>
      </c>
    </row>
    <row r="2037" spans="1:12" ht="29" x14ac:dyDescent="0.35">
      <c r="A2037">
        <v>2036</v>
      </c>
      <c r="B2037" t="s">
        <v>11</v>
      </c>
      <c r="C2037" s="2" t="s">
        <v>12</v>
      </c>
      <c r="D2037" s="2" t="s">
        <v>32</v>
      </c>
      <c r="E2037" s="2" t="s">
        <v>13</v>
      </c>
      <c r="F2037" t="s">
        <v>19</v>
      </c>
      <c r="G2037">
        <v>79</v>
      </c>
      <c r="H2037">
        <v>2021</v>
      </c>
      <c r="I2037" t="s">
        <v>16</v>
      </c>
      <c r="J2037">
        <v>0</v>
      </c>
      <c r="K2037">
        <v>7985</v>
      </c>
      <c r="L2037">
        <v>18</v>
      </c>
    </row>
    <row r="2038" spans="1:12" ht="29" x14ac:dyDescent="0.35">
      <c r="A2038">
        <v>2037</v>
      </c>
      <c r="B2038" t="s">
        <v>11</v>
      </c>
      <c r="C2038" s="2" t="s">
        <v>46</v>
      </c>
      <c r="D2038" s="2" t="s">
        <v>40</v>
      </c>
      <c r="E2038" s="2" t="s">
        <v>13</v>
      </c>
      <c r="F2038" t="s">
        <v>15</v>
      </c>
      <c r="G2038">
        <v>58.9</v>
      </c>
      <c r="H2038">
        <v>2016</v>
      </c>
      <c r="I2038" t="s">
        <v>16</v>
      </c>
      <c r="J2038">
        <v>0</v>
      </c>
      <c r="K2038">
        <v>2305</v>
      </c>
      <c r="L2038">
        <v>21</v>
      </c>
    </row>
    <row r="2039" spans="1:12" ht="29" x14ac:dyDescent="0.35">
      <c r="A2039">
        <v>2038</v>
      </c>
      <c r="B2039" t="s">
        <v>11</v>
      </c>
      <c r="C2039" s="2" t="s">
        <v>12</v>
      </c>
      <c r="D2039" s="2" t="s">
        <v>32</v>
      </c>
      <c r="E2039" s="2" t="s">
        <v>13</v>
      </c>
      <c r="F2039" t="s">
        <v>19</v>
      </c>
      <c r="G2039">
        <v>56</v>
      </c>
      <c r="H2039">
        <v>2021</v>
      </c>
      <c r="I2039" t="s">
        <v>16</v>
      </c>
      <c r="J2039">
        <v>0</v>
      </c>
      <c r="K2039">
        <v>1665</v>
      </c>
      <c r="L2039">
        <v>18</v>
      </c>
    </row>
    <row r="2040" spans="1:12" ht="29" x14ac:dyDescent="0.35">
      <c r="A2040">
        <v>2039</v>
      </c>
      <c r="B2040" t="s">
        <v>28</v>
      </c>
      <c r="C2040" s="2" t="s">
        <v>41</v>
      </c>
      <c r="D2040" s="2" t="s">
        <v>26</v>
      </c>
      <c r="E2040" s="2" t="s">
        <v>20</v>
      </c>
      <c r="F2040" t="s">
        <v>15</v>
      </c>
      <c r="G2040">
        <v>92.2</v>
      </c>
      <c r="H2040">
        <v>2019</v>
      </c>
      <c r="I2040">
        <v>95.6</v>
      </c>
      <c r="J2040">
        <v>2021</v>
      </c>
      <c r="K2040" t="s">
        <v>16</v>
      </c>
      <c r="L2040">
        <v>19</v>
      </c>
    </row>
    <row r="2041" spans="1:12" ht="29" x14ac:dyDescent="0.35">
      <c r="A2041">
        <v>2040</v>
      </c>
      <c r="B2041" t="s">
        <v>28</v>
      </c>
      <c r="C2041" s="2" t="s">
        <v>41</v>
      </c>
      <c r="D2041" s="2" t="s">
        <v>26</v>
      </c>
      <c r="E2041" s="2" t="s">
        <v>20</v>
      </c>
      <c r="F2041" t="s">
        <v>15</v>
      </c>
      <c r="G2041">
        <v>75</v>
      </c>
      <c r="H2041">
        <v>2019</v>
      </c>
      <c r="I2041">
        <v>93</v>
      </c>
      <c r="J2041">
        <v>2021</v>
      </c>
      <c r="K2041" t="s">
        <v>16</v>
      </c>
      <c r="L2041">
        <v>19</v>
      </c>
    </row>
    <row r="2042" spans="1:12" ht="29" x14ac:dyDescent="0.35">
      <c r="A2042">
        <v>2041</v>
      </c>
      <c r="B2042" t="s">
        <v>28</v>
      </c>
      <c r="C2042" s="2" t="s">
        <v>41</v>
      </c>
      <c r="D2042" s="2" t="s">
        <v>26</v>
      </c>
      <c r="E2042" s="2" t="s">
        <v>20</v>
      </c>
      <c r="F2042" t="s">
        <v>15</v>
      </c>
      <c r="G2042">
        <v>87.6</v>
      </c>
      <c r="H2042">
        <v>2019</v>
      </c>
      <c r="I2042">
        <v>94.8</v>
      </c>
      <c r="J2042">
        <v>2021</v>
      </c>
      <c r="K2042" t="s">
        <v>16</v>
      </c>
      <c r="L2042">
        <v>19</v>
      </c>
    </row>
    <row r="2043" spans="1:12" x14ac:dyDescent="0.35">
      <c r="A2043">
        <v>2042</v>
      </c>
      <c r="B2043" t="s">
        <v>28</v>
      </c>
      <c r="C2043" s="2" t="s">
        <v>50</v>
      </c>
      <c r="D2043" s="2" t="s">
        <v>26</v>
      </c>
      <c r="E2043" s="2" t="s">
        <v>20</v>
      </c>
      <c r="F2043" t="s">
        <v>19</v>
      </c>
      <c r="G2043">
        <v>51.8</v>
      </c>
      <c r="H2043">
        <v>2019</v>
      </c>
      <c r="I2043">
        <v>61.67</v>
      </c>
      <c r="J2043">
        <v>2021</v>
      </c>
      <c r="K2043" t="s">
        <v>16</v>
      </c>
      <c r="L2043">
        <v>18</v>
      </c>
    </row>
    <row r="2044" spans="1:12" ht="29" x14ac:dyDescent="0.35">
      <c r="A2044">
        <v>2043</v>
      </c>
      <c r="B2044" t="s">
        <v>28</v>
      </c>
      <c r="C2044" s="2" t="s">
        <v>41</v>
      </c>
      <c r="D2044" s="2" t="s">
        <v>26</v>
      </c>
      <c r="E2044" s="2" t="s">
        <v>13</v>
      </c>
      <c r="F2044" t="s">
        <v>15</v>
      </c>
      <c r="G2044">
        <v>81.2</v>
      </c>
      <c r="H2044">
        <v>2019</v>
      </c>
      <c r="I2044" t="s">
        <v>16</v>
      </c>
      <c r="J2044">
        <v>2021</v>
      </c>
      <c r="K2044" t="s">
        <v>16</v>
      </c>
      <c r="L2044">
        <v>19</v>
      </c>
    </row>
    <row r="2045" spans="1:12" ht="29" x14ac:dyDescent="0.35">
      <c r="A2045">
        <v>2044</v>
      </c>
      <c r="B2045" t="s">
        <v>28</v>
      </c>
      <c r="C2045" s="2" t="s">
        <v>41</v>
      </c>
      <c r="D2045" s="2" t="s">
        <v>26</v>
      </c>
      <c r="E2045" s="2" t="s">
        <v>20</v>
      </c>
      <c r="F2045" t="s">
        <v>15</v>
      </c>
      <c r="G2045">
        <v>75.67</v>
      </c>
      <c r="H2045">
        <v>2018</v>
      </c>
      <c r="I2045">
        <v>79.33</v>
      </c>
      <c r="J2045">
        <v>2020</v>
      </c>
      <c r="K2045">
        <v>226</v>
      </c>
      <c r="L2045">
        <v>19</v>
      </c>
    </row>
    <row r="2046" spans="1:12" ht="29" x14ac:dyDescent="0.35">
      <c r="A2046">
        <v>2045</v>
      </c>
      <c r="B2046" t="s">
        <v>28</v>
      </c>
      <c r="C2046" s="2" t="s">
        <v>41</v>
      </c>
      <c r="D2046" s="2" t="s">
        <v>26</v>
      </c>
      <c r="E2046" s="2" t="s">
        <v>13</v>
      </c>
      <c r="F2046" t="s">
        <v>19</v>
      </c>
      <c r="G2046">
        <v>90.5</v>
      </c>
      <c r="H2046">
        <v>2019</v>
      </c>
      <c r="I2046">
        <v>84.83</v>
      </c>
      <c r="J2046">
        <v>2021</v>
      </c>
      <c r="K2046" t="s">
        <v>16</v>
      </c>
      <c r="L2046">
        <v>19</v>
      </c>
    </row>
    <row r="2047" spans="1:12" ht="29" x14ac:dyDescent="0.35">
      <c r="A2047">
        <v>2046</v>
      </c>
      <c r="B2047" t="s">
        <v>28</v>
      </c>
      <c r="C2047" s="2" t="s">
        <v>41</v>
      </c>
      <c r="D2047" s="2" t="s">
        <v>26</v>
      </c>
      <c r="E2047" s="2" t="s">
        <v>13</v>
      </c>
      <c r="F2047" t="s">
        <v>19</v>
      </c>
      <c r="G2047">
        <v>56.4</v>
      </c>
      <c r="H2047">
        <v>2019</v>
      </c>
      <c r="I2047">
        <v>62.2</v>
      </c>
      <c r="J2047">
        <v>2021</v>
      </c>
      <c r="K2047" t="s">
        <v>16</v>
      </c>
      <c r="L2047">
        <v>19</v>
      </c>
    </row>
    <row r="2048" spans="1:12" ht="29" x14ac:dyDescent="0.35">
      <c r="A2048">
        <v>2047</v>
      </c>
      <c r="B2048" t="s">
        <v>28</v>
      </c>
      <c r="C2048" s="2" t="s">
        <v>41</v>
      </c>
      <c r="D2048" s="2" t="s">
        <v>26</v>
      </c>
      <c r="E2048" s="2" t="s">
        <v>20</v>
      </c>
      <c r="F2048" t="s">
        <v>15</v>
      </c>
      <c r="G2048">
        <v>69.2</v>
      </c>
      <c r="H2048">
        <v>2019</v>
      </c>
      <c r="I2048">
        <v>81.33</v>
      </c>
      <c r="J2048">
        <v>2021</v>
      </c>
      <c r="K2048" t="s">
        <v>16</v>
      </c>
      <c r="L2048">
        <v>19</v>
      </c>
    </row>
    <row r="2049" spans="1:12" ht="29" x14ac:dyDescent="0.35">
      <c r="A2049">
        <v>2048</v>
      </c>
      <c r="B2049" t="s">
        <v>11</v>
      </c>
      <c r="C2049" s="2" t="s">
        <v>12</v>
      </c>
      <c r="D2049" s="2" t="s">
        <v>32</v>
      </c>
      <c r="E2049" s="2" t="s">
        <v>20</v>
      </c>
      <c r="F2049" t="s">
        <v>19</v>
      </c>
      <c r="G2049">
        <v>84.4</v>
      </c>
      <c r="H2049">
        <v>2019</v>
      </c>
      <c r="I2049" t="s">
        <v>16</v>
      </c>
      <c r="J2049">
        <v>0</v>
      </c>
      <c r="K2049">
        <v>5497</v>
      </c>
      <c r="L2049">
        <v>19</v>
      </c>
    </row>
    <row r="2050" spans="1:12" ht="29" x14ac:dyDescent="0.35">
      <c r="A2050">
        <v>2049</v>
      </c>
      <c r="B2050" t="s">
        <v>28</v>
      </c>
      <c r="C2050" s="2" t="s">
        <v>41</v>
      </c>
      <c r="D2050" s="2" t="s">
        <v>26</v>
      </c>
      <c r="E2050" s="2" t="s">
        <v>20</v>
      </c>
      <c r="F2050" t="s">
        <v>15</v>
      </c>
      <c r="G2050">
        <v>78.5</v>
      </c>
      <c r="H2050">
        <v>2019</v>
      </c>
      <c r="I2050">
        <v>86.8</v>
      </c>
      <c r="J2050">
        <v>2021</v>
      </c>
      <c r="K2050" t="s">
        <v>16</v>
      </c>
      <c r="L2050">
        <v>19</v>
      </c>
    </row>
    <row r="2051" spans="1:12" ht="29" x14ac:dyDescent="0.35">
      <c r="A2051">
        <v>2050</v>
      </c>
      <c r="B2051" t="s">
        <v>28</v>
      </c>
      <c r="C2051" s="2" t="s">
        <v>41</v>
      </c>
      <c r="D2051" s="2" t="s">
        <v>26</v>
      </c>
      <c r="E2051" s="2" t="s">
        <v>20</v>
      </c>
      <c r="F2051" t="s">
        <v>15</v>
      </c>
      <c r="G2051">
        <v>74.2</v>
      </c>
      <c r="H2051">
        <v>2019</v>
      </c>
      <c r="I2051">
        <v>83.4</v>
      </c>
      <c r="J2051">
        <v>2021</v>
      </c>
      <c r="K2051" t="s">
        <v>16</v>
      </c>
      <c r="L2051">
        <v>19</v>
      </c>
    </row>
    <row r="2052" spans="1:12" ht="29" x14ac:dyDescent="0.35">
      <c r="A2052">
        <v>2051</v>
      </c>
      <c r="B2052" t="s">
        <v>28</v>
      </c>
      <c r="C2052" s="2" t="s">
        <v>41</v>
      </c>
      <c r="D2052" s="2" t="s">
        <v>26</v>
      </c>
      <c r="E2052" s="2" t="s">
        <v>20</v>
      </c>
      <c r="F2052" t="s">
        <v>19</v>
      </c>
      <c r="G2052">
        <v>77.2</v>
      </c>
      <c r="H2052">
        <v>2019</v>
      </c>
      <c r="I2052">
        <v>81.8</v>
      </c>
      <c r="J2052">
        <v>2021</v>
      </c>
      <c r="K2052" t="s">
        <v>16</v>
      </c>
      <c r="L2052">
        <v>19</v>
      </c>
    </row>
    <row r="2053" spans="1:12" ht="29" x14ac:dyDescent="0.35">
      <c r="A2053">
        <v>2052</v>
      </c>
      <c r="B2053" t="s">
        <v>11</v>
      </c>
      <c r="C2053" s="2" t="s">
        <v>12</v>
      </c>
      <c r="D2053" s="2" t="s">
        <v>32</v>
      </c>
      <c r="E2053" s="2" t="s">
        <v>13</v>
      </c>
      <c r="F2053" t="s">
        <v>19</v>
      </c>
      <c r="G2053">
        <v>80.14</v>
      </c>
      <c r="H2053">
        <v>2019</v>
      </c>
      <c r="I2053">
        <v>85</v>
      </c>
      <c r="J2053">
        <v>2021</v>
      </c>
      <c r="K2053">
        <v>2662</v>
      </c>
      <c r="L2053">
        <v>20</v>
      </c>
    </row>
    <row r="2054" spans="1:12" ht="29" x14ac:dyDescent="0.35">
      <c r="A2054">
        <v>2053</v>
      </c>
      <c r="B2054" t="s">
        <v>28</v>
      </c>
      <c r="C2054" s="2" t="s">
        <v>41</v>
      </c>
      <c r="D2054" s="2" t="s">
        <v>26</v>
      </c>
      <c r="E2054" s="2" t="s">
        <v>20</v>
      </c>
      <c r="F2054" t="s">
        <v>15</v>
      </c>
      <c r="G2054">
        <v>86.33</v>
      </c>
      <c r="H2054">
        <v>2019</v>
      </c>
      <c r="I2054">
        <v>80.8</v>
      </c>
      <c r="J2054">
        <v>2021</v>
      </c>
      <c r="K2054" t="s">
        <v>16</v>
      </c>
      <c r="L2054">
        <v>19</v>
      </c>
    </row>
    <row r="2055" spans="1:12" ht="29" x14ac:dyDescent="0.35">
      <c r="A2055">
        <v>2054</v>
      </c>
      <c r="B2055" t="s">
        <v>28</v>
      </c>
      <c r="C2055" s="2" t="s">
        <v>41</v>
      </c>
      <c r="D2055" s="2" t="s">
        <v>26</v>
      </c>
      <c r="E2055" s="2" t="s">
        <v>20</v>
      </c>
      <c r="F2055" t="s">
        <v>15</v>
      </c>
      <c r="G2055">
        <v>80.5</v>
      </c>
      <c r="H2055">
        <v>2019</v>
      </c>
      <c r="I2055">
        <v>83.8</v>
      </c>
      <c r="J2055">
        <v>2021</v>
      </c>
      <c r="K2055" t="s">
        <v>16</v>
      </c>
      <c r="L2055">
        <v>19</v>
      </c>
    </row>
    <row r="2056" spans="1:12" ht="29" x14ac:dyDescent="0.35">
      <c r="A2056">
        <v>2055</v>
      </c>
      <c r="B2056" t="s">
        <v>28</v>
      </c>
      <c r="C2056" s="2" t="s">
        <v>49</v>
      </c>
      <c r="D2056" s="2" t="s">
        <v>48</v>
      </c>
      <c r="E2056" s="2" t="s">
        <v>20</v>
      </c>
      <c r="F2056" t="s">
        <v>15</v>
      </c>
      <c r="G2056">
        <v>60.8</v>
      </c>
      <c r="H2056">
        <v>2019</v>
      </c>
      <c r="I2056">
        <v>62.8</v>
      </c>
      <c r="J2056">
        <v>2021</v>
      </c>
      <c r="K2056" t="s">
        <v>16</v>
      </c>
      <c r="L2056">
        <v>19</v>
      </c>
    </row>
    <row r="2057" spans="1:12" x14ac:dyDescent="0.35">
      <c r="A2057">
        <v>2056</v>
      </c>
      <c r="B2057" t="s">
        <v>11</v>
      </c>
      <c r="C2057" s="2" t="s">
        <v>35</v>
      </c>
      <c r="D2057" s="2" t="s">
        <v>26</v>
      </c>
      <c r="E2057" s="2" t="s">
        <v>20</v>
      </c>
      <c r="F2057" t="s">
        <v>15</v>
      </c>
      <c r="G2057">
        <v>76.599999999999994</v>
      </c>
      <c r="H2057">
        <v>2019</v>
      </c>
      <c r="I2057">
        <v>85.4</v>
      </c>
      <c r="J2057">
        <v>2021</v>
      </c>
      <c r="K2057">
        <v>15</v>
      </c>
      <c r="L2057">
        <v>19</v>
      </c>
    </row>
    <row r="2058" spans="1:12" ht="29" x14ac:dyDescent="0.35">
      <c r="A2058">
        <v>2057</v>
      </c>
      <c r="B2058" t="s">
        <v>28</v>
      </c>
      <c r="C2058" s="2" t="s">
        <v>41</v>
      </c>
      <c r="D2058" s="2" t="s">
        <v>26</v>
      </c>
      <c r="E2058" s="2" t="s">
        <v>20</v>
      </c>
      <c r="F2058" t="s">
        <v>15</v>
      </c>
      <c r="G2058">
        <v>86.4</v>
      </c>
      <c r="H2058">
        <v>2019</v>
      </c>
      <c r="I2058">
        <v>82.67</v>
      </c>
      <c r="J2058">
        <v>2021</v>
      </c>
      <c r="K2058" t="s">
        <v>16</v>
      </c>
      <c r="L2058">
        <v>18</v>
      </c>
    </row>
    <row r="2059" spans="1:12" ht="29" x14ac:dyDescent="0.35">
      <c r="A2059">
        <v>2058</v>
      </c>
      <c r="B2059" t="s">
        <v>28</v>
      </c>
      <c r="C2059" s="2" t="s">
        <v>41</v>
      </c>
      <c r="D2059" s="2" t="s">
        <v>26</v>
      </c>
      <c r="E2059" s="2" t="s">
        <v>13</v>
      </c>
      <c r="F2059" t="s">
        <v>15</v>
      </c>
      <c r="G2059">
        <v>74.67</v>
      </c>
      <c r="H2059">
        <v>2019</v>
      </c>
      <c r="I2059">
        <v>75.33</v>
      </c>
      <c r="J2059">
        <v>2021</v>
      </c>
      <c r="K2059" t="s">
        <v>16</v>
      </c>
      <c r="L2059">
        <v>19</v>
      </c>
    </row>
    <row r="2060" spans="1:12" ht="29" x14ac:dyDescent="0.35">
      <c r="A2060">
        <v>2059</v>
      </c>
      <c r="B2060" t="s">
        <v>28</v>
      </c>
      <c r="C2060" s="2" t="s">
        <v>41</v>
      </c>
      <c r="D2060" s="2" t="s">
        <v>26</v>
      </c>
      <c r="E2060" s="2" t="s">
        <v>20</v>
      </c>
      <c r="F2060" t="s">
        <v>19</v>
      </c>
      <c r="G2060">
        <v>85.4</v>
      </c>
      <c r="H2060">
        <v>2019</v>
      </c>
      <c r="I2060">
        <v>91.33</v>
      </c>
      <c r="J2060">
        <v>2021</v>
      </c>
      <c r="K2060" t="s">
        <v>16</v>
      </c>
      <c r="L2060">
        <v>19</v>
      </c>
    </row>
    <row r="2061" spans="1:12" x14ac:dyDescent="0.35">
      <c r="A2061">
        <v>2060</v>
      </c>
      <c r="B2061" t="s">
        <v>28</v>
      </c>
      <c r="C2061" s="2" t="s">
        <v>57</v>
      </c>
      <c r="D2061" s="2" t="s">
        <v>26</v>
      </c>
      <c r="E2061" s="2" t="s">
        <v>13</v>
      </c>
      <c r="F2061" t="s">
        <v>19</v>
      </c>
      <c r="G2061">
        <v>63.67</v>
      </c>
      <c r="H2061">
        <v>2019</v>
      </c>
      <c r="I2061">
        <v>87.5</v>
      </c>
      <c r="J2061">
        <v>2021</v>
      </c>
      <c r="K2061" t="s">
        <v>16</v>
      </c>
      <c r="L2061">
        <v>19</v>
      </c>
    </row>
    <row r="2062" spans="1:12" ht="29" x14ac:dyDescent="0.35">
      <c r="A2062">
        <v>2061</v>
      </c>
      <c r="B2062" t="s">
        <v>28</v>
      </c>
      <c r="C2062" s="2" t="s">
        <v>41</v>
      </c>
      <c r="D2062" s="2" t="s">
        <v>26</v>
      </c>
      <c r="E2062" s="2" t="s">
        <v>20</v>
      </c>
      <c r="F2062" t="s">
        <v>19</v>
      </c>
      <c r="G2062">
        <v>71.400000000000006</v>
      </c>
      <c r="H2062">
        <v>2019</v>
      </c>
      <c r="I2062">
        <v>92.8</v>
      </c>
      <c r="J2062">
        <v>2021</v>
      </c>
      <c r="K2062" t="s">
        <v>16</v>
      </c>
      <c r="L2062">
        <v>18</v>
      </c>
    </row>
    <row r="2063" spans="1:12" x14ac:dyDescent="0.35">
      <c r="A2063">
        <v>2062</v>
      </c>
      <c r="B2063" t="s">
        <v>28</v>
      </c>
      <c r="C2063" s="2" t="s">
        <v>50</v>
      </c>
      <c r="D2063" s="2" t="s">
        <v>26</v>
      </c>
      <c r="E2063" s="2" t="s">
        <v>34</v>
      </c>
      <c r="F2063" t="s">
        <v>19</v>
      </c>
      <c r="G2063">
        <v>79</v>
      </c>
      <c r="H2063">
        <v>2019</v>
      </c>
      <c r="I2063">
        <v>90.75</v>
      </c>
      <c r="J2063">
        <v>2021</v>
      </c>
      <c r="K2063" t="s">
        <v>16</v>
      </c>
      <c r="L2063">
        <v>19</v>
      </c>
    </row>
    <row r="2064" spans="1:12" x14ac:dyDescent="0.35">
      <c r="A2064">
        <v>2063</v>
      </c>
      <c r="B2064" t="s">
        <v>28</v>
      </c>
      <c r="C2064" s="2" t="s">
        <v>50</v>
      </c>
      <c r="D2064" s="2" t="s">
        <v>26</v>
      </c>
      <c r="E2064" s="2" t="s">
        <v>13</v>
      </c>
      <c r="F2064" t="s">
        <v>19</v>
      </c>
      <c r="G2064">
        <v>50.2</v>
      </c>
      <c r="H2064">
        <v>2019</v>
      </c>
      <c r="I2064">
        <v>63.8</v>
      </c>
      <c r="J2064">
        <v>2021</v>
      </c>
      <c r="K2064" t="s">
        <v>16</v>
      </c>
      <c r="L2064">
        <v>19</v>
      </c>
    </row>
    <row r="2065" spans="1:12" ht="29" x14ac:dyDescent="0.35">
      <c r="A2065">
        <v>2064</v>
      </c>
      <c r="B2065" t="s">
        <v>11</v>
      </c>
      <c r="C2065" s="2" t="s">
        <v>12</v>
      </c>
      <c r="D2065" s="2" t="s">
        <v>32</v>
      </c>
      <c r="E2065" s="2" t="s">
        <v>13</v>
      </c>
      <c r="F2065" t="s">
        <v>19</v>
      </c>
      <c r="G2065">
        <v>55.33</v>
      </c>
      <c r="H2065">
        <v>2019</v>
      </c>
      <c r="I2065">
        <v>61.67</v>
      </c>
      <c r="J2065">
        <v>2021</v>
      </c>
      <c r="K2065">
        <v>4048</v>
      </c>
      <c r="L2065">
        <v>18</v>
      </c>
    </row>
    <row r="2066" spans="1:12" x14ac:dyDescent="0.35">
      <c r="A2066">
        <v>2065</v>
      </c>
      <c r="B2066" t="s">
        <v>28</v>
      </c>
      <c r="C2066" s="2" t="s">
        <v>57</v>
      </c>
      <c r="D2066" s="2" t="s">
        <v>26</v>
      </c>
      <c r="E2066" s="2" t="s">
        <v>13</v>
      </c>
      <c r="F2066" t="s">
        <v>19</v>
      </c>
      <c r="G2066">
        <v>69.67</v>
      </c>
      <c r="H2066">
        <v>2019</v>
      </c>
      <c r="I2066">
        <v>75</v>
      </c>
      <c r="J2066">
        <v>2021</v>
      </c>
      <c r="K2066" t="s">
        <v>16</v>
      </c>
      <c r="L2066">
        <v>18</v>
      </c>
    </row>
    <row r="2067" spans="1:12" ht="29" x14ac:dyDescent="0.35">
      <c r="A2067">
        <v>2066</v>
      </c>
      <c r="B2067" t="s">
        <v>11</v>
      </c>
      <c r="C2067" s="2" t="s">
        <v>12</v>
      </c>
      <c r="D2067" s="2" t="s">
        <v>32</v>
      </c>
      <c r="E2067" s="2" t="s">
        <v>20</v>
      </c>
      <c r="F2067" t="s">
        <v>19</v>
      </c>
      <c r="G2067">
        <v>70.83</v>
      </c>
      <c r="H2067">
        <v>2021</v>
      </c>
      <c r="I2067" t="s">
        <v>16</v>
      </c>
      <c r="J2067">
        <v>0</v>
      </c>
      <c r="K2067">
        <v>9948</v>
      </c>
      <c r="L2067">
        <v>18</v>
      </c>
    </row>
    <row r="2068" spans="1:12" x14ac:dyDescent="0.35">
      <c r="A2068">
        <v>2067</v>
      </c>
      <c r="B2068" t="s">
        <v>28</v>
      </c>
      <c r="C2068" s="2" t="s">
        <v>50</v>
      </c>
      <c r="D2068" s="2" t="s">
        <v>26</v>
      </c>
      <c r="E2068" s="2" t="s">
        <v>13</v>
      </c>
      <c r="F2068" t="s">
        <v>19</v>
      </c>
      <c r="G2068">
        <v>57.6</v>
      </c>
      <c r="H2068">
        <v>2019</v>
      </c>
      <c r="I2068">
        <v>81.2</v>
      </c>
      <c r="J2068">
        <v>2021</v>
      </c>
      <c r="K2068" t="s">
        <v>16</v>
      </c>
      <c r="L2068">
        <v>19</v>
      </c>
    </row>
    <row r="2069" spans="1:12" ht="29" x14ac:dyDescent="0.35">
      <c r="A2069">
        <v>2068</v>
      </c>
      <c r="B2069" t="s">
        <v>28</v>
      </c>
      <c r="C2069" s="2" t="s">
        <v>41</v>
      </c>
      <c r="D2069" s="2" t="s">
        <v>26</v>
      </c>
      <c r="E2069" s="2" t="s">
        <v>20</v>
      </c>
      <c r="F2069" t="s">
        <v>19</v>
      </c>
      <c r="G2069">
        <v>87.4</v>
      </c>
      <c r="H2069">
        <v>2019</v>
      </c>
      <c r="I2069">
        <v>85.6</v>
      </c>
      <c r="J2069">
        <v>2021</v>
      </c>
      <c r="K2069" t="s">
        <v>16</v>
      </c>
      <c r="L2069">
        <v>19</v>
      </c>
    </row>
    <row r="2070" spans="1:12" ht="29" x14ac:dyDescent="0.35">
      <c r="A2070">
        <v>2069</v>
      </c>
      <c r="B2070" t="s">
        <v>28</v>
      </c>
      <c r="C2070" s="2" t="s">
        <v>41</v>
      </c>
      <c r="D2070" s="2" t="s">
        <v>26</v>
      </c>
      <c r="E2070" s="2" t="s">
        <v>13</v>
      </c>
      <c r="F2070" t="s">
        <v>19</v>
      </c>
      <c r="G2070">
        <v>92</v>
      </c>
      <c r="H2070">
        <v>2019</v>
      </c>
      <c r="I2070">
        <v>92.8</v>
      </c>
      <c r="J2070">
        <v>2021</v>
      </c>
      <c r="K2070" t="s">
        <v>16</v>
      </c>
      <c r="L2070">
        <v>19</v>
      </c>
    </row>
    <row r="2071" spans="1:12" ht="29" x14ac:dyDescent="0.35">
      <c r="A2071">
        <v>2070</v>
      </c>
      <c r="B2071" t="s">
        <v>28</v>
      </c>
      <c r="C2071" s="2" t="s">
        <v>41</v>
      </c>
      <c r="D2071" s="2" t="s">
        <v>26</v>
      </c>
      <c r="E2071" s="2" t="s">
        <v>20</v>
      </c>
      <c r="F2071" t="s">
        <v>15</v>
      </c>
      <c r="G2071">
        <v>91.2</v>
      </c>
      <c r="H2071">
        <v>2019</v>
      </c>
      <c r="I2071">
        <v>85.4</v>
      </c>
      <c r="J2071">
        <v>2021</v>
      </c>
      <c r="K2071" t="s">
        <v>16</v>
      </c>
      <c r="L2071">
        <v>19</v>
      </c>
    </row>
    <row r="2072" spans="1:12" x14ac:dyDescent="0.35">
      <c r="A2072">
        <v>2071</v>
      </c>
      <c r="B2072" t="s">
        <v>28</v>
      </c>
      <c r="C2072" s="2" t="s">
        <v>57</v>
      </c>
      <c r="D2072" s="2" t="s">
        <v>26</v>
      </c>
      <c r="E2072" s="2" t="s">
        <v>13</v>
      </c>
      <c r="F2072" t="s">
        <v>15</v>
      </c>
      <c r="G2072">
        <v>56.6</v>
      </c>
      <c r="H2072">
        <v>2018</v>
      </c>
      <c r="I2072">
        <v>63.2</v>
      </c>
      <c r="J2072">
        <v>2020</v>
      </c>
      <c r="K2072" t="s">
        <v>16</v>
      </c>
      <c r="L2072">
        <v>20</v>
      </c>
    </row>
    <row r="2073" spans="1:12" ht="29" x14ac:dyDescent="0.35">
      <c r="A2073">
        <v>2072</v>
      </c>
      <c r="B2073" t="s">
        <v>11</v>
      </c>
      <c r="C2073" s="2" t="s">
        <v>12</v>
      </c>
      <c r="D2073" s="2" t="s">
        <v>32</v>
      </c>
      <c r="E2073" s="2" t="s">
        <v>13</v>
      </c>
      <c r="F2073" t="s">
        <v>19</v>
      </c>
      <c r="G2073">
        <v>67.8</v>
      </c>
      <c r="H2073">
        <v>2021</v>
      </c>
      <c r="I2073" t="s">
        <v>16</v>
      </c>
      <c r="J2073">
        <v>0</v>
      </c>
      <c r="K2073">
        <v>12090</v>
      </c>
      <c r="L2073">
        <v>18</v>
      </c>
    </row>
    <row r="2074" spans="1:12" ht="29" x14ac:dyDescent="0.35">
      <c r="A2074">
        <v>2073</v>
      </c>
      <c r="B2074" t="s">
        <v>28</v>
      </c>
      <c r="C2074" s="2" t="s">
        <v>41</v>
      </c>
      <c r="D2074" s="2" t="s">
        <v>26</v>
      </c>
      <c r="E2074" s="2" t="s">
        <v>20</v>
      </c>
      <c r="F2074" t="s">
        <v>19</v>
      </c>
      <c r="G2074">
        <v>80.8</v>
      </c>
      <c r="H2074">
        <v>2019</v>
      </c>
      <c r="I2074">
        <v>80.33</v>
      </c>
      <c r="J2074">
        <v>2021</v>
      </c>
      <c r="K2074" t="s">
        <v>16</v>
      </c>
      <c r="L2074">
        <v>19</v>
      </c>
    </row>
    <row r="2075" spans="1:12" ht="29" x14ac:dyDescent="0.35">
      <c r="A2075">
        <v>2074</v>
      </c>
      <c r="B2075" t="s">
        <v>11</v>
      </c>
      <c r="C2075" s="2" t="s">
        <v>12</v>
      </c>
      <c r="D2075" s="2" t="s">
        <v>32</v>
      </c>
      <c r="E2075" s="2" t="s">
        <v>13</v>
      </c>
      <c r="F2075" t="s">
        <v>19</v>
      </c>
      <c r="G2075">
        <v>62.2</v>
      </c>
      <c r="H2075">
        <v>2019</v>
      </c>
      <c r="I2075" t="s">
        <v>16</v>
      </c>
      <c r="J2075">
        <v>0</v>
      </c>
      <c r="K2075">
        <v>2760</v>
      </c>
      <c r="L2075">
        <v>19</v>
      </c>
    </row>
    <row r="2076" spans="1:12" ht="29" x14ac:dyDescent="0.35">
      <c r="A2076">
        <v>2075</v>
      </c>
      <c r="B2076" t="s">
        <v>28</v>
      </c>
      <c r="C2076" s="2" t="s">
        <v>41</v>
      </c>
      <c r="D2076" s="2" t="s">
        <v>26</v>
      </c>
      <c r="E2076" s="2" t="s">
        <v>13</v>
      </c>
      <c r="F2076" t="s">
        <v>15</v>
      </c>
      <c r="G2076">
        <v>62.6</v>
      </c>
      <c r="H2076">
        <v>2019</v>
      </c>
      <c r="I2076">
        <v>75.8</v>
      </c>
      <c r="J2076">
        <v>2021</v>
      </c>
      <c r="K2076">
        <v>5682</v>
      </c>
      <c r="L2076">
        <v>19</v>
      </c>
    </row>
    <row r="2077" spans="1:12" ht="29" x14ac:dyDescent="0.35">
      <c r="A2077">
        <v>2076</v>
      </c>
      <c r="B2077" t="s">
        <v>11</v>
      </c>
      <c r="C2077" s="2" t="s">
        <v>12</v>
      </c>
      <c r="D2077" s="2" t="s">
        <v>32</v>
      </c>
      <c r="E2077" s="2" t="s">
        <v>13</v>
      </c>
      <c r="F2077" t="s">
        <v>19</v>
      </c>
      <c r="G2077">
        <v>55.2</v>
      </c>
      <c r="H2077">
        <v>2021</v>
      </c>
      <c r="I2077" t="s">
        <v>16</v>
      </c>
      <c r="J2077">
        <v>0</v>
      </c>
      <c r="K2077">
        <v>9443</v>
      </c>
      <c r="L2077">
        <v>17</v>
      </c>
    </row>
    <row r="2078" spans="1:12" ht="29" x14ac:dyDescent="0.35">
      <c r="A2078">
        <v>2077</v>
      </c>
      <c r="B2078" t="s">
        <v>28</v>
      </c>
      <c r="C2078" s="2" t="s">
        <v>41</v>
      </c>
      <c r="D2078" s="2" t="s">
        <v>26</v>
      </c>
      <c r="E2078" s="2" t="s">
        <v>13</v>
      </c>
      <c r="F2078" t="s">
        <v>15</v>
      </c>
      <c r="G2078">
        <v>56.4</v>
      </c>
      <c r="H2078">
        <v>2019</v>
      </c>
      <c r="I2078">
        <v>78.67</v>
      </c>
      <c r="J2078">
        <v>2021</v>
      </c>
      <c r="K2078" t="s">
        <v>16</v>
      </c>
      <c r="L2078">
        <v>18</v>
      </c>
    </row>
    <row r="2079" spans="1:12" ht="29" x14ac:dyDescent="0.35">
      <c r="A2079">
        <v>2078</v>
      </c>
      <c r="B2079" t="s">
        <v>28</v>
      </c>
      <c r="C2079" s="2" t="s">
        <v>41</v>
      </c>
      <c r="D2079" s="2" t="s">
        <v>26</v>
      </c>
      <c r="E2079" s="2" t="s">
        <v>13</v>
      </c>
      <c r="F2079" t="s">
        <v>15</v>
      </c>
      <c r="G2079">
        <v>83.2</v>
      </c>
      <c r="H2079">
        <v>2019</v>
      </c>
      <c r="I2079">
        <v>87</v>
      </c>
      <c r="J2079">
        <v>2021</v>
      </c>
      <c r="K2079" t="s">
        <v>16</v>
      </c>
      <c r="L2079">
        <v>21</v>
      </c>
    </row>
    <row r="2080" spans="1:12" ht="29" x14ac:dyDescent="0.35">
      <c r="A2080">
        <v>2079</v>
      </c>
      <c r="B2080" t="s">
        <v>28</v>
      </c>
      <c r="C2080" s="2" t="s">
        <v>41</v>
      </c>
      <c r="D2080" s="2" t="s">
        <v>26</v>
      </c>
      <c r="E2080" s="2" t="s">
        <v>13</v>
      </c>
      <c r="F2080" t="s">
        <v>15</v>
      </c>
      <c r="G2080">
        <v>74.67</v>
      </c>
      <c r="H2080">
        <v>2019</v>
      </c>
      <c r="I2080">
        <v>79.17</v>
      </c>
      <c r="J2080">
        <v>2021</v>
      </c>
      <c r="K2080" t="s">
        <v>16</v>
      </c>
      <c r="L2080">
        <v>19</v>
      </c>
    </row>
    <row r="2081" spans="1:12" ht="29" x14ac:dyDescent="0.35">
      <c r="A2081">
        <v>2080</v>
      </c>
      <c r="B2081" t="s">
        <v>28</v>
      </c>
      <c r="C2081" s="2" t="s">
        <v>41</v>
      </c>
      <c r="D2081" s="2" t="s">
        <v>26</v>
      </c>
      <c r="E2081" s="2" t="s">
        <v>20</v>
      </c>
      <c r="F2081" t="s">
        <v>19</v>
      </c>
      <c r="G2081">
        <v>84.6</v>
      </c>
      <c r="H2081">
        <v>2019</v>
      </c>
      <c r="I2081">
        <v>92</v>
      </c>
      <c r="J2081">
        <v>2021</v>
      </c>
      <c r="K2081" t="s">
        <v>16</v>
      </c>
      <c r="L2081">
        <v>19</v>
      </c>
    </row>
    <row r="2082" spans="1:12" ht="29" x14ac:dyDescent="0.35">
      <c r="A2082">
        <v>2081</v>
      </c>
      <c r="B2082" t="s">
        <v>11</v>
      </c>
      <c r="C2082" s="2" t="s">
        <v>46</v>
      </c>
      <c r="D2082" s="2" t="s">
        <v>40</v>
      </c>
      <c r="E2082" s="2" t="s">
        <v>13</v>
      </c>
      <c r="F2082" t="s">
        <v>15</v>
      </c>
      <c r="G2082">
        <v>45.4</v>
      </c>
      <c r="H2082">
        <v>2021</v>
      </c>
      <c r="I2082" t="s">
        <v>16</v>
      </c>
      <c r="J2082">
        <v>0</v>
      </c>
      <c r="K2082">
        <v>7818</v>
      </c>
      <c r="L2082">
        <v>18</v>
      </c>
    </row>
    <row r="2083" spans="1:12" ht="29" x14ac:dyDescent="0.35">
      <c r="A2083">
        <v>2082</v>
      </c>
      <c r="B2083" t="s">
        <v>11</v>
      </c>
      <c r="C2083" s="2" t="s">
        <v>24</v>
      </c>
      <c r="D2083" s="2" t="s">
        <v>40</v>
      </c>
      <c r="E2083" s="2" t="s">
        <v>20</v>
      </c>
      <c r="F2083" t="s">
        <v>15</v>
      </c>
      <c r="G2083">
        <v>63.8</v>
      </c>
      <c r="H2083">
        <v>2019</v>
      </c>
      <c r="I2083">
        <v>63.4</v>
      </c>
      <c r="J2083">
        <v>2021</v>
      </c>
      <c r="K2083">
        <v>5604</v>
      </c>
      <c r="L2083">
        <v>19</v>
      </c>
    </row>
    <row r="2084" spans="1:12" ht="29" x14ac:dyDescent="0.35">
      <c r="A2084">
        <v>2083</v>
      </c>
      <c r="B2084" t="s">
        <v>28</v>
      </c>
      <c r="C2084" s="2" t="s">
        <v>49</v>
      </c>
      <c r="D2084" s="2" t="s">
        <v>48</v>
      </c>
      <c r="E2084" s="2" t="s">
        <v>13</v>
      </c>
      <c r="F2084" t="s">
        <v>15</v>
      </c>
      <c r="G2084">
        <v>52.43</v>
      </c>
      <c r="H2084">
        <v>2019</v>
      </c>
      <c r="I2084">
        <v>71</v>
      </c>
      <c r="J2084">
        <v>2021</v>
      </c>
      <c r="K2084" t="s">
        <v>16</v>
      </c>
      <c r="L2084">
        <v>19</v>
      </c>
    </row>
    <row r="2085" spans="1:12" ht="29" x14ac:dyDescent="0.35">
      <c r="A2085">
        <v>2084</v>
      </c>
      <c r="B2085" t="s">
        <v>28</v>
      </c>
      <c r="C2085" s="2" t="s">
        <v>41</v>
      </c>
      <c r="D2085" s="2" t="s">
        <v>26</v>
      </c>
      <c r="E2085" s="2" t="s">
        <v>20</v>
      </c>
      <c r="F2085" t="s">
        <v>19</v>
      </c>
      <c r="G2085">
        <v>72.400000000000006</v>
      </c>
      <c r="H2085">
        <v>2019</v>
      </c>
      <c r="I2085">
        <v>82.6</v>
      </c>
      <c r="J2085">
        <v>2021</v>
      </c>
      <c r="K2085" t="s">
        <v>16</v>
      </c>
      <c r="L2085">
        <v>19</v>
      </c>
    </row>
    <row r="2086" spans="1:12" ht="29" x14ac:dyDescent="0.35">
      <c r="A2086">
        <v>2085</v>
      </c>
      <c r="B2086" t="s">
        <v>28</v>
      </c>
      <c r="C2086" s="2" t="s">
        <v>49</v>
      </c>
      <c r="D2086" s="2" t="s">
        <v>48</v>
      </c>
      <c r="E2086" s="2" t="s">
        <v>20</v>
      </c>
      <c r="F2086" t="s">
        <v>15</v>
      </c>
      <c r="G2086">
        <v>75.2</v>
      </c>
      <c r="H2086">
        <v>2019</v>
      </c>
      <c r="I2086">
        <v>83.67</v>
      </c>
      <c r="J2086">
        <v>2021</v>
      </c>
      <c r="K2086">
        <v>99</v>
      </c>
      <c r="L2086">
        <v>19</v>
      </c>
    </row>
    <row r="2087" spans="1:12" ht="29" x14ac:dyDescent="0.35">
      <c r="A2087">
        <v>2086</v>
      </c>
      <c r="B2087" t="s">
        <v>28</v>
      </c>
      <c r="C2087" s="2" t="s">
        <v>41</v>
      </c>
      <c r="D2087" s="2" t="s">
        <v>26</v>
      </c>
      <c r="E2087" s="2" t="s">
        <v>20</v>
      </c>
      <c r="F2087" t="s">
        <v>15</v>
      </c>
      <c r="G2087">
        <v>93.1</v>
      </c>
      <c r="H2087">
        <v>2017</v>
      </c>
      <c r="I2087">
        <v>81.67</v>
      </c>
      <c r="J2087">
        <v>2020</v>
      </c>
      <c r="K2087" t="s">
        <v>16</v>
      </c>
      <c r="L2087">
        <v>20</v>
      </c>
    </row>
    <row r="2088" spans="1:12" ht="29" x14ac:dyDescent="0.35">
      <c r="A2088">
        <v>2087</v>
      </c>
      <c r="B2088" t="s">
        <v>28</v>
      </c>
      <c r="C2088" s="2" t="s">
        <v>41</v>
      </c>
      <c r="D2088" s="2" t="s">
        <v>26</v>
      </c>
      <c r="E2088" s="2" t="s">
        <v>13</v>
      </c>
      <c r="F2088" t="s">
        <v>15</v>
      </c>
      <c r="G2088">
        <v>72</v>
      </c>
      <c r="H2088">
        <v>2019</v>
      </c>
      <c r="I2088">
        <v>83.83</v>
      </c>
      <c r="J2088">
        <v>2021</v>
      </c>
      <c r="K2088">
        <v>4539</v>
      </c>
      <c r="L2088">
        <v>19</v>
      </c>
    </row>
    <row r="2089" spans="1:12" ht="29" x14ac:dyDescent="0.35">
      <c r="A2089">
        <v>2088</v>
      </c>
      <c r="B2089" t="s">
        <v>28</v>
      </c>
      <c r="C2089" s="2" t="s">
        <v>49</v>
      </c>
      <c r="D2089" s="2" t="s">
        <v>48</v>
      </c>
      <c r="E2089" s="2" t="s">
        <v>20</v>
      </c>
      <c r="F2089" t="s">
        <v>15</v>
      </c>
      <c r="G2089">
        <v>76.83</v>
      </c>
      <c r="H2089">
        <v>2019</v>
      </c>
      <c r="I2089">
        <v>75.2</v>
      </c>
      <c r="J2089">
        <v>2021</v>
      </c>
      <c r="K2089" t="s">
        <v>16</v>
      </c>
      <c r="L2089">
        <v>19</v>
      </c>
    </row>
    <row r="2090" spans="1:12" x14ac:dyDescent="0.35">
      <c r="A2090">
        <v>2089</v>
      </c>
      <c r="B2090" t="s">
        <v>28</v>
      </c>
      <c r="C2090" s="2" t="s">
        <v>33</v>
      </c>
      <c r="D2090" s="2" t="s">
        <v>26</v>
      </c>
      <c r="E2090" s="2" t="s">
        <v>20</v>
      </c>
      <c r="F2090" t="s">
        <v>19</v>
      </c>
      <c r="G2090">
        <v>90.6</v>
      </c>
      <c r="H2090">
        <v>2019</v>
      </c>
      <c r="I2090">
        <v>90.4</v>
      </c>
      <c r="J2090">
        <v>2021</v>
      </c>
      <c r="K2090" t="s">
        <v>16</v>
      </c>
      <c r="L2090">
        <v>20</v>
      </c>
    </row>
    <row r="2091" spans="1:12" ht="29" x14ac:dyDescent="0.35">
      <c r="A2091">
        <v>2090</v>
      </c>
      <c r="B2091" t="s">
        <v>11</v>
      </c>
      <c r="C2091" s="2" t="s">
        <v>45</v>
      </c>
      <c r="D2091" s="2" t="s">
        <v>32</v>
      </c>
      <c r="E2091" s="2" t="s">
        <v>13</v>
      </c>
      <c r="F2091" t="s">
        <v>19</v>
      </c>
      <c r="G2091">
        <v>62.17</v>
      </c>
      <c r="H2091">
        <v>2019</v>
      </c>
      <c r="I2091">
        <v>75.8</v>
      </c>
      <c r="J2091">
        <v>2021</v>
      </c>
      <c r="K2091">
        <v>2265</v>
      </c>
      <c r="L2091">
        <v>18</v>
      </c>
    </row>
    <row r="2092" spans="1:12" ht="29" x14ac:dyDescent="0.35">
      <c r="A2092">
        <v>2091</v>
      </c>
      <c r="B2092" t="s">
        <v>28</v>
      </c>
      <c r="C2092" s="2" t="s">
        <v>41</v>
      </c>
      <c r="D2092" s="2" t="s">
        <v>26</v>
      </c>
      <c r="E2092" s="2" t="s">
        <v>13</v>
      </c>
      <c r="F2092" t="s">
        <v>15</v>
      </c>
      <c r="G2092">
        <v>82.4</v>
      </c>
      <c r="H2092">
        <v>2019</v>
      </c>
      <c r="I2092">
        <v>92</v>
      </c>
      <c r="J2092">
        <v>2021</v>
      </c>
      <c r="K2092" t="s">
        <v>16</v>
      </c>
      <c r="L2092">
        <v>19</v>
      </c>
    </row>
    <row r="2093" spans="1:12" x14ac:dyDescent="0.35">
      <c r="A2093">
        <v>2092</v>
      </c>
      <c r="B2093" t="s">
        <v>28</v>
      </c>
      <c r="C2093" s="2" t="s">
        <v>57</v>
      </c>
      <c r="D2093" s="2" t="s">
        <v>26</v>
      </c>
      <c r="E2093" s="2" t="s">
        <v>20</v>
      </c>
      <c r="F2093" t="s">
        <v>15</v>
      </c>
      <c r="G2093">
        <v>80</v>
      </c>
      <c r="H2093">
        <v>2019</v>
      </c>
      <c r="I2093">
        <v>86.2</v>
      </c>
      <c r="J2093">
        <v>2021</v>
      </c>
      <c r="K2093" t="s">
        <v>16</v>
      </c>
      <c r="L2093">
        <v>19</v>
      </c>
    </row>
    <row r="2094" spans="1:12" ht="29" x14ac:dyDescent="0.35">
      <c r="A2094">
        <v>2093</v>
      </c>
      <c r="B2094" t="s">
        <v>28</v>
      </c>
      <c r="C2094" s="2" t="s">
        <v>41</v>
      </c>
      <c r="D2094" s="2" t="s">
        <v>26</v>
      </c>
      <c r="E2094" s="2" t="s">
        <v>13</v>
      </c>
      <c r="F2094" t="s">
        <v>15</v>
      </c>
      <c r="G2094" t="s">
        <v>16</v>
      </c>
      <c r="H2094">
        <v>0</v>
      </c>
      <c r="I2094">
        <v>76.33</v>
      </c>
      <c r="J2094">
        <v>2021</v>
      </c>
      <c r="K2094" t="s">
        <v>16</v>
      </c>
      <c r="L2094">
        <v>19</v>
      </c>
    </row>
    <row r="2095" spans="1:12" ht="29" x14ac:dyDescent="0.35">
      <c r="A2095">
        <v>2094</v>
      </c>
      <c r="B2095" t="s">
        <v>28</v>
      </c>
      <c r="C2095" s="2" t="s">
        <v>41</v>
      </c>
      <c r="D2095" s="2" t="s">
        <v>26</v>
      </c>
      <c r="E2095" s="2" t="s">
        <v>13</v>
      </c>
      <c r="F2095" t="s">
        <v>15</v>
      </c>
      <c r="G2095">
        <v>90</v>
      </c>
      <c r="H2095">
        <v>2019</v>
      </c>
      <c r="I2095">
        <v>85.2</v>
      </c>
      <c r="J2095">
        <v>2021</v>
      </c>
      <c r="K2095" t="s">
        <v>16</v>
      </c>
      <c r="L2095">
        <v>19</v>
      </c>
    </row>
    <row r="2096" spans="1:12" ht="29" x14ac:dyDescent="0.35">
      <c r="A2096">
        <v>2095</v>
      </c>
      <c r="B2096" t="s">
        <v>28</v>
      </c>
      <c r="C2096" s="2" t="s">
        <v>41</v>
      </c>
      <c r="D2096" s="2" t="s">
        <v>26</v>
      </c>
      <c r="E2096" s="2" t="s">
        <v>20</v>
      </c>
      <c r="F2096" t="s">
        <v>19</v>
      </c>
      <c r="G2096">
        <v>92.4</v>
      </c>
      <c r="H2096">
        <v>2018</v>
      </c>
      <c r="I2096">
        <v>93.8</v>
      </c>
      <c r="J2096">
        <v>2020</v>
      </c>
      <c r="K2096" t="s">
        <v>16</v>
      </c>
      <c r="L2096">
        <v>20</v>
      </c>
    </row>
    <row r="2097" spans="1:12" ht="29" x14ac:dyDescent="0.35">
      <c r="A2097">
        <v>2096</v>
      </c>
      <c r="B2097" t="s">
        <v>11</v>
      </c>
      <c r="C2097" s="2" t="s">
        <v>21</v>
      </c>
      <c r="D2097" s="2" t="s">
        <v>40</v>
      </c>
      <c r="E2097" s="2" t="s">
        <v>13</v>
      </c>
      <c r="F2097" t="s">
        <v>15</v>
      </c>
      <c r="G2097">
        <v>77.83</v>
      </c>
      <c r="H2097">
        <v>2013</v>
      </c>
      <c r="I2097">
        <v>51.8</v>
      </c>
      <c r="J2097">
        <v>2015</v>
      </c>
      <c r="K2097">
        <v>144</v>
      </c>
      <c r="L2097">
        <v>24</v>
      </c>
    </row>
    <row r="2098" spans="1:12" x14ac:dyDescent="0.35">
      <c r="A2098">
        <v>2097</v>
      </c>
      <c r="B2098" t="s">
        <v>28</v>
      </c>
      <c r="C2098" s="2" t="s">
        <v>57</v>
      </c>
      <c r="D2098" s="2" t="s">
        <v>26</v>
      </c>
      <c r="E2098" s="2" t="s">
        <v>13</v>
      </c>
      <c r="F2098" t="s">
        <v>19</v>
      </c>
      <c r="G2098">
        <v>58.57</v>
      </c>
      <c r="H2098">
        <v>2018</v>
      </c>
      <c r="I2098">
        <v>70.17</v>
      </c>
      <c r="J2098">
        <v>2020</v>
      </c>
      <c r="K2098" t="s">
        <v>16</v>
      </c>
      <c r="L2098">
        <v>20</v>
      </c>
    </row>
    <row r="2099" spans="1:12" ht="29" x14ac:dyDescent="0.35">
      <c r="A2099">
        <v>2098</v>
      </c>
      <c r="B2099" t="s">
        <v>11</v>
      </c>
      <c r="C2099" s="2" t="s">
        <v>24</v>
      </c>
      <c r="D2099" s="2" t="s">
        <v>40</v>
      </c>
      <c r="E2099" s="2" t="s">
        <v>13</v>
      </c>
      <c r="F2099" t="s">
        <v>15</v>
      </c>
      <c r="G2099">
        <v>62.6</v>
      </c>
      <c r="H2099">
        <v>2021</v>
      </c>
      <c r="I2099" t="s">
        <v>16</v>
      </c>
      <c r="J2099">
        <v>0</v>
      </c>
      <c r="K2099">
        <v>3839</v>
      </c>
      <c r="L2099">
        <v>16</v>
      </c>
    </row>
    <row r="2100" spans="1:12" x14ac:dyDescent="0.35">
      <c r="A2100">
        <v>2099</v>
      </c>
      <c r="B2100" t="s">
        <v>28</v>
      </c>
      <c r="C2100" s="2" t="s">
        <v>50</v>
      </c>
      <c r="D2100" s="2" t="s">
        <v>26</v>
      </c>
      <c r="E2100" s="2" t="s">
        <v>20</v>
      </c>
      <c r="F2100" t="s">
        <v>15</v>
      </c>
      <c r="G2100">
        <v>83</v>
      </c>
      <c r="H2100">
        <v>2019</v>
      </c>
      <c r="I2100">
        <v>89.2</v>
      </c>
      <c r="J2100">
        <v>2021</v>
      </c>
      <c r="K2100" t="s">
        <v>16</v>
      </c>
      <c r="L2100">
        <v>18</v>
      </c>
    </row>
    <row r="2101" spans="1:12" ht="29" x14ac:dyDescent="0.35">
      <c r="A2101">
        <v>2100</v>
      </c>
      <c r="B2101" t="s">
        <v>28</v>
      </c>
      <c r="C2101" s="2" t="s">
        <v>41</v>
      </c>
      <c r="D2101" s="2" t="s">
        <v>26</v>
      </c>
      <c r="E2101" s="2" t="s">
        <v>13</v>
      </c>
      <c r="F2101" t="s">
        <v>19</v>
      </c>
      <c r="G2101">
        <v>69.599999999999994</v>
      </c>
      <c r="H2101">
        <v>2019</v>
      </c>
      <c r="I2101">
        <v>87.5</v>
      </c>
      <c r="J2101">
        <v>2021</v>
      </c>
      <c r="K2101" t="s">
        <v>16</v>
      </c>
      <c r="L2101">
        <v>18</v>
      </c>
    </row>
    <row r="2102" spans="1:12" x14ac:dyDescent="0.35">
      <c r="A2102">
        <v>2101</v>
      </c>
      <c r="B2102" t="s">
        <v>28</v>
      </c>
      <c r="C2102" s="2" t="s">
        <v>50</v>
      </c>
      <c r="D2102" s="2" t="s">
        <v>26</v>
      </c>
      <c r="E2102" s="2" t="s">
        <v>20</v>
      </c>
      <c r="F2102" t="s">
        <v>15</v>
      </c>
      <c r="G2102">
        <v>76.8</v>
      </c>
      <c r="H2102">
        <v>2019</v>
      </c>
      <c r="I2102">
        <v>76.400000000000006</v>
      </c>
      <c r="J2102">
        <v>2021</v>
      </c>
      <c r="K2102" t="s">
        <v>16</v>
      </c>
      <c r="L2102">
        <v>19</v>
      </c>
    </row>
    <row r="2103" spans="1:12" x14ac:dyDescent="0.35">
      <c r="A2103">
        <v>2102</v>
      </c>
      <c r="B2103" t="s">
        <v>11</v>
      </c>
      <c r="C2103" s="2" t="s">
        <v>17</v>
      </c>
      <c r="D2103" s="2" t="s">
        <v>26</v>
      </c>
      <c r="E2103" s="2" t="s">
        <v>20</v>
      </c>
      <c r="F2103" t="s">
        <v>15</v>
      </c>
      <c r="G2103">
        <v>61.6</v>
      </c>
      <c r="H2103">
        <v>2021</v>
      </c>
      <c r="I2103" t="s">
        <v>16</v>
      </c>
      <c r="J2103">
        <v>0</v>
      </c>
      <c r="K2103">
        <v>345</v>
      </c>
      <c r="L2103">
        <v>18</v>
      </c>
    </row>
    <row r="2104" spans="1:12" ht="29" x14ac:dyDescent="0.35">
      <c r="A2104">
        <v>2103</v>
      </c>
      <c r="B2104" t="s">
        <v>28</v>
      </c>
      <c r="C2104" s="2" t="s">
        <v>41</v>
      </c>
      <c r="D2104" s="2" t="s">
        <v>26</v>
      </c>
      <c r="E2104" s="2" t="s">
        <v>20</v>
      </c>
      <c r="F2104" t="s">
        <v>15</v>
      </c>
      <c r="G2104">
        <v>84.2</v>
      </c>
      <c r="H2104">
        <v>2019</v>
      </c>
      <c r="I2104">
        <v>82.2</v>
      </c>
      <c r="J2104">
        <v>2021</v>
      </c>
      <c r="K2104" t="s">
        <v>16</v>
      </c>
      <c r="L2104">
        <v>19</v>
      </c>
    </row>
    <row r="2105" spans="1:12" x14ac:dyDescent="0.35">
      <c r="A2105">
        <v>2104</v>
      </c>
      <c r="B2105" t="s">
        <v>28</v>
      </c>
      <c r="C2105" s="2" t="s">
        <v>54</v>
      </c>
      <c r="D2105" s="2" t="s">
        <v>26</v>
      </c>
      <c r="E2105" s="2" t="s">
        <v>13</v>
      </c>
      <c r="F2105" t="s">
        <v>15</v>
      </c>
      <c r="G2105">
        <v>76.83</v>
      </c>
      <c r="H2105">
        <v>2018</v>
      </c>
      <c r="I2105">
        <v>79</v>
      </c>
      <c r="J2105">
        <v>2020</v>
      </c>
      <c r="K2105" t="s">
        <v>16</v>
      </c>
      <c r="L2105">
        <v>19</v>
      </c>
    </row>
    <row r="2106" spans="1:12" x14ac:dyDescent="0.35">
      <c r="A2106">
        <v>2105</v>
      </c>
      <c r="B2106" t="s">
        <v>28</v>
      </c>
      <c r="C2106" s="2" t="s">
        <v>50</v>
      </c>
      <c r="D2106" s="2" t="s">
        <v>26</v>
      </c>
      <c r="E2106" s="2" t="s">
        <v>20</v>
      </c>
      <c r="F2106" t="s">
        <v>19</v>
      </c>
      <c r="G2106">
        <v>82</v>
      </c>
      <c r="H2106">
        <v>2019</v>
      </c>
      <c r="I2106">
        <v>82.2</v>
      </c>
      <c r="J2106">
        <v>2021</v>
      </c>
      <c r="K2106" t="s">
        <v>16</v>
      </c>
      <c r="L2106">
        <v>19</v>
      </c>
    </row>
    <row r="2107" spans="1:12" x14ac:dyDescent="0.35">
      <c r="A2107">
        <v>2106</v>
      </c>
      <c r="B2107" t="s">
        <v>28</v>
      </c>
      <c r="C2107" s="2" t="s">
        <v>50</v>
      </c>
      <c r="D2107" s="2" t="s">
        <v>26</v>
      </c>
      <c r="E2107" s="2" t="s">
        <v>20</v>
      </c>
      <c r="F2107" t="s">
        <v>15</v>
      </c>
      <c r="G2107">
        <v>51.2</v>
      </c>
      <c r="H2107">
        <v>2019</v>
      </c>
      <c r="I2107">
        <v>60.25</v>
      </c>
      <c r="J2107">
        <v>2021</v>
      </c>
      <c r="K2107" t="s">
        <v>16</v>
      </c>
      <c r="L2107">
        <v>19</v>
      </c>
    </row>
    <row r="2108" spans="1:12" ht="29" x14ac:dyDescent="0.35">
      <c r="A2108">
        <v>2107</v>
      </c>
      <c r="B2108" t="s">
        <v>28</v>
      </c>
      <c r="C2108" s="2" t="s">
        <v>41</v>
      </c>
      <c r="D2108" s="2" t="s">
        <v>26</v>
      </c>
      <c r="E2108" s="2" t="s">
        <v>13</v>
      </c>
      <c r="F2108" t="s">
        <v>15</v>
      </c>
      <c r="G2108">
        <v>88.2</v>
      </c>
      <c r="H2108">
        <v>2019</v>
      </c>
      <c r="I2108">
        <v>88.4</v>
      </c>
      <c r="J2108">
        <v>2021</v>
      </c>
      <c r="K2108" t="s">
        <v>16</v>
      </c>
      <c r="L2108">
        <v>20</v>
      </c>
    </row>
    <row r="2109" spans="1:12" x14ac:dyDescent="0.35">
      <c r="A2109">
        <v>2108</v>
      </c>
      <c r="B2109" t="s">
        <v>28</v>
      </c>
      <c r="C2109" s="2" t="s">
        <v>50</v>
      </c>
      <c r="D2109" s="2" t="s">
        <v>26</v>
      </c>
      <c r="E2109" s="2" t="s">
        <v>13</v>
      </c>
      <c r="F2109" t="s">
        <v>15</v>
      </c>
      <c r="G2109">
        <v>73.75</v>
      </c>
      <c r="H2109">
        <v>2019</v>
      </c>
      <c r="I2109">
        <v>83.6</v>
      </c>
      <c r="J2109">
        <v>2021</v>
      </c>
      <c r="K2109" t="s">
        <v>16</v>
      </c>
      <c r="L2109">
        <v>19</v>
      </c>
    </row>
    <row r="2110" spans="1:12" x14ac:dyDescent="0.35">
      <c r="A2110">
        <v>2109</v>
      </c>
      <c r="B2110" t="s">
        <v>11</v>
      </c>
      <c r="C2110" s="2" t="s">
        <v>35</v>
      </c>
      <c r="D2110" s="2" t="s">
        <v>26</v>
      </c>
      <c r="E2110" s="2" t="s">
        <v>13</v>
      </c>
      <c r="F2110" t="s">
        <v>15</v>
      </c>
      <c r="G2110">
        <v>74.099999999999994</v>
      </c>
      <c r="H2110">
        <v>2016</v>
      </c>
      <c r="I2110">
        <v>62.8</v>
      </c>
      <c r="J2110">
        <v>2018</v>
      </c>
      <c r="K2110">
        <v>1263</v>
      </c>
      <c r="L2110">
        <v>21</v>
      </c>
    </row>
    <row r="2111" spans="1:12" x14ac:dyDescent="0.35">
      <c r="A2111">
        <v>2110</v>
      </c>
      <c r="B2111" t="s">
        <v>28</v>
      </c>
      <c r="C2111" s="2" t="s">
        <v>50</v>
      </c>
      <c r="D2111" s="2" t="s">
        <v>26</v>
      </c>
      <c r="E2111" s="2" t="s">
        <v>20</v>
      </c>
      <c r="F2111" t="s">
        <v>15</v>
      </c>
      <c r="G2111">
        <v>68.8</v>
      </c>
      <c r="H2111">
        <v>2019</v>
      </c>
      <c r="I2111">
        <v>80.2</v>
      </c>
      <c r="J2111">
        <v>2021</v>
      </c>
      <c r="K2111" t="s">
        <v>16</v>
      </c>
      <c r="L2111">
        <v>19</v>
      </c>
    </row>
    <row r="2112" spans="1:12" ht="29" x14ac:dyDescent="0.35">
      <c r="A2112">
        <v>2111</v>
      </c>
      <c r="B2112" t="s">
        <v>28</v>
      </c>
      <c r="C2112" s="2" t="s">
        <v>41</v>
      </c>
      <c r="D2112" s="2" t="s">
        <v>26</v>
      </c>
      <c r="E2112" s="2" t="s">
        <v>20</v>
      </c>
      <c r="F2112" t="s">
        <v>19</v>
      </c>
      <c r="G2112">
        <v>86.6</v>
      </c>
      <c r="H2112">
        <v>2019</v>
      </c>
      <c r="I2112">
        <v>86</v>
      </c>
      <c r="J2112">
        <v>2021</v>
      </c>
      <c r="K2112" t="s">
        <v>16</v>
      </c>
      <c r="L2112">
        <v>19</v>
      </c>
    </row>
    <row r="2113" spans="1:12" ht="29" x14ac:dyDescent="0.35">
      <c r="A2113">
        <v>2112</v>
      </c>
      <c r="B2113" t="s">
        <v>11</v>
      </c>
      <c r="C2113" s="2" t="s">
        <v>24</v>
      </c>
      <c r="D2113" s="2" t="s">
        <v>40</v>
      </c>
      <c r="E2113" s="2" t="s">
        <v>13</v>
      </c>
      <c r="F2113" t="s">
        <v>15</v>
      </c>
      <c r="G2113">
        <v>62.17</v>
      </c>
      <c r="H2113">
        <v>2019</v>
      </c>
      <c r="I2113" t="s">
        <v>16</v>
      </c>
      <c r="J2113">
        <v>0</v>
      </c>
      <c r="K2113">
        <v>9062</v>
      </c>
      <c r="L2113">
        <v>20</v>
      </c>
    </row>
    <row r="2114" spans="1:12" ht="29" x14ac:dyDescent="0.35">
      <c r="A2114">
        <v>2113</v>
      </c>
      <c r="B2114" t="s">
        <v>28</v>
      </c>
      <c r="C2114" s="2" t="s">
        <v>41</v>
      </c>
      <c r="D2114" s="2" t="s">
        <v>26</v>
      </c>
      <c r="E2114" s="2" t="s">
        <v>20</v>
      </c>
      <c r="F2114" t="s">
        <v>15</v>
      </c>
      <c r="G2114">
        <v>87</v>
      </c>
      <c r="H2114">
        <v>2019</v>
      </c>
      <c r="I2114">
        <v>86.2</v>
      </c>
      <c r="J2114">
        <v>2021</v>
      </c>
      <c r="K2114" t="s">
        <v>16</v>
      </c>
      <c r="L2114">
        <v>19</v>
      </c>
    </row>
    <row r="2115" spans="1:12" ht="29" x14ac:dyDescent="0.35">
      <c r="A2115">
        <v>2114</v>
      </c>
      <c r="B2115" t="s">
        <v>11</v>
      </c>
      <c r="C2115" s="2" t="s">
        <v>35</v>
      </c>
      <c r="D2115" s="2" t="s">
        <v>26</v>
      </c>
      <c r="E2115" s="2" t="s">
        <v>25</v>
      </c>
      <c r="F2115" t="s">
        <v>15</v>
      </c>
      <c r="G2115">
        <v>57</v>
      </c>
      <c r="H2115">
        <v>2015</v>
      </c>
      <c r="I2115">
        <v>71.599999999999994</v>
      </c>
      <c r="J2115">
        <v>2021</v>
      </c>
      <c r="K2115">
        <v>133</v>
      </c>
      <c r="L2115">
        <v>23</v>
      </c>
    </row>
    <row r="2116" spans="1:12" x14ac:dyDescent="0.35">
      <c r="A2116">
        <v>2115</v>
      </c>
      <c r="B2116" t="s">
        <v>11</v>
      </c>
      <c r="C2116" s="2" t="s">
        <v>17</v>
      </c>
      <c r="D2116" s="2" t="s">
        <v>26</v>
      </c>
      <c r="E2116" s="2" t="s">
        <v>13</v>
      </c>
      <c r="F2116" t="s">
        <v>19</v>
      </c>
      <c r="G2116">
        <v>54.2</v>
      </c>
      <c r="H2116">
        <v>2020</v>
      </c>
      <c r="I2116" t="s">
        <v>16</v>
      </c>
      <c r="J2116">
        <v>0</v>
      </c>
      <c r="K2116">
        <v>1105</v>
      </c>
      <c r="L2116">
        <v>17</v>
      </c>
    </row>
    <row r="2117" spans="1:12" x14ac:dyDescent="0.35">
      <c r="A2117">
        <v>2116</v>
      </c>
      <c r="B2117" t="s">
        <v>11</v>
      </c>
      <c r="C2117" s="2" t="s">
        <v>35</v>
      </c>
      <c r="D2117" s="2" t="s">
        <v>26</v>
      </c>
      <c r="E2117" s="2" t="s">
        <v>20</v>
      </c>
      <c r="F2117" t="s">
        <v>19</v>
      </c>
      <c r="G2117">
        <v>77</v>
      </c>
      <c r="H2117">
        <v>2019</v>
      </c>
      <c r="I2117">
        <v>83.6</v>
      </c>
      <c r="J2117">
        <v>2021</v>
      </c>
      <c r="K2117">
        <v>25</v>
      </c>
      <c r="L2117">
        <v>20</v>
      </c>
    </row>
    <row r="2118" spans="1:12" x14ac:dyDescent="0.35">
      <c r="A2118">
        <v>2117</v>
      </c>
      <c r="B2118" t="s">
        <v>11</v>
      </c>
      <c r="C2118" s="2" t="s">
        <v>35</v>
      </c>
      <c r="D2118" s="2" t="s">
        <v>26</v>
      </c>
      <c r="E2118" s="2" t="s">
        <v>13</v>
      </c>
      <c r="F2118" t="s">
        <v>15</v>
      </c>
      <c r="G2118">
        <v>70.33</v>
      </c>
      <c r="H2118">
        <v>2019</v>
      </c>
      <c r="I2118">
        <v>69.33</v>
      </c>
      <c r="J2118">
        <v>2021</v>
      </c>
      <c r="K2118">
        <v>113</v>
      </c>
      <c r="L2118">
        <v>19</v>
      </c>
    </row>
    <row r="2119" spans="1:12" ht="29" x14ac:dyDescent="0.35">
      <c r="A2119">
        <v>2118</v>
      </c>
      <c r="B2119" t="s">
        <v>28</v>
      </c>
      <c r="C2119" s="2" t="s">
        <v>41</v>
      </c>
      <c r="D2119" s="2" t="s">
        <v>26</v>
      </c>
      <c r="E2119" s="2" t="s">
        <v>20</v>
      </c>
      <c r="F2119" t="s">
        <v>15</v>
      </c>
      <c r="G2119">
        <v>80.67</v>
      </c>
      <c r="H2119">
        <v>2019</v>
      </c>
      <c r="I2119">
        <v>86.8</v>
      </c>
      <c r="J2119">
        <v>2021</v>
      </c>
      <c r="K2119" t="s">
        <v>16</v>
      </c>
      <c r="L2119">
        <v>19</v>
      </c>
    </row>
    <row r="2120" spans="1:12" x14ac:dyDescent="0.35">
      <c r="A2120">
        <v>2119</v>
      </c>
      <c r="B2120" t="s">
        <v>28</v>
      </c>
      <c r="C2120" s="2" t="s">
        <v>54</v>
      </c>
      <c r="D2120" s="2" t="s">
        <v>26</v>
      </c>
      <c r="E2120" s="2" t="s">
        <v>20</v>
      </c>
      <c r="F2120" t="s">
        <v>19</v>
      </c>
      <c r="G2120">
        <v>87.8</v>
      </c>
      <c r="H2120">
        <v>2019</v>
      </c>
      <c r="I2120">
        <v>84.2</v>
      </c>
      <c r="J2120">
        <v>2020</v>
      </c>
      <c r="K2120" t="s">
        <v>16</v>
      </c>
      <c r="L2120">
        <v>18</v>
      </c>
    </row>
    <row r="2121" spans="1:12" ht="29" x14ac:dyDescent="0.35">
      <c r="A2121">
        <v>2120</v>
      </c>
      <c r="B2121" t="s">
        <v>28</v>
      </c>
      <c r="C2121" s="2" t="s">
        <v>41</v>
      </c>
      <c r="D2121" s="2" t="s">
        <v>26</v>
      </c>
      <c r="E2121" s="2" t="s">
        <v>20</v>
      </c>
      <c r="F2121" t="s">
        <v>15</v>
      </c>
      <c r="G2121">
        <v>74.400000000000006</v>
      </c>
      <c r="H2121">
        <v>2019</v>
      </c>
      <c r="I2121">
        <v>72.17</v>
      </c>
      <c r="J2121">
        <v>2021</v>
      </c>
      <c r="K2121" t="s">
        <v>16</v>
      </c>
      <c r="L2121">
        <v>19</v>
      </c>
    </row>
    <row r="2122" spans="1:12" ht="29" x14ac:dyDescent="0.35">
      <c r="A2122">
        <v>2121</v>
      </c>
      <c r="B2122" t="s">
        <v>11</v>
      </c>
      <c r="C2122" s="2" t="s">
        <v>12</v>
      </c>
      <c r="D2122" s="2" t="s">
        <v>32</v>
      </c>
      <c r="E2122" s="2" t="s">
        <v>13</v>
      </c>
      <c r="F2122" t="s">
        <v>19</v>
      </c>
      <c r="G2122">
        <v>55</v>
      </c>
      <c r="H2122">
        <v>2019</v>
      </c>
      <c r="I2122" t="s">
        <v>16</v>
      </c>
      <c r="J2122">
        <v>0</v>
      </c>
      <c r="K2122">
        <v>10862</v>
      </c>
      <c r="L2122">
        <v>22</v>
      </c>
    </row>
    <row r="2123" spans="1:12" ht="29" x14ac:dyDescent="0.35">
      <c r="A2123">
        <v>2122</v>
      </c>
      <c r="B2123" t="s">
        <v>28</v>
      </c>
      <c r="C2123" s="2" t="s">
        <v>41</v>
      </c>
      <c r="D2123" s="2" t="s">
        <v>26</v>
      </c>
      <c r="E2123" s="2" t="s">
        <v>20</v>
      </c>
      <c r="F2123" t="s">
        <v>19</v>
      </c>
      <c r="G2123">
        <v>85.2</v>
      </c>
      <c r="H2123">
        <v>2019</v>
      </c>
      <c r="I2123">
        <v>92</v>
      </c>
      <c r="J2123">
        <v>2021</v>
      </c>
      <c r="K2123" t="s">
        <v>16</v>
      </c>
      <c r="L2123">
        <v>18</v>
      </c>
    </row>
    <row r="2124" spans="1:12" x14ac:dyDescent="0.35">
      <c r="A2124">
        <v>2123</v>
      </c>
      <c r="B2124" t="s">
        <v>11</v>
      </c>
      <c r="C2124" s="2" t="s">
        <v>35</v>
      </c>
      <c r="D2124" s="2" t="s">
        <v>26</v>
      </c>
      <c r="E2124" s="2" t="s">
        <v>13</v>
      </c>
      <c r="F2124" t="s">
        <v>15</v>
      </c>
      <c r="G2124">
        <v>55.1</v>
      </c>
      <c r="H2124">
        <v>2017</v>
      </c>
      <c r="I2124">
        <v>51</v>
      </c>
      <c r="J2124">
        <v>2020</v>
      </c>
      <c r="K2124">
        <v>14</v>
      </c>
      <c r="L2124">
        <v>21</v>
      </c>
    </row>
    <row r="2125" spans="1:12" ht="29" x14ac:dyDescent="0.35">
      <c r="A2125">
        <v>2124</v>
      </c>
      <c r="B2125" t="s">
        <v>11</v>
      </c>
      <c r="C2125" s="2" t="s">
        <v>12</v>
      </c>
      <c r="D2125" s="2" t="s">
        <v>32</v>
      </c>
      <c r="E2125" s="2" t="s">
        <v>20</v>
      </c>
      <c r="F2125" t="s">
        <v>19</v>
      </c>
      <c r="G2125">
        <v>76.400000000000006</v>
      </c>
      <c r="H2125">
        <v>2021</v>
      </c>
      <c r="I2125" t="s">
        <v>16</v>
      </c>
      <c r="J2125">
        <v>0</v>
      </c>
      <c r="K2125">
        <v>4251</v>
      </c>
      <c r="L2125">
        <v>17</v>
      </c>
    </row>
    <row r="2126" spans="1:12" ht="29" x14ac:dyDescent="0.35">
      <c r="A2126">
        <v>2125</v>
      </c>
      <c r="B2126" t="s">
        <v>28</v>
      </c>
      <c r="C2126" s="2" t="s">
        <v>41</v>
      </c>
      <c r="D2126" s="2" t="s">
        <v>26</v>
      </c>
      <c r="E2126" s="2" t="s">
        <v>20</v>
      </c>
      <c r="F2126" t="s">
        <v>15</v>
      </c>
      <c r="G2126">
        <v>85.83</v>
      </c>
      <c r="H2126">
        <v>2019</v>
      </c>
      <c r="I2126">
        <v>91.33</v>
      </c>
      <c r="J2126">
        <v>2021</v>
      </c>
      <c r="K2126" t="s">
        <v>16</v>
      </c>
      <c r="L2126">
        <v>20</v>
      </c>
    </row>
    <row r="2127" spans="1:12" x14ac:dyDescent="0.35">
      <c r="A2127">
        <v>2126</v>
      </c>
      <c r="B2127" t="s">
        <v>28</v>
      </c>
      <c r="C2127" s="2" t="s">
        <v>57</v>
      </c>
      <c r="D2127" s="2" t="s">
        <v>26</v>
      </c>
      <c r="E2127" s="2" t="s">
        <v>20</v>
      </c>
      <c r="F2127" t="s">
        <v>19</v>
      </c>
      <c r="G2127">
        <v>81.5</v>
      </c>
      <c r="H2127">
        <v>2019</v>
      </c>
      <c r="I2127">
        <v>82.2</v>
      </c>
      <c r="J2127">
        <v>2021</v>
      </c>
      <c r="K2127" t="s">
        <v>16</v>
      </c>
      <c r="L2127">
        <v>19</v>
      </c>
    </row>
    <row r="2128" spans="1:12" ht="29" x14ac:dyDescent="0.35">
      <c r="A2128">
        <v>2127</v>
      </c>
      <c r="B2128" t="s">
        <v>11</v>
      </c>
      <c r="C2128" s="2" t="s">
        <v>12</v>
      </c>
      <c r="D2128" s="2" t="s">
        <v>32</v>
      </c>
      <c r="E2128" s="2" t="s">
        <v>13</v>
      </c>
      <c r="F2128" t="s">
        <v>19</v>
      </c>
      <c r="G2128">
        <v>41.2</v>
      </c>
      <c r="H2128">
        <v>2019</v>
      </c>
      <c r="I2128" t="s">
        <v>16</v>
      </c>
      <c r="J2128">
        <v>0</v>
      </c>
      <c r="K2128">
        <v>3727</v>
      </c>
      <c r="L2128">
        <v>19</v>
      </c>
    </row>
    <row r="2129" spans="1:12" ht="29" x14ac:dyDescent="0.35">
      <c r="A2129">
        <v>2128</v>
      </c>
      <c r="B2129" t="s">
        <v>11</v>
      </c>
      <c r="C2129" s="2" t="s">
        <v>12</v>
      </c>
      <c r="D2129" s="2" t="s">
        <v>32</v>
      </c>
      <c r="E2129" s="2" t="s">
        <v>13</v>
      </c>
      <c r="F2129" t="s">
        <v>19</v>
      </c>
      <c r="G2129">
        <v>75.8</v>
      </c>
      <c r="H2129">
        <v>2021</v>
      </c>
      <c r="I2129" t="s">
        <v>16</v>
      </c>
      <c r="J2129">
        <v>0</v>
      </c>
      <c r="K2129">
        <v>8569</v>
      </c>
      <c r="L2129">
        <v>18</v>
      </c>
    </row>
    <row r="2130" spans="1:12" ht="29" x14ac:dyDescent="0.35">
      <c r="A2130">
        <v>2129</v>
      </c>
      <c r="B2130" t="s">
        <v>11</v>
      </c>
      <c r="C2130" s="2" t="s">
        <v>12</v>
      </c>
      <c r="D2130" s="2" t="s">
        <v>32</v>
      </c>
      <c r="E2130" s="2" t="s">
        <v>13</v>
      </c>
      <c r="F2130" t="s">
        <v>19</v>
      </c>
      <c r="G2130">
        <v>57</v>
      </c>
      <c r="H2130">
        <v>2012</v>
      </c>
      <c r="I2130" t="s">
        <v>16</v>
      </c>
      <c r="J2130">
        <v>0</v>
      </c>
      <c r="K2130">
        <v>4351</v>
      </c>
      <c r="L2130">
        <v>26</v>
      </c>
    </row>
    <row r="2131" spans="1:12" ht="29" x14ac:dyDescent="0.35">
      <c r="A2131">
        <v>2130</v>
      </c>
      <c r="B2131" t="s">
        <v>11</v>
      </c>
      <c r="C2131" s="2" t="s">
        <v>12</v>
      </c>
      <c r="D2131" s="2" t="s">
        <v>32</v>
      </c>
      <c r="E2131" s="2" t="s">
        <v>20</v>
      </c>
      <c r="F2131" t="s">
        <v>19</v>
      </c>
      <c r="G2131">
        <v>48.2</v>
      </c>
      <c r="H2131">
        <v>2019</v>
      </c>
      <c r="I2131">
        <v>73.33</v>
      </c>
      <c r="J2131">
        <v>2021</v>
      </c>
      <c r="K2131">
        <v>3335</v>
      </c>
      <c r="L2131">
        <v>19</v>
      </c>
    </row>
    <row r="2132" spans="1:12" ht="29" x14ac:dyDescent="0.35">
      <c r="A2132">
        <v>2131</v>
      </c>
      <c r="B2132" t="s">
        <v>11</v>
      </c>
      <c r="C2132" s="2" t="s">
        <v>12</v>
      </c>
      <c r="D2132" s="2" t="s">
        <v>32</v>
      </c>
      <c r="E2132" s="2" t="s">
        <v>13</v>
      </c>
      <c r="F2132" t="s">
        <v>19</v>
      </c>
      <c r="G2132">
        <v>62.67</v>
      </c>
      <c r="H2132">
        <v>2021</v>
      </c>
      <c r="I2132" t="s">
        <v>16</v>
      </c>
      <c r="J2132">
        <v>0</v>
      </c>
      <c r="K2132">
        <v>5305</v>
      </c>
      <c r="L2132">
        <v>19</v>
      </c>
    </row>
    <row r="2133" spans="1:12" ht="29" x14ac:dyDescent="0.35">
      <c r="A2133">
        <v>2132</v>
      </c>
      <c r="B2133" t="s">
        <v>28</v>
      </c>
      <c r="C2133" s="2" t="s">
        <v>41</v>
      </c>
      <c r="D2133" s="2" t="s">
        <v>26</v>
      </c>
      <c r="E2133" s="2" t="s">
        <v>13</v>
      </c>
      <c r="F2133" t="s">
        <v>19</v>
      </c>
      <c r="G2133">
        <v>63.6</v>
      </c>
      <c r="H2133">
        <v>2018</v>
      </c>
      <c r="I2133">
        <v>68</v>
      </c>
      <c r="J2133">
        <v>2021</v>
      </c>
      <c r="K2133" t="s">
        <v>16</v>
      </c>
      <c r="L2133">
        <v>20</v>
      </c>
    </row>
    <row r="2134" spans="1:12" x14ac:dyDescent="0.35">
      <c r="A2134">
        <v>2133</v>
      </c>
      <c r="B2134" t="s">
        <v>11</v>
      </c>
      <c r="C2134" s="2" t="s">
        <v>35</v>
      </c>
      <c r="D2134" s="2" t="s">
        <v>26</v>
      </c>
      <c r="E2134" s="2" t="s">
        <v>13</v>
      </c>
      <c r="F2134" t="s">
        <v>19</v>
      </c>
      <c r="G2134">
        <v>71.33</v>
      </c>
      <c r="H2134">
        <v>2018</v>
      </c>
      <c r="I2134">
        <v>65.83</v>
      </c>
      <c r="J2134">
        <v>2020</v>
      </c>
      <c r="K2134">
        <v>1004</v>
      </c>
      <c r="L2134">
        <v>19</v>
      </c>
    </row>
    <row r="2135" spans="1:12" ht="29" x14ac:dyDescent="0.35">
      <c r="A2135">
        <v>2134</v>
      </c>
      <c r="B2135" t="s">
        <v>11</v>
      </c>
      <c r="C2135" s="2" t="s">
        <v>12</v>
      </c>
      <c r="D2135" s="2" t="s">
        <v>32</v>
      </c>
      <c r="E2135" s="2" t="s">
        <v>13</v>
      </c>
      <c r="F2135" t="s">
        <v>19</v>
      </c>
      <c r="G2135">
        <v>62</v>
      </c>
      <c r="H2135">
        <v>2020</v>
      </c>
      <c r="I2135" t="s">
        <v>16</v>
      </c>
      <c r="J2135">
        <v>0</v>
      </c>
      <c r="K2135">
        <v>6024</v>
      </c>
      <c r="L2135">
        <v>17</v>
      </c>
    </row>
    <row r="2136" spans="1:12" x14ac:dyDescent="0.35">
      <c r="A2136">
        <v>2135</v>
      </c>
      <c r="B2136" t="s">
        <v>28</v>
      </c>
      <c r="C2136" s="2" t="s">
        <v>50</v>
      </c>
      <c r="D2136" s="2" t="s">
        <v>26</v>
      </c>
      <c r="E2136" s="2" t="s">
        <v>13</v>
      </c>
      <c r="F2136" t="s">
        <v>15</v>
      </c>
      <c r="G2136">
        <v>46.83</v>
      </c>
      <c r="H2136">
        <v>0</v>
      </c>
      <c r="I2136">
        <v>60.33</v>
      </c>
      <c r="J2136">
        <v>2021</v>
      </c>
      <c r="K2136" t="s">
        <v>16</v>
      </c>
      <c r="L2136">
        <v>20</v>
      </c>
    </row>
    <row r="2137" spans="1:12" x14ac:dyDescent="0.35">
      <c r="A2137">
        <v>2136</v>
      </c>
      <c r="B2137" t="s">
        <v>11</v>
      </c>
      <c r="C2137" s="2" t="s">
        <v>35</v>
      </c>
      <c r="D2137" s="2" t="s">
        <v>26</v>
      </c>
      <c r="E2137" s="2" t="s">
        <v>13</v>
      </c>
      <c r="F2137" t="s">
        <v>15</v>
      </c>
      <c r="G2137">
        <v>79.8</v>
      </c>
      <c r="H2137">
        <v>2019</v>
      </c>
      <c r="I2137">
        <v>66.400000000000006</v>
      </c>
      <c r="J2137">
        <v>2021</v>
      </c>
      <c r="K2137">
        <v>20</v>
      </c>
      <c r="L2137">
        <v>19</v>
      </c>
    </row>
    <row r="2138" spans="1:12" x14ac:dyDescent="0.35">
      <c r="A2138">
        <v>2137</v>
      </c>
      <c r="B2138" t="s">
        <v>11</v>
      </c>
      <c r="C2138" s="2" t="s">
        <v>35</v>
      </c>
      <c r="D2138" s="2" t="s">
        <v>26</v>
      </c>
      <c r="E2138" s="2" t="s">
        <v>13</v>
      </c>
      <c r="F2138" t="s">
        <v>15</v>
      </c>
      <c r="G2138">
        <v>66.569999999999993</v>
      </c>
      <c r="H2138">
        <v>2019</v>
      </c>
      <c r="I2138">
        <v>69.67</v>
      </c>
      <c r="J2138">
        <v>2021</v>
      </c>
      <c r="K2138">
        <v>347</v>
      </c>
      <c r="L2138">
        <v>19</v>
      </c>
    </row>
    <row r="2139" spans="1:12" ht="29" x14ac:dyDescent="0.35">
      <c r="A2139">
        <v>2138</v>
      </c>
      <c r="B2139" t="s">
        <v>11</v>
      </c>
      <c r="C2139" s="2" t="s">
        <v>12</v>
      </c>
      <c r="D2139" s="2" t="s">
        <v>32</v>
      </c>
      <c r="E2139" s="2" t="s">
        <v>25</v>
      </c>
      <c r="F2139" t="s">
        <v>19</v>
      </c>
      <c r="G2139">
        <v>60</v>
      </c>
      <c r="H2139">
        <v>2019</v>
      </c>
      <c r="I2139" t="s">
        <v>16</v>
      </c>
      <c r="J2139">
        <v>0</v>
      </c>
      <c r="K2139">
        <v>4716</v>
      </c>
      <c r="L2139">
        <v>19</v>
      </c>
    </row>
    <row r="2140" spans="1:12" x14ac:dyDescent="0.35">
      <c r="A2140">
        <v>2139</v>
      </c>
      <c r="B2140" t="s">
        <v>11</v>
      </c>
      <c r="C2140" s="2" t="s">
        <v>35</v>
      </c>
      <c r="D2140" s="2" t="s">
        <v>26</v>
      </c>
      <c r="E2140" s="2" t="s">
        <v>20</v>
      </c>
      <c r="F2140" t="s">
        <v>19</v>
      </c>
      <c r="G2140">
        <v>62.4</v>
      </c>
      <c r="H2140">
        <v>2018</v>
      </c>
      <c r="I2140">
        <v>70.8</v>
      </c>
      <c r="J2140">
        <v>2020</v>
      </c>
      <c r="K2140">
        <v>500</v>
      </c>
      <c r="L2140">
        <v>20</v>
      </c>
    </row>
    <row r="2141" spans="1:12" ht="29" x14ac:dyDescent="0.35">
      <c r="A2141">
        <v>2140</v>
      </c>
      <c r="B2141" t="s">
        <v>11</v>
      </c>
      <c r="C2141" s="2" t="s">
        <v>12</v>
      </c>
      <c r="D2141" s="2" t="s">
        <v>32</v>
      </c>
      <c r="E2141" s="2" t="s">
        <v>13</v>
      </c>
      <c r="F2141" t="s">
        <v>19</v>
      </c>
      <c r="G2141">
        <v>62.67</v>
      </c>
      <c r="H2141">
        <v>2021</v>
      </c>
      <c r="I2141" t="s">
        <v>16</v>
      </c>
      <c r="J2141">
        <v>0</v>
      </c>
      <c r="K2141">
        <v>9932</v>
      </c>
      <c r="L2141">
        <v>17</v>
      </c>
    </row>
    <row r="2142" spans="1:12" ht="29" x14ac:dyDescent="0.35">
      <c r="A2142">
        <v>2141</v>
      </c>
      <c r="B2142" t="s">
        <v>28</v>
      </c>
      <c r="C2142" s="2" t="s">
        <v>41</v>
      </c>
      <c r="D2142" s="2" t="s">
        <v>26</v>
      </c>
      <c r="E2142" s="2" t="s">
        <v>13</v>
      </c>
      <c r="F2142" t="s">
        <v>15</v>
      </c>
      <c r="G2142">
        <v>86.6</v>
      </c>
      <c r="H2142">
        <v>2019</v>
      </c>
      <c r="I2142">
        <v>84.6</v>
      </c>
      <c r="J2142">
        <v>2021</v>
      </c>
      <c r="K2142" t="s">
        <v>16</v>
      </c>
      <c r="L2142">
        <v>18</v>
      </c>
    </row>
    <row r="2143" spans="1:12" ht="29" x14ac:dyDescent="0.35">
      <c r="A2143">
        <v>2142</v>
      </c>
      <c r="B2143" t="s">
        <v>11</v>
      </c>
      <c r="C2143" s="2" t="s">
        <v>12</v>
      </c>
      <c r="D2143" s="2" t="s">
        <v>32</v>
      </c>
      <c r="E2143" s="2" t="s">
        <v>13</v>
      </c>
      <c r="F2143" t="s">
        <v>19</v>
      </c>
      <c r="G2143">
        <v>84.6</v>
      </c>
      <c r="H2143">
        <v>2021</v>
      </c>
      <c r="I2143" t="s">
        <v>16</v>
      </c>
      <c r="J2143">
        <v>0</v>
      </c>
      <c r="K2143">
        <v>6665</v>
      </c>
      <c r="L2143">
        <v>18</v>
      </c>
    </row>
    <row r="2144" spans="1:12" ht="29" x14ac:dyDescent="0.35">
      <c r="A2144">
        <v>2143</v>
      </c>
      <c r="B2144" t="s">
        <v>28</v>
      </c>
      <c r="C2144" s="2" t="s">
        <v>41</v>
      </c>
      <c r="D2144" s="2" t="s">
        <v>26</v>
      </c>
      <c r="E2144" s="2" t="s">
        <v>20</v>
      </c>
      <c r="F2144" t="s">
        <v>15</v>
      </c>
      <c r="G2144">
        <v>90.2</v>
      </c>
      <c r="H2144">
        <v>2019</v>
      </c>
      <c r="I2144">
        <v>81.599999999999994</v>
      </c>
      <c r="J2144">
        <v>2021</v>
      </c>
      <c r="K2144" t="s">
        <v>16</v>
      </c>
      <c r="L2144">
        <v>19</v>
      </c>
    </row>
    <row r="2145" spans="1:12" ht="29" x14ac:dyDescent="0.35">
      <c r="A2145">
        <v>2144</v>
      </c>
      <c r="B2145" t="s">
        <v>11</v>
      </c>
      <c r="C2145" s="2" t="s">
        <v>12</v>
      </c>
      <c r="D2145" s="2" t="s">
        <v>32</v>
      </c>
      <c r="E2145" s="2" t="s">
        <v>20</v>
      </c>
      <c r="F2145" t="s">
        <v>19</v>
      </c>
      <c r="G2145">
        <v>64</v>
      </c>
      <c r="H2145">
        <v>2021</v>
      </c>
      <c r="I2145" t="s">
        <v>16</v>
      </c>
      <c r="J2145">
        <v>0</v>
      </c>
      <c r="K2145">
        <v>2542</v>
      </c>
      <c r="L2145">
        <v>16</v>
      </c>
    </row>
    <row r="2146" spans="1:12" ht="29" x14ac:dyDescent="0.35">
      <c r="A2146">
        <v>2145</v>
      </c>
      <c r="B2146" t="s">
        <v>11</v>
      </c>
      <c r="C2146" s="2" t="s">
        <v>12</v>
      </c>
      <c r="D2146" s="2" t="s">
        <v>58</v>
      </c>
      <c r="E2146" s="2" t="s">
        <v>20</v>
      </c>
      <c r="F2146" t="s">
        <v>15</v>
      </c>
      <c r="G2146">
        <v>49</v>
      </c>
      <c r="H2146">
        <v>2020</v>
      </c>
      <c r="I2146" t="s">
        <v>16</v>
      </c>
      <c r="J2146">
        <v>0</v>
      </c>
      <c r="K2146">
        <v>70</v>
      </c>
      <c r="L2146">
        <v>18</v>
      </c>
    </row>
    <row r="2147" spans="1:12" x14ac:dyDescent="0.35">
      <c r="A2147">
        <v>2146</v>
      </c>
      <c r="B2147" t="s">
        <v>28</v>
      </c>
      <c r="C2147" s="2" t="s">
        <v>54</v>
      </c>
      <c r="D2147" s="2" t="s">
        <v>26</v>
      </c>
      <c r="E2147" s="2" t="s">
        <v>13</v>
      </c>
      <c r="F2147" t="s">
        <v>19</v>
      </c>
      <c r="G2147">
        <v>73.83</v>
      </c>
      <c r="H2147">
        <v>2019</v>
      </c>
      <c r="I2147">
        <v>80.8</v>
      </c>
      <c r="J2147">
        <v>2021</v>
      </c>
      <c r="K2147" t="s">
        <v>16</v>
      </c>
      <c r="L2147">
        <v>19</v>
      </c>
    </row>
    <row r="2148" spans="1:12" ht="29" x14ac:dyDescent="0.35">
      <c r="A2148">
        <v>2147</v>
      </c>
      <c r="B2148" t="s">
        <v>11</v>
      </c>
      <c r="C2148" s="2" t="s">
        <v>12</v>
      </c>
      <c r="D2148" s="2" t="s">
        <v>58</v>
      </c>
      <c r="E2148" s="2" t="s">
        <v>20</v>
      </c>
      <c r="F2148" t="s">
        <v>15</v>
      </c>
      <c r="G2148">
        <v>55</v>
      </c>
      <c r="H2148">
        <v>2019</v>
      </c>
      <c r="I2148">
        <v>79</v>
      </c>
      <c r="J2148">
        <v>2021</v>
      </c>
      <c r="K2148">
        <v>501</v>
      </c>
      <c r="L2148">
        <v>19</v>
      </c>
    </row>
    <row r="2149" spans="1:12" ht="29" x14ac:dyDescent="0.35">
      <c r="A2149">
        <v>2148</v>
      </c>
      <c r="B2149" t="s">
        <v>11</v>
      </c>
      <c r="C2149" s="2" t="s">
        <v>12</v>
      </c>
      <c r="D2149" s="2" t="s">
        <v>32</v>
      </c>
      <c r="E2149" s="2" t="s">
        <v>20</v>
      </c>
      <c r="F2149" t="s">
        <v>19</v>
      </c>
      <c r="G2149">
        <v>65.67</v>
      </c>
      <c r="H2149">
        <v>2021</v>
      </c>
      <c r="I2149" t="s">
        <v>16</v>
      </c>
      <c r="J2149">
        <v>0</v>
      </c>
      <c r="K2149">
        <v>9517</v>
      </c>
      <c r="L2149">
        <v>17</v>
      </c>
    </row>
    <row r="2150" spans="1:12" x14ac:dyDescent="0.35">
      <c r="A2150">
        <v>2149</v>
      </c>
      <c r="B2150" t="s">
        <v>11</v>
      </c>
      <c r="C2150" s="2" t="s">
        <v>59</v>
      </c>
      <c r="D2150" s="2" t="s">
        <v>58</v>
      </c>
      <c r="E2150" s="2" t="s">
        <v>13</v>
      </c>
      <c r="F2150" t="s">
        <v>15</v>
      </c>
      <c r="G2150">
        <v>63.4</v>
      </c>
      <c r="H2150">
        <v>2019</v>
      </c>
      <c r="I2150">
        <v>63</v>
      </c>
      <c r="J2150">
        <v>2021</v>
      </c>
      <c r="K2150">
        <v>560</v>
      </c>
      <c r="L2150">
        <v>17</v>
      </c>
    </row>
    <row r="2151" spans="1:12" ht="29" x14ac:dyDescent="0.35">
      <c r="A2151">
        <v>2150</v>
      </c>
      <c r="B2151" t="s">
        <v>11</v>
      </c>
      <c r="C2151" s="2" t="s">
        <v>12</v>
      </c>
      <c r="D2151" s="2" t="s">
        <v>58</v>
      </c>
      <c r="E2151" s="2" t="s">
        <v>13</v>
      </c>
      <c r="F2151" t="s">
        <v>15</v>
      </c>
      <c r="G2151">
        <v>66.67</v>
      </c>
      <c r="H2151">
        <v>2021</v>
      </c>
      <c r="I2151" t="s">
        <v>16</v>
      </c>
      <c r="J2151">
        <v>0</v>
      </c>
      <c r="K2151">
        <v>300</v>
      </c>
      <c r="L2151">
        <v>17</v>
      </c>
    </row>
    <row r="2152" spans="1:12" ht="29" x14ac:dyDescent="0.35">
      <c r="A2152">
        <v>2151</v>
      </c>
      <c r="B2152" t="s">
        <v>11</v>
      </c>
      <c r="C2152" s="2" t="s">
        <v>12</v>
      </c>
      <c r="D2152" s="2" t="s">
        <v>32</v>
      </c>
      <c r="E2152" s="2" t="s">
        <v>20</v>
      </c>
      <c r="F2152" t="s">
        <v>19</v>
      </c>
      <c r="G2152">
        <v>64.599999999999994</v>
      </c>
      <c r="H2152">
        <v>2016</v>
      </c>
      <c r="I2152">
        <v>53.2</v>
      </c>
      <c r="J2152">
        <v>2019</v>
      </c>
      <c r="K2152">
        <v>4430</v>
      </c>
      <c r="L2152">
        <v>22</v>
      </c>
    </row>
    <row r="2153" spans="1:12" ht="29" x14ac:dyDescent="0.35">
      <c r="A2153">
        <v>2152</v>
      </c>
      <c r="B2153" t="s">
        <v>11</v>
      </c>
      <c r="C2153" s="2" t="s">
        <v>12</v>
      </c>
      <c r="D2153" s="2" t="s">
        <v>32</v>
      </c>
      <c r="E2153" s="2" t="s">
        <v>20</v>
      </c>
      <c r="F2153" t="s">
        <v>19</v>
      </c>
      <c r="G2153">
        <v>84.8</v>
      </c>
      <c r="H2153">
        <v>2020</v>
      </c>
      <c r="I2153" t="s">
        <v>16</v>
      </c>
      <c r="J2153">
        <v>0</v>
      </c>
      <c r="K2153">
        <v>4196</v>
      </c>
      <c r="L2153">
        <v>18</v>
      </c>
    </row>
    <row r="2154" spans="1:12" ht="29" x14ac:dyDescent="0.35">
      <c r="A2154">
        <v>2153</v>
      </c>
      <c r="B2154" t="s">
        <v>28</v>
      </c>
      <c r="C2154" s="2" t="s">
        <v>41</v>
      </c>
      <c r="D2154" s="2" t="s">
        <v>26</v>
      </c>
      <c r="E2154" s="2" t="s">
        <v>13</v>
      </c>
      <c r="F2154" t="s">
        <v>15</v>
      </c>
      <c r="G2154">
        <v>77.8</v>
      </c>
      <c r="H2154">
        <v>2019</v>
      </c>
      <c r="I2154">
        <v>76.17</v>
      </c>
      <c r="J2154">
        <v>2021</v>
      </c>
      <c r="K2154" t="s">
        <v>16</v>
      </c>
      <c r="L2154">
        <v>21</v>
      </c>
    </row>
    <row r="2155" spans="1:12" ht="29" x14ac:dyDescent="0.35">
      <c r="A2155">
        <v>2154</v>
      </c>
      <c r="B2155" t="s">
        <v>11</v>
      </c>
      <c r="C2155" s="2" t="s">
        <v>21</v>
      </c>
      <c r="D2155" s="2" t="s">
        <v>40</v>
      </c>
      <c r="E2155" s="2" t="s">
        <v>13</v>
      </c>
      <c r="F2155" t="s">
        <v>15</v>
      </c>
      <c r="G2155">
        <v>53.33</v>
      </c>
      <c r="H2155">
        <v>2001</v>
      </c>
      <c r="I2155">
        <v>53.8</v>
      </c>
      <c r="J2155">
        <v>2003</v>
      </c>
      <c r="K2155">
        <v>373</v>
      </c>
      <c r="L2155">
        <v>37</v>
      </c>
    </row>
    <row r="2156" spans="1:12" ht="29" x14ac:dyDescent="0.35">
      <c r="A2156">
        <v>2155</v>
      </c>
      <c r="B2156" t="s">
        <v>11</v>
      </c>
      <c r="C2156" s="2" t="s">
        <v>12</v>
      </c>
      <c r="D2156" s="2" t="s">
        <v>58</v>
      </c>
      <c r="E2156" s="2" t="s">
        <v>13</v>
      </c>
      <c r="F2156" t="s">
        <v>15</v>
      </c>
      <c r="G2156">
        <v>45.2</v>
      </c>
      <c r="H2156">
        <v>2019</v>
      </c>
      <c r="I2156">
        <v>65</v>
      </c>
      <c r="J2156">
        <v>2021</v>
      </c>
      <c r="K2156">
        <v>7651</v>
      </c>
      <c r="L2156">
        <v>19</v>
      </c>
    </row>
    <row r="2157" spans="1:12" ht="29" x14ac:dyDescent="0.35">
      <c r="A2157">
        <v>2156</v>
      </c>
      <c r="B2157" t="s">
        <v>11</v>
      </c>
      <c r="C2157" s="2" t="s">
        <v>12</v>
      </c>
      <c r="D2157" s="2" t="s">
        <v>58</v>
      </c>
      <c r="E2157" s="2" t="s">
        <v>13</v>
      </c>
      <c r="F2157" t="s">
        <v>15</v>
      </c>
      <c r="G2157">
        <v>63.5</v>
      </c>
      <c r="H2157">
        <v>2018</v>
      </c>
      <c r="I2157" t="s">
        <v>16</v>
      </c>
      <c r="J2157">
        <v>0</v>
      </c>
      <c r="K2157">
        <v>7302</v>
      </c>
      <c r="L2157">
        <v>20</v>
      </c>
    </row>
    <row r="2158" spans="1:12" ht="29" x14ac:dyDescent="0.35">
      <c r="A2158">
        <v>2157</v>
      </c>
      <c r="B2158" t="s">
        <v>11</v>
      </c>
      <c r="C2158" s="2" t="s">
        <v>12</v>
      </c>
      <c r="D2158" s="2" t="s">
        <v>58</v>
      </c>
      <c r="E2158" s="2" t="s">
        <v>13</v>
      </c>
      <c r="F2158" t="s">
        <v>15</v>
      </c>
      <c r="G2158">
        <v>75.33</v>
      </c>
      <c r="H2158">
        <v>2021</v>
      </c>
      <c r="I2158" t="s">
        <v>16</v>
      </c>
      <c r="J2158">
        <v>0</v>
      </c>
      <c r="K2158">
        <v>2968</v>
      </c>
      <c r="L2158">
        <v>18</v>
      </c>
    </row>
    <row r="2159" spans="1:12" ht="29" x14ac:dyDescent="0.35">
      <c r="A2159">
        <v>2158</v>
      </c>
      <c r="B2159" t="s">
        <v>11</v>
      </c>
      <c r="C2159" s="2" t="s">
        <v>12</v>
      </c>
      <c r="D2159" s="2" t="s">
        <v>58</v>
      </c>
      <c r="E2159" s="2" t="s">
        <v>13</v>
      </c>
      <c r="F2159" t="s">
        <v>15</v>
      </c>
      <c r="G2159">
        <v>59</v>
      </c>
      <c r="H2159">
        <v>2019</v>
      </c>
      <c r="I2159" t="s">
        <v>16</v>
      </c>
      <c r="J2159">
        <v>0</v>
      </c>
      <c r="K2159">
        <v>429</v>
      </c>
      <c r="L2159">
        <v>21</v>
      </c>
    </row>
    <row r="2160" spans="1:12" ht="29" x14ac:dyDescent="0.35">
      <c r="A2160">
        <v>2159</v>
      </c>
      <c r="B2160" t="s">
        <v>11</v>
      </c>
      <c r="C2160" s="2" t="s">
        <v>12</v>
      </c>
      <c r="D2160" s="2" t="s">
        <v>58</v>
      </c>
      <c r="E2160" s="2" t="s">
        <v>13</v>
      </c>
      <c r="F2160" t="s">
        <v>15</v>
      </c>
      <c r="G2160">
        <v>79.8</v>
      </c>
      <c r="H2160">
        <v>2016</v>
      </c>
      <c r="I2160" t="s">
        <v>16</v>
      </c>
      <c r="J2160">
        <v>0</v>
      </c>
      <c r="K2160">
        <v>371</v>
      </c>
      <c r="L2160">
        <v>22</v>
      </c>
    </row>
    <row r="2161" spans="1:12" ht="29" x14ac:dyDescent="0.35">
      <c r="A2161">
        <v>2160</v>
      </c>
      <c r="B2161" t="s">
        <v>11</v>
      </c>
      <c r="C2161" s="2" t="s">
        <v>12</v>
      </c>
      <c r="D2161" s="2" t="s">
        <v>32</v>
      </c>
      <c r="E2161" s="2" t="s">
        <v>13</v>
      </c>
      <c r="F2161" t="s">
        <v>19</v>
      </c>
      <c r="G2161">
        <v>68.33</v>
      </c>
      <c r="H2161">
        <v>2019</v>
      </c>
      <c r="I2161">
        <v>70.33</v>
      </c>
      <c r="J2161">
        <v>2021</v>
      </c>
      <c r="K2161">
        <v>4299</v>
      </c>
      <c r="L2161">
        <v>19</v>
      </c>
    </row>
    <row r="2162" spans="1:12" ht="29" x14ac:dyDescent="0.35">
      <c r="A2162">
        <v>2161</v>
      </c>
      <c r="B2162" t="s">
        <v>11</v>
      </c>
      <c r="C2162" s="2" t="s">
        <v>12</v>
      </c>
      <c r="D2162" s="2" t="s">
        <v>32</v>
      </c>
      <c r="E2162" s="2" t="s">
        <v>13</v>
      </c>
      <c r="F2162" t="s">
        <v>19</v>
      </c>
      <c r="G2162">
        <v>88.6</v>
      </c>
      <c r="H2162">
        <v>2019</v>
      </c>
      <c r="I2162">
        <v>77.400000000000006</v>
      </c>
      <c r="J2162">
        <v>2021</v>
      </c>
      <c r="K2162">
        <v>7008</v>
      </c>
      <c r="L2162">
        <v>19</v>
      </c>
    </row>
    <row r="2163" spans="1:12" ht="29" x14ac:dyDescent="0.35">
      <c r="A2163">
        <v>2162</v>
      </c>
      <c r="B2163" t="s">
        <v>11</v>
      </c>
      <c r="C2163" s="2" t="s">
        <v>12</v>
      </c>
      <c r="D2163" s="2" t="s">
        <v>32</v>
      </c>
      <c r="E2163" s="2" t="s">
        <v>13</v>
      </c>
      <c r="F2163" t="s">
        <v>19</v>
      </c>
      <c r="G2163">
        <v>71.400000000000006</v>
      </c>
      <c r="H2163">
        <v>2021</v>
      </c>
      <c r="I2163" t="s">
        <v>16</v>
      </c>
      <c r="J2163">
        <v>0</v>
      </c>
      <c r="K2163">
        <v>9262</v>
      </c>
      <c r="L2163">
        <v>18</v>
      </c>
    </row>
    <row r="2164" spans="1:12" ht="29" x14ac:dyDescent="0.35">
      <c r="A2164">
        <v>2163</v>
      </c>
      <c r="B2164" t="s">
        <v>11</v>
      </c>
      <c r="C2164" s="2" t="s">
        <v>12</v>
      </c>
      <c r="D2164" s="2" t="s">
        <v>58</v>
      </c>
      <c r="E2164" s="2" t="s">
        <v>13</v>
      </c>
      <c r="F2164" t="s">
        <v>15</v>
      </c>
      <c r="G2164">
        <v>71.67</v>
      </c>
      <c r="H2164">
        <v>2020</v>
      </c>
      <c r="I2164" t="s">
        <v>16</v>
      </c>
      <c r="J2164">
        <v>0</v>
      </c>
      <c r="K2164">
        <v>7578</v>
      </c>
      <c r="L2164">
        <v>18</v>
      </c>
    </row>
    <row r="2165" spans="1:12" ht="29" x14ac:dyDescent="0.35">
      <c r="A2165">
        <v>2164</v>
      </c>
      <c r="B2165" t="s">
        <v>11</v>
      </c>
      <c r="C2165" s="2" t="s">
        <v>12</v>
      </c>
      <c r="D2165" s="2" t="s">
        <v>58</v>
      </c>
      <c r="E2165" s="2" t="s">
        <v>20</v>
      </c>
      <c r="F2165" t="s">
        <v>15</v>
      </c>
      <c r="G2165">
        <v>64.83</v>
      </c>
      <c r="H2165">
        <v>2019</v>
      </c>
      <c r="I2165" t="s">
        <v>16</v>
      </c>
      <c r="J2165">
        <v>0</v>
      </c>
      <c r="K2165">
        <v>6841</v>
      </c>
      <c r="L2165">
        <v>18</v>
      </c>
    </row>
    <row r="2166" spans="1:12" ht="29" x14ac:dyDescent="0.35">
      <c r="A2166">
        <v>2165</v>
      </c>
      <c r="B2166" t="s">
        <v>11</v>
      </c>
      <c r="C2166" s="2" t="s">
        <v>12</v>
      </c>
      <c r="D2166" s="2" t="s">
        <v>58</v>
      </c>
      <c r="E2166" s="2" t="s">
        <v>13</v>
      </c>
      <c r="F2166" t="s">
        <v>15</v>
      </c>
      <c r="G2166">
        <v>80.569999999999993</v>
      </c>
      <c r="H2166">
        <v>2021</v>
      </c>
      <c r="I2166" t="s">
        <v>16</v>
      </c>
      <c r="J2166">
        <v>0</v>
      </c>
      <c r="K2166">
        <v>1140</v>
      </c>
      <c r="L2166">
        <v>17</v>
      </c>
    </row>
    <row r="2167" spans="1:12" ht="29" x14ac:dyDescent="0.35">
      <c r="A2167">
        <v>2166</v>
      </c>
      <c r="B2167" t="s">
        <v>11</v>
      </c>
      <c r="C2167" s="2" t="s">
        <v>12</v>
      </c>
      <c r="D2167" s="2" t="s">
        <v>58</v>
      </c>
      <c r="E2167" s="2" t="s">
        <v>25</v>
      </c>
      <c r="F2167" t="s">
        <v>15</v>
      </c>
      <c r="G2167">
        <v>58</v>
      </c>
      <c r="H2167">
        <v>2019</v>
      </c>
      <c r="I2167">
        <v>69.400000000000006</v>
      </c>
      <c r="J2167">
        <v>2021</v>
      </c>
      <c r="K2167">
        <v>1278</v>
      </c>
      <c r="L2167">
        <v>18</v>
      </c>
    </row>
    <row r="2168" spans="1:12" ht="29" x14ac:dyDescent="0.35">
      <c r="A2168">
        <v>2167</v>
      </c>
      <c r="B2168" t="s">
        <v>11</v>
      </c>
      <c r="C2168" s="2" t="s">
        <v>12</v>
      </c>
      <c r="D2168" s="2" t="s">
        <v>32</v>
      </c>
      <c r="E2168" s="2" t="s">
        <v>13</v>
      </c>
      <c r="F2168" t="s">
        <v>19</v>
      </c>
      <c r="G2168">
        <v>57</v>
      </c>
      <c r="H2168">
        <v>2019</v>
      </c>
      <c r="I2168" t="s">
        <v>16</v>
      </c>
      <c r="J2168">
        <v>0</v>
      </c>
      <c r="K2168">
        <v>9497</v>
      </c>
      <c r="L2168">
        <v>18</v>
      </c>
    </row>
    <row r="2169" spans="1:12" ht="29" x14ac:dyDescent="0.35">
      <c r="A2169">
        <v>2168</v>
      </c>
      <c r="B2169" t="s">
        <v>11</v>
      </c>
      <c r="C2169" s="2" t="s">
        <v>12</v>
      </c>
      <c r="D2169" s="2" t="s">
        <v>58</v>
      </c>
      <c r="E2169" s="2" t="s">
        <v>25</v>
      </c>
      <c r="F2169" t="s">
        <v>15</v>
      </c>
      <c r="G2169">
        <v>68</v>
      </c>
      <c r="H2169">
        <v>2018</v>
      </c>
      <c r="I2169" t="s">
        <v>16</v>
      </c>
      <c r="J2169">
        <v>0</v>
      </c>
      <c r="K2169">
        <v>1213</v>
      </c>
      <c r="L2169">
        <v>20</v>
      </c>
    </row>
    <row r="2170" spans="1:12" ht="29" x14ac:dyDescent="0.35">
      <c r="A2170">
        <v>2169</v>
      </c>
      <c r="B2170" t="s">
        <v>11</v>
      </c>
      <c r="C2170" s="2" t="s">
        <v>12</v>
      </c>
      <c r="D2170" s="2" t="s">
        <v>58</v>
      </c>
      <c r="E2170" s="2" t="s">
        <v>20</v>
      </c>
      <c r="F2170" t="s">
        <v>15</v>
      </c>
      <c r="G2170">
        <v>43.7</v>
      </c>
      <c r="H2170">
        <v>2017</v>
      </c>
      <c r="I2170">
        <v>52</v>
      </c>
      <c r="J2170">
        <v>2019</v>
      </c>
      <c r="K2170">
        <v>7939</v>
      </c>
      <c r="L2170">
        <v>20</v>
      </c>
    </row>
    <row r="2171" spans="1:12" ht="29" x14ac:dyDescent="0.35">
      <c r="A2171">
        <v>2170</v>
      </c>
      <c r="B2171" t="s">
        <v>11</v>
      </c>
      <c r="C2171" s="2" t="s">
        <v>12</v>
      </c>
      <c r="D2171" s="2" t="s">
        <v>32</v>
      </c>
      <c r="E2171" s="2" t="s">
        <v>20</v>
      </c>
      <c r="F2171" t="s">
        <v>19</v>
      </c>
      <c r="G2171">
        <v>52.86</v>
      </c>
      <c r="H2171">
        <v>2021</v>
      </c>
      <c r="I2171" t="s">
        <v>16</v>
      </c>
      <c r="J2171">
        <v>0</v>
      </c>
      <c r="K2171">
        <v>7935</v>
      </c>
      <c r="L2171">
        <v>17</v>
      </c>
    </row>
    <row r="2172" spans="1:12" ht="29" x14ac:dyDescent="0.35">
      <c r="A2172">
        <v>2171</v>
      </c>
      <c r="B2172" t="s">
        <v>11</v>
      </c>
      <c r="C2172" s="2" t="s">
        <v>12</v>
      </c>
      <c r="D2172" s="2" t="s">
        <v>32</v>
      </c>
      <c r="E2172" s="2" t="s">
        <v>13</v>
      </c>
      <c r="F2172" t="s">
        <v>19</v>
      </c>
      <c r="G2172">
        <v>69.400000000000006</v>
      </c>
      <c r="H2172">
        <v>2021</v>
      </c>
      <c r="I2172" t="s">
        <v>16</v>
      </c>
      <c r="J2172">
        <v>0</v>
      </c>
      <c r="K2172">
        <v>11178</v>
      </c>
      <c r="L2172">
        <v>17</v>
      </c>
    </row>
    <row r="2173" spans="1:12" ht="29" x14ac:dyDescent="0.35">
      <c r="A2173">
        <v>2172</v>
      </c>
      <c r="B2173" t="s">
        <v>11</v>
      </c>
      <c r="C2173" s="2" t="s">
        <v>12</v>
      </c>
      <c r="D2173" s="2" t="s">
        <v>32</v>
      </c>
      <c r="E2173" s="2" t="s">
        <v>13</v>
      </c>
      <c r="F2173" t="s">
        <v>19</v>
      </c>
      <c r="G2173">
        <v>59.17</v>
      </c>
      <c r="H2173">
        <v>2021</v>
      </c>
      <c r="I2173" t="s">
        <v>16</v>
      </c>
      <c r="J2173">
        <v>0</v>
      </c>
      <c r="K2173">
        <v>6807</v>
      </c>
      <c r="L2173">
        <v>17</v>
      </c>
    </row>
    <row r="2174" spans="1:12" ht="29" x14ac:dyDescent="0.35">
      <c r="A2174">
        <v>2173</v>
      </c>
      <c r="B2174" t="s">
        <v>11</v>
      </c>
      <c r="C2174" s="2" t="s">
        <v>12</v>
      </c>
      <c r="D2174" s="2" t="s">
        <v>58</v>
      </c>
      <c r="E2174" s="2" t="s">
        <v>20</v>
      </c>
      <c r="F2174" t="s">
        <v>15</v>
      </c>
      <c r="G2174">
        <v>55.8</v>
      </c>
      <c r="H2174">
        <v>2021</v>
      </c>
      <c r="I2174" t="s">
        <v>16</v>
      </c>
      <c r="J2174">
        <v>0</v>
      </c>
      <c r="K2174">
        <v>170</v>
      </c>
      <c r="L2174">
        <v>17</v>
      </c>
    </row>
    <row r="2175" spans="1:12" ht="29" x14ac:dyDescent="0.35">
      <c r="A2175">
        <v>2174</v>
      </c>
      <c r="B2175" t="s">
        <v>11</v>
      </c>
      <c r="C2175" s="2" t="s">
        <v>12</v>
      </c>
      <c r="D2175" s="2" t="s">
        <v>32</v>
      </c>
      <c r="E2175" s="2" t="s">
        <v>25</v>
      </c>
      <c r="F2175" t="s">
        <v>19</v>
      </c>
      <c r="G2175">
        <v>56.6</v>
      </c>
      <c r="H2175">
        <v>2021</v>
      </c>
      <c r="I2175" t="s">
        <v>16</v>
      </c>
      <c r="J2175">
        <v>0</v>
      </c>
      <c r="K2175">
        <v>11348</v>
      </c>
      <c r="L2175">
        <v>19</v>
      </c>
    </row>
    <row r="2176" spans="1:12" x14ac:dyDescent="0.35">
      <c r="A2176">
        <v>2175</v>
      </c>
      <c r="B2176" t="s">
        <v>28</v>
      </c>
      <c r="C2176" s="2" t="s">
        <v>50</v>
      </c>
      <c r="D2176" s="2" t="s">
        <v>26</v>
      </c>
      <c r="E2176" s="2" t="s">
        <v>20</v>
      </c>
      <c r="F2176" t="s">
        <v>19</v>
      </c>
      <c r="G2176">
        <v>77</v>
      </c>
      <c r="H2176">
        <v>2019</v>
      </c>
      <c r="I2176">
        <v>80.599999999999994</v>
      </c>
      <c r="J2176">
        <v>2021</v>
      </c>
      <c r="K2176" t="s">
        <v>16</v>
      </c>
      <c r="L2176">
        <v>20</v>
      </c>
    </row>
    <row r="2177" spans="1:12" ht="29" x14ac:dyDescent="0.35">
      <c r="A2177">
        <v>2176</v>
      </c>
      <c r="B2177" t="s">
        <v>28</v>
      </c>
      <c r="C2177" s="2" t="s">
        <v>41</v>
      </c>
      <c r="D2177" s="2" t="s">
        <v>26</v>
      </c>
      <c r="E2177" s="2" t="s">
        <v>20</v>
      </c>
      <c r="F2177" t="s">
        <v>15</v>
      </c>
      <c r="G2177">
        <v>92</v>
      </c>
      <c r="H2177">
        <v>2019</v>
      </c>
      <c r="I2177">
        <v>94.67</v>
      </c>
      <c r="J2177">
        <v>2021</v>
      </c>
      <c r="K2177" t="s">
        <v>16</v>
      </c>
      <c r="L2177">
        <v>18</v>
      </c>
    </row>
    <row r="2178" spans="1:12" ht="29" x14ac:dyDescent="0.35">
      <c r="A2178">
        <v>2177</v>
      </c>
      <c r="B2178" t="s">
        <v>11</v>
      </c>
      <c r="C2178" s="2" t="s">
        <v>12</v>
      </c>
      <c r="D2178" s="2" t="s">
        <v>32</v>
      </c>
      <c r="E2178" s="2" t="s">
        <v>13</v>
      </c>
      <c r="F2178" t="s">
        <v>19</v>
      </c>
      <c r="G2178" t="s">
        <v>16</v>
      </c>
      <c r="H2178">
        <v>2021</v>
      </c>
      <c r="I2178" t="s">
        <v>16</v>
      </c>
      <c r="J2178">
        <v>0</v>
      </c>
      <c r="K2178">
        <v>10993</v>
      </c>
      <c r="L2178">
        <v>17</v>
      </c>
    </row>
    <row r="2179" spans="1:12" ht="29" x14ac:dyDescent="0.35">
      <c r="A2179">
        <v>2178</v>
      </c>
      <c r="B2179" t="s">
        <v>11</v>
      </c>
      <c r="C2179" s="2" t="s">
        <v>55</v>
      </c>
      <c r="D2179" s="2" t="s">
        <v>40</v>
      </c>
      <c r="E2179" s="2" t="s">
        <v>20</v>
      </c>
      <c r="F2179" t="s">
        <v>15</v>
      </c>
      <c r="G2179">
        <v>82.8</v>
      </c>
      <c r="H2179">
        <v>2019</v>
      </c>
      <c r="I2179">
        <v>76</v>
      </c>
      <c r="J2179">
        <v>2021</v>
      </c>
      <c r="K2179">
        <v>190</v>
      </c>
      <c r="L2179">
        <v>19</v>
      </c>
    </row>
    <row r="2180" spans="1:12" x14ac:dyDescent="0.35">
      <c r="A2180">
        <v>2179</v>
      </c>
      <c r="B2180" t="s">
        <v>28</v>
      </c>
      <c r="C2180" s="2" t="s">
        <v>54</v>
      </c>
      <c r="D2180" s="2" t="s">
        <v>26</v>
      </c>
      <c r="E2180" s="2" t="s">
        <v>13</v>
      </c>
      <c r="F2180" t="s">
        <v>15</v>
      </c>
      <c r="G2180">
        <v>77.67</v>
      </c>
      <c r="H2180">
        <v>2019</v>
      </c>
      <c r="I2180">
        <v>82.17</v>
      </c>
      <c r="J2180">
        <v>2021</v>
      </c>
      <c r="K2180">
        <v>1454</v>
      </c>
      <c r="L2180">
        <v>18</v>
      </c>
    </row>
    <row r="2181" spans="1:12" ht="29" x14ac:dyDescent="0.35">
      <c r="A2181">
        <v>2180</v>
      </c>
      <c r="B2181" t="s">
        <v>11</v>
      </c>
      <c r="C2181" s="2" t="s">
        <v>12</v>
      </c>
      <c r="D2181" s="2" t="s">
        <v>32</v>
      </c>
      <c r="E2181" s="2" t="s">
        <v>13</v>
      </c>
      <c r="F2181" t="s">
        <v>19</v>
      </c>
      <c r="G2181">
        <v>74.099999999999994</v>
      </c>
      <c r="H2181">
        <v>2014</v>
      </c>
      <c r="I2181" t="s">
        <v>16</v>
      </c>
      <c r="J2181">
        <v>0</v>
      </c>
      <c r="K2181">
        <v>3715</v>
      </c>
      <c r="L2181">
        <v>23</v>
      </c>
    </row>
    <row r="2182" spans="1:12" ht="29" x14ac:dyDescent="0.35">
      <c r="A2182">
        <v>2181</v>
      </c>
      <c r="B2182" t="s">
        <v>11</v>
      </c>
      <c r="C2182" s="2" t="s">
        <v>12</v>
      </c>
      <c r="D2182" s="2" t="s">
        <v>32</v>
      </c>
      <c r="E2182" s="2" t="s">
        <v>20</v>
      </c>
      <c r="F2182" t="s">
        <v>19</v>
      </c>
      <c r="G2182">
        <v>73.599999999999994</v>
      </c>
      <c r="H2182">
        <v>2021</v>
      </c>
      <c r="I2182" t="s">
        <v>16</v>
      </c>
      <c r="J2182">
        <v>0</v>
      </c>
      <c r="K2182">
        <v>6850</v>
      </c>
      <c r="L2182">
        <v>17</v>
      </c>
    </row>
    <row r="2183" spans="1:12" ht="29" x14ac:dyDescent="0.35">
      <c r="A2183">
        <v>2182</v>
      </c>
      <c r="B2183" t="s">
        <v>11</v>
      </c>
      <c r="C2183" s="2" t="s">
        <v>12</v>
      </c>
      <c r="D2183" s="2" t="s">
        <v>32</v>
      </c>
      <c r="E2183" s="2" t="s">
        <v>13</v>
      </c>
      <c r="F2183" t="s">
        <v>19</v>
      </c>
      <c r="G2183">
        <v>53.5</v>
      </c>
      <c r="H2183">
        <v>2020</v>
      </c>
      <c r="I2183" t="s">
        <v>16</v>
      </c>
      <c r="J2183">
        <v>0</v>
      </c>
      <c r="K2183">
        <v>5764</v>
      </c>
      <c r="L2183">
        <v>19</v>
      </c>
    </row>
    <row r="2184" spans="1:12" ht="29" x14ac:dyDescent="0.35">
      <c r="A2184">
        <v>2183</v>
      </c>
      <c r="B2184" t="s">
        <v>11</v>
      </c>
      <c r="C2184" s="2" t="s">
        <v>12</v>
      </c>
      <c r="D2184" s="2" t="s">
        <v>32</v>
      </c>
      <c r="E2184" s="2" t="s">
        <v>20</v>
      </c>
      <c r="F2184" t="s">
        <v>19</v>
      </c>
      <c r="G2184">
        <v>38</v>
      </c>
      <c r="H2184">
        <v>2020</v>
      </c>
      <c r="I2184" t="s">
        <v>16</v>
      </c>
      <c r="J2184">
        <v>0</v>
      </c>
      <c r="K2184">
        <v>6405</v>
      </c>
      <c r="L2184">
        <v>19</v>
      </c>
    </row>
    <row r="2185" spans="1:12" ht="29" x14ac:dyDescent="0.35">
      <c r="A2185">
        <v>2184</v>
      </c>
      <c r="B2185" t="s">
        <v>28</v>
      </c>
      <c r="C2185" s="2" t="s">
        <v>49</v>
      </c>
      <c r="D2185" s="2" t="s">
        <v>48</v>
      </c>
      <c r="E2185" s="2" t="s">
        <v>13</v>
      </c>
      <c r="F2185" t="s">
        <v>15</v>
      </c>
      <c r="G2185">
        <v>74.2</v>
      </c>
      <c r="H2185">
        <v>2019</v>
      </c>
      <c r="I2185">
        <v>91</v>
      </c>
      <c r="J2185">
        <v>2021</v>
      </c>
      <c r="K2185" t="s">
        <v>16</v>
      </c>
      <c r="L2185">
        <v>19</v>
      </c>
    </row>
    <row r="2186" spans="1:12" ht="29" x14ac:dyDescent="0.35">
      <c r="A2186">
        <v>2185</v>
      </c>
      <c r="B2186" t="s">
        <v>11</v>
      </c>
      <c r="C2186" s="2" t="s">
        <v>12</v>
      </c>
      <c r="D2186" s="2" t="s">
        <v>58</v>
      </c>
      <c r="E2186" s="2" t="s">
        <v>13</v>
      </c>
      <c r="F2186" t="s">
        <v>15</v>
      </c>
      <c r="G2186">
        <v>77.900000000000006</v>
      </c>
      <c r="H2186">
        <v>2017</v>
      </c>
      <c r="I2186" t="s">
        <v>16</v>
      </c>
      <c r="J2186">
        <v>0</v>
      </c>
      <c r="K2186">
        <v>2441</v>
      </c>
      <c r="L2186">
        <v>21</v>
      </c>
    </row>
    <row r="2187" spans="1:12" ht="29" x14ac:dyDescent="0.35">
      <c r="A2187">
        <v>2186</v>
      </c>
      <c r="B2187" t="s">
        <v>11</v>
      </c>
      <c r="C2187" s="2" t="s">
        <v>12</v>
      </c>
      <c r="D2187" s="2" t="s">
        <v>32</v>
      </c>
      <c r="E2187" s="2" t="s">
        <v>13</v>
      </c>
      <c r="F2187" t="s">
        <v>19</v>
      </c>
      <c r="G2187">
        <v>64.599999999999994</v>
      </c>
      <c r="H2187">
        <v>2017</v>
      </c>
      <c r="I2187">
        <v>73</v>
      </c>
      <c r="J2187">
        <v>2019</v>
      </c>
      <c r="K2187">
        <v>6813</v>
      </c>
      <c r="L2187">
        <v>22</v>
      </c>
    </row>
    <row r="2188" spans="1:12" ht="29" x14ac:dyDescent="0.35">
      <c r="A2188">
        <v>2187</v>
      </c>
      <c r="B2188" t="s">
        <v>11</v>
      </c>
      <c r="C2188" s="2" t="s">
        <v>12</v>
      </c>
      <c r="D2188" s="2" t="s">
        <v>32</v>
      </c>
      <c r="E2188" s="2" t="s">
        <v>13</v>
      </c>
      <c r="F2188" t="s">
        <v>19</v>
      </c>
      <c r="G2188">
        <v>65.2</v>
      </c>
      <c r="H2188">
        <v>2019</v>
      </c>
      <c r="I2188" t="s">
        <v>16</v>
      </c>
      <c r="J2188">
        <v>0</v>
      </c>
      <c r="K2188">
        <v>5905</v>
      </c>
      <c r="L2188">
        <v>20</v>
      </c>
    </row>
    <row r="2189" spans="1:12" ht="29" x14ac:dyDescent="0.35">
      <c r="A2189">
        <v>2188</v>
      </c>
      <c r="B2189" t="s">
        <v>11</v>
      </c>
      <c r="C2189" s="2" t="s">
        <v>12</v>
      </c>
      <c r="D2189" s="2" t="s">
        <v>32</v>
      </c>
      <c r="E2189" s="2" t="s">
        <v>13</v>
      </c>
      <c r="F2189" t="s">
        <v>19</v>
      </c>
      <c r="G2189">
        <v>50.6</v>
      </c>
      <c r="H2189">
        <v>2019</v>
      </c>
      <c r="I2189" t="s">
        <v>16</v>
      </c>
      <c r="J2189">
        <v>0</v>
      </c>
      <c r="K2189">
        <v>12635</v>
      </c>
      <c r="L2189">
        <v>20</v>
      </c>
    </row>
    <row r="2190" spans="1:12" ht="29" x14ac:dyDescent="0.35">
      <c r="A2190">
        <v>2189</v>
      </c>
      <c r="B2190" t="s">
        <v>11</v>
      </c>
      <c r="C2190" s="2" t="s">
        <v>12</v>
      </c>
      <c r="D2190" s="2" t="s">
        <v>32</v>
      </c>
      <c r="E2190" s="2" t="s">
        <v>20</v>
      </c>
      <c r="F2190" t="s">
        <v>19</v>
      </c>
      <c r="G2190">
        <v>59.8</v>
      </c>
      <c r="H2190">
        <v>2021</v>
      </c>
      <c r="I2190" t="s">
        <v>16</v>
      </c>
      <c r="J2190">
        <v>0</v>
      </c>
      <c r="K2190">
        <v>5323</v>
      </c>
      <c r="L2190">
        <v>17</v>
      </c>
    </row>
    <row r="2191" spans="1:12" ht="29" x14ac:dyDescent="0.35">
      <c r="A2191">
        <v>2190</v>
      </c>
      <c r="B2191" t="s">
        <v>11</v>
      </c>
      <c r="C2191" s="2" t="s">
        <v>12</v>
      </c>
      <c r="D2191" s="2" t="s">
        <v>32</v>
      </c>
      <c r="E2191" s="2" t="s">
        <v>13</v>
      </c>
      <c r="F2191" t="s">
        <v>19</v>
      </c>
      <c r="G2191">
        <v>49.8</v>
      </c>
      <c r="H2191">
        <v>2021</v>
      </c>
      <c r="I2191" t="s">
        <v>16</v>
      </c>
      <c r="J2191">
        <v>0</v>
      </c>
      <c r="K2191">
        <v>11169</v>
      </c>
      <c r="L2191">
        <v>16</v>
      </c>
    </row>
    <row r="2192" spans="1:12" ht="29" x14ac:dyDescent="0.35">
      <c r="A2192">
        <v>2191</v>
      </c>
      <c r="B2192" t="s">
        <v>11</v>
      </c>
      <c r="C2192" s="2" t="s">
        <v>12</v>
      </c>
      <c r="D2192" s="2" t="s">
        <v>32</v>
      </c>
      <c r="E2192" s="2" t="s">
        <v>13</v>
      </c>
      <c r="F2192" t="s">
        <v>19</v>
      </c>
      <c r="G2192">
        <v>54.4</v>
      </c>
      <c r="H2192">
        <v>2020</v>
      </c>
      <c r="I2192" t="s">
        <v>16</v>
      </c>
      <c r="J2192">
        <v>0</v>
      </c>
      <c r="K2192">
        <v>6990</v>
      </c>
      <c r="L2192">
        <v>18</v>
      </c>
    </row>
    <row r="2193" spans="1:12" ht="29" x14ac:dyDescent="0.35">
      <c r="A2193">
        <v>2192</v>
      </c>
      <c r="B2193" t="s">
        <v>11</v>
      </c>
      <c r="C2193" s="2" t="s">
        <v>12</v>
      </c>
      <c r="D2193" s="2" t="s">
        <v>32</v>
      </c>
      <c r="E2193" s="2" t="s">
        <v>13</v>
      </c>
      <c r="F2193" t="s">
        <v>19</v>
      </c>
      <c r="G2193">
        <v>49.33</v>
      </c>
      <c r="H2193">
        <v>2020</v>
      </c>
      <c r="I2193" t="s">
        <v>16</v>
      </c>
      <c r="J2193">
        <v>0</v>
      </c>
      <c r="K2193">
        <v>12765</v>
      </c>
      <c r="L2193">
        <v>19</v>
      </c>
    </row>
    <row r="2194" spans="1:12" ht="29" x14ac:dyDescent="0.35">
      <c r="A2194">
        <v>2193</v>
      </c>
      <c r="B2194" t="s">
        <v>11</v>
      </c>
      <c r="C2194" s="2" t="s">
        <v>12</v>
      </c>
      <c r="D2194" s="2" t="s">
        <v>32</v>
      </c>
      <c r="E2194" s="2" t="s">
        <v>25</v>
      </c>
      <c r="F2194" t="s">
        <v>19</v>
      </c>
      <c r="G2194">
        <v>59.33</v>
      </c>
      <c r="H2194">
        <v>2019</v>
      </c>
      <c r="I2194" t="s">
        <v>16</v>
      </c>
      <c r="J2194">
        <v>0</v>
      </c>
      <c r="K2194">
        <v>3331</v>
      </c>
      <c r="L2194">
        <v>19</v>
      </c>
    </row>
    <row r="2195" spans="1:12" ht="29" x14ac:dyDescent="0.35">
      <c r="A2195">
        <v>2194</v>
      </c>
      <c r="B2195" t="s">
        <v>11</v>
      </c>
      <c r="C2195" s="2" t="s">
        <v>12</v>
      </c>
      <c r="D2195" s="2" t="s">
        <v>32</v>
      </c>
      <c r="E2195" s="2" t="s">
        <v>13</v>
      </c>
      <c r="F2195" t="s">
        <v>19</v>
      </c>
      <c r="G2195">
        <v>55.4</v>
      </c>
      <c r="H2195">
        <v>2019</v>
      </c>
      <c r="I2195" t="s">
        <v>16</v>
      </c>
      <c r="J2195">
        <v>0</v>
      </c>
      <c r="K2195">
        <v>6446</v>
      </c>
      <c r="L2195">
        <v>18</v>
      </c>
    </row>
    <row r="2196" spans="1:12" ht="29" x14ac:dyDescent="0.35">
      <c r="A2196">
        <v>2195</v>
      </c>
      <c r="B2196" t="s">
        <v>11</v>
      </c>
      <c r="C2196" s="2" t="s">
        <v>12</v>
      </c>
      <c r="D2196" s="2" t="s">
        <v>32</v>
      </c>
      <c r="E2196" s="2" t="s">
        <v>13</v>
      </c>
      <c r="F2196" t="s">
        <v>19</v>
      </c>
      <c r="G2196">
        <v>61</v>
      </c>
      <c r="H2196">
        <v>2020</v>
      </c>
      <c r="I2196" t="s">
        <v>16</v>
      </c>
      <c r="J2196">
        <v>0</v>
      </c>
      <c r="K2196">
        <v>7361</v>
      </c>
      <c r="L2196">
        <v>17</v>
      </c>
    </row>
    <row r="2197" spans="1:12" x14ac:dyDescent="0.35">
      <c r="A2197">
        <v>2196</v>
      </c>
      <c r="B2197" t="s">
        <v>28</v>
      </c>
      <c r="C2197" s="2" t="s">
        <v>50</v>
      </c>
      <c r="D2197" s="2" t="s">
        <v>26</v>
      </c>
      <c r="E2197" s="2" t="s">
        <v>20</v>
      </c>
      <c r="F2197" t="s">
        <v>19</v>
      </c>
      <c r="G2197">
        <v>55</v>
      </c>
      <c r="H2197">
        <v>2019</v>
      </c>
      <c r="I2197">
        <v>73</v>
      </c>
      <c r="J2197">
        <v>2021</v>
      </c>
      <c r="K2197">
        <v>2418</v>
      </c>
      <c r="L2197">
        <v>20</v>
      </c>
    </row>
    <row r="2198" spans="1:12" ht="29" x14ac:dyDescent="0.35">
      <c r="A2198">
        <v>2197</v>
      </c>
      <c r="B2198" t="s">
        <v>11</v>
      </c>
      <c r="C2198" s="2" t="s">
        <v>12</v>
      </c>
      <c r="D2198" s="2" t="s">
        <v>58</v>
      </c>
      <c r="E2198" s="2" t="s">
        <v>13</v>
      </c>
      <c r="F2198" t="s">
        <v>15</v>
      </c>
      <c r="G2198">
        <v>53.17</v>
      </c>
      <c r="H2198">
        <v>2020</v>
      </c>
      <c r="I2198" t="s">
        <v>16</v>
      </c>
      <c r="J2198">
        <v>0</v>
      </c>
      <c r="K2198">
        <v>6262</v>
      </c>
      <c r="L2198">
        <v>18</v>
      </c>
    </row>
    <row r="2199" spans="1:12" x14ac:dyDescent="0.35">
      <c r="A2199">
        <v>2198</v>
      </c>
      <c r="B2199" t="s">
        <v>28</v>
      </c>
      <c r="C2199" s="2" t="s">
        <v>54</v>
      </c>
      <c r="D2199" s="2" t="s">
        <v>26</v>
      </c>
      <c r="E2199" s="2" t="s">
        <v>13</v>
      </c>
      <c r="F2199" t="s">
        <v>19</v>
      </c>
      <c r="G2199">
        <v>63</v>
      </c>
      <c r="H2199">
        <v>2018</v>
      </c>
      <c r="I2199">
        <v>76.8</v>
      </c>
      <c r="J2199">
        <v>2021</v>
      </c>
      <c r="K2199" t="s">
        <v>16</v>
      </c>
      <c r="L2199">
        <v>20</v>
      </c>
    </row>
    <row r="2200" spans="1:12" x14ac:dyDescent="0.35">
      <c r="A2200">
        <v>2199</v>
      </c>
      <c r="B2200" t="s">
        <v>28</v>
      </c>
      <c r="C2200" s="2" t="s">
        <v>33</v>
      </c>
      <c r="D2200" s="2" t="s">
        <v>26</v>
      </c>
      <c r="E2200" s="2" t="s">
        <v>20</v>
      </c>
      <c r="F2200" t="s">
        <v>19</v>
      </c>
      <c r="G2200">
        <v>94.33</v>
      </c>
      <c r="H2200">
        <v>2019</v>
      </c>
      <c r="I2200">
        <v>91.6</v>
      </c>
      <c r="J2200">
        <v>2021</v>
      </c>
      <c r="K2200" t="s">
        <v>16</v>
      </c>
      <c r="L2200">
        <v>19</v>
      </c>
    </row>
    <row r="2201" spans="1:12" ht="29" x14ac:dyDescent="0.35">
      <c r="A2201">
        <v>2200</v>
      </c>
      <c r="B2201" t="s">
        <v>28</v>
      </c>
      <c r="C2201" s="2" t="s">
        <v>49</v>
      </c>
      <c r="D2201" s="2" t="s">
        <v>48</v>
      </c>
      <c r="E2201" s="2" t="s">
        <v>13</v>
      </c>
      <c r="F2201" t="s">
        <v>15</v>
      </c>
      <c r="G2201">
        <v>54.8</v>
      </c>
      <c r="H2201">
        <v>2019</v>
      </c>
      <c r="I2201">
        <v>75.67</v>
      </c>
      <c r="J2201">
        <v>2021</v>
      </c>
      <c r="K2201" t="s">
        <v>16</v>
      </c>
      <c r="L2201">
        <v>20</v>
      </c>
    </row>
    <row r="2202" spans="1:12" x14ac:dyDescent="0.35">
      <c r="A2202">
        <v>2201</v>
      </c>
      <c r="B2202" t="s">
        <v>28</v>
      </c>
      <c r="C2202" s="2" t="s">
        <v>33</v>
      </c>
      <c r="D2202" s="2" t="s">
        <v>26</v>
      </c>
      <c r="E2202" s="2" t="s">
        <v>13</v>
      </c>
      <c r="F2202" t="s">
        <v>15</v>
      </c>
      <c r="G2202">
        <v>68.8</v>
      </c>
      <c r="H2202">
        <v>2019</v>
      </c>
      <c r="I2202">
        <v>81.2</v>
      </c>
      <c r="J2202">
        <v>2021</v>
      </c>
      <c r="K2202" t="s">
        <v>16</v>
      </c>
      <c r="L2202">
        <v>18</v>
      </c>
    </row>
    <row r="2203" spans="1:12" ht="29" x14ac:dyDescent="0.35">
      <c r="A2203">
        <v>2202</v>
      </c>
      <c r="B2203" t="s">
        <v>11</v>
      </c>
      <c r="C2203" s="2" t="s">
        <v>12</v>
      </c>
      <c r="D2203" s="2" t="s">
        <v>32</v>
      </c>
      <c r="E2203" s="2" t="s">
        <v>20</v>
      </c>
      <c r="F2203" t="s">
        <v>19</v>
      </c>
      <c r="G2203">
        <v>70.67</v>
      </c>
      <c r="H2203">
        <v>2020</v>
      </c>
      <c r="I2203" t="s">
        <v>16</v>
      </c>
      <c r="J2203">
        <v>0</v>
      </c>
      <c r="K2203">
        <v>2220</v>
      </c>
      <c r="L2203">
        <v>19</v>
      </c>
    </row>
    <row r="2204" spans="1:12" ht="29" x14ac:dyDescent="0.35">
      <c r="A2204">
        <v>2203</v>
      </c>
      <c r="B2204" t="s">
        <v>28</v>
      </c>
      <c r="C2204" s="2" t="s">
        <v>41</v>
      </c>
      <c r="D2204" s="2" t="s">
        <v>26</v>
      </c>
      <c r="E2204" s="2" t="s">
        <v>20</v>
      </c>
      <c r="F2204" t="s">
        <v>15</v>
      </c>
      <c r="G2204">
        <v>87.2</v>
      </c>
      <c r="H2204">
        <v>2019</v>
      </c>
      <c r="I2204">
        <v>90</v>
      </c>
      <c r="J2204">
        <v>0</v>
      </c>
      <c r="K2204" t="s">
        <v>16</v>
      </c>
      <c r="L2204">
        <v>19</v>
      </c>
    </row>
    <row r="2205" spans="1:12" ht="29" x14ac:dyDescent="0.35">
      <c r="A2205">
        <v>2204</v>
      </c>
      <c r="B2205" t="s">
        <v>11</v>
      </c>
      <c r="C2205" s="2" t="s">
        <v>12</v>
      </c>
      <c r="D2205" s="2" t="s">
        <v>32</v>
      </c>
      <c r="E2205" s="2" t="s">
        <v>20</v>
      </c>
      <c r="F2205" t="s">
        <v>19</v>
      </c>
      <c r="G2205">
        <v>81.599999999999994</v>
      </c>
      <c r="H2205">
        <v>2019</v>
      </c>
      <c r="I2205" t="s">
        <v>16</v>
      </c>
      <c r="J2205">
        <v>0</v>
      </c>
      <c r="K2205">
        <v>4919</v>
      </c>
      <c r="L2205">
        <v>20</v>
      </c>
    </row>
    <row r="2206" spans="1:12" x14ac:dyDescent="0.35">
      <c r="A2206">
        <v>2205</v>
      </c>
      <c r="B2206" t="s">
        <v>28</v>
      </c>
      <c r="C2206" s="2" t="s">
        <v>33</v>
      </c>
      <c r="D2206" s="2" t="s">
        <v>26</v>
      </c>
      <c r="E2206" s="2" t="s">
        <v>13</v>
      </c>
      <c r="F2206" t="s">
        <v>15</v>
      </c>
      <c r="G2206">
        <v>81.599999999999994</v>
      </c>
      <c r="H2206">
        <v>2019</v>
      </c>
      <c r="I2206">
        <v>89.2</v>
      </c>
      <c r="J2206">
        <v>2021</v>
      </c>
      <c r="K2206" t="s">
        <v>16</v>
      </c>
      <c r="L2206">
        <v>18</v>
      </c>
    </row>
    <row r="2207" spans="1:12" ht="29" x14ac:dyDescent="0.35">
      <c r="A2207">
        <v>2206</v>
      </c>
      <c r="B2207" t="s">
        <v>11</v>
      </c>
      <c r="C2207" s="2" t="s">
        <v>12</v>
      </c>
      <c r="D2207" s="2" t="s">
        <v>58</v>
      </c>
      <c r="E2207" s="2" t="s">
        <v>13</v>
      </c>
      <c r="F2207" t="s">
        <v>15</v>
      </c>
      <c r="G2207">
        <v>62.75</v>
      </c>
      <c r="H2207">
        <v>2021</v>
      </c>
      <c r="I2207" t="s">
        <v>16</v>
      </c>
      <c r="J2207">
        <v>0</v>
      </c>
      <c r="K2207">
        <v>2852</v>
      </c>
      <c r="L2207">
        <v>17</v>
      </c>
    </row>
    <row r="2208" spans="1:12" ht="29" x14ac:dyDescent="0.35">
      <c r="A2208">
        <v>2207</v>
      </c>
      <c r="B2208" t="s">
        <v>11</v>
      </c>
      <c r="C2208" s="2" t="s">
        <v>55</v>
      </c>
      <c r="D2208" s="2" t="s">
        <v>40</v>
      </c>
      <c r="E2208" s="2" t="s">
        <v>20</v>
      </c>
      <c r="F2208" t="s">
        <v>15</v>
      </c>
      <c r="G2208">
        <v>77.900000000000006</v>
      </c>
      <c r="H2208">
        <v>2012</v>
      </c>
      <c r="I2208">
        <v>82</v>
      </c>
      <c r="J2208">
        <v>2014</v>
      </c>
      <c r="K2208">
        <v>207</v>
      </c>
      <c r="L2208">
        <v>26</v>
      </c>
    </row>
    <row r="2209" spans="1:12" ht="29" x14ac:dyDescent="0.35">
      <c r="A2209">
        <v>2208</v>
      </c>
      <c r="B2209" t="s">
        <v>11</v>
      </c>
      <c r="C2209" s="2" t="s">
        <v>12</v>
      </c>
      <c r="D2209" s="2" t="s">
        <v>32</v>
      </c>
      <c r="E2209" s="2" t="s">
        <v>13</v>
      </c>
      <c r="F2209" t="s">
        <v>19</v>
      </c>
      <c r="G2209">
        <v>41.2</v>
      </c>
      <c r="H2209">
        <v>2019</v>
      </c>
      <c r="I2209" t="s">
        <v>16</v>
      </c>
      <c r="J2209">
        <v>0</v>
      </c>
      <c r="K2209">
        <v>12217</v>
      </c>
      <c r="L2209">
        <v>19</v>
      </c>
    </row>
    <row r="2210" spans="1:12" x14ac:dyDescent="0.35">
      <c r="A2210">
        <v>2209</v>
      </c>
      <c r="B2210" t="s">
        <v>28</v>
      </c>
      <c r="C2210" s="2" t="s">
        <v>54</v>
      </c>
      <c r="D2210" s="2" t="s">
        <v>26</v>
      </c>
      <c r="E2210" s="2" t="s">
        <v>13</v>
      </c>
      <c r="F2210" t="s">
        <v>15</v>
      </c>
      <c r="G2210">
        <v>73</v>
      </c>
      <c r="H2210">
        <v>2009</v>
      </c>
      <c r="I2210">
        <v>62.75</v>
      </c>
      <c r="J2210">
        <v>2011</v>
      </c>
      <c r="K2210" t="s">
        <v>16</v>
      </c>
      <c r="L2210">
        <v>28</v>
      </c>
    </row>
    <row r="2211" spans="1:12" x14ac:dyDescent="0.35">
      <c r="A2211">
        <v>2210</v>
      </c>
      <c r="B2211" t="s">
        <v>28</v>
      </c>
      <c r="C2211" s="2" t="s">
        <v>57</v>
      </c>
      <c r="D2211" s="2" t="s">
        <v>26</v>
      </c>
      <c r="E2211" s="2" t="s">
        <v>13</v>
      </c>
      <c r="F2211" t="s">
        <v>19</v>
      </c>
      <c r="G2211">
        <v>70.3</v>
      </c>
      <c r="H2211">
        <v>2017</v>
      </c>
      <c r="I2211">
        <v>64.599999999999994</v>
      </c>
      <c r="J2211">
        <v>2019</v>
      </c>
      <c r="K2211" t="s">
        <v>16</v>
      </c>
      <c r="L2211">
        <v>20</v>
      </c>
    </row>
    <row r="2212" spans="1:12" ht="29" x14ac:dyDescent="0.35">
      <c r="A2212">
        <v>2211</v>
      </c>
      <c r="B2212" t="s">
        <v>28</v>
      </c>
      <c r="C2212" s="2" t="s">
        <v>49</v>
      </c>
      <c r="D2212" s="2" t="s">
        <v>48</v>
      </c>
      <c r="E2212" s="2" t="s">
        <v>20</v>
      </c>
      <c r="F2212" t="s">
        <v>15</v>
      </c>
      <c r="G2212">
        <v>65</v>
      </c>
      <c r="H2212">
        <v>2019</v>
      </c>
      <c r="I2212">
        <v>66.67</v>
      </c>
      <c r="J2212">
        <v>2021</v>
      </c>
      <c r="K2212" t="s">
        <v>16</v>
      </c>
      <c r="L2212">
        <v>19</v>
      </c>
    </row>
    <row r="2213" spans="1:12" ht="29" x14ac:dyDescent="0.35">
      <c r="A2213">
        <v>2212</v>
      </c>
      <c r="B2213" t="s">
        <v>11</v>
      </c>
      <c r="C2213" s="2" t="s">
        <v>12</v>
      </c>
      <c r="D2213" s="2" t="s">
        <v>58</v>
      </c>
      <c r="E2213" s="2" t="s">
        <v>13</v>
      </c>
      <c r="F2213" t="s">
        <v>19</v>
      </c>
      <c r="G2213">
        <v>68.2</v>
      </c>
      <c r="H2213">
        <v>2021</v>
      </c>
      <c r="I2213" t="s">
        <v>16</v>
      </c>
      <c r="J2213">
        <v>0</v>
      </c>
      <c r="K2213">
        <v>1469</v>
      </c>
      <c r="L2213">
        <v>18</v>
      </c>
    </row>
    <row r="2214" spans="1:12" x14ac:dyDescent="0.35">
      <c r="A2214">
        <v>2213</v>
      </c>
      <c r="B2214" t="s">
        <v>28</v>
      </c>
      <c r="C2214" s="2" t="s">
        <v>33</v>
      </c>
      <c r="D2214" s="2" t="s">
        <v>26</v>
      </c>
      <c r="E2214" s="2" t="s">
        <v>20</v>
      </c>
      <c r="F2214" t="s">
        <v>19</v>
      </c>
      <c r="G2214">
        <v>75.33</v>
      </c>
      <c r="H2214">
        <v>2019</v>
      </c>
      <c r="I2214">
        <v>92.67</v>
      </c>
      <c r="J2214">
        <v>2021</v>
      </c>
      <c r="K2214" t="s">
        <v>16</v>
      </c>
      <c r="L2214">
        <v>19</v>
      </c>
    </row>
    <row r="2215" spans="1:12" x14ac:dyDescent="0.35">
      <c r="A2215">
        <v>2214</v>
      </c>
      <c r="B2215" t="s">
        <v>28</v>
      </c>
      <c r="C2215" s="2" t="s">
        <v>57</v>
      </c>
      <c r="D2215" s="2" t="s">
        <v>26</v>
      </c>
      <c r="E2215" s="2" t="s">
        <v>13</v>
      </c>
      <c r="F2215" t="s">
        <v>15</v>
      </c>
      <c r="G2215">
        <v>47</v>
      </c>
      <c r="H2215">
        <v>2019</v>
      </c>
      <c r="I2215">
        <v>69</v>
      </c>
      <c r="J2215">
        <v>2021</v>
      </c>
      <c r="K2215" t="s">
        <v>16</v>
      </c>
      <c r="L2215">
        <v>19</v>
      </c>
    </row>
    <row r="2216" spans="1:12" ht="29" x14ac:dyDescent="0.35">
      <c r="A2216">
        <v>2215</v>
      </c>
      <c r="B2216" t="s">
        <v>11</v>
      </c>
      <c r="C2216" s="2" t="s">
        <v>12</v>
      </c>
      <c r="D2216" s="2" t="s">
        <v>14</v>
      </c>
      <c r="E2216" s="2" t="s">
        <v>13</v>
      </c>
      <c r="F2216" t="s">
        <v>19</v>
      </c>
      <c r="G2216">
        <v>60.5</v>
      </c>
      <c r="H2216">
        <v>2021</v>
      </c>
      <c r="I2216" t="s">
        <v>16</v>
      </c>
      <c r="J2216">
        <v>0</v>
      </c>
      <c r="K2216">
        <v>8894</v>
      </c>
      <c r="L2216">
        <v>17</v>
      </c>
    </row>
    <row r="2217" spans="1:12" x14ac:dyDescent="0.35">
      <c r="A2217">
        <v>2216</v>
      </c>
      <c r="B2217" t="s">
        <v>11</v>
      </c>
      <c r="C2217" s="2" t="s">
        <v>35</v>
      </c>
      <c r="D2217" s="2" t="s">
        <v>26</v>
      </c>
      <c r="E2217" s="2" t="s">
        <v>20</v>
      </c>
      <c r="F2217" t="s">
        <v>15</v>
      </c>
      <c r="G2217">
        <v>81.7</v>
      </c>
      <c r="H2217">
        <v>2010</v>
      </c>
      <c r="I2217">
        <v>65.2</v>
      </c>
      <c r="J2217">
        <v>2012</v>
      </c>
      <c r="K2217">
        <v>2</v>
      </c>
      <c r="L2217">
        <v>28</v>
      </c>
    </row>
    <row r="2218" spans="1:12" x14ac:dyDescent="0.35">
      <c r="A2218">
        <v>2217</v>
      </c>
      <c r="B2218" t="s">
        <v>11</v>
      </c>
      <c r="C2218" s="2" t="s">
        <v>35</v>
      </c>
      <c r="D2218" s="2" t="s">
        <v>26</v>
      </c>
      <c r="E2218" s="2" t="s">
        <v>13</v>
      </c>
      <c r="F2218" t="s">
        <v>15</v>
      </c>
      <c r="G2218">
        <v>69</v>
      </c>
      <c r="H2218">
        <v>2018</v>
      </c>
      <c r="I2218">
        <v>70.8</v>
      </c>
      <c r="J2218">
        <v>2020</v>
      </c>
      <c r="K2218">
        <v>543</v>
      </c>
      <c r="L2218">
        <v>21</v>
      </c>
    </row>
    <row r="2219" spans="1:12" x14ac:dyDescent="0.35">
      <c r="A2219">
        <v>2218</v>
      </c>
      <c r="B2219" t="s">
        <v>28</v>
      </c>
      <c r="C2219" s="2" t="s">
        <v>50</v>
      </c>
      <c r="D2219" s="2" t="s">
        <v>26</v>
      </c>
      <c r="E2219" s="2" t="s">
        <v>20</v>
      </c>
      <c r="F2219" t="s">
        <v>19</v>
      </c>
      <c r="G2219">
        <v>74</v>
      </c>
      <c r="H2219">
        <v>2019</v>
      </c>
      <c r="I2219">
        <v>76.400000000000006</v>
      </c>
      <c r="J2219">
        <v>2021</v>
      </c>
      <c r="K2219" t="s">
        <v>16</v>
      </c>
      <c r="L2219">
        <v>20</v>
      </c>
    </row>
    <row r="2220" spans="1:12" ht="29" x14ac:dyDescent="0.35">
      <c r="A2220">
        <v>2219</v>
      </c>
      <c r="B2220" t="s">
        <v>11</v>
      </c>
      <c r="C2220" s="2" t="s">
        <v>12</v>
      </c>
      <c r="D2220" s="2" t="s">
        <v>32</v>
      </c>
      <c r="E2220" s="2" t="s">
        <v>13</v>
      </c>
      <c r="F2220" t="s">
        <v>19</v>
      </c>
      <c r="G2220">
        <v>52.4</v>
      </c>
      <c r="H2220">
        <v>2021</v>
      </c>
      <c r="I2220" t="s">
        <v>16</v>
      </c>
      <c r="J2220">
        <v>0</v>
      </c>
      <c r="K2220">
        <v>8697</v>
      </c>
      <c r="L2220">
        <v>16</v>
      </c>
    </row>
    <row r="2221" spans="1:12" ht="29" x14ac:dyDescent="0.35">
      <c r="A2221">
        <v>2220</v>
      </c>
      <c r="B2221" t="s">
        <v>11</v>
      </c>
      <c r="C2221" s="2" t="s">
        <v>55</v>
      </c>
      <c r="D2221" s="2" t="s">
        <v>40</v>
      </c>
      <c r="E2221" s="2" t="s">
        <v>20</v>
      </c>
      <c r="F2221" t="s">
        <v>15</v>
      </c>
      <c r="G2221">
        <v>74.8</v>
      </c>
      <c r="H2221">
        <v>2021</v>
      </c>
      <c r="I2221" t="s">
        <v>16</v>
      </c>
      <c r="J2221">
        <v>0</v>
      </c>
      <c r="K2221">
        <v>2843</v>
      </c>
      <c r="L2221">
        <v>17</v>
      </c>
    </row>
    <row r="2222" spans="1:12" ht="29" x14ac:dyDescent="0.35">
      <c r="A2222">
        <v>2221</v>
      </c>
      <c r="B2222" t="s">
        <v>11</v>
      </c>
      <c r="C2222" s="2" t="s">
        <v>55</v>
      </c>
      <c r="D2222" s="2" t="s">
        <v>40</v>
      </c>
      <c r="E2222" s="2" t="s">
        <v>13</v>
      </c>
      <c r="F2222" t="s">
        <v>15</v>
      </c>
      <c r="G2222">
        <v>53.5</v>
      </c>
      <c r="H2222">
        <v>2019</v>
      </c>
      <c r="I2222" t="s">
        <v>16</v>
      </c>
      <c r="J2222">
        <v>0</v>
      </c>
      <c r="K2222">
        <v>2407</v>
      </c>
      <c r="L2222">
        <v>20</v>
      </c>
    </row>
    <row r="2223" spans="1:12" ht="29" x14ac:dyDescent="0.35">
      <c r="A2223">
        <v>2222</v>
      </c>
      <c r="B2223" t="s">
        <v>11</v>
      </c>
      <c r="C2223" s="2" t="s">
        <v>12</v>
      </c>
      <c r="D2223" s="2" t="s">
        <v>58</v>
      </c>
      <c r="E2223" s="2" t="s">
        <v>20</v>
      </c>
      <c r="F2223" t="s">
        <v>15</v>
      </c>
      <c r="G2223">
        <v>78</v>
      </c>
      <c r="H2223">
        <v>2021</v>
      </c>
      <c r="I2223" t="s">
        <v>16</v>
      </c>
      <c r="J2223">
        <v>0</v>
      </c>
      <c r="K2223">
        <v>9767</v>
      </c>
      <c r="L2223">
        <v>17</v>
      </c>
    </row>
    <row r="2224" spans="1:12" ht="29" x14ac:dyDescent="0.35">
      <c r="A2224">
        <v>2223</v>
      </c>
      <c r="B2224" t="s">
        <v>11</v>
      </c>
      <c r="C2224" s="2" t="s">
        <v>12</v>
      </c>
      <c r="D2224" s="2" t="s">
        <v>32</v>
      </c>
      <c r="E2224" s="2" t="s">
        <v>13</v>
      </c>
      <c r="F2224" t="s">
        <v>19</v>
      </c>
      <c r="G2224" t="s">
        <v>16</v>
      </c>
      <c r="H2224">
        <v>2021</v>
      </c>
      <c r="I2224" t="s">
        <v>16</v>
      </c>
      <c r="J2224">
        <v>0</v>
      </c>
      <c r="K2224">
        <v>824</v>
      </c>
      <c r="L2224">
        <v>17</v>
      </c>
    </row>
    <row r="2225" spans="1:12" ht="29" x14ac:dyDescent="0.35">
      <c r="A2225">
        <v>2224</v>
      </c>
      <c r="B2225" t="s">
        <v>11</v>
      </c>
      <c r="C2225" s="2" t="s">
        <v>35</v>
      </c>
      <c r="D2225" s="2" t="s">
        <v>26</v>
      </c>
      <c r="E2225" s="2" t="s">
        <v>25</v>
      </c>
      <c r="F2225" t="s">
        <v>15</v>
      </c>
      <c r="G2225">
        <v>56</v>
      </c>
      <c r="H2225">
        <v>2019</v>
      </c>
      <c r="I2225" t="s">
        <v>16</v>
      </c>
      <c r="J2225">
        <v>2021</v>
      </c>
      <c r="K2225">
        <v>40</v>
      </c>
      <c r="L2225">
        <v>19</v>
      </c>
    </row>
    <row r="2226" spans="1:12" x14ac:dyDescent="0.35">
      <c r="A2226">
        <v>2225</v>
      </c>
      <c r="B2226" t="s">
        <v>28</v>
      </c>
      <c r="C2226" s="2" t="s">
        <v>57</v>
      </c>
      <c r="D2226" s="2" t="s">
        <v>26</v>
      </c>
      <c r="E2226" s="2" t="s">
        <v>13</v>
      </c>
      <c r="F2226" t="s">
        <v>19</v>
      </c>
      <c r="G2226">
        <v>55.1</v>
      </c>
      <c r="H2226">
        <v>2018</v>
      </c>
      <c r="I2226">
        <v>73</v>
      </c>
      <c r="J2226">
        <v>2021</v>
      </c>
      <c r="K2226" t="s">
        <v>16</v>
      </c>
      <c r="L2226">
        <v>19</v>
      </c>
    </row>
    <row r="2227" spans="1:12" ht="29" x14ac:dyDescent="0.35">
      <c r="A2227">
        <v>2226</v>
      </c>
      <c r="B2227" t="s">
        <v>11</v>
      </c>
      <c r="C2227" s="2" t="s">
        <v>24</v>
      </c>
      <c r="D2227" s="2" t="s">
        <v>40</v>
      </c>
      <c r="E2227" s="2" t="s">
        <v>20</v>
      </c>
      <c r="F2227" t="s">
        <v>15</v>
      </c>
      <c r="G2227">
        <v>74.17</v>
      </c>
      <c r="H2227">
        <v>2021</v>
      </c>
      <c r="I2227" t="s">
        <v>16</v>
      </c>
      <c r="J2227">
        <v>0</v>
      </c>
      <c r="K2227">
        <v>2432</v>
      </c>
      <c r="L2227">
        <v>17</v>
      </c>
    </row>
    <row r="2228" spans="1:12" x14ac:dyDescent="0.35">
      <c r="A2228">
        <v>2227</v>
      </c>
      <c r="B2228" t="s">
        <v>28</v>
      </c>
      <c r="C2228" s="2" t="s">
        <v>50</v>
      </c>
      <c r="D2228" s="2" t="s">
        <v>26</v>
      </c>
      <c r="E2228" s="2" t="s">
        <v>20</v>
      </c>
      <c r="F2228" t="s">
        <v>15</v>
      </c>
      <c r="G2228">
        <v>69.67</v>
      </c>
      <c r="H2228">
        <v>2018</v>
      </c>
      <c r="I2228">
        <v>82</v>
      </c>
      <c r="J2228">
        <v>2021</v>
      </c>
      <c r="K2228" t="s">
        <v>16</v>
      </c>
      <c r="L2228">
        <v>20</v>
      </c>
    </row>
    <row r="2229" spans="1:12" x14ac:dyDescent="0.35">
      <c r="A2229">
        <v>2228</v>
      </c>
      <c r="B2229" t="s">
        <v>11</v>
      </c>
      <c r="C2229" s="2" t="s">
        <v>24</v>
      </c>
      <c r="D2229" s="2" t="s">
        <v>37</v>
      </c>
      <c r="E2229" s="2" t="s">
        <v>13</v>
      </c>
      <c r="F2229" t="s">
        <v>15</v>
      </c>
      <c r="G2229">
        <v>54</v>
      </c>
      <c r="H2229">
        <v>2019</v>
      </c>
      <c r="I2229" t="s">
        <v>16</v>
      </c>
      <c r="J2229">
        <v>0</v>
      </c>
      <c r="K2229">
        <v>7927</v>
      </c>
      <c r="L2229">
        <v>19</v>
      </c>
    </row>
    <row r="2230" spans="1:12" ht="29" x14ac:dyDescent="0.35">
      <c r="A2230">
        <v>2229</v>
      </c>
      <c r="B2230" t="s">
        <v>11</v>
      </c>
      <c r="C2230" s="2" t="s">
        <v>12</v>
      </c>
      <c r="D2230" s="2" t="s">
        <v>32</v>
      </c>
      <c r="E2230" s="2" t="s">
        <v>13</v>
      </c>
      <c r="F2230" t="s">
        <v>19</v>
      </c>
      <c r="G2230">
        <v>51</v>
      </c>
      <c r="H2230">
        <v>2021</v>
      </c>
      <c r="I2230" t="s">
        <v>16</v>
      </c>
      <c r="J2230">
        <v>0</v>
      </c>
      <c r="K2230">
        <v>5215</v>
      </c>
      <c r="L2230">
        <v>17</v>
      </c>
    </row>
    <row r="2231" spans="1:12" ht="29" x14ac:dyDescent="0.35">
      <c r="A2231">
        <v>2230</v>
      </c>
      <c r="B2231" t="s">
        <v>11</v>
      </c>
      <c r="C2231" s="2" t="s">
        <v>46</v>
      </c>
      <c r="D2231" s="2" t="s">
        <v>40</v>
      </c>
      <c r="E2231" s="2" t="s">
        <v>13</v>
      </c>
      <c r="F2231" t="s">
        <v>15</v>
      </c>
      <c r="G2231">
        <v>76.599999999999994</v>
      </c>
      <c r="H2231">
        <v>2021</v>
      </c>
      <c r="I2231" t="s">
        <v>16</v>
      </c>
      <c r="J2231">
        <v>0</v>
      </c>
      <c r="K2231">
        <v>2725</v>
      </c>
      <c r="L2231">
        <v>16</v>
      </c>
    </row>
    <row r="2232" spans="1:12" ht="29" x14ac:dyDescent="0.35">
      <c r="A2232">
        <v>2231</v>
      </c>
      <c r="B2232" t="s">
        <v>11</v>
      </c>
      <c r="C2232" s="2" t="s">
        <v>12</v>
      </c>
      <c r="D2232" s="2" t="s">
        <v>32</v>
      </c>
      <c r="E2232" s="2" t="s">
        <v>13</v>
      </c>
      <c r="F2232" t="s">
        <v>19</v>
      </c>
      <c r="G2232">
        <v>60.6</v>
      </c>
      <c r="H2232">
        <v>2019</v>
      </c>
      <c r="I2232" t="s">
        <v>16</v>
      </c>
      <c r="J2232">
        <v>0</v>
      </c>
      <c r="K2232">
        <v>757</v>
      </c>
      <c r="L2232">
        <v>20</v>
      </c>
    </row>
    <row r="2233" spans="1:12" ht="29" x14ac:dyDescent="0.35">
      <c r="A2233">
        <v>2232</v>
      </c>
      <c r="B2233" t="s">
        <v>11</v>
      </c>
      <c r="C2233" s="2" t="s">
        <v>12</v>
      </c>
      <c r="D2233" s="2" t="s">
        <v>32</v>
      </c>
      <c r="E2233" s="2" t="s">
        <v>13</v>
      </c>
      <c r="F2233" t="s">
        <v>19</v>
      </c>
      <c r="G2233">
        <v>53.2</v>
      </c>
      <c r="H2233">
        <v>2017</v>
      </c>
      <c r="I2233">
        <v>50</v>
      </c>
      <c r="J2233">
        <v>2019</v>
      </c>
      <c r="K2233">
        <v>7992</v>
      </c>
      <c r="L2233">
        <v>22</v>
      </c>
    </row>
    <row r="2234" spans="1:12" x14ac:dyDescent="0.35">
      <c r="A2234">
        <v>2233</v>
      </c>
      <c r="B2234" t="s">
        <v>28</v>
      </c>
      <c r="C2234" s="2" t="s">
        <v>57</v>
      </c>
      <c r="D2234" s="2" t="s">
        <v>26</v>
      </c>
      <c r="E2234" s="2" t="s">
        <v>13</v>
      </c>
      <c r="F2234" t="s">
        <v>15</v>
      </c>
      <c r="G2234">
        <v>70.430000000000007</v>
      </c>
      <c r="H2234">
        <v>2019</v>
      </c>
      <c r="I2234">
        <v>72.67</v>
      </c>
      <c r="J2234">
        <v>2021</v>
      </c>
      <c r="K2234">
        <v>6748</v>
      </c>
      <c r="L2234">
        <v>19</v>
      </c>
    </row>
    <row r="2235" spans="1:12" ht="29" x14ac:dyDescent="0.35">
      <c r="A2235">
        <v>2234</v>
      </c>
      <c r="B2235" t="s">
        <v>11</v>
      </c>
      <c r="C2235" s="2" t="s">
        <v>12</v>
      </c>
      <c r="D2235" s="2" t="s">
        <v>32</v>
      </c>
      <c r="E2235" s="2" t="s">
        <v>13</v>
      </c>
      <c r="F2235" t="s">
        <v>19</v>
      </c>
      <c r="G2235">
        <v>46.6</v>
      </c>
      <c r="H2235">
        <v>2019</v>
      </c>
      <c r="I2235">
        <v>64</v>
      </c>
      <c r="J2235">
        <v>2021</v>
      </c>
      <c r="K2235">
        <v>9582</v>
      </c>
      <c r="L2235">
        <v>19</v>
      </c>
    </row>
    <row r="2236" spans="1:12" x14ac:dyDescent="0.35">
      <c r="A2236">
        <v>2235</v>
      </c>
      <c r="B2236" t="s">
        <v>28</v>
      </c>
      <c r="C2236" s="2" t="s">
        <v>33</v>
      </c>
      <c r="D2236" s="2" t="s">
        <v>26</v>
      </c>
      <c r="E2236" s="2" t="s">
        <v>20</v>
      </c>
      <c r="F2236" t="s">
        <v>15</v>
      </c>
      <c r="G2236">
        <v>72.33</v>
      </c>
      <c r="H2236">
        <v>2018</v>
      </c>
      <c r="I2236">
        <v>87.4</v>
      </c>
      <c r="J2236">
        <v>2021</v>
      </c>
      <c r="K2236" t="s">
        <v>16</v>
      </c>
      <c r="L2236">
        <v>19</v>
      </c>
    </row>
    <row r="2237" spans="1:12" x14ac:dyDescent="0.35">
      <c r="A2237">
        <v>2236</v>
      </c>
      <c r="B2237" t="s">
        <v>28</v>
      </c>
      <c r="C2237" s="2" t="s">
        <v>54</v>
      </c>
      <c r="D2237" s="2" t="s">
        <v>26</v>
      </c>
      <c r="E2237" s="2" t="s">
        <v>20</v>
      </c>
      <c r="F2237" t="s">
        <v>15</v>
      </c>
      <c r="G2237">
        <v>62.7</v>
      </c>
      <c r="H2237">
        <v>2017</v>
      </c>
      <c r="I2237">
        <v>59.2</v>
      </c>
      <c r="J2237">
        <v>2019</v>
      </c>
      <c r="K2237">
        <v>887</v>
      </c>
      <c r="L2237">
        <v>18</v>
      </c>
    </row>
    <row r="2238" spans="1:12" ht="29" x14ac:dyDescent="0.35">
      <c r="A2238">
        <v>2237</v>
      </c>
      <c r="B2238" t="s">
        <v>11</v>
      </c>
      <c r="C2238" s="2" t="s">
        <v>35</v>
      </c>
      <c r="D2238" s="2" t="s">
        <v>26</v>
      </c>
      <c r="E2238" s="2" t="s">
        <v>25</v>
      </c>
      <c r="F2238" t="s">
        <v>15</v>
      </c>
      <c r="G2238">
        <v>44.5</v>
      </c>
      <c r="H2238">
        <v>1995</v>
      </c>
      <c r="I2238">
        <v>62.2</v>
      </c>
      <c r="J2238">
        <v>2011</v>
      </c>
      <c r="K2238">
        <v>1073</v>
      </c>
      <c r="L2238">
        <v>42</v>
      </c>
    </row>
    <row r="2239" spans="1:12" ht="29" x14ac:dyDescent="0.35">
      <c r="A2239">
        <v>2238</v>
      </c>
      <c r="B2239" t="s">
        <v>11</v>
      </c>
      <c r="C2239" s="2" t="s">
        <v>12</v>
      </c>
      <c r="D2239" s="2" t="s">
        <v>58</v>
      </c>
      <c r="E2239" s="2" t="s">
        <v>13</v>
      </c>
      <c r="F2239" t="s">
        <v>15</v>
      </c>
      <c r="G2239">
        <v>60</v>
      </c>
      <c r="H2239">
        <v>2021</v>
      </c>
      <c r="I2239" t="s">
        <v>16</v>
      </c>
      <c r="J2239">
        <v>0</v>
      </c>
      <c r="K2239">
        <v>261</v>
      </c>
      <c r="L2239">
        <v>17</v>
      </c>
    </row>
    <row r="2240" spans="1:12" ht="29" x14ac:dyDescent="0.35">
      <c r="A2240">
        <v>2239</v>
      </c>
      <c r="B2240" t="s">
        <v>28</v>
      </c>
      <c r="C2240" s="2" t="s">
        <v>41</v>
      </c>
      <c r="D2240" s="2" t="s">
        <v>26</v>
      </c>
      <c r="E2240" s="2" t="s">
        <v>20</v>
      </c>
      <c r="F2240" t="s">
        <v>15</v>
      </c>
      <c r="G2240">
        <v>80.599999999999994</v>
      </c>
      <c r="H2240">
        <v>2019</v>
      </c>
      <c r="I2240">
        <v>88</v>
      </c>
      <c r="J2240">
        <v>2021</v>
      </c>
      <c r="K2240" t="s">
        <v>16</v>
      </c>
      <c r="L2240">
        <v>18</v>
      </c>
    </row>
    <row r="2241" spans="1:12" x14ac:dyDescent="0.35">
      <c r="A2241">
        <v>2240</v>
      </c>
      <c r="B2241" t="s">
        <v>28</v>
      </c>
      <c r="C2241" s="2" t="s">
        <v>33</v>
      </c>
      <c r="D2241" s="2" t="s">
        <v>26</v>
      </c>
      <c r="E2241" s="2" t="s">
        <v>13</v>
      </c>
      <c r="F2241" t="s">
        <v>19</v>
      </c>
      <c r="G2241">
        <v>59.4</v>
      </c>
      <c r="H2241">
        <v>2019</v>
      </c>
      <c r="I2241">
        <v>80</v>
      </c>
      <c r="J2241">
        <v>2021</v>
      </c>
      <c r="K2241" t="s">
        <v>16</v>
      </c>
      <c r="L2241">
        <v>18</v>
      </c>
    </row>
    <row r="2242" spans="1:12" x14ac:dyDescent="0.35">
      <c r="A2242">
        <v>2241</v>
      </c>
      <c r="B2242" t="s">
        <v>28</v>
      </c>
      <c r="C2242" s="2" t="s">
        <v>33</v>
      </c>
      <c r="D2242" s="2" t="s">
        <v>26</v>
      </c>
      <c r="E2242" s="2" t="s">
        <v>20</v>
      </c>
      <c r="F2242" t="s">
        <v>19</v>
      </c>
      <c r="G2242">
        <v>91</v>
      </c>
      <c r="H2242">
        <v>2019</v>
      </c>
      <c r="I2242">
        <v>94.17</v>
      </c>
      <c r="J2242">
        <v>2021</v>
      </c>
      <c r="K2242" t="s">
        <v>16</v>
      </c>
      <c r="L2242">
        <v>20</v>
      </c>
    </row>
    <row r="2243" spans="1:12" ht="29" x14ac:dyDescent="0.35">
      <c r="A2243">
        <v>2242</v>
      </c>
      <c r="B2243" t="s">
        <v>11</v>
      </c>
      <c r="C2243" s="2" t="s">
        <v>12</v>
      </c>
      <c r="D2243" s="2" t="s">
        <v>32</v>
      </c>
      <c r="E2243" s="2" t="s">
        <v>13</v>
      </c>
      <c r="F2243" t="s">
        <v>19</v>
      </c>
      <c r="G2243">
        <v>52</v>
      </c>
      <c r="H2243">
        <v>2019</v>
      </c>
      <c r="I2243" t="s">
        <v>16</v>
      </c>
      <c r="J2243">
        <v>0</v>
      </c>
      <c r="K2243">
        <v>10756</v>
      </c>
      <c r="L2243">
        <v>18</v>
      </c>
    </row>
    <row r="2244" spans="1:12" ht="29" x14ac:dyDescent="0.35">
      <c r="A2244">
        <v>2243</v>
      </c>
      <c r="B2244" t="s">
        <v>11</v>
      </c>
      <c r="C2244" s="2" t="s">
        <v>12</v>
      </c>
      <c r="D2244" s="2" t="s">
        <v>58</v>
      </c>
      <c r="E2244" s="2" t="s">
        <v>20</v>
      </c>
      <c r="F2244" t="s">
        <v>15</v>
      </c>
      <c r="G2244">
        <v>71</v>
      </c>
      <c r="H2244">
        <v>2021</v>
      </c>
      <c r="I2244" t="s">
        <v>16</v>
      </c>
      <c r="J2244">
        <v>0</v>
      </c>
      <c r="K2244">
        <v>2704</v>
      </c>
      <c r="L2244">
        <v>17</v>
      </c>
    </row>
    <row r="2245" spans="1:12" ht="29" x14ac:dyDescent="0.35">
      <c r="A2245">
        <v>2244</v>
      </c>
      <c r="B2245" t="s">
        <v>11</v>
      </c>
      <c r="C2245" s="2" t="s">
        <v>12</v>
      </c>
      <c r="D2245" s="2" t="s">
        <v>58</v>
      </c>
      <c r="E2245" s="2" t="s">
        <v>20</v>
      </c>
      <c r="F2245" t="s">
        <v>15</v>
      </c>
      <c r="G2245">
        <v>53.33</v>
      </c>
      <c r="H2245">
        <v>2019</v>
      </c>
      <c r="I2245">
        <v>60.67</v>
      </c>
      <c r="J2245">
        <v>2021</v>
      </c>
      <c r="K2245">
        <v>3185</v>
      </c>
      <c r="L2245">
        <v>18</v>
      </c>
    </row>
    <row r="2246" spans="1:12" x14ac:dyDescent="0.35">
      <c r="A2246">
        <v>2245</v>
      </c>
      <c r="B2246" t="s">
        <v>11</v>
      </c>
      <c r="C2246" s="2" t="s">
        <v>17</v>
      </c>
      <c r="D2246" s="2" t="s">
        <v>26</v>
      </c>
      <c r="E2246" s="2" t="s">
        <v>13</v>
      </c>
      <c r="F2246" t="s">
        <v>19</v>
      </c>
      <c r="G2246">
        <v>55.33</v>
      </c>
      <c r="H2246">
        <v>2019</v>
      </c>
      <c r="I2246">
        <v>70</v>
      </c>
      <c r="J2246">
        <v>2021</v>
      </c>
      <c r="K2246">
        <v>10262</v>
      </c>
      <c r="L2246">
        <v>19</v>
      </c>
    </row>
    <row r="2247" spans="1:12" ht="29" x14ac:dyDescent="0.35">
      <c r="A2247">
        <v>2246</v>
      </c>
      <c r="B2247" t="s">
        <v>28</v>
      </c>
      <c r="C2247" s="2" t="s">
        <v>41</v>
      </c>
      <c r="D2247" s="2" t="s">
        <v>26</v>
      </c>
      <c r="E2247" s="2" t="s">
        <v>13</v>
      </c>
      <c r="F2247" t="s">
        <v>15</v>
      </c>
      <c r="G2247">
        <v>87.67</v>
      </c>
      <c r="H2247">
        <v>2019</v>
      </c>
      <c r="I2247">
        <v>85.33</v>
      </c>
      <c r="J2247">
        <v>2021</v>
      </c>
      <c r="K2247" t="s">
        <v>16</v>
      </c>
      <c r="L2247">
        <v>19</v>
      </c>
    </row>
    <row r="2248" spans="1:12" x14ac:dyDescent="0.35">
      <c r="A2248">
        <v>2247</v>
      </c>
      <c r="B2248" t="s">
        <v>28</v>
      </c>
      <c r="C2248" s="2" t="s">
        <v>33</v>
      </c>
      <c r="D2248" s="2" t="s">
        <v>26</v>
      </c>
      <c r="E2248" s="2" t="s">
        <v>20</v>
      </c>
      <c r="F2248" t="s">
        <v>15</v>
      </c>
      <c r="G2248">
        <v>58.17</v>
      </c>
      <c r="H2248">
        <v>2019</v>
      </c>
      <c r="I2248">
        <v>76.17</v>
      </c>
      <c r="J2248">
        <v>2021</v>
      </c>
      <c r="K2248">
        <v>5070</v>
      </c>
      <c r="L2248">
        <v>19</v>
      </c>
    </row>
    <row r="2249" spans="1:12" ht="29" x14ac:dyDescent="0.35">
      <c r="A2249">
        <v>2248</v>
      </c>
      <c r="B2249" t="s">
        <v>11</v>
      </c>
      <c r="C2249" s="2" t="s">
        <v>12</v>
      </c>
      <c r="D2249" s="2" t="s">
        <v>58</v>
      </c>
      <c r="E2249" s="2" t="s">
        <v>20</v>
      </c>
      <c r="F2249" t="s">
        <v>19</v>
      </c>
      <c r="G2249">
        <v>81.400000000000006</v>
      </c>
      <c r="H2249">
        <v>2019</v>
      </c>
      <c r="I2249">
        <v>60.75</v>
      </c>
      <c r="J2249">
        <v>2021</v>
      </c>
      <c r="K2249">
        <v>2919</v>
      </c>
      <c r="L2249">
        <v>19</v>
      </c>
    </row>
    <row r="2250" spans="1:12" ht="29" x14ac:dyDescent="0.35">
      <c r="A2250">
        <v>2249</v>
      </c>
      <c r="B2250" t="s">
        <v>11</v>
      </c>
      <c r="C2250" s="2" t="s">
        <v>12</v>
      </c>
      <c r="D2250" s="2" t="s">
        <v>58</v>
      </c>
      <c r="E2250" s="2" t="s">
        <v>20</v>
      </c>
      <c r="F2250" t="s">
        <v>19</v>
      </c>
      <c r="G2250">
        <v>60.8</v>
      </c>
      <c r="H2250">
        <v>2019</v>
      </c>
      <c r="I2250">
        <v>69.2</v>
      </c>
      <c r="J2250">
        <v>2021</v>
      </c>
      <c r="K2250">
        <v>1946</v>
      </c>
      <c r="L2250">
        <v>19</v>
      </c>
    </row>
    <row r="2251" spans="1:12" ht="29" x14ac:dyDescent="0.35">
      <c r="A2251">
        <v>2250</v>
      </c>
      <c r="B2251" t="s">
        <v>11</v>
      </c>
      <c r="C2251" s="2" t="s">
        <v>24</v>
      </c>
      <c r="D2251" s="2" t="s">
        <v>40</v>
      </c>
      <c r="E2251" s="2" t="s">
        <v>13</v>
      </c>
      <c r="F2251" t="s">
        <v>15</v>
      </c>
      <c r="G2251">
        <v>42.4</v>
      </c>
      <c r="H2251">
        <v>2018</v>
      </c>
      <c r="I2251">
        <v>66.5</v>
      </c>
      <c r="J2251">
        <v>2021</v>
      </c>
      <c r="K2251">
        <v>387</v>
      </c>
      <c r="L2251">
        <v>20</v>
      </c>
    </row>
    <row r="2252" spans="1:12" ht="29" x14ac:dyDescent="0.35">
      <c r="A2252">
        <v>2251</v>
      </c>
      <c r="B2252" t="s">
        <v>11</v>
      </c>
      <c r="C2252" s="2" t="s">
        <v>45</v>
      </c>
      <c r="D2252" s="2" t="s">
        <v>32</v>
      </c>
      <c r="E2252" s="2" t="s">
        <v>13</v>
      </c>
      <c r="F2252" t="s">
        <v>19</v>
      </c>
      <c r="G2252">
        <v>65.83</v>
      </c>
      <c r="H2252">
        <v>2019</v>
      </c>
      <c r="I2252">
        <v>85.33</v>
      </c>
      <c r="J2252">
        <v>2021</v>
      </c>
      <c r="K2252">
        <v>1037</v>
      </c>
      <c r="L2252">
        <v>18</v>
      </c>
    </row>
    <row r="2253" spans="1:12" x14ac:dyDescent="0.35">
      <c r="A2253">
        <v>2252</v>
      </c>
      <c r="B2253" t="s">
        <v>28</v>
      </c>
      <c r="C2253" s="2" t="s">
        <v>52</v>
      </c>
      <c r="D2253" s="2" t="s">
        <v>37</v>
      </c>
      <c r="E2253" s="2" t="s">
        <v>20</v>
      </c>
      <c r="F2253" t="s">
        <v>38</v>
      </c>
      <c r="G2253" t="s">
        <v>16</v>
      </c>
      <c r="H2253">
        <v>0</v>
      </c>
      <c r="I2253" t="s">
        <v>16</v>
      </c>
      <c r="J2253">
        <v>0</v>
      </c>
      <c r="K2253" t="s">
        <v>16</v>
      </c>
      <c r="L2253">
        <v>19</v>
      </c>
    </row>
    <row r="2254" spans="1:12" x14ac:dyDescent="0.35">
      <c r="A2254">
        <v>2253</v>
      </c>
      <c r="B2254" t="s">
        <v>28</v>
      </c>
      <c r="C2254" s="2" t="s">
        <v>52</v>
      </c>
      <c r="D2254" s="2" t="s">
        <v>37</v>
      </c>
      <c r="E2254" s="2" t="s">
        <v>20</v>
      </c>
      <c r="F2254" t="s">
        <v>53</v>
      </c>
      <c r="G2254" t="s">
        <v>16</v>
      </c>
      <c r="H2254">
        <v>0</v>
      </c>
      <c r="I2254" t="s">
        <v>16</v>
      </c>
      <c r="J2254">
        <v>0</v>
      </c>
      <c r="K2254" t="s">
        <v>16</v>
      </c>
      <c r="L2254">
        <v>19</v>
      </c>
    </row>
    <row r="2255" spans="1:12" x14ac:dyDescent="0.35">
      <c r="A2255">
        <v>2254</v>
      </c>
      <c r="B2255" t="s">
        <v>11</v>
      </c>
      <c r="C2255" s="2" t="s">
        <v>35</v>
      </c>
      <c r="D2255" s="2" t="s">
        <v>26</v>
      </c>
      <c r="E2255" s="2" t="s">
        <v>13</v>
      </c>
      <c r="F2255" t="s">
        <v>15</v>
      </c>
      <c r="G2255">
        <v>76.95</v>
      </c>
      <c r="H2255">
        <v>2017</v>
      </c>
      <c r="I2255">
        <v>69</v>
      </c>
      <c r="J2255">
        <v>2019</v>
      </c>
      <c r="K2255">
        <v>1231</v>
      </c>
      <c r="L2255">
        <v>21</v>
      </c>
    </row>
    <row r="2256" spans="1:12" x14ac:dyDescent="0.35">
      <c r="A2256">
        <v>2255</v>
      </c>
      <c r="B2256" t="s">
        <v>28</v>
      </c>
      <c r="C2256" s="2" t="s">
        <v>54</v>
      </c>
      <c r="D2256" s="2" t="s">
        <v>26</v>
      </c>
      <c r="E2256" s="2" t="s">
        <v>13</v>
      </c>
      <c r="F2256" t="s">
        <v>19</v>
      </c>
      <c r="G2256">
        <v>72.290000000000006</v>
      </c>
      <c r="H2256">
        <v>2019</v>
      </c>
      <c r="I2256">
        <v>72.33</v>
      </c>
      <c r="J2256">
        <v>2021</v>
      </c>
      <c r="K2256">
        <v>402</v>
      </c>
      <c r="L2256">
        <v>19</v>
      </c>
    </row>
    <row r="2257" spans="1:12" x14ac:dyDescent="0.35">
      <c r="A2257">
        <v>2256</v>
      </c>
      <c r="B2257" t="s">
        <v>28</v>
      </c>
      <c r="C2257" s="2" t="s">
        <v>50</v>
      </c>
      <c r="D2257" s="2" t="s">
        <v>26</v>
      </c>
      <c r="E2257" s="2" t="s">
        <v>20</v>
      </c>
      <c r="F2257" t="s">
        <v>15</v>
      </c>
      <c r="G2257">
        <v>56</v>
      </c>
      <c r="H2257">
        <v>2019</v>
      </c>
      <c r="I2257">
        <v>74</v>
      </c>
      <c r="J2257">
        <v>2021</v>
      </c>
      <c r="K2257">
        <v>7181</v>
      </c>
      <c r="L2257">
        <v>18</v>
      </c>
    </row>
    <row r="2258" spans="1:12" ht="29" x14ac:dyDescent="0.35">
      <c r="A2258">
        <v>2257</v>
      </c>
      <c r="B2258" t="s">
        <v>11</v>
      </c>
      <c r="C2258" s="2" t="s">
        <v>12</v>
      </c>
      <c r="D2258" s="2" t="s">
        <v>58</v>
      </c>
      <c r="E2258" s="2" t="s">
        <v>13</v>
      </c>
      <c r="F2258" t="s">
        <v>15</v>
      </c>
      <c r="G2258">
        <v>52.17</v>
      </c>
      <c r="H2258">
        <v>2019</v>
      </c>
      <c r="I2258" t="s">
        <v>16</v>
      </c>
      <c r="J2258">
        <v>0</v>
      </c>
      <c r="K2258">
        <v>4300</v>
      </c>
      <c r="L2258">
        <v>19</v>
      </c>
    </row>
    <row r="2259" spans="1:12" x14ac:dyDescent="0.35">
      <c r="A2259">
        <v>2258</v>
      </c>
      <c r="B2259" t="s">
        <v>28</v>
      </c>
      <c r="C2259" s="2" t="s">
        <v>54</v>
      </c>
      <c r="D2259" s="2" t="s">
        <v>26</v>
      </c>
      <c r="E2259" s="2" t="s">
        <v>13</v>
      </c>
      <c r="F2259" t="s">
        <v>15</v>
      </c>
      <c r="G2259">
        <v>82.33</v>
      </c>
      <c r="H2259">
        <v>2019</v>
      </c>
      <c r="I2259">
        <v>82.5</v>
      </c>
      <c r="J2259">
        <v>2021</v>
      </c>
      <c r="K2259" t="s">
        <v>16</v>
      </c>
      <c r="L2259">
        <v>19</v>
      </c>
    </row>
    <row r="2260" spans="1:12" ht="29" x14ac:dyDescent="0.35">
      <c r="A2260">
        <v>2259</v>
      </c>
      <c r="B2260" t="s">
        <v>11</v>
      </c>
      <c r="C2260" s="2" t="s">
        <v>12</v>
      </c>
      <c r="D2260" s="2" t="s">
        <v>18</v>
      </c>
      <c r="E2260" s="2" t="s">
        <v>20</v>
      </c>
      <c r="F2260" t="s">
        <v>19</v>
      </c>
      <c r="G2260">
        <v>64.400000000000006</v>
      </c>
      <c r="H2260">
        <v>2021</v>
      </c>
      <c r="I2260" t="s">
        <v>16</v>
      </c>
      <c r="J2260">
        <v>0</v>
      </c>
      <c r="K2260">
        <v>6290</v>
      </c>
      <c r="L2260">
        <v>16</v>
      </c>
    </row>
    <row r="2261" spans="1:12" ht="29" x14ac:dyDescent="0.35">
      <c r="A2261">
        <v>2260</v>
      </c>
      <c r="B2261" t="s">
        <v>28</v>
      </c>
      <c r="C2261" s="2" t="s">
        <v>41</v>
      </c>
      <c r="D2261" s="2" t="s">
        <v>26</v>
      </c>
      <c r="E2261" s="2" t="s">
        <v>20</v>
      </c>
      <c r="F2261" t="s">
        <v>19</v>
      </c>
      <c r="G2261">
        <v>90.2</v>
      </c>
      <c r="H2261">
        <v>2019</v>
      </c>
      <c r="I2261">
        <v>94.4</v>
      </c>
      <c r="J2261">
        <v>2021</v>
      </c>
      <c r="K2261" t="s">
        <v>16</v>
      </c>
      <c r="L2261">
        <v>19</v>
      </c>
    </row>
    <row r="2262" spans="1:12" ht="29" x14ac:dyDescent="0.35">
      <c r="A2262">
        <v>2261</v>
      </c>
      <c r="B2262" t="s">
        <v>28</v>
      </c>
      <c r="C2262" s="2" t="s">
        <v>49</v>
      </c>
      <c r="D2262" s="2" t="s">
        <v>48</v>
      </c>
      <c r="E2262" s="2" t="s">
        <v>20</v>
      </c>
      <c r="F2262" t="s">
        <v>15</v>
      </c>
      <c r="G2262">
        <v>85.4</v>
      </c>
      <c r="H2262">
        <v>2019</v>
      </c>
      <c r="I2262">
        <v>82.2</v>
      </c>
      <c r="J2262">
        <v>2021</v>
      </c>
      <c r="K2262" t="s">
        <v>16</v>
      </c>
      <c r="L2262">
        <v>19</v>
      </c>
    </row>
    <row r="2263" spans="1:12" x14ac:dyDescent="0.35">
      <c r="A2263">
        <v>2262</v>
      </c>
      <c r="B2263" t="s">
        <v>28</v>
      </c>
      <c r="C2263" s="2" t="s">
        <v>50</v>
      </c>
      <c r="D2263" s="2" t="s">
        <v>26</v>
      </c>
      <c r="E2263" s="2" t="s">
        <v>20</v>
      </c>
      <c r="F2263" t="s">
        <v>15</v>
      </c>
      <c r="G2263">
        <v>52.6</v>
      </c>
      <c r="H2263">
        <v>2018</v>
      </c>
      <c r="I2263">
        <v>62.4</v>
      </c>
      <c r="J2263">
        <v>2020</v>
      </c>
      <c r="K2263">
        <v>7380</v>
      </c>
      <c r="L2263">
        <v>19</v>
      </c>
    </row>
    <row r="2264" spans="1:12" x14ac:dyDescent="0.35">
      <c r="A2264">
        <v>2263</v>
      </c>
      <c r="B2264" t="s">
        <v>28</v>
      </c>
      <c r="C2264" s="2" t="s">
        <v>50</v>
      </c>
      <c r="D2264" s="2" t="s">
        <v>26</v>
      </c>
      <c r="E2264" s="2" t="s">
        <v>20</v>
      </c>
      <c r="F2264" t="s">
        <v>15</v>
      </c>
      <c r="G2264">
        <v>69.8</v>
      </c>
      <c r="H2264">
        <v>2018</v>
      </c>
      <c r="I2264">
        <v>75.67</v>
      </c>
      <c r="J2264">
        <v>2021</v>
      </c>
      <c r="K2264" t="s">
        <v>16</v>
      </c>
      <c r="L2264">
        <v>21</v>
      </c>
    </row>
    <row r="2265" spans="1:12" ht="29" x14ac:dyDescent="0.35">
      <c r="A2265">
        <v>2264</v>
      </c>
      <c r="B2265" t="s">
        <v>11</v>
      </c>
      <c r="C2265" s="2" t="s">
        <v>12</v>
      </c>
      <c r="D2265" s="2" t="s">
        <v>18</v>
      </c>
      <c r="E2265" s="2" t="s">
        <v>13</v>
      </c>
      <c r="F2265" t="s">
        <v>19</v>
      </c>
      <c r="G2265">
        <v>65</v>
      </c>
      <c r="H2265">
        <v>2021</v>
      </c>
      <c r="I2265" t="s">
        <v>16</v>
      </c>
      <c r="J2265">
        <v>0</v>
      </c>
      <c r="K2265">
        <v>4815</v>
      </c>
      <c r="L2265">
        <v>18</v>
      </c>
    </row>
    <row r="2266" spans="1:12" x14ac:dyDescent="0.35">
      <c r="A2266">
        <v>2265</v>
      </c>
      <c r="B2266" t="s">
        <v>28</v>
      </c>
      <c r="C2266" s="2" t="s">
        <v>33</v>
      </c>
      <c r="D2266" s="2" t="s">
        <v>26</v>
      </c>
      <c r="E2266" s="2" t="s">
        <v>20</v>
      </c>
      <c r="F2266" t="s">
        <v>19</v>
      </c>
      <c r="G2266">
        <v>85.67</v>
      </c>
      <c r="H2266">
        <v>2019</v>
      </c>
      <c r="I2266">
        <v>85.67</v>
      </c>
      <c r="J2266">
        <v>2021</v>
      </c>
      <c r="K2266" t="s">
        <v>16</v>
      </c>
      <c r="L2266">
        <v>19</v>
      </c>
    </row>
    <row r="2267" spans="1:12" ht="29" x14ac:dyDescent="0.35">
      <c r="A2267">
        <v>2266</v>
      </c>
      <c r="B2267" t="s">
        <v>11</v>
      </c>
      <c r="C2267" s="2" t="s">
        <v>21</v>
      </c>
      <c r="D2267" s="2" t="s">
        <v>40</v>
      </c>
      <c r="E2267" s="2" t="s">
        <v>20</v>
      </c>
      <c r="F2267" t="s">
        <v>15</v>
      </c>
      <c r="G2267">
        <v>74.2</v>
      </c>
      <c r="H2267">
        <v>2021</v>
      </c>
      <c r="I2267" t="s">
        <v>16</v>
      </c>
      <c r="J2267">
        <v>0</v>
      </c>
      <c r="K2267">
        <v>737</v>
      </c>
      <c r="L2267">
        <v>17</v>
      </c>
    </row>
    <row r="2268" spans="1:12" x14ac:dyDescent="0.35">
      <c r="A2268">
        <v>2267</v>
      </c>
      <c r="B2268" t="s">
        <v>28</v>
      </c>
      <c r="C2268" s="2" t="s">
        <v>54</v>
      </c>
      <c r="D2268" s="2" t="s">
        <v>26</v>
      </c>
      <c r="E2268" s="2" t="s">
        <v>20</v>
      </c>
      <c r="F2268" t="s">
        <v>19</v>
      </c>
      <c r="G2268">
        <v>86.2</v>
      </c>
      <c r="H2268">
        <v>2018</v>
      </c>
      <c r="I2268">
        <v>79.400000000000006</v>
      </c>
      <c r="J2268">
        <v>2020</v>
      </c>
      <c r="K2268" t="s">
        <v>16</v>
      </c>
      <c r="L2268">
        <v>19</v>
      </c>
    </row>
    <row r="2269" spans="1:12" x14ac:dyDescent="0.35">
      <c r="A2269">
        <v>2268</v>
      </c>
      <c r="B2269" t="s">
        <v>28</v>
      </c>
      <c r="C2269" s="2" t="s">
        <v>54</v>
      </c>
      <c r="D2269" s="2" t="s">
        <v>26</v>
      </c>
      <c r="E2269" s="2" t="s">
        <v>20</v>
      </c>
      <c r="F2269" t="s">
        <v>15</v>
      </c>
      <c r="G2269">
        <v>68.8</v>
      </c>
      <c r="H2269">
        <v>2019</v>
      </c>
      <c r="I2269">
        <v>89.6</v>
      </c>
      <c r="J2269">
        <v>2021</v>
      </c>
      <c r="K2269" t="s">
        <v>16</v>
      </c>
      <c r="L2269">
        <v>18</v>
      </c>
    </row>
    <row r="2270" spans="1:12" x14ac:dyDescent="0.35">
      <c r="A2270">
        <v>2269</v>
      </c>
      <c r="B2270" t="s">
        <v>28</v>
      </c>
      <c r="C2270" s="2" t="s">
        <v>54</v>
      </c>
      <c r="D2270" s="2" t="s">
        <v>26</v>
      </c>
      <c r="E2270" s="2" t="s">
        <v>13</v>
      </c>
      <c r="F2270" t="s">
        <v>19</v>
      </c>
      <c r="G2270">
        <v>87.67</v>
      </c>
      <c r="H2270">
        <v>2019</v>
      </c>
      <c r="I2270">
        <v>82.17</v>
      </c>
      <c r="J2270">
        <v>2020</v>
      </c>
      <c r="K2270" t="s">
        <v>16</v>
      </c>
      <c r="L2270">
        <v>19</v>
      </c>
    </row>
    <row r="2271" spans="1:12" ht="29" x14ac:dyDescent="0.35">
      <c r="A2271">
        <v>2270</v>
      </c>
      <c r="B2271" t="s">
        <v>28</v>
      </c>
      <c r="C2271" s="2" t="s">
        <v>51</v>
      </c>
      <c r="D2271" s="2" t="s">
        <v>37</v>
      </c>
      <c r="E2271" s="2" t="s">
        <v>20</v>
      </c>
      <c r="F2271" t="s">
        <v>38</v>
      </c>
      <c r="G2271" t="s">
        <v>16</v>
      </c>
      <c r="H2271">
        <v>0</v>
      </c>
      <c r="I2271" t="s">
        <v>16</v>
      </c>
      <c r="J2271">
        <v>0</v>
      </c>
      <c r="K2271" t="s">
        <v>16</v>
      </c>
      <c r="L2271">
        <v>19</v>
      </c>
    </row>
    <row r="2272" spans="1:12" ht="29" x14ac:dyDescent="0.35">
      <c r="A2272">
        <v>2271</v>
      </c>
      <c r="B2272" t="s">
        <v>11</v>
      </c>
      <c r="C2272" s="2" t="s">
        <v>17</v>
      </c>
      <c r="D2272" s="2" t="s">
        <v>26</v>
      </c>
      <c r="E2272" s="2" t="s">
        <v>25</v>
      </c>
      <c r="F2272" t="s">
        <v>15</v>
      </c>
      <c r="G2272">
        <v>63.43</v>
      </c>
      <c r="H2272">
        <v>2020</v>
      </c>
      <c r="I2272" t="s">
        <v>16</v>
      </c>
      <c r="J2272">
        <v>0</v>
      </c>
      <c r="K2272">
        <v>153</v>
      </c>
      <c r="L2272">
        <v>18</v>
      </c>
    </row>
    <row r="2273" spans="1:12" ht="29" x14ac:dyDescent="0.35">
      <c r="A2273">
        <v>2272</v>
      </c>
      <c r="B2273" t="s">
        <v>11</v>
      </c>
      <c r="C2273" s="2" t="s">
        <v>24</v>
      </c>
      <c r="D2273" s="2" t="s">
        <v>40</v>
      </c>
      <c r="E2273" s="2" t="s">
        <v>13</v>
      </c>
      <c r="F2273" t="s">
        <v>15</v>
      </c>
      <c r="G2273">
        <v>58.14</v>
      </c>
      <c r="H2273">
        <v>2019</v>
      </c>
      <c r="I2273" t="s">
        <v>16</v>
      </c>
      <c r="J2273">
        <v>0</v>
      </c>
      <c r="K2273">
        <v>1966</v>
      </c>
      <c r="L2273">
        <v>20</v>
      </c>
    </row>
    <row r="2274" spans="1:12" x14ac:dyDescent="0.35">
      <c r="A2274">
        <v>2273</v>
      </c>
      <c r="B2274" t="s">
        <v>28</v>
      </c>
      <c r="C2274" s="2" t="s">
        <v>50</v>
      </c>
      <c r="D2274" s="2" t="s">
        <v>26</v>
      </c>
      <c r="E2274" s="2" t="s">
        <v>13</v>
      </c>
      <c r="F2274" t="s">
        <v>19</v>
      </c>
      <c r="G2274">
        <v>42.8</v>
      </c>
      <c r="H2274">
        <v>1987</v>
      </c>
      <c r="I2274">
        <v>51.8</v>
      </c>
      <c r="J2274">
        <v>1989</v>
      </c>
      <c r="K2274" t="s">
        <v>16</v>
      </c>
      <c r="L2274">
        <v>49</v>
      </c>
    </row>
    <row r="2275" spans="1:12" ht="29" x14ac:dyDescent="0.35">
      <c r="A2275">
        <v>2274</v>
      </c>
      <c r="B2275" t="s">
        <v>11</v>
      </c>
      <c r="C2275" s="2" t="s">
        <v>12</v>
      </c>
      <c r="D2275" s="2" t="s">
        <v>32</v>
      </c>
      <c r="E2275" s="2" t="s">
        <v>20</v>
      </c>
      <c r="F2275" t="s">
        <v>19</v>
      </c>
      <c r="G2275">
        <v>63.8</v>
      </c>
      <c r="H2275">
        <v>2021</v>
      </c>
      <c r="I2275" t="s">
        <v>16</v>
      </c>
      <c r="J2275">
        <v>0</v>
      </c>
      <c r="K2275">
        <v>12810</v>
      </c>
      <c r="L2275">
        <v>18</v>
      </c>
    </row>
    <row r="2276" spans="1:12" ht="29" x14ac:dyDescent="0.35">
      <c r="A2276">
        <v>2275</v>
      </c>
      <c r="B2276" t="s">
        <v>11</v>
      </c>
      <c r="C2276" s="2" t="s">
        <v>12</v>
      </c>
      <c r="D2276" s="2" t="s">
        <v>58</v>
      </c>
      <c r="E2276" s="2" t="s">
        <v>13</v>
      </c>
      <c r="F2276" t="s">
        <v>15</v>
      </c>
      <c r="G2276">
        <v>44</v>
      </c>
      <c r="H2276">
        <v>2018</v>
      </c>
      <c r="I2276">
        <v>58</v>
      </c>
      <c r="J2276">
        <v>2020</v>
      </c>
      <c r="K2276">
        <v>809</v>
      </c>
      <c r="L2276">
        <v>24</v>
      </c>
    </row>
    <row r="2277" spans="1:12" ht="29" x14ac:dyDescent="0.35">
      <c r="A2277">
        <v>2276</v>
      </c>
      <c r="B2277" t="s">
        <v>11</v>
      </c>
      <c r="C2277" s="2" t="s">
        <v>21</v>
      </c>
      <c r="D2277" s="2" t="s">
        <v>40</v>
      </c>
      <c r="E2277" s="2" t="s">
        <v>20</v>
      </c>
      <c r="F2277" t="s">
        <v>15</v>
      </c>
      <c r="G2277">
        <v>82</v>
      </c>
      <c r="H2277">
        <v>0</v>
      </c>
      <c r="I2277" t="s">
        <v>16</v>
      </c>
      <c r="J2277">
        <v>0</v>
      </c>
      <c r="K2277">
        <v>2139</v>
      </c>
      <c r="L2277">
        <v>16</v>
      </c>
    </row>
    <row r="2278" spans="1:12" ht="29" x14ac:dyDescent="0.35">
      <c r="A2278">
        <v>2277</v>
      </c>
      <c r="B2278" t="s">
        <v>11</v>
      </c>
      <c r="C2278" s="2" t="s">
        <v>12</v>
      </c>
      <c r="D2278" s="2" t="s">
        <v>32</v>
      </c>
      <c r="E2278" s="2" t="s">
        <v>13</v>
      </c>
      <c r="F2278" t="s">
        <v>19</v>
      </c>
      <c r="G2278">
        <v>58.9</v>
      </c>
      <c r="H2278">
        <v>2016</v>
      </c>
      <c r="I2278" t="s">
        <v>16</v>
      </c>
      <c r="J2278">
        <v>0</v>
      </c>
      <c r="K2278">
        <v>6938</v>
      </c>
      <c r="L2278">
        <v>21</v>
      </c>
    </row>
    <row r="2279" spans="1:12" ht="29" x14ac:dyDescent="0.35">
      <c r="A2279">
        <v>2278</v>
      </c>
      <c r="B2279" t="s">
        <v>28</v>
      </c>
      <c r="C2279" s="2" t="s">
        <v>41</v>
      </c>
      <c r="D2279" s="2" t="s">
        <v>26</v>
      </c>
      <c r="E2279" s="2" t="s">
        <v>13</v>
      </c>
      <c r="F2279" t="s">
        <v>19</v>
      </c>
      <c r="G2279">
        <v>79.67</v>
      </c>
      <c r="H2279">
        <v>2019</v>
      </c>
      <c r="I2279">
        <v>76.67</v>
      </c>
      <c r="J2279">
        <v>2021</v>
      </c>
      <c r="K2279" t="s">
        <v>16</v>
      </c>
      <c r="L2279">
        <v>19</v>
      </c>
    </row>
    <row r="2280" spans="1:12" ht="29" x14ac:dyDescent="0.35">
      <c r="A2280">
        <v>2279</v>
      </c>
      <c r="B2280" t="s">
        <v>11</v>
      </c>
      <c r="C2280" s="2" t="s">
        <v>46</v>
      </c>
      <c r="D2280" s="2" t="s">
        <v>40</v>
      </c>
      <c r="E2280" s="2" t="s">
        <v>13</v>
      </c>
      <c r="F2280" t="s">
        <v>15</v>
      </c>
      <c r="G2280">
        <v>49.83</v>
      </c>
      <c r="H2280">
        <v>2000</v>
      </c>
      <c r="I2280" t="s">
        <v>16</v>
      </c>
      <c r="J2280">
        <v>0</v>
      </c>
      <c r="K2280">
        <v>291</v>
      </c>
      <c r="L2280">
        <v>38</v>
      </c>
    </row>
    <row r="2281" spans="1:12" ht="29" x14ac:dyDescent="0.35">
      <c r="A2281">
        <v>2280</v>
      </c>
      <c r="B2281" t="s">
        <v>11</v>
      </c>
      <c r="C2281" s="2" t="s">
        <v>12</v>
      </c>
      <c r="D2281" s="2" t="s">
        <v>58</v>
      </c>
      <c r="E2281" s="2" t="s">
        <v>13</v>
      </c>
      <c r="F2281" t="s">
        <v>15</v>
      </c>
      <c r="G2281">
        <v>70.3</v>
      </c>
      <c r="H2281">
        <v>2017</v>
      </c>
      <c r="I2281">
        <v>66.17</v>
      </c>
      <c r="J2281">
        <v>2020</v>
      </c>
      <c r="K2281">
        <v>6820</v>
      </c>
      <c r="L2281">
        <v>21</v>
      </c>
    </row>
    <row r="2282" spans="1:12" ht="29" x14ac:dyDescent="0.35">
      <c r="A2282">
        <v>2281</v>
      </c>
      <c r="B2282" t="s">
        <v>11</v>
      </c>
      <c r="C2282" s="2" t="s">
        <v>12</v>
      </c>
      <c r="D2282" s="2" t="s">
        <v>58</v>
      </c>
      <c r="E2282" s="2" t="s">
        <v>27</v>
      </c>
      <c r="F2282" t="s">
        <v>15</v>
      </c>
      <c r="G2282">
        <v>66.2</v>
      </c>
      <c r="H2282">
        <v>2018</v>
      </c>
      <c r="I2282">
        <v>75</v>
      </c>
      <c r="J2282">
        <v>2021</v>
      </c>
      <c r="K2282">
        <v>92</v>
      </c>
      <c r="L2282">
        <v>20</v>
      </c>
    </row>
    <row r="2283" spans="1:12" x14ac:dyDescent="0.35">
      <c r="A2283">
        <v>2282</v>
      </c>
      <c r="B2283" t="s">
        <v>11</v>
      </c>
      <c r="C2283" s="2" t="s">
        <v>35</v>
      </c>
      <c r="D2283" s="2" t="s">
        <v>26</v>
      </c>
      <c r="E2283" s="2" t="s">
        <v>13</v>
      </c>
      <c r="F2283" t="s">
        <v>15</v>
      </c>
      <c r="G2283">
        <v>95</v>
      </c>
      <c r="H2283">
        <v>2016</v>
      </c>
      <c r="I2283">
        <v>84.8</v>
      </c>
      <c r="J2283">
        <v>2018</v>
      </c>
      <c r="K2283">
        <v>27</v>
      </c>
      <c r="L2283">
        <v>22</v>
      </c>
    </row>
    <row r="2284" spans="1:12" ht="29" x14ac:dyDescent="0.35">
      <c r="A2284">
        <v>2283</v>
      </c>
      <c r="B2284" t="s">
        <v>11</v>
      </c>
      <c r="C2284" s="2" t="s">
        <v>12</v>
      </c>
      <c r="D2284" s="2" t="s">
        <v>58</v>
      </c>
      <c r="E2284" s="2" t="s">
        <v>20</v>
      </c>
      <c r="F2284" t="s">
        <v>15</v>
      </c>
      <c r="G2284">
        <v>57</v>
      </c>
      <c r="H2284">
        <v>2017</v>
      </c>
      <c r="I2284">
        <v>63.33</v>
      </c>
      <c r="J2284">
        <v>2020</v>
      </c>
      <c r="K2284">
        <v>2465</v>
      </c>
      <c r="L2284">
        <v>21</v>
      </c>
    </row>
    <row r="2285" spans="1:12" ht="29" x14ac:dyDescent="0.35">
      <c r="A2285">
        <v>2284</v>
      </c>
      <c r="B2285" t="s">
        <v>11</v>
      </c>
      <c r="C2285" s="2" t="s">
        <v>12</v>
      </c>
      <c r="D2285" s="2" t="s">
        <v>32</v>
      </c>
      <c r="E2285" s="2" t="s">
        <v>13</v>
      </c>
      <c r="F2285" t="s">
        <v>19</v>
      </c>
      <c r="G2285">
        <v>84.17</v>
      </c>
      <c r="H2285">
        <v>2019</v>
      </c>
      <c r="I2285">
        <v>81.17</v>
      </c>
      <c r="J2285">
        <v>2021</v>
      </c>
      <c r="K2285">
        <v>2448</v>
      </c>
      <c r="L2285">
        <v>19</v>
      </c>
    </row>
    <row r="2286" spans="1:12" ht="29" x14ac:dyDescent="0.35">
      <c r="A2286">
        <v>2285</v>
      </c>
      <c r="B2286" t="s">
        <v>11</v>
      </c>
      <c r="C2286" s="2" t="s">
        <v>12</v>
      </c>
      <c r="D2286" s="2" t="s">
        <v>32</v>
      </c>
      <c r="E2286" s="2" t="s">
        <v>20</v>
      </c>
      <c r="F2286" t="s">
        <v>19</v>
      </c>
      <c r="G2286">
        <v>72.17</v>
      </c>
      <c r="H2286">
        <v>2021</v>
      </c>
      <c r="I2286" t="s">
        <v>16</v>
      </c>
      <c r="J2286">
        <v>0</v>
      </c>
      <c r="K2286">
        <v>6592</v>
      </c>
      <c r="L2286">
        <v>17</v>
      </c>
    </row>
    <row r="2287" spans="1:12" ht="29" x14ac:dyDescent="0.35">
      <c r="A2287">
        <v>2286</v>
      </c>
      <c r="B2287" t="s">
        <v>11</v>
      </c>
      <c r="C2287" s="2" t="s">
        <v>12</v>
      </c>
      <c r="D2287" s="2" t="s">
        <v>32</v>
      </c>
      <c r="E2287" s="2" t="s">
        <v>13</v>
      </c>
      <c r="F2287" t="s">
        <v>19</v>
      </c>
      <c r="G2287">
        <v>45.4</v>
      </c>
      <c r="H2287">
        <v>2019</v>
      </c>
      <c r="I2287">
        <v>63</v>
      </c>
      <c r="J2287">
        <v>2021</v>
      </c>
      <c r="K2287">
        <v>10609</v>
      </c>
      <c r="L2287">
        <v>20</v>
      </c>
    </row>
    <row r="2288" spans="1:12" ht="29" x14ac:dyDescent="0.35">
      <c r="A2288">
        <v>2287</v>
      </c>
      <c r="B2288" t="s">
        <v>11</v>
      </c>
      <c r="C2288" s="2" t="s">
        <v>12</v>
      </c>
      <c r="D2288" s="2" t="s">
        <v>58</v>
      </c>
      <c r="E2288" s="2" t="s">
        <v>13</v>
      </c>
      <c r="F2288" t="s">
        <v>15</v>
      </c>
      <c r="G2288">
        <v>47.67</v>
      </c>
      <c r="H2288">
        <v>2019</v>
      </c>
      <c r="I2288" t="s">
        <v>16</v>
      </c>
      <c r="J2288">
        <v>0</v>
      </c>
      <c r="K2288">
        <v>3618</v>
      </c>
      <c r="L2288">
        <v>20</v>
      </c>
    </row>
    <row r="2289" spans="1:12" ht="29" x14ac:dyDescent="0.35">
      <c r="A2289">
        <v>2288</v>
      </c>
      <c r="B2289" t="s">
        <v>11</v>
      </c>
      <c r="C2289" s="2" t="s">
        <v>12</v>
      </c>
      <c r="D2289" s="2" t="s">
        <v>58</v>
      </c>
      <c r="E2289" s="2" t="s">
        <v>13</v>
      </c>
      <c r="F2289" t="s">
        <v>15</v>
      </c>
      <c r="G2289">
        <v>64.599999999999994</v>
      </c>
      <c r="H2289">
        <v>2014</v>
      </c>
      <c r="I2289">
        <v>52</v>
      </c>
      <c r="J2289">
        <v>2019</v>
      </c>
      <c r="K2289">
        <v>7076</v>
      </c>
      <c r="L2289">
        <v>24</v>
      </c>
    </row>
    <row r="2290" spans="1:12" ht="29" x14ac:dyDescent="0.35">
      <c r="A2290">
        <v>2289</v>
      </c>
      <c r="B2290" t="s">
        <v>11</v>
      </c>
      <c r="C2290" s="2" t="s">
        <v>21</v>
      </c>
      <c r="D2290" s="2" t="s">
        <v>40</v>
      </c>
      <c r="E2290" s="2" t="s">
        <v>13</v>
      </c>
      <c r="F2290" t="s">
        <v>15</v>
      </c>
      <c r="G2290">
        <v>53</v>
      </c>
      <c r="H2290">
        <v>2020</v>
      </c>
      <c r="I2290" t="s">
        <v>16</v>
      </c>
      <c r="J2290">
        <v>0</v>
      </c>
      <c r="K2290">
        <v>1901</v>
      </c>
      <c r="L2290">
        <v>18</v>
      </c>
    </row>
    <row r="2291" spans="1:12" ht="29" x14ac:dyDescent="0.35">
      <c r="A2291">
        <v>2290</v>
      </c>
      <c r="B2291" t="s">
        <v>11</v>
      </c>
      <c r="C2291" s="2" t="s">
        <v>12</v>
      </c>
      <c r="D2291" s="2" t="s">
        <v>58</v>
      </c>
      <c r="E2291" s="2" t="s">
        <v>13</v>
      </c>
      <c r="F2291" t="s">
        <v>15</v>
      </c>
      <c r="G2291">
        <v>78.8</v>
      </c>
      <c r="H2291">
        <v>2019</v>
      </c>
      <c r="I2291" t="s">
        <v>16</v>
      </c>
      <c r="J2291">
        <v>0</v>
      </c>
      <c r="K2291">
        <v>5747</v>
      </c>
      <c r="L2291">
        <v>20</v>
      </c>
    </row>
    <row r="2292" spans="1:12" ht="29" x14ac:dyDescent="0.35">
      <c r="A2292">
        <v>2291</v>
      </c>
      <c r="B2292" t="s">
        <v>11</v>
      </c>
      <c r="C2292" s="2" t="s">
        <v>21</v>
      </c>
      <c r="D2292" s="2" t="s">
        <v>40</v>
      </c>
      <c r="E2292" s="2" t="s">
        <v>20</v>
      </c>
      <c r="F2292" t="s">
        <v>15</v>
      </c>
      <c r="G2292">
        <v>82.17</v>
      </c>
      <c r="H2292">
        <v>2019</v>
      </c>
      <c r="I2292">
        <v>82.4</v>
      </c>
      <c r="J2292">
        <v>2021</v>
      </c>
      <c r="K2292">
        <v>591</v>
      </c>
      <c r="L2292">
        <v>19</v>
      </c>
    </row>
    <row r="2293" spans="1:12" ht="29" x14ac:dyDescent="0.35">
      <c r="A2293">
        <v>2292</v>
      </c>
      <c r="B2293" t="s">
        <v>11</v>
      </c>
      <c r="C2293" s="2" t="s">
        <v>12</v>
      </c>
      <c r="D2293" s="2" t="s">
        <v>58</v>
      </c>
      <c r="E2293" s="2" t="s">
        <v>13</v>
      </c>
      <c r="F2293" t="s">
        <v>15</v>
      </c>
      <c r="G2293">
        <v>55.67</v>
      </c>
      <c r="H2293">
        <v>2018</v>
      </c>
      <c r="I2293">
        <v>57.83</v>
      </c>
      <c r="J2293">
        <v>2020</v>
      </c>
      <c r="K2293">
        <v>715</v>
      </c>
      <c r="L2293">
        <v>21</v>
      </c>
    </row>
    <row r="2294" spans="1:12" ht="29" x14ac:dyDescent="0.35">
      <c r="A2294">
        <v>2293</v>
      </c>
      <c r="B2294" t="s">
        <v>11</v>
      </c>
      <c r="C2294" s="2" t="s">
        <v>12</v>
      </c>
      <c r="D2294" s="2" t="s">
        <v>18</v>
      </c>
      <c r="E2294" s="2" t="s">
        <v>13</v>
      </c>
      <c r="F2294" t="s">
        <v>19</v>
      </c>
      <c r="G2294">
        <v>57</v>
      </c>
      <c r="H2294">
        <v>2017</v>
      </c>
      <c r="I2294">
        <v>43.7</v>
      </c>
      <c r="J2294">
        <v>2019</v>
      </c>
      <c r="K2294">
        <v>8402</v>
      </c>
      <c r="L2294">
        <v>20</v>
      </c>
    </row>
    <row r="2295" spans="1:12" ht="29" x14ac:dyDescent="0.35">
      <c r="A2295">
        <v>2294</v>
      </c>
      <c r="B2295" t="s">
        <v>11</v>
      </c>
      <c r="C2295" s="2" t="s">
        <v>12</v>
      </c>
      <c r="D2295" s="2" t="s">
        <v>18</v>
      </c>
      <c r="E2295" s="2" t="s">
        <v>13</v>
      </c>
      <c r="F2295" t="s">
        <v>19</v>
      </c>
      <c r="G2295">
        <v>70.14</v>
      </c>
      <c r="H2295">
        <v>0</v>
      </c>
      <c r="I2295" t="s">
        <v>16</v>
      </c>
      <c r="J2295">
        <v>0</v>
      </c>
      <c r="K2295">
        <v>12123</v>
      </c>
      <c r="L2295">
        <v>19</v>
      </c>
    </row>
    <row r="2296" spans="1:12" ht="29" x14ac:dyDescent="0.35">
      <c r="A2296">
        <v>2295</v>
      </c>
      <c r="B2296" t="s">
        <v>28</v>
      </c>
      <c r="C2296" s="2" t="s">
        <v>41</v>
      </c>
      <c r="D2296" s="2" t="s">
        <v>26</v>
      </c>
      <c r="E2296" s="2" t="s">
        <v>13</v>
      </c>
      <c r="F2296" t="s">
        <v>19</v>
      </c>
      <c r="G2296">
        <v>76.599999999999994</v>
      </c>
      <c r="H2296">
        <v>2019</v>
      </c>
      <c r="I2296">
        <v>80.5</v>
      </c>
      <c r="J2296">
        <v>2020</v>
      </c>
      <c r="K2296" t="s">
        <v>16</v>
      </c>
      <c r="L2296">
        <v>18</v>
      </c>
    </row>
    <row r="2297" spans="1:12" ht="29" x14ac:dyDescent="0.35">
      <c r="A2297">
        <v>2296</v>
      </c>
      <c r="B2297" t="s">
        <v>11</v>
      </c>
      <c r="C2297" s="2" t="s">
        <v>12</v>
      </c>
      <c r="D2297" s="2" t="s">
        <v>14</v>
      </c>
      <c r="E2297" s="2" t="s">
        <v>13</v>
      </c>
      <c r="F2297" t="s">
        <v>15</v>
      </c>
      <c r="G2297">
        <v>52.2</v>
      </c>
      <c r="H2297">
        <v>2021</v>
      </c>
      <c r="I2297" t="s">
        <v>16</v>
      </c>
      <c r="J2297">
        <v>0</v>
      </c>
      <c r="K2297">
        <v>4273</v>
      </c>
      <c r="L2297">
        <v>19</v>
      </c>
    </row>
    <row r="2298" spans="1:12" x14ac:dyDescent="0.35">
      <c r="A2298">
        <v>2297</v>
      </c>
      <c r="B2298" t="s">
        <v>11</v>
      </c>
      <c r="C2298" s="2" t="s">
        <v>46</v>
      </c>
      <c r="D2298" s="2" t="s">
        <v>18</v>
      </c>
      <c r="E2298" s="2" t="s">
        <v>13</v>
      </c>
      <c r="F2298" t="s">
        <v>19</v>
      </c>
      <c r="G2298">
        <v>61.5</v>
      </c>
      <c r="H2298">
        <v>2019</v>
      </c>
      <c r="I2298" t="s">
        <v>16</v>
      </c>
      <c r="J2298">
        <v>0</v>
      </c>
      <c r="K2298">
        <v>10752</v>
      </c>
      <c r="L2298">
        <v>19</v>
      </c>
    </row>
    <row r="2299" spans="1:12" x14ac:dyDescent="0.35">
      <c r="A2299">
        <v>2298</v>
      </c>
      <c r="B2299" t="s">
        <v>11</v>
      </c>
      <c r="C2299" s="2" t="s">
        <v>46</v>
      </c>
      <c r="D2299" s="2" t="s">
        <v>18</v>
      </c>
      <c r="E2299" s="2" t="s">
        <v>13</v>
      </c>
      <c r="F2299" t="s">
        <v>19</v>
      </c>
      <c r="G2299">
        <v>52.33</v>
      </c>
      <c r="H2299">
        <v>2018</v>
      </c>
      <c r="I2299">
        <v>60</v>
      </c>
      <c r="J2299">
        <v>2020</v>
      </c>
      <c r="K2299">
        <v>4578</v>
      </c>
      <c r="L2299">
        <v>20</v>
      </c>
    </row>
    <row r="2300" spans="1:12" ht="29" x14ac:dyDescent="0.35">
      <c r="A2300">
        <v>2299</v>
      </c>
      <c r="B2300" t="s">
        <v>28</v>
      </c>
      <c r="C2300" s="2" t="s">
        <v>51</v>
      </c>
      <c r="D2300" s="2" t="s">
        <v>37</v>
      </c>
      <c r="E2300" s="2" t="s">
        <v>20</v>
      </c>
      <c r="F2300" t="s">
        <v>38</v>
      </c>
      <c r="G2300" t="s">
        <v>16</v>
      </c>
      <c r="H2300">
        <v>0</v>
      </c>
      <c r="I2300" t="s">
        <v>16</v>
      </c>
      <c r="J2300">
        <v>0</v>
      </c>
      <c r="K2300" t="s">
        <v>16</v>
      </c>
      <c r="L2300">
        <v>20</v>
      </c>
    </row>
    <row r="2301" spans="1:12" x14ac:dyDescent="0.35">
      <c r="A2301">
        <v>2300</v>
      </c>
      <c r="B2301" t="s">
        <v>11</v>
      </c>
      <c r="C2301" s="2" t="s">
        <v>46</v>
      </c>
      <c r="D2301" s="2" t="s">
        <v>18</v>
      </c>
      <c r="E2301" s="2" t="s">
        <v>20</v>
      </c>
      <c r="F2301" t="s">
        <v>19</v>
      </c>
      <c r="G2301">
        <v>55.4</v>
      </c>
      <c r="H2301">
        <v>2021</v>
      </c>
      <c r="I2301" t="s">
        <v>16</v>
      </c>
      <c r="J2301">
        <v>0</v>
      </c>
      <c r="K2301">
        <v>462</v>
      </c>
      <c r="L2301">
        <v>16</v>
      </c>
    </row>
    <row r="2302" spans="1:12" ht="29" x14ac:dyDescent="0.35">
      <c r="A2302">
        <v>2301</v>
      </c>
      <c r="B2302" t="s">
        <v>11</v>
      </c>
      <c r="C2302" s="2" t="s">
        <v>12</v>
      </c>
      <c r="D2302" s="2" t="s">
        <v>32</v>
      </c>
      <c r="E2302" s="2" t="s">
        <v>13</v>
      </c>
      <c r="F2302" t="s">
        <v>19</v>
      </c>
      <c r="G2302">
        <v>51</v>
      </c>
      <c r="H2302">
        <v>2021</v>
      </c>
      <c r="I2302" t="s">
        <v>16</v>
      </c>
      <c r="J2302">
        <v>0</v>
      </c>
      <c r="K2302">
        <v>6751</v>
      </c>
      <c r="L2302">
        <v>16</v>
      </c>
    </row>
    <row r="2303" spans="1:12" x14ac:dyDescent="0.35">
      <c r="A2303">
        <v>2302</v>
      </c>
      <c r="B2303" t="s">
        <v>11</v>
      </c>
      <c r="C2303" s="2" t="s">
        <v>46</v>
      </c>
      <c r="D2303" s="2" t="s">
        <v>18</v>
      </c>
      <c r="E2303" s="2" t="s">
        <v>20</v>
      </c>
      <c r="F2303" t="s">
        <v>19</v>
      </c>
      <c r="G2303">
        <v>73.599999999999994</v>
      </c>
      <c r="H2303">
        <v>2021</v>
      </c>
      <c r="I2303" t="s">
        <v>16</v>
      </c>
      <c r="J2303">
        <v>0</v>
      </c>
      <c r="K2303">
        <v>1669</v>
      </c>
      <c r="L2303">
        <v>16</v>
      </c>
    </row>
    <row r="2304" spans="1:12" x14ac:dyDescent="0.35">
      <c r="A2304">
        <v>2303</v>
      </c>
      <c r="B2304" t="s">
        <v>11</v>
      </c>
      <c r="C2304" s="2" t="s">
        <v>46</v>
      </c>
      <c r="D2304" s="2" t="s">
        <v>18</v>
      </c>
      <c r="E2304" s="2" t="s">
        <v>13</v>
      </c>
      <c r="F2304" t="s">
        <v>19</v>
      </c>
      <c r="G2304">
        <v>70</v>
      </c>
      <c r="H2304">
        <v>2019</v>
      </c>
      <c r="I2304">
        <v>68</v>
      </c>
      <c r="J2304">
        <v>2021</v>
      </c>
      <c r="K2304">
        <v>8311</v>
      </c>
      <c r="L2304">
        <v>18</v>
      </c>
    </row>
    <row r="2305" spans="1:12" ht="29" x14ac:dyDescent="0.35">
      <c r="A2305">
        <v>2304</v>
      </c>
      <c r="B2305" t="s">
        <v>28</v>
      </c>
      <c r="C2305" s="2" t="s">
        <v>41</v>
      </c>
      <c r="D2305" s="2" t="s">
        <v>26</v>
      </c>
      <c r="E2305" s="2" t="s">
        <v>20</v>
      </c>
      <c r="F2305" t="s">
        <v>15</v>
      </c>
      <c r="G2305">
        <v>60.4</v>
      </c>
      <c r="H2305">
        <v>2019</v>
      </c>
      <c r="I2305">
        <v>71.25</v>
      </c>
      <c r="J2305">
        <v>2021</v>
      </c>
      <c r="K2305" t="s">
        <v>16</v>
      </c>
      <c r="L2305">
        <v>20</v>
      </c>
    </row>
    <row r="2306" spans="1:12" ht="29" x14ac:dyDescent="0.35">
      <c r="A2306">
        <v>2305</v>
      </c>
      <c r="B2306" t="s">
        <v>11</v>
      </c>
      <c r="C2306" s="2" t="s">
        <v>12</v>
      </c>
      <c r="D2306" s="2" t="s">
        <v>18</v>
      </c>
      <c r="E2306" s="2" t="s">
        <v>13</v>
      </c>
      <c r="F2306" t="s">
        <v>19</v>
      </c>
      <c r="G2306">
        <v>86.4</v>
      </c>
      <c r="H2306">
        <v>2021</v>
      </c>
      <c r="I2306" t="s">
        <v>16</v>
      </c>
      <c r="J2306">
        <v>0</v>
      </c>
      <c r="K2306">
        <v>3431</v>
      </c>
      <c r="L2306">
        <v>17</v>
      </c>
    </row>
    <row r="2307" spans="1:12" ht="29" x14ac:dyDescent="0.35">
      <c r="A2307">
        <v>2306</v>
      </c>
      <c r="B2307" t="s">
        <v>28</v>
      </c>
      <c r="C2307" s="2" t="s">
        <v>41</v>
      </c>
      <c r="D2307" s="2" t="s">
        <v>26</v>
      </c>
      <c r="E2307" s="2" t="s">
        <v>20</v>
      </c>
      <c r="F2307" t="s">
        <v>15</v>
      </c>
      <c r="G2307">
        <v>80.2</v>
      </c>
      <c r="H2307">
        <v>2019</v>
      </c>
      <c r="I2307">
        <v>84.17</v>
      </c>
      <c r="J2307">
        <v>2021</v>
      </c>
      <c r="K2307" t="s">
        <v>16</v>
      </c>
      <c r="L2307">
        <v>19</v>
      </c>
    </row>
    <row r="2308" spans="1:12" x14ac:dyDescent="0.35">
      <c r="A2308">
        <v>2307</v>
      </c>
      <c r="B2308" t="s">
        <v>28</v>
      </c>
      <c r="C2308" s="2" t="s">
        <v>57</v>
      </c>
      <c r="D2308" s="2" t="s">
        <v>26</v>
      </c>
      <c r="E2308" s="2" t="s">
        <v>20</v>
      </c>
      <c r="F2308" t="s">
        <v>15</v>
      </c>
      <c r="G2308">
        <v>54.6</v>
      </c>
      <c r="H2308">
        <v>2019</v>
      </c>
      <c r="I2308">
        <v>60.4</v>
      </c>
      <c r="J2308">
        <v>2021</v>
      </c>
      <c r="K2308" t="s">
        <v>16</v>
      </c>
      <c r="L2308">
        <v>20</v>
      </c>
    </row>
    <row r="2309" spans="1:12" ht="29" x14ac:dyDescent="0.35">
      <c r="A2309">
        <v>2308</v>
      </c>
      <c r="B2309" t="s">
        <v>28</v>
      </c>
      <c r="C2309" s="2" t="s">
        <v>41</v>
      </c>
      <c r="D2309" s="2" t="s">
        <v>26</v>
      </c>
      <c r="E2309" s="2" t="s">
        <v>20</v>
      </c>
      <c r="F2309" t="s">
        <v>15</v>
      </c>
      <c r="G2309">
        <v>93.8</v>
      </c>
      <c r="H2309">
        <v>2019</v>
      </c>
      <c r="I2309">
        <v>83.2</v>
      </c>
      <c r="J2309">
        <v>2021</v>
      </c>
      <c r="K2309" t="s">
        <v>16</v>
      </c>
      <c r="L2309">
        <v>18</v>
      </c>
    </row>
    <row r="2310" spans="1:12" ht="29" x14ac:dyDescent="0.35">
      <c r="A2310">
        <v>2309</v>
      </c>
      <c r="B2310" t="s">
        <v>28</v>
      </c>
      <c r="C2310" s="2" t="s">
        <v>41</v>
      </c>
      <c r="D2310" s="2" t="s">
        <v>26</v>
      </c>
      <c r="E2310" s="2" t="s">
        <v>20</v>
      </c>
      <c r="F2310" t="s">
        <v>15</v>
      </c>
      <c r="G2310">
        <v>73.2</v>
      </c>
      <c r="H2310">
        <v>2018</v>
      </c>
      <c r="I2310">
        <v>86</v>
      </c>
      <c r="J2310">
        <v>2021</v>
      </c>
      <c r="K2310" t="s">
        <v>16</v>
      </c>
      <c r="L2310">
        <v>20</v>
      </c>
    </row>
    <row r="2311" spans="1:12" x14ac:dyDescent="0.35">
      <c r="A2311">
        <v>2310</v>
      </c>
      <c r="B2311" t="s">
        <v>28</v>
      </c>
      <c r="C2311" s="2" t="s">
        <v>57</v>
      </c>
      <c r="D2311" s="2" t="s">
        <v>26</v>
      </c>
      <c r="E2311" s="2" t="s">
        <v>20</v>
      </c>
      <c r="F2311" t="s">
        <v>15</v>
      </c>
      <c r="G2311">
        <v>85.4</v>
      </c>
      <c r="H2311">
        <v>2019</v>
      </c>
      <c r="I2311">
        <v>82.4</v>
      </c>
      <c r="J2311">
        <v>2021</v>
      </c>
      <c r="K2311" t="s">
        <v>16</v>
      </c>
      <c r="L2311">
        <v>18</v>
      </c>
    </row>
    <row r="2312" spans="1:12" ht="29" x14ac:dyDescent="0.35">
      <c r="A2312">
        <v>2311</v>
      </c>
      <c r="B2312" t="s">
        <v>28</v>
      </c>
      <c r="C2312" s="2" t="s">
        <v>41</v>
      </c>
      <c r="D2312" s="2" t="s">
        <v>26</v>
      </c>
      <c r="E2312" s="2" t="s">
        <v>20</v>
      </c>
      <c r="F2312" t="s">
        <v>15</v>
      </c>
      <c r="G2312">
        <v>84</v>
      </c>
      <c r="H2312">
        <v>2019</v>
      </c>
      <c r="I2312">
        <v>84</v>
      </c>
      <c r="J2312">
        <v>2021</v>
      </c>
      <c r="K2312" t="s">
        <v>16</v>
      </c>
      <c r="L2312">
        <v>19</v>
      </c>
    </row>
    <row r="2313" spans="1:12" ht="29" x14ac:dyDescent="0.35">
      <c r="A2313">
        <v>2312</v>
      </c>
      <c r="B2313" t="s">
        <v>28</v>
      </c>
      <c r="C2313" s="2" t="s">
        <v>41</v>
      </c>
      <c r="D2313" s="2" t="s">
        <v>26</v>
      </c>
      <c r="E2313" s="2" t="s">
        <v>13</v>
      </c>
      <c r="F2313" t="s">
        <v>15</v>
      </c>
      <c r="G2313">
        <v>68.8</v>
      </c>
      <c r="H2313">
        <v>2019</v>
      </c>
      <c r="I2313">
        <v>75</v>
      </c>
      <c r="J2313">
        <v>2021</v>
      </c>
      <c r="K2313" t="s">
        <v>16</v>
      </c>
      <c r="L2313">
        <v>18</v>
      </c>
    </row>
    <row r="2314" spans="1:12" ht="29" x14ac:dyDescent="0.35">
      <c r="A2314">
        <v>2313</v>
      </c>
      <c r="B2314" t="s">
        <v>28</v>
      </c>
      <c r="C2314" s="2" t="s">
        <v>41</v>
      </c>
      <c r="D2314" s="2" t="s">
        <v>26</v>
      </c>
      <c r="E2314" s="2" t="s">
        <v>20</v>
      </c>
      <c r="F2314" t="s">
        <v>15</v>
      </c>
      <c r="G2314">
        <v>88.6</v>
      </c>
      <c r="H2314">
        <v>2019</v>
      </c>
      <c r="I2314">
        <v>93.6</v>
      </c>
      <c r="J2314">
        <v>2021</v>
      </c>
      <c r="K2314" t="s">
        <v>16</v>
      </c>
      <c r="L2314">
        <v>19</v>
      </c>
    </row>
    <row r="2315" spans="1:12" ht="29" x14ac:dyDescent="0.35">
      <c r="A2315">
        <v>2314</v>
      </c>
      <c r="B2315" t="s">
        <v>28</v>
      </c>
      <c r="C2315" s="2" t="s">
        <v>41</v>
      </c>
      <c r="D2315" s="2" t="s">
        <v>26</v>
      </c>
      <c r="E2315" s="2" t="s">
        <v>20</v>
      </c>
      <c r="F2315" t="s">
        <v>15</v>
      </c>
      <c r="G2315">
        <v>76</v>
      </c>
      <c r="H2315">
        <v>2019</v>
      </c>
      <c r="I2315">
        <v>75.75</v>
      </c>
      <c r="J2315">
        <v>2021</v>
      </c>
      <c r="K2315" t="s">
        <v>16</v>
      </c>
      <c r="L2315">
        <v>18</v>
      </c>
    </row>
    <row r="2316" spans="1:12" ht="29" x14ac:dyDescent="0.35">
      <c r="A2316">
        <v>2315</v>
      </c>
      <c r="B2316" t="s">
        <v>28</v>
      </c>
      <c r="C2316" s="2" t="s">
        <v>41</v>
      </c>
      <c r="D2316" s="2" t="s">
        <v>26</v>
      </c>
      <c r="E2316" s="2" t="s">
        <v>20</v>
      </c>
      <c r="F2316" t="s">
        <v>15</v>
      </c>
      <c r="G2316">
        <v>87.17</v>
      </c>
      <c r="H2316">
        <v>2019</v>
      </c>
      <c r="I2316">
        <v>86.5</v>
      </c>
      <c r="J2316">
        <v>2021</v>
      </c>
      <c r="K2316" t="s">
        <v>16</v>
      </c>
      <c r="L2316">
        <v>19</v>
      </c>
    </row>
    <row r="2317" spans="1:12" ht="29" x14ac:dyDescent="0.35">
      <c r="A2317">
        <v>2316</v>
      </c>
      <c r="B2317" t="s">
        <v>28</v>
      </c>
      <c r="C2317" s="2" t="s">
        <v>41</v>
      </c>
      <c r="D2317" s="2" t="s">
        <v>26</v>
      </c>
      <c r="E2317" s="2" t="s">
        <v>20</v>
      </c>
      <c r="F2317" t="s">
        <v>19</v>
      </c>
      <c r="G2317">
        <v>78.8</v>
      </c>
      <c r="H2317">
        <v>2019</v>
      </c>
      <c r="I2317">
        <v>86.6</v>
      </c>
      <c r="J2317">
        <v>2021</v>
      </c>
      <c r="K2317" t="s">
        <v>16</v>
      </c>
      <c r="L2317">
        <v>18</v>
      </c>
    </row>
    <row r="2318" spans="1:12" x14ac:dyDescent="0.35">
      <c r="A2318">
        <v>2317</v>
      </c>
      <c r="B2318" t="s">
        <v>28</v>
      </c>
      <c r="C2318" s="2" t="s">
        <v>57</v>
      </c>
      <c r="D2318" s="2" t="s">
        <v>26</v>
      </c>
      <c r="E2318" s="2" t="s">
        <v>20</v>
      </c>
      <c r="F2318" t="s">
        <v>19</v>
      </c>
      <c r="G2318">
        <v>67.2</v>
      </c>
      <c r="H2318">
        <v>2019</v>
      </c>
      <c r="I2318">
        <v>81.599999999999994</v>
      </c>
      <c r="J2318">
        <v>2021</v>
      </c>
      <c r="K2318" t="s">
        <v>16</v>
      </c>
      <c r="L2318">
        <v>19</v>
      </c>
    </row>
    <row r="2319" spans="1:12" x14ac:dyDescent="0.35">
      <c r="A2319">
        <v>2318</v>
      </c>
      <c r="B2319" t="s">
        <v>28</v>
      </c>
      <c r="C2319" s="2" t="s">
        <v>33</v>
      </c>
      <c r="D2319" s="2" t="s">
        <v>26</v>
      </c>
      <c r="E2319" s="2" t="s">
        <v>13</v>
      </c>
      <c r="F2319" t="s">
        <v>15</v>
      </c>
      <c r="G2319">
        <v>68.2</v>
      </c>
      <c r="H2319">
        <v>2019</v>
      </c>
      <c r="I2319">
        <v>85</v>
      </c>
      <c r="J2319">
        <v>2021</v>
      </c>
      <c r="K2319" t="s">
        <v>16</v>
      </c>
      <c r="L2319">
        <v>19</v>
      </c>
    </row>
    <row r="2320" spans="1:12" x14ac:dyDescent="0.35">
      <c r="A2320">
        <v>2319</v>
      </c>
      <c r="B2320" t="s">
        <v>28</v>
      </c>
      <c r="C2320" s="2" t="s">
        <v>33</v>
      </c>
      <c r="D2320" s="2" t="s">
        <v>26</v>
      </c>
      <c r="E2320" s="2" t="s">
        <v>13</v>
      </c>
      <c r="F2320" t="s">
        <v>19</v>
      </c>
      <c r="G2320">
        <v>85</v>
      </c>
      <c r="H2320">
        <v>2019</v>
      </c>
      <c r="I2320">
        <v>88.8</v>
      </c>
      <c r="J2320">
        <v>2021</v>
      </c>
      <c r="K2320" t="s">
        <v>16</v>
      </c>
      <c r="L2320">
        <v>18</v>
      </c>
    </row>
    <row r="2321" spans="1:12" ht="29" x14ac:dyDescent="0.35">
      <c r="A2321">
        <v>2320</v>
      </c>
      <c r="B2321" t="s">
        <v>28</v>
      </c>
      <c r="C2321" s="2" t="s">
        <v>41</v>
      </c>
      <c r="D2321" s="2" t="s">
        <v>26</v>
      </c>
      <c r="E2321" s="2" t="s">
        <v>20</v>
      </c>
      <c r="F2321" t="s">
        <v>15</v>
      </c>
      <c r="G2321">
        <v>91.4</v>
      </c>
      <c r="H2321">
        <v>2019</v>
      </c>
      <c r="I2321">
        <v>84.5</v>
      </c>
      <c r="J2321">
        <v>2021</v>
      </c>
      <c r="K2321" t="s">
        <v>16</v>
      </c>
      <c r="L2321">
        <v>20</v>
      </c>
    </row>
    <row r="2322" spans="1:12" ht="29" x14ac:dyDescent="0.35">
      <c r="A2322">
        <v>2321</v>
      </c>
      <c r="B2322" t="s">
        <v>11</v>
      </c>
      <c r="C2322" s="2" t="s">
        <v>21</v>
      </c>
      <c r="D2322" s="2" t="s">
        <v>40</v>
      </c>
      <c r="E2322" s="2" t="s">
        <v>13</v>
      </c>
      <c r="F2322" t="s">
        <v>15</v>
      </c>
      <c r="G2322">
        <v>58.5</v>
      </c>
      <c r="H2322">
        <v>2021</v>
      </c>
      <c r="I2322" t="s">
        <v>16</v>
      </c>
      <c r="J2322">
        <v>0</v>
      </c>
      <c r="K2322">
        <v>3166</v>
      </c>
      <c r="L2322">
        <v>17</v>
      </c>
    </row>
    <row r="2323" spans="1:12" ht="29" x14ac:dyDescent="0.35">
      <c r="A2323">
        <v>2322</v>
      </c>
      <c r="B2323" t="s">
        <v>28</v>
      </c>
      <c r="C2323" s="2" t="s">
        <v>41</v>
      </c>
      <c r="D2323" s="2" t="s">
        <v>26</v>
      </c>
      <c r="E2323" s="2" t="s">
        <v>20</v>
      </c>
      <c r="F2323" t="s">
        <v>15</v>
      </c>
      <c r="G2323">
        <v>91.33</v>
      </c>
      <c r="H2323">
        <v>2019</v>
      </c>
      <c r="I2323">
        <v>93.2</v>
      </c>
      <c r="J2323">
        <v>2021</v>
      </c>
      <c r="K2323" t="s">
        <v>16</v>
      </c>
      <c r="L2323">
        <v>19</v>
      </c>
    </row>
    <row r="2324" spans="1:12" x14ac:dyDescent="0.35">
      <c r="A2324">
        <v>2323</v>
      </c>
      <c r="B2324" t="s">
        <v>11</v>
      </c>
      <c r="C2324" s="2" t="s">
        <v>46</v>
      </c>
      <c r="D2324" s="2" t="s">
        <v>18</v>
      </c>
      <c r="E2324" s="2" t="s">
        <v>20</v>
      </c>
      <c r="F2324" t="s">
        <v>19</v>
      </c>
      <c r="G2324">
        <v>76.8</v>
      </c>
      <c r="H2324">
        <v>2019</v>
      </c>
      <c r="I2324">
        <v>64.599999999999994</v>
      </c>
      <c r="J2324">
        <v>2021</v>
      </c>
      <c r="K2324">
        <v>8343</v>
      </c>
      <c r="L2324">
        <v>19</v>
      </c>
    </row>
    <row r="2325" spans="1:12" ht="29" x14ac:dyDescent="0.35">
      <c r="A2325">
        <v>2324</v>
      </c>
      <c r="B2325" t="s">
        <v>11</v>
      </c>
      <c r="C2325" s="2" t="s">
        <v>12</v>
      </c>
      <c r="D2325" s="2" t="s">
        <v>32</v>
      </c>
      <c r="E2325" s="2" t="s">
        <v>13</v>
      </c>
      <c r="F2325" t="s">
        <v>19</v>
      </c>
      <c r="G2325">
        <v>51</v>
      </c>
      <c r="H2325">
        <v>2021</v>
      </c>
      <c r="I2325" t="s">
        <v>16</v>
      </c>
      <c r="J2325">
        <v>0</v>
      </c>
      <c r="K2325">
        <v>5215</v>
      </c>
      <c r="L2325">
        <v>17</v>
      </c>
    </row>
    <row r="2326" spans="1:12" x14ac:dyDescent="0.35">
      <c r="A2326">
        <v>2325</v>
      </c>
      <c r="B2326" t="s">
        <v>11</v>
      </c>
      <c r="C2326" s="2" t="s">
        <v>46</v>
      </c>
      <c r="D2326" s="2" t="s">
        <v>18</v>
      </c>
      <c r="E2326" s="2" t="s">
        <v>13</v>
      </c>
      <c r="F2326" t="s">
        <v>19</v>
      </c>
      <c r="G2326">
        <v>47</v>
      </c>
      <c r="H2326">
        <v>2019</v>
      </c>
      <c r="I2326" t="s">
        <v>16</v>
      </c>
      <c r="J2326">
        <v>0</v>
      </c>
      <c r="K2326">
        <v>3593</v>
      </c>
      <c r="L2326">
        <v>18</v>
      </c>
    </row>
    <row r="2327" spans="1:12" ht="29" x14ac:dyDescent="0.35">
      <c r="A2327">
        <v>2326</v>
      </c>
      <c r="B2327" t="s">
        <v>11</v>
      </c>
      <c r="C2327" s="2" t="s">
        <v>12</v>
      </c>
      <c r="D2327" s="2" t="s">
        <v>58</v>
      </c>
      <c r="E2327" s="2" t="s">
        <v>13</v>
      </c>
      <c r="F2327" t="s">
        <v>15</v>
      </c>
      <c r="G2327">
        <v>77.599999999999994</v>
      </c>
      <c r="H2327">
        <v>2018</v>
      </c>
      <c r="I2327" t="s">
        <v>16</v>
      </c>
      <c r="J2327">
        <v>0</v>
      </c>
      <c r="K2327">
        <v>7763</v>
      </c>
      <c r="L2327">
        <v>20</v>
      </c>
    </row>
    <row r="2328" spans="1:12" ht="29" x14ac:dyDescent="0.35">
      <c r="A2328">
        <v>2327</v>
      </c>
      <c r="B2328" t="s">
        <v>11</v>
      </c>
      <c r="C2328" s="2" t="s">
        <v>55</v>
      </c>
      <c r="D2328" s="2" t="s">
        <v>40</v>
      </c>
      <c r="E2328" s="2" t="s">
        <v>13</v>
      </c>
      <c r="F2328" t="s">
        <v>15</v>
      </c>
      <c r="G2328">
        <v>51.33</v>
      </c>
      <c r="H2328">
        <v>2019</v>
      </c>
      <c r="I2328" t="s">
        <v>16</v>
      </c>
      <c r="J2328">
        <v>0</v>
      </c>
      <c r="K2328">
        <v>6275</v>
      </c>
      <c r="L2328">
        <v>20</v>
      </c>
    </row>
    <row r="2329" spans="1:12" ht="29" x14ac:dyDescent="0.35">
      <c r="A2329">
        <v>2328</v>
      </c>
      <c r="B2329" t="s">
        <v>28</v>
      </c>
      <c r="C2329" s="2" t="s">
        <v>41</v>
      </c>
      <c r="D2329" s="2" t="s">
        <v>26</v>
      </c>
      <c r="E2329" s="2" t="s">
        <v>20</v>
      </c>
      <c r="F2329" t="s">
        <v>19</v>
      </c>
      <c r="G2329">
        <v>75.599999999999994</v>
      </c>
      <c r="H2329">
        <v>2019</v>
      </c>
      <c r="I2329">
        <v>65.400000000000006</v>
      </c>
      <c r="J2329">
        <v>2021</v>
      </c>
      <c r="K2329" t="s">
        <v>16</v>
      </c>
      <c r="L2329">
        <v>19</v>
      </c>
    </row>
    <row r="2330" spans="1:12" ht="29" x14ac:dyDescent="0.35">
      <c r="A2330">
        <v>2329</v>
      </c>
      <c r="B2330" t="s">
        <v>28</v>
      </c>
      <c r="C2330" s="2" t="s">
        <v>41</v>
      </c>
      <c r="D2330" s="2" t="s">
        <v>26</v>
      </c>
      <c r="E2330" s="2" t="s">
        <v>20</v>
      </c>
      <c r="F2330" t="s">
        <v>15</v>
      </c>
      <c r="G2330">
        <v>92.6</v>
      </c>
      <c r="H2330">
        <v>2019</v>
      </c>
      <c r="I2330">
        <v>88</v>
      </c>
      <c r="J2330">
        <v>2021</v>
      </c>
      <c r="K2330" t="s">
        <v>16</v>
      </c>
      <c r="L2330">
        <v>19</v>
      </c>
    </row>
    <row r="2331" spans="1:12" ht="29" x14ac:dyDescent="0.35">
      <c r="A2331">
        <v>2330</v>
      </c>
      <c r="B2331" t="s">
        <v>11</v>
      </c>
      <c r="C2331" s="2" t="s">
        <v>12</v>
      </c>
      <c r="D2331" s="2" t="s">
        <v>58</v>
      </c>
      <c r="E2331" s="2" t="s">
        <v>13</v>
      </c>
      <c r="F2331" t="s">
        <v>15</v>
      </c>
      <c r="G2331">
        <v>50</v>
      </c>
      <c r="H2331">
        <v>2020</v>
      </c>
      <c r="I2331" t="s">
        <v>16</v>
      </c>
      <c r="J2331">
        <v>0</v>
      </c>
      <c r="K2331">
        <v>5985</v>
      </c>
      <c r="L2331">
        <v>17</v>
      </c>
    </row>
    <row r="2332" spans="1:12" ht="29" x14ac:dyDescent="0.35">
      <c r="A2332">
        <v>2331</v>
      </c>
      <c r="B2332" t="s">
        <v>11</v>
      </c>
      <c r="C2332" s="2" t="s">
        <v>12</v>
      </c>
      <c r="D2332" s="2" t="s">
        <v>58</v>
      </c>
      <c r="E2332" s="2" t="s">
        <v>20</v>
      </c>
      <c r="F2332" t="s">
        <v>15</v>
      </c>
      <c r="G2332">
        <v>63.4</v>
      </c>
      <c r="H2332">
        <v>2021</v>
      </c>
      <c r="I2332" t="s">
        <v>16</v>
      </c>
      <c r="J2332">
        <v>0</v>
      </c>
      <c r="K2332">
        <v>5607</v>
      </c>
      <c r="L2332">
        <v>17</v>
      </c>
    </row>
    <row r="2333" spans="1:12" x14ac:dyDescent="0.35">
      <c r="A2333">
        <v>2332</v>
      </c>
      <c r="B2333" t="s">
        <v>28</v>
      </c>
      <c r="C2333" s="2" t="s">
        <v>52</v>
      </c>
      <c r="D2333" s="2" t="s">
        <v>37</v>
      </c>
      <c r="E2333" s="2" t="s">
        <v>13</v>
      </c>
      <c r="F2333" t="s">
        <v>53</v>
      </c>
      <c r="G2333" t="s">
        <v>16</v>
      </c>
      <c r="H2333">
        <v>0</v>
      </c>
      <c r="I2333" t="s">
        <v>16</v>
      </c>
      <c r="J2333">
        <v>0</v>
      </c>
      <c r="K2333" t="s">
        <v>16</v>
      </c>
      <c r="L2333">
        <v>20</v>
      </c>
    </row>
    <row r="2334" spans="1:12" ht="29" x14ac:dyDescent="0.35">
      <c r="A2334">
        <v>2333</v>
      </c>
      <c r="B2334" t="s">
        <v>11</v>
      </c>
      <c r="C2334" s="2" t="s">
        <v>12</v>
      </c>
      <c r="D2334" s="2" t="s">
        <v>58</v>
      </c>
      <c r="E2334" s="2" t="s">
        <v>20</v>
      </c>
      <c r="F2334" t="s">
        <v>15</v>
      </c>
      <c r="G2334">
        <v>53</v>
      </c>
      <c r="H2334">
        <v>2021</v>
      </c>
      <c r="I2334" t="s">
        <v>16</v>
      </c>
      <c r="J2334">
        <v>0</v>
      </c>
      <c r="K2334">
        <v>1752</v>
      </c>
      <c r="L2334">
        <v>17</v>
      </c>
    </row>
    <row r="2335" spans="1:12" ht="29" x14ac:dyDescent="0.35">
      <c r="A2335">
        <v>2334</v>
      </c>
      <c r="B2335" t="s">
        <v>11</v>
      </c>
      <c r="C2335" s="2" t="s">
        <v>12</v>
      </c>
      <c r="D2335" s="2" t="s">
        <v>58</v>
      </c>
      <c r="E2335" s="2" t="s">
        <v>20</v>
      </c>
      <c r="F2335" t="s">
        <v>15</v>
      </c>
      <c r="G2335">
        <v>61.3</v>
      </c>
      <c r="H2335">
        <v>2021</v>
      </c>
      <c r="I2335" t="s">
        <v>16</v>
      </c>
      <c r="J2335">
        <v>0</v>
      </c>
      <c r="K2335">
        <v>7339</v>
      </c>
      <c r="L2335">
        <v>16</v>
      </c>
    </row>
    <row r="2336" spans="1:12" ht="29" x14ac:dyDescent="0.35">
      <c r="A2336">
        <v>2335</v>
      </c>
      <c r="B2336" t="s">
        <v>11</v>
      </c>
      <c r="C2336" s="2" t="s">
        <v>12</v>
      </c>
      <c r="D2336" s="2" t="s">
        <v>58</v>
      </c>
      <c r="E2336" s="2" t="s">
        <v>13</v>
      </c>
      <c r="F2336" t="s">
        <v>15</v>
      </c>
      <c r="G2336">
        <v>56.4</v>
      </c>
      <c r="H2336">
        <v>2021</v>
      </c>
      <c r="I2336" t="s">
        <v>16</v>
      </c>
      <c r="J2336">
        <v>0</v>
      </c>
      <c r="K2336">
        <v>2488</v>
      </c>
      <c r="L2336">
        <v>17</v>
      </c>
    </row>
    <row r="2337" spans="1:12" x14ac:dyDescent="0.35">
      <c r="A2337">
        <v>2336</v>
      </c>
      <c r="B2337" t="s">
        <v>11</v>
      </c>
      <c r="C2337" s="2" t="s">
        <v>46</v>
      </c>
      <c r="D2337" s="2" t="s">
        <v>18</v>
      </c>
      <c r="E2337" s="2" t="s">
        <v>20</v>
      </c>
      <c r="F2337" t="s">
        <v>19</v>
      </c>
      <c r="G2337">
        <v>63.33</v>
      </c>
      <c r="H2337">
        <v>2021</v>
      </c>
      <c r="I2337" t="s">
        <v>16</v>
      </c>
      <c r="J2337">
        <v>0</v>
      </c>
      <c r="K2337">
        <v>3936</v>
      </c>
      <c r="L2337">
        <v>17</v>
      </c>
    </row>
    <row r="2338" spans="1:12" ht="29" x14ac:dyDescent="0.35">
      <c r="A2338">
        <v>2337</v>
      </c>
      <c r="B2338" t="s">
        <v>11</v>
      </c>
      <c r="C2338" s="2" t="s">
        <v>17</v>
      </c>
      <c r="D2338" s="2" t="s">
        <v>14</v>
      </c>
      <c r="E2338" s="2" t="s">
        <v>13</v>
      </c>
      <c r="F2338" t="s">
        <v>15</v>
      </c>
      <c r="G2338">
        <v>71.400000000000006</v>
      </c>
      <c r="H2338">
        <v>2018</v>
      </c>
      <c r="I2338" t="s">
        <v>16</v>
      </c>
      <c r="J2338">
        <v>0</v>
      </c>
      <c r="K2338">
        <v>1082</v>
      </c>
      <c r="L2338">
        <v>19</v>
      </c>
    </row>
    <row r="2339" spans="1:12" x14ac:dyDescent="0.35">
      <c r="A2339">
        <v>2338</v>
      </c>
      <c r="B2339" t="s">
        <v>28</v>
      </c>
      <c r="C2339" s="2" t="s">
        <v>33</v>
      </c>
      <c r="D2339" s="2" t="s">
        <v>26</v>
      </c>
      <c r="E2339" s="2" t="s">
        <v>20</v>
      </c>
      <c r="F2339" t="s">
        <v>19</v>
      </c>
      <c r="G2339">
        <v>84.8</v>
      </c>
      <c r="H2339">
        <v>2019</v>
      </c>
      <c r="I2339">
        <v>90.2</v>
      </c>
      <c r="J2339">
        <v>2021</v>
      </c>
      <c r="K2339" t="s">
        <v>16</v>
      </c>
      <c r="L2339">
        <v>18</v>
      </c>
    </row>
    <row r="2340" spans="1:12" ht="29" x14ac:dyDescent="0.35">
      <c r="A2340">
        <v>2339</v>
      </c>
      <c r="B2340" t="s">
        <v>11</v>
      </c>
      <c r="C2340" s="2" t="s">
        <v>12</v>
      </c>
      <c r="D2340" s="2" t="s">
        <v>58</v>
      </c>
      <c r="E2340" s="2" t="s">
        <v>13</v>
      </c>
      <c r="F2340" t="s">
        <v>15</v>
      </c>
      <c r="G2340">
        <v>56.17</v>
      </c>
      <c r="H2340">
        <v>2019</v>
      </c>
      <c r="I2340">
        <v>65.5</v>
      </c>
      <c r="J2340">
        <v>2021</v>
      </c>
      <c r="K2340">
        <v>4179</v>
      </c>
      <c r="L2340">
        <v>18</v>
      </c>
    </row>
    <row r="2341" spans="1:12" ht="29" x14ac:dyDescent="0.35">
      <c r="A2341">
        <v>2340</v>
      </c>
      <c r="B2341" t="s">
        <v>11</v>
      </c>
      <c r="C2341" s="2" t="s">
        <v>12</v>
      </c>
      <c r="D2341" s="2" t="s">
        <v>58</v>
      </c>
      <c r="E2341" s="2" t="s">
        <v>13</v>
      </c>
      <c r="F2341" t="s">
        <v>19</v>
      </c>
      <c r="G2341">
        <v>49.4</v>
      </c>
      <c r="H2341">
        <v>2021</v>
      </c>
      <c r="I2341" t="s">
        <v>16</v>
      </c>
      <c r="J2341">
        <v>0</v>
      </c>
      <c r="K2341">
        <v>10938</v>
      </c>
      <c r="L2341">
        <v>17</v>
      </c>
    </row>
    <row r="2342" spans="1:12" ht="29" x14ac:dyDescent="0.35">
      <c r="A2342">
        <v>2341</v>
      </c>
      <c r="B2342" t="s">
        <v>28</v>
      </c>
      <c r="C2342" s="2" t="s">
        <v>41</v>
      </c>
      <c r="D2342" s="2" t="s">
        <v>26</v>
      </c>
      <c r="E2342" s="2" t="s">
        <v>20</v>
      </c>
      <c r="F2342" t="s">
        <v>15</v>
      </c>
      <c r="G2342">
        <v>89.6</v>
      </c>
      <c r="H2342">
        <v>2019</v>
      </c>
      <c r="I2342">
        <v>87.4</v>
      </c>
      <c r="J2342">
        <v>2021</v>
      </c>
      <c r="K2342" t="s">
        <v>16</v>
      </c>
      <c r="L2342">
        <v>19</v>
      </c>
    </row>
    <row r="2343" spans="1:12" ht="29" x14ac:dyDescent="0.35">
      <c r="A2343">
        <v>2342</v>
      </c>
      <c r="B2343" t="s">
        <v>11</v>
      </c>
      <c r="C2343" s="2" t="s">
        <v>12</v>
      </c>
      <c r="D2343" s="2" t="s">
        <v>32</v>
      </c>
      <c r="E2343" s="2" t="s">
        <v>13</v>
      </c>
      <c r="F2343" t="s">
        <v>19</v>
      </c>
      <c r="G2343">
        <v>73.8</v>
      </c>
      <c r="H2343">
        <v>2021</v>
      </c>
      <c r="I2343" t="s">
        <v>16</v>
      </c>
      <c r="J2343">
        <v>0</v>
      </c>
      <c r="K2343">
        <v>8718</v>
      </c>
      <c r="L2343">
        <v>16</v>
      </c>
    </row>
    <row r="2344" spans="1:12" x14ac:dyDescent="0.35">
      <c r="A2344">
        <v>2343</v>
      </c>
      <c r="B2344" t="s">
        <v>28</v>
      </c>
      <c r="C2344" s="2" t="s">
        <v>50</v>
      </c>
      <c r="D2344" s="2" t="s">
        <v>26</v>
      </c>
      <c r="E2344" s="2" t="s">
        <v>20</v>
      </c>
      <c r="F2344" t="s">
        <v>15</v>
      </c>
      <c r="G2344">
        <v>50.67</v>
      </c>
      <c r="H2344">
        <v>2019</v>
      </c>
      <c r="I2344">
        <v>62.17</v>
      </c>
      <c r="J2344">
        <v>2021</v>
      </c>
      <c r="K2344" t="s">
        <v>16</v>
      </c>
      <c r="L2344">
        <v>19</v>
      </c>
    </row>
    <row r="2345" spans="1:12" x14ac:dyDescent="0.35">
      <c r="A2345">
        <v>2344</v>
      </c>
      <c r="B2345" t="s">
        <v>11</v>
      </c>
      <c r="C2345" s="2" t="s">
        <v>46</v>
      </c>
      <c r="D2345" s="2" t="s">
        <v>18</v>
      </c>
      <c r="E2345" s="2" t="s">
        <v>20</v>
      </c>
      <c r="F2345" t="s">
        <v>19</v>
      </c>
      <c r="G2345">
        <v>79.8</v>
      </c>
      <c r="H2345">
        <v>2021</v>
      </c>
      <c r="I2345" t="s">
        <v>16</v>
      </c>
      <c r="J2345">
        <v>0</v>
      </c>
      <c r="K2345">
        <v>6071</v>
      </c>
      <c r="L2345">
        <v>17</v>
      </c>
    </row>
    <row r="2346" spans="1:12" ht="29" x14ac:dyDescent="0.35">
      <c r="A2346">
        <v>2345</v>
      </c>
      <c r="B2346" t="s">
        <v>11</v>
      </c>
      <c r="C2346" s="2" t="s">
        <v>12</v>
      </c>
      <c r="D2346" s="2" t="s">
        <v>18</v>
      </c>
      <c r="E2346" s="2" t="s">
        <v>20</v>
      </c>
      <c r="F2346" t="s">
        <v>19</v>
      </c>
      <c r="G2346">
        <v>74.099999999999994</v>
      </c>
      <c r="H2346">
        <v>2015</v>
      </c>
      <c r="I2346" t="s">
        <v>16</v>
      </c>
      <c r="J2346">
        <v>0</v>
      </c>
      <c r="K2346">
        <v>3746</v>
      </c>
      <c r="L2346">
        <v>24</v>
      </c>
    </row>
    <row r="2347" spans="1:12" x14ac:dyDescent="0.35">
      <c r="A2347">
        <v>2346</v>
      </c>
      <c r="B2347" t="s">
        <v>11</v>
      </c>
      <c r="C2347" s="2" t="s">
        <v>46</v>
      </c>
      <c r="D2347" s="2" t="s">
        <v>18</v>
      </c>
      <c r="E2347" s="2" t="s">
        <v>13</v>
      </c>
      <c r="F2347" t="s">
        <v>19</v>
      </c>
      <c r="G2347">
        <v>85.8</v>
      </c>
      <c r="H2347">
        <v>2021</v>
      </c>
      <c r="I2347" t="s">
        <v>16</v>
      </c>
      <c r="J2347">
        <v>0</v>
      </c>
      <c r="K2347">
        <v>4990</v>
      </c>
      <c r="L2347">
        <v>17</v>
      </c>
    </row>
    <row r="2348" spans="1:12" ht="29" x14ac:dyDescent="0.35">
      <c r="A2348">
        <v>2347</v>
      </c>
      <c r="B2348" t="s">
        <v>11</v>
      </c>
      <c r="C2348" s="2" t="s">
        <v>24</v>
      </c>
      <c r="D2348" s="2" t="s">
        <v>40</v>
      </c>
      <c r="E2348" s="2" t="s">
        <v>13</v>
      </c>
      <c r="F2348" t="s">
        <v>15</v>
      </c>
      <c r="G2348">
        <v>79.599999999999994</v>
      </c>
      <c r="H2348">
        <v>2019</v>
      </c>
      <c r="I2348" t="s">
        <v>16</v>
      </c>
      <c r="J2348">
        <v>0</v>
      </c>
      <c r="K2348">
        <v>2516</v>
      </c>
      <c r="L2348">
        <v>18</v>
      </c>
    </row>
    <row r="2349" spans="1:12" x14ac:dyDescent="0.35">
      <c r="A2349">
        <v>2348</v>
      </c>
      <c r="B2349" t="s">
        <v>28</v>
      </c>
      <c r="C2349" s="2" t="s">
        <v>50</v>
      </c>
      <c r="D2349" s="2" t="s">
        <v>26</v>
      </c>
      <c r="E2349" s="2" t="s">
        <v>20</v>
      </c>
      <c r="F2349" t="s">
        <v>15</v>
      </c>
      <c r="G2349">
        <v>70.3</v>
      </c>
      <c r="H2349">
        <v>2016</v>
      </c>
      <c r="I2349">
        <v>60.6</v>
      </c>
      <c r="J2349">
        <v>2018</v>
      </c>
      <c r="K2349" t="s">
        <v>16</v>
      </c>
      <c r="L2349">
        <v>22</v>
      </c>
    </row>
    <row r="2350" spans="1:12" ht="29" x14ac:dyDescent="0.35">
      <c r="A2350">
        <v>2349</v>
      </c>
      <c r="B2350" t="s">
        <v>11</v>
      </c>
      <c r="C2350" s="2" t="s">
        <v>12</v>
      </c>
      <c r="D2350" s="2" t="s">
        <v>18</v>
      </c>
      <c r="E2350" s="2" t="s">
        <v>13</v>
      </c>
      <c r="F2350" t="s">
        <v>19</v>
      </c>
      <c r="G2350">
        <v>46.8</v>
      </c>
      <c r="H2350">
        <v>2019</v>
      </c>
      <c r="I2350" t="s">
        <v>16</v>
      </c>
      <c r="J2350">
        <v>0</v>
      </c>
      <c r="K2350">
        <v>9911</v>
      </c>
      <c r="L2350">
        <v>18</v>
      </c>
    </row>
    <row r="2351" spans="1:12" ht="29" x14ac:dyDescent="0.35">
      <c r="A2351">
        <v>2350</v>
      </c>
      <c r="B2351" t="s">
        <v>11</v>
      </c>
      <c r="C2351" s="2" t="s">
        <v>12</v>
      </c>
      <c r="D2351" s="2" t="s">
        <v>58</v>
      </c>
      <c r="E2351" s="2" t="s">
        <v>13</v>
      </c>
      <c r="F2351" t="s">
        <v>15</v>
      </c>
      <c r="G2351">
        <v>73.5</v>
      </c>
      <c r="H2351">
        <v>2021</v>
      </c>
      <c r="I2351" t="s">
        <v>16</v>
      </c>
      <c r="J2351">
        <v>0</v>
      </c>
      <c r="K2351">
        <v>1235</v>
      </c>
      <c r="L2351">
        <v>16</v>
      </c>
    </row>
    <row r="2352" spans="1:12" x14ac:dyDescent="0.35">
      <c r="A2352">
        <v>2351</v>
      </c>
      <c r="B2352" t="s">
        <v>28</v>
      </c>
      <c r="C2352" s="2" t="s">
        <v>50</v>
      </c>
      <c r="D2352" s="2" t="s">
        <v>26</v>
      </c>
      <c r="E2352" s="2" t="s">
        <v>13</v>
      </c>
      <c r="F2352" t="s">
        <v>15</v>
      </c>
      <c r="G2352">
        <v>73.2</v>
      </c>
      <c r="H2352">
        <v>2019</v>
      </c>
      <c r="I2352">
        <v>91.2</v>
      </c>
      <c r="J2352">
        <v>2021</v>
      </c>
      <c r="K2352">
        <v>7899</v>
      </c>
      <c r="L2352">
        <v>18</v>
      </c>
    </row>
    <row r="2353" spans="1:12" x14ac:dyDescent="0.35">
      <c r="A2353">
        <v>2352</v>
      </c>
      <c r="B2353" t="s">
        <v>28</v>
      </c>
      <c r="C2353" s="2" t="s">
        <v>54</v>
      </c>
      <c r="D2353" s="2" t="s">
        <v>26</v>
      </c>
      <c r="E2353" s="2" t="s">
        <v>13</v>
      </c>
      <c r="F2353" t="s">
        <v>15</v>
      </c>
      <c r="G2353">
        <v>80.599999999999994</v>
      </c>
      <c r="H2353">
        <v>2019</v>
      </c>
      <c r="I2353">
        <v>69.2</v>
      </c>
      <c r="J2353">
        <v>2021</v>
      </c>
      <c r="K2353">
        <v>472</v>
      </c>
      <c r="L2353">
        <v>19</v>
      </c>
    </row>
    <row r="2354" spans="1:12" ht="29" x14ac:dyDescent="0.35">
      <c r="A2354">
        <v>2353</v>
      </c>
      <c r="B2354" t="s">
        <v>11</v>
      </c>
      <c r="C2354" s="2" t="s">
        <v>12</v>
      </c>
      <c r="D2354" s="2" t="s">
        <v>18</v>
      </c>
      <c r="E2354" s="2" t="s">
        <v>13</v>
      </c>
      <c r="F2354" t="s">
        <v>19</v>
      </c>
      <c r="G2354">
        <v>81.599999999999994</v>
      </c>
      <c r="H2354">
        <v>2021</v>
      </c>
      <c r="I2354" t="s">
        <v>16</v>
      </c>
      <c r="J2354">
        <v>0</v>
      </c>
      <c r="K2354">
        <v>5245</v>
      </c>
      <c r="L2354">
        <v>17</v>
      </c>
    </row>
    <row r="2355" spans="1:12" ht="29" x14ac:dyDescent="0.35">
      <c r="A2355">
        <v>2354</v>
      </c>
      <c r="B2355" t="s">
        <v>28</v>
      </c>
      <c r="C2355" s="2" t="s">
        <v>41</v>
      </c>
      <c r="D2355" s="2" t="s">
        <v>30</v>
      </c>
      <c r="E2355" s="2" t="s">
        <v>20</v>
      </c>
      <c r="F2355" t="s">
        <v>15</v>
      </c>
      <c r="G2355">
        <v>73.75</v>
      </c>
      <c r="H2355">
        <v>2019</v>
      </c>
      <c r="I2355">
        <v>84.25</v>
      </c>
      <c r="J2355">
        <v>2021</v>
      </c>
      <c r="K2355">
        <v>2147</v>
      </c>
      <c r="L2355">
        <v>19</v>
      </c>
    </row>
    <row r="2356" spans="1:12" ht="29" x14ac:dyDescent="0.35">
      <c r="A2356">
        <v>2355</v>
      </c>
      <c r="B2356" t="s">
        <v>28</v>
      </c>
      <c r="C2356" s="2" t="s">
        <v>41</v>
      </c>
      <c r="D2356" s="2" t="s">
        <v>30</v>
      </c>
      <c r="E2356" s="2" t="s">
        <v>20</v>
      </c>
      <c r="F2356" t="s">
        <v>15</v>
      </c>
      <c r="G2356">
        <v>93</v>
      </c>
      <c r="H2356">
        <v>2019</v>
      </c>
      <c r="I2356">
        <v>78.599999999999994</v>
      </c>
      <c r="J2356">
        <v>2021</v>
      </c>
      <c r="K2356" t="s">
        <v>16</v>
      </c>
      <c r="L2356">
        <v>19</v>
      </c>
    </row>
    <row r="2357" spans="1:12" ht="29" x14ac:dyDescent="0.35">
      <c r="A2357">
        <v>2356</v>
      </c>
      <c r="B2357" t="s">
        <v>28</v>
      </c>
      <c r="C2357" s="2" t="s">
        <v>41</v>
      </c>
      <c r="D2357" s="2" t="s">
        <v>30</v>
      </c>
      <c r="E2357" s="2" t="s">
        <v>20</v>
      </c>
      <c r="F2357" t="s">
        <v>15</v>
      </c>
      <c r="G2357">
        <v>84.4</v>
      </c>
      <c r="H2357">
        <v>2019</v>
      </c>
      <c r="I2357">
        <v>88.4</v>
      </c>
      <c r="J2357">
        <v>2021</v>
      </c>
      <c r="K2357" t="s">
        <v>16</v>
      </c>
      <c r="L2357">
        <v>19</v>
      </c>
    </row>
    <row r="2358" spans="1:12" x14ac:dyDescent="0.35">
      <c r="A2358">
        <v>2357</v>
      </c>
      <c r="B2358" t="s">
        <v>28</v>
      </c>
      <c r="C2358" s="2" t="s">
        <v>54</v>
      </c>
      <c r="D2358" s="2" t="s">
        <v>26</v>
      </c>
      <c r="E2358" s="2" t="s">
        <v>13</v>
      </c>
      <c r="F2358" t="s">
        <v>19</v>
      </c>
      <c r="G2358">
        <v>66.599999999999994</v>
      </c>
      <c r="H2358">
        <v>0</v>
      </c>
      <c r="I2358">
        <v>55.6</v>
      </c>
      <c r="J2358">
        <v>2020</v>
      </c>
      <c r="K2358" t="s">
        <v>16</v>
      </c>
      <c r="L2358">
        <v>20</v>
      </c>
    </row>
    <row r="2359" spans="1:12" x14ac:dyDescent="0.35">
      <c r="A2359">
        <v>2358</v>
      </c>
      <c r="B2359" t="s">
        <v>28</v>
      </c>
      <c r="C2359" s="2" t="s">
        <v>54</v>
      </c>
      <c r="D2359" s="2" t="s">
        <v>26</v>
      </c>
      <c r="E2359" s="2" t="s">
        <v>13</v>
      </c>
      <c r="F2359" t="s">
        <v>15</v>
      </c>
      <c r="G2359">
        <v>65.599999999999994</v>
      </c>
      <c r="H2359">
        <v>2018</v>
      </c>
      <c r="I2359">
        <v>75.2</v>
      </c>
      <c r="J2359">
        <v>2020</v>
      </c>
      <c r="K2359" t="s">
        <v>16</v>
      </c>
      <c r="L2359">
        <v>19</v>
      </c>
    </row>
    <row r="2360" spans="1:12" ht="29" x14ac:dyDescent="0.35">
      <c r="A2360">
        <v>2359</v>
      </c>
      <c r="B2360" t="s">
        <v>28</v>
      </c>
      <c r="C2360" s="2" t="s">
        <v>41</v>
      </c>
      <c r="D2360" s="2" t="s">
        <v>30</v>
      </c>
      <c r="E2360" s="2" t="s">
        <v>13</v>
      </c>
      <c r="F2360" t="s">
        <v>19</v>
      </c>
      <c r="G2360">
        <v>74</v>
      </c>
      <c r="H2360">
        <v>2019</v>
      </c>
      <c r="I2360">
        <v>74</v>
      </c>
      <c r="J2360">
        <v>2021</v>
      </c>
      <c r="K2360" t="s">
        <v>16</v>
      </c>
      <c r="L2360">
        <v>19</v>
      </c>
    </row>
    <row r="2361" spans="1:12" ht="29" x14ac:dyDescent="0.35">
      <c r="A2361">
        <v>2360</v>
      </c>
      <c r="B2361" t="s">
        <v>28</v>
      </c>
      <c r="C2361" s="2" t="s">
        <v>60</v>
      </c>
      <c r="D2361" s="2" t="s">
        <v>30</v>
      </c>
      <c r="E2361" s="2" t="s">
        <v>13</v>
      </c>
      <c r="F2361" t="s">
        <v>15</v>
      </c>
      <c r="G2361">
        <v>77.8</v>
      </c>
      <c r="H2361">
        <v>2015</v>
      </c>
      <c r="I2361">
        <v>68.2</v>
      </c>
      <c r="J2361">
        <v>2017</v>
      </c>
      <c r="K2361" t="s">
        <v>16</v>
      </c>
      <c r="L2361">
        <v>23</v>
      </c>
    </row>
    <row r="2362" spans="1:12" ht="29" x14ac:dyDescent="0.35">
      <c r="A2362">
        <v>2361</v>
      </c>
      <c r="B2362" t="s">
        <v>28</v>
      </c>
      <c r="C2362" s="2" t="s">
        <v>60</v>
      </c>
      <c r="D2362" s="2" t="s">
        <v>30</v>
      </c>
      <c r="E2362" s="2" t="s">
        <v>20</v>
      </c>
      <c r="F2362" t="s">
        <v>15</v>
      </c>
      <c r="G2362">
        <v>74.099999999999994</v>
      </c>
      <c r="H2362">
        <v>2016</v>
      </c>
      <c r="I2362">
        <v>63.17</v>
      </c>
      <c r="J2362">
        <v>2018</v>
      </c>
      <c r="K2362" t="s">
        <v>16</v>
      </c>
      <c r="L2362">
        <v>22</v>
      </c>
    </row>
    <row r="2363" spans="1:12" ht="29" x14ac:dyDescent="0.35">
      <c r="A2363">
        <v>2362</v>
      </c>
      <c r="B2363" t="s">
        <v>11</v>
      </c>
      <c r="C2363" s="2" t="s">
        <v>24</v>
      </c>
      <c r="D2363" s="2" t="s">
        <v>40</v>
      </c>
      <c r="E2363" s="2" t="s">
        <v>13</v>
      </c>
      <c r="F2363" t="s">
        <v>15</v>
      </c>
      <c r="G2363">
        <v>42</v>
      </c>
      <c r="H2363">
        <v>2019</v>
      </c>
      <c r="I2363" t="s">
        <v>16</v>
      </c>
      <c r="J2363">
        <v>0</v>
      </c>
      <c r="K2363">
        <v>9553</v>
      </c>
      <c r="L2363">
        <v>19</v>
      </c>
    </row>
    <row r="2364" spans="1:12" ht="29" x14ac:dyDescent="0.35">
      <c r="A2364">
        <v>2363</v>
      </c>
      <c r="B2364" t="s">
        <v>28</v>
      </c>
      <c r="C2364" s="2" t="s">
        <v>60</v>
      </c>
      <c r="D2364" s="2" t="s">
        <v>30</v>
      </c>
      <c r="E2364" s="2" t="s">
        <v>20</v>
      </c>
      <c r="F2364" t="s">
        <v>19</v>
      </c>
      <c r="G2364">
        <v>78</v>
      </c>
      <c r="H2364">
        <v>2016</v>
      </c>
      <c r="I2364">
        <v>72</v>
      </c>
      <c r="J2364">
        <v>2018</v>
      </c>
      <c r="K2364" t="s">
        <v>16</v>
      </c>
      <c r="L2364">
        <v>22</v>
      </c>
    </row>
    <row r="2365" spans="1:12" ht="29" x14ac:dyDescent="0.35">
      <c r="A2365">
        <v>2364</v>
      </c>
      <c r="B2365" t="s">
        <v>28</v>
      </c>
      <c r="C2365" s="2" t="s">
        <v>60</v>
      </c>
      <c r="D2365" s="2" t="s">
        <v>30</v>
      </c>
      <c r="E2365" s="2" t="s">
        <v>13</v>
      </c>
      <c r="F2365" t="s">
        <v>15</v>
      </c>
      <c r="G2365">
        <v>55.1</v>
      </c>
      <c r="H2365">
        <v>2014</v>
      </c>
      <c r="I2365">
        <v>53.83</v>
      </c>
      <c r="J2365">
        <v>2016</v>
      </c>
      <c r="K2365" t="s">
        <v>16</v>
      </c>
      <c r="L2365">
        <v>23</v>
      </c>
    </row>
    <row r="2366" spans="1:12" x14ac:dyDescent="0.35">
      <c r="A2366">
        <v>2365</v>
      </c>
      <c r="B2366" t="s">
        <v>11</v>
      </c>
      <c r="C2366" s="2" t="s">
        <v>17</v>
      </c>
      <c r="D2366" s="2" t="s">
        <v>26</v>
      </c>
      <c r="E2366" s="2" t="s">
        <v>13</v>
      </c>
      <c r="F2366" t="s">
        <v>15</v>
      </c>
      <c r="G2366">
        <v>80</v>
      </c>
      <c r="H2366">
        <v>2021</v>
      </c>
      <c r="I2366" t="s">
        <v>16</v>
      </c>
      <c r="J2366">
        <v>0</v>
      </c>
      <c r="K2366">
        <v>18</v>
      </c>
      <c r="L2366">
        <v>17</v>
      </c>
    </row>
    <row r="2367" spans="1:12" ht="29" x14ac:dyDescent="0.35">
      <c r="A2367">
        <v>2366</v>
      </c>
      <c r="B2367" t="s">
        <v>28</v>
      </c>
      <c r="C2367" s="2" t="s">
        <v>60</v>
      </c>
      <c r="D2367" s="2" t="s">
        <v>30</v>
      </c>
      <c r="E2367" s="2" t="s">
        <v>20</v>
      </c>
      <c r="F2367" t="s">
        <v>15</v>
      </c>
      <c r="G2367" t="s">
        <v>16</v>
      </c>
      <c r="H2367">
        <v>2015</v>
      </c>
      <c r="I2367" t="s">
        <v>16</v>
      </c>
      <c r="J2367">
        <v>2017</v>
      </c>
      <c r="K2367" t="s">
        <v>16</v>
      </c>
      <c r="L2367">
        <v>23</v>
      </c>
    </row>
    <row r="2368" spans="1:12" ht="29" x14ac:dyDescent="0.35">
      <c r="A2368">
        <v>2367</v>
      </c>
      <c r="B2368" t="s">
        <v>28</v>
      </c>
      <c r="C2368" s="2" t="s">
        <v>41</v>
      </c>
      <c r="D2368" s="2" t="s">
        <v>30</v>
      </c>
      <c r="E2368" s="2" t="s">
        <v>20</v>
      </c>
      <c r="F2368" t="s">
        <v>19</v>
      </c>
      <c r="G2368">
        <v>84.83</v>
      </c>
      <c r="H2368">
        <v>2019</v>
      </c>
      <c r="I2368">
        <v>85.2</v>
      </c>
      <c r="J2368">
        <v>2021</v>
      </c>
      <c r="K2368" t="s">
        <v>16</v>
      </c>
      <c r="L2368">
        <v>19</v>
      </c>
    </row>
    <row r="2369" spans="1:12" ht="29" x14ac:dyDescent="0.35">
      <c r="A2369">
        <v>2368</v>
      </c>
      <c r="B2369" t="s">
        <v>28</v>
      </c>
      <c r="C2369" s="2" t="s">
        <v>60</v>
      </c>
      <c r="D2369" s="2" t="s">
        <v>30</v>
      </c>
      <c r="E2369" s="2" t="s">
        <v>13</v>
      </c>
      <c r="F2369" t="s">
        <v>15</v>
      </c>
      <c r="G2369">
        <v>64.83</v>
      </c>
      <c r="H2369">
        <v>2016</v>
      </c>
      <c r="I2369">
        <v>53.75</v>
      </c>
      <c r="J2369">
        <v>2018</v>
      </c>
      <c r="K2369" t="s">
        <v>16</v>
      </c>
      <c r="L2369">
        <v>21</v>
      </c>
    </row>
    <row r="2370" spans="1:12" ht="29" x14ac:dyDescent="0.35">
      <c r="A2370">
        <v>2369</v>
      </c>
      <c r="B2370" t="s">
        <v>28</v>
      </c>
      <c r="C2370" s="2" t="s">
        <v>60</v>
      </c>
      <c r="D2370" s="2" t="s">
        <v>30</v>
      </c>
      <c r="E2370" s="2" t="s">
        <v>13</v>
      </c>
      <c r="F2370" t="s">
        <v>15</v>
      </c>
      <c r="G2370">
        <v>7</v>
      </c>
      <c r="H2370">
        <v>2015</v>
      </c>
      <c r="I2370">
        <v>54</v>
      </c>
      <c r="J2370">
        <v>2017</v>
      </c>
      <c r="K2370" t="s">
        <v>16</v>
      </c>
      <c r="L2370">
        <v>21</v>
      </c>
    </row>
    <row r="2371" spans="1:12" ht="29" x14ac:dyDescent="0.35">
      <c r="A2371">
        <v>2370</v>
      </c>
      <c r="B2371" t="s">
        <v>28</v>
      </c>
      <c r="C2371" s="2" t="s">
        <v>60</v>
      </c>
      <c r="D2371" s="2" t="s">
        <v>30</v>
      </c>
      <c r="E2371" s="2" t="s">
        <v>20</v>
      </c>
      <c r="F2371">
        <v>0</v>
      </c>
      <c r="G2371" t="s">
        <v>16</v>
      </c>
      <c r="H2371">
        <v>0</v>
      </c>
      <c r="I2371" t="s">
        <v>16</v>
      </c>
      <c r="J2371">
        <v>0</v>
      </c>
      <c r="K2371" t="s">
        <v>16</v>
      </c>
      <c r="L2371">
        <v>0</v>
      </c>
    </row>
    <row r="2372" spans="1:12" ht="29" x14ac:dyDescent="0.35">
      <c r="A2372">
        <v>2371</v>
      </c>
      <c r="B2372" t="s">
        <v>28</v>
      </c>
      <c r="C2372" s="2" t="s">
        <v>60</v>
      </c>
      <c r="D2372" s="2" t="s">
        <v>30</v>
      </c>
      <c r="E2372" s="2" t="s">
        <v>20</v>
      </c>
      <c r="F2372" t="s">
        <v>15</v>
      </c>
      <c r="G2372">
        <v>77.5</v>
      </c>
      <c r="H2372">
        <v>2012</v>
      </c>
      <c r="I2372">
        <v>67.599999999999994</v>
      </c>
      <c r="J2372">
        <v>2015</v>
      </c>
      <c r="K2372" t="s">
        <v>16</v>
      </c>
      <c r="L2372">
        <v>25</v>
      </c>
    </row>
    <row r="2373" spans="1:12" ht="29" x14ac:dyDescent="0.35">
      <c r="A2373">
        <v>2372</v>
      </c>
      <c r="B2373" t="s">
        <v>28</v>
      </c>
      <c r="C2373" s="2" t="s">
        <v>60</v>
      </c>
      <c r="D2373" s="2" t="s">
        <v>30</v>
      </c>
      <c r="E2373" s="2" t="s">
        <v>20</v>
      </c>
      <c r="F2373" t="s">
        <v>15</v>
      </c>
      <c r="G2373">
        <v>8.8000000000000007</v>
      </c>
      <c r="H2373">
        <v>2011</v>
      </c>
      <c r="I2373">
        <v>63</v>
      </c>
      <c r="J2373">
        <v>2014</v>
      </c>
      <c r="K2373" t="s">
        <v>16</v>
      </c>
      <c r="L2373">
        <v>26</v>
      </c>
    </row>
    <row r="2374" spans="1:12" x14ac:dyDescent="0.35">
      <c r="A2374">
        <v>2373</v>
      </c>
      <c r="B2374" t="s">
        <v>11</v>
      </c>
      <c r="C2374" s="2" t="s">
        <v>17</v>
      </c>
      <c r="D2374" s="2" t="s">
        <v>26</v>
      </c>
      <c r="E2374" s="2" t="s">
        <v>20</v>
      </c>
      <c r="F2374" t="s">
        <v>15</v>
      </c>
      <c r="G2374">
        <v>45</v>
      </c>
      <c r="H2374">
        <v>2019</v>
      </c>
      <c r="I2374">
        <v>56.4</v>
      </c>
      <c r="J2374">
        <v>2021</v>
      </c>
      <c r="K2374">
        <v>27</v>
      </c>
      <c r="L2374">
        <v>20</v>
      </c>
    </row>
    <row r="2375" spans="1:12" ht="29" x14ac:dyDescent="0.35">
      <c r="A2375">
        <v>2374</v>
      </c>
      <c r="B2375" t="s">
        <v>28</v>
      </c>
      <c r="C2375" s="2" t="s">
        <v>60</v>
      </c>
      <c r="D2375" s="2" t="s">
        <v>30</v>
      </c>
      <c r="E2375" s="2" t="s">
        <v>20</v>
      </c>
      <c r="F2375" t="s">
        <v>15</v>
      </c>
      <c r="G2375">
        <v>78.17</v>
      </c>
      <c r="H2375">
        <v>2015</v>
      </c>
      <c r="I2375">
        <v>71.599999999999994</v>
      </c>
      <c r="J2375">
        <v>2017</v>
      </c>
      <c r="K2375" t="s">
        <v>16</v>
      </c>
      <c r="L2375">
        <v>24</v>
      </c>
    </row>
    <row r="2376" spans="1:12" ht="29" x14ac:dyDescent="0.35">
      <c r="A2376">
        <v>2375</v>
      </c>
      <c r="B2376" t="s">
        <v>28</v>
      </c>
      <c r="C2376" s="2" t="s">
        <v>41</v>
      </c>
      <c r="D2376" s="2" t="s">
        <v>30</v>
      </c>
      <c r="E2376" s="2" t="s">
        <v>20</v>
      </c>
      <c r="F2376" t="s">
        <v>15</v>
      </c>
      <c r="G2376">
        <v>61.8</v>
      </c>
      <c r="H2376">
        <v>2019</v>
      </c>
      <c r="I2376">
        <v>73.400000000000006</v>
      </c>
      <c r="J2376">
        <v>2021</v>
      </c>
      <c r="K2376" t="s">
        <v>16</v>
      </c>
      <c r="L2376">
        <v>19</v>
      </c>
    </row>
    <row r="2377" spans="1:12" x14ac:dyDescent="0.35">
      <c r="A2377">
        <v>2376</v>
      </c>
      <c r="B2377" t="s">
        <v>28</v>
      </c>
      <c r="C2377" s="2" t="s">
        <v>52</v>
      </c>
      <c r="D2377" s="2" t="s">
        <v>37</v>
      </c>
      <c r="E2377" s="2" t="s">
        <v>20</v>
      </c>
      <c r="F2377" t="s">
        <v>38</v>
      </c>
      <c r="G2377" t="s">
        <v>16</v>
      </c>
      <c r="H2377">
        <v>0</v>
      </c>
      <c r="I2377" t="s">
        <v>16</v>
      </c>
      <c r="J2377">
        <v>0</v>
      </c>
      <c r="K2377" t="s">
        <v>16</v>
      </c>
      <c r="L2377">
        <v>19</v>
      </c>
    </row>
    <row r="2378" spans="1:12" x14ac:dyDescent="0.35">
      <c r="A2378">
        <v>2377</v>
      </c>
      <c r="B2378" t="s">
        <v>28</v>
      </c>
      <c r="C2378" s="2" t="s">
        <v>36</v>
      </c>
      <c r="D2378" s="2" t="s">
        <v>37</v>
      </c>
      <c r="E2378" s="2" t="s">
        <v>20</v>
      </c>
      <c r="F2378" t="s">
        <v>38</v>
      </c>
      <c r="G2378" t="s">
        <v>16</v>
      </c>
      <c r="H2378">
        <v>0</v>
      </c>
      <c r="I2378" t="s">
        <v>16</v>
      </c>
      <c r="J2378">
        <v>0</v>
      </c>
      <c r="K2378" t="s">
        <v>16</v>
      </c>
      <c r="L2378">
        <v>19</v>
      </c>
    </row>
    <row r="2379" spans="1:12" x14ac:dyDescent="0.35">
      <c r="A2379">
        <v>2378</v>
      </c>
      <c r="B2379" t="s">
        <v>28</v>
      </c>
      <c r="C2379" s="2" t="s">
        <v>36</v>
      </c>
      <c r="D2379" s="2" t="s">
        <v>37</v>
      </c>
      <c r="E2379" s="2" t="s">
        <v>13</v>
      </c>
      <c r="F2379" t="s">
        <v>38</v>
      </c>
      <c r="G2379" t="s">
        <v>16</v>
      </c>
      <c r="H2379">
        <v>0</v>
      </c>
      <c r="I2379" t="s">
        <v>16</v>
      </c>
      <c r="J2379">
        <v>0</v>
      </c>
      <c r="K2379" t="s">
        <v>16</v>
      </c>
      <c r="L2379">
        <v>19</v>
      </c>
    </row>
    <row r="2380" spans="1:12" ht="29" x14ac:dyDescent="0.35">
      <c r="A2380">
        <v>2379</v>
      </c>
      <c r="B2380" t="s">
        <v>28</v>
      </c>
      <c r="C2380" s="2" t="s">
        <v>51</v>
      </c>
      <c r="D2380" s="2" t="s">
        <v>37</v>
      </c>
      <c r="E2380" s="2" t="s">
        <v>13</v>
      </c>
      <c r="F2380" t="s">
        <v>38</v>
      </c>
      <c r="G2380" t="s">
        <v>16</v>
      </c>
      <c r="H2380">
        <v>0</v>
      </c>
      <c r="I2380" t="s">
        <v>16</v>
      </c>
      <c r="J2380">
        <v>0</v>
      </c>
      <c r="K2380" t="s">
        <v>16</v>
      </c>
      <c r="L2380">
        <v>20</v>
      </c>
    </row>
    <row r="2381" spans="1:12" ht="29" x14ac:dyDescent="0.35">
      <c r="A2381">
        <v>2380</v>
      </c>
      <c r="B2381" t="s">
        <v>28</v>
      </c>
      <c r="C2381" s="2" t="s">
        <v>51</v>
      </c>
      <c r="D2381" s="2" t="s">
        <v>37</v>
      </c>
      <c r="E2381" s="2" t="s">
        <v>20</v>
      </c>
      <c r="F2381" t="s">
        <v>38</v>
      </c>
      <c r="G2381" t="s">
        <v>16</v>
      </c>
      <c r="H2381">
        <v>0</v>
      </c>
      <c r="I2381" t="s">
        <v>16</v>
      </c>
      <c r="J2381">
        <v>0</v>
      </c>
      <c r="K2381" t="s">
        <v>16</v>
      </c>
      <c r="L2381">
        <v>19</v>
      </c>
    </row>
    <row r="2382" spans="1:12" x14ac:dyDescent="0.35">
      <c r="A2382">
        <v>2381</v>
      </c>
      <c r="B2382" t="s">
        <v>28</v>
      </c>
      <c r="C2382" s="2" t="s">
        <v>36</v>
      </c>
      <c r="D2382" s="2" t="s">
        <v>37</v>
      </c>
      <c r="E2382" s="2" t="s">
        <v>20</v>
      </c>
      <c r="F2382" t="s">
        <v>38</v>
      </c>
      <c r="G2382" t="s">
        <v>16</v>
      </c>
      <c r="H2382">
        <v>0</v>
      </c>
      <c r="I2382" t="s">
        <v>16</v>
      </c>
      <c r="J2382">
        <v>0</v>
      </c>
      <c r="K2382" t="s">
        <v>16</v>
      </c>
      <c r="L2382">
        <v>19</v>
      </c>
    </row>
    <row r="2383" spans="1:12" x14ac:dyDescent="0.35">
      <c r="A2383">
        <v>2382</v>
      </c>
      <c r="B2383" t="s">
        <v>28</v>
      </c>
      <c r="C2383" s="2" t="s">
        <v>52</v>
      </c>
      <c r="D2383" s="2" t="s">
        <v>37</v>
      </c>
      <c r="E2383" s="2" t="s">
        <v>20</v>
      </c>
      <c r="F2383" t="s">
        <v>53</v>
      </c>
      <c r="G2383" t="s">
        <v>16</v>
      </c>
      <c r="H2383">
        <v>0</v>
      </c>
      <c r="I2383" t="s">
        <v>16</v>
      </c>
      <c r="J2383">
        <v>0</v>
      </c>
      <c r="K2383" t="s">
        <v>16</v>
      </c>
      <c r="L2383">
        <v>18</v>
      </c>
    </row>
    <row r="2384" spans="1:12" x14ac:dyDescent="0.35">
      <c r="A2384">
        <v>2383</v>
      </c>
      <c r="B2384" t="s">
        <v>28</v>
      </c>
      <c r="C2384" s="2" t="s">
        <v>36</v>
      </c>
      <c r="D2384" s="2" t="s">
        <v>37</v>
      </c>
      <c r="E2384" s="2" t="s">
        <v>20</v>
      </c>
      <c r="F2384" t="s">
        <v>38</v>
      </c>
      <c r="G2384" t="s">
        <v>16</v>
      </c>
      <c r="H2384">
        <v>0</v>
      </c>
      <c r="I2384" t="s">
        <v>16</v>
      </c>
      <c r="J2384">
        <v>0</v>
      </c>
      <c r="K2384" t="s">
        <v>16</v>
      </c>
      <c r="L2384">
        <v>20</v>
      </c>
    </row>
    <row r="2385" spans="1:12" ht="29" x14ac:dyDescent="0.35">
      <c r="A2385">
        <v>2384</v>
      </c>
      <c r="B2385" t="s">
        <v>28</v>
      </c>
      <c r="C2385" s="2" t="s">
        <v>60</v>
      </c>
      <c r="D2385" s="2" t="s">
        <v>30</v>
      </c>
      <c r="E2385" s="2" t="s">
        <v>13</v>
      </c>
      <c r="F2385" t="s">
        <v>15</v>
      </c>
      <c r="G2385">
        <v>79.8</v>
      </c>
      <c r="H2385">
        <v>2016</v>
      </c>
      <c r="I2385">
        <v>85.17</v>
      </c>
      <c r="J2385">
        <v>2018</v>
      </c>
      <c r="K2385" t="s">
        <v>16</v>
      </c>
      <c r="L2385">
        <v>21</v>
      </c>
    </row>
    <row r="2386" spans="1:12" ht="29" x14ac:dyDescent="0.35">
      <c r="A2386">
        <v>2385</v>
      </c>
      <c r="B2386" t="s">
        <v>28</v>
      </c>
      <c r="C2386" s="2" t="s">
        <v>51</v>
      </c>
      <c r="D2386" s="2" t="s">
        <v>37</v>
      </c>
      <c r="E2386" s="2" t="s">
        <v>20</v>
      </c>
      <c r="F2386" t="s">
        <v>38</v>
      </c>
      <c r="G2386" t="s">
        <v>16</v>
      </c>
      <c r="H2386">
        <v>0</v>
      </c>
      <c r="I2386" t="s">
        <v>16</v>
      </c>
      <c r="J2386">
        <v>0</v>
      </c>
      <c r="K2386" t="s">
        <v>16</v>
      </c>
      <c r="L2386">
        <v>19</v>
      </c>
    </row>
    <row r="2387" spans="1:12" x14ac:dyDescent="0.35">
      <c r="A2387">
        <v>2386</v>
      </c>
      <c r="B2387" t="s">
        <v>28</v>
      </c>
      <c r="C2387" s="2" t="s">
        <v>36</v>
      </c>
      <c r="D2387" s="2" t="s">
        <v>37</v>
      </c>
      <c r="E2387" s="2" t="s">
        <v>20</v>
      </c>
      <c r="F2387" t="s">
        <v>38</v>
      </c>
      <c r="G2387" t="s">
        <v>16</v>
      </c>
      <c r="H2387">
        <v>0</v>
      </c>
      <c r="I2387" t="s">
        <v>16</v>
      </c>
      <c r="J2387">
        <v>0</v>
      </c>
      <c r="K2387" t="s">
        <v>16</v>
      </c>
      <c r="L2387">
        <v>20</v>
      </c>
    </row>
    <row r="2388" spans="1:12" ht="29" x14ac:dyDescent="0.35">
      <c r="A2388">
        <v>2387</v>
      </c>
      <c r="B2388" t="s">
        <v>28</v>
      </c>
      <c r="C2388" s="2" t="s">
        <v>60</v>
      </c>
      <c r="D2388" s="2" t="s">
        <v>30</v>
      </c>
      <c r="E2388" s="2" t="s">
        <v>13</v>
      </c>
      <c r="F2388" t="s">
        <v>15</v>
      </c>
      <c r="G2388">
        <v>95</v>
      </c>
      <c r="H2388">
        <v>2015</v>
      </c>
      <c r="I2388">
        <v>79.67</v>
      </c>
      <c r="J2388">
        <v>2017</v>
      </c>
      <c r="K2388" t="s">
        <v>16</v>
      </c>
      <c r="L2388">
        <v>23</v>
      </c>
    </row>
    <row r="2389" spans="1:12" ht="29" x14ac:dyDescent="0.35">
      <c r="A2389">
        <v>2388</v>
      </c>
      <c r="B2389" t="s">
        <v>11</v>
      </c>
      <c r="C2389" s="2" t="s">
        <v>22</v>
      </c>
      <c r="D2389" s="2" t="s">
        <v>23</v>
      </c>
      <c r="E2389" s="2" t="s">
        <v>20</v>
      </c>
      <c r="F2389" t="s">
        <v>15</v>
      </c>
      <c r="G2389">
        <v>66.5</v>
      </c>
      <c r="H2389">
        <v>2015</v>
      </c>
      <c r="I2389">
        <v>61.2</v>
      </c>
      <c r="J2389">
        <v>2017</v>
      </c>
      <c r="K2389">
        <v>3963</v>
      </c>
      <c r="L2389">
        <v>23</v>
      </c>
    </row>
    <row r="2390" spans="1:12" x14ac:dyDescent="0.35">
      <c r="A2390">
        <v>2389</v>
      </c>
      <c r="B2390" t="s">
        <v>28</v>
      </c>
      <c r="C2390" s="2" t="s">
        <v>36</v>
      </c>
      <c r="D2390" s="2" t="s">
        <v>37</v>
      </c>
      <c r="E2390" s="2" t="s">
        <v>13</v>
      </c>
      <c r="F2390" t="s">
        <v>38</v>
      </c>
      <c r="G2390" t="s">
        <v>16</v>
      </c>
      <c r="H2390">
        <v>0</v>
      </c>
      <c r="I2390" t="s">
        <v>16</v>
      </c>
      <c r="J2390">
        <v>0</v>
      </c>
      <c r="K2390" t="s">
        <v>16</v>
      </c>
      <c r="L2390">
        <v>21</v>
      </c>
    </row>
    <row r="2391" spans="1:12" x14ac:dyDescent="0.35">
      <c r="A2391">
        <v>2390</v>
      </c>
      <c r="B2391" t="s">
        <v>28</v>
      </c>
      <c r="C2391" s="2" t="s">
        <v>36</v>
      </c>
      <c r="D2391" s="2" t="s">
        <v>37</v>
      </c>
      <c r="E2391" s="2" t="s">
        <v>20</v>
      </c>
      <c r="F2391" t="s">
        <v>38</v>
      </c>
      <c r="G2391" t="s">
        <v>16</v>
      </c>
      <c r="H2391">
        <v>0</v>
      </c>
      <c r="I2391" t="s">
        <v>16</v>
      </c>
      <c r="J2391">
        <v>0</v>
      </c>
      <c r="K2391" t="s">
        <v>16</v>
      </c>
      <c r="L2391">
        <v>20</v>
      </c>
    </row>
    <row r="2392" spans="1:12" x14ac:dyDescent="0.35">
      <c r="A2392">
        <v>2391</v>
      </c>
      <c r="B2392" t="s">
        <v>28</v>
      </c>
      <c r="C2392" s="2" t="s">
        <v>52</v>
      </c>
      <c r="D2392" s="2" t="s">
        <v>37</v>
      </c>
      <c r="E2392" s="2" t="s">
        <v>20</v>
      </c>
      <c r="F2392" t="s">
        <v>38</v>
      </c>
      <c r="G2392" t="s">
        <v>16</v>
      </c>
      <c r="H2392">
        <v>0</v>
      </c>
      <c r="I2392" t="s">
        <v>16</v>
      </c>
      <c r="J2392">
        <v>0</v>
      </c>
      <c r="K2392" t="s">
        <v>16</v>
      </c>
      <c r="L2392">
        <v>20</v>
      </c>
    </row>
    <row r="2393" spans="1:12" ht="29" x14ac:dyDescent="0.35">
      <c r="A2393">
        <v>2392</v>
      </c>
      <c r="B2393" t="s">
        <v>11</v>
      </c>
      <c r="C2393" s="2" t="s">
        <v>22</v>
      </c>
      <c r="D2393" s="2" t="s">
        <v>23</v>
      </c>
      <c r="E2393" s="2" t="s">
        <v>13</v>
      </c>
      <c r="F2393" t="s">
        <v>19</v>
      </c>
      <c r="G2393">
        <v>70</v>
      </c>
      <c r="H2393">
        <v>2021</v>
      </c>
      <c r="I2393" t="s">
        <v>16</v>
      </c>
      <c r="J2393">
        <v>0</v>
      </c>
      <c r="K2393">
        <v>4023</v>
      </c>
      <c r="L2393">
        <v>17</v>
      </c>
    </row>
    <row r="2394" spans="1:12" x14ac:dyDescent="0.35">
      <c r="A2394">
        <v>2393</v>
      </c>
      <c r="B2394" t="s">
        <v>28</v>
      </c>
      <c r="C2394" s="2" t="s">
        <v>52</v>
      </c>
      <c r="D2394" s="2" t="s">
        <v>37</v>
      </c>
      <c r="E2394" s="2" t="s">
        <v>20</v>
      </c>
      <c r="F2394" t="s">
        <v>53</v>
      </c>
      <c r="G2394" t="s">
        <v>16</v>
      </c>
      <c r="H2394">
        <v>0</v>
      </c>
      <c r="I2394" t="s">
        <v>16</v>
      </c>
      <c r="J2394">
        <v>0</v>
      </c>
      <c r="K2394" t="s">
        <v>16</v>
      </c>
      <c r="L2394">
        <v>20</v>
      </c>
    </row>
    <row r="2395" spans="1:12" ht="29" x14ac:dyDescent="0.35">
      <c r="A2395">
        <v>2394</v>
      </c>
      <c r="B2395" t="s">
        <v>11</v>
      </c>
      <c r="C2395" s="2" t="s">
        <v>22</v>
      </c>
      <c r="D2395" s="2" t="s">
        <v>23</v>
      </c>
      <c r="E2395" s="2" t="s">
        <v>13</v>
      </c>
      <c r="F2395" t="s">
        <v>15</v>
      </c>
      <c r="G2395">
        <v>73</v>
      </c>
      <c r="H2395">
        <v>2021</v>
      </c>
      <c r="I2395" t="s">
        <v>16</v>
      </c>
      <c r="J2395">
        <v>0</v>
      </c>
      <c r="K2395">
        <v>2434</v>
      </c>
      <c r="L2395">
        <v>17</v>
      </c>
    </row>
    <row r="2396" spans="1:12" ht="29" x14ac:dyDescent="0.35">
      <c r="A2396">
        <v>2395</v>
      </c>
      <c r="B2396" t="s">
        <v>28</v>
      </c>
      <c r="C2396" s="2" t="s">
        <v>60</v>
      </c>
      <c r="D2396" s="2" t="s">
        <v>30</v>
      </c>
      <c r="E2396" s="2" t="s">
        <v>13</v>
      </c>
      <c r="F2396" t="s">
        <v>19</v>
      </c>
      <c r="G2396">
        <v>74.099999999999994</v>
      </c>
      <c r="H2396">
        <v>2016</v>
      </c>
      <c r="I2396">
        <v>77.5</v>
      </c>
      <c r="J2396">
        <v>2018</v>
      </c>
      <c r="K2396" t="s">
        <v>16</v>
      </c>
      <c r="L2396">
        <v>21</v>
      </c>
    </row>
    <row r="2397" spans="1:12" x14ac:dyDescent="0.35">
      <c r="A2397">
        <v>2396</v>
      </c>
      <c r="B2397" t="s">
        <v>28</v>
      </c>
      <c r="C2397" s="2" t="s">
        <v>52</v>
      </c>
      <c r="D2397" s="2" t="s">
        <v>37</v>
      </c>
      <c r="E2397" s="2" t="s">
        <v>13</v>
      </c>
      <c r="F2397" t="s">
        <v>38</v>
      </c>
      <c r="G2397" t="s">
        <v>16</v>
      </c>
      <c r="H2397">
        <v>0</v>
      </c>
      <c r="I2397" t="s">
        <v>16</v>
      </c>
      <c r="J2397">
        <v>0</v>
      </c>
      <c r="K2397" t="s">
        <v>16</v>
      </c>
      <c r="L2397">
        <v>20</v>
      </c>
    </row>
    <row r="2398" spans="1:12" ht="29" x14ac:dyDescent="0.35">
      <c r="A2398">
        <v>2397</v>
      </c>
      <c r="B2398" t="s">
        <v>28</v>
      </c>
      <c r="C2398" s="2" t="s">
        <v>36</v>
      </c>
      <c r="D2398" s="2" t="s">
        <v>40</v>
      </c>
      <c r="E2398" s="2" t="s">
        <v>20</v>
      </c>
      <c r="F2398" t="s">
        <v>38</v>
      </c>
      <c r="G2398" t="s">
        <v>16</v>
      </c>
      <c r="H2398">
        <v>0</v>
      </c>
      <c r="I2398" t="s">
        <v>16</v>
      </c>
      <c r="J2398">
        <v>0</v>
      </c>
      <c r="K2398" t="s">
        <v>16</v>
      </c>
      <c r="L2398">
        <v>18</v>
      </c>
    </row>
    <row r="2399" spans="1:12" ht="29" x14ac:dyDescent="0.35">
      <c r="A2399">
        <v>2398</v>
      </c>
      <c r="B2399" t="s">
        <v>28</v>
      </c>
      <c r="C2399" s="2" t="s">
        <v>52</v>
      </c>
      <c r="D2399" s="2" t="s">
        <v>40</v>
      </c>
      <c r="E2399" s="2" t="s">
        <v>20</v>
      </c>
      <c r="F2399" t="s">
        <v>38</v>
      </c>
      <c r="G2399" t="s">
        <v>16</v>
      </c>
      <c r="H2399">
        <v>0</v>
      </c>
      <c r="I2399" t="s">
        <v>16</v>
      </c>
      <c r="J2399">
        <v>0</v>
      </c>
      <c r="K2399" t="s">
        <v>16</v>
      </c>
      <c r="L2399">
        <v>20</v>
      </c>
    </row>
    <row r="2400" spans="1:12" x14ac:dyDescent="0.35">
      <c r="A2400">
        <v>2399</v>
      </c>
      <c r="B2400" t="s">
        <v>28</v>
      </c>
      <c r="C2400" s="2" t="s">
        <v>52</v>
      </c>
      <c r="D2400" s="2" t="s">
        <v>37</v>
      </c>
      <c r="E2400" s="2" t="s">
        <v>20</v>
      </c>
      <c r="F2400" t="s">
        <v>53</v>
      </c>
      <c r="G2400" t="s">
        <v>16</v>
      </c>
      <c r="H2400">
        <v>0</v>
      </c>
      <c r="I2400" t="s">
        <v>16</v>
      </c>
      <c r="J2400">
        <v>0</v>
      </c>
      <c r="K2400" t="s">
        <v>16</v>
      </c>
      <c r="L2400">
        <v>19</v>
      </c>
    </row>
    <row r="2401" spans="1:12" x14ac:dyDescent="0.35">
      <c r="A2401">
        <v>2400</v>
      </c>
      <c r="B2401" t="s">
        <v>11</v>
      </c>
      <c r="C2401" s="2" t="s">
        <v>46</v>
      </c>
      <c r="D2401" s="2" t="s">
        <v>18</v>
      </c>
      <c r="E2401" s="2" t="s">
        <v>13</v>
      </c>
      <c r="F2401" t="s">
        <v>19</v>
      </c>
      <c r="G2401">
        <v>79.8</v>
      </c>
      <c r="H2401">
        <v>2019</v>
      </c>
      <c r="I2401" t="s">
        <v>16</v>
      </c>
      <c r="J2401">
        <v>0</v>
      </c>
      <c r="K2401">
        <v>1798</v>
      </c>
      <c r="L2401">
        <v>19</v>
      </c>
    </row>
    <row r="2402" spans="1:12" ht="29" x14ac:dyDescent="0.35">
      <c r="A2402">
        <v>2401</v>
      </c>
      <c r="B2402" t="s">
        <v>28</v>
      </c>
      <c r="C2402" s="2" t="s">
        <v>60</v>
      </c>
      <c r="D2402" s="2" t="s">
        <v>30</v>
      </c>
      <c r="E2402" s="2" t="s">
        <v>13</v>
      </c>
      <c r="F2402" t="s">
        <v>19</v>
      </c>
      <c r="G2402">
        <v>80</v>
      </c>
      <c r="H2402">
        <v>2015</v>
      </c>
      <c r="I2402">
        <v>63.6</v>
      </c>
      <c r="J2402">
        <v>2017</v>
      </c>
      <c r="K2402" t="s">
        <v>16</v>
      </c>
      <c r="L2402">
        <v>23</v>
      </c>
    </row>
    <row r="2403" spans="1:12" ht="29" x14ac:dyDescent="0.35">
      <c r="A2403">
        <v>2402</v>
      </c>
      <c r="B2403" t="s">
        <v>11</v>
      </c>
      <c r="C2403" s="2" t="s">
        <v>12</v>
      </c>
      <c r="D2403" s="2" t="s">
        <v>23</v>
      </c>
      <c r="E2403" s="2" t="s">
        <v>13</v>
      </c>
      <c r="F2403" t="s">
        <v>15</v>
      </c>
      <c r="G2403">
        <v>74</v>
      </c>
      <c r="H2403">
        <v>2019</v>
      </c>
      <c r="I2403" t="s">
        <v>16</v>
      </c>
      <c r="J2403">
        <v>0</v>
      </c>
      <c r="K2403">
        <v>8063</v>
      </c>
      <c r="L2403">
        <v>19</v>
      </c>
    </row>
    <row r="2404" spans="1:12" ht="29" x14ac:dyDescent="0.35">
      <c r="A2404">
        <v>2403</v>
      </c>
      <c r="B2404" t="s">
        <v>11</v>
      </c>
      <c r="C2404" s="2" t="s">
        <v>12</v>
      </c>
      <c r="D2404" s="2" t="s">
        <v>23</v>
      </c>
      <c r="E2404" s="2" t="s">
        <v>13</v>
      </c>
      <c r="F2404" t="s">
        <v>15</v>
      </c>
      <c r="G2404">
        <v>76.95</v>
      </c>
      <c r="H2404">
        <v>2017</v>
      </c>
      <c r="I2404" t="s">
        <v>16</v>
      </c>
      <c r="J2404">
        <v>0</v>
      </c>
      <c r="K2404">
        <v>966</v>
      </c>
      <c r="L2404">
        <v>20</v>
      </c>
    </row>
    <row r="2405" spans="1:12" ht="29" x14ac:dyDescent="0.35">
      <c r="A2405">
        <v>2404</v>
      </c>
      <c r="B2405" t="s">
        <v>11</v>
      </c>
      <c r="C2405" s="2" t="s">
        <v>22</v>
      </c>
      <c r="D2405" s="2" t="s">
        <v>23</v>
      </c>
      <c r="E2405" s="2" t="s">
        <v>13</v>
      </c>
      <c r="F2405" t="s">
        <v>15</v>
      </c>
      <c r="G2405">
        <v>56.5</v>
      </c>
      <c r="H2405">
        <v>2021</v>
      </c>
      <c r="I2405" t="s">
        <v>16</v>
      </c>
      <c r="J2405">
        <v>0</v>
      </c>
      <c r="K2405">
        <v>7434</v>
      </c>
      <c r="L2405">
        <v>18</v>
      </c>
    </row>
    <row r="2406" spans="1:12" ht="29" x14ac:dyDescent="0.35">
      <c r="A2406">
        <v>2405</v>
      </c>
      <c r="B2406" t="s">
        <v>11</v>
      </c>
      <c r="C2406" s="2" t="s">
        <v>22</v>
      </c>
      <c r="D2406" s="2" t="s">
        <v>23</v>
      </c>
      <c r="E2406" s="2" t="s">
        <v>13</v>
      </c>
      <c r="F2406" t="s">
        <v>15</v>
      </c>
      <c r="G2406">
        <v>70.33</v>
      </c>
      <c r="H2406">
        <v>2021</v>
      </c>
      <c r="I2406" t="s">
        <v>16</v>
      </c>
      <c r="J2406">
        <v>0</v>
      </c>
      <c r="K2406">
        <v>4746</v>
      </c>
      <c r="L2406">
        <v>17</v>
      </c>
    </row>
    <row r="2407" spans="1:12" ht="29" x14ac:dyDescent="0.35">
      <c r="A2407">
        <v>2406</v>
      </c>
      <c r="B2407" t="s">
        <v>11</v>
      </c>
      <c r="C2407" s="2" t="s">
        <v>12</v>
      </c>
      <c r="D2407" s="2" t="s">
        <v>23</v>
      </c>
      <c r="E2407" s="2" t="s">
        <v>13</v>
      </c>
      <c r="F2407" t="s">
        <v>15</v>
      </c>
      <c r="G2407">
        <v>56.2</v>
      </c>
      <c r="H2407">
        <v>2021</v>
      </c>
      <c r="I2407" t="s">
        <v>16</v>
      </c>
      <c r="J2407">
        <v>0</v>
      </c>
      <c r="K2407">
        <v>6957</v>
      </c>
      <c r="L2407">
        <v>18</v>
      </c>
    </row>
    <row r="2408" spans="1:12" ht="29" x14ac:dyDescent="0.35">
      <c r="A2408">
        <v>2407</v>
      </c>
      <c r="B2408" t="s">
        <v>11</v>
      </c>
      <c r="C2408" s="2" t="s">
        <v>22</v>
      </c>
      <c r="D2408" s="2" t="s">
        <v>23</v>
      </c>
      <c r="E2408" s="2" t="s">
        <v>13</v>
      </c>
      <c r="F2408" t="s">
        <v>19</v>
      </c>
      <c r="G2408">
        <v>74.2</v>
      </c>
      <c r="H2408">
        <v>2019</v>
      </c>
      <c r="I2408">
        <v>73.599999999999994</v>
      </c>
      <c r="J2408">
        <v>2021</v>
      </c>
      <c r="K2408">
        <v>3731</v>
      </c>
      <c r="L2408">
        <v>18</v>
      </c>
    </row>
    <row r="2409" spans="1:12" x14ac:dyDescent="0.35">
      <c r="A2409">
        <v>2408</v>
      </c>
      <c r="B2409" t="s">
        <v>28</v>
      </c>
      <c r="C2409" s="2" t="s">
        <v>52</v>
      </c>
      <c r="D2409" s="2" t="s">
        <v>37</v>
      </c>
      <c r="E2409" s="2" t="s">
        <v>20</v>
      </c>
      <c r="F2409" t="s">
        <v>53</v>
      </c>
      <c r="G2409" t="s">
        <v>16</v>
      </c>
      <c r="H2409">
        <v>0</v>
      </c>
      <c r="I2409" t="s">
        <v>16</v>
      </c>
      <c r="J2409">
        <v>0</v>
      </c>
      <c r="K2409" t="s">
        <v>16</v>
      </c>
      <c r="L2409">
        <v>19</v>
      </c>
    </row>
    <row r="2410" spans="1:12" ht="29" x14ac:dyDescent="0.35">
      <c r="A2410">
        <v>2409</v>
      </c>
      <c r="B2410" t="s">
        <v>11</v>
      </c>
      <c r="C2410" s="2" t="s">
        <v>24</v>
      </c>
      <c r="D2410" s="2" t="s">
        <v>23</v>
      </c>
      <c r="E2410" s="2" t="s">
        <v>13</v>
      </c>
      <c r="F2410" t="s">
        <v>15</v>
      </c>
      <c r="G2410">
        <v>61.33</v>
      </c>
      <c r="H2410">
        <v>2006</v>
      </c>
      <c r="I2410">
        <v>52.6</v>
      </c>
      <c r="J2410">
        <v>2013</v>
      </c>
      <c r="K2410">
        <v>4000</v>
      </c>
      <c r="L2410">
        <v>32</v>
      </c>
    </row>
    <row r="2411" spans="1:12" ht="29" x14ac:dyDescent="0.35">
      <c r="A2411">
        <v>2410</v>
      </c>
      <c r="B2411" t="s">
        <v>11</v>
      </c>
      <c r="C2411" s="2" t="s">
        <v>12</v>
      </c>
      <c r="D2411" s="2" t="s">
        <v>23</v>
      </c>
      <c r="E2411" s="2" t="s">
        <v>20</v>
      </c>
      <c r="F2411" t="s">
        <v>15</v>
      </c>
      <c r="G2411">
        <v>60.4</v>
      </c>
      <c r="H2411">
        <v>2018</v>
      </c>
      <c r="I2411">
        <v>56.17</v>
      </c>
      <c r="J2411">
        <v>2020</v>
      </c>
      <c r="K2411">
        <v>9813</v>
      </c>
      <c r="L2411">
        <v>20</v>
      </c>
    </row>
    <row r="2412" spans="1:12" x14ac:dyDescent="0.35">
      <c r="A2412">
        <v>2411</v>
      </c>
      <c r="B2412" t="s">
        <v>28</v>
      </c>
      <c r="C2412" s="2" t="s">
        <v>52</v>
      </c>
      <c r="D2412" s="2" t="s">
        <v>37</v>
      </c>
      <c r="E2412" s="2" t="s">
        <v>13</v>
      </c>
      <c r="F2412" t="s">
        <v>53</v>
      </c>
      <c r="G2412" t="s">
        <v>16</v>
      </c>
      <c r="H2412">
        <v>0</v>
      </c>
      <c r="I2412" t="s">
        <v>16</v>
      </c>
      <c r="J2412">
        <v>0</v>
      </c>
      <c r="K2412" t="s">
        <v>16</v>
      </c>
      <c r="L2412">
        <v>19</v>
      </c>
    </row>
    <row r="2413" spans="1:12" ht="29" x14ac:dyDescent="0.35">
      <c r="A2413">
        <v>2412</v>
      </c>
      <c r="B2413" t="s">
        <v>11</v>
      </c>
      <c r="C2413" s="2" t="s">
        <v>24</v>
      </c>
      <c r="D2413" s="2" t="s">
        <v>23</v>
      </c>
      <c r="E2413" s="2" t="s">
        <v>13</v>
      </c>
      <c r="F2413" t="s">
        <v>15</v>
      </c>
      <c r="G2413">
        <v>51.4</v>
      </c>
      <c r="H2413">
        <v>2019</v>
      </c>
      <c r="I2413">
        <v>73</v>
      </c>
      <c r="J2413">
        <v>2021</v>
      </c>
      <c r="K2413">
        <v>7504</v>
      </c>
      <c r="L2413">
        <v>18</v>
      </c>
    </row>
    <row r="2414" spans="1:12" ht="29" x14ac:dyDescent="0.35">
      <c r="A2414">
        <v>2413</v>
      </c>
      <c r="B2414" t="s">
        <v>11</v>
      </c>
      <c r="C2414" s="2" t="s">
        <v>24</v>
      </c>
      <c r="D2414" s="2" t="s">
        <v>23</v>
      </c>
      <c r="E2414" s="2" t="s">
        <v>13</v>
      </c>
      <c r="F2414" t="s">
        <v>15</v>
      </c>
      <c r="G2414">
        <v>59</v>
      </c>
      <c r="H2414">
        <v>2019</v>
      </c>
      <c r="I2414" t="s">
        <v>16</v>
      </c>
      <c r="J2414">
        <v>0</v>
      </c>
      <c r="K2414">
        <v>5883</v>
      </c>
      <c r="L2414">
        <v>18</v>
      </c>
    </row>
    <row r="2415" spans="1:12" ht="29" x14ac:dyDescent="0.35">
      <c r="A2415">
        <v>2414</v>
      </c>
      <c r="B2415" t="s">
        <v>11</v>
      </c>
      <c r="C2415" s="2" t="s">
        <v>24</v>
      </c>
      <c r="D2415" s="2" t="s">
        <v>23</v>
      </c>
      <c r="E2415" s="2" t="s">
        <v>13</v>
      </c>
      <c r="F2415" t="s">
        <v>15</v>
      </c>
      <c r="G2415">
        <v>66.8</v>
      </c>
      <c r="H2415">
        <v>2021</v>
      </c>
      <c r="I2415" t="s">
        <v>16</v>
      </c>
      <c r="J2415">
        <v>0</v>
      </c>
      <c r="K2415">
        <v>3065</v>
      </c>
      <c r="L2415">
        <v>17</v>
      </c>
    </row>
    <row r="2416" spans="1:12" x14ac:dyDescent="0.35">
      <c r="A2416">
        <v>2415</v>
      </c>
      <c r="B2416" t="s">
        <v>11</v>
      </c>
      <c r="C2416" s="2" t="s">
        <v>46</v>
      </c>
      <c r="D2416" s="2" t="s">
        <v>18</v>
      </c>
      <c r="E2416" s="2" t="s">
        <v>13</v>
      </c>
      <c r="F2416" t="s">
        <v>19</v>
      </c>
      <c r="G2416">
        <v>60.8</v>
      </c>
      <c r="H2416">
        <v>2018</v>
      </c>
      <c r="I2416" t="s">
        <v>16</v>
      </c>
      <c r="J2416">
        <v>0</v>
      </c>
      <c r="K2416">
        <v>2639</v>
      </c>
      <c r="L2416">
        <v>19</v>
      </c>
    </row>
    <row r="2417" spans="1:12" ht="29" x14ac:dyDescent="0.35">
      <c r="A2417">
        <v>2416</v>
      </c>
      <c r="B2417" t="s">
        <v>11</v>
      </c>
      <c r="C2417" s="2" t="s">
        <v>24</v>
      </c>
      <c r="D2417" s="2" t="s">
        <v>23</v>
      </c>
      <c r="E2417" s="2" t="s">
        <v>13</v>
      </c>
      <c r="F2417" t="s">
        <v>15</v>
      </c>
      <c r="G2417">
        <v>51</v>
      </c>
      <c r="H2417">
        <v>2019</v>
      </c>
      <c r="I2417">
        <v>73.599999999999994</v>
      </c>
      <c r="J2417">
        <v>0</v>
      </c>
      <c r="K2417">
        <v>4980</v>
      </c>
      <c r="L2417">
        <v>18</v>
      </c>
    </row>
    <row r="2418" spans="1:12" ht="29" x14ac:dyDescent="0.35">
      <c r="A2418">
        <v>2417</v>
      </c>
      <c r="B2418" t="s">
        <v>11</v>
      </c>
      <c r="C2418" s="2" t="s">
        <v>17</v>
      </c>
      <c r="D2418" s="2" t="s">
        <v>23</v>
      </c>
      <c r="E2418" s="2" t="s">
        <v>13</v>
      </c>
      <c r="F2418" t="s">
        <v>15</v>
      </c>
      <c r="G2418">
        <v>76.8</v>
      </c>
      <c r="H2418">
        <v>2021</v>
      </c>
      <c r="I2418" t="s">
        <v>16</v>
      </c>
      <c r="J2418">
        <v>0</v>
      </c>
      <c r="K2418">
        <v>30</v>
      </c>
      <c r="L2418">
        <v>17</v>
      </c>
    </row>
    <row r="2419" spans="1:12" ht="29" x14ac:dyDescent="0.35">
      <c r="A2419">
        <v>2418</v>
      </c>
      <c r="B2419" t="s">
        <v>11</v>
      </c>
      <c r="C2419" s="2" t="s">
        <v>24</v>
      </c>
      <c r="D2419" s="2" t="s">
        <v>23</v>
      </c>
      <c r="E2419" s="2" t="s">
        <v>13</v>
      </c>
      <c r="F2419" t="s">
        <v>15</v>
      </c>
      <c r="G2419">
        <v>48.5</v>
      </c>
      <c r="H2419">
        <v>2019</v>
      </c>
      <c r="I2419" t="s">
        <v>16</v>
      </c>
      <c r="J2419">
        <v>0</v>
      </c>
      <c r="K2419">
        <v>11285</v>
      </c>
      <c r="L2419">
        <v>19</v>
      </c>
    </row>
    <row r="2420" spans="1:12" ht="29" x14ac:dyDescent="0.35">
      <c r="A2420">
        <v>2419</v>
      </c>
      <c r="B2420" t="s">
        <v>11</v>
      </c>
      <c r="C2420" s="2" t="s">
        <v>24</v>
      </c>
      <c r="D2420" s="2" t="s">
        <v>23</v>
      </c>
      <c r="E2420" s="2" t="s">
        <v>13</v>
      </c>
      <c r="F2420" t="s">
        <v>15</v>
      </c>
      <c r="G2420">
        <v>63.83</v>
      </c>
      <c r="H2420">
        <v>2021</v>
      </c>
      <c r="I2420" t="s">
        <v>16</v>
      </c>
      <c r="J2420">
        <v>0</v>
      </c>
      <c r="K2420">
        <v>3930</v>
      </c>
      <c r="L2420">
        <v>17</v>
      </c>
    </row>
    <row r="2421" spans="1:12" ht="29" x14ac:dyDescent="0.35">
      <c r="A2421">
        <v>2420</v>
      </c>
      <c r="B2421" t="s">
        <v>11</v>
      </c>
      <c r="C2421" s="2" t="s">
        <v>24</v>
      </c>
      <c r="D2421" s="2" t="s">
        <v>23</v>
      </c>
      <c r="E2421" s="2" t="s">
        <v>20</v>
      </c>
      <c r="F2421" t="s">
        <v>15</v>
      </c>
      <c r="G2421">
        <v>67.599999999999994</v>
      </c>
      <c r="H2421">
        <v>2018</v>
      </c>
      <c r="I2421">
        <v>72.8</v>
      </c>
      <c r="J2421">
        <v>2020</v>
      </c>
      <c r="K2421">
        <v>4940</v>
      </c>
      <c r="L2421">
        <v>20</v>
      </c>
    </row>
    <row r="2422" spans="1:12" ht="29" x14ac:dyDescent="0.35">
      <c r="A2422">
        <v>2421</v>
      </c>
      <c r="B2422" t="s">
        <v>11</v>
      </c>
      <c r="C2422" s="2" t="s">
        <v>24</v>
      </c>
      <c r="D2422" s="2" t="s">
        <v>23</v>
      </c>
      <c r="E2422" s="2" t="s">
        <v>13</v>
      </c>
      <c r="F2422" t="s">
        <v>15</v>
      </c>
      <c r="G2422">
        <v>58.8</v>
      </c>
      <c r="H2422">
        <v>2021</v>
      </c>
      <c r="I2422" t="s">
        <v>16</v>
      </c>
      <c r="J2422">
        <v>0</v>
      </c>
      <c r="K2422">
        <v>2105</v>
      </c>
      <c r="L2422">
        <v>17</v>
      </c>
    </row>
    <row r="2423" spans="1:12" ht="29" x14ac:dyDescent="0.35">
      <c r="A2423">
        <v>2422</v>
      </c>
      <c r="B2423" t="s">
        <v>11</v>
      </c>
      <c r="C2423" s="2" t="s">
        <v>17</v>
      </c>
      <c r="D2423" s="2" t="s">
        <v>23</v>
      </c>
      <c r="E2423" s="2" t="s">
        <v>20</v>
      </c>
      <c r="F2423" t="s">
        <v>15</v>
      </c>
      <c r="G2423">
        <v>66</v>
      </c>
      <c r="H2423">
        <v>2021</v>
      </c>
      <c r="I2423" t="s">
        <v>16</v>
      </c>
      <c r="J2423">
        <v>0</v>
      </c>
      <c r="K2423">
        <v>5505</v>
      </c>
      <c r="L2423">
        <v>17</v>
      </c>
    </row>
    <row r="2424" spans="1:12" ht="29" x14ac:dyDescent="0.35">
      <c r="A2424">
        <v>2423</v>
      </c>
      <c r="B2424" t="s">
        <v>11</v>
      </c>
      <c r="C2424" s="2" t="s">
        <v>22</v>
      </c>
      <c r="D2424" s="2" t="s">
        <v>23</v>
      </c>
      <c r="E2424" s="2" t="s">
        <v>13</v>
      </c>
      <c r="F2424" t="s">
        <v>15</v>
      </c>
      <c r="G2424">
        <v>54.43</v>
      </c>
      <c r="H2424">
        <v>2019</v>
      </c>
      <c r="I2424">
        <v>74.33</v>
      </c>
      <c r="J2424">
        <v>2021</v>
      </c>
      <c r="K2424">
        <v>11775</v>
      </c>
      <c r="L2424">
        <v>18</v>
      </c>
    </row>
    <row r="2425" spans="1:12" ht="29" x14ac:dyDescent="0.35">
      <c r="A2425">
        <v>2424</v>
      </c>
      <c r="B2425" t="s">
        <v>11</v>
      </c>
      <c r="C2425" s="2" t="s">
        <v>12</v>
      </c>
      <c r="D2425" s="2" t="s">
        <v>23</v>
      </c>
      <c r="E2425" s="2" t="s">
        <v>13</v>
      </c>
      <c r="F2425" t="s">
        <v>15</v>
      </c>
      <c r="G2425">
        <v>47.5</v>
      </c>
      <c r="H2425">
        <v>2015</v>
      </c>
      <c r="I2425" t="s">
        <v>16</v>
      </c>
      <c r="J2425">
        <v>0</v>
      </c>
      <c r="K2425">
        <v>2436</v>
      </c>
      <c r="L2425">
        <v>24</v>
      </c>
    </row>
    <row r="2426" spans="1:12" ht="29" x14ac:dyDescent="0.35">
      <c r="A2426">
        <v>2425</v>
      </c>
      <c r="B2426" t="s">
        <v>11</v>
      </c>
      <c r="C2426" s="2" t="s">
        <v>24</v>
      </c>
      <c r="D2426" s="2" t="s">
        <v>23</v>
      </c>
      <c r="E2426" s="2" t="s">
        <v>25</v>
      </c>
      <c r="F2426" t="s">
        <v>15</v>
      </c>
      <c r="G2426">
        <v>51.2</v>
      </c>
      <c r="H2426">
        <v>2021</v>
      </c>
      <c r="I2426" t="s">
        <v>16</v>
      </c>
      <c r="J2426">
        <v>0</v>
      </c>
      <c r="K2426">
        <v>4089</v>
      </c>
      <c r="L2426">
        <v>17</v>
      </c>
    </row>
    <row r="2427" spans="1:12" ht="29" x14ac:dyDescent="0.35">
      <c r="A2427">
        <v>2426</v>
      </c>
      <c r="B2427" t="s">
        <v>11</v>
      </c>
      <c r="C2427" s="2" t="s">
        <v>17</v>
      </c>
      <c r="D2427" s="2" t="s">
        <v>23</v>
      </c>
      <c r="E2427" s="2" t="s">
        <v>13</v>
      </c>
      <c r="F2427" t="s">
        <v>15</v>
      </c>
      <c r="G2427">
        <v>64.599999999999994</v>
      </c>
      <c r="H2427">
        <v>2017</v>
      </c>
      <c r="I2427">
        <v>54.6</v>
      </c>
      <c r="J2427">
        <v>2019</v>
      </c>
      <c r="K2427">
        <v>301</v>
      </c>
      <c r="L2427">
        <v>22</v>
      </c>
    </row>
    <row r="2428" spans="1:12" ht="29" x14ac:dyDescent="0.35">
      <c r="A2428">
        <v>2427</v>
      </c>
      <c r="B2428" t="s">
        <v>28</v>
      </c>
      <c r="C2428" s="2" t="s">
        <v>51</v>
      </c>
      <c r="D2428" s="2" t="s">
        <v>37</v>
      </c>
      <c r="E2428" s="2" t="s">
        <v>20</v>
      </c>
      <c r="F2428" t="s">
        <v>53</v>
      </c>
      <c r="G2428" t="s">
        <v>16</v>
      </c>
      <c r="H2428">
        <v>0</v>
      </c>
      <c r="I2428" t="s">
        <v>16</v>
      </c>
      <c r="J2428">
        <v>0</v>
      </c>
      <c r="K2428" t="s">
        <v>16</v>
      </c>
      <c r="L2428">
        <v>18</v>
      </c>
    </row>
    <row r="2429" spans="1:12" ht="29" x14ac:dyDescent="0.35">
      <c r="A2429">
        <v>2428</v>
      </c>
      <c r="B2429" t="s">
        <v>11</v>
      </c>
      <c r="C2429" s="2" t="s">
        <v>12</v>
      </c>
      <c r="D2429" s="2" t="s">
        <v>23</v>
      </c>
      <c r="E2429" s="2" t="s">
        <v>20</v>
      </c>
      <c r="F2429" t="s">
        <v>15</v>
      </c>
      <c r="G2429">
        <v>52.8</v>
      </c>
      <c r="H2429">
        <v>2021</v>
      </c>
      <c r="I2429" t="s">
        <v>16</v>
      </c>
      <c r="J2429">
        <v>0</v>
      </c>
      <c r="K2429">
        <v>2933</v>
      </c>
      <c r="L2429">
        <v>15</v>
      </c>
    </row>
    <row r="2430" spans="1:12" ht="29" x14ac:dyDescent="0.35">
      <c r="A2430">
        <v>2429</v>
      </c>
      <c r="B2430" t="s">
        <v>11</v>
      </c>
      <c r="C2430" s="2" t="s">
        <v>12</v>
      </c>
      <c r="D2430" s="2" t="s">
        <v>23</v>
      </c>
      <c r="E2430" s="2" t="s">
        <v>13</v>
      </c>
      <c r="F2430" t="s">
        <v>15</v>
      </c>
      <c r="G2430">
        <v>64</v>
      </c>
      <c r="H2430">
        <v>2019</v>
      </c>
      <c r="I2430">
        <v>85.2</v>
      </c>
      <c r="J2430">
        <v>2021</v>
      </c>
      <c r="K2430">
        <v>6488</v>
      </c>
      <c r="L2430">
        <v>19</v>
      </c>
    </row>
    <row r="2431" spans="1:12" ht="29" x14ac:dyDescent="0.35">
      <c r="A2431">
        <v>2430</v>
      </c>
      <c r="B2431" t="s">
        <v>28</v>
      </c>
      <c r="C2431" s="2" t="s">
        <v>60</v>
      </c>
      <c r="D2431" s="2" t="s">
        <v>30</v>
      </c>
      <c r="E2431" s="2" t="s">
        <v>20</v>
      </c>
      <c r="F2431">
        <v>0</v>
      </c>
      <c r="G2431" t="s">
        <v>16</v>
      </c>
      <c r="H2431">
        <v>0</v>
      </c>
      <c r="I2431" t="s">
        <v>16</v>
      </c>
      <c r="J2431">
        <v>0</v>
      </c>
      <c r="K2431" t="s">
        <v>16</v>
      </c>
      <c r="L2431">
        <v>0</v>
      </c>
    </row>
    <row r="2432" spans="1:12" ht="29" x14ac:dyDescent="0.35">
      <c r="A2432">
        <v>2431</v>
      </c>
      <c r="B2432" t="s">
        <v>11</v>
      </c>
      <c r="C2432" s="2" t="s">
        <v>24</v>
      </c>
      <c r="D2432" s="2" t="s">
        <v>23</v>
      </c>
      <c r="E2432" s="2" t="s">
        <v>13</v>
      </c>
      <c r="F2432" t="s">
        <v>15</v>
      </c>
      <c r="G2432">
        <v>88.5</v>
      </c>
      <c r="H2432">
        <v>2019</v>
      </c>
      <c r="I2432" t="s">
        <v>16</v>
      </c>
      <c r="J2432">
        <v>2021</v>
      </c>
      <c r="K2432">
        <v>4415</v>
      </c>
      <c r="L2432">
        <v>20</v>
      </c>
    </row>
    <row r="2433" spans="1:12" ht="29" x14ac:dyDescent="0.35">
      <c r="A2433">
        <v>2432</v>
      </c>
      <c r="B2433" t="s">
        <v>11</v>
      </c>
      <c r="C2433" s="2" t="s">
        <v>24</v>
      </c>
      <c r="D2433" s="2" t="s">
        <v>23</v>
      </c>
      <c r="E2433" s="2" t="s">
        <v>20</v>
      </c>
      <c r="F2433" t="s">
        <v>15</v>
      </c>
      <c r="G2433">
        <v>38</v>
      </c>
      <c r="H2433">
        <v>2019</v>
      </c>
      <c r="I2433">
        <v>52</v>
      </c>
      <c r="J2433">
        <v>2021</v>
      </c>
      <c r="K2433">
        <v>2355</v>
      </c>
      <c r="L2433">
        <v>20</v>
      </c>
    </row>
    <row r="2434" spans="1:12" ht="29" x14ac:dyDescent="0.35">
      <c r="A2434">
        <v>2433</v>
      </c>
      <c r="B2434" t="s">
        <v>11</v>
      </c>
      <c r="C2434" s="2" t="s">
        <v>24</v>
      </c>
      <c r="D2434" s="2" t="s">
        <v>23</v>
      </c>
      <c r="E2434" s="2" t="s">
        <v>20</v>
      </c>
      <c r="F2434" t="s">
        <v>15</v>
      </c>
      <c r="G2434">
        <v>77</v>
      </c>
      <c r="H2434">
        <v>2021</v>
      </c>
      <c r="I2434" t="s">
        <v>16</v>
      </c>
      <c r="J2434">
        <v>0</v>
      </c>
      <c r="K2434">
        <v>1952</v>
      </c>
      <c r="L2434">
        <v>17</v>
      </c>
    </row>
    <row r="2435" spans="1:12" ht="29" x14ac:dyDescent="0.35">
      <c r="A2435">
        <v>2434</v>
      </c>
      <c r="B2435" t="s">
        <v>11</v>
      </c>
      <c r="C2435" s="2" t="s">
        <v>22</v>
      </c>
      <c r="D2435" s="2" t="s">
        <v>23</v>
      </c>
      <c r="E2435" s="2" t="s">
        <v>13</v>
      </c>
      <c r="F2435" t="s">
        <v>15</v>
      </c>
      <c r="G2435">
        <v>47.6</v>
      </c>
      <c r="H2435">
        <v>2018</v>
      </c>
      <c r="I2435" t="s">
        <v>16</v>
      </c>
      <c r="J2435">
        <v>0</v>
      </c>
      <c r="K2435">
        <v>6624</v>
      </c>
      <c r="L2435">
        <v>19</v>
      </c>
    </row>
    <row r="2436" spans="1:12" ht="29" x14ac:dyDescent="0.35">
      <c r="A2436">
        <v>2435</v>
      </c>
      <c r="B2436" t="s">
        <v>11</v>
      </c>
      <c r="C2436" s="2" t="s">
        <v>24</v>
      </c>
      <c r="D2436" s="2" t="s">
        <v>23</v>
      </c>
      <c r="E2436" s="2" t="s">
        <v>13</v>
      </c>
      <c r="F2436" t="s">
        <v>15</v>
      </c>
      <c r="G2436">
        <v>64.33</v>
      </c>
      <c r="H2436">
        <v>2021</v>
      </c>
      <c r="I2436" t="s">
        <v>16</v>
      </c>
      <c r="J2436">
        <v>0</v>
      </c>
      <c r="K2436">
        <v>1826</v>
      </c>
      <c r="L2436">
        <v>18</v>
      </c>
    </row>
    <row r="2437" spans="1:12" ht="29" x14ac:dyDescent="0.35">
      <c r="A2437">
        <v>2436</v>
      </c>
      <c r="B2437" t="s">
        <v>11</v>
      </c>
      <c r="C2437" s="2" t="s">
        <v>24</v>
      </c>
      <c r="D2437" s="2" t="s">
        <v>23</v>
      </c>
      <c r="E2437" s="2" t="s">
        <v>20</v>
      </c>
      <c r="F2437" t="s">
        <v>15</v>
      </c>
      <c r="G2437">
        <v>81.33</v>
      </c>
      <c r="H2437">
        <v>2019</v>
      </c>
      <c r="I2437" t="s">
        <v>16</v>
      </c>
      <c r="J2437">
        <v>2021</v>
      </c>
      <c r="K2437">
        <v>3448</v>
      </c>
      <c r="L2437">
        <v>19</v>
      </c>
    </row>
    <row r="2438" spans="1:12" ht="29" x14ac:dyDescent="0.35">
      <c r="A2438">
        <v>2437</v>
      </c>
      <c r="B2438" t="s">
        <v>11</v>
      </c>
      <c r="C2438" s="2" t="s">
        <v>24</v>
      </c>
      <c r="D2438" s="2" t="s">
        <v>23</v>
      </c>
      <c r="E2438" s="2" t="s">
        <v>25</v>
      </c>
      <c r="F2438" t="s">
        <v>15</v>
      </c>
      <c r="G2438">
        <v>48.8</v>
      </c>
      <c r="H2438">
        <v>2021</v>
      </c>
      <c r="I2438" t="s">
        <v>16</v>
      </c>
      <c r="J2438">
        <v>0</v>
      </c>
      <c r="K2438">
        <v>5821</v>
      </c>
      <c r="L2438">
        <v>16</v>
      </c>
    </row>
    <row r="2439" spans="1:12" ht="29" x14ac:dyDescent="0.35">
      <c r="A2439">
        <v>2438</v>
      </c>
      <c r="B2439" t="s">
        <v>11</v>
      </c>
      <c r="C2439" s="2" t="s">
        <v>12</v>
      </c>
      <c r="D2439" s="2" t="s">
        <v>23</v>
      </c>
      <c r="E2439" s="2" t="s">
        <v>13</v>
      </c>
      <c r="F2439" t="s">
        <v>15</v>
      </c>
      <c r="G2439">
        <v>54</v>
      </c>
      <c r="H2439">
        <v>2021</v>
      </c>
      <c r="I2439" t="s">
        <v>16</v>
      </c>
      <c r="J2439">
        <v>0</v>
      </c>
      <c r="K2439">
        <v>3816</v>
      </c>
      <c r="L2439">
        <v>19</v>
      </c>
    </row>
    <row r="2440" spans="1:12" ht="29" x14ac:dyDescent="0.35">
      <c r="A2440">
        <v>2439</v>
      </c>
      <c r="B2440" t="s">
        <v>11</v>
      </c>
      <c r="C2440" s="2" t="s">
        <v>12</v>
      </c>
      <c r="D2440" s="2" t="s">
        <v>23</v>
      </c>
      <c r="E2440" s="2" t="s">
        <v>13</v>
      </c>
      <c r="F2440" t="s">
        <v>15</v>
      </c>
      <c r="G2440">
        <v>49</v>
      </c>
      <c r="H2440">
        <v>2021</v>
      </c>
      <c r="I2440" t="s">
        <v>16</v>
      </c>
      <c r="J2440">
        <v>0</v>
      </c>
      <c r="K2440">
        <v>6450</v>
      </c>
      <c r="L2440">
        <v>18</v>
      </c>
    </row>
    <row r="2441" spans="1:12" ht="29" x14ac:dyDescent="0.35">
      <c r="A2441">
        <v>2440</v>
      </c>
      <c r="B2441" t="s">
        <v>11</v>
      </c>
      <c r="C2441" s="2" t="s">
        <v>24</v>
      </c>
      <c r="D2441" s="2" t="s">
        <v>23</v>
      </c>
      <c r="E2441" s="2" t="s">
        <v>13</v>
      </c>
      <c r="F2441" t="s">
        <v>15</v>
      </c>
      <c r="G2441">
        <v>56.67</v>
      </c>
      <c r="H2441">
        <v>2019</v>
      </c>
      <c r="I2441" t="s">
        <v>16</v>
      </c>
      <c r="J2441">
        <v>0</v>
      </c>
      <c r="K2441">
        <v>11226</v>
      </c>
      <c r="L2441">
        <v>20</v>
      </c>
    </row>
    <row r="2442" spans="1:12" x14ac:dyDescent="0.35">
      <c r="A2442">
        <v>2441</v>
      </c>
      <c r="B2442" t="s">
        <v>28</v>
      </c>
      <c r="C2442" s="2" t="s">
        <v>36</v>
      </c>
      <c r="D2442" s="2" t="s">
        <v>37</v>
      </c>
      <c r="E2442" s="2" t="s">
        <v>20</v>
      </c>
      <c r="F2442" t="s">
        <v>38</v>
      </c>
      <c r="G2442" t="s">
        <v>16</v>
      </c>
      <c r="H2442">
        <v>0</v>
      </c>
      <c r="I2442" t="s">
        <v>16</v>
      </c>
      <c r="J2442">
        <v>0</v>
      </c>
      <c r="K2442" t="s">
        <v>16</v>
      </c>
      <c r="L2442">
        <v>19</v>
      </c>
    </row>
    <row r="2443" spans="1:12" ht="29" x14ac:dyDescent="0.35">
      <c r="A2443">
        <v>2442</v>
      </c>
      <c r="B2443" t="s">
        <v>11</v>
      </c>
      <c r="C2443" s="2" t="s">
        <v>24</v>
      </c>
      <c r="D2443" s="2" t="s">
        <v>23</v>
      </c>
      <c r="E2443" s="2" t="s">
        <v>13</v>
      </c>
      <c r="F2443" t="s">
        <v>15</v>
      </c>
      <c r="G2443">
        <v>80.5</v>
      </c>
      <c r="H2443">
        <v>2019</v>
      </c>
      <c r="I2443">
        <v>93.17</v>
      </c>
      <c r="J2443">
        <v>2021</v>
      </c>
      <c r="K2443">
        <v>4079</v>
      </c>
      <c r="L2443">
        <v>19</v>
      </c>
    </row>
    <row r="2444" spans="1:12" ht="29" x14ac:dyDescent="0.35">
      <c r="A2444">
        <v>2443</v>
      </c>
      <c r="B2444" t="s">
        <v>28</v>
      </c>
      <c r="C2444" s="2" t="s">
        <v>60</v>
      </c>
      <c r="D2444" s="2" t="s">
        <v>30</v>
      </c>
      <c r="E2444" s="2" t="s">
        <v>20</v>
      </c>
      <c r="F2444" t="s">
        <v>15</v>
      </c>
      <c r="G2444">
        <v>7.4</v>
      </c>
      <c r="H2444">
        <v>2016</v>
      </c>
      <c r="I2444">
        <v>6.4</v>
      </c>
      <c r="J2444">
        <v>2018</v>
      </c>
      <c r="K2444" t="s">
        <v>16</v>
      </c>
      <c r="L2444">
        <v>22</v>
      </c>
    </row>
    <row r="2445" spans="1:12" ht="29" x14ac:dyDescent="0.35">
      <c r="A2445">
        <v>2444</v>
      </c>
      <c r="B2445" t="s">
        <v>11</v>
      </c>
      <c r="C2445" s="2" t="s">
        <v>24</v>
      </c>
      <c r="D2445" s="2" t="s">
        <v>23</v>
      </c>
      <c r="E2445" s="2" t="s">
        <v>13</v>
      </c>
      <c r="F2445" t="s">
        <v>15</v>
      </c>
      <c r="G2445">
        <v>71.67</v>
      </c>
      <c r="H2445">
        <v>2021</v>
      </c>
      <c r="I2445" t="s">
        <v>16</v>
      </c>
      <c r="J2445">
        <v>0</v>
      </c>
      <c r="K2445">
        <v>3220</v>
      </c>
      <c r="L2445">
        <v>17</v>
      </c>
    </row>
    <row r="2446" spans="1:12" ht="29" x14ac:dyDescent="0.35">
      <c r="A2446">
        <v>2445</v>
      </c>
      <c r="B2446" t="s">
        <v>11</v>
      </c>
      <c r="C2446" s="2" t="s">
        <v>24</v>
      </c>
      <c r="D2446" s="2" t="s">
        <v>23</v>
      </c>
      <c r="E2446" s="2" t="s">
        <v>20</v>
      </c>
      <c r="F2446" t="s">
        <v>15</v>
      </c>
      <c r="G2446">
        <v>49.83</v>
      </c>
      <c r="H2446">
        <v>2018</v>
      </c>
      <c r="I2446" t="s">
        <v>16</v>
      </c>
      <c r="J2446">
        <v>0</v>
      </c>
      <c r="K2446">
        <v>9717</v>
      </c>
      <c r="L2446">
        <v>21</v>
      </c>
    </row>
    <row r="2447" spans="1:12" ht="29" x14ac:dyDescent="0.35">
      <c r="A2447">
        <v>2446</v>
      </c>
      <c r="B2447" t="s">
        <v>11</v>
      </c>
      <c r="C2447" s="2" t="s">
        <v>22</v>
      </c>
      <c r="D2447" s="2" t="s">
        <v>23</v>
      </c>
      <c r="E2447" s="2" t="s">
        <v>13</v>
      </c>
      <c r="F2447" t="s">
        <v>15</v>
      </c>
      <c r="G2447">
        <v>63.67</v>
      </c>
      <c r="H2447">
        <v>2018</v>
      </c>
      <c r="I2447" t="s">
        <v>16</v>
      </c>
      <c r="J2447">
        <v>0</v>
      </c>
      <c r="K2447">
        <v>6823</v>
      </c>
      <c r="L2447">
        <v>20</v>
      </c>
    </row>
    <row r="2448" spans="1:12" ht="29" x14ac:dyDescent="0.35">
      <c r="A2448">
        <v>2447</v>
      </c>
      <c r="B2448" t="s">
        <v>11</v>
      </c>
      <c r="C2448" s="2" t="s">
        <v>24</v>
      </c>
      <c r="D2448" s="2" t="s">
        <v>23</v>
      </c>
      <c r="E2448" s="2" t="s">
        <v>13</v>
      </c>
      <c r="F2448" t="s">
        <v>15</v>
      </c>
      <c r="G2448">
        <v>58.2</v>
      </c>
      <c r="H2448">
        <v>2018</v>
      </c>
      <c r="I2448">
        <v>75.8</v>
      </c>
      <c r="J2448">
        <v>2020</v>
      </c>
      <c r="K2448">
        <v>7553</v>
      </c>
      <c r="L2448">
        <v>19</v>
      </c>
    </row>
    <row r="2449" spans="1:12" ht="29" x14ac:dyDescent="0.35">
      <c r="A2449">
        <v>2448</v>
      </c>
      <c r="B2449" t="s">
        <v>11</v>
      </c>
      <c r="C2449" s="2" t="s">
        <v>24</v>
      </c>
      <c r="D2449" s="2" t="s">
        <v>23</v>
      </c>
      <c r="E2449" s="2" t="s">
        <v>13</v>
      </c>
      <c r="F2449" t="s">
        <v>15</v>
      </c>
      <c r="G2449">
        <v>68.400000000000006</v>
      </c>
      <c r="H2449">
        <v>2021</v>
      </c>
      <c r="I2449" t="s">
        <v>16</v>
      </c>
      <c r="J2449">
        <v>0</v>
      </c>
      <c r="K2449">
        <v>10308</v>
      </c>
      <c r="L2449">
        <v>19</v>
      </c>
    </row>
    <row r="2450" spans="1:12" ht="29" x14ac:dyDescent="0.35">
      <c r="A2450">
        <v>2449</v>
      </c>
      <c r="B2450" t="s">
        <v>11</v>
      </c>
      <c r="C2450" s="2" t="s">
        <v>24</v>
      </c>
      <c r="D2450" s="2" t="s">
        <v>23</v>
      </c>
      <c r="E2450" s="2" t="s">
        <v>13</v>
      </c>
      <c r="F2450" t="s">
        <v>15</v>
      </c>
      <c r="G2450">
        <v>63.33</v>
      </c>
      <c r="H2450">
        <v>2018</v>
      </c>
      <c r="I2450" t="s">
        <v>16</v>
      </c>
      <c r="J2450">
        <v>0</v>
      </c>
      <c r="K2450">
        <v>1815</v>
      </c>
      <c r="L2450">
        <v>20</v>
      </c>
    </row>
    <row r="2451" spans="1:12" ht="29" x14ac:dyDescent="0.35">
      <c r="A2451">
        <v>2450</v>
      </c>
      <c r="B2451" t="s">
        <v>11</v>
      </c>
      <c r="C2451" s="2" t="s">
        <v>24</v>
      </c>
      <c r="D2451" s="2" t="s">
        <v>23</v>
      </c>
      <c r="E2451" s="2" t="s">
        <v>25</v>
      </c>
      <c r="F2451" t="s">
        <v>15</v>
      </c>
      <c r="G2451">
        <v>67.599999999999994</v>
      </c>
      <c r="H2451">
        <v>2021</v>
      </c>
      <c r="I2451" t="s">
        <v>16</v>
      </c>
      <c r="J2451">
        <v>0</v>
      </c>
      <c r="K2451">
        <v>3734</v>
      </c>
      <c r="L2451">
        <v>18</v>
      </c>
    </row>
    <row r="2452" spans="1:12" ht="29" x14ac:dyDescent="0.35">
      <c r="A2452">
        <v>2451</v>
      </c>
      <c r="B2452" t="s">
        <v>11</v>
      </c>
      <c r="C2452" s="2" t="s">
        <v>24</v>
      </c>
      <c r="D2452" s="2" t="s">
        <v>23</v>
      </c>
      <c r="E2452" s="2" t="s">
        <v>13</v>
      </c>
      <c r="F2452" t="s">
        <v>15</v>
      </c>
      <c r="G2452">
        <v>43.17</v>
      </c>
      <c r="H2452">
        <v>2019</v>
      </c>
      <c r="I2452" t="s">
        <v>16</v>
      </c>
      <c r="J2452">
        <v>0</v>
      </c>
      <c r="K2452">
        <v>5490</v>
      </c>
      <c r="L2452">
        <v>19</v>
      </c>
    </row>
    <row r="2453" spans="1:12" ht="29" x14ac:dyDescent="0.35">
      <c r="A2453">
        <v>2452</v>
      </c>
      <c r="B2453" t="s">
        <v>11</v>
      </c>
      <c r="C2453" s="2" t="s">
        <v>22</v>
      </c>
      <c r="D2453" s="2" t="s">
        <v>23</v>
      </c>
      <c r="E2453" s="2" t="s">
        <v>13</v>
      </c>
      <c r="F2453" t="s">
        <v>15</v>
      </c>
      <c r="G2453">
        <v>43.6</v>
      </c>
      <c r="H2453">
        <v>2019</v>
      </c>
      <c r="I2453" t="s">
        <v>16</v>
      </c>
      <c r="J2453">
        <v>0</v>
      </c>
      <c r="K2453">
        <v>4313</v>
      </c>
      <c r="L2453">
        <v>18</v>
      </c>
    </row>
    <row r="2454" spans="1:12" ht="29" x14ac:dyDescent="0.35">
      <c r="A2454">
        <v>2453</v>
      </c>
      <c r="B2454" t="s">
        <v>11</v>
      </c>
      <c r="C2454" s="2" t="s">
        <v>22</v>
      </c>
      <c r="D2454" s="2" t="s">
        <v>23</v>
      </c>
      <c r="E2454" s="2" t="s">
        <v>20</v>
      </c>
      <c r="F2454" t="s">
        <v>15</v>
      </c>
      <c r="G2454">
        <v>79.599999999999994</v>
      </c>
      <c r="H2454">
        <v>2018</v>
      </c>
      <c r="I2454" t="s">
        <v>16</v>
      </c>
      <c r="J2454">
        <v>0</v>
      </c>
      <c r="K2454">
        <v>3319</v>
      </c>
      <c r="L2454">
        <v>21</v>
      </c>
    </row>
    <row r="2455" spans="1:12" x14ac:dyDescent="0.35">
      <c r="A2455">
        <v>2454</v>
      </c>
      <c r="B2455" t="s">
        <v>11</v>
      </c>
      <c r="C2455" s="2" t="s">
        <v>46</v>
      </c>
      <c r="D2455" s="2" t="s">
        <v>18</v>
      </c>
      <c r="E2455" s="2" t="s">
        <v>13</v>
      </c>
      <c r="F2455" t="s">
        <v>19</v>
      </c>
      <c r="G2455">
        <v>54.2</v>
      </c>
      <c r="H2455">
        <v>2021</v>
      </c>
      <c r="I2455" t="s">
        <v>16</v>
      </c>
      <c r="J2455">
        <v>0</v>
      </c>
      <c r="K2455">
        <v>2469</v>
      </c>
      <c r="L2455">
        <v>19</v>
      </c>
    </row>
    <row r="2456" spans="1:12" ht="29" x14ac:dyDescent="0.35">
      <c r="A2456">
        <v>2455</v>
      </c>
      <c r="B2456" t="s">
        <v>11</v>
      </c>
      <c r="C2456" s="2" t="s">
        <v>22</v>
      </c>
      <c r="D2456" s="2" t="s">
        <v>23</v>
      </c>
      <c r="E2456" s="2" t="s">
        <v>20</v>
      </c>
      <c r="F2456" t="s">
        <v>15</v>
      </c>
      <c r="G2456">
        <v>57</v>
      </c>
      <c r="H2456">
        <v>2016</v>
      </c>
      <c r="I2456" t="s">
        <v>16</v>
      </c>
      <c r="J2456">
        <v>0</v>
      </c>
      <c r="K2456">
        <v>5061</v>
      </c>
      <c r="L2456">
        <v>23</v>
      </c>
    </row>
    <row r="2457" spans="1:12" ht="29" x14ac:dyDescent="0.35">
      <c r="A2457">
        <v>2456</v>
      </c>
      <c r="B2457" t="s">
        <v>11</v>
      </c>
      <c r="C2457" s="2" t="s">
        <v>17</v>
      </c>
      <c r="D2457" s="2" t="s">
        <v>23</v>
      </c>
      <c r="E2457" s="2" t="s">
        <v>13</v>
      </c>
      <c r="F2457" t="s">
        <v>15</v>
      </c>
      <c r="G2457">
        <v>51.6</v>
      </c>
      <c r="H2457">
        <v>2019</v>
      </c>
      <c r="I2457" t="s">
        <v>16</v>
      </c>
      <c r="J2457">
        <v>0</v>
      </c>
      <c r="K2457">
        <v>2530</v>
      </c>
      <c r="L2457">
        <v>18</v>
      </c>
    </row>
    <row r="2458" spans="1:12" ht="29" x14ac:dyDescent="0.35">
      <c r="A2458">
        <v>2457</v>
      </c>
      <c r="B2458" t="s">
        <v>11</v>
      </c>
      <c r="C2458" s="2" t="s">
        <v>24</v>
      </c>
      <c r="D2458" s="2" t="s">
        <v>23</v>
      </c>
      <c r="E2458" s="2" t="s">
        <v>13</v>
      </c>
      <c r="F2458" t="s">
        <v>15</v>
      </c>
      <c r="G2458">
        <v>46.4</v>
      </c>
      <c r="H2458">
        <v>2019</v>
      </c>
      <c r="I2458" t="s">
        <v>16</v>
      </c>
      <c r="J2458">
        <v>0</v>
      </c>
      <c r="K2458">
        <v>5129</v>
      </c>
      <c r="L2458">
        <v>19</v>
      </c>
    </row>
    <row r="2459" spans="1:12" ht="29" x14ac:dyDescent="0.35">
      <c r="A2459">
        <v>2458</v>
      </c>
      <c r="B2459" t="s">
        <v>11</v>
      </c>
      <c r="C2459" s="2" t="s">
        <v>12</v>
      </c>
      <c r="D2459" s="2" t="s">
        <v>23</v>
      </c>
      <c r="E2459" s="2" t="s">
        <v>13</v>
      </c>
      <c r="F2459" t="s">
        <v>15</v>
      </c>
      <c r="G2459">
        <v>75.2</v>
      </c>
      <c r="H2459">
        <v>2021</v>
      </c>
      <c r="I2459" t="s">
        <v>16</v>
      </c>
      <c r="J2459">
        <v>0</v>
      </c>
      <c r="K2459">
        <v>6806</v>
      </c>
      <c r="L2459">
        <v>17</v>
      </c>
    </row>
    <row r="2460" spans="1:12" ht="29" x14ac:dyDescent="0.35">
      <c r="A2460">
        <v>2459</v>
      </c>
      <c r="B2460" t="s">
        <v>11</v>
      </c>
      <c r="C2460" s="2" t="s">
        <v>24</v>
      </c>
      <c r="D2460" s="2" t="s">
        <v>23</v>
      </c>
      <c r="E2460" s="2" t="s">
        <v>13</v>
      </c>
      <c r="F2460" t="s">
        <v>15</v>
      </c>
      <c r="G2460">
        <v>55</v>
      </c>
      <c r="H2460">
        <v>2019</v>
      </c>
      <c r="I2460">
        <v>74</v>
      </c>
      <c r="J2460">
        <v>2021</v>
      </c>
      <c r="K2460">
        <v>2944</v>
      </c>
      <c r="L2460">
        <v>19</v>
      </c>
    </row>
    <row r="2461" spans="1:12" ht="29" x14ac:dyDescent="0.35">
      <c r="A2461">
        <v>2460</v>
      </c>
      <c r="B2461" t="s">
        <v>11</v>
      </c>
      <c r="C2461" s="2" t="s">
        <v>22</v>
      </c>
      <c r="D2461" s="2" t="s">
        <v>23</v>
      </c>
      <c r="E2461" s="2" t="s">
        <v>13</v>
      </c>
      <c r="F2461" t="s">
        <v>19</v>
      </c>
      <c r="G2461">
        <v>61</v>
      </c>
      <c r="H2461">
        <v>2021</v>
      </c>
      <c r="I2461" t="s">
        <v>16</v>
      </c>
      <c r="J2461">
        <v>0</v>
      </c>
      <c r="K2461">
        <v>6156</v>
      </c>
      <c r="L2461">
        <v>18</v>
      </c>
    </row>
    <row r="2462" spans="1:12" ht="29" x14ac:dyDescent="0.35">
      <c r="A2462">
        <v>2461</v>
      </c>
      <c r="B2462" t="s">
        <v>28</v>
      </c>
      <c r="C2462" s="2" t="s">
        <v>60</v>
      </c>
      <c r="D2462" s="2" t="s">
        <v>30</v>
      </c>
      <c r="E2462" s="2" t="s">
        <v>20</v>
      </c>
      <c r="F2462" t="s">
        <v>15</v>
      </c>
      <c r="G2462">
        <v>48</v>
      </c>
      <c r="H2462">
        <v>2015</v>
      </c>
      <c r="I2462">
        <v>53</v>
      </c>
      <c r="J2462">
        <v>2018</v>
      </c>
      <c r="K2462" t="s">
        <v>16</v>
      </c>
      <c r="L2462">
        <v>23</v>
      </c>
    </row>
    <row r="2463" spans="1:12" ht="29" x14ac:dyDescent="0.35">
      <c r="A2463">
        <v>2462</v>
      </c>
      <c r="B2463" t="s">
        <v>11</v>
      </c>
      <c r="C2463" s="2" t="s">
        <v>24</v>
      </c>
      <c r="D2463" s="2" t="s">
        <v>23</v>
      </c>
      <c r="E2463" s="2" t="s">
        <v>13</v>
      </c>
      <c r="F2463" t="s">
        <v>15</v>
      </c>
      <c r="G2463">
        <v>58.83</v>
      </c>
      <c r="H2463">
        <v>2019</v>
      </c>
      <c r="I2463">
        <v>77.17</v>
      </c>
      <c r="J2463">
        <v>2021</v>
      </c>
      <c r="K2463">
        <v>5720</v>
      </c>
      <c r="L2463">
        <v>18</v>
      </c>
    </row>
    <row r="2464" spans="1:12" ht="29" x14ac:dyDescent="0.35">
      <c r="A2464">
        <v>2463</v>
      </c>
      <c r="B2464" t="s">
        <v>11</v>
      </c>
      <c r="C2464" s="2" t="s">
        <v>24</v>
      </c>
      <c r="D2464" s="2" t="s">
        <v>23</v>
      </c>
      <c r="E2464" s="2" t="s">
        <v>13</v>
      </c>
      <c r="F2464" t="s">
        <v>15</v>
      </c>
      <c r="G2464">
        <v>47.33</v>
      </c>
      <c r="H2464">
        <v>2018</v>
      </c>
      <c r="I2464">
        <v>62.17</v>
      </c>
      <c r="J2464">
        <v>2020</v>
      </c>
      <c r="K2464">
        <v>1787</v>
      </c>
      <c r="L2464">
        <v>20</v>
      </c>
    </row>
    <row r="2465" spans="1:12" x14ac:dyDescent="0.35">
      <c r="A2465">
        <v>2464</v>
      </c>
      <c r="B2465" t="s">
        <v>11</v>
      </c>
      <c r="C2465" s="2" t="s">
        <v>46</v>
      </c>
      <c r="D2465" s="2" t="s">
        <v>18</v>
      </c>
      <c r="E2465" s="2" t="s">
        <v>13</v>
      </c>
      <c r="F2465" t="s">
        <v>19</v>
      </c>
      <c r="G2465">
        <v>49.5</v>
      </c>
      <c r="H2465">
        <v>2020</v>
      </c>
      <c r="I2465" t="s">
        <v>16</v>
      </c>
      <c r="J2465">
        <v>0</v>
      </c>
      <c r="K2465">
        <v>4926</v>
      </c>
      <c r="L2465">
        <v>17</v>
      </c>
    </row>
    <row r="2466" spans="1:12" ht="29" x14ac:dyDescent="0.35">
      <c r="A2466">
        <v>2465</v>
      </c>
      <c r="B2466" t="s">
        <v>28</v>
      </c>
      <c r="C2466" s="2" t="s">
        <v>41</v>
      </c>
      <c r="D2466" s="2" t="s">
        <v>30</v>
      </c>
      <c r="E2466" s="2" t="s">
        <v>20</v>
      </c>
      <c r="F2466" t="s">
        <v>19</v>
      </c>
      <c r="G2466">
        <v>71.67</v>
      </c>
      <c r="H2466">
        <v>2019</v>
      </c>
      <c r="I2466">
        <v>77.67</v>
      </c>
      <c r="J2466">
        <v>2021</v>
      </c>
      <c r="K2466" t="s">
        <v>16</v>
      </c>
      <c r="L2466">
        <v>19</v>
      </c>
    </row>
    <row r="2467" spans="1:12" ht="29" x14ac:dyDescent="0.35">
      <c r="A2467">
        <v>2466</v>
      </c>
      <c r="B2467" t="s">
        <v>11</v>
      </c>
      <c r="C2467" s="2" t="s">
        <v>24</v>
      </c>
      <c r="D2467" s="2" t="s">
        <v>23</v>
      </c>
      <c r="E2467" s="2" t="s">
        <v>20</v>
      </c>
      <c r="F2467" t="s">
        <v>15</v>
      </c>
      <c r="G2467">
        <v>50.6</v>
      </c>
      <c r="H2467">
        <v>2019</v>
      </c>
      <c r="I2467" t="s">
        <v>16</v>
      </c>
      <c r="J2467">
        <v>0</v>
      </c>
      <c r="K2467">
        <v>3584</v>
      </c>
      <c r="L2467">
        <v>18</v>
      </c>
    </row>
    <row r="2468" spans="1:12" ht="29" x14ac:dyDescent="0.35">
      <c r="A2468">
        <v>2467</v>
      </c>
      <c r="B2468" t="s">
        <v>11</v>
      </c>
      <c r="C2468" s="2" t="s">
        <v>12</v>
      </c>
      <c r="D2468" s="2" t="s">
        <v>18</v>
      </c>
      <c r="E2468" s="2" t="s">
        <v>13</v>
      </c>
      <c r="F2468" t="s">
        <v>19</v>
      </c>
      <c r="G2468">
        <v>64.599999999999994</v>
      </c>
      <c r="H2468">
        <v>2016</v>
      </c>
      <c r="I2468" t="s">
        <v>16</v>
      </c>
      <c r="J2468">
        <v>0</v>
      </c>
      <c r="K2468">
        <v>8936</v>
      </c>
      <c r="L2468">
        <v>22</v>
      </c>
    </row>
    <row r="2469" spans="1:12" x14ac:dyDescent="0.35">
      <c r="A2469">
        <v>2468</v>
      </c>
      <c r="B2469" t="s">
        <v>11</v>
      </c>
      <c r="C2469" s="2" t="s">
        <v>46</v>
      </c>
      <c r="D2469" s="2" t="s">
        <v>18</v>
      </c>
      <c r="E2469" s="2" t="s">
        <v>13</v>
      </c>
      <c r="F2469" t="s">
        <v>19</v>
      </c>
      <c r="G2469">
        <v>60</v>
      </c>
      <c r="H2469">
        <v>2019</v>
      </c>
      <c r="I2469">
        <v>66.33</v>
      </c>
      <c r="J2469">
        <v>2021</v>
      </c>
      <c r="K2469">
        <v>5266</v>
      </c>
      <c r="L2469">
        <v>19</v>
      </c>
    </row>
    <row r="2470" spans="1:12" ht="29" x14ac:dyDescent="0.35">
      <c r="A2470">
        <v>2469</v>
      </c>
      <c r="B2470" t="s">
        <v>11</v>
      </c>
      <c r="C2470" s="2" t="s">
        <v>17</v>
      </c>
      <c r="D2470" s="2" t="s">
        <v>23</v>
      </c>
      <c r="E2470" s="2" t="s">
        <v>20</v>
      </c>
      <c r="F2470" t="s">
        <v>15</v>
      </c>
      <c r="G2470">
        <v>100</v>
      </c>
      <c r="H2470">
        <v>2021</v>
      </c>
      <c r="I2470" t="s">
        <v>16</v>
      </c>
      <c r="J2470">
        <v>0</v>
      </c>
      <c r="K2470">
        <v>771</v>
      </c>
      <c r="L2470">
        <v>17</v>
      </c>
    </row>
    <row r="2471" spans="1:12" x14ac:dyDescent="0.35">
      <c r="A2471">
        <v>2470</v>
      </c>
      <c r="B2471" t="s">
        <v>28</v>
      </c>
      <c r="C2471" s="2" t="s">
        <v>36</v>
      </c>
      <c r="D2471" s="2" t="s">
        <v>37</v>
      </c>
      <c r="E2471" s="2" t="s">
        <v>20</v>
      </c>
      <c r="F2471" t="s">
        <v>38</v>
      </c>
      <c r="G2471" t="s">
        <v>16</v>
      </c>
      <c r="H2471">
        <v>0</v>
      </c>
      <c r="I2471" t="s">
        <v>16</v>
      </c>
      <c r="J2471">
        <v>0</v>
      </c>
      <c r="K2471" t="s">
        <v>16</v>
      </c>
      <c r="L2471">
        <v>19</v>
      </c>
    </row>
    <row r="2472" spans="1:12" ht="29" x14ac:dyDescent="0.35">
      <c r="A2472">
        <v>2471</v>
      </c>
      <c r="B2472" t="s">
        <v>11</v>
      </c>
      <c r="C2472" s="2" t="s">
        <v>24</v>
      </c>
      <c r="D2472" s="2" t="s">
        <v>23</v>
      </c>
      <c r="E2472" s="2" t="s">
        <v>13</v>
      </c>
      <c r="F2472" t="s">
        <v>15</v>
      </c>
      <c r="G2472">
        <v>62.43</v>
      </c>
      <c r="H2472">
        <v>2020</v>
      </c>
      <c r="I2472" t="s">
        <v>16</v>
      </c>
      <c r="J2472">
        <v>0</v>
      </c>
      <c r="K2472">
        <v>3589</v>
      </c>
      <c r="L2472">
        <v>18</v>
      </c>
    </row>
    <row r="2473" spans="1:12" ht="29" x14ac:dyDescent="0.35">
      <c r="A2473">
        <v>2472</v>
      </c>
      <c r="B2473" t="s">
        <v>28</v>
      </c>
      <c r="C2473" s="2" t="s">
        <v>60</v>
      </c>
      <c r="D2473" s="2" t="s">
        <v>30</v>
      </c>
      <c r="E2473" s="2" t="s">
        <v>13</v>
      </c>
      <c r="F2473" t="s">
        <v>15</v>
      </c>
      <c r="G2473">
        <v>74.099999999999994</v>
      </c>
      <c r="H2473">
        <v>2016</v>
      </c>
      <c r="I2473">
        <v>62.33</v>
      </c>
      <c r="J2473">
        <v>2018</v>
      </c>
      <c r="K2473" t="s">
        <v>16</v>
      </c>
      <c r="L2473">
        <v>24</v>
      </c>
    </row>
    <row r="2474" spans="1:12" ht="29" x14ac:dyDescent="0.35">
      <c r="A2474">
        <v>2473</v>
      </c>
      <c r="B2474" t="s">
        <v>28</v>
      </c>
      <c r="C2474" s="2" t="s">
        <v>60</v>
      </c>
      <c r="D2474" s="2" t="s">
        <v>30</v>
      </c>
      <c r="E2474" s="2" t="s">
        <v>20</v>
      </c>
      <c r="F2474" t="s">
        <v>15</v>
      </c>
      <c r="G2474">
        <v>10</v>
      </c>
      <c r="H2474">
        <v>2016</v>
      </c>
      <c r="I2474">
        <v>63.8</v>
      </c>
      <c r="J2474">
        <v>2018</v>
      </c>
      <c r="K2474" t="s">
        <v>16</v>
      </c>
      <c r="L2474">
        <v>22</v>
      </c>
    </row>
    <row r="2475" spans="1:12" ht="29" x14ac:dyDescent="0.35">
      <c r="A2475">
        <v>2474</v>
      </c>
      <c r="B2475" t="s">
        <v>28</v>
      </c>
      <c r="C2475" s="2" t="s">
        <v>60</v>
      </c>
      <c r="D2475" s="2" t="s">
        <v>30</v>
      </c>
      <c r="E2475" s="2" t="s">
        <v>20</v>
      </c>
      <c r="F2475" t="s">
        <v>15</v>
      </c>
      <c r="G2475">
        <v>58</v>
      </c>
      <c r="H2475">
        <v>2015</v>
      </c>
      <c r="I2475">
        <v>71</v>
      </c>
      <c r="J2475">
        <v>2017</v>
      </c>
      <c r="K2475" t="s">
        <v>16</v>
      </c>
      <c r="L2475">
        <v>23</v>
      </c>
    </row>
    <row r="2476" spans="1:12" ht="29" x14ac:dyDescent="0.35">
      <c r="A2476">
        <v>2475</v>
      </c>
      <c r="B2476" t="s">
        <v>11</v>
      </c>
      <c r="C2476" s="2" t="s">
        <v>24</v>
      </c>
      <c r="D2476" s="2" t="s">
        <v>23</v>
      </c>
      <c r="E2476" s="2" t="s">
        <v>13</v>
      </c>
      <c r="F2476" t="s">
        <v>15</v>
      </c>
      <c r="G2476">
        <v>62</v>
      </c>
      <c r="H2476">
        <v>2021</v>
      </c>
      <c r="I2476" t="s">
        <v>16</v>
      </c>
      <c r="J2476">
        <v>0</v>
      </c>
      <c r="K2476">
        <v>3933</v>
      </c>
      <c r="L2476">
        <v>17</v>
      </c>
    </row>
    <row r="2477" spans="1:12" ht="29" x14ac:dyDescent="0.35">
      <c r="A2477">
        <v>2476</v>
      </c>
      <c r="B2477" t="s">
        <v>28</v>
      </c>
      <c r="C2477" s="2" t="s">
        <v>60</v>
      </c>
      <c r="D2477" s="2" t="s">
        <v>30</v>
      </c>
      <c r="E2477" s="2" t="s">
        <v>20</v>
      </c>
      <c r="F2477" t="s">
        <v>15</v>
      </c>
      <c r="G2477">
        <v>64</v>
      </c>
      <c r="H2477">
        <v>2016</v>
      </c>
      <c r="I2477">
        <v>71</v>
      </c>
      <c r="J2477">
        <v>2018</v>
      </c>
      <c r="K2477" t="s">
        <v>16</v>
      </c>
      <c r="L2477">
        <v>22</v>
      </c>
    </row>
    <row r="2478" spans="1:12" x14ac:dyDescent="0.35">
      <c r="A2478">
        <v>2477</v>
      </c>
      <c r="B2478" t="s">
        <v>28</v>
      </c>
      <c r="C2478" s="2" t="s">
        <v>36</v>
      </c>
      <c r="D2478" s="2" t="s">
        <v>37</v>
      </c>
      <c r="E2478" s="2" t="s">
        <v>20</v>
      </c>
      <c r="F2478" t="s">
        <v>38</v>
      </c>
      <c r="G2478" t="s">
        <v>16</v>
      </c>
      <c r="H2478">
        <v>0</v>
      </c>
      <c r="I2478" t="s">
        <v>16</v>
      </c>
      <c r="J2478">
        <v>0</v>
      </c>
      <c r="K2478" t="s">
        <v>16</v>
      </c>
      <c r="L2478">
        <v>21</v>
      </c>
    </row>
    <row r="2479" spans="1:12" ht="29" x14ac:dyDescent="0.35">
      <c r="A2479">
        <v>2478</v>
      </c>
      <c r="B2479" t="s">
        <v>11</v>
      </c>
      <c r="C2479" s="2" t="s">
        <v>24</v>
      </c>
      <c r="D2479" s="2" t="s">
        <v>23</v>
      </c>
      <c r="E2479" s="2" t="s">
        <v>13</v>
      </c>
      <c r="F2479" t="s">
        <v>15</v>
      </c>
      <c r="G2479">
        <v>74.5</v>
      </c>
      <c r="H2479">
        <v>2019</v>
      </c>
      <c r="I2479" t="s">
        <v>16</v>
      </c>
      <c r="J2479">
        <v>0</v>
      </c>
      <c r="K2479">
        <v>879</v>
      </c>
      <c r="L2479">
        <v>21</v>
      </c>
    </row>
    <row r="2480" spans="1:12" ht="29" x14ac:dyDescent="0.35">
      <c r="A2480">
        <v>2479</v>
      </c>
      <c r="B2480" t="s">
        <v>11</v>
      </c>
      <c r="C2480" s="2" t="s">
        <v>22</v>
      </c>
      <c r="D2480" s="2" t="s">
        <v>23</v>
      </c>
      <c r="E2480" s="2" t="s">
        <v>13</v>
      </c>
      <c r="F2480" t="s">
        <v>15</v>
      </c>
      <c r="G2480">
        <v>40.6</v>
      </c>
      <c r="H2480">
        <v>2019</v>
      </c>
      <c r="I2480">
        <v>59</v>
      </c>
      <c r="J2480">
        <v>2021</v>
      </c>
      <c r="K2480">
        <v>8668</v>
      </c>
      <c r="L2480">
        <v>20</v>
      </c>
    </row>
    <row r="2481" spans="1:12" ht="29" x14ac:dyDescent="0.35">
      <c r="A2481">
        <v>2480</v>
      </c>
      <c r="B2481" t="s">
        <v>28</v>
      </c>
      <c r="C2481" s="2" t="s">
        <v>60</v>
      </c>
      <c r="D2481" s="2" t="s">
        <v>30</v>
      </c>
      <c r="E2481" s="2" t="s">
        <v>20</v>
      </c>
      <c r="F2481" t="s">
        <v>19</v>
      </c>
      <c r="G2481">
        <v>79.8</v>
      </c>
      <c r="H2481">
        <v>2016</v>
      </c>
      <c r="I2481">
        <v>75</v>
      </c>
      <c r="J2481">
        <v>2018</v>
      </c>
      <c r="K2481" t="s">
        <v>16</v>
      </c>
      <c r="L2481">
        <v>22</v>
      </c>
    </row>
    <row r="2482" spans="1:12" x14ac:dyDescent="0.35">
      <c r="A2482">
        <v>2481</v>
      </c>
      <c r="B2482" t="s">
        <v>11</v>
      </c>
      <c r="C2482" s="2" t="s">
        <v>46</v>
      </c>
      <c r="D2482" s="2" t="s">
        <v>18</v>
      </c>
      <c r="E2482" s="2" t="s">
        <v>13</v>
      </c>
      <c r="F2482" t="s">
        <v>19</v>
      </c>
      <c r="G2482">
        <v>55.6</v>
      </c>
      <c r="H2482">
        <v>2019</v>
      </c>
      <c r="I2482" t="s">
        <v>16</v>
      </c>
      <c r="J2482">
        <v>0</v>
      </c>
      <c r="K2482">
        <v>2343</v>
      </c>
      <c r="L2482">
        <v>20</v>
      </c>
    </row>
    <row r="2483" spans="1:12" ht="29" x14ac:dyDescent="0.35">
      <c r="A2483">
        <v>2482</v>
      </c>
      <c r="B2483" t="s">
        <v>11</v>
      </c>
      <c r="C2483" s="2" t="s">
        <v>17</v>
      </c>
      <c r="D2483" s="2" t="s">
        <v>23</v>
      </c>
      <c r="E2483" s="2" t="s">
        <v>13</v>
      </c>
      <c r="F2483" t="s">
        <v>19</v>
      </c>
      <c r="G2483">
        <v>66.5</v>
      </c>
      <c r="H2483">
        <v>2017</v>
      </c>
      <c r="I2483">
        <v>52.6</v>
      </c>
      <c r="J2483">
        <v>2019</v>
      </c>
      <c r="K2483">
        <v>1286</v>
      </c>
      <c r="L2483">
        <v>23</v>
      </c>
    </row>
    <row r="2484" spans="1:12" ht="29" x14ac:dyDescent="0.35">
      <c r="A2484">
        <v>2483</v>
      </c>
      <c r="B2484" t="s">
        <v>11</v>
      </c>
      <c r="C2484" s="2" t="s">
        <v>12</v>
      </c>
      <c r="D2484" s="2" t="s">
        <v>23</v>
      </c>
      <c r="E2484" s="2" t="s">
        <v>13</v>
      </c>
      <c r="F2484" t="s">
        <v>15</v>
      </c>
      <c r="G2484">
        <v>55.67</v>
      </c>
      <c r="H2484">
        <v>2019</v>
      </c>
      <c r="I2484">
        <v>69.83</v>
      </c>
      <c r="J2484">
        <v>2021</v>
      </c>
      <c r="K2484">
        <v>11052</v>
      </c>
      <c r="L2484">
        <v>20</v>
      </c>
    </row>
    <row r="2485" spans="1:12" ht="29" x14ac:dyDescent="0.35">
      <c r="A2485">
        <v>2484</v>
      </c>
      <c r="B2485" t="s">
        <v>28</v>
      </c>
      <c r="C2485" s="2" t="s">
        <v>60</v>
      </c>
      <c r="D2485" s="2" t="s">
        <v>30</v>
      </c>
      <c r="E2485" s="2" t="s">
        <v>20</v>
      </c>
      <c r="F2485" t="s">
        <v>15</v>
      </c>
      <c r="G2485">
        <v>55.1</v>
      </c>
      <c r="H2485">
        <v>2014</v>
      </c>
      <c r="I2485">
        <v>53.83</v>
      </c>
      <c r="J2485">
        <v>2016</v>
      </c>
      <c r="K2485" t="s">
        <v>16</v>
      </c>
      <c r="L2485">
        <v>23</v>
      </c>
    </row>
    <row r="2486" spans="1:12" ht="29" x14ac:dyDescent="0.35">
      <c r="A2486">
        <v>2485</v>
      </c>
      <c r="B2486" t="s">
        <v>28</v>
      </c>
      <c r="C2486" s="2" t="s">
        <v>41</v>
      </c>
      <c r="D2486" s="2" t="s">
        <v>30</v>
      </c>
      <c r="E2486" s="2" t="s">
        <v>20</v>
      </c>
      <c r="F2486" t="s">
        <v>15</v>
      </c>
      <c r="G2486">
        <v>81.33</v>
      </c>
      <c r="H2486">
        <v>2019</v>
      </c>
      <c r="I2486">
        <v>88</v>
      </c>
      <c r="J2486">
        <v>2021</v>
      </c>
      <c r="K2486" t="s">
        <v>16</v>
      </c>
      <c r="L2486">
        <v>19</v>
      </c>
    </row>
    <row r="2487" spans="1:12" ht="29" x14ac:dyDescent="0.35">
      <c r="A2487">
        <v>2486</v>
      </c>
      <c r="B2487" t="s">
        <v>28</v>
      </c>
      <c r="C2487" s="2" t="s">
        <v>60</v>
      </c>
      <c r="D2487" s="2" t="s">
        <v>30</v>
      </c>
      <c r="E2487" s="2" t="s">
        <v>20</v>
      </c>
      <c r="F2487" t="s">
        <v>19</v>
      </c>
      <c r="G2487">
        <v>82</v>
      </c>
      <c r="H2487">
        <v>2015</v>
      </c>
      <c r="I2487">
        <v>56.8</v>
      </c>
      <c r="J2487">
        <v>2017</v>
      </c>
      <c r="K2487" t="s">
        <v>16</v>
      </c>
      <c r="L2487">
        <v>22</v>
      </c>
    </row>
    <row r="2488" spans="1:12" ht="29" x14ac:dyDescent="0.35">
      <c r="A2488">
        <v>2487</v>
      </c>
      <c r="B2488" t="s">
        <v>28</v>
      </c>
      <c r="C2488" s="2" t="s">
        <v>60</v>
      </c>
      <c r="D2488" s="2" t="s">
        <v>30</v>
      </c>
      <c r="E2488" s="2" t="s">
        <v>20</v>
      </c>
      <c r="F2488">
        <v>0</v>
      </c>
      <c r="G2488" t="s">
        <v>16</v>
      </c>
      <c r="H2488">
        <v>0</v>
      </c>
      <c r="I2488" t="s">
        <v>16</v>
      </c>
      <c r="J2488">
        <v>0</v>
      </c>
      <c r="K2488" t="s">
        <v>16</v>
      </c>
      <c r="L2488">
        <v>0</v>
      </c>
    </row>
    <row r="2489" spans="1:12" ht="29" x14ac:dyDescent="0.35">
      <c r="A2489">
        <v>2488</v>
      </c>
      <c r="B2489" t="s">
        <v>11</v>
      </c>
      <c r="C2489" s="2" t="s">
        <v>17</v>
      </c>
      <c r="D2489" s="2" t="s">
        <v>23</v>
      </c>
      <c r="E2489" s="2" t="s">
        <v>13</v>
      </c>
      <c r="F2489" t="s">
        <v>15</v>
      </c>
      <c r="G2489">
        <v>49.2</v>
      </c>
      <c r="H2489">
        <v>2019</v>
      </c>
      <c r="I2489">
        <v>68.8</v>
      </c>
      <c r="J2489">
        <v>2021</v>
      </c>
      <c r="K2489">
        <v>677</v>
      </c>
      <c r="L2489">
        <v>19</v>
      </c>
    </row>
    <row r="2490" spans="1:12" ht="29" x14ac:dyDescent="0.35">
      <c r="A2490">
        <v>2489</v>
      </c>
      <c r="B2490" t="s">
        <v>11</v>
      </c>
      <c r="C2490" s="2" t="s">
        <v>12</v>
      </c>
      <c r="D2490" s="2" t="s">
        <v>23</v>
      </c>
      <c r="E2490" s="2" t="s">
        <v>20</v>
      </c>
      <c r="F2490" t="s">
        <v>15</v>
      </c>
      <c r="G2490">
        <v>66.599999999999994</v>
      </c>
      <c r="H2490">
        <v>2018</v>
      </c>
      <c r="I2490">
        <v>68.8</v>
      </c>
      <c r="J2490">
        <v>2020</v>
      </c>
      <c r="K2490">
        <v>919</v>
      </c>
      <c r="L2490">
        <v>19</v>
      </c>
    </row>
    <row r="2491" spans="1:12" ht="29" x14ac:dyDescent="0.35">
      <c r="A2491">
        <v>2490</v>
      </c>
      <c r="B2491" t="s">
        <v>11</v>
      </c>
      <c r="C2491" s="2" t="s">
        <v>24</v>
      </c>
      <c r="D2491" s="2" t="s">
        <v>23</v>
      </c>
      <c r="E2491" s="2" t="s">
        <v>13</v>
      </c>
      <c r="F2491" t="s">
        <v>15</v>
      </c>
      <c r="G2491">
        <v>65</v>
      </c>
      <c r="H2491">
        <v>2021</v>
      </c>
      <c r="I2491" t="s">
        <v>16</v>
      </c>
      <c r="J2491">
        <v>0</v>
      </c>
      <c r="K2491">
        <v>2398</v>
      </c>
      <c r="L2491">
        <v>16</v>
      </c>
    </row>
    <row r="2492" spans="1:12" ht="29" x14ac:dyDescent="0.35">
      <c r="A2492">
        <v>2491</v>
      </c>
      <c r="B2492" t="s">
        <v>11</v>
      </c>
      <c r="C2492" s="2" t="s">
        <v>24</v>
      </c>
      <c r="D2492" s="2" t="s">
        <v>23</v>
      </c>
      <c r="E2492" s="2" t="s">
        <v>13</v>
      </c>
      <c r="F2492" t="s">
        <v>15</v>
      </c>
      <c r="G2492">
        <v>63.4</v>
      </c>
      <c r="H2492">
        <v>2019</v>
      </c>
      <c r="I2492">
        <v>78.400000000000006</v>
      </c>
      <c r="J2492">
        <v>2021</v>
      </c>
      <c r="K2492">
        <v>3701</v>
      </c>
      <c r="L2492">
        <v>20</v>
      </c>
    </row>
    <row r="2493" spans="1:12" ht="29" x14ac:dyDescent="0.35">
      <c r="A2493">
        <v>2492</v>
      </c>
      <c r="B2493" t="s">
        <v>28</v>
      </c>
      <c r="C2493" s="2" t="s">
        <v>41</v>
      </c>
      <c r="D2493" s="2" t="s">
        <v>26</v>
      </c>
      <c r="E2493" s="2" t="s">
        <v>13</v>
      </c>
      <c r="F2493" t="s">
        <v>15</v>
      </c>
      <c r="G2493">
        <v>53</v>
      </c>
      <c r="H2493">
        <v>2018</v>
      </c>
      <c r="I2493">
        <v>71.33</v>
      </c>
      <c r="J2493">
        <v>2021</v>
      </c>
      <c r="K2493" t="s">
        <v>16</v>
      </c>
      <c r="L2493">
        <v>21</v>
      </c>
    </row>
    <row r="2494" spans="1:12" ht="29" x14ac:dyDescent="0.35">
      <c r="A2494">
        <v>2493</v>
      </c>
      <c r="B2494" t="s">
        <v>11</v>
      </c>
      <c r="C2494" s="2" t="s">
        <v>22</v>
      </c>
      <c r="D2494" s="2" t="s">
        <v>23</v>
      </c>
      <c r="E2494" s="2" t="s">
        <v>13</v>
      </c>
      <c r="F2494" t="s">
        <v>15</v>
      </c>
      <c r="G2494">
        <v>63.5</v>
      </c>
      <c r="H2494">
        <v>2021</v>
      </c>
      <c r="I2494" t="s">
        <v>16</v>
      </c>
      <c r="J2494">
        <v>0</v>
      </c>
      <c r="K2494">
        <v>6705</v>
      </c>
      <c r="L2494">
        <v>17</v>
      </c>
    </row>
    <row r="2495" spans="1:12" ht="29" x14ac:dyDescent="0.35">
      <c r="A2495">
        <v>2494</v>
      </c>
      <c r="B2495" t="s">
        <v>11</v>
      </c>
      <c r="C2495" s="2" t="s">
        <v>24</v>
      </c>
      <c r="D2495" s="2" t="s">
        <v>23</v>
      </c>
      <c r="E2495" s="2" t="s">
        <v>20</v>
      </c>
      <c r="F2495" t="s">
        <v>15</v>
      </c>
      <c r="G2495">
        <v>58.9</v>
      </c>
      <c r="H2495">
        <v>2014</v>
      </c>
      <c r="I2495">
        <v>58</v>
      </c>
      <c r="J2495">
        <v>2019</v>
      </c>
      <c r="K2495">
        <v>9834</v>
      </c>
      <c r="L2495">
        <v>24</v>
      </c>
    </row>
    <row r="2496" spans="1:12" ht="29" x14ac:dyDescent="0.35">
      <c r="A2496">
        <v>2495</v>
      </c>
      <c r="B2496" t="s">
        <v>11</v>
      </c>
      <c r="C2496" s="2" t="s">
        <v>12</v>
      </c>
      <c r="D2496" s="2" t="s">
        <v>23</v>
      </c>
      <c r="E2496" s="2" t="s">
        <v>20</v>
      </c>
      <c r="F2496" t="s">
        <v>15</v>
      </c>
      <c r="G2496">
        <v>87.6</v>
      </c>
      <c r="H2496">
        <v>2021</v>
      </c>
      <c r="I2496" t="s">
        <v>16</v>
      </c>
      <c r="J2496">
        <v>0</v>
      </c>
      <c r="K2496">
        <v>1650</v>
      </c>
      <c r="L2496">
        <v>16</v>
      </c>
    </row>
    <row r="2497" spans="1:12" ht="29" x14ac:dyDescent="0.35">
      <c r="A2497">
        <v>2496</v>
      </c>
      <c r="B2497" t="s">
        <v>11</v>
      </c>
      <c r="C2497" s="2" t="s">
        <v>24</v>
      </c>
      <c r="D2497" s="2" t="s">
        <v>23</v>
      </c>
      <c r="E2497" s="2" t="s">
        <v>13</v>
      </c>
      <c r="F2497" t="s">
        <v>15</v>
      </c>
      <c r="G2497">
        <v>58.83</v>
      </c>
      <c r="H2497">
        <v>2019</v>
      </c>
      <c r="I2497" t="s">
        <v>16</v>
      </c>
      <c r="J2497">
        <v>0</v>
      </c>
      <c r="K2497">
        <v>5568</v>
      </c>
      <c r="L2497">
        <v>18</v>
      </c>
    </row>
    <row r="2498" spans="1:12" ht="29" x14ac:dyDescent="0.35">
      <c r="A2498">
        <v>2497</v>
      </c>
      <c r="B2498" t="s">
        <v>11</v>
      </c>
      <c r="C2498" s="2" t="s">
        <v>24</v>
      </c>
      <c r="D2498" s="2" t="s">
        <v>23</v>
      </c>
      <c r="E2498" s="2" t="s">
        <v>20</v>
      </c>
      <c r="F2498" t="s">
        <v>15</v>
      </c>
      <c r="G2498">
        <v>50.5</v>
      </c>
      <c r="H2498">
        <v>2019</v>
      </c>
      <c r="I2498" t="s">
        <v>16</v>
      </c>
      <c r="J2498">
        <v>0</v>
      </c>
      <c r="K2498">
        <v>10025</v>
      </c>
      <c r="L2498">
        <v>20</v>
      </c>
    </row>
    <row r="2499" spans="1:12" ht="29" x14ac:dyDescent="0.35">
      <c r="A2499">
        <v>2498</v>
      </c>
      <c r="B2499" t="s">
        <v>11</v>
      </c>
      <c r="C2499" s="2" t="s">
        <v>24</v>
      </c>
      <c r="D2499" s="2" t="s">
        <v>23</v>
      </c>
      <c r="E2499" s="2" t="s">
        <v>13</v>
      </c>
      <c r="F2499" t="s">
        <v>15</v>
      </c>
      <c r="G2499">
        <v>81.8</v>
      </c>
      <c r="H2499">
        <v>2021</v>
      </c>
      <c r="I2499" t="s">
        <v>16</v>
      </c>
      <c r="J2499">
        <v>0</v>
      </c>
      <c r="K2499">
        <v>3767</v>
      </c>
      <c r="L2499">
        <v>18</v>
      </c>
    </row>
    <row r="2500" spans="1:12" ht="29" x14ac:dyDescent="0.35">
      <c r="A2500">
        <v>2499</v>
      </c>
      <c r="B2500" t="s">
        <v>11</v>
      </c>
      <c r="C2500" s="2" t="s">
        <v>24</v>
      </c>
      <c r="D2500" s="2" t="s">
        <v>40</v>
      </c>
      <c r="E2500" s="2" t="s">
        <v>13</v>
      </c>
      <c r="F2500" t="s">
        <v>15</v>
      </c>
      <c r="G2500">
        <v>82.8</v>
      </c>
      <c r="H2500">
        <v>2019</v>
      </c>
      <c r="I2500" t="s">
        <v>16</v>
      </c>
      <c r="J2500">
        <v>0</v>
      </c>
      <c r="K2500">
        <v>4695</v>
      </c>
      <c r="L2500">
        <v>19</v>
      </c>
    </row>
    <row r="2501" spans="1:12" ht="29" x14ac:dyDescent="0.35">
      <c r="A2501">
        <v>2500</v>
      </c>
      <c r="B2501" t="s">
        <v>11</v>
      </c>
      <c r="C2501" s="2" t="s">
        <v>24</v>
      </c>
      <c r="D2501" s="2" t="s">
        <v>23</v>
      </c>
      <c r="E2501" s="2" t="s">
        <v>13</v>
      </c>
      <c r="F2501" t="s">
        <v>19</v>
      </c>
      <c r="G2501">
        <v>72.17</v>
      </c>
      <c r="H2501">
        <v>2019</v>
      </c>
      <c r="I2501" t="s">
        <v>16</v>
      </c>
      <c r="J2501">
        <v>0</v>
      </c>
      <c r="K2501">
        <v>4170</v>
      </c>
      <c r="L2501">
        <v>18</v>
      </c>
    </row>
    <row r="2502" spans="1:12" ht="29" x14ac:dyDescent="0.35">
      <c r="A2502">
        <v>2501</v>
      </c>
      <c r="B2502" t="s">
        <v>11</v>
      </c>
      <c r="C2502" s="2" t="s">
        <v>24</v>
      </c>
      <c r="D2502" s="2" t="s">
        <v>23</v>
      </c>
      <c r="E2502" s="2" t="s">
        <v>13</v>
      </c>
      <c r="F2502" t="s">
        <v>15</v>
      </c>
      <c r="G2502">
        <v>46.2</v>
      </c>
      <c r="H2502">
        <v>2018</v>
      </c>
      <c r="I2502" t="s">
        <v>16</v>
      </c>
      <c r="J2502">
        <v>0</v>
      </c>
      <c r="K2502">
        <v>10803</v>
      </c>
      <c r="L2502">
        <v>21</v>
      </c>
    </row>
    <row r="2503" spans="1:12" ht="29" x14ac:dyDescent="0.35">
      <c r="A2503">
        <v>2502</v>
      </c>
      <c r="B2503" t="s">
        <v>28</v>
      </c>
      <c r="C2503" s="2" t="s">
        <v>60</v>
      </c>
      <c r="D2503" s="2" t="s">
        <v>30</v>
      </c>
      <c r="E2503" s="2" t="s">
        <v>13</v>
      </c>
      <c r="F2503" t="s">
        <v>15</v>
      </c>
      <c r="G2503">
        <v>71.67</v>
      </c>
      <c r="H2503">
        <v>2015</v>
      </c>
      <c r="I2503">
        <v>57.2</v>
      </c>
      <c r="J2503">
        <v>2017</v>
      </c>
      <c r="K2503" t="s">
        <v>16</v>
      </c>
      <c r="L2503">
        <v>21</v>
      </c>
    </row>
    <row r="2504" spans="1:12" ht="29" x14ac:dyDescent="0.35">
      <c r="A2504">
        <v>2503</v>
      </c>
      <c r="B2504" t="s">
        <v>11</v>
      </c>
      <c r="C2504" s="2" t="s">
        <v>22</v>
      </c>
      <c r="D2504" s="2" t="s">
        <v>23</v>
      </c>
      <c r="E2504" s="2" t="s">
        <v>13</v>
      </c>
      <c r="F2504" t="s">
        <v>19</v>
      </c>
      <c r="G2504">
        <v>71.67</v>
      </c>
      <c r="H2504">
        <v>2018</v>
      </c>
      <c r="I2504" t="s">
        <v>16</v>
      </c>
      <c r="J2504">
        <v>0</v>
      </c>
      <c r="K2504">
        <v>6522</v>
      </c>
      <c r="L2504">
        <v>22</v>
      </c>
    </row>
    <row r="2505" spans="1:12" ht="29" x14ac:dyDescent="0.35">
      <c r="A2505">
        <v>2504</v>
      </c>
      <c r="B2505" t="s">
        <v>11</v>
      </c>
      <c r="C2505" s="2" t="s">
        <v>22</v>
      </c>
      <c r="D2505" s="2" t="s">
        <v>23</v>
      </c>
      <c r="E2505" s="2" t="s">
        <v>13</v>
      </c>
      <c r="F2505" t="s">
        <v>15</v>
      </c>
      <c r="G2505">
        <v>50</v>
      </c>
      <c r="H2505">
        <v>2019</v>
      </c>
      <c r="I2505" t="s">
        <v>16</v>
      </c>
      <c r="J2505">
        <v>0</v>
      </c>
      <c r="K2505">
        <v>5210</v>
      </c>
      <c r="L2505">
        <v>20</v>
      </c>
    </row>
    <row r="2506" spans="1:12" x14ac:dyDescent="0.35">
      <c r="A2506">
        <v>2505</v>
      </c>
      <c r="B2506" t="s">
        <v>11</v>
      </c>
      <c r="C2506" s="2" t="s">
        <v>46</v>
      </c>
      <c r="D2506" s="2" t="s">
        <v>18</v>
      </c>
      <c r="E2506" s="2" t="s">
        <v>13</v>
      </c>
      <c r="F2506" t="s">
        <v>19</v>
      </c>
      <c r="G2506">
        <v>62.7</v>
      </c>
      <c r="H2506">
        <v>2017</v>
      </c>
      <c r="I2506" t="s">
        <v>16</v>
      </c>
      <c r="J2506">
        <v>0</v>
      </c>
      <c r="K2506">
        <v>6463</v>
      </c>
      <c r="L2506">
        <v>21</v>
      </c>
    </row>
    <row r="2507" spans="1:12" ht="29" x14ac:dyDescent="0.35">
      <c r="A2507">
        <v>2506</v>
      </c>
      <c r="B2507" t="s">
        <v>28</v>
      </c>
      <c r="C2507" s="2" t="s">
        <v>60</v>
      </c>
      <c r="D2507" s="2" t="s">
        <v>30</v>
      </c>
      <c r="E2507" s="2" t="s">
        <v>20</v>
      </c>
      <c r="F2507" t="s">
        <v>19</v>
      </c>
      <c r="G2507">
        <v>71.599999999999994</v>
      </c>
      <c r="H2507">
        <v>2008</v>
      </c>
      <c r="I2507">
        <v>64.599999999999994</v>
      </c>
      <c r="J2507">
        <v>2010</v>
      </c>
      <c r="K2507" t="s">
        <v>16</v>
      </c>
      <c r="L2507">
        <v>30</v>
      </c>
    </row>
    <row r="2508" spans="1:12" ht="29" x14ac:dyDescent="0.35">
      <c r="A2508">
        <v>2507</v>
      </c>
      <c r="B2508" t="s">
        <v>28</v>
      </c>
      <c r="C2508" s="2" t="s">
        <v>60</v>
      </c>
      <c r="D2508" s="2" t="s">
        <v>30</v>
      </c>
      <c r="E2508" s="2" t="s">
        <v>20</v>
      </c>
      <c r="F2508" t="s">
        <v>15</v>
      </c>
      <c r="G2508">
        <v>60</v>
      </c>
      <c r="H2508">
        <v>2016</v>
      </c>
      <c r="I2508">
        <v>71</v>
      </c>
      <c r="J2508">
        <v>2018</v>
      </c>
      <c r="K2508" t="s">
        <v>16</v>
      </c>
      <c r="L2508">
        <v>22</v>
      </c>
    </row>
    <row r="2509" spans="1:12" ht="29" x14ac:dyDescent="0.35">
      <c r="A2509">
        <v>2508</v>
      </c>
      <c r="B2509" t="s">
        <v>11</v>
      </c>
      <c r="C2509" s="2" t="s">
        <v>12</v>
      </c>
      <c r="D2509" s="2" t="s">
        <v>18</v>
      </c>
      <c r="E2509" s="2" t="s">
        <v>13</v>
      </c>
      <c r="F2509" t="s">
        <v>19</v>
      </c>
      <c r="G2509">
        <v>53.4</v>
      </c>
      <c r="H2509">
        <v>2021</v>
      </c>
      <c r="I2509" t="s">
        <v>16</v>
      </c>
      <c r="J2509">
        <v>0</v>
      </c>
      <c r="K2509">
        <v>9263</v>
      </c>
      <c r="L2509">
        <v>16</v>
      </c>
    </row>
    <row r="2510" spans="1:12" ht="29" x14ac:dyDescent="0.35">
      <c r="A2510">
        <v>2509</v>
      </c>
      <c r="B2510" t="s">
        <v>11</v>
      </c>
      <c r="C2510" s="2" t="s">
        <v>24</v>
      </c>
      <c r="D2510" s="2" t="s">
        <v>23</v>
      </c>
      <c r="E2510" s="2" t="s">
        <v>20</v>
      </c>
      <c r="F2510" t="s">
        <v>15</v>
      </c>
      <c r="G2510">
        <v>79.33</v>
      </c>
      <c r="H2510">
        <v>2019</v>
      </c>
      <c r="I2510">
        <v>72.400000000000006</v>
      </c>
      <c r="J2510">
        <v>2021</v>
      </c>
      <c r="K2510">
        <v>4937</v>
      </c>
      <c r="L2510">
        <v>19</v>
      </c>
    </row>
    <row r="2511" spans="1:12" ht="29" x14ac:dyDescent="0.35">
      <c r="A2511">
        <v>2510</v>
      </c>
      <c r="B2511" t="s">
        <v>11</v>
      </c>
      <c r="C2511" s="2" t="s">
        <v>24</v>
      </c>
      <c r="D2511" s="2" t="s">
        <v>23</v>
      </c>
      <c r="E2511" s="2" t="s">
        <v>13</v>
      </c>
      <c r="F2511" t="s">
        <v>15</v>
      </c>
      <c r="G2511">
        <v>54</v>
      </c>
      <c r="H2511">
        <v>2019</v>
      </c>
      <c r="I2511" t="s">
        <v>16</v>
      </c>
      <c r="J2511">
        <v>2021</v>
      </c>
      <c r="K2511">
        <v>6139</v>
      </c>
      <c r="L2511">
        <v>19</v>
      </c>
    </row>
    <row r="2512" spans="1:12" ht="29" x14ac:dyDescent="0.35">
      <c r="A2512">
        <v>2511</v>
      </c>
      <c r="B2512" t="s">
        <v>28</v>
      </c>
      <c r="C2512" s="2" t="s">
        <v>51</v>
      </c>
      <c r="D2512" s="2" t="s">
        <v>37</v>
      </c>
      <c r="E2512" s="2" t="s">
        <v>13</v>
      </c>
      <c r="F2512" t="s">
        <v>15</v>
      </c>
      <c r="G2512">
        <v>81.8</v>
      </c>
      <c r="H2512">
        <v>2019</v>
      </c>
      <c r="I2512">
        <v>74.400000000000006</v>
      </c>
      <c r="J2512">
        <v>2021</v>
      </c>
      <c r="K2512" t="s">
        <v>16</v>
      </c>
      <c r="L2512">
        <v>19</v>
      </c>
    </row>
    <row r="2513" spans="1:12" ht="29" x14ac:dyDescent="0.35">
      <c r="A2513">
        <v>2512</v>
      </c>
      <c r="B2513" t="s">
        <v>11</v>
      </c>
      <c r="C2513" s="2" t="s">
        <v>24</v>
      </c>
      <c r="D2513" s="2" t="s">
        <v>23</v>
      </c>
      <c r="E2513" s="2" t="s">
        <v>13</v>
      </c>
      <c r="F2513" t="s">
        <v>15</v>
      </c>
      <c r="G2513">
        <v>75.67</v>
      </c>
      <c r="H2513">
        <v>2021</v>
      </c>
      <c r="I2513" t="s">
        <v>16</v>
      </c>
      <c r="J2513">
        <v>0</v>
      </c>
      <c r="K2513">
        <v>8675</v>
      </c>
      <c r="L2513">
        <v>17</v>
      </c>
    </row>
    <row r="2514" spans="1:12" ht="29" x14ac:dyDescent="0.35">
      <c r="A2514">
        <v>2513</v>
      </c>
      <c r="B2514" t="s">
        <v>28</v>
      </c>
      <c r="C2514" s="2" t="s">
        <v>51</v>
      </c>
      <c r="D2514" s="2" t="s">
        <v>37</v>
      </c>
      <c r="E2514" s="2" t="s">
        <v>13</v>
      </c>
      <c r="F2514" t="s">
        <v>38</v>
      </c>
      <c r="G2514" t="s">
        <v>16</v>
      </c>
      <c r="H2514">
        <v>0</v>
      </c>
      <c r="I2514" t="s">
        <v>16</v>
      </c>
      <c r="J2514">
        <v>0</v>
      </c>
      <c r="K2514" t="s">
        <v>16</v>
      </c>
      <c r="L2514">
        <v>23</v>
      </c>
    </row>
    <row r="2515" spans="1:12" ht="29" x14ac:dyDescent="0.35">
      <c r="A2515">
        <v>2514</v>
      </c>
      <c r="B2515" t="s">
        <v>28</v>
      </c>
      <c r="C2515" s="2" t="s">
        <v>51</v>
      </c>
      <c r="D2515" s="2" t="s">
        <v>37</v>
      </c>
      <c r="E2515" s="2" t="s">
        <v>13</v>
      </c>
      <c r="F2515" t="s">
        <v>38</v>
      </c>
      <c r="G2515" t="s">
        <v>16</v>
      </c>
      <c r="H2515">
        <v>0</v>
      </c>
      <c r="I2515" t="s">
        <v>16</v>
      </c>
      <c r="J2515">
        <v>0</v>
      </c>
      <c r="K2515" t="s">
        <v>16</v>
      </c>
      <c r="L2515">
        <v>19</v>
      </c>
    </row>
    <row r="2516" spans="1:12" ht="29" x14ac:dyDescent="0.35">
      <c r="A2516">
        <v>2515</v>
      </c>
      <c r="B2516" t="s">
        <v>28</v>
      </c>
      <c r="C2516" s="2" t="s">
        <v>51</v>
      </c>
      <c r="D2516" s="2" t="s">
        <v>37</v>
      </c>
      <c r="E2516" s="2" t="s">
        <v>20</v>
      </c>
      <c r="F2516" t="s">
        <v>53</v>
      </c>
      <c r="G2516" t="s">
        <v>16</v>
      </c>
      <c r="H2516">
        <v>0</v>
      </c>
      <c r="I2516" t="s">
        <v>16</v>
      </c>
      <c r="J2516">
        <v>0</v>
      </c>
      <c r="K2516" t="s">
        <v>16</v>
      </c>
      <c r="L2516">
        <v>18</v>
      </c>
    </row>
    <row r="2517" spans="1:12" x14ac:dyDescent="0.35">
      <c r="A2517">
        <v>2516</v>
      </c>
      <c r="B2517" t="s">
        <v>28</v>
      </c>
      <c r="C2517" s="2" t="s">
        <v>52</v>
      </c>
      <c r="D2517" s="2" t="s">
        <v>37</v>
      </c>
      <c r="E2517" s="2" t="s">
        <v>20</v>
      </c>
      <c r="F2517" t="s">
        <v>38</v>
      </c>
      <c r="G2517" t="s">
        <v>16</v>
      </c>
      <c r="H2517">
        <v>0</v>
      </c>
      <c r="I2517" t="s">
        <v>16</v>
      </c>
      <c r="J2517">
        <v>0</v>
      </c>
      <c r="K2517" t="s">
        <v>16</v>
      </c>
      <c r="L2517">
        <v>19</v>
      </c>
    </row>
    <row r="2518" spans="1:12" ht="29" x14ac:dyDescent="0.35">
      <c r="A2518">
        <v>2517</v>
      </c>
      <c r="B2518" t="s">
        <v>11</v>
      </c>
      <c r="C2518" s="2" t="s">
        <v>12</v>
      </c>
      <c r="D2518" s="2" t="s">
        <v>18</v>
      </c>
      <c r="E2518" s="2" t="s">
        <v>13</v>
      </c>
      <c r="F2518" t="s">
        <v>19</v>
      </c>
      <c r="G2518">
        <v>60.8</v>
      </c>
      <c r="H2518">
        <v>2014</v>
      </c>
      <c r="I2518" t="s">
        <v>16</v>
      </c>
      <c r="J2518">
        <v>0</v>
      </c>
      <c r="K2518">
        <v>9351</v>
      </c>
      <c r="L2518">
        <v>23</v>
      </c>
    </row>
    <row r="2519" spans="1:12" ht="29" x14ac:dyDescent="0.35">
      <c r="A2519">
        <v>2518</v>
      </c>
      <c r="B2519" t="s">
        <v>11</v>
      </c>
      <c r="C2519" s="2" t="s">
        <v>17</v>
      </c>
      <c r="D2519" s="2" t="s">
        <v>23</v>
      </c>
      <c r="E2519" s="2" t="s">
        <v>20</v>
      </c>
      <c r="F2519" t="s">
        <v>15</v>
      </c>
      <c r="G2519">
        <v>70</v>
      </c>
      <c r="H2519">
        <v>2018</v>
      </c>
      <c r="I2519" t="s">
        <v>16</v>
      </c>
      <c r="J2519">
        <v>0</v>
      </c>
      <c r="K2519">
        <v>1652</v>
      </c>
      <c r="L2519">
        <v>19</v>
      </c>
    </row>
    <row r="2520" spans="1:12" ht="29" x14ac:dyDescent="0.35">
      <c r="A2520">
        <v>2519</v>
      </c>
      <c r="B2520" t="s">
        <v>11</v>
      </c>
      <c r="C2520" s="2" t="s">
        <v>17</v>
      </c>
      <c r="D2520" s="2" t="s">
        <v>23</v>
      </c>
      <c r="E2520" s="2" t="s">
        <v>13</v>
      </c>
      <c r="F2520" t="s">
        <v>15</v>
      </c>
      <c r="G2520">
        <v>76.95</v>
      </c>
      <c r="H2520">
        <v>2017</v>
      </c>
      <c r="I2520">
        <v>74</v>
      </c>
      <c r="J2520">
        <v>2020</v>
      </c>
      <c r="K2520">
        <v>2728</v>
      </c>
      <c r="L2520">
        <v>21</v>
      </c>
    </row>
    <row r="2521" spans="1:12" x14ac:dyDescent="0.35">
      <c r="A2521">
        <v>2520</v>
      </c>
      <c r="B2521" t="s">
        <v>11</v>
      </c>
      <c r="C2521" s="2" t="s">
        <v>46</v>
      </c>
      <c r="D2521" s="2" t="s">
        <v>18</v>
      </c>
      <c r="E2521" s="2" t="s">
        <v>13</v>
      </c>
      <c r="F2521" t="s">
        <v>19</v>
      </c>
      <c r="G2521">
        <v>60.8</v>
      </c>
      <c r="H2521">
        <v>2017</v>
      </c>
      <c r="I2521" t="s">
        <v>16</v>
      </c>
      <c r="J2521">
        <v>0</v>
      </c>
      <c r="K2521">
        <v>6172</v>
      </c>
      <c r="L2521">
        <v>22</v>
      </c>
    </row>
    <row r="2522" spans="1:12" ht="29" x14ac:dyDescent="0.35">
      <c r="A2522">
        <v>2521</v>
      </c>
      <c r="B2522" t="s">
        <v>11</v>
      </c>
      <c r="C2522" s="2" t="s">
        <v>17</v>
      </c>
      <c r="D2522" s="2" t="s">
        <v>23</v>
      </c>
      <c r="E2522" s="2" t="s">
        <v>13</v>
      </c>
      <c r="F2522" t="s">
        <v>15</v>
      </c>
      <c r="G2522">
        <v>52.6</v>
      </c>
      <c r="H2522">
        <v>2018</v>
      </c>
      <c r="I2522" t="s">
        <v>16</v>
      </c>
      <c r="J2522">
        <v>0</v>
      </c>
      <c r="K2522">
        <v>5907</v>
      </c>
      <c r="L2522">
        <v>20</v>
      </c>
    </row>
    <row r="2523" spans="1:12" ht="29" x14ac:dyDescent="0.35">
      <c r="A2523">
        <v>2522</v>
      </c>
      <c r="B2523" t="s">
        <v>11</v>
      </c>
      <c r="C2523" s="2" t="s">
        <v>12</v>
      </c>
      <c r="D2523" s="2" t="s">
        <v>23</v>
      </c>
      <c r="E2523" s="2" t="s">
        <v>20</v>
      </c>
      <c r="F2523" t="s">
        <v>15</v>
      </c>
      <c r="G2523">
        <v>58.8</v>
      </c>
      <c r="H2523">
        <v>2019</v>
      </c>
      <c r="I2523" t="s">
        <v>16</v>
      </c>
      <c r="J2523">
        <v>0</v>
      </c>
      <c r="K2523">
        <v>4675</v>
      </c>
      <c r="L2523">
        <v>17</v>
      </c>
    </row>
    <row r="2524" spans="1:12" ht="29" x14ac:dyDescent="0.35">
      <c r="A2524">
        <v>2523</v>
      </c>
      <c r="B2524" t="s">
        <v>28</v>
      </c>
      <c r="C2524" s="2" t="s">
        <v>51</v>
      </c>
      <c r="D2524" s="2" t="s">
        <v>37</v>
      </c>
      <c r="E2524" s="2" t="s">
        <v>13</v>
      </c>
      <c r="F2524" t="s">
        <v>38</v>
      </c>
      <c r="G2524" t="s">
        <v>16</v>
      </c>
      <c r="H2524">
        <v>0</v>
      </c>
      <c r="I2524" t="s">
        <v>16</v>
      </c>
      <c r="J2524">
        <v>0</v>
      </c>
      <c r="K2524" t="s">
        <v>16</v>
      </c>
      <c r="L2524">
        <v>19</v>
      </c>
    </row>
    <row r="2525" spans="1:12" ht="29" x14ac:dyDescent="0.35">
      <c r="A2525">
        <v>2524</v>
      </c>
      <c r="B2525" t="s">
        <v>28</v>
      </c>
      <c r="C2525" s="2" t="s">
        <v>60</v>
      </c>
      <c r="D2525" s="2" t="s">
        <v>30</v>
      </c>
      <c r="E2525" s="2" t="s">
        <v>13</v>
      </c>
      <c r="F2525" t="s">
        <v>15</v>
      </c>
      <c r="G2525">
        <v>76</v>
      </c>
      <c r="H2525">
        <v>2014</v>
      </c>
      <c r="I2525">
        <v>60.4</v>
      </c>
      <c r="J2525">
        <v>2017</v>
      </c>
      <c r="K2525" t="s">
        <v>16</v>
      </c>
      <c r="L2525">
        <v>23</v>
      </c>
    </row>
    <row r="2526" spans="1:12" ht="29" x14ac:dyDescent="0.35">
      <c r="A2526">
        <v>2525</v>
      </c>
      <c r="B2526" t="s">
        <v>28</v>
      </c>
      <c r="C2526" s="2" t="s">
        <v>60</v>
      </c>
      <c r="D2526" s="2" t="s">
        <v>30</v>
      </c>
      <c r="E2526" s="2" t="s">
        <v>13</v>
      </c>
      <c r="F2526" t="s">
        <v>15</v>
      </c>
      <c r="G2526">
        <v>72.2</v>
      </c>
      <c r="H2526">
        <v>2016</v>
      </c>
      <c r="I2526">
        <v>68</v>
      </c>
      <c r="J2526">
        <v>2018</v>
      </c>
      <c r="K2526" t="s">
        <v>16</v>
      </c>
      <c r="L2526">
        <v>23</v>
      </c>
    </row>
    <row r="2527" spans="1:12" ht="29" x14ac:dyDescent="0.35">
      <c r="A2527">
        <v>2526</v>
      </c>
      <c r="B2527" t="s">
        <v>28</v>
      </c>
      <c r="C2527" s="2" t="s">
        <v>41</v>
      </c>
      <c r="D2527" s="2" t="s">
        <v>30</v>
      </c>
      <c r="E2527" s="2" t="s">
        <v>13</v>
      </c>
      <c r="F2527" t="s">
        <v>19</v>
      </c>
      <c r="G2527">
        <v>79.8</v>
      </c>
      <c r="H2527">
        <v>2012</v>
      </c>
      <c r="I2527">
        <v>57.17</v>
      </c>
      <c r="J2527">
        <v>2014</v>
      </c>
      <c r="K2527" t="s">
        <v>16</v>
      </c>
      <c r="L2527">
        <v>26</v>
      </c>
    </row>
    <row r="2528" spans="1:12" ht="29" x14ac:dyDescent="0.35">
      <c r="A2528">
        <v>2527</v>
      </c>
      <c r="B2528" t="s">
        <v>11</v>
      </c>
      <c r="C2528" s="2" t="s">
        <v>17</v>
      </c>
      <c r="D2528" s="2" t="s">
        <v>23</v>
      </c>
      <c r="E2528" s="2" t="s">
        <v>34</v>
      </c>
      <c r="F2528" t="s">
        <v>15</v>
      </c>
      <c r="G2528">
        <v>65</v>
      </c>
      <c r="H2528">
        <v>2019</v>
      </c>
      <c r="I2528" t="s">
        <v>16</v>
      </c>
      <c r="J2528">
        <v>0</v>
      </c>
      <c r="K2528">
        <v>864</v>
      </c>
      <c r="L2528">
        <v>20</v>
      </c>
    </row>
    <row r="2529" spans="1:12" ht="29" x14ac:dyDescent="0.35">
      <c r="A2529">
        <v>2528</v>
      </c>
      <c r="B2529" t="s">
        <v>11</v>
      </c>
      <c r="C2529" s="2" t="s">
        <v>22</v>
      </c>
      <c r="D2529" s="2" t="s">
        <v>23</v>
      </c>
      <c r="E2529" s="2" t="s">
        <v>13</v>
      </c>
      <c r="F2529" t="s">
        <v>15</v>
      </c>
      <c r="G2529">
        <v>72.8</v>
      </c>
      <c r="H2529">
        <v>2019</v>
      </c>
      <c r="I2529">
        <v>71.83</v>
      </c>
      <c r="J2529">
        <v>2021</v>
      </c>
      <c r="K2529">
        <v>6257</v>
      </c>
      <c r="L2529">
        <v>19</v>
      </c>
    </row>
    <row r="2530" spans="1:12" ht="29" x14ac:dyDescent="0.35">
      <c r="A2530">
        <v>2529</v>
      </c>
      <c r="B2530" t="s">
        <v>11</v>
      </c>
      <c r="C2530" s="2" t="s">
        <v>12</v>
      </c>
      <c r="D2530" s="2" t="s">
        <v>18</v>
      </c>
      <c r="E2530" s="2" t="s">
        <v>13</v>
      </c>
      <c r="F2530" t="s">
        <v>19</v>
      </c>
      <c r="G2530">
        <v>49.83</v>
      </c>
      <c r="H2530">
        <v>2021</v>
      </c>
      <c r="I2530" t="s">
        <v>16</v>
      </c>
      <c r="J2530">
        <v>0</v>
      </c>
      <c r="K2530">
        <v>2031</v>
      </c>
      <c r="L2530">
        <v>17</v>
      </c>
    </row>
    <row r="2531" spans="1:12" x14ac:dyDescent="0.35">
      <c r="A2531">
        <v>2530</v>
      </c>
      <c r="B2531" t="s">
        <v>28</v>
      </c>
      <c r="C2531" s="2" t="s">
        <v>36</v>
      </c>
      <c r="D2531" s="2" t="s">
        <v>37</v>
      </c>
      <c r="E2531" s="2" t="s">
        <v>20</v>
      </c>
      <c r="F2531" t="s">
        <v>38</v>
      </c>
      <c r="G2531" t="s">
        <v>16</v>
      </c>
      <c r="H2531">
        <v>0</v>
      </c>
      <c r="I2531" t="s">
        <v>16</v>
      </c>
      <c r="J2531">
        <v>0</v>
      </c>
      <c r="K2531" t="s">
        <v>16</v>
      </c>
      <c r="L2531">
        <v>19</v>
      </c>
    </row>
    <row r="2532" spans="1:12" ht="29" x14ac:dyDescent="0.35">
      <c r="A2532">
        <v>2531</v>
      </c>
      <c r="B2532" t="s">
        <v>11</v>
      </c>
      <c r="C2532" s="2" t="s">
        <v>24</v>
      </c>
      <c r="D2532" s="2" t="s">
        <v>23</v>
      </c>
      <c r="E2532" s="2" t="s">
        <v>20</v>
      </c>
      <c r="F2532" t="s">
        <v>15</v>
      </c>
      <c r="G2532">
        <v>70</v>
      </c>
      <c r="H2532">
        <v>2021</v>
      </c>
      <c r="I2532" t="s">
        <v>16</v>
      </c>
      <c r="J2532">
        <v>0</v>
      </c>
      <c r="K2532">
        <v>2129</v>
      </c>
      <c r="L2532">
        <v>18</v>
      </c>
    </row>
    <row r="2533" spans="1:12" ht="29" x14ac:dyDescent="0.35">
      <c r="A2533">
        <v>2532</v>
      </c>
      <c r="B2533" t="s">
        <v>11</v>
      </c>
      <c r="C2533" s="2" t="s">
        <v>22</v>
      </c>
      <c r="D2533" s="2" t="s">
        <v>23</v>
      </c>
      <c r="E2533" s="2" t="s">
        <v>13</v>
      </c>
      <c r="F2533" t="s">
        <v>15</v>
      </c>
      <c r="G2533">
        <v>79.400000000000006</v>
      </c>
      <c r="H2533">
        <v>2021</v>
      </c>
      <c r="I2533" t="s">
        <v>16</v>
      </c>
      <c r="J2533">
        <v>0</v>
      </c>
      <c r="K2533">
        <v>5144</v>
      </c>
      <c r="L2533">
        <v>18</v>
      </c>
    </row>
    <row r="2534" spans="1:12" ht="29" x14ac:dyDescent="0.35">
      <c r="A2534">
        <v>2533</v>
      </c>
      <c r="B2534" t="s">
        <v>11</v>
      </c>
      <c r="C2534" s="2" t="s">
        <v>12</v>
      </c>
      <c r="D2534" s="2" t="s">
        <v>23</v>
      </c>
      <c r="E2534" s="2" t="s">
        <v>13</v>
      </c>
      <c r="F2534" t="s">
        <v>15</v>
      </c>
      <c r="G2534">
        <v>41.2</v>
      </c>
      <c r="H2534">
        <v>2020</v>
      </c>
      <c r="I2534" t="s">
        <v>16</v>
      </c>
      <c r="J2534">
        <v>0</v>
      </c>
      <c r="K2534">
        <v>3016</v>
      </c>
      <c r="L2534">
        <v>17</v>
      </c>
    </row>
    <row r="2535" spans="1:12" ht="29" x14ac:dyDescent="0.35">
      <c r="A2535">
        <v>2534</v>
      </c>
      <c r="B2535" t="s">
        <v>11</v>
      </c>
      <c r="C2535" s="2" t="s">
        <v>22</v>
      </c>
      <c r="D2535" s="2" t="s">
        <v>23</v>
      </c>
      <c r="E2535" s="2" t="s">
        <v>13</v>
      </c>
      <c r="F2535" t="s">
        <v>15</v>
      </c>
      <c r="G2535">
        <v>64</v>
      </c>
      <c r="H2535">
        <v>2018</v>
      </c>
      <c r="I2535">
        <v>84.4</v>
      </c>
      <c r="J2535">
        <v>2020</v>
      </c>
      <c r="K2535">
        <v>3702</v>
      </c>
      <c r="L2535">
        <v>19</v>
      </c>
    </row>
    <row r="2536" spans="1:12" ht="29" x14ac:dyDescent="0.35">
      <c r="A2536">
        <v>2535</v>
      </c>
      <c r="B2536" t="s">
        <v>11</v>
      </c>
      <c r="C2536" s="2" t="s">
        <v>22</v>
      </c>
      <c r="D2536" s="2" t="s">
        <v>23</v>
      </c>
      <c r="E2536" s="2" t="s">
        <v>20</v>
      </c>
      <c r="F2536" t="s">
        <v>15</v>
      </c>
      <c r="G2536">
        <v>67.8</v>
      </c>
      <c r="H2536">
        <v>2018</v>
      </c>
      <c r="I2536" t="s">
        <v>16</v>
      </c>
      <c r="J2536">
        <v>0</v>
      </c>
      <c r="K2536">
        <v>3670</v>
      </c>
      <c r="L2536">
        <v>19</v>
      </c>
    </row>
    <row r="2537" spans="1:12" ht="29" x14ac:dyDescent="0.35">
      <c r="A2537">
        <v>2536</v>
      </c>
      <c r="B2537" t="s">
        <v>11</v>
      </c>
      <c r="C2537" s="2" t="s">
        <v>22</v>
      </c>
      <c r="D2537" s="2" t="s">
        <v>23</v>
      </c>
      <c r="E2537" s="2" t="s">
        <v>13</v>
      </c>
      <c r="F2537" t="s">
        <v>15</v>
      </c>
      <c r="G2537">
        <v>47.57</v>
      </c>
      <c r="H2537">
        <v>2019</v>
      </c>
      <c r="I2537">
        <v>72.8</v>
      </c>
      <c r="J2537">
        <v>2021</v>
      </c>
      <c r="K2537">
        <v>12882</v>
      </c>
      <c r="L2537">
        <v>19</v>
      </c>
    </row>
    <row r="2538" spans="1:12" ht="29" x14ac:dyDescent="0.35">
      <c r="A2538">
        <v>2537</v>
      </c>
      <c r="B2538" t="s">
        <v>11</v>
      </c>
      <c r="C2538" s="2" t="s">
        <v>22</v>
      </c>
      <c r="D2538" s="2" t="s">
        <v>23</v>
      </c>
      <c r="E2538" s="2" t="s">
        <v>13</v>
      </c>
      <c r="F2538" t="s">
        <v>15</v>
      </c>
      <c r="G2538">
        <v>64.67</v>
      </c>
      <c r="H2538">
        <v>2019</v>
      </c>
      <c r="I2538" t="s">
        <v>16</v>
      </c>
      <c r="J2538">
        <v>0</v>
      </c>
      <c r="K2538">
        <v>5319</v>
      </c>
      <c r="L2538">
        <v>18</v>
      </c>
    </row>
    <row r="2539" spans="1:12" ht="29" x14ac:dyDescent="0.35">
      <c r="A2539">
        <v>2538</v>
      </c>
      <c r="B2539" t="s">
        <v>11</v>
      </c>
      <c r="C2539" s="2" t="s">
        <v>22</v>
      </c>
      <c r="D2539" s="2" t="s">
        <v>23</v>
      </c>
      <c r="E2539" s="2" t="s">
        <v>20</v>
      </c>
      <c r="F2539" t="s">
        <v>15</v>
      </c>
      <c r="G2539">
        <v>66.8</v>
      </c>
      <c r="H2539">
        <v>2021</v>
      </c>
      <c r="I2539" t="s">
        <v>16</v>
      </c>
      <c r="J2539">
        <v>0</v>
      </c>
      <c r="K2539">
        <v>5040</v>
      </c>
      <c r="L2539">
        <v>17</v>
      </c>
    </row>
    <row r="2540" spans="1:12" ht="29" x14ac:dyDescent="0.35">
      <c r="A2540">
        <v>2539</v>
      </c>
      <c r="B2540" t="s">
        <v>28</v>
      </c>
      <c r="C2540" s="2" t="s">
        <v>51</v>
      </c>
      <c r="D2540" s="2" t="s">
        <v>37</v>
      </c>
      <c r="E2540" s="2" t="s">
        <v>20</v>
      </c>
      <c r="F2540" t="s">
        <v>38</v>
      </c>
      <c r="G2540" t="s">
        <v>16</v>
      </c>
      <c r="H2540">
        <v>0</v>
      </c>
      <c r="I2540" t="s">
        <v>16</v>
      </c>
      <c r="J2540">
        <v>0</v>
      </c>
      <c r="K2540" t="s">
        <v>16</v>
      </c>
      <c r="L2540">
        <v>19</v>
      </c>
    </row>
    <row r="2541" spans="1:12" ht="29" x14ac:dyDescent="0.35">
      <c r="A2541">
        <v>2540</v>
      </c>
      <c r="B2541" t="s">
        <v>28</v>
      </c>
      <c r="C2541" s="2" t="s">
        <v>51</v>
      </c>
      <c r="D2541" s="2" t="s">
        <v>37</v>
      </c>
      <c r="E2541" s="2" t="s">
        <v>13</v>
      </c>
      <c r="F2541" t="s">
        <v>38</v>
      </c>
      <c r="G2541" t="s">
        <v>16</v>
      </c>
      <c r="H2541">
        <v>0</v>
      </c>
      <c r="I2541" t="s">
        <v>16</v>
      </c>
      <c r="J2541">
        <v>0</v>
      </c>
      <c r="K2541" t="s">
        <v>16</v>
      </c>
      <c r="L2541">
        <v>19</v>
      </c>
    </row>
    <row r="2542" spans="1:12" ht="29" x14ac:dyDescent="0.35">
      <c r="A2542">
        <v>2541</v>
      </c>
      <c r="B2542" t="s">
        <v>11</v>
      </c>
      <c r="C2542" s="2" t="s">
        <v>24</v>
      </c>
      <c r="D2542" s="2" t="s">
        <v>23</v>
      </c>
      <c r="E2542" s="2" t="s">
        <v>13</v>
      </c>
      <c r="F2542" t="s">
        <v>15</v>
      </c>
      <c r="G2542">
        <v>81.33</v>
      </c>
      <c r="H2542">
        <v>2019</v>
      </c>
      <c r="I2542" t="s">
        <v>16</v>
      </c>
      <c r="J2542">
        <v>2021</v>
      </c>
      <c r="K2542">
        <v>3448</v>
      </c>
      <c r="L2542">
        <v>19</v>
      </c>
    </row>
    <row r="2543" spans="1:12" ht="29" x14ac:dyDescent="0.35">
      <c r="A2543">
        <v>2542</v>
      </c>
      <c r="B2543" t="s">
        <v>11</v>
      </c>
      <c r="C2543" s="2" t="s">
        <v>22</v>
      </c>
      <c r="D2543" s="2" t="s">
        <v>23</v>
      </c>
      <c r="E2543" s="2" t="s">
        <v>20</v>
      </c>
      <c r="F2543" t="s">
        <v>15</v>
      </c>
      <c r="G2543">
        <v>60.8</v>
      </c>
      <c r="H2543">
        <v>2021</v>
      </c>
      <c r="I2543" t="s">
        <v>16</v>
      </c>
      <c r="J2543">
        <v>0</v>
      </c>
      <c r="K2543">
        <v>5991</v>
      </c>
      <c r="L2543">
        <v>16</v>
      </c>
    </row>
    <row r="2544" spans="1:12" x14ac:dyDescent="0.35">
      <c r="A2544">
        <v>2543</v>
      </c>
      <c r="B2544" t="s">
        <v>28</v>
      </c>
      <c r="C2544" s="2" t="s">
        <v>54</v>
      </c>
      <c r="D2544" s="2" t="s">
        <v>26</v>
      </c>
      <c r="E2544" s="2" t="s">
        <v>20</v>
      </c>
      <c r="F2544" t="s">
        <v>19</v>
      </c>
      <c r="G2544">
        <v>77.67</v>
      </c>
      <c r="H2544">
        <v>2019</v>
      </c>
      <c r="I2544">
        <v>79.5</v>
      </c>
      <c r="J2544">
        <v>2021</v>
      </c>
      <c r="K2544">
        <v>7938</v>
      </c>
      <c r="L2544">
        <v>20</v>
      </c>
    </row>
    <row r="2545" spans="1:12" ht="29" x14ac:dyDescent="0.35">
      <c r="A2545">
        <v>2544</v>
      </c>
      <c r="B2545" t="s">
        <v>28</v>
      </c>
      <c r="C2545" s="2" t="s">
        <v>60</v>
      </c>
      <c r="D2545" s="2" t="s">
        <v>30</v>
      </c>
      <c r="E2545" s="2" t="s">
        <v>13</v>
      </c>
      <c r="F2545" t="s">
        <v>15</v>
      </c>
      <c r="G2545">
        <v>72.2</v>
      </c>
      <c r="H2545">
        <v>2014</v>
      </c>
      <c r="I2545">
        <v>62.2</v>
      </c>
      <c r="J2545">
        <v>2017</v>
      </c>
      <c r="K2545" t="s">
        <v>16</v>
      </c>
      <c r="L2545">
        <v>23</v>
      </c>
    </row>
    <row r="2546" spans="1:12" ht="29" x14ac:dyDescent="0.35">
      <c r="A2546">
        <v>2545</v>
      </c>
      <c r="B2546" t="s">
        <v>11</v>
      </c>
      <c r="C2546" s="2" t="s">
        <v>22</v>
      </c>
      <c r="D2546" s="2" t="s">
        <v>23</v>
      </c>
      <c r="E2546" s="2" t="s">
        <v>13</v>
      </c>
      <c r="F2546" t="s">
        <v>15</v>
      </c>
      <c r="G2546">
        <v>53</v>
      </c>
      <c r="H2546">
        <v>2021</v>
      </c>
      <c r="I2546" t="s">
        <v>16</v>
      </c>
      <c r="J2546">
        <v>0</v>
      </c>
      <c r="K2546">
        <v>5958</v>
      </c>
      <c r="L2546">
        <v>17</v>
      </c>
    </row>
    <row r="2547" spans="1:12" ht="29" x14ac:dyDescent="0.35">
      <c r="A2547">
        <v>2546</v>
      </c>
      <c r="B2547" t="s">
        <v>11</v>
      </c>
      <c r="C2547" s="2" t="s">
        <v>22</v>
      </c>
      <c r="D2547" s="2" t="s">
        <v>23</v>
      </c>
      <c r="E2547" s="2" t="s">
        <v>20</v>
      </c>
      <c r="F2547" t="s">
        <v>15</v>
      </c>
      <c r="G2547">
        <v>53.2</v>
      </c>
      <c r="H2547">
        <v>2019</v>
      </c>
      <c r="I2547">
        <v>74.400000000000006</v>
      </c>
      <c r="J2547">
        <v>2021</v>
      </c>
      <c r="K2547">
        <v>5391</v>
      </c>
      <c r="L2547">
        <v>19</v>
      </c>
    </row>
    <row r="2548" spans="1:12" ht="29" x14ac:dyDescent="0.35">
      <c r="A2548">
        <v>2547</v>
      </c>
      <c r="B2548" t="s">
        <v>11</v>
      </c>
      <c r="C2548" s="2" t="s">
        <v>22</v>
      </c>
      <c r="D2548" s="2" t="s">
        <v>23</v>
      </c>
      <c r="E2548" s="2" t="s">
        <v>13</v>
      </c>
      <c r="F2548" t="s">
        <v>15</v>
      </c>
      <c r="G2548">
        <v>70.8</v>
      </c>
      <c r="H2548">
        <v>2021</v>
      </c>
      <c r="I2548" t="s">
        <v>16</v>
      </c>
      <c r="J2548">
        <v>0</v>
      </c>
      <c r="K2548">
        <v>3394</v>
      </c>
      <c r="L2548">
        <v>16</v>
      </c>
    </row>
    <row r="2549" spans="1:12" ht="29" x14ac:dyDescent="0.35">
      <c r="A2549">
        <v>2548</v>
      </c>
      <c r="B2549" t="s">
        <v>11</v>
      </c>
      <c r="C2549" s="2" t="s">
        <v>22</v>
      </c>
      <c r="D2549" s="2" t="s">
        <v>23</v>
      </c>
      <c r="E2549" s="2" t="s">
        <v>20</v>
      </c>
      <c r="F2549" t="s">
        <v>19</v>
      </c>
      <c r="G2549">
        <v>65.83</v>
      </c>
      <c r="H2549">
        <v>2020</v>
      </c>
      <c r="I2549" t="s">
        <v>16</v>
      </c>
      <c r="J2549">
        <v>0</v>
      </c>
      <c r="K2549">
        <v>2256</v>
      </c>
      <c r="L2549">
        <v>17</v>
      </c>
    </row>
    <row r="2550" spans="1:12" ht="29" x14ac:dyDescent="0.35">
      <c r="A2550">
        <v>2549</v>
      </c>
      <c r="B2550" t="s">
        <v>11</v>
      </c>
      <c r="C2550" s="2" t="s">
        <v>22</v>
      </c>
      <c r="D2550" s="2" t="s">
        <v>23</v>
      </c>
      <c r="E2550" s="2" t="s">
        <v>13</v>
      </c>
      <c r="F2550" t="s">
        <v>15</v>
      </c>
      <c r="G2550">
        <v>64.599999999999994</v>
      </c>
      <c r="H2550">
        <v>2012</v>
      </c>
      <c r="I2550" t="s">
        <v>16</v>
      </c>
      <c r="J2550">
        <v>0</v>
      </c>
      <c r="K2550">
        <v>9673</v>
      </c>
      <c r="L2550">
        <v>26</v>
      </c>
    </row>
    <row r="2551" spans="1:12" ht="29" x14ac:dyDescent="0.35">
      <c r="A2551">
        <v>2550</v>
      </c>
      <c r="B2551" t="s">
        <v>28</v>
      </c>
      <c r="C2551" s="2" t="s">
        <v>51</v>
      </c>
      <c r="D2551" s="2" t="s">
        <v>37</v>
      </c>
      <c r="E2551" s="2" t="s">
        <v>20</v>
      </c>
      <c r="F2551" t="s">
        <v>38</v>
      </c>
      <c r="G2551" t="s">
        <v>16</v>
      </c>
      <c r="H2551">
        <v>0</v>
      </c>
      <c r="I2551" t="s">
        <v>16</v>
      </c>
      <c r="J2551">
        <v>0</v>
      </c>
      <c r="K2551" t="s">
        <v>16</v>
      </c>
      <c r="L2551">
        <v>18</v>
      </c>
    </row>
    <row r="2552" spans="1:12" ht="29" x14ac:dyDescent="0.35">
      <c r="A2552">
        <v>2551</v>
      </c>
      <c r="B2552" t="s">
        <v>28</v>
      </c>
      <c r="C2552" s="2" t="s">
        <v>41</v>
      </c>
      <c r="D2552" s="2" t="s">
        <v>30</v>
      </c>
      <c r="E2552" s="2" t="s">
        <v>20</v>
      </c>
      <c r="F2552" t="s">
        <v>19</v>
      </c>
      <c r="G2552">
        <v>82.4</v>
      </c>
      <c r="H2552">
        <v>2019</v>
      </c>
      <c r="I2552">
        <v>83</v>
      </c>
      <c r="J2552">
        <v>2021</v>
      </c>
      <c r="K2552" t="s">
        <v>16</v>
      </c>
      <c r="L2552">
        <v>19</v>
      </c>
    </row>
    <row r="2553" spans="1:12" ht="29" x14ac:dyDescent="0.35">
      <c r="A2553">
        <v>2552</v>
      </c>
      <c r="B2553" t="s">
        <v>28</v>
      </c>
      <c r="C2553" s="2" t="s">
        <v>36</v>
      </c>
      <c r="D2553" s="2" t="s">
        <v>40</v>
      </c>
      <c r="E2553" s="2" t="s">
        <v>13</v>
      </c>
      <c r="F2553" t="s">
        <v>38</v>
      </c>
      <c r="G2553" t="s">
        <v>16</v>
      </c>
      <c r="H2553">
        <v>0</v>
      </c>
      <c r="I2553" t="s">
        <v>16</v>
      </c>
      <c r="J2553">
        <v>0</v>
      </c>
      <c r="K2553" t="s">
        <v>16</v>
      </c>
      <c r="L2553">
        <v>19</v>
      </c>
    </row>
    <row r="2554" spans="1:12" ht="29" x14ac:dyDescent="0.35">
      <c r="A2554">
        <v>2553</v>
      </c>
      <c r="B2554" t="s">
        <v>28</v>
      </c>
      <c r="C2554" s="2" t="s">
        <v>51</v>
      </c>
      <c r="D2554" s="2" t="s">
        <v>37</v>
      </c>
      <c r="E2554" s="2" t="s">
        <v>20</v>
      </c>
      <c r="F2554" t="s">
        <v>38</v>
      </c>
      <c r="G2554" t="s">
        <v>16</v>
      </c>
      <c r="H2554">
        <v>0</v>
      </c>
      <c r="I2554" t="s">
        <v>16</v>
      </c>
      <c r="J2554">
        <v>0</v>
      </c>
      <c r="K2554" t="s">
        <v>16</v>
      </c>
      <c r="L2554">
        <v>19</v>
      </c>
    </row>
    <row r="2555" spans="1:12" ht="29" x14ac:dyDescent="0.35">
      <c r="A2555">
        <v>2554</v>
      </c>
      <c r="B2555" t="s">
        <v>11</v>
      </c>
      <c r="C2555" s="2" t="s">
        <v>22</v>
      </c>
      <c r="D2555" s="2" t="s">
        <v>23</v>
      </c>
      <c r="E2555" s="2" t="s">
        <v>13</v>
      </c>
      <c r="F2555" t="s">
        <v>15</v>
      </c>
      <c r="G2555">
        <v>41.67</v>
      </c>
      <c r="H2555">
        <v>2020</v>
      </c>
      <c r="I2555" t="s">
        <v>16</v>
      </c>
      <c r="J2555">
        <v>0</v>
      </c>
      <c r="K2555">
        <v>11683</v>
      </c>
      <c r="L2555">
        <v>17</v>
      </c>
    </row>
    <row r="2556" spans="1:12" x14ac:dyDescent="0.35">
      <c r="A2556">
        <v>2555</v>
      </c>
      <c r="B2556" t="s">
        <v>28</v>
      </c>
      <c r="C2556" s="2" t="s">
        <v>16</v>
      </c>
      <c r="D2556" s="2" t="s">
        <v>37</v>
      </c>
      <c r="E2556" s="2" t="s">
        <v>20</v>
      </c>
      <c r="F2556" t="s">
        <v>53</v>
      </c>
      <c r="G2556" t="s">
        <v>16</v>
      </c>
      <c r="H2556">
        <v>0</v>
      </c>
      <c r="I2556" t="s">
        <v>16</v>
      </c>
      <c r="J2556">
        <v>0</v>
      </c>
      <c r="K2556" t="s">
        <v>16</v>
      </c>
      <c r="L2556">
        <v>19</v>
      </c>
    </row>
    <row r="2557" spans="1:12" ht="29" x14ac:dyDescent="0.35">
      <c r="A2557">
        <v>2556</v>
      </c>
      <c r="B2557" t="s">
        <v>28</v>
      </c>
      <c r="C2557" s="2" t="s">
        <v>60</v>
      </c>
      <c r="D2557" s="2" t="s">
        <v>30</v>
      </c>
      <c r="E2557" s="2" t="s">
        <v>20</v>
      </c>
      <c r="F2557" t="s">
        <v>15</v>
      </c>
      <c r="G2557">
        <v>72.2</v>
      </c>
      <c r="H2557">
        <v>2012</v>
      </c>
      <c r="I2557">
        <v>70</v>
      </c>
      <c r="J2557">
        <v>2014</v>
      </c>
      <c r="K2557" t="s">
        <v>16</v>
      </c>
      <c r="L2557">
        <v>26</v>
      </c>
    </row>
    <row r="2558" spans="1:12" ht="29" x14ac:dyDescent="0.35">
      <c r="A2558">
        <v>2557</v>
      </c>
      <c r="B2558" t="s">
        <v>28</v>
      </c>
      <c r="C2558" s="2" t="s">
        <v>51</v>
      </c>
      <c r="D2558" s="2" t="s">
        <v>37</v>
      </c>
      <c r="E2558" s="2" t="s">
        <v>13</v>
      </c>
      <c r="F2558" t="s">
        <v>38</v>
      </c>
      <c r="G2558" t="s">
        <v>16</v>
      </c>
      <c r="H2558">
        <v>0</v>
      </c>
      <c r="I2558" t="s">
        <v>16</v>
      </c>
      <c r="J2558">
        <v>0</v>
      </c>
      <c r="K2558" t="s">
        <v>16</v>
      </c>
      <c r="L2558">
        <v>19</v>
      </c>
    </row>
    <row r="2559" spans="1:12" ht="29" x14ac:dyDescent="0.35">
      <c r="A2559">
        <v>2558</v>
      </c>
      <c r="B2559" t="s">
        <v>11</v>
      </c>
      <c r="C2559" s="2" t="s">
        <v>22</v>
      </c>
      <c r="D2559" s="2" t="s">
        <v>23</v>
      </c>
      <c r="E2559" s="2" t="s">
        <v>20</v>
      </c>
      <c r="F2559" t="s">
        <v>15</v>
      </c>
      <c r="G2559">
        <v>52.4</v>
      </c>
      <c r="H2559">
        <v>2019</v>
      </c>
      <c r="I2559">
        <v>72.400000000000006</v>
      </c>
      <c r="J2559">
        <v>2021</v>
      </c>
      <c r="K2559">
        <v>4017</v>
      </c>
      <c r="L2559">
        <v>18</v>
      </c>
    </row>
    <row r="2560" spans="1:12" ht="29" x14ac:dyDescent="0.35">
      <c r="A2560">
        <v>2559</v>
      </c>
      <c r="B2560" t="s">
        <v>28</v>
      </c>
      <c r="C2560" s="2" t="s">
        <v>41</v>
      </c>
      <c r="D2560" s="2" t="s">
        <v>26</v>
      </c>
      <c r="E2560" s="2" t="s">
        <v>13</v>
      </c>
      <c r="F2560" t="s">
        <v>15</v>
      </c>
      <c r="G2560">
        <v>89.5</v>
      </c>
      <c r="H2560">
        <v>2019</v>
      </c>
      <c r="I2560">
        <v>91</v>
      </c>
      <c r="J2560">
        <v>2021</v>
      </c>
      <c r="K2560" t="s">
        <v>16</v>
      </c>
      <c r="L2560">
        <v>21</v>
      </c>
    </row>
    <row r="2561" spans="1:12" ht="29" x14ac:dyDescent="0.35">
      <c r="A2561">
        <v>2560</v>
      </c>
      <c r="B2561" t="s">
        <v>11</v>
      </c>
      <c r="C2561" s="2" t="s">
        <v>22</v>
      </c>
      <c r="D2561" s="2" t="s">
        <v>23</v>
      </c>
      <c r="E2561" s="2" t="s">
        <v>13</v>
      </c>
      <c r="F2561" t="s">
        <v>15</v>
      </c>
      <c r="G2561">
        <v>72</v>
      </c>
      <c r="H2561">
        <v>2019</v>
      </c>
      <c r="I2561">
        <v>74.8</v>
      </c>
      <c r="J2561">
        <v>2021</v>
      </c>
      <c r="K2561">
        <v>6314</v>
      </c>
      <c r="L2561">
        <v>19</v>
      </c>
    </row>
    <row r="2562" spans="1:12" ht="29" x14ac:dyDescent="0.35">
      <c r="A2562">
        <v>2561</v>
      </c>
      <c r="B2562" t="s">
        <v>28</v>
      </c>
      <c r="C2562" s="2" t="s">
        <v>41</v>
      </c>
      <c r="D2562" s="2" t="s">
        <v>30</v>
      </c>
      <c r="E2562" s="2" t="s">
        <v>20</v>
      </c>
      <c r="F2562" t="s">
        <v>15</v>
      </c>
      <c r="G2562">
        <v>91.6</v>
      </c>
      <c r="H2562">
        <v>2019</v>
      </c>
      <c r="I2562">
        <v>81.8</v>
      </c>
      <c r="J2562">
        <v>2021</v>
      </c>
      <c r="K2562" t="s">
        <v>16</v>
      </c>
      <c r="L2562">
        <v>20</v>
      </c>
    </row>
    <row r="2563" spans="1:12" ht="29" x14ac:dyDescent="0.35">
      <c r="A2563">
        <v>2562</v>
      </c>
      <c r="B2563" t="s">
        <v>11</v>
      </c>
      <c r="C2563" s="2" t="s">
        <v>12</v>
      </c>
      <c r="D2563" s="2" t="s">
        <v>18</v>
      </c>
      <c r="E2563" s="2" t="s">
        <v>13</v>
      </c>
      <c r="F2563" t="s">
        <v>19</v>
      </c>
      <c r="G2563">
        <v>54.15</v>
      </c>
      <c r="H2563">
        <v>2019</v>
      </c>
      <c r="I2563">
        <v>78</v>
      </c>
      <c r="J2563">
        <v>2021</v>
      </c>
      <c r="K2563">
        <v>11523</v>
      </c>
      <c r="L2563">
        <v>18</v>
      </c>
    </row>
    <row r="2564" spans="1:12" ht="29" x14ac:dyDescent="0.35">
      <c r="A2564">
        <v>2563</v>
      </c>
      <c r="B2564" t="s">
        <v>28</v>
      </c>
      <c r="C2564" s="2" t="s">
        <v>60</v>
      </c>
      <c r="D2564" s="2" t="s">
        <v>30</v>
      </c>
      <c r="E2564" s="2" t="s">
        <v>20</v>
      </c>
      <c r="F2564" t="s">
        <v>15</v>
      </c>
      <c r="G2564">
        <v>80.36</v>
      </c>
      <c r="H2564">
        <v>2016</v>
      </c>
      <c r="I2564">
        <v>72.2</v>
      </c>
      <c r="J2564">
        <v>2018</v>
      </c>
      <c r="K2564" t="s">
        <v>16</v>
      </c>
      <c r="L2564">
        <v>22</v>
      </c>
    </row>
    <row r="2565" spans="1:12" ht="29" x14ac:dyDescent="0.35">
      <c r="A2565">
        <v>2564</v>
      </c>
      <c r="B2565" t="s">
        <v>28</v>
      </c>
      <c r="C2565" s="2" t="s">
        <v>41</v>
      </c>
      <c r="D2565" s="2" t="s">
        <v>26</v>
      </c>
      <c r="E2565" s="2" t="s">
        <v>34</v>
      </c>
      <c r="F2565" t="s">
        <v>19</v>
      </c>
      <c r="G2565">
        <v>82.4</v>
      </c>
      <c r="H2565">
        <v>2019</v>
      </c>
      <c r="I2565">
        <v>82.5</v>
      </c>
      <c r="J2565">
        <v>2021</v>
      </c>
      <c r="K2565" t="s">
        <v>16</v>
      </c>
      <c r="L2565">
        <v>19</v>
      </c>
    </row>
    <row r="2566" spans="1:12" ht="29" x14ac:dyDescent="0.35">
      <c r="A2566">
        <v>2565</v>
      </c>
      <c r="B2566" t="s">
        <v>11</v>
      </c>
      <c r="C2566" s="2" t="s">
        <v>12</v>
      </c>
      <c r="D2566" s="2" t="s">
        <v>23</v>
      </c>
      <c r="E2566" s="2" t="s">
        <v>13</v>
      </c>
      <c r="F2566" t="s">
        <v>15</v>
      </c>
      <c r="G2566">
        <v>58.8</v>
      </c>
      <c r="H2566">
        <v>2019</v>
      </c>
      <c r="I2566">
        <v>74.5</v>
      </c>
      <c r="J2566">
        <v>2021</v>
      </c>
      <c r="K2566">
        <v>7047</v>
      </c>
      <c r="L2566">
        <v>19</v>
      </c>
    </row>
    <row r="2567" spans="1:12" ht="29" x14ac:dyDescent="0.35">
      <c r="A2567">
        <v>2566</v>
      </c>
      <c r="B2567" t="s">
        <v>28</v>
      </c>
      <c r="C2567" s="2" t="s">
        <v>60</v>
      </c>
      <c r="D2567" s="2" t="s">
        <v>30</v>
      </c>
      <c r="E2567" s="2" t="s">
        <v>20</v>
      </c>
      <c r="F2567" t="s">
        <v>15</v>
      </c>
      <c r="G2567">
        <v>87.4</v>
      </c>
      <c r="H2567">
        <v>2016</v>
      </c>
      <c r="I2567">
        <v>81</v>
      </c>
      <c r="J2567">
        <v>2018</v>
      </c>
      <c r="K2567" t="s">
        <v>16</v>
      </c>
      <c r="L2567">
        <v>22</v>
      </c>
    </row>
    <row r="2568" spans="1:12" ht="29" x14ac:dyDescent="0.35">
      <c r="A2568">
        <v>2567</v>
      </c>
      <c r="B2568" t="s">
        <v>11</v>
      </c>
      <c r="C2568" s="2" t="s">
        <v>24</v>
      </c>
      <c r="D2568" s="2" t="s">
        <v>23</v>
      </c>
      <c r="E2568" s="2" t="s">
        <v>13</v>
      </c>
      <c r="F2568" t="s">
        <v>15</v>
      </c>
      <c r="G2568">
        <v>66.83</v>
      </c>
      <c r="H2568">
        <v>2020</v>
      </c>
      <c r="I2568" t="s">
        <v>16</v>
      </c>
      <c r="J2568">
        <v>0</v>
      </c>
      <c r="K2568">
        <v>1745</v>
      </c>
      <c r="L2568">
        <v>19</v>
      </c>
    </row>
    <row r="2569" spans="1:12" ht="29" x14ac:dyDescent="0.35">
      <c r="A2569">
        <v>2568</v>
      </c>
      <c r="B2569" t="s">
        <v>11</v>
      </c>
      <c r="C2569" s="2" t="s">
        <v>22</v>
      </c>
      <c r="D2569" s="2" t="s">
        <v>23</v>
      </c>
      <c r="E2569" s="2" t="s">
        <v>13</v>
      </c>
      <c r="F2569" t="s">
        <v>15</v>
      </c>
      <c r="G2569">
        <v>68.400000000000006</v>
      </c>
      <c r="H2569">
        <v>2017</v>
      </c>
      <c r="I2569" t="s">
        <v>16</v>
      </c>
      <c r="J2569">
        <v>0</v>
      </c>
      <c r="K2569">
        <v>3353</v>
      </c>
      <c r="L2569">
        <v>20</v>
      </c>
    </row>
    <row r="2570" spans="1:12" ht="29" x14ac:dyDescent="0.35">
      <c r="A2570">
        <v>2569</v>
      </c>
      <c r="B2570" t="s">
        <v>11</v>
      </c>
      <c r="C2570" s="2" t="s">
        <v>22</v>
      </c>
      <c r="D2570" s="2" t="s">
        <v>23</v>
      </c>
      <c r="E2570" s="2" t="s">
        <v>13</v>
      </c>
      <c r="F2570" t="s">
        <v>19</v>
      </c>
      <c r="G2570">
        <v>63.71</v>
      </c>
      <c r="H2570">
        <v>2003</v>
      </c>
      <c r="I2570" t="s">
        <v>16</v>
      </c>
      <c r="J2570">
        <v>0</v>
      </c>
      <c r="K2570">
        <v>9</v>
      </c>
      <c r="L2570">
        <v>34</v>
      </c>
    </row>
    <row r="2571" spans="1:12" x14ac:dyDescent="0.35">
      <c r="A2571">
        <v>2570</v>
      </c>
      <c r="B2571" t="s">
        <v>28</v>
      </c>
      <c r="C2571" s="2" t="s">
        <v>36</v>
      </c>
      <c r="D2571" s="2" t="s">
        <v>37</v>
      </c>
      <c r="E2571" s="2" t="s">
        <v>20</v>
      </c>
      <c r="F2571" t="s">
        <v>38</v>
      </c>
      <c r="G2571" t="s">
        <v>16</v>
      </c>
      <c r="H2571">
        <v>0</v>
      </c>
      <c r="I2571" t="s">
        <v>16</v>
      </c>
      <c r="J2571">
        <v>0</v>
      </c>
      <c r="K2571" t="s">
        <v>16</v>
      </c>
      <c r="L2571">
        <v>21</v>
      </c>
    </row>
    <row r="2572" spans="1:12" x14ac:dyDescent="0.35">
      <c r="A2572">
        <v>2571</v>
      </c>
      <c r="B2572" t="s">
        <v>28</v>
      </c>
      <c r="C2572" s="2" t="s">
        <v>36</v>
      </c>
      <c r="D2572" s="2" t="s">
        <v>37</v>
      </c>
      <c r="E2572" s="2" t="s">
        <v>13</v>
      </c>
      <c r="F2572" t="s">
        <v>38</v>
      </c>
      <c r="G2572" t="s">
        <v>16</v>
      </c>
      <c r="H2572">
        <v>0</v>
      </c>
      <c r="I2572" t="s">
        <v>16</v>
      </c>
      <c r="J2572">
        <v>0</v>
      </c>
      <c r="K2572" t="s">
        <v>16</v>
      </c>
      <c r="L2572">
        <v>19</v>
      </c>
    </row>
    <row r="2573" spans="1:12" ht="29" x14ac:dyDescent="0.35">
      <c r="A2573">
        <v>2572</v>
      </c>
      <c r="B2573" t="s">
        <v>11</v>
      </c>
      <c r="C2573" s="2" t="s">
        <v>22</v>
      </c>
      <c r="D2573" s="2" t="s">
        <v>23</v>
      </c>
      <c r="E2573" s="2" t="s">
        <v>13</v>
      </c>
      <c r="F2573" t="s">
        <v>15</v>
      </c>
      <c r="G2573">
        <v>62.8</v>
      </c>
      <c r="H2573">
        <v>2021</v>
      </c>
      <c r="I2573" t="s">
        <v>16</v>
      </c>
      <c r="J2573">
        <v>0</v>
      </c>
      <c r="K2573">
        <v>5109</v>
      </c>
      <c r="L2573">
        <v>16</v>
      </c>
    </row>
    <row r="2574" spans="1:12" ht="29" x14ac:dyDescent="0.35">
      <c r="A2574">
        <v>2573</v>
      </c>
      <c r="B2574" t="s">
        <v>11</v>
      </c>
      <c r="C2574" s="2" t="s">
        <v>22</v>
      </c>
      <c r="D2574" s="2" t="s">
        <v>23</v>
      </c>
      <c r="E2574" s="2" t="s">
        <v>20</v>
      </c>
      <c r="F2574" t="s">
        <v>15</v>
      </c>
      <c r="G2574">
        <v>60</v>
      </c>
      <c r="H2574">
        <v>2021</v>
      </c>
      <c r="I2574" t="s">
        <v>16</v>
      </c>
      <c r="J2574">
        <v>0</v>
      </c>
      <c r="K2574">
        <v>7257</v>
      </c>
      <c r="L2574">
        <v>15</v>
      </c>
    </row>
    <row r="2575" spans="1:12" ht="29" x14ac:dyDescent="0.35">
      <c r="A2575">
        <v>2574</v>
      </c>
      <c r="B2575" t="s">
        <v>28</v>
      </c>
      <c r="C2575" s="2" t="s">
        <v>51</v>
      </c>
      <c r="D2575" s="2" t="s">
        <v>37</v>
      </c>
      <c r="E2575" s="2" t="s">
        <v>20</v>
      </c>
      <c r="F2575" t="s">
        <v>38</v>
      </c>
      <c r="G2575" t="s">
        <v>16</v>
      </c>
      <c r="H2575">
        <v>0</v>
      </c>
      <c r="I2575" t="s">
        <v>16</v>
      </c>
      <c r="J2575">
        <v>0</v>
      </c>
      <c r="K2575" t="s">
        <v>16</v>
      </c>
      <c r="L2575">
        <v>21</v>
      </c>
    </row>
    <row r="2576" spans="1:12" ht="29" x14ac:dyDescent="0.35">
      <c r="A2576">
        <v>2575</v>
      </c>
      <c r="B2576" t="s">
        <v>28</v>
      </c>
      <c r="C2576" s="2" t="s">
        <v>60</v>
      </c>
      <c r="D2576" s="2" t="s">
        <v>30</v>
      </c>
      <c r="E2576" s="2" t="s">
        <v>13</v>
      </c>
      <c r="F2576" t="s">
        <v>15</v>
      </c>
      <c r="G2576">
        <v>72.2</v>
      </c>
      <c r="H2576">
        <v>2015</v>
      </c>
      <c r="I2576">
        <v>56</v>
      </c>
      <c r="J2576">
        <v>2018</v>
      </c>
      <c r="K2576" t="s">
        <v>16</v>
      </c>
      <c r="L2576">
        <v>24</v>
      </c>
    </row>
    <row r="2577" spans="1:12" ht="29" x14ac:dyDescent="0.35">
      <c r="A2577">
        <v>2576</v>
      </c>
      <c r="B2577" t="s">
        <v>11</v>
      </c>
      <c r="C2577" s="2" t="s">
        <v>12</v>
      </c>
      <c r="D2577" s="2" t="s">
        <v>18</v>
      </c>
      <c r="E2577" s="2" t="s">
        <v>13</v>
      </c>
      <c r="F2577" t="s">
        <v>19</v>
      </c>
      <c r="G2577">
        <v>57</v>
      </c>
      <c r="H2577">
        <v>2019</v>
      </c>
      <c r="I2577" t="s">
        <v>16</v>
      </c>
      <c r="J2577">
        <v>0</v>
      </c>
      <c r="K2577">
        <v>8295</v>
      </c>
      <c r="L2577">
        <v>21</v>
      </c>
    </row>
    <row r="2578" spans="1:12" ht="29" x14ac:dyDescent="0.35">
      <c r="A2578">
        <v>2577</v>
      </c>
      <c r="B2578" t="s">
        <v>11</v>
      </c>
      <c r="C2578" s="2" t="s">
        <v>17</v>
      </c>
      <c r="D2578" s="2" t="s">
        <v>23</v>
      </c>
      <c r="E2578" s="2" t="s">
        <v>13</v>
      </c>
      <c r="F2578" t="s">
        <v>15</v>
      </c>
      <c r="G2578">
        <v>61.17</v>
      </c>
      <c r="H2578">
        <v>2019</v>
      </c>
      <c r="I2578" t="s">
        <v>16</v>
      </c>
      <c r="J2578">
        <v>0</v>
      </c>
      <c r="K2578">
        <v>208</v>
      </c>
      <c r="L2578">
        <v>19</v>
      </c>
    </row>
    <row r="2579" spans="1:12" ht="29" x14ac:dyDescent="0.35">
      <c r="A2579">
        <v>2578</v>
      </c>
      <c r="B2579" t="s">
        <v>11</v>
      </c>
      <c r="C2579" s="2" t="s">
        <v>17</v>
      </c>
      <c r="D2579" s="2" t="s">
        <v>14</v>
      </c>
      <c r="E2579" s="2" t="s">
        <v>13</v>
      </c>
      <c r="F2579" t="s">
        <v>15</v>
      </c>
      <c r="G2579">
        <v>66.5</v>
      </c>
      <c r="H2579">
        <v>2017</v>
      </c>
      <c r="I2579">
        <v>74.8</v>
      </c>
      <c r="J2579">
        <v>2019</v>
      </c>
      <c r="K2579">
        <v>1133</v>
      </c>
      <c r="L2579">
        <v>20</v>
      </c>
    </row>
    <row r="2580" spans="1:12" ht="29" x14ac:dyDescent="0.35">
      <c r="A2580">
        <v>2579</v>
      </c>
      <c r="B2580" t="s">
        <v>11</v>
      </c>
      <c r="C2580" s="2" t="s">
        <v>17</v>
      </c>
      <c r="D2580" s="2" t="s">
        <v>14</v>
      </c>
      <c r="E2580" s="2" t="s">
        <v>13</v>
      </c>
      <c r="F2580" t="s">
        <v>15</v>
      </c>
      <c r="G2580">
        <v>80.599999999999994</v>
      </c>
      <c r="H2580">
        <v>2021</v>
      </c>
      <c r="I2580" t="s">
        <v>16</v>
      </c>
      <c r="J2580">
        <v>0</v>
      </c>
      <c r="K2580">
        <v>141</v>
      </c>
      <c r="L2580">
        <v>16</v>
      </c>
    </row>
    <row r="2581" spans="1:12" ht="29" x14ac:dyDescent="0.35">
      <c r="A2581">
        <v>2580</v>
      </c>
      <c r="B2581" t="s">
        <v>11</v>
      </c>
      <c r="C2581" s="2" t="s">
        <v>22</v>
      </c>
      <c r="D2581" s="2" t="s">
        <v>23</v>
      </c>
      <c r="E2581" s="2" t="s">
        <v>20</v>
      </c>
      <c r="F2581" t="s">
        <v>15</v>
      </c>
      <c r="G2581">
        <v>73.400000000000006</v>
      </c>
      <c r="H2581">
        <v>2021</v>
      </c>
      <c r="I2581" t="s">
        <v>16</v>
      </c>
      <c r="J2581">
        <v>0</v>
      </c>
      <c r="K2581">
        <v>5435</v>
      </c>
      <c r="L2581">
        <v>17</v>
      </c>
    </row>
    <row r="2582" spans="1:12" ht="29" x14ac:dyDescent="0.35">
      <c r="A2582">
        <v>2581</v>
      </c>
      <c r="B2582" t="s">
        <v>11</v>
      </c>
      <c r="C2582" s="2" t="s">
        <v>12</v>
      </c>
      <c r="D2582" s="2" t="s">
        <v>18</v>
      </c>
      <c r="E2582" s="2" t="s">
        <v>20</v>
      </c>
      <c r="F2582" t="s">
        <v>19</v>
      </c>
      <c r="G2582">
        <v>63.8</v>
      </c>
      <c r="H2582">
        <v>2021</v>
      </c>
      <c r="I2582" t="s">
        <v>16</v>
      </c>
      <c r="J2582">
        <v>0</v>
      </c>
      <c r="K2582">
        <v>3729</v>
      </c>
      <c r="L2582">
        <v>19</v>
      </c>
    </row>
    <row r="2583" spans="1:12" ht="29" x14ac:dyDescent="0.35">
      <c r="A2583">
        <v>2582</v>
      </c>
      <c r="B2583" t="s">
        <v>11</v>
      </c>
      <c r="C2583" s="2" t="s">
        <v>17</v>
      </c>
      <c r="D2583" s="2" t="s">
        <v>14</v>
      </c>
      <c r="E2583" s="2" t="s">
        <v>13</v>
      </c>
      <c r="F2583" t="s">
        <v>15</v>
      </c>
      <c r="G2583">
        <v>54.67</v>
      </c>
      <c r="H2583">
        <v>2021</v>
      </c>
      <c r="I2583" t="s">
        <v>16</v>
      </c>
      <c r="J2583">
        <v>0</v>
      </c>
      <c r="K2583">
        <v>3306</v>
      </c>
      <c r="L2583">
        <v>17</v>
      </c>
    </row>
    <row r="2584" spans="1:12" ht="29" x14ac:dyDescent="0.35">
      <c r="A2584">
        <v>2583</v>
      </c>
      <c r="B2584" t="s">
        <v>11</v>
      </c>
      <c r="C2584" s="2" t="s">
        <v>17</v>
      </c>
      <c r="D2584" s="2" t="s">
        <v>14</v>
      </c>
      <c r="E2584" s="2" t="s">
        <v>13</v>
      </c>
      <c r="F2584" t="s">
        <v>15</v>
      </c>
      <c r="G2584">
        <v>52</v>
      </c>
      <c r="H2584">
        <v>2017</v>
      </c>
      <c r="I2584" t="s">
        <v>16</v>
      </c>
      <c r="J2584">
        <v>0</v>
      </c>
      <c r="K2584">
        <v>6429</v>
      </c>
      <c r="L2584">
        <v>23</v>
      </c>
    </row>
    <row r="2585" spans="1:12" ht="29" x14ac:dyDescent="0.35">
      <c r="A2585">
        <v>2584</v>
      </c>
      <c r="B2585" t="s">
        <v>11</v>
      </c>
      <c r="C2585" s="2" t="s">
        <v>17</v>
      </c>
      <c r="D2585" s="2" t="s">
        <v>23</v>
      </c>
      <c r="E2585" s="2" t="s">
        <v>20</v>
      </c>
      <c r="F2585" t="s">
        <v>15</v>
      </c>
      <c r="G2585">
        <v>62.4</v>
      </c>
      <c r="H2585">
        <v>2020</v>
      </c>
      <c r="I2585" t="s">
        <v>16</v>
      </c>
      <c r="J2585">
        <v>0</v>
      </c>
      <c r="K2585">
        <v>11815</v>
      </c>
      <c r="L2585">
        <v>19</v>
      </c>
    </row>
    <row r="2586" spans="1:12" ht="29" x14ac:dyDescent="0.35">
      <c r="A2586">
        <v>2585</v>
      </c>
      <c r="B2586" t="s">
        <v>11</v>
      </c>
      <c r="C2586" s="2" t="s">
        <v>22</v>
      </c>
      <c r="D2586" s="2" t="s">
        <v>23</v>
      </c>
      <c r="E2586" s="2" t="s">
        <v>13</v>
      </c>
      <c r="F2586" t="s">
        <v>15</v>
      </c>
      <c r="G2586">
        <v>67</v>
      </c>
      <c r="H2586">
        <v>2021</v>
      </c>
      <c r="I2586" t="s">
        <v>16</v>
      </c>
      <c r="J2586">
        <v>0</v>
      </c>
      <c r="K2586">
        <v>6462</v>
      </c>
      <c r="L2586">
        <v>16</v>
      </c>
    </row>
    <row r="2587" spans="1:12" ht="29" x14ac:dyDescent="0.35">
      <c r="A2587">
        <v>2586</v>
      </c>
      <c r="B2587" t="s">
        <v>11</v>
      </c>
      <c r="C2587" s="2" t="s">
        <v>24</v>
      </c>
      <c r="D2587" s="2" t="s">
        <v>23</v>
      </c>
      <c r="E2587" s="2" t="s">
        <v>20</v>
      </c>
      <c r="F2587" t="s">
        <v>15</v>
      </c>
      <c r="G2587">
        <v>82.4</v>
      </c>
      <c r="H2587">
        <v>2019</v>
      </c>
      <c r="I2587">
        <v>78.599999999999994</v>
      </c>
      <c r="J2587">
        <v>2021</v>
      </c>
      <c r="K2587">
        <v>3880</v>
      </c>
      <c r="L2587">
        <v>18</v>
      </c>
    </row>
    <row r="2588" spans="1:12" x14ac:dyDescent="0.35">
      <c r="A2588">
        <v>2587</v>
      </c>
      <c r="B2588" t="s">
        <v>28</v>
      </c>
      <c r="C2588" s="2" t="s">
        <v>36</v>
      </c>
      <c r="D2588" s="2" t="s">
        <v>37</v>
      </c>
      <c r="E2588" s="2" t="s">
        <v>20</v>
      </c>
      <c r="F2588" t="s">
        <v>38</v>
      </c>
      <c r="G2588" t="s">
        <v>16</v>
      </c>
      <c r="H2588">
        <v>0</v>
      </c>
      <c r="I2588" t="s">
        <v>16</v>
      </c>
      <c r="J2588">
        <v>0</v>
      </c>
      <c r="K2588" t="s">
        <v>16</v>
      </c>
      <c r="L2588">
        <v>20</v>
      </c>
    </row>
    <row r="2589" spans="1:12" ht="29" x14ac:dyDescent="0.35">
      <c r="A2589">
        <v>2588</v>
      </c>
      <c r="B2589" t="s">
        <v>11</v>
      </c>
      <c r="C2589" s="2" t="s">
        <v>17</v>
      </c>
      <c r="D2589" s="2" t="s">
        <v>23</v>
      </c>
      <c r="E2589" s="2" t="s">
        <v>13</v>
      </c>
      <c r="F2589" t="s">
        <v>15</v>
      </c>
      <c r="G2589">
        <v>55.1</v>
      </c>
      <c r="H2589">
        <v>2017</v>
      </c>
      <c r="I2589" t="s">
        <v>16</v>
      </c>
      <c r="J2589">
        <v>0</v>
      </c>
      <c r="K2589">
        <v>5828</v>
      </c>
      <c r="L2589">
        <v>22</v>
      </c>
    </row>
    <row r="2590" spans="1:12" ht="29" x14ac:dyDescent="0.35">
      <c r="A2590">
        <v>2589</v>
      </c>
      <c r="B2590" t="s">
        <v>11</v>
      </c>
      <c r="C2590" s="2" t="s">
        <v>17</v>
      </c>
      <c r="D2590" s="2" t="s">
        <v>14</v>
      </c>
      <c r="E2590" s="2" t="s">
        <v>13</v>
      </c>
      <c r="F2590" t="s">
        <v>15</v>
      </c>
      <c r="G2590">
        <v>52.6</v>
      </c>
      <c r="H2590">
        <v>2021</v>
      </c>
      <c r="I2590" t="s">
        <v>16</v>
      </c>
      <c r="J2590">
        <v>0</v>
      </c>
      <c r="K2590">
        <v>299</v>
      </c>
      <c r="L2590">
        <v>17</v>
      </c>
    </row>
    <row r="2591" spans="1:12" ht="29" x14ac:dyDescent="0.35">
      <c r="A2591">
        <v>2590</v>
      </c>
      <c r="B2591" t="s">
        <v>11</v>
      </c>
      <c r="C2591" s="2" t="s">
        <v>17</v>
      </c>
      <c r="D2591" s="2" t="s">
        <v>14</v>
      </c>
      <c r="E2591" s="2" t="s">
        <v>13</v>
      </c>
      <c r="F2591" t="s">
        <v>15</v>
      </c>
      <c r="G2591">
        <v>60.8</v>
      </c>
      <c r="H2591">
        <v>2015</v>
      </c>
      <c r="I2591">
        <v>62.33</v>
      </c>
      <c r="J2591">
        <v>2017</v>
      </c>
      <c r="K2591">
        <v>5995</v>
      </c>
      <c r="L2591">
        <v>23</v>
      </c>
    </row>
    <row r="2592" spans="1:12" ht="29" x14ac:dyDescent="0.35">
      <c r="A2592">
        <v>2591</v>
      </c>
      <c r="B2592" t="s">
        <v>11</v>
      </c>
      <c r="C2592" s="2" t="s">
        <v>17</v>
      </c>
      <c r="D2592" s="2" t="s">
        <v>14</v>
      </c>
      <c r="E2592" s="2" t="s">
        <v>13</v>
      </c>
      <c r="F2592" t="s">
        <v>15</v>
      </c>
      <c r="G2592">
        <v>69.83</v>
      </c>
      <c r="H2592">
        <v>2021</v>
      </c>
      <c r="I2592" t="s">
        <v>16</v>
      </c>
      <c r="J2592">
        <v>0</v>
      </c>
      <c r="K2592">
        <v>1088</v>
      </c>
      <c r="L2592">
        <v>17</v>
      </c>
    </row>
    <row r="2593" spans="1:12" ht="29" x14ac:dyDescent="0.35">
      <c r="A2593">
        <v>2592</v>
      </c>
      <c r="B2593" t="s">
        <v>11</v>
      </c>
      <c r="C2593" s="2" t="s">
        <v>12</v>
      </c>
      <c r="D2593" s="2" t="s">
        <v>14</v>
      </c>
      <c r="E2593" s="2" t="s">
        <v>20</v>
      </c>
      <c r="F2593" t="s">
        <v>15</v>
      </c>
      <c r="G2593">
        <v>61.8</v>
      </c>
      <c r="H2593">
        <v>2019</v>
      </c>
      <c r="I2593" t="s">
        <v>16</v>
      </c>
      <c r="J2593">
        <v>0</v>
      </c>
      <c r="K2593">
        <v>6060</v>
      </c>
      <c r="L2593">
        <v>18</v>
      </c>
    </row>
    <row r="2594" spans="1:12" ht="29" x14ac:dyDescent="0.35">
      <c r="A2594">
        <v>2593</v>
      </c>
      <c r="B2594" t="s">
        <v>11</v>
      </c>
      <c r="C2594" s="2" t="s">
        <v>17</v>
      </c>
      <c r="D2594" s="2" t="s">
        <v>14</v>
      </c>
      <c r="E2594" s="2" t="s">
        <v>20</v>
      </c>
      <c r="F2594" t="s">
        <v>15</v>
      </c>
      <c r="G2594">
        <v>50</v>
      </c>
      <c r="H2594">
        <v>2018</v>
      </c>
      <c r="I2594" t="s">
        <v>16</v>
      </c>
      <c r="J2594">
        <v>0</v>
      </c>
      <c r="K2594">
        <v>7762</v>
      </c>
      <c r="L2594">
        <v>20</v>
      </c>
    </row>
    <row r="2595" spans="1:12" ht="29" x14ac:dyDescent="0.35">
      <c r="A2595">
        <v>2594</v>
      </c>
      <c r="B2595" t="s">
        <v>11</v>
      </c>
      <c r="C2595" s="2" t="s">
        <v>17</v>
      </c>
      <c r="D2595" s="2" t="s">
        <v>14</v>
      </c>
      <c r="E2595" s="2" t="s">
        <v>13</v>
      </c>
      <c r="F2595" t="s">
        <v>15</v>
      </c>
      <c r="G2595">
        <v>65.8</v>
      </c>
      <c r="H2595">
        <v>2020</v>
      </c>
      <c r="I2595">
        <v>85.17</v>
      </c>
      <c r="J2595">
        <v>0</v>
      </c>
      <c r="K2595">
        <v>1961</v>
      </c>
      <c r="L2595">
        <v>18</v>
      </c>
    </row>
    <row r="2596" spans="1:12" ht="29" x14ac:dyDescent="0.35">
      <c r="A2596">
        <v>2595</v>
      </c>
      <c r="B2596" t="s">
        <v>11</v>
      </c>
      <c r="C2596" s="2" t="s">
        <v>22</v>
      </c>
      <c r="D2596" s="2" t="s">
        <v>23</v>
      </c>
      <c r="E2596" s="2" t="s">
        <v>13</v>
      </c>
      <c r="F2596" t="s">
        <v>15</v>
      </c>
      <c r="G2596">
        <v>51.3</v>
      </c>
      <c r="H2596">
        <v>2017</v>
      </c>
      <c r="I2596" t="s">
        <v>16</v>
      </c>
      <c r="J2596">
        <v>0</v>
      </c>
      <c r="K2596">
        <v>5962</v>
      </c>
      <c r="L2596">
        <v>22</v>
      </c>
    </row>
    <row r="2597" spans="1:12" ht="29" x14ac:dyDescent="0.35">
      <c r="A2597">
        <v>2596</v>
      </c>
      <c r="B2597" t="s">
        <v>11</v>
      </c>
      <c r="C2597" s="2" t="s">
        <v>17</v>
      </c>
      <c r="D2597" s="2" t="s">
        <v>14</v>
      </c>
      <c r="E2597" s="2" t="s">
        <v>20</v>
      </c>
      <c r="F2597" t="s">
        <v>15</v>
      </c>
      <c r="G2597">
        <v>51.33</v>
      </c>
      <c r="H2597">
        <v>2018</v>
      </c>
      <c r="I2597" t="s">
        <v>16</v>
      </c>
      <c r="J2597">
        <v>0</v>
      </c>
      <c r="K2597">
        <v>224</v>
      </c>
      <c r="L2597">
        <v>21</v>
      </c>
    </row>
    <row r="2598" spans="1:12" ht="29" x14ac:dyDescent="0.35">
      <c r="A2598">
        <v>2597</v>
      </c>
      <c r="B2598" t="s">
        <v>11</v>
      </c>
      <c r="C2598" s="2" t="s">
        <v>17</v>
      </c>
      <c r="D2598" s="2" t="s">
        <v>14</v>
      </c>
      <c r="E2598" s="2" t="s">
        <v>20</v>
      </c>
      <c r="F2598" t="s">
        <v>15</v>
      </c>
      <c r="G2598">
        <v>80</v>
      </c>
      <c r="H2598">
        <v>2020</v>
      </c>
      <c r="I2598" t="s">
        <v>16</v>
      </c>
      <c r="J2598">
        <v>0</v>
      </c>
      <c r="K2598">
        <v>535</v>
      </c>
      <c r="L2598">
        <v>17</v>
      </c>
    </row>
    <row r="2599" spans="1:12" ht="29" x14ac:dyDescent="0.35">
      <c r="A2599">
        <v>2598</v>
      </c>
      <c r="B2599" t="s">
        <v>11</v>
      </c>
      <c r="C2599" s="2" t="s">
        <v>17</v>
      </c>
      <c r="D2599" s="2" t="s">
        <v>14</v>
      </c>
      <c r="E2599" s="2" t="s">
        <v>13</v>
      </c>
      <c r="F2599" t="s">
        <v>15</v>
      </c>
      <c r="G2599">
        <v>69.17</v>
      </c>
      <c r="H2599">
        <v>2021</v>
      </c>
      <c r="I2599" t="s">
        <v>16</v>
      </c>
      <c r="J2599">
        <v>0</v>
      </c>
      <c r="K2599">
        <v>7</v>
      </c>
      <c r="L2599">
        <v>16</v>
      </c>
    </row>
    <row r="2600" spans="1:12" x14ac:dyDescent="0.35">
      <c r="A2600">
        <v>2599</v>
      </c>
      <c r="B2600" t="s">
        <v>11</v>
      </c>
      <c r="C2600" s="2" t="s">
        <v>21</v>
      </c>
      <c r="D2600" s="2" t="s">
        <v>18</v>
      </c>
      <c r="E2600" s="2" t="s">
        <v>20</v>
      </c>
      <c r="F2600" t="s">
        <v>19</v>
      </c>
      <c r="G2600">
        <v>59</v>
      </c>
      <c r="H2600">
        <v>2021</v>
      </c>
      <c r="I2600" t="s">
        <v>16</v>
      </c>
      <c r="J2600">
        <v>0</v>
      </c>
      <c r="K2600">
        <v>9624</v>
      </c>
      <c r="L2600">
        <v>16</v>
      </c>
    </row>
    <row r="2601" spans="1:12" ht="29" x14ac:dyDescent="0.35">
      <c r="A2601">
        <v>2600</v>
      </c>
      <c r="B2601" t="s">
        <v>11</v>
      </c>
      <c r="C2601" s="2" t="s">
        <v>17</v>
      </c>
      <c r="D2601" s="2" t="s">
        <v>23</v>
      </c>
      <c r="E2601" s="2" t="s">
        <v>13</v>
      </c>
      <c r="F2601" t="s">
        <v>15</v>
      </c>
      <c r="G2601">
        <v>40</v>
      </c>
      <c r="H2601">
        <v>2020</v>
      </c>
      <c r="I2601" t="s">
        <v>16</v>
      </c>
      <c r="J2601">
        <v>0</v>
      </c>
      <c r="K2601">
        <v>1577</v>
      </c>
      <c r="L2601">
        <v>17</v>
      </c>
    </row>
    <row r="2602" spans="1:12" ht="29" x14ac:dyDescent="0.35">
      <c r="A2602">
        <v>2601</v>
      </c>
      <c r="B2602" t="s">
        <v>11</v>
      </c>
      <c r="C2602" s="2" t="s">
        <v>12</v>
      </c>
      <c r="D2602" s="2" t="s">
        <v>23</v>
      </c>
      <c r="E2602" s="2" t="s">
        <v>13</v>
      </c>
      <c r="F2602" t="s">
        <v>15</v>
      </c>
      <c r="G2602">
        <v>57.67</v>
      </c>
      <c r="H2602">
        <v>2019</v>
      </c>
      <c r="I2602" t="s">
        <v>16</v>
      </c>
      <c r="J2602">
        <v>0</v>
      </c>
      <c r="K2602">
        <v>4340</v>
      </c>
      <c r="L2602">
        <v>19</v>
      </c>
    </row>
    <row r="2603" spans="1:12" ht="29" x14ac:dyDescent="0.35">
      <c r="A2603">
        <v>2602</v>
      </c>
      <c r="B2603" t="s">
        <v>11</v>
      </c>
      <c r="C2603" s="2" t="s">
        <v>22</v>
      </c>
      <c r="D2603" s="2" t="s">
        <v>23</v>
      </c>
      <c r="E2603" s="2" t="s">
        <v>13</v>
      </c>
      <c r="F2603" t="s">
        <v>15</v>
      </c>
      <c r="G2603">
        <v>77.2</v>
      </c>
      <c r="H2603">
        <v>2021</v>
      </c>
      <c r="I2603" t="s">
        <v>16</v>
      </c>
      <c r="J2603">
        <v>0</v>
      </c>
      <c r="K2603">
        <v>7148</v>
      </c>
      <c r="L2603">
        <v>17</v>
      </c>
    </row>
    <row r="2604" spans="1:12" ht="29" x14ac:dyDescent="0.35">
      <c r="A2604">
        <v>2603</v>
      </c>
      <c r="B2604" t="s">
        <v>11</v>
      </c>
      <c r="C2604" s="2" t="s">
        <v>22</v>
      </c>
      <c r="D2604" s="2" t="s">
        <v>23</v>
      </c>
      <c r="E2604" s="2" t="s">
        <v>13</v>
      </c>
      <c r="F2604" t="s">
        <v>15</v>
      </c>
      <c r="G2604">
        <v>74.83</v>
      </c>
      <c r="H2604">
        <v>2019</v>
      </c>
      <c r="I2604" t="s">
        <v>16</v>
      </c>
      <c r="J2604">
        <v>0</v>
      </c>
      <c r="K2604">
        <v>3784</v>
      </c>
      <c r="L2604">
        <v>20</v>
      </c>
    </row>
    <row r="2605" spans="1:12" ht="29" x14ac:dyDescent="0.35">
      <c r="A2605">
        <v>2604</v>
      </c>
      <c r="B2605" t="s">
        <v>11</v>
      </c>
      <c r="C2605" s="2" t="s">
        <v>12</v>
      </c>
      <c r="D2605" s="2" t="s">
        <v>18</v>
      </c>
      <c r="E2605" s="2" t="s">
        <v>20</v>
      </c>
      <c r="F2605" t="s">
        <v>19</v>
      </c>
      <c r="G2605">
        <v>76.599999999999994</v>
      </c>
      <c r="H2605">
        <v>2021</v>
      </c>
      <c r="I2605" t="s">
        <v>16</v>
      </c>
      <c r="J2605">
        <v>0</v>
      </c>
      <c r="K2605">
        <v>9515</v>
      </c>
      <c r="L2605">
        <v>18</v>
      </c>
    </row>
    <row r="2606" spans="1:12" ht="29" x14ac:dyDescent="0.35">
      <c r="A2606">
        <v>2605</v>
      </c>
      <c r="B2606" t="s">
        <v>11</v>
      </c>
      <c r="C2606" s="2" t="s">
        <v>12</v>
      </c>
      <c r="D2606" s="2" t="s">
        <v>18</v>
      </c>
      <c r="E2606" s="2" t="s">
        <v>13</v>
      </c>
      <c r="F2606" t="s">
        <v>19</v>
      </c>
      <c r="G2606" t="s">
        <v>16</v>
      </c>
      <c r="H2606">
        <v>2021</v>
      </c>
      <c r="I2606" t="s">
        <v>16</v>
      </c>
      <c r="J2606">
        <v>0</v>
      </c>
      <c r="K2606">
        <v>10813</v>
      </c>
      <c r="L2606">
        <v>19</v>
      </c>
    </row>
    <row r="2607" spans="1:12" ht="29" x14ac:dyDescent="0.35">
      <c r="A2607">
        <v>2606</v>
      </c>
      <c r="B2607" t="s">
        <v>11</v>
      </c>
      <c r="C2607" s="2" t="s">
        <v>22</v>
      </c>
      <c r="D2607" s="2" t="s">
        <v>23</v>
      </c>
      <c r="E2607" s="2" t="s">
        <v>13</v>
      </c>
      <c r="F2607" t="s">
        <v>15</v>
      </c>
      <c r="G2607">
        <v>60.33</v>
      </c>
      <c r="H2607">
        <v>2019</v>
      </c>
      <c r="I2607" t="s">
        <v>16</v>
      </c>
      <c r="J2607">
        <v>0</v>
      </c>
      <c r="K2607">
        <v>8335</v>
      </c>
      <c r="L2607">
        <v>19</v>
      </c>
    </row>
    <row r="2608" spans="1:12" ht="29" x14ac:dyDescent="0.35">
      <c r="A2608">
        <v>2607</v>
      </c>
      <c r="B2608" t="s">
        <v>11</v>
      </c>
      <c r="C2608" s="2" t="s">
        <v>22</v>
      </c>
      <c r="D2608" s="2" t="s">
        <v>23</v>
      </c>
      <c r="E2608" s="2" t="s">
        <v>13</v>
      </c>
      <c r="F2608" t="s">
        <v>15</v>
      </c>
      <c r="G2608">
        <v>72.2</v>
      </c>
      <c r="H2608">
        <v>2016</v>
      </c>
      <c r="I2608" t="s">
        <v>16</v>
      </c>
      <c r="J2608">
        <v>0</v>
      </c>
      <c r="K2608">
        <v>6901</v>
      </c>
      <c r="L2608">
        <v>23</v>
      </c>
    </row>
    <row r="2609" spans="1:12" ht="29" x14ac:dyDescent="0.35">
      <c r="A2609">
        <v>2608</v>
      </c>
      <c r="B2609" t="s">
        <v>11</v>
      </c>
      <c r="C2609" s="2" t="s">
        <v>24</v>
      </c>
      <c r="D2609" s="2" t="s">
        <v>23</v>
      </c>
      <c r="E2609" s="2" t="s">
        <v>20</v>
      </c>
      <c r="F2609" t="s">
        <v>15</v>
      </c>
      <c r="G2609">
        <v>65.2</v>
      </c>
      <c r="H2609">
        <v>2021</v>
      </c>
      <c r="I2609" t="s">
        <v>16</v>
      </c>
      <c r="J2609">
        <v>0</v>
      </c>
      <c r="K2609">
        <v>6393</v>
      </c>
      <c r="L2609">
        <v>18</v>
      </c>
    </row>
    <row r="2610" spans="1:12" ht="29" x14ac:dyDescent="0.35">
      <c r="A2610">
        <v>2609</v>
      </c>
      <c r="B2610" t="s">
        <v>11</v>
      </c>
      <c r="C2610" s="2" t="s">
        <v>12</v>
      </c>
      <c r="D2610" s="2" t="s">
        <v>18</v>
      </c>
      <c r="E2610" s="2" t="s">
        <v>13</v>
      </c>
      <c r="F2610" t="s">
        <v>19</v>
      </c>
      <c r="G2610">
        <v>42.8</v>
      </c>
      <c r="H2610">
        <v>2021</v>
      </c>
      <c r="I2610" t="s">
        <v>16</v>
      </c>
      <c r="J2610">
        <v>0</v>
      </c>
      <c r="K2610">
        <v>12618</v>
      </c>
      <c r="L2610">
        <v>17</v>
      </c>
    </row>
    <row r="2611" spans="1:12" x14ac:dyDescent="0.35">
      <c r="A2611">
        <v>2610</v>
      </c>
      <c r="B2611" t="s">
        <v>28</v>
      </c>
      <c r="C2611" s="2" t="s">
        <v>36</v>
      </c>
      <c r="D2611" s="2" t="s">
        <v>37</v>
      </c>
      <c r="E2611" s="2" t="s">
        <v>13</v>
      </c>
      <c r="F2611" t="s">
        <v>38</v>
      </c>
      <c r="G2611" t="s">
        <v>16</v>
      </c>
      <c r="H2611">
        <v>0</v>
      </c>
      <c r="I2611" t="s">
        <v>16</v>
      </c>
      <c r="J2611">
        <v>0</v>
      </c>
      <c r="K2611" t="s">
        <v>16</v>
      </c>
      <c r="L2611">
        <v>19</v>
      </c>
    </row>
    <row r="2612" spans="1:12" ht="29" x14ac:dyDescent="0.35">
      <c r="A2612">
        <v>2611</v>
      </c>
      <c r="B2612" t="s">
        <v>11</v>
      </c>
      <c r="C2612" s="2" t="s">
        <v>17</v>
      </c>
      <c r="D2612" s="2" t="s">
        <v>14</v>
      </c>
      <c r="E2612" s="2" t="s">
        <v>20</v>
      </c>
      <c r="F2612" t="s">
        <v>15</v>
      </c>
      <c r="G2612">
        <v>65.17</v>
      </c>
      <c r="H2612">
        <v>2019</v>
      </c>
      <c r="I2612">
        <v>82.67</v>
      </c>
      <c r="J2612">
        <v>2021</v>
      </c>
      <c r="K2612">
        <v>2194</v>
      </c>
      <c r="L2612">
        <v>19</v>
      </c>
    </row>
    <row r="2613" spans="1:12" ht="29" x14ac:dyDescent="0.35">
      <c r="A2613">
        <v>2612</v>
      </c>
      <c r="B2613" t="s">
        <v>11</v>
      </c>
      <c r="C2613" s="2" t="s">
        <v>17</v>
      </c>
      <c r="D2613" s="2" t="s">
        <v>23</v>
      </c>
      <c r="E2613" s="2" t="s">
        <v>13</v>
      </c>
      <c r="F2613" t="s">
        <v>15</v>
      </c>
      <c r="G2613">
        <v>63</v>
      </c>
      <c r="H2613">
        <v>2019</v>
      </c>
      <c r="I2613" t="s">
        <v>16</v>
      </c>
      <c r="J2613">
        <v>0</v>
      </c>
      <c r="K2613">
        <v>273</v>
      </c>
      <c r="L2613">
        <v>18</v>
      </c>
    </row>
    <row r="2614" spans="1:12" ht="29" x14ac:dyDescent="0.35">
      <c r="A2614">
        <v>2613</v>
      </c>
      <c r="B2614" t="s">
        <v>11</v>
      </c>
      <c r="C2614" s="2" t="s">
        <v>12</v>
      </c>
      <c r="D2614" s="2" t="s">
        <v>23</v>
      </c>
      <c r="E2614" s="2" t="s">
        <v>13</v>
      </c>
      <c r="F2614" t="s">
        <v>15</v>
      </c>
      <c r="G2614">
        <v>55.5</v>
      </c>
      <c r="H2614">
        <v>2021</v>
      </c>
      <c r="I2614" t="s">
        <v>16</v>
      </c>
      <c r="J2614">
        <v>0</v>
      </c>
      <c r="K2614">
        <v>5183</v>
      </c>
      <c r="L2614">
        <v>17</v>
      </c>
    </row>
    <row r="2615" spans="1:12" ht="29" x14ac:dyDescent="0.35">
      <c r="A2615">
        <v>2614</v>
      </c>
      <c r="B2615" t="s">
        <v>11</v>
      </c>
      <c r="C2615" s="2" t="s">
        <v>17</v>
      </c>
      <c r="D2615" s="2" t="s">
        <v>14</v>
      </c>
      <c r="E2615" s="2" t="s">
        <v>25</v>
      </c>
      <c r="F2615" t="s">
        <v>15</v>
      </c>
      <c r="G2615">
        <v>53.6</v>
      </c>
      <c r="H2615">
        <v>2018</v>
      </c>
      <c r="I2615" t="s">
        <v>16</v>
      </c>
      <c r="J2615">
        <v>0</v>
      </c>
      <c r="K2615">
        <v>951</v>
      </c>
      <c r="L2615">
        <v>19</v>
      </c>
    </row>
    <row r="2616" spans="1:12" ht="29" x14ac:dyDescent="0.35">
      <c r="A2616">
        <v>2615</v>
      </c>
      <c r="B2616" t="s">
        <v>11</v>
      </c>
      <c r="C2616" s="2" t="s">
        <v>17</v>
      </c>
      <c r="D2616" s="2" t="s">
        <v>14</v>
      </c>
      <c r="E2616" s="2" t="s">
        <v>13</v>
      </c>
      <c r="F2616" t="s">
        <v>15</v>
      </c>
      <c r="G2616">
        <v>60.8</v>
      </c>
      <c r="H2616">
        <v>2017</v>
      </c>
      <c r="I2616">
        <v>79</v>
      </c>
      <c r="J2616">
        <v>2019</v>
      </c>
      <c r="K2616">
        <v>921</v>
      </c>
      <c r="L2616">
        <v>21</v>
      </c>
    </row>
    <row r="2617" spans="1:12" ht="29" x14ac:dyDescent="0.35">
      <c r="A2617">
        <v>2616</v>
      </c>
      <c r="B2617" t="s">
        <v>11</v>
      </c>
      <c r="C2617" s="2" t="s">
        <v>17</v>
      </c>
      <c r="D2617" s="2" t="s">
        <v>23</v>
      </c>
      <c r="E2617" s="2" t="s">
        <v>20</v>
      </c>
      <c r="F2617" t="s">
        <v>15</v>
      </c>
      <c r="G2617">
        <v>45.8</v>
      </c>
      <c r="H2617">
        <v>2018</v>
      </c>
      <c r="I2617">
        <v>58.2</v>
      </c>
      <c r="J2617">
        <v>2020</v>
      </c>
      <c r="K2617">
        <v>1618</v>
      </c>
      <c r="L2617">
        <v>20</v>
      </c>
    </row>
    <row r="2618" spans="1:12" ht="29" x14ac:dyDescent="0.35">
      <c r="A2618">
        <v>2617</v>
      </c>
      <c r="B2618" t="s">
        <v>11</v>
      </c>
      <c r="C2618" s="2" t="s">
        <v>17</v>
      </c>
      <c r="D2618" s="2" t="s">
        <v>14</v>
      </c>
      <c r="E2618" s="2" t="s">
        <v>20</v>
      </c>
      <c r="F2618" t="s">
        <v>19</v>
      </c>
      <c r="G2618">
        <v>56.05</v>
      </c>
      <c r="H2618">
        <v>2018</v>
      </c>
      <c r="I2618">
        <v>57</v>
      </c>
      <c r="J2618">
        <v>2020</v>
      </c>
      <c r="K2618">
        <v>3835</v>
      </c>
      <c r="L2618">
        <v>21</v>
      </c>
    </row>
    <row r="2619" spans="1:12" x14ac:dyDescent="0.35">
      <c r="A2619">
        <v>2618</v>
      </c>
      <c r="B2619" t="s">
        <v>11</v>
      </c>
      <c r="C2619" s="2" t="s">
        <v>46</v>
      </c>
      <c r="D2619" s="2" t="s">
        <v>18</v>
      </c>
      <c r="E2619" s="2" t="s">
        <v>13</v>
      </c>
      <c r="F2619" t="s">
        <v>19</v>
      </c>
      <c r="G2619">
        <v>53.33</v>
      </c>
      <c r="H2619">
        <v>2021</v>
      </c>
      <c r="I2619" t="s">
        <v>16</v>
      </c>
      <c r="J2619">
        <v>0</v>
      </c>
      <c r="K2619">
        <v>7911</v>
      </c>
      <c r="L2619">
        <v>15</v>
      </c>
    </row>
    <row r="2620" spans="1:12" x14ac:dyDescent="0.35">
      <c r="A2620">
        <v>2619</v>
      </c>
      <c r="B2620" t="s">
        <v>11</v>
      </c>
      <c r="C2620" s="2" t="s">
        <v>46</v>
      </c>
      <c r="D2620" s="2" t="s">
        <v>18</v>
      </c>
      <c r="E2620" s="2" t="s">
        <v>13</v>
      </c>
      <c r="F2620" t="s">
        <v>19</v>
      </c>
      <c r="G2620">
        <v>71.5</v>
      </c>
      <c r="H2620">
        <v>2021</v>
      </c>
      <c r="I2620" t="s">
        <v>16</v>
      </c>
      <c r="J2620">
        <v>0</v>
      </c>
      <c r="K2620">
        <v>2884</v>
      </c>
      <c r="L2620">
        <v>17</v>
      </c>
    </row>
    <row r="2621" spans="1:12" ht="29" x14ac:dyDescent="0.35">
      <c r="A2621">
        <v>2620</v>
      </c>
      <c r="B2621" t="s">
        <v>11</v>
      </c>
      <c r="C2621" s="2" t="s">
        <v>12</v>
      </c>
      <c r="D2621" s="2" t="s">
        <v>23</v>
      </c>
      <c r="E2621" s="2" t="s">
        <v>13</v>
      </c>
      <c r="F2621" t="s">
        <v>15</v>
      </c>
      <c r="G2621">
        <v>79.33</v>
      </c>
      <c r="H2621">
        <v>2021</v>
      </c>
      <c r="I2621" t="s">
        <v>16</v>
      </c>
      <c r="J2621">
        <v>0</v>
      </c>
      <c r="K2621">
        <v>7696</v>
      </c>
      <c r="L2621">
        <v>17</v>
      </c>
    </row>
    <row r="2622" spans="1:12" ht="29" x14ac:dyDescent="0.35">
      <c r="A2622">
        <v>2621</v>
      </c>
      <c r="B2622" t="s">
        <v>11</v>
      </c>
      <c r="C2622" s="2" t="s">
        <v>22</v>
      </c>
      <c r="D2622" s="2" t="s">
        <v>23</v>
      </c>
      <c r="E2622" s="2" t="s">
        <v>13</v>
      </c>
      <c r="F2622" t="s">
        <v>15</v>
      </c>
      <c r="G2622">
        <v>66.5</v>
      </c>
      <c r="H2622">
        <v>2020</v>
      </c>
      <c r="I2622" t="s">
        <v>16</v>
      </c>
      <c r="J2622">
        <v>0</v>
      </c>
      <c r="K2622">
        <v>5855</v>
      </c>
      <c r="L2622">
        <v>17</v>
      </c>
    </row>
    <row r="2623" spans="1:12" ht="29" x14ac:dyDescent="0.35">
      <c r="A2623">
        <v>2622</v>
      </c>
      <c r="B2623" t="s">
        <v>11</v>
      </c>
      <c r="C2623" s="2" t="s">
        <v>22</v>
      </c>
      <c r="D2623" s="2" t="s">
        <v>23</v>
      </c>
      <c r="E2623" s="2" t="s">
        <v>13</v>
      </c>
      <c r="F2623" t="s">
        <v>15</v>
      </c>
      <c r="G2623">
        <v>52.4</v>
      </c>
      <c r="H2623">
        <v>2021</v>
      </c>
      <c r="I2623" t="s">
        <v>16</v>
      </c>
      <c r="J2623">
        <v>0</v>
      </c>
      <c r="K2623">
        <v>8318</v>
      </c>
      <c r="L2623">
        <v>17</v>
      </c>
    </row>
    <row r="2624" spans="1:12" ht="29" x14ac:dyDescent="0.35">
      <c r="A2624">
        <v>2623</v>
      </c>
      <c r="B2624" t="s">
        <v>11</v>
      </c>
      <c r="C2624" s="2" t="s">
        <v>17</v>
      </c>
      <c r="D2624" s="2" t="s">
        <v>14</v>
      </c>
      <c r="E2624" s="2" t="s">
        <v>25</v>
      </c>
      <c r="F2624" t="s">
        <v>15</v>
      </c>
      <c r="G2624">
        <v>72.33</v>
      </c>
      <c r="H2624">
        <v>2021</v>
      </c>
      <c r="I2624" t="s">
        <v>16</v>
      </c>
      <c r="J2624">
        <v>0</v>
      </c>
      <c r="K2624">
        <v>146</v>
      </c>
      <c r="L2624">
        <v>19</v>
      </c>
    </row>
    <row r="2625" spans="1:12" ht="29" x14ac:dyDescent="0.35">
      <c r="A2625">
        <v>2624</v>
      </c>
      <c r="B2625" t="s">
        <v>11</v>
      </c>
      <c r="C2625" s="2" t="s">
        <v>17</v>
      </c>
      <c r="D2625" s="2" t="s">
        <v>23</v>
      </c>
      <c r="E2625" s="2" t="s">
        <v>20</v>
      </c>
      <c r="F2625" t="s">
        <v>15</v>
      </c>
      <c r="G2625">
        <v>90.17</v>
      </c>
      <c r="H2625">
        <v>2021</v>
      </c>
      <c r="I2625" t="s">
        <v>16</v>
      </c>
      <c r="J2625">
        <v>0</v>
      </c>
      <c r="K2625">
        <v>822</v>
      </c>
      <c r="L2625">
        <v>17</v>
      </c>
    </row>
    <row r="2626" spans="1:12" ht="29" x14ac:dyDescent="0.35">
      <c r="A2626">
        <v>2625</v>
      </c>
      <c r="B2626" t="s">
        <v>11</v>
      </c>
      <c r="C2626" s="2" t="s">
        <v>17</v>
      </c>
      <c r="D2626" s="2" t="s">
        <v>14</v>
      </c>
      <c r="E2626" s="2" t="s">
        <v>20</v>
      </c>
      <c r="F2626" t="s">
        <v>15</v>
      </c>
      <c r="G2626">
        <v>66</v>
      </c>
      <c r="H2626">
        <v>2021</v>
      </c>
      <c r="I2626" t="s">
        <v>16</v>
      </c>
      <c r="J2626">
        <v>0</v>
      </c>
      <c r="K2626">
        <v>5531</v>
      </c>
      <c r="L2626">
        <v>16</v>
      </c>
    </row>
    <row r="2627" spans="1:12" ht="29" x14ac:dyDescent="0.35">
      <c r="A2627">
        <v>2626</v>
      </c>
      <c r="B2627" t="s">
        <v>11</v>
      </c>
      <c r="C2627" s="2" t="s">
        <v>55</v>
      </c>
      <c r="D2627" s="2" t="s">
        <v>40</v>
      </c>
      <c r="E2627" s="2" t="s">
        <v>13</v>
      </c>
      <c r="F2627" t="s">
        <v>15</v>
      </c>
      <c r="G2627">
        <v>47.2</v>
      </c>
      <c r="H2627">
        <v>2021</v>
      </c>
      <c r="I2627" t="s">
        <v>16</v>
      </c>
      <c r="J2627">
        <v>0</v>
      </c>
      <c r="K2627">
        <v>12597</v>
      </c>
      <c r="L2627">
        <v>18</v>
      </c>
    </row>
    <row r="2628" spans="1:12" ht="29" x14ac:dyDescent="0.35">
      <c r="A2628">
        <v>2627</v>
      </c>
      <c r="B2628" t="s">
        <v>11</v>
      </c>
      <c r="C2628" s="2" t="s">
        <v>12</v>
      </c>
      <c r="D2628" s="2" t="s">
        <v>23</v>
      </c>
      <c r="E2628" s="2" t="s">
        <v>13</v>
      </c>
      <c r="F2628" t="s">
        <v>19</v>
      </c>
      <c r="G2628">
        <v>49</v>
      </c>
      <c r="H2628">
        <v>2020</v>
      </c>
      <c r="I2628" t="s">
        <v>16</v>
      </c>
      <c r="J2628">
        <v>0</v>
      </c>
      <c r="K2628">
        <v>2804</v>
      </c>
      <c r="L2628">
        <v>18</v>
      </c>
    </row>
    <row r="2629" spans="1:12" ht="29" x14ac:dyDescent="0.35">
      <c r="A2629">
        <v>2628</v>
      </c>
      <c r="B2629" t="s">
        <v>11</v>
      </c>
      <c r="C2629" s="2" t="s">
        <v>22</v>
      </c>
      <c r="D2629" s="2" t="s">
        <v>23</v>
      </c>
      <c r="E2629" s="2" t="s">
        <v>20</v>
      </c>
      <c r="F2629" t="s">
        <v>15</v>
      </c>
      <c r="G2629">
        <v>73.400000000000006</v>
      </c>
      <c r="H2629">
        <v>2019</v>
      </c>
      <c r="I2629">
        <v>71.599999999999994</v>
      </c>
      <c r="J2629">
        <v>2021</v>
      </c>
      <c r="K2629">
        <v>1068</v>
      </c>
      <c r="L2629">
        <v>20</v>
      </c>
    </row>
    <row r="2630" spans="1:12" ht="29" x14ac:dyDescent="0.35">
      <c r="A2630">
        <v>2629</v>
      </c>
      <c r="B2630" t="s">
        <v>11</v>
      </c>
      <c r="C2630" s="2" t="s">
        <v>12</v>
      </c>
      <c r="D2630" s="2" t="s">
        <v>18</v>
      </c>
      <c r="E2630" s="2" t="s">
        <v>13</v>
      </c>
      <c r="F2630" t="s">
        <v>19</v>
      </c>
      <c r="G2630">
        <v>57.95</v>
      </c>
      <c r="H2630">
        <v>2017</v>
      </c>
      <c r="I2630" t="s">
        <v>16</v>
      </c>
      <c r="J2630">
        <v>0</v>
      </c>
      <c r="K2630">
        <v>9206</v>
      </c>
      <c r="L2630">
        <v>22</v>
      </c>
    </row>
    <row r="2631" spans="1:12" ht="29" x14ac:dyDescent="0.35">
      <c r="A2631">
        <v>2630</v>
      </c>
      <c r="B2631" t="s">
        <v>28</v>
      </c>
      <c r="C2631" s="2" t="s">
        <v>51</v>
      </c>
      <c r="D2631" s="2" t="s">
        <v>37</v>
      </c>
      <c r="E2631" s="2" t="s">
        <v>20</v>
      </c>
      <c r="F2631" t="s">
        <v>38</v>
      </c>
      <c r="G2631" t="s">
        <v>16</v>
      </c>
      <c r="H2631">
        <v>0</v>
      </c>
      <c r="I2631" t="s">
        <v>16</v>
      </c>
      <c r="J2631">
        <v>0</v>
      </c>
      <c r="K2631" t="s">
        <v>16</v>
      </c>
      <c r="L2631">
        <v>19</v>
      </c>
    </row>
    <row r="2632" spans="1:12" ht="29" x14ac:dyDescent="0.35">
      <c r="A2632">
        <v>2631</v>
      </c>
      <c r="B2632" t="s">
        <v>11</v>
      </c>
      <c r="C2632" s="2" t="s">
        <v>24</v>
      </c>
      <c r="D2632" s="2" t="s">
        <v>23</v>
      </c>
      <c r="E2632" s="2" t="s">
        <v>13</v>
      </c>
      <c r="F2632" t="s">
        <v>15</v>
      </c>
      <c r="G2632">
        <v>40.5</v>
      </c>
      <c r="H2632">
        <v>2021</v>
      </c>
      <c r="I2632" t="s">
        <v>16</v>
      </c>
      <c r="J2632">
        <v>0</v>
      </c>
      <c r="K2632">
        <v>718</v>
      </c>
      <c r="L2632">
        <v>20</v>
      </c>
    </row>
    <row r="2633" spans="1:12" ht="29" x14ac:dyDescent="0.35">
      <c r="A2633">
        <v>2632</v>
      </c>
      <c r="B2633" t="s">
        <v>11</v>
      </c>
      <c r="C2633" s="2" t="s">
        <v>17</v>
      </c>
      <c r="D2633" s="2" t="s">
        <v>14</v>
      </c>
      <c r="E2633" s="2" t="s">
        <v>13</v>
      </c>
      <c r="F2633" t="s">
        <v>15</v>
      </c>
      <c r="G2633">
        <v>54.5</v>
      </c>
      <c r="H2633">
        <v>2019</v>
      </c>
      <c r="I2633" t="s">
        <v>16</v>
      </c>
      <c r="J2633">
        <v>0</v>
      </c>
      <c r="K2633">
        <v>2588</v>
      </c>
      <c r="L2633">
        <v>20</v>
      </c>
    </row>
    <row r="2634" spans="1:12" ht="29" x14ac:dyDescent="0.35">
      <c r="A2634">
        <v>2633</v>
      </c>
      <c r="B2634" t="s">
        <v>11</v>
      </c>
      <c r="C2634" s="2" t="s">
        <v>12</v>
      </c>
      <c r="D2634" s="2" t="s">
        <v>23</v>
      </c>
      <c r="E2634" s="2" t="s">
        <v>13</v>
      </c>
      <c r="F2634" t="s">
        <v>19</v>
      </c>
      <c r="G2634">
        <v>64</v>
      </c>
      <c r="H2634">
        <v>2019</v>
      </c>
      <c r="I2634" t="s">
        <v>16</v>
      </c>
      <c r="J2634">
        <v>0</v>
      </c>
      <c r="K2634">
        <v>7803</v>
      </c>
      <c r="L2634">
        <v>19</v>
      </c>
    </row>
    <row r="2635" spans="1:12" ht="29" x14ac:dyDescent="0.35">
      <c r="A2635">
        <v>2634</v>
      </c>
      <c r="B2635" t="s">
        <v>11</v>
      </c>
      <c r="C2635" s="2" t="s">
        <v>17</v>
      </c>
      <c r="D2635" s="2" t="s">
        <v>23</v>
      </c>
      <c r="E2635" s="2" t="s">
        <v>13</v>
      </c>
      <c r="F2635" t="s">
        <v>15</v>
      </c>
      <c r="G2635">
        <v>92</v>
      </c>
      <c r="H2635">
        <v>0</v>
      </c>
      <c r="I2635" t="s">
        <v>16</v>
      </c>
      <c r="J2635">
        <v>0</v>
      </c>
      <c r="K2635">
        <v>1063</v>
      </c>
      <c r="L2635">
        <v>17</v>
      </c>
    </row>
    <row r="2636" spans="1:12" ht="29" x14ac:dyDescent="0.35">
      <c r="A2636">
        <v>2635</v>
      </c>
      <c r="B2636" t="s">
        <v>11</v>
      </c>
      <c r="C2636" s="2" t="s">
        <v>22</v>
      </c>
      <c r="D2636" s="2" t="s">
        <v>23</v>
      </c>
      <c r="E2636" s="2" t="s">
        <v>13</v>
      </c>
      <c r="F2636" t="s">
        <v>15</v>
      </c>
      <c r="G2636">
        <v>58.4</v>
      </c>
      <c r="H2636">
        <v>2021</v>
      </c>
      <c r="I2636" t="s">
        <v>16</v>
      </c>
      <c r="J2636">
        <v>0</v>
      </c>
      <c r="K2636">
        <v>6915</v>
      </c>
      <c r="L2636">
        <v>18</v>
      </c>
    </row>
    <row r="2637" spans="1:12" ht="29" x14ac:dyDescent="0.35">
      <c r="A2637">
        <v>2636</v>
      </c>
      <c r="B2637" t="s">
        <v>11</v>
      </c>
      <c r="C2637" s="2" t="s">
        <v>17</v>
      </c>
      <c r="D2637" s="2" t="s">
        <v>14</v>
      </c>
      <c r="E2637" s="2" t="s">
        <v>20</v>
      </c>
      <c r="F2637" t="s">
        <v>15</v>
      </c>
      <c r="G2637">
        <v>76.599999999999994</v>
      </c>
      <c r="H2637">
        <v>2021</v>
      </c>
      <c r="I2637" t="s">
        <v>16</v>
      </c>
      <c r="J2637">
        <v>0</v>
      </c>
      <c r="K2637">
        <v>505</v>
      </c>
      <c r="L2637">
        <v>17</v>
      </c>
    </row>
    <row r="2638" spans="1:12" ht="29" x14ac:dyDescent="0.35">
      <c r="A2638">
        <v>2637</v>
      </c>
      <c r="B2638" t="s">
        <v>28</v>
      </c>
      <c r="C2638" s="2" t="s">
        <v>51</v>
      </c>
      <c r="D2638" s="2" t="s">
        <v>37</v>
      </c>
      <c r="E2638" s="2" t="s">
        <v>20</v>
      </c>
      <c r="F2638" t="s">
        <v>38</v>
      </c>
      <c r="G2638" t="s">
        <v>16</v>
      </c>
      <c r="H2638">
        <v>0</v>
      </c>
      <c r="I2638" t="s">
        <v>16</v>
      </c>
      <c r="J2638">
        <v>0</v>
      </c>
      <c r="K2638" t="s">
        <v>16</v>
      </c>
      <c r="L2638">
        <v>19</v>
      </c>
    </row>
    <row r="2639" spans="1:12" x14ac:dyDescent="0.35">
      <c r="A2639">
        <v>2638</v>
      </c>
      <c r="B2639" t="s">
        <v>28</v>
      </c>
      <c r="C2639" s="2" t="s">
        <v>52</v>
      </c>
      <c r="D2639" s="2" t="s">
        <v>37</v>
      </c>
      <c r="E2639" s="2" t="s">
        <v>20</v>
      </c>
      <c r="F2639" t="s">
        <v>38</v>
      </c>
      <c r="G2639" t="s">
        <v>16</v>
      </c>
      <c r="H2639">
        <v>0</v>
      </c>
      <c r="I2639" t="s">
        <v>16</v>
      </c>
      <c r="J2639">
        <v>0</v>
      </c>
      <c r="K2639" t="s">
        <v>16</v>
      </c>
      <c r="L2639">
        <v>19</v>
      </c>
    </row>
    <row r="2640" spans="1:12" ht="29" x14ac:dyDescent="0.35">
      <c r="A2640">
        <v>2639</v>
      </c>
      <c r="B2640" t="s">
        <v>11</v>
      </c>
      <c r="C2640" s="2" t="s">
        <v>17</v>
      </c>
      <c r="D2640" s="2" t="s">
        <v>23</v>
      </c>
      <c r="E2640" s="2" t="s">
        <v>20</v>
      </c>
      <c r="F2640" t="s">
        <v>15</v>
      </c>
      <c r="G2640">
        <v>77.400000000000006</v>
      </c>
      <c r="H2640">
        <v>2021</v>
      </c>
      <c r="I2640" t="s">
        <v>16</v>
      </c>
      <c r="J2640">
        <v>0</v>
      </c>
      <c r="K2640">
        <v>1030</v>
      </c>
      <c r="L2640">
        <v>17</v>
      </c>
    </row>
    <row r="2641" spans="1:12" ht="29" x14ac:dyDescent="0.35">
      <c r="A2641">
        <v>2640</v>
      </c>
      <c r="B2641" t="s">
        <v>11</v>
      </c>
      <c r="C2641" s="2" t="s">
        <v>22</v>
      </c>
      <c r="D2641" s="2" t="s">
        <v>23</v>
      </c>
      <c r="E2641" s="2" t="s">
        <v>13</v>
      </c>
      <c r="F2641" t="s">
        <v>15</v>
      </c>
      <c r="G2641">
        <v>54.6</v>
      </c>
      <c r="H2641">
        <v>2019</v>
      </c>
      <c r="I2641" t="s">
        <v>16</v>
      </c>
      <c r="J2641">
        <v>0</v>
      </c>
      <c r="K2641">
        <v>4976</v>
      </c>
      <c r="L2641">
        <v>19</v>
      </c>
    </row>
    <row r="2642" spans="1:12" ht="29" x14ac:dyDescent="0.35">
      <c r="A2642">
        <v>2641</v>
      </c>
      <c r="B2642" t="s">
        <v>11</v>
      </c>
      <c r="C2642" s="2" t="s">
        <v>24</v>
      </c>
      <c r="D2642" s="2" t="s">
        <v>23</v>
      </c>
      <c r="E2642" s="2" t="s">
        <v>20</v>
      </c>
      <c r="F2642" t="s">
        <v>15</v>
      </c>
      <c r="G2642">
        <v>64.2</v>
      </c>
      <c r="H2642">
        <v>2018</v>
      </c>
      <c r="I2642" t="s">
        <v>16</v>
      </c>
      <c r="J2642">
        <v>0</v>
      </c>
      <c r="K2642">
        <v>1349</v>
      </c>
      <c r="L2642">
        <v>20</v>
      </c>
    </row>
    <row r="2643" spans="1:12" ht="29" x14ac:dyDescent="0.35">
      <c r="A2643">
        <v>2642</v>
      </c>
      <c r="B2643" t="s">
        <v>11</v>
      </c>
      <c r="C2643" s="2" t="s">
        <v>22</v>
      </c>
      <c r="D2643" s="2" t="s">
        <v>23</v>
      </c>
      <c r="E2643" s="2" t="s">
        <v>13</v>
      </c>
      <c r="F2643" t="s">
        <v>15</v>
      </c>
      <c r="G2643">
        <v>51.17</v>
      </c>
      <c r="H2643">
        <v>2021</v>
      </c>
      <c r="I2643" t="s">
        <v>16</v>
      </c>
      <c r="J2643">
        <v>0</v>
      </c>
      <c r="K2643">
        <v>6551</v>
      </c>
      <c r="L2643">
        <v>17</v>
      </c>
    </row>
    <row r="2644" spans="1:12" ht="29" x14ac:dyDescent="0.35">
      <c r="A2644">
        <v>2643</v>
      </c>
      <c r="B2644" t="s">
        <v>28</v>
      </c>
      <c r="C2644" s="2" t="s">
        <v>41</v>
      </c>
      <c r="D2644" s="2" t="s">
        <v>30</v>
      </c>
      <c r="E2644" s="2" t="s">
        <v>20</v>
      </c>
      <c r="F2644" t="s">
        <v>15</v>
      </c>
      <c r="G2644">
        <v>75</v>
      </c>
      <c r="H2644">
        <v>2019</v>
      </c>
      <c r="I2644">
        <v>79.5</v>
      </c>
      <c r="J2644">
        <v>2021</v>
      </c>
      <c r="K2644" t="s">
        <v>16</v>
      </c>
      <c r="L2644">
        <v>19</v>
      </c>
    </row>
    <row r="2645" spans="1:12" x14ac:dyDescent="0.35">
      <c r="A2645">
        <v>2644</v>
      </c>
      <c r="B2645" t="s">
        <v>11</v>
      </c>
      <c r="C2645" s="2" t="s">
        <v>46</v>
      </c>
      <c r="D2645" s="2" t="s">
        <v>18</v>
      </c>
      <c r="E2645" s="2" t="s">
        <v>20</v>
      </c>
      <c r="F2645" t="s">
        <v>19</v>
      </c>
      <c r="G2645">
        <v>88.6</v>
      </c>
      <c r="H2645">
        <v>2021</v>
      </c>
      <c r="I2645" t="s">
        <v>16</v>
      </c>
      <c r="J2645">
        <v>0</v>
      </c>
      <c r="K2645">
        <v>1430</v>
      </c>
      <c r="L2645">
        <v>17</v>
      </c>
    </row>
    <row r="2646" spans="1:12" ht="29" x14ac:dyDescent="0.35">
      <c r="A2646">
        <v>2645</v>
      </c>
      <c r="B2646" t="s">
        <v>11</v>
      </c>
      <c r="C2646" s="2" t="s">
        <v>12</v>
      </c>
      <c r="D2646" s="2" t="s">
        <v>18</v>
      </c>
      <c r="E2646" s="2" t="s">
        <v>20</v>
      </c>
      <c r="F2646" t="s">
        <v>19</v>
      </c>
      <c r="G2646">
        <v>69.599999999999994</v>
      </c>
      <c r="H2646">
        <v>2021</v>
      </c>
      <c r="I2646" t="s">
        <v>16</v>
      </c>
      <c r="J2646">
        <v>0</v>
      </c>
      <c r="K2646">
        <v>5753</v>
      </c>
      <c r="L2646">
        <v>17</v>
      </c>
    </row>
    <row r="2647" spans="1:12" ht="29" x14ac:dyDescent="0.35">
      <c r="A2647">
        <v>2646</v>
      </c>
      <c r="B2647" t="s">
        <v>11</v>
      </c>
      <c r="C2647" s="2" t="s">
        <v>24</v>
      </c>
      <c r="D2647" s="2" t="s">
        <v>40</v>
      </c>
      <c r="E2647" s="2" t="s">
        <v>13</v>
      </c>
      <c r="F2647" t="s">
        <v>19</v>
      </c>
      <c r="G2647">
        <v>72.599999999999994</v>
      </c>
      <c r="H2647">
        <v>2019</v>
      </c>
      <c r="I2647" t="s">
        <v>16</v>
      </c>
      <c r="J2647">
        <v>0</v>
      </c>
      <c r="K2647">
        <v>1870</v>
      </c>
      <c r="L2647">
        <v>19</v>
      </c>
    </row>
    <row r="2648" spans="1:12" ht="29" x14ac:dyDescent="0.35">
      <c r="A2648">
        <v>2647</v>
      </c>
      <c r="B2648" t="s">
        <v>11</v>
      </c>
      <c r="C2648" s="2" t="s">
        <v>24</v>
      </c>
      <c r="D2648" s="2" t="s">
        <v>23</v>
      </c>
      <c r="E2648" s="2" t="s">
        <v>20</v>
      </c>
      <c r="F2648" t="s">
        <v>15</v>
      </c>
      <c r="G2648">
        <v>72.8</v>
      </c>
      <c r="H2648">
        <v>2019</v>
      </c>
      <c r="I2648" t="s">
        <v>16</v>
      </c>
      <c r="J2648">
        <v>0</v>
      </c>
      <c r="K2648">
        <v>1817</v>
      </c>
      <c r="L2648">
        <v>20</v>
      </c>
    </row>
    <row r="2649" spans="1:12" x14ac:dyDescent="0.35">
      <c r="A2649">
        <v>2648</v>
      </c>
      <c r="B2649" t="s">
        <v>11</v>
      </c>
      <c r="C2649" s="2" t="s">
        <v>46</v>
      </c>
      <c r="D2649" s="2" t="s">
        <v>18</v>
      </c>
      <c r="E2649" s="2" t="s">
        <v>13</v>
      </c>
      <c r="F2649" t="s">
        <v>19</v>
      </c>
      <c r="G2649">
        <v>46</v>
      </c>
      <c r="H2649">
        <v>2020</v>
      </c>
      <c r="I2649" t="s">
        <v>16</v>
      </c>
      <c r="J2649">
        <v>0</v>
      </c>
      <c r="K2649">
        <v>10223</v>
      </c>
      <c r="L2649">
        <v>18</v>
      </c>
    </row>
    <row r="2650" spans="1:12" x14ac:dyDescent="0.35">
      <c r="A2650">
        <v>2649</v>
      </c>
      <c r="B2650" t="s">
        <v>28</v>
      </c>
      <c r="C2650" s="2" t="s">
        <v>57</v>
      </c>
      <c r="D2650" s="2" t="s">
        <v>58</v>
      </c>
      <c r="E2650" s="2" t="s">
        <v>20</v>
      </c>
      <c r="F2650" t="s">
        <v>15</v>
      </c>
      <c r="G2650">
        <v>52.4</v>
      </c>
      <c r="H2650">
        <v>2019</v>
      </c>
      <c r="I2650">
        <v>64</v>
      </c>
      <c r="J2650">
        <v>2021</v>
      </c>
      <c r="K2650" t="s">
        <v>16</v>
      </c>
      <c r="L2650">
        <v>20</v>
      </c>
    </row>
    <row r="2651" spans="1:12" ht="29" x14ac:dyDescent="0.35">
      <c r="A2651">
        <v>2650</v>
      </c>
      <c r="B2651" t="s">
        <v>11</v>
      </c>
      <c r="C2651" s="2" t="s">
        <v>24</v>
      </c>
      <c r="D2651" s="2" t="s">
        <v>23</v>
      </c>
      <c r="E2651" s="2" t="s">
        <v>20</v>
      </c>
      <c r="F2651" t="s">
        <v>15</v>
      </c>
      <c r="G2651">
        <v>74.400000000000006</v>
      </c>
      <c r="H2651">
        <v>2021</v>
      </c>
      <c r="I2651" t="s">
        <v>16</v>
      </c>
      <c r="J2651">
        <v>0</v>
      </c>
      <c r="K2651">
        <v>4508</v>
      </c>
      <c r="L2651">
        <v>17</v>
      </c>
    </row>
    <row r="2652" spans="1:12" ht="29" x14ac:dyDescent="0.35">
      <c r="A2652">
        <v>2651</v>
      </c>
      <c r="B2652" t="s">
        <v>11</v>
      </c>
      <c r="C2652" s="2" t="s">
        <v>24</v>
      </c>
      <c r="D2652" s="2" t="s">
        <v>23</v>
      </c>
      <c r="E2652" s="2" t="s">
        <v>13</v>
      </c>
      <c r="F2652" t="s">
        <v>15</v>
      </c>
      <c r="G2652">
        <v>51.8</v>
      </c>
      <c r="H2652">
        <v>2019</v>
      </c>
      <c r="I2652" t="s">
        <v>16</v>
      </c>
      <c r="J2652">
        <v>0</v>
      </c>
      <c r="K2652">
        <v>7914</v>
      </c>
      <c r="L2652">
        <v>21</v>
      </c>
    </row>
    <row r="2653" spans="1:12" x14ac:dyDescent="0.35">
      <c r="A2653">
        <v>2652</v>
      </c>
      <c r="B2653" t="s">
        <v>28</v>
      </c>
      <c r="C2653" s="2" t="s">
        <v>52</v>
      </c>
      <c r="D2653" s="2" t="s">
        <v>37</v>
      </c>
      <c r="E2653" s="2" t="s">
        <v>20</v>
      </c>
      <c r="F2653" t="s">
        <v>38</v>
      </c>
      <c r="G2653" t="s">
        <v>16</v>
      </c>
      <c r="H2653">
        <v>0</v>
      </c>
      <c r="I2653" t="s">
        <v>16</v>
      </c>
      <c r="J2653">
        <v>0</v>
      </c>
      <c r="K2653" t="s">
        <v>16</v>
      </c>
      <c r="L2653">
        <v>19</v>
      </c>
    </row>
    <row r="2654" spans="1:12" x14ac:dyDescent="0.35">
      <c r="A2654">
        <v>2653</v>
      </c>
      <c r="B2654" t="s">
        <v>11</v>
      </c>
      <c r="C2654" s="2" t="s">
        <v>61</v>
      </c>
      <c r="D2654" s="2" t="s">
        <v>18</v>
      </c>
      <c r="E2654" s="2" t="s">
        <v>13</v>
      </c>
      <c r="F2654" t="s">
        <v>19</v>
      </c>
      <c r="G2654">
        <v>65.83</v>
      </c>
      <c r="H2654">
        <v>2019</v>
      </c>
      <c r="I2654" t="s">
        <v>16</v>
      </c>
      <c r="J2654">
        <v>0</v>
      </c>
      <c r="K2654">
        <v>5416</v>
      </c>
      <c r="L2654">
        <v>19</v>
      </c>
    </row>
    <row r="2655" spans="1:12" ht="29" x14ac:dyDescent="0.35">
      <c r="A2655">
        <v>2654</v>
      </c>
      <c r="B2655" t="s">
        <v>28</v>
      </c>
      <c r="C2655" s="2" t="s">
        <v>41</v>
      </c>
      <c r="D2655" s="2" t="s">
        <v>30</v>
      </c>
      <c r="E2655" s="2" t="s">
        <v>13</v>
      </c>
      <c r="F2655" t="s">
        <v>15</v>
      </c>
      <c r="G2655">
        <v>81.599999999999994</v>
      </c>
      <c r="H2655">
        <v>2019</v>
      </c>
      <c r="I2655">
        <v>77.599999999999994</v>
      </c>
      <c r="J2655">
        <v>2021</v>
      </c>
      <c r="K2655">
        <v>4665</v>
      </c>
      <c r="L2655">
        <v>19</v>
      </c>
    </row>
    <row r="2656" spans="1:12" x14ac:dyDescent="0.35">
      <c r="A2656">
        <v>2655</v>
      </c>
      <c r="B2656" t="s">
        <v>11</v>
      </c>
      <c r="C2656" s="2" t="s">
        <v>61</v>
      </c>
      <c r="D2656" s="2" t="s">
        <v>18</v>
      </c>
      <c r="E2656" s="2" t="s">
        <v>13</v>
      </c>
      <c r="F2656" t="s">
        <v>19</v>
      </c>
      <c r="G2656">
        <v>49</v>
      </c>
      <c r="H2656">
        <v>2018</v>
      </c>
      <c r="I2656">
        <v>63.4</v>
      </c>
      <c r="J2656">
        <v>2021</v>
      </c>
      <c r="K2656">
        <v>4101</v>
      </c>
      <c r="L2656">
        <v>20</v>
      </c>
    </row>
    <row r="2657" spans="1:12" x14ac:dyDescent="0.35">
      <c r="A2657">
        <v>2656</v>
      </c>
      <c r="B2657" t="s">
        <v>11</v>
      </c>
      <c r="C2657" s="2" t="s">
        <v>61</v>
      </c>
      <c r="D2657" s="2" t="s">
        <v>18</v>
      </c>
      <c r="E2657" s="2" t="s">
        <v>13</v>
      </c>
      <c r="F2657" t="s">
        <v>19</v>
      </c>
      <c r="G2657">
        <v>58.9</v>
      </c>
      <c r="H2657">
        <v>2015</v>
      </c>
      <c r="I2657">
        <v>71.83</v>
      </c>
      <c r="J2657">
        <v>2017</v>
      </c>
      <c r="K2657">
        <v>4682</v>
      </c>
      <c r="L2657">
        <v>22</v>
      </c>
    </row>
    <row r="2658" spans="1:12" x14ac:dyDescent="0.35">
      <c r="A2658">
        <v>2657</v>
      </c>
      <c r="B2658" t="s">
        <v>11</v>
      </c>
      <c r="C2658" s="2" t="s">
        <v>61</v>
      </c>
      <c r="D2658" s="2" t="s">
        <v>18</v>
      </c>
      <c r="E2658" s="2" t="s">
        <v>13</v>
      </c>
      <c r="F2658" t="s">
        <v>19</v>
      </c>
      <c r="G2658">
        <v>66.5</v>
      </c>
      <c r="H2658">
        <v>2019</v>
      </c>
      <c r="I2658">
        <v>80.17</v>
      </c>
      <c r="J2658">
        <v>2021</v>
      </c>
      <c r="K2658">
        <v>4370</v>
      </c>
      <c r="L2658">
        <v>18</v>
      </c>
    </row>
    <row r="2659" spans="1:12" x14ac:dyDescent="0.35">
      <c r="A2659">
        <v>2658</v>
      </c>
      <c r="B2659" t="s">
        <v>11</v>
      </c>
      <c r="C2659" s="2" t="s">
        <v>61</v>
      </c>
      <c r="D2659" s="2" t="s">
        <v>18</v>
      </c>
      <c r="E2659" s="2" t="s">
        <v>20</v>
      </c>
      <c r="F2659" t="s">
        <v>19</v>
      </c>
      <c r="G2659">
        <v>73.599999999999994</v>
      </c>
      <c r="H2659">
        <v>2019</v>
      </c>
      <c r="I2659">
        <v>90.25</v>
      </c>
      <c r="J2659">
        <v>2021</v>
      </c>
      <c r="K2659">
        <v>286</v>
      </c>
      <c r="L2659">
        <v>19</v>
      </c>
    </row>
    <row r="2660" spans="1:12" x14ac:dyDescent="0.35">
      <c r="A2660">
        <v>2659</v>
      </c>
      <c r="B2660" t="s">
        <v>11</v>
      </c>
      <c r="C2660" s="2" t="s">
        <v>61</v>
      </c>
      <c r="D2660" s="2" t="s">
        <v>18</v>
      </c>
      <c r="E2660" s="2" t="s">
        <v>13</v>
      </c>
      <c r="F2660" t="s">
        <v>19</v>
      </c>
      <c r="G2660">
        <v>69.8</v>
      </c>
      <c r="H2660">
        <v>2020</v>
      </c>
      <c r="I2660" t="s">
        <v>16</v>
      </c>
      <c r="J2660">
        <v>0</v>
      </c>
      <c r="K2660">
        <v>5176</v>
      </c>
      <c r="L2660">
        <v>18</v>
      </c>
    </row>
    <row r="2661" spans="1:12" x14ac:dyDescent="0.35">
      <c r="A2661">
        <v>2660</v>
      </c>
      <c r="B2661" t="s">
        <v>11</v>
      </c>
      <c r="C2661" s="2" t="s">
        <v>61</v>
      </c>
      <c r="D2661" s="2" t="s">
        <v>18</v>
      </c>
      <c r="E2661" s="2" t="s">
        <v>13</v>
      </c>
      <c r="F2661" t="s">
        <v>19</v>
      </c>
      <c r="G2661">
        <v>63.83</v>
      </c>
      <c r="H2661">
        <v>2018</v>
      </c>
      <c r="I2661">
        <v>63</v>
      </c>
      <c r="J2661">
        <v>2020</v>
      </c>
      <c r="K2661">
        <v>1051</v>
      </c>
      <c r="L2661">
        <v>21</v>
      </c>
    </row>
    <row r="2662" spans="1:12" x14ac:dyDescent="0.35">
      <c r="A2662">
        <v>2661</v>
      </c>
      <c r="B2662" t="s">
        <v>11</v>
      </c>
      <c r="C2662" s="2" t="s">
        <v>61</v>
      </c>
      <c r="D2662" s="2" t="s">
        <v>18</v>
      </c>
      <c r="E2662" s="2" t="s">
        <v>13</v>
      </c>
      <c r="F2662" t="s">
        <v>19</v>
      </c>
      <c r="G2662">
        <v>61.33</v>
      </c>
      <c r="H2662">
        <v>2019</v>
      </c>
      <c r="I2662">
        <v>85</v>
      </c>
      <c r="J2662">
        <v>2021</v>
      </c>
      <c r="K2662">
        <v>4168</v>
      </c>
      <c r="L2662">
        <v>19</v>
      </c>
    </row>
    <row r="2663" spans="1:12" x14ac:dyDescent="0.35">
      <c r="A2663">
        <v>2662</v>
      </c>
      <c r="B2663" t="s">
        <v>11</v>
      </c>
      <c r="C2663" s="2" t="s">
        <v>61</v>
      </c>
      <c r="D2663" s="2" t="s">
        <v>18</v>
      </c>
      <c r="E2663" s="2" t="s">
        <v>13</v>
      </c>
      <c r="F2663" t="s">
        <v>19</v>
      </c>
      <c r="G2663">
        <v>83</v>
      </c>
      <c r="H2663">
        <v>2019</v>
      </c>
      <c r="I2663">
        <v>78.2</v>
      </c>
      <c r="J2663">
        <v>2021</v>
      </c>
      <c r="K2663">
        <v>481</v>
      </c>
      <c r="L2663">
        <v>20</v>
      </c>
    </row>
    <row r="2664" spans="1:12" x14ac:dyDescent="0.35">
      <c r="A2664">
        <v>2663</v>
      </c>
      <c r="B2664" t="s">
        <v>11</v>
      </c>
      <c r="C2664" s="2" t="s">
        <v>61</v>
      </c>
      <c r="D2664" s="2" t="s">
        <v>18</v>
      </c>
      <c r="E2664" s="2" t="s">
        <v>13</v>
      </c>
      <c r="F2664" t="s">
        <v>19</v>
      </c>
      <c r="G2664">
        <v>61.5</v>
      </c>
      <c r="H2664">
        <v>2021</v>
      </c>
      <c r="I2664" t="s">
        <v>16</v>
      </c>
      <c r="J2664">
        <v>0</v>
      </c>
      <c r="K2664">
        <v>7433</v>
      </c>
      <c r="L2664">
        <v>18</v>
      </c>
    </row>
    <row r="2665" spans="1:12" x14ac:dyDescent="0.35">
      <c r="A2665">
        <v>2664</v>
      </c>
      <c r="B2665" t="s">
        <v>11</v>
      </c>
      <c r="C2665" s="2" t="s">
        <v>61</v>
      </c>
      <c r="D2665" s="2" t="s">
        <v>18</v>
      </c>
      <c r="E2665" s="2" t="s">
        <v>13</v>
      </c>
      <c r="F2665" t="s">
        <v>19</v>
      </c>
      <c r="G2665">
        <v>72</v>
      </c>
      <c r="H2665">
        <v>2018</v>
      </c>
      <c r="I2665">
        <v>68</v>
      </c>
      <c r="J2665">
        <v>2020</v>
      </c>
      <c r="K2665">
        <v>2039</v>
      </c>
      <c r="L2665">
        <v>20</v>
      </c>
    </row>
    <row r="2666" spans="1:12" x14ac:dyDescent="0.35">
      <c r="A2666">
        <v>2665</v>
      </c>
      <c r="B2666" t="s">
        <v>11</v>
      </c>
      <c r="C2666" s="2" t="s">
        <v>61</v>
      </c>
      <c r="D2666" s="2" t="s">
        <v>18</v>
      </c>
      <c r="E2666" s="2" t="s">
        <v>20</v>
      </c>
      <c r="F2666" t="s">
        <v>19</v>
      </c>
      <c r="G2666">
        <v>95</v>
      </c>
      <c r="H2666">
        <v>2013</v>
      </c>
      <c r="I2666">
        <v>93.2</v>
      </c>
      <c r="J2666">
        <v>2015</v>
      </c>
      <c r="K2666">
        <v>390</v>
      </c>
      <c r="L2666">
        <v>25</v>
      </c>
    </row>
    <row r="2667" spans="1:12" x14ac:dyDescent="0.35">
      <c r="A2667">
        <v>2666</v>
      </c>
      <c r="B2667" t="s">
        <v>11</v>
      </c>
      <c r="C2667" s="2" t="s">
        <v>61</v>
      </c>
      <c r="D2667" s="2" t="s">
        <v>18</v>
      </c>
      <c r="E2667" s="2" t="s">
        <v>13</v>
      </c>
      <c r="F2667" t="s">
        <v>19</v>
      </c>
      <c r="G2667">
        <v>60.8</v>
      </c>
      <c r="H2667">
        <v>2017</v>
      </c>
      <c r="I2667" t="s">
        <v>16</v>
      </c>
      <c r="J2667">
        <v>0</v>
      </c>
      <c r="K2667">
        <v>7893</v>
      </c>
      <c r="L2667">
        <v>21</v>
      </c>
    </row>
    <row r="2668" spans="1:12" x14ac:dyDescent="0.35">
      <c r="A2668">
        <v>2667</v>
      </c>
      <c r="B2668" t="s">
        <v>11</v>
      </c>
      <c r="C2668" s="2" t="s">
        <v>61</v>
      </c>
      <c r="D2668" s="2" t="s">
        <v>18</v>
      </c>
      <c r="E2668" s="2" t="s">
        <v>13</v>
      </c>
      <c r="F2668" t="s">
        <v>19</v>
      </c>
      <c r="G2668">
        <v>65.599999999999994</v>
      </c>
      <c r="H2668">
        <v>2019</v>
      </c>
      <c r="I2668">
        <v>86.5</v>
      </c>
      <c r="J2668">
        <v>2021</v>
      </c>
      <c r="K2668">
        <v>310</v>
      </c>
      <c r="L2668">
        <v>19</v>
      </c>
    </row>
    <row r="2669" spans="1:12" x14ac:dyDescent="0.35">
      <c r="A2669">
        <v>2668</v>
      </c>
      <c r="B2669" t="s">
        <v>11</v>
      </c>
      <c r="C2669" s="2" t="s">
        <v>61</v>
      </c>
      <c r="D2669" s="2" t="s">
        <v>18</v>
      </c>
      <c r="E2669" s="2" t="s">
        <v>13</v>
      </c>
      <c r="F2669" t="s">
        <v>19</v>
      </c>
      <c r="G2669">
        <v>68.83</v>
      </c>
      <c r="H2669">
        <v>2019</v>
      </c>
      <c r="I2669">
        <v>77</v>
      </c>
      <c r="J2669">
        <v>2021</v>
      </c>
      <c r="K2669">
        <v>2202</v>
      </c>
      <c r="L2669">
        <v>18</v>
      </c>
    </row>
    <row r="2670" spans="1:12" x14ac:dyDescent="0.35">
      <c r="A2670">
        <v>2669</v>
      </c>
      <c r="B2670" t="s">
        <v>11</v>
      </c>
      <c r="C2670" s="2" t="s">
        <v>46</v>
      </c>
      <c r="D2670" s="2" t="s">
        <v>18</v>
      </c>
      <c r="E2670" s="2" t="s">
        <v>13</v>
      </c>
      <c r="F2670" t="s">
        <v>19</v>
      </c>
      <c r="G2670">
        <v>49.4</v>
      </c>
      <c r="H2670">
        <v>2021</v>
      </c>
      <c r="I2670" t="s">
        <v>16</v>
      </c>
      <c r="J2670">
        <v>0</v>
      </c>
      <c r="K2670">
        <v>9775</v>
      </c>
      <c r="L2670">
        <v>16</v>
      </c>
    </row>
    <row r="2671" spans="1:12" x14ac:dyDescent="0.35">
      <c r="A2671">
        <v>2670</v>
      </c>
      <c r="B2671" t="s">
        <v>11</v>
      </c>
      <c r="C2671" s="2" t="s">
        <v>61</v>
      </c>
      <c r="D2671" s="2" t="s">
        <v>18</v>
      </c>
      <c r="E2671" s="2" t="s">
        <v>13</v>
      </c>
      <c r="F2671" t="s">
        <v>19</v>
      </c>
      <c r="G2671">
        <v>51.2</v>
      </c>
      <c r="H2671">
        <v>2019</v>
      </c>
      <c r="I2671">
        <v>69</v>
      </c>
      <c r="J2671">
        <v>2021</v>
      </c>
      <c r="K2671">
        <v>2280</v>
      </c>
      <c r="L2671">
        <v>18</v>
      </c>
    </row>
    <row r="2672" spans="1:12" x14ac:dyDescent="0.35">
      <c r="A2672">
        <v>2671</v>
      </c>
      <c r="B2672" t="s">
        <v>11</v>
      </c>
      <c r="C2672" s="2" t="s">
        <v>61</v>
      </c>
      <c r="D2672" s="2" t="s">
        <v>18</v>
      </c>
      <c r="E2672" s="2" t="s">
        <v>20</v>
      </c>
      <c r="F2672" t="s">
        <v>19</v>
      </c>
      <c r="G2672">
        <v>72.2</v>
      </c>
      <c r="H2672">
        <v>2016</v>
      </c>
      <c r="I2672" t="s">
        <v>16</v>
      </c>
      <c r="J2672">
        <v>0</v>
      </c>
      <c r="K2672">
        <v>1504</v>
      </c>
      <c r="L2672">
        <v>22</v>
      </c>
    </row>
    <row r="2673" spans="1:12" x14ac:dyDescent="0.35">
      <c r="A2673">
        <v>2672</v>
      </c>
      <c r="B2673" t="s">
        <v>11</v>
      </c>
      <c r="C2673" s="2" t="s">
        <v>61</v>
      </c>
      <c r="D2673" s="2" t="s">
        <v>18</v>
      </c>
      <c r="E2673" s="2" t="s">
        <v>20</v>
      </c>
      <c r="F2673" t="s">
        <v>19</v>
      </c>
      <c r="G2673">
        <v>54</v>
      </c>
      <c r="H2673">
        <v>2018</v>
      </c>
      <c r="I2673">
        <v>64</v>
      </c>
      <c r="J2673">
        <v>2020</v>
      </c>
      <c r="K2673">
        <v>1552</v>
      </c>
      <c r="L2673">
        <v>20</v>
      </c>
    </row>
    <row r="2674" spans="1:12" x14ac:dyDescent="0.35">
      <c r="A2674">
        <v>2673</v>
      </c>
      <c r="B2674" t="s">
        <v>11</v>
      </c>
      <c r="C2674" s="2" t="s">
        <v>61</v>
      </c>
      <c r="D2674" s="2" t="s">
        <v>18</v>
      </c>
      <c r="E2674" s="2" t="s">
        <v>13</v>
      </c>
      <c r="F2674" t="s">
        <v>19</v>
      </c>
      <c r="G2674">
        <v>52.33</v>
      </c>
      <c r="H2674">
        <v>2021</v>
      </c>
      <c r="I2674" t="s">
        <v>16</v>
      </c>
      <c r="J2674">
        <v>0</v>
      </c>
      <c r="K2674">
        <v>11585</v>
      </c>
      <c r="L2674">
        <v>19</v>
      </c>
    </row>
    <row r="2675" spans="1:12" x14ac:dyDescent="0.35">
      <c r="A2675">
        <v>2674</v>
      </c>
      <c r="B2675" t="s">
        <v>11</v>
      </c>
      <c r="C2675" s="2" t="s">
        <v>61</v>
      </c>
      <c r="D2675" s="2" t="s">
        <v>18</v>
      </c>
      <c r="E2675" s="2" t="s">
        <v>13</v>
      </c>
      <c r="F2675" t="s">
        <v>19</v>
      </c>
      <c r="G2675">
        <v>50.29</v>
      </c>
      <c r="H2675">
        <v>2019</v>
      </c>
      <c r="I2675">
        <v>60.8</v>
      </c>
      <c r="J2675">
        <v>2021</v>
      </c>
      <c r="K2675">
        <v>4562</v>
      </c>
      <c r="L2675">
        <v>20</v>
      </c>
    </row>
    <row r="2676" spans="1:12" x14ac:dyDescent="0.35">
      <c r="A2676">
        <v>2675</v>
      </c>
      <c r="B2676" t="s">
        <v>11</v>
      </c>
      <c r="C2676" s="2" t="s">
        <v>61</v>
      </c>
      <c r="D2676" s="2" t="s">
        <v>18</v>
      </c>
      <c r="E2676" s="2" t="s">
        <v>13</v>
      </c>
      <c r="F2676" t="s">
        <v>19</v>
      </c>
      <c r="G2676">
        <v>38</v>
      </c>
      <c r="H2676">
        <v>2019</v>
      </c>
      <c r="I2676">
        <v>60</v>
      </c>
      <c r="J2676">
        <v>2021</v>
      </c>
      <c r="K2676">
        <v>4844</v>
      </c>
      <c r="L2676">
        <v>19</v>
      </c>
    </row>
    <row r="2677" spans="1:12" x14ac:dyDescent="0.35">
      <c r="A2677">
        <v>2676</v>
      </c>
      <c r="B2677" t="s">
        <v>11</v>
      </c>
      <c r="C2677" s="2" t="s">
        <v>61</v>
      </c>
      <c r="D2677" s="2" t="s">
        <v>18</v>
      </c>
      <c r="E2677" s="2" t="s">
        <v>13</v>
      </c>
      <c r="F2677" t="s">
        <v>19</v>
      </c>
      <c r="G2677">
        <v>74.099999999999994</v>
      </c>
      <c r="H2677">
        <v>2014</v>
      </c>
      <c r="I2677">
        <v>81.2</v>
      </c>
      <c r="J2677">
        <v>2016</v>
      </c>
      <c r="K2677">
        <v>3541</v>
      </c>
      <c r="L2677">
        <v>24</v>
      </c>
    </row>
    <row r="2678" spans="1:12" x14ac:dyDescent="0.35">
      <c r="A2678">
        <v>2677</v>
      </c>
      <c r="B2678" t="s">
        <v>11</v>
      </c>
      <c r="C2678" s="2" t="s">
        <v>61</v>
      </c>
      <c r="D2678" s="2" t="s">
        <v>18</v>
      </c>
      <c r="E2678" s="2" t="s">
        <v>13</v>
      </c>
      <c r="F2678" t="s">
        <v>19</v>
      </c>
      <c r="G2678">
        <v>63.2</v>
      </c>
      <c r="H2678">
        <v>2018</v>
      </c>
      <c r="I2678">
        <v>79.599999999999994</v>
      </c>
      <c r="J2678">
        <v>2020</v>
      </c>
      <c r="K2678">
        <v>4195</v>
      </c>
      <c r="L2678">
        <v>19</v>
      </c>
    </row>
    <row r="2679" spans="1:12" x14ac:dyDescent="0.35">
      <c r="A2679">
        <v>2678</v>
      </c>
      <c r="B2679" t="s">
        <v>11</v>
      </c>
      <c r="C2679" s="2" t="s">
        <v>61</v>
      </c>
      <c r="D2679" s="2" t="s">
        <v>18</v>
      </c>
      <c r="E2679" s="2" t="s">
        <v>13</v>
      </c>
      <c r="F2679" t="s">
        <v>19</v>
      </c>
      <c r="G2679">
        <v>64.8</v>
      </c>
      <c r="H2679">
        <v>2020</v>
      </c>
      <c r="I2679" t="s">
        <v>16</v>
      </c>
      <c r="J2679">
        <v>0</v>
      </c>
      <c r="K2679">
        <v>2797</v>
      </c>
      <c r="L2679">
        <v>19</v>
      </c>
    </row>
    <row r="2680" spans="1:12" x14ac:dyDescent="0.35">
      <c r="A2680">
        <v>2679</v>
      </c>
      <c r="B2680" t="s">
        <v>11</v>
      </c>
      <c r="C2680" s="2" t="s">
        <v>61</v>
      </c>
      <c r="D2680" s="2" t="s">
        <v>18</v>
      </c>
      <c r="E2680" s="2" t="s">
        <v>20</v>
      </c>
      <c r="F2680" t="s">
        <v>19</v>
      </c>
      <c r="G2680">
        <v>57.33</v>
      </c>
      <c r="H2680">
        <v>2021</v>
      </c>
      <c r="I2680" t="s">
        <v>16</v>
      </c>
      <c r="J2680">
        <v>0</v>
      </c>
      <c r="K2680">
        <v>3028</v>
      </c>
      <c r="L2680">
        <v>16</v>
      </c>
    </row>
    <row r="2681" spans="1:12" x14ac:dyDescent="0.35">
      <c r="A2681">
        <v>2680</v>
      </c>
      <c r="B2681" t="s">
        <v>11</v>
      </c>
      <c r="C2681" s="2" t="s">
        <v>61</v>
      </c>
      <c r="D2681" s="2" t="s">
        <v>18</v>
      </c>
      <c r="E2681" s="2" t="s">
        <v>13</v>
      </c>
      <c r="F2681" t="s">
        <v>19</v>
      </c>
      <c r="G2681">
        <v>62.7</v>
      </c>
      <c r="H2681">
        <v>2013</v>
      </c>
      <c r="I2681" t="s">
        <v>16</v>
      </c>
      <c r="J2681">
        <v>0</v>
      </c>
      <c r="K2681">
        <v>2779</v>
      </c>
      <c r="L2681">
        <v>25</v>
      </c>
    </row>
    <row r="2682" spans="1:12" x14ac:dyDescent="0.35">
      <c r="A2682">
        <v>2681</v>
      </c>
      <c r="B2682" t="s">
        <v>11</v>
      </c>
      <c r="C2682" s="2" t="s">
        <v>61</v>
      </c>
      <c r="D2682" s="2" t="s">
        <v>18</v>
      </c>
      <c r="E2682" s="2" t="s">
        <v>13</v>
      </c>
      <c r="F2682" t="s">
        <v>19</v>
      </c>
      <c r="G2682">
        <v>55.1</v>
      </c>
      <c r="H2682">
        <v>2016</v>
      </c>
      <c r="I2682">
        <v>61.5</v>
      </c>
      <c r="J2682">
        <v>2018</v>
      </c>
      <c r="K2682">
        <v>9424</v>
      </c>
      <c r="L2682">
        <v>22</v>
      </c>
    </row>
    <row r="2683" spans="1:12" x14ac:dyDescent="0.35">
      <c r="A2683">
        <v>2682</v>
      </c>
      <c r="B2683" t="s">
        <v>11</v>
      </c>
      <c r="C2683" s="2" t="s">
        <v>61</v>
      </c>
      <c r="D2683" s="2" t="s">
        <v>18</v>
      </c>
      <c r="E2683" s="2" t="s">
        <v>13</v>
      </c>
      <c r="F2683" t="s">
        <v>19</v>
      </c>
      <c r="G2683">
        <v>60</v>
      </c>
      <c r="H2683">
        <v>2019</v>
      </c>
      <c r="I2683">
        <v>75.3</v>
      </c>
      <c r="J2683">
        <v>2021</v>
      </c>
      <c r="K2683">
        <v>6234</v>
      </c>
      <c r="L2683">
        <v>19</v>
      </c>
    </row>
    <row r="2684" spans="1:12" ht="29" x14ac:dyDescent="0.35">
      <c r="A2684">
        <v>2683</v>
      </c>
      <c r="B2684" t="s">
        <v>11</v>
      </c>
      <c r="C2684" s="2" t="s">
        <v>22</v>
      </c>
      <c r="D2684" s="2" t="s">
        <v>23</v>
      </c>
      <c r="E2684" s="2" t="s">
        <v>13</v>
      </c>
      <c r="F2684" t="s">
        <v>15</v>
      </c>
      <c r="G2684">
        <v>72.5</v>
      </c>
      <c r="H2684">
        <v>2021</v>
      </c>
      <c r="I2684" t="s">
        <v>16</v>
      </c>
      <c r="J2684">
        <v>0</v>
      </c>
      <c r="K2684">
        <v>3087</v>
      </c>
      <c r="L2684">
        <v>17</v>
      </c>
    </row>
    <row r="2685" spans="1:12" x14ac:dyDescent="0.35">
      <c r="A2685">
        <v>2684</v>
      </c>
      <c r="B2685" t="s">
        <v>11</v>
      </c>
      <c r="C2685" s="2" t="s">
        <v>61</v>
      </c>
      <c r="D2685" s="2" t="s">
        <v>18</v>
      </c>
      <c r="E2685" s="2" t="s">
        <v>13</v>
      </c>
      <c r="F2685" t="s">
        <v>19</v>
      </c>
      <c r="G2685">
        <v>58.67</v>
      </c>
      <c r="H2685">
        <v>2018</v>
      </c>
      <c r="I2685">
        <v>58.83</v>
      </c>
      <c r="J2685">
        <v>2020</v>
      </c>
      <c r="K2685">
        <v>4684</v>
      </c>
      <c r="L2685">
        <v>21</v>
      </c>
    </row>
    <row r="2686" spans="1:12" x14ac:dyDescent="0.35">
      <c r="A2686">
        <v>2685</v>
      </c>
      <c r="B2686" t="s">
        <v>11</v>
      </c>
      <c r="C2686" s="2" t="s">
        <v>61</v>
      </c>
      <c r="D2686" s="2" t="s">
        <v>18</v>
      </c>
      <c r="E2686" s="2" t="s">
        <v>13</v>
      </c>
      <c r="F2686" t="s">
        <v>19</v>
      </c>
      <c r="G2686">
        <v>47.33</v>
      </c>
      <c r="H2686">
        <v>2019</v>
      </c>
      <c r="I2686">
        <v>62</v>
      </c>
      <c r="J2686">
        <v>0</v>
      </c>
      <c r="K2686">
        <v>1958</v>
      </c>
      <c r="L2686">
        <v>18</v>
      </c>
    </row>
    <row r="2687" spans="1:12" x14ac:dyDescent="0.35">
      <c r="A2687">
        <v>2686</v>
      </c>
      <c r="B2687" t="s">
        <v>11</v>
      </c>
      <c r="C2687" s="2" t="s">
        <v>61</v>
      </c>
      <c r="D2687" s="2" t="s">
        <v>18</v>
      </c>
      <c r="E2687" s="2" t="s">
        <v>20</v>
      </c>
      <c r="F2687" t="s">
        <v>19</v>
      </c>
      <c r="G2687">
        <v>58.9</v>
      </c>
      <c r="H2687">
        <v>2016</v>
      </c>
      <c r="I2687">
        <v>55</v>
      </c>
      <c r="J2687">
        <v>2018</v>
      </c>
      <c r="K2687">
        <v>796</v>
      </c>
      <c r="L2687">
        <v>21</v>
      </c>
    </row>
    <row r="2688" spans="1:12" x14ac:dyDescent="0.35">
      <c r="A2688">
        <v>2687</v>
      </c>
      <c r="B2688" t="s">
        <v>11</v>
      </c>
      <c r="C2688" s="2" t="s">
        <v>61</v>
      </c>
      <c r="D2688" s="2" t="s">
        <v>18</v>
      </c>
      <c r="E2688" s="2" t="s">
        <v>13</v>
      </c>
      <c r="F2688" t="s">
        <v>19</v>
      </c>
      <c r="G2688">
        <v>42.6</v>
      </c>
      <c r="H2688">
        <v>2019</v>
      </c>
      <c r="I2688">
        <v>61</v>
      </c>
      <c r="J2688">
        <v>2021</v>
      </c>
      <c r="K2688">
        <v>3909</v>
      </c>
      <c r="L2688">
        <v>20</v>
      </c>
    </row>
    <row r="2689" spans="1:12" x14ac:dyDescent="0.35">
      <c r="A2689">
        <v>2688</v>
      </c>
      <c r="B2689" t="s">
        <v>11</v>
      </c>
      <c r="C2689" s="2" t="s">
        <v>61</v>
      </c>
      <c r="D2689" s="2" t="s">
        <v>18</v>
      </c>
      <c r="E2689" s="2" t="s">
        <v>13</v>
      </c>
      <c r="F2689" t="s">
        <v>19</v>
      </c>
      <c r="G2689">
        <v>55.8</v>
      </c>
      <c r="H2689">
        <v>2018</v>
      </c>
      <c r="I2689">
        <v>69.17</v>
      </c>
      <c r="J2689">
        <v>2020</v>
      </c>
      <c r="K2689">
        <v>4067</v>
      </c>
      <c r="L2689">
        <v>20</v>
      </c>
    </row>
    <row r="2690" spans="1:12" x14ac:dyDescent="0.35">
      <c r="A2690">
        <v>2689</v>
      </c>
      <c r="B2690" t="s">
        <v>28</v>
      </c>
      <c r="C2690" s="2" t="s">
        <v>36</v>
      </c>
      <c r="D2690" s="2" t="s">
        <v>37</v>
      </c>
      <c r="E2690" s="2" t="s">
        <v>20</v>
      </c>
      <c r="F2690" t="s">
        <v>38</v>
      </c>
      <c r="G2690" t="s">
        <v>16</v>
      </c>
      <c r="H2690">
        <v>0</v>
      </c>
      <c r="I2690" t="s">
        <v>16</v>
      </c>
      <c r="J2690">
        <v>0</v>
      </c>
      <c r="K2690" t="s">
        <v>16</v>
      </c>
      <c r="L2690">
        <v>20</v>
      </c>
    </row>
    <row r="2691" spans="1:12" x14ac:dyDescent="0.35">
      <c r="A2691">
        <v>2690</v>
      </c>
      <c r="B2691" t="s">
        <v>11</v>
      </c>
      <c r="C2691" s="2" t="s">
        <v>61</v>
      </c>
      <c r="D2691" s="2" t="s">
        <v>18</v>
      </c>
      <c r="E2691" s="2" t="s">
        <v>20</v>
      </c>
      <c r="F2691" t="s">
        <v>19</v>
      </c>
      <c r="G2691">
        <v>76</v>
      </c>
      <c r="H2691">
        <v>2017</v>
      </c>
      <c r="I2691">
        <v>64.2</v>
      </c>
      <c r="J2691">
        <v>2019</v>
      </c>
      <c r="K2691">
        <v>2387</v>
      </c>
      <c r="L2691">
        <v>21</v>
      </c>
    </row>
    <row r="2692" spans="1:12" x14ac:dyDescent="0.35">
      <c r="A2692">
        <v>2691</v>
      </c>
      <c r="B2692" t="s">
        <v>11</v>
      </c>
      <c r="C2692" s="2" t="s">
        <v>61</v>
      </c>
      <c r="D2692" s="2" t="s">
        <v>18</v>
      </c>
      <c r="E2692" s="2" t="s">
        <v>13</v>
      </c>
      <c r="F2692" t="s">
        <v>19</v>
      </c>
      <c r="G2692">
        <v>62.8</v>
      </c>
      <c r="H2692">
        <v>2019</v>
      </c>
      <c r="I2692">
        <v>81.599999999999994</v>
      </c>
      <c r="J2692">
        <v>2021</v>
      </c>
      <c r="K2692">
        <v>1461</v>
      </c>
      <c r="L2692">
        <v>19</v>
      </c>
    </row>
    <row r="2693" spans="1:12" ht="29" x14ac:dyDescent="0.35">
      <c r="A2693">
        <v>2692</v>
      </c>
      <c r="B2693" t="s">
        <v>28</v>
      </c>
      <c r="C2693" s="2" t="s">
        <v>29</v>
      </c>
      <c r="D2693" s="2" t="s">
        <v>30</v>
      </c>
      <c r="E2693" s="2" t="s">
        <v>20</v>
      </c>
      <c r="F2693" t="s">
        <v>15</v>
      </c>
      <c r="G2693">
        <v>83.2</v>
      </c>
      <c r="H2693">
        <v>2019</v>
      </c>
      <c r="I2693">
        <v>85.17</v>
      </c>
      <c r="J2693">
        <v>2021</v>
      </c>
      <c r="K2693" t="s">
        <v>16</v>
      </c>
      <c r="L2693">
        <v>20</v>
      </c>
    </row>
    <row r="2694" spans="1:12" x14ac:dyDescent="0.35">
      <c r="A2694">
        <v>2693</v>
      </c>
      <c r="B2694" t="s">
        <v>11</v>
      </c>
      <c r="C2694" s="2" t="s">
        <v>61</v>
      </c>
      <c r="D2694" s="2" t="s">
        <v>18</v>
      </c>
      <c r="E2694" s="2" t="s">
        <v>13</v>
      </c>
      <c r="F2694" t="s">
        <v>19</v>
      </c>
      <c r="G2694">
        <v>52</v>
      </c>
      <c r="H2694">
        <v>2021</v>
      </c>
      <c r="I2694" t="s">
        <v>16</v>
      </c>
      <c r="J2694">
        <v>0</v>
      </c>
      <c r="K2694">
        <v>8144</v>
      </c>
      <c r="L2694">
        <v>18</v>
      </c>
    </row>
    <row r="2695" spans="1:12" x14ac:dyDescent="0.35">
      <c r="A2695">
        <v>2694</v>
      </c>
      <c r="B2695" t="s">
        <v>11</v>
      </c>
      <c r="C2695" s="2" t="s">
        <v>61</v>
      </c>
      <c r="D2695" s="2" t="s">
        <v>18</v>
      </c>
      <c r="E2695" s="2" t="s">
        <v>20</v>
      </c>
      <c r="F2695" t="s">
        <v>19</v>
      </c>
      <c r="G2695">
        <v>55.33</v>
      </c>
      <c r="H2695">
        <v>2021</v>
      </c>
      <c r="I2695" t="s">
        <v>16</v>
      </c>
      <c r="J2695">
        <v>0</v>
      </c>
      <c r="K2695">
        <v>596</v>
      </c>
      <c r="L2695">
        <v>17</v>
      </c>
    </row>
    <row r="2696" spans="1:12" ht="29" x14ac:dyDescent="0.35">
      <c r="A2696">
        <v>2695</v>
      </c>
      <c r="B2696" t="s">
        <v>11</v>
      </c>
      <c r="C2696" s="2" t="s">
        <v>17</v>
      </c>
      <c r="D2696" s="2" t="s">
        <v>23</v>
      </c>
      <c r="E2696" s="2" t="s">
        <v>20</v>
      </c>
      <c r="F2696" t="s">
        <v>15</v>
      </c>
      <c r="G2696">
        <v>70.599999999999994</v>
      </c>
      <c r="H2696">
        <v>2020</v>
      </c>
      <c r="I2696" t="s">
        <v>16</v>
      </c>
      <c r="J2696">
        <v>0</v>
      </c>
      <c r="K2696">
        <v>247</v>
      </c>
      <c r="L2696">
        <v>18</v>
      </c>
    </row>
    <row r="2697" spans="1:12" x14ac:dyDescent="0.35">
      <c r="A2697">
        <v>2696</v>
      </c>
      <c r="B2697" t="s">
        <v>11</v>
      </c>
      <c r="C2697" s="2" t="s">
        <v>61</v>
      </c>
      <c r="D2697" s="2" t="s">
        <v>18</v>
      </c>
      <c r="E2697" s="2" t="s">
        <v>13</v>
      </c>
      <c r="F2697" t="s">
        <v>19</v>
      </c>
      <c r="G2697">
        <v>69.2</v>
      </c>
      <c r="H2697">
        <v>2015</v>
      </c>
      <c r="I2697">
        <v>52.2</v>
      </c>
      <c r="J2697">
        <v>2017</v>
      </c>
      <c r="K2697">
        <v>1230</v>
      </c>
      <c r="L2697">
        <v>22</v>
      </c>
    </row>
    <row r="2698" spans="1:12" x14ac:dyDescent="0.35">
      <c r="A2698">
        <v>2697</v>
      </c>
      <c r="B2698" t="s">
        <v>11</v>
      </c>
      <c r="C2698" s="2" t="s">
        <v>61</v>
      </c>
      <c r="D2698" s="2" t="s">
        <v>18</v>
      </c>
      <c r="E2698" s="2" t="s">
        <v>13</v>
      </c>
      <c r="F2698" t="s">
        <v>19</v>
      </c>
      <c r="G2698">
        <v>54.86</v>
      </c>
      <c r="H2698">
        <v>2019</v>
      </c>
      <c r="I2698" t="s">
        <v>16</v>
      </c>
      <c r="J2698">
        <v>0</v>
      </c>
      <c r="K2698">
        <v>1184</v>
      </c>
      <c r="L2698">
        <v>19</v>
      </c>
    </row>
    <row r="2699" spans="1:12" ht="29" x14ac:dyDescent="0.35">
      <c r="A2699">
        <v>2698</v>
      </c>
      <c r="B2699" t="s">
        <v>28</v>
      </c>
      <c r="C2699" s="2" t="s">
        <v>60</v>
      </c>
      <c r="D2699" s="2" t="s">
        <v>30</v>
      </c>
      <c r="E2699" s="2" t="s">
        <v>20</v>
      </c>
      <c r="F2699" t="s">
        <v>15</v>
      </c>
      <c r="G2699">
        <v>68.400000000000006</v>
      </c>
      <c r="H2699">
        <v>2016</v>
      </c>
      <c r="I2699">
        <v>55</v>
      </c>
      <c r="J2699">
        <v>2018</v>
      </c>
      <c r="K2699" t="s">
        <v>16</v>
      </c>
      <c r="L2699">
        <v>22</v>
      </c>
    </row>
    <row r="2700" spans="1:12" x14ac:dyDescent="0.35">
      <c r="A2700">
        <v>2699</v>
      </c>
      <c r="B2700" t="s">
        <v>28</v>
      </c>
      <c r="C2700" s="2" t="s">
        <v>36</v>
      </c>
      <c r="D2700" s="2" t="s">
        <v>37</v>
      </c>
      <c r="E2700" s="2" t="s">
        <v>20</v>
      </c>
      <c r="F2700" t="s">
        <v>38</v>
      </c>
      <c r="G2700" t="s">
        <v>16</v>
      </c>
      <c r="H2700">
        <v>0</v>
      </c>
      <c r="I2700" t="s">
        <v>16</v>
      </c>
      <c r="J2700">
        <v>0</v>
      </c>
      <c r="K2700" t="s">
        <v>16</v>
      </c>
      <c r="L2700">
        <v>19</v>
      </c>
    </row>
    <row r="2701" spans="1:12" ht="29" x14ac:dyDescent="0.35">
      <c r="A2701">
        <v>2700</v>
      </c>
      <c r="B2701" t="s">
        <v>11</v>
      </c>
      <c r="C2701" s="2" t="s">
        <v>22</v>
      </c>
      <c r="D2701" s="2" t="s">
        <v>23</v>
      </c>
      <c r="E2701" s="2" t="s">
        <v>13</v>
      </c>
      <c r="F2701" t="s">
        <v>15</v>
      </c>
      <c r="G2701">
        <v>50</v>
      </c>
      <c r="H2701">
        <v>2019</v>
      </c>
      <c r="I2701" t="s">
        <v>16</v>
      </c>
      <c r="J2701">
        <v>0</v>
      </c>
      <c r="K2701">
        <v>8765</v>
      </c>
      <c r="L2701">
        <v>19</v>
      </c>
    </row>
    <row r="2702" spans="1:12" ht="29" x14ac:dyDescent="0.35">
      <c r="A2702">
        <v>2701</v>
      </c>
      <c r="B2702" t="s">
        <v>11</v>
      </c>
      <c r="C2702" s="2" t="s">
        <v>24</v>
      </c>
      <c r="D2702" s="2" t="s">
        <v>23</v>
      </c>
      <c r="E2702" s="2" t="s">
        <v>13</v>
      </c>
      <c r="F2702" t="s">
        <v>15</v>
      </c>
      <c r="G2702">
        <v>49.67</v>
      </c>
      <c r="H2702">
        <v>2020</v>
      </c>
      <c r="I2702" t="s">
        <v>16</v>
      </c>
      <c r="J2702">
        <v>0</v>
      </c>
      <c r="K2702">
        <v>3996</v>
      </c>
      <c r="L2702">
        <v>17</v>
      </c>
    </row>
    <row r="2703" spans="1:12" ht="29" x14ac:dyDescent="0.35">
      <c r="A2703">
        <v>2702</v>
      </c>
      <c r="B2703" t="s">
        <v>11</v>
      </c>
      <c r="C2703" s="2" t="s">
        <v>12</v>
      </c>
      <c r="D2703" s="2" t="s">
        <v>18</v>
      </c>
      <c r="E2703" s="2" t="s">
        <v>13</v>
      </c>
      <c r="F2703" t="s">
        <v>19</v>
      </c>
      <c r="G2703">
        <v>77.33</v>
      </c>
      <c r="H2703">
        <v>2021</v>
      </c>
      <c r="I2703" t="s">
        <v>16</v>
      </c>
      <c r="J2703">
        <v>0</v>
      </c>
      <c r="K2703">
        <v>9482</v>
      </c>
      <c r="L2703">
        <v>16</v>
      </c>
    </row>
    <row r="2704" spans="1:12" ht="29" x14ac:dyDescent="0.35">
      <c r="A2704">
        <v>2703</v>
      </c>
      <c r="B2704" t="s">
        <v>28</v>
      </c>
      <c r="C2704" s="2" t="s">
        <v>51</v>
      </c>
      <c r="D2704" s="2" t="s">
        <v>37</v>
      </c>
      <c r="E2704" s="2" t="s">
        <v>13</v>
      </c>
      <c r="F2704" t="s">
        <v>38</v>
      </c>
      <c r="G2704" t="s">
        <v>16</v>
      </c>
      <c r="H2704">
        <v>0</v>
      </c>
      <c r="I2704" t="s">
        <v>16</v>
      </c>
      <c r="J2704">
        <v>0</v>
      </c>
      <c r="K2704" t="s">
        <v>16</v>
      </c>
      <c r="L2704">
        <v>20</v>
      </c>
    </row>
    <row r="2705" spans="1:12" x14ac:dyDescent="0.35">
      <c r="A2705">
        <v>2704</v>
      </c>
      <c r="B2705" t="s">
        <v>11</v>
      </c>
      <c r="C2705" s="2" t="s">
        <v>17</v>
      </c>
      <c r="D2705" s="2" t="s">
        <v>39</v>
      </c>
      <c r="E2705" s="2" t="s">
        <v>13</v>
      </c>
      <c r="F2705" t="s">
        <v>19</v>
      </c>
      <c r="G2705">
        <v>55</v>
      </c>
      <c r="H2705">
        <v>2018</v>
      </c>
      <c r="I2705">
        <v>72</v>
      </c>
      <c r="J2705">
        <v>2020</v>
      </c>
      <c r="K2705">
        <v>2219</v>
      </c>
      <c r="L2705">
        <v>20</v>
      </c>
    </row>
    <row r="2706" spans="1:12" x14ac:dyDescent="0.35">
      <c r="A2706">
        <v>2705</v>
      </c>
      <c r="B2706" t="s">
        <v>11</v>
      </c>
      <c r="C2706" s="2" t="s">
        <v>17</v>
      </c>
      <c r="D2706" s="2" t="s">
        <v>39</v>
      </c>
      <c r="E2706" s="2" t="s">
        <v>13</v>
      </c>
      <c r="F2706" t="s">
        <v>15</v>
      </c>
      <c r="G2706">
        <v>53.17</v>
      </c>
      <c r="H2706">
        <v>2019</v>
      </c>
      <c r="I2706" t="s">
        <v>16</v>
      </c>
      <c r="J2706">
        <v>0</v>
      </c>
      <c r="K2706">
        <v>2952</v>
      </c>
      <c r="L2706">
        <v>20</v>
      </c>
    </row>
    <row r="2707" spans="1:12" x14ac:dyDescent="0.35">
      <c r="A2707">
        <v>2706</v>
      </c>
      <c r="B2707" t="s">
        <v>11</v>
      </c>
      <c r="C2707" s="2" t="s">
        <v>61</v>
      </c>
      <c r="D2707" s="2" t="s">
        <v>18</v>
      </c>
      <c r="E2707" s="2" t="s">
        <v>13</v>
      </c>
      <c r="F2707" t="s">
        <v>19</v>
      </c>
      <c r="G2707">
        <v>59</v>
      </c>
      <c r="H2707">
        <v>2021</v>
      </c>
      <c r="I2707" t="s">
        <v>16</v>
      </c>
      <c r="J2707">
        <v>0</v>
      </c>
      <c r="K2707">
        <v>8474</v>
      </c>
      <c r="L2707">
        <v>17</v>
      </c>
    </row>
    <row r="2708" spans="1:12" x14ac:dyDescent="0.35">
      <c r="A2708">
        <v>2707</v>
      </c>
      <c r="B2708" t="s">
        <v>11</v>
      </c>
      <c r="C2708" s="2" t="s">
        <v>17</v>
      </c>
      <c r="D2708" s="2" t="s">
        <v>39</v>
      </c>
      <c r="E2708" s="2" t="s">
        <v>13</v>
      </c>
      <c r="F2708" t="s">
        <v>15</v>
      </c>
      <c r="G2708">
        <v>44.8</v>
      </c>
      <c r="H2708">
        <v>2021</v>
      </c>
      <c r="I2708" t="s">
        <v>16</v>
      </c>
      <c r="J2708">
        <v>0</v>
      </c>
      <c r="K2708">
        <v>4229</v>
      </c>
      <c r="L2708">
        <v>18</v>
      </c>
    </row>
    <row r="2709" spans="1:12" ht="29" x14ac:dyDescent="0.35">
      <c r="A2709">
        <v>2708</v>
      </c>
      <c r="B2709" t="s">
        <v>11</v>
      </c>
      <c r="C2709" s="2" t="s">
        <v>12</v>
      </c>
      <c r="D2709" s="2" t="s">
        <v>18</v>
      </c>
      <c r="E2709" s="2" t="s">
        <v>13</v>
      </c>
      <c r="F2709" t="s">
        <v>19</v>
      </c>
      <c r="G2709">
        <v>66.400000000000006</v>
      </c>
      <c r="H2709">
        <v>2020</v>
      </c>
      <c r="I2709" t="s">
        <v>16</v>
      </c>
      <c r="J2709">
        <v>0</v>
      </c>
      <c r="K2709">
        <v>6222</v>
      </c>
      <c r="L2709">
        <v>18</v>
      </c>
    </row>
    <row r="2710" spans="1:12" ht="29" x14ac:dyDescent="0.35">
      <c r="A2710">
        <v>2709</v>
      </c>
      <c r="B2710" t="s">
        <v>11</v>
      </c>
      <c r="C2710" s="2" t="s">
        <v>12</v>
      </c>
      <c r="D2710" s="2" t="s">
        <v>14</v>
      </c>
      <c r="E2710" s="2" t="s">
        <v>13</v>
      </c>
      <c r="F2710" t="s">
        <v>15</v>
      </c>
      <c r="G2710">
        <v>64</v>
      </c>
      <c r="H2710">
        <v>2020</v>
      </c>
      <c r="I2710" t="s">
        <v>16</v>
      </c>
      <c r="J2710">
        <v>0</v>
      </c>
      <c r="K2710">
        <v>1937</v>
      </c>
      <c r="L2710">
        <v>18</v>
      </c>
    </row>
    <row r="2711" spans="1:12" ht="29" x14ac:dyDescent="0.35">
      <c r="A2711">
        <v>2710</v>
      </c>
      <c r="B2711" t="s">
        <v>28</v>
      </c>
      <c r="C2711" s="2" t="s">
        <v>51</v>
      </c>
      <c r="D2711" s="2" t="s">
        <v>37</v>
      </c>
      <c r="E2711" s="2" t="s">
        <v>20</v>
      </c>
      <c r="F2711" t="s">
        <v>38</v>
      </c>
      <c r="G2711" t="s">
        <v>16</v>
      </c>
      <c r="H2711">
        <v>0</v>
      </c>
      <c r="I2711" t="s">
        <v>16</v>
      </c>
      <c r="J2711">
        <v>0</v>
      </c>
      <c r="K2711" t="s">
        <v>16</v>
      </c>
      <c r="L2711">
        <v>21</v>
      </c>
    </row>
    <row r="2712" spans="1:12" x14ac:dyDescent="0.35">
      <c r="A2712">
        <v>2711</v>
      </c>
      <c r="B2712" t="s">
        <v>11</v>
      </c>
      <c r="C2712" s="2" t="s">
        <v>17</v>
      </c>
      <c r="D2712" s="2" t="s">
        <v>39</v>
      </c>
      <c r="E2712" s="2" t="s">
        <v>13</v>
      </c>
      <c r="F2712" t="s">
        <v>15</v>
      </c>
      <c r="G2712">
        <v>70.3</v>
      </c>
      <c r="H2712">
        <v>2016</v>
      </c>
      <c r="I2712">
        <v>72.400000000000006</v>
      </c>
      <c r="J2712">
        <v>2018</v>
      </c>
      <c r="K2712">
        <v>5442</v>
      </c>
      <c r="L2712">
        <v>22</v>
      </c>
    </row>
    <row r="2713" spans="1:12" x14ac:dyDescent="0.35">
      <c r="A2713">
        <v>2712</v>
      </c>
      <c r="B2713" t="s">
        <v>11</v>
      </c>
      <c r="C2713" s="2" t="s">
        <v>61</v>
      </c>
      <c r="D2713" s="2" t="s">
        <v>18</v>
      </c>
      <c r="E2713" s="2" t="s">
        <v>20</v>
      </c>
      <c r="F2713" t="s">
        <v>19</v>
      </c>
      <c r="G2713">
        <v>62.7</v>
      </c>
      <c r="H2713">
        <v>2017</v>
      </c>
      <c r="I2713">
        <v>75.2</v>
      </c>
      <c r="J2713">
        <v>2019</v>
      </c>
      <c r="K2713">
        <v>6177</v>
      </c>
      <c r="L2713">
        <v>20</v>
      </c>
    </row>
    <row r="2714" spans="1:12" x14ac:dyDescent="0.35">
      <c r="A2714">
        <v>2713</v>
      </c>
      <c r="B2714" t="s">
        <v>28</v>
      </c>
      <c r="C2714" s="2" t="s">
        <v>36</v>
      </c>
      <c r="D2714" s="2" t="s">
        <v>37</v>
      </c>
      <c r="E2714" s="2" t="s">
        <v>20</v>
      </c>
      <c r="F2714" t="s">
        <v>38</v>
      </c>
      <c r="G2714" t="s">
        <v>16</v>
      </c>
      <c r="H2714">
        <v>0</v>
      </c>
      <c r="I2714" t="s">
        <v>16</v>
      </c>
      <c r="J2714">
        <v>0</v>
      </c>
      <c r="K2714" t="s">
        <v>16</v>
      </c>
      <c r="L2714">
        <v>19</v>
      </c>
    </row>
    <row r="2715" spans="1:12" x14ac:dyDescent="0.35">
      <c r="A2715">
        <v>2714</v>
      </c>
      <c r="B2715" t="s">
        <v>28</v>
      </c>
      <c r="C2715" s="2" t="s">
        <v>36</v>
      </c>
      <c r="D2715" s="2" t="s">
        <v>37</v>
      </c>
      <c r="E2715" s="2" t="s">
        <v>20</v>
      </c>
      <c r="F2715" t="s">
        <v>38</v>
      </c>
      <c r="G2715" t="s">
        <v>16</v>
      </c>
      <c r="H2715">
        <v>0</v>
      </c>
      <c r="I2715" t="s">
        <v>16</v>
      </c>
      <c r="J2715">
        <v>0</v>
      </c>
      <c r="K2715" t="s">
        <v>16</v>
      </c>
      <c r="L2715">
        <v>20</v>
      </c>
    </row>
    <row r="2716" spans="1:12" ht="29" x14ac:dyDescent="0.35">
      <c r="A2716">
        <v>2715</v>
      </c>
      <c r="B2716" t="s">
        <v>11</v>
      </c>
      <c r="C2716" s="2" t="s">
        <v>12</v>
      </c>
      <c r="D2716" s="2" t="s">
        <v>14</v>
      </c>
      <c r="E2716" s="2" t="s">
        <v>13</v>
      </c>
      <c r="F2716" t="s">
        <v>15</v>
      </c>
      <c r="G2716">
        <v>52.5</v>
      </c>
      <c r="H2716">
        <v>0</v>
      </c>
      <c r="I2716" t="s">
        <v>16</v>
      </c>
      <c r="J2716">
        <v>0</v>
      </c>
      <c r="K2716">
        <v>5862</v>
      </c>
      <c r="L2716">
        <v>17</v>
      </c>
    </row>
    <row r="2717" spans="1:12" x14ac:dyDescent="0.35">
      <c r="A2717">
        <v>2716</v>
      </c>
      <c r="B2717" t="s">
        <v>28</v>
      </c>
      <c r="C2717" s="2" t="s">
        <v>52</v>
      </c>
      <c r="D2717" s="2" t="s">
        <v>37</v>
      </c>
      <c r="E2717" s="2" t="s">
        <v>13</v>
      </c>
      <c r="F2717" t="s">
        <v>38</v>
      </c>
      <c r="G2717" t="s">
        <v>16</v>
      </c>
      <c r="H2717">
        <v>0</v>
      </c>
      <c r="I2717" t="s">
        <v>16</v>
      </c>
      <c r="J2717">
        <v>0</v>
      </c>
      <c r="K2717" t="s">
        <v>16</v>
      </c>
      <c r="L2717">
        <v>20</v>
      </c>
    </row>
    <row r="2718" spans="1:12" ht="29" x14ac:dyDescent="0.35">
      <c r="A2718">
        <v>2717</v>
      </c>
      <c r="B2718" t="s">
        <v>28</v>
      </c>
      <c r="C2718" s="2" t="s">
        <v>51</v>
      </c>
      <c r="D2718" s="2" t="s">
        <v>37</v>
      </c>
      <c r="E2718" s="2" t="s">
        <v>20</v>
      </c>
      <c r="F2718" t="s">
        <v>38</v>
      </c>
      <c r="G2718" t="s">
        <v>16</v>
      </c>
      <c r="H2718">
        <v>0</v>
      </c>
      <c r="I2718" t="s">
        <v>16</v>
      </c>
      <c r="J2718">
        <v>0</v>
      </c>
      <c r="K2718" t="s">
        <v>16</v>
      </c>
      <c r="L2718">
        <v>18</v>
      </c>
    </row>
    <row r="2719" spans="1:12" ht="29" x14ac:dyDescent="0.35">
      <c r="A2719">
        <v>2718</v>
      </c>
      <c r="B2719" t="s">
        <v>28</v>
      </c>
      <c r="C2719" s="2" t="s">
        <v>51</v>
      </c>
      <c r="D2719" s="2" t="s">
        <v>37</v>
      </c>
      <c r="E2719" s="2" t="s">
        <v>13</v>
      </c>
      <c r="F2719" t="s">
        <v>38</v>
      </c>
      <c r="G2719" t="s">
        <v>16</v>
      </c>
      <c r="H2719">
        <v>0</v>
      </c>
      <c r="I2719" t="s">
        <v>16</v>
      </c>
      <c r="J2719">
        <v>0</v>
      </c>
      <c r="K2719" t="s">
        <v>16</v>
      </c>
      <c r="L2719">
        <v>19</v>
      </c>
    </row>
    <row r="2720" spans="1:12" ht="29" x14ac:dyDescent="0.35">
      <c r="A2720">
        <v>2719</v>
      </c>
      <c r="B2720" t="s">
        <v>28</v>
      </c>
      <c r="C2720" s="2" t="s">
        <v>51</v>
      </c>
      <c r="D2720" s="2" t="s">
        <v>37</v>
      </c>
      <c r="E2720" s="2" t="s">
        <v>20</v>
      </c>
      <c r="F2720" t="s">
        <v>53</v>
      </c>
      <c r="G2720" t="s">
        <v>16</v>
      </c>
      <c r="H2720">
        <v>0</v>
      </c>
      <c r="I2720" t="s">
        <v>16</v>
      </c>
      <c r="J2720">
        <v>0</v>
      </c>
      <c r="K2720" t="s">
        <v>16</v>
      </c>
      <c r="L2720">
        <v>18</v>
      </c>
    </row>
    <row r="2721" spans="1:12" ht="29" x14ac:dyDescent="0.35">
      <c r="A2721">
        <v>2720</v>
      </c>
      <c r="B2721" t="s">
        <v>11</v>
      </c>
      <c r="C2721" s="2" t="s">
        <v>12</v>
      </c>
      <c r="D2721" s="2" t="s">
        <v>14</v>
      </c>
      <c r="E2721" s="2" t="s">
        <v>13</v>
      </c>
      <c r="F2721" t="s">
        <v>15</v>
      </c>
      <c r="G2721">
        <v>73.33</v>
      </c>
      <c r="H2721">
        <v>2021</v>
      </c>
      <c r="I2721" t="s">
        <v>16</v>
      </c>
      <c r="J2721">
        <v>0</v>
      </c>
      <c r="K2721">
        <v>3712</v>
      </c>
      <c r="L2721">
        <v>16</v>
      </c>
    </row>
    <row r="2722" spans="1:12" ht="29" x14ac:dyDescent="0.35">
      <c r="A2722">
        <v>2721</v>
      </c>
      <c r="B2722" t="s">
        <v>28</v>
      </c>
      <c r="C2722" s="2" t="s">
        <v>51</v>
      </c>
      <c r="D2722" s="2" t="s">
        <v>37</v>
      </c>
      <c r="E2722" s="2" t="s">
        <v>20</v>
      </c>
      <c r="F2722" t="s">
        <v>38</v>
      </c>
      <c r="G2722" t="s">
        <v>16</v>
      </c>
      <c r="H2722">
        <v>0</v>
      </c>
      <c r="I2722" t="s">
        <v>16</v>
      </c>
      <c r="J2722">
        <v>0</v>
      </c>
      <c r="K2722" t="s">
        <v>16</v>
      </c>
      <c r="L2722">
        <v>19</v>
      </c>
    </row>
    <row r="2723" spans="1:12" x14ac:dyDescent="0.35">
      <c r="A2723">
        <v>2722</v>
      </c>
      <c r="B2723" t="s">
        <v>28</v>
      </c>
      <c r="C2723" s="2" t="s">
        <v>52</v>
      </c>
      <c r="D2723" s="2" t="s">
        <v>37</v>
      </c>
      <c r="E2723" s="2" t="s">
        <v>20</v>
      </c>
      <c r="F2723" t="s">
        <v>38</v>
      </c>
      <c r="G2723" t="s">
        <v>16</v>
      </c>
      <c r="H2723">
        <v>0</v>
      </c>
      <c r="I2723" t="s">
        <v>16</v>
      </c>
      <c r="J2723">
        <v>0</v>
      </c>
      <c r="K2723" t="s">
        <v>16</v>
      </c>
      <c r="L2723">
        <v>19</v>
      </c>
    </row>
    <row r="2724" spans="1:12" x14ac:dyDescent="0.35">
      <c r="A2724">
        <v>2723</v>
      </c>
      <c r="B2724" t="s">
        <v>28</v>
      </c>
      <c r="C2724" s="2" t="s">
        <v>52</v>
      </c>
      <c r="D2724" s="2" t="s">
        <v>37</v>
      </c>
      <c r="E2724" s="2" t="s">
        <v>20</v>
      </c>
      <c r="F2724" t="s">
        <v>53</v>
      </c>
      <c r="G2724" t="s">
        <v>16</v>
      </c>
      <c r="H2724">
        <v>0</v>
      </c>
      <c r="I2724" t="s">
        <v>16</v>
      </c>
      <c r="J2724">
        <v>0</v>
      </c>
      <c r="K2724" t="s">
        <v>16</v>
      </c>
      <c r="L2724">
        <v>20</v>
      </c>
    </row>
    <row r="2725" spans="1:12" ht="29" x14ac:dyDescent="0.35">
      <c r="A2725">
        <v>2724</v>
      </c>
      <c r="B2725" t="s">
        <v>28</v>
      </c>
      <c r="C2725" s="2" t="s">
        <v>51</v>
      </c>
      <c r="D2725" s="2" t="s">
        <v>37</v>
      </c>
      <c r="E2725" s="2" t="s">
        <v>20</v>
      </c>
      <c r="F2725" t="s">
        <v>38</v>
      </c>
      <c r="G2725" t="s">
        <v>16</v>
      </c>
      <c r="H2725">
        <v>0</v>
      </c>
      <c r="I2725" t="s">
        <v>16</v>
      </c>
      <c r="J2725">
        <v>0</v>
      </c>
      <c r="K2725" t="s">
        <v>16</v>
      </c>
      <c r="L2725">
        <v>20</v>
      </c>
    </row>
    <row r="2726" spans="1:12" x14ac:dyDescent="0.35">
      <c r="A2726">
        <v>2725</v>
      </c>
      <c r="B2726" t="s">
        <v>28</v>
      </c>
      <c r="C2726" s="2" t="s">
        <v>52</v>
      </c>
      <c r="D2726" s="2" t="s">
        <v>37</v>
      </c>
      <c r="E2726" s="2" t="s">
        <v>20</v>
      </c>
      <c r="F2726" t="s">
        <v>38</v>
      </c>
      <c r="G2726" t="s">
        <v>16</v>
      </c>
      <c r="H2726">
        <v>0</v>
      </c>
      <c r="I2726" t="s">
        <v>16</v>
      </c>
      <c r="J2726">
        <v>0</v>
      </c>
      <c r="K2726" t="s">
        <v>16</v>
      </c>
      <c r="L2726">
        <v>18</v>
      </c>
    </row>
    <row r="2727" spans="1:12" ht="29" x14ac:dyDescent="0.35">
      <c r="A2727">
        <v>2726</v>
      </c>
      <c r="B2727" t="s">
        <v>11</v>
      </c>
      <c r="C2727" s="2" t="s">
        <v>24</v>
      </c>
      <c r="D2727" s="2" t="s">
        <v>23</v>
      </c>
      <c r="E2727" s="2" t="s">
        <v>13</v>
      </c>
      <c r="F2727" t="s">
        <v>15</v>
      </c>
      <c r="G2727">
        <v>54.4</v>
      </c>
      <c r="H2727">
        <v>2021</v>
      </c>
      <c r="I2727" t="s">
        <v>16</v>
      </c>
      <c r="J2727">
        <v>0</v>
      </c>
      <c r="K2727">
        <v>7087</v>
      </c>
      <c r="L2727">
        <v>17</v>
      </c>
    </row>
    <row r="2728" spans="1:12" ht="29" x14ac:dyDescent="0.35">
      <c r="A2728">
        <v>2727</v>
      </c>
      <c r="B2728" t="s">
        <v>11</v>
      </c>
      <c r="C2728" s="2" t="s">
        <v>17</v>
      </c>
      <c r="D2728" s="2" t="s">
        <v>23</v>
      </c>
      <c r="E2728" s="2" t="s">
        <v>13</v>
      </c>
      <c r="F2728" t="s">
        <v>15</v>
      </c>
      <c r="G2728">
        <v>48.6</v>
      </c>
      <c r="H2728">
        <v>2021</v>
      </c>
      <c r="I2728" t="s">
        <v>16</v>
      </c>
      <c r="J2728">
        <v>0</v>
      </c>
      <c r="K2728">
        <v>622</v>
      </c>
      <c r="L2728">
        <v>17</v>
      </c>
    </row>
    <row r="2729" spans="1:12" ht="29" x14ac:dyDescent="0.35">
      <c r="A2729">
        <v>2728</v>
      </c>
      <c r="B2729" t="s">
        <v>11</v>
      </c>
      <c r="C2729" s="2" t="s">
        <v>17</v>
      </c>
      <c r="D2729" s="2" t="s">
        <v>14</v>
      </c>
      <c r="E2729" s="2" t="s">
        <v>13</v>
      </c>
      <c r="F2729" t="s">
        <v>15</v>
      </c>
      <c r="G2729">
        <v>72.8</v>
      </c>
      <c r="H2729">
        <v>1999</v>
      </c>
      <c r="I2729">
        <v>58.8</v>
      </c>
      <c r="J2729">
        <v>2001</v>
      </c>
      <c r="K2729">
        <v>1247</v>
      </c>
      <c r="L2729">
        <v>39</v>
      </c>
    </row>
    <row r="2730" spans="1:12" ht="29" x14ac:dyDescent="0.35">
      <c r="A2730">
        <v>2729</v>
      </c>
      <c r="B2730" t="s">
        <v>11</v>
      </c>
      <c r="C2730" s="2" t="s">
        <v>17</v>
      </c>
      <c r="D2730" s="2" t="s">
        <v>23</v>
      </c>
      <c r="E2730" s="2" t="s">
        <v>13</v>
      </c>
      <c r="F2730" t="s">
        <v>15</v>
      </c>
      <c r="G2730">
        <v>75.599999999999994</v>
      </c>
      <c r="H2730">
        <v>2021</v>
      </c>
      <c r="I2730" t="s">
        <v>16</v>
      </c>
      <c r="J2730">
        <v>0</v>
      </c>
      <c r="K2730">
        <v>1262</v>
      </c>
      <c r="L2730">
        <v>17</v>
      </c>
    </row>
    <row r="2731" spans="1:12" ht="29" x14ac:dyDescent="0.35">
      <c r="A2731">
        <v>2730</v>
      </c>
      <c r="B2731" t="s">
        <v>11</v>
      </c>
      <c r="C2731" s="2" t="s">
        <v>17</v>
      </c>
      <c r="D2731" s="2" t="s">
        <v>23</v>
      </c>
      <c r="E2731" s="2" t="s">
        <v>20</v>
      </c>
      <c r="F2731" t="s">
        <v>15</v>
      </c>
      <c r="G2731">
        <v>49</v>
      </c>
      <c r="H2731">
        <v>2021</v>
      </c>
      <c r="I2731" t="s">
        <v>16</v>
      </c>
      <c r="J2731">
        <v>0</v>
      </c>
      <c r="K2731">
        <v>51</v>
      </c>
      <c r="L2731">
        <v>17</v>
      </c>
    </row>
    <row r="2732" spans="1:12" x14ac:dyDescent="0.35">
      <c r="A2732">
        <v>2731</v>
      </c>
      <c r="B2732" t="s">
        <v>28</v>
      </c>
      <c r="C2732" s="2" t="s">
        <v>52</v>
      </c>
      <c r="D2732" s="2" t="s">
        <v>37</v>
      </c>
      <c r="E2732" s="2" t="s">
        <v>13</v>
      </c>
      <c r="F2732" t="s">
        <v>53</v>
      </c>
      <c r="G2732" t="s">
        <v>16</v>
      </c>
      <c r="H2732">
        <v>0</v>
      </c>
      <c r="I2732" t="s">
        <v>16</v>
      </c>
      <c r="J2732">
        <v>0</v>
      </c>
      <c r="K2732" t="s">
        <v>16</v>
      </c>
      <c r="L2732">
        <v>19</v>
      </c>
    </row>
    <row r="2733" spans="1:12" ht="29" x14ac:dyDescent="0.35">
      <c r="A2733">
        <v>2732</v>
      </c>
      <c r="B2733" t="s">
        <v>11</v>
      </c>
      <c r="C2733" s="2" t="s">
        <v>61</v>
      </c>
      <c r="D2733" s="2" t="s">
        <v>18</v>
      </c>
      <c r="E2733" s="2" t="s">
        <v>25</v>
      </c>
      <c r="F2733" t="s">
        <v>19</v>
      </c>
      <c r="G2733">
        <v>65.400000000000006</v>
      </c>
      <c r="H2733">
        <v>0</v>
      </c>
      <c r="I2733" t="s">
        <v>16</v>
      </c>
      <c r="J2733">
        <v>0</v>
      </c>
      <c r="K2733">
        <v>1029</v>
      </c>
      <c r="L2733">
        <v>18</v>
      </c>
    </row>
    <row r="2734" spans="1:12" x14ac:dyDescent="0.35">
      <c r="A2734">
        <v>2733</v>
      </c>
      <c r="B2734" t="s">
        <v>11</v>
      </c>
      <c r="C2734" s="2" t="s">
        <v>17</v>
      </c>
      <c r="D2734" s="2" t="s">
        <v>39</v>
      </c>
      <c r="E2734" s="2" t="s">
        <v>13</v>
      </c>
      <c r="F2734" t="s">
        <v>15</v>
      </c>
      <c r="G2734">
        <v>66.33</v>
      </c>
      <c r="H2734">
        <v>2019</v>
      </c>
      <c r="I2734" t="s">
        <v>16</v>
      </c>
      <c r="J2734">
        <v>0</v>
      </c>
      <c r="K2734">
        <v>6048</v>
      </c>
      <c r="L2734">
        <v>19</v>
      </c>
    </row>
    <row r="2735" spans="1:12" ht="29" x14ac:dyDescent="0.35">
      <c r="A2735">
        <v>2734</v>
      </c>
      <c r="B2735" t="s">
        <v>28</v>
      </c>
      <c r="C2735" s="2" t="s">
        <v>51</v>
      </c>
      <c r="D2735" s="2" t="s">
        <v>37</v>
      </c>
      <c r="E2735" s="2" t="s">
        <v>20</v>
      </c>
      <c r="F2735" t="s">
        <v>38</v>
      </c>
      <c r="G2735" t="s">
        <v>16</v>
      </c>
      <c r="H2735">
        <v>0</v>
      </c>
      <c r="I2735" t="s">
        <v>16</v>
      </c>
      <c r="J2735">
        <v>0</v>
      </c>
      <c r="K2735" t="s">
        <v>16</v>
      </c>
      <c r="L2735">
        <v>20</v>
      </c>
    </row>
    <row r="2736" spans="1:12" x14ac:dyDescent="0.35">
      <c r="A2736">
        <v>2735</v>
      </c>
      <c r="B2736" t="s">
        <v>11</v>
      </c>
      <c r="C2736" s="2" t="s">
        <v>61</v>
      </c>
      <c r="D2736" s="2" t="s">
        <v>18</v>
      </c>
      <c r="E2736" s="2" t="s">
        <v>13</v>
      </c>
      <c r="F2736" t="s">
        <v>19</v>
      </c>
      <c r="G2736">
        <v>54.67</v>
      </c>
      <c r="H2736">
        <v>2018</v>
      </c>
      <c r="I2736">
        <v>68.17</v>
      </c>
      <c r="J2736">
        <v>2020</v>
      </c>
      <c r="K2736">
        <v>4283</v>
      </c>
      <c r="L2736">
        <v>19</v>
      </c>
    </row>
    <row r="2737" spans="1:12" x14ac:dyDescent="0.35">
      <c r="A2737">
        <v>2736</v>
      </c>
      <c r="B2737" t="s">
        <v>11</v>
      </c>
      <c r="C2737" s="2" t="s">
        <v>61</v>
      </c>
      <c r="D2737" s="2" t="s">
        <v>18</v>
      </c>
      <c r="E2737" s="2" t="s">
        <v>13</v>
      </c>
      <c r="F2737" t="s">
        <v>19</v>
      </c>
      <c r="G2737">
        <v>57</v>
      </c>
      <c r="H2737">
        <v>2018</v>
      </c>
      <c r="I2737">
        <v>68</v>
      </c>
      <c r="J2737">
        <v>2020</v>
      </c>
      <c r="K2737">
        <v>2661</v>
      </c>
      <c r="L2737">
        <v>20</v>
      </c>
    </row>
    <row r="2738" spans="1:12" ht="29" x14ac:dyDescent="0.35">
      <c r="A2738">
        <v>2737</v>
      </c>
      <c r="B2738" t="s">
        <v>11</v>
      </c>
      <c r="C2738" s="2" t="s">
        <v>22</v>
      </c>
      <c r="D2738" s="2" t="s">
        <v>23</v>
      </c>
      <c r="E2738" s="2" t="s">
        <v>20</v>
      </c>
      <c r="F2738" t="s">
        <v>19</v>
      </c>
      <c r="G2738">
        <v>76.33</v>
      </c>
      <c r="H2738">
        <v>2021</v>
      </c>
      <c r="I2738" t="s">
        <v>16</v>
      </c>
      <c r="J2738">
        <v>0</v>
      </c>
      <c r="K2738">
        <v>3428</v>
      </c>
      <c r="L2738">
        <v>18</v>
      </c>
    </row>
    <row r="2739" spans="1:12" ht="29" x14ac:dyDescent="0.35">
      <c r="A2739">
        <v>2738</v>
      </c>
      <c r="B2739" t="s">
        <v>11</v>
      </c>
      <c r="C2739" s="2" t="s">
        <v>21</v>
      </c>
      <c r="D2739" s="2" t="s">
        <v>40</v>
      </c>
      <c r="E2739" s="2" t="s">
        <v>20</v>
      </c>
      <c r="F2739" t="s">
        <v>15</v>
      </c>
      <c r="G2739">
        <v>79</v>
      </c>
      <c r="H2739">
        <v>2019</v>
      </c>
      <c r="I2739">
        <v>83</v>
      </c>
      <c r="J2739">
        <v>2021</v>
      </c>
      <c r="K2739">
        <v>3547</v>
      </c>
      <c r="L2739">
        <v>18</v>
      </c>
    </row>
    <row r="2740" spans="1:12" x14ac:dyDescent="0.35">
      <c r="A2740">
        <v>2739</v>
      </c>
      <c r="B2740" t="s">
        <v>11</v>
      </c>
      <c r="C2740" s="2" t="s">
        <v>61</v>
      </c>
      <c r="D2740" s="2" t="s">
        <v>18</v>
      </c>
      <c r="E2740" s="2" t="s">
        <v>13</v>
      </c>
      <c r="F2740" t="s">
        <v>19</v>
      </c>
      <c r="G2740">
        <v>69</v>
      </c>
      <c r="H2740">
        <v>2019</v>
      </c>
      <c r="I2740">
        <v>69.599999999999994</v>
      </c>
      <c r="J2740">
        <v>2021</v>
      </c>
      <c r="K2740">
        <v>869</v>
      </c>
      <c r="L2740">
        <v>19</v>
      </c>
    </row>
    <row r="2741" spans="1:12" ht="29" x14ac:dyDescent="0.35">
      <c r="A2741">
        <v>2740</v>
      </c>
      <c r="B2741" t="s">
        <v>11</v>
      </c>
      <c r="C2741" s="2" t="s">
        <v>17</v>
      </c>
      <c r="D2741" s="2" t="s">
        <v>14</v>
      </c>
      <c r="E2741" s="2" t="s">
        <v>20</v>
      </c>
      <c r="F2741" t="s">
        <v>15</v>
      </c>
      <c r="G2741">
        <v>56</v>
      </c>
      <c r="H2741">
        <v>2021</v>
      </c>
      <c r="I2741" t="s">
        <v>16</v>
      </c>
      <c r="J2741">
        <v>0</v>
      </c>
      <c r="K2741">
        <v>2649</v>
      </c>
      <c r="L2741">
        <v>17</v>
      </c>
    </row>
    <row r="2742" spans="1:12" ht="29" x14ac:dyDescent="0.35">
      <c r="A2742">
        <v>2741</v>
      </c>
      <c r="B2742" t="s">
        <v>11</v>
      </c>
      <c r="C2742" s="2" t="s">
        <v>24</v>
      </c>
      <c r="D2742" s="2" t="s">
        <v>23</v>
      </c>
      <c r="E2742" s="2" t="s">
        <v>13</v>
      </c>
      <c r="F2742" t="s">
        <v>15</v>
      </c>
      <c r="G2742">
        <v>49.5</v>
      </c>
      <c r="H2742">
        <v>2018</v>
      </c>
      <c r="I2742">
        <v>58.5</v>
      </c>
      <c r="J2742">
        <v>2020</v>
      </c>
      <c r="K2742">
        <v>4226</v>
      </c>
      <c r="L2742">
        <v>19</v>
      </c>
    </row>
    <row r="2743" spans="1:12" ht="29" x14ac:dyDescent="0.35">
      <c r="A2743">
        <v>2742</v>
      </c>
      <c r="B2743" t="s">
        <v>11</v>
      </c>
      <c r="C2743" s="2" t="s">
        <v>55</v>
      </c>
      <c r="D2743" s="2" t="s">
        <v>40</v>
      </c>
      <c r="E2743" s="2" t="s">
        <v>20</v>
      </c>
      <c r="F2743" t="s">
        <v>15</v>
      </c>
      <c r="G2743">
        <v>54</v>
      </c>
      <c r="H2743">
        <v>2021</v>
      </c>
      <c r="I2743" t="s">
        <v>16</v>
      </c>
      <c r="J2743">
        <v>0</v>
      </c>
      <c r="K2743">
        <v>1668</v>
      </c>
      <c r="L2743">
        <v>17</v>
      </c>
    </row>
    <row r="2744" spans="1:12" ht="29" x14ac:dyDescent="0.35">
      <c r="A2744">
        <v>2743</v>
      </c>
      <c r="B2744" t="s">
        <v>28</v>
      </c>
      <c r="C2744" s="2" t="s">
        <v>51</v>
      </c>
      <c r="D2744" s="2" t="s">
        <v>37</v>
      </c>
      <c r="E2744" s="2" t="s">
        <v>20</v>
      </c>
      <c r="F2744" t="s">
        <v>38</v>
      </c>
      <c r="G2744" t="s">
        <v>16</v>
      </c>
      <c r="H2744">
        <v>0</v>
      </c>
      <c r="I2744" t="s">
        <v>16</v>
      </c>
      <c r="J2744">
        <v>0</v>
      </c>
      <c r="K2744" t="s">
        <v>16</v>
      </c>
      <c r="L2744">
        <v>19</v>
      </c>
    </row>
    <row r="2745" spans="1:12" x14ac:dyDescent="0.35">
      <c r="A2745">
        <v>2744</v>
      </c>
      <c r="B2745" t="s">
        <v>28</v>
      </c>
      <c r="C2745" s="2" t="s">
        <v>52</v>
      </c>
      <c r="D2745" s="2" t="s">
        <v>37</v>
      </c>
      <c r="E2745" s="2" t="s">
        <v>20</v>
      </c>
      <c r="F2745" t="s">
        <v>38</v>
      </c>
      <c r="G2745" t="s">
        <v>16</v>
      </c>
      <c r="H2745">
        <v>0</v>
      </c>
      <c r="I2745" t="s">
        <v>16</v>
      </c>
      <c r="J2745">
        <v>0</v>
      </c>
      <c r="K2745" t="s">
        <v>16</v>
      </c>
      <c r="L2745">
        <v>20</v>
      </c>
    </row>
    <row r="2746" spans="1:12" ht="29" x14ac:dyDescent="0.35">
      <c r="A2746">
        <v>2745</v>
      </c>
      <c r="B2746" t="s">
        <v>11</v>
      </c>
      <c r="C2746" s="2" t="s">
        <v>22</v>
      </c>
      <c r="D2746" s="2" t="s">
        <v>23</v>
      </c>
      <c r="E2746" s="2" t="s">
        <v>13</v>
      </c>
      <c r="F2746" t="s">
        <v>15</v>
      </c>
      <c r="G2746">
        <v>67.599999999999994</v>
      </c>
      <c r="H2746">
        <v>2019</v>
      </c>
      <c r="I2746" t="s">
        <v>16</v>
      </c>
      <c r="J2746">
        <v>0</v>
      </c>
      <c r="K2746">
        <v>8493</v>
      </c>
      <c r="L2746">
        <v>18</v>
      </c>
    </row>
    <row r="2747" spans="1:12" x14ac:dyDescent="0.35">
      <c r="A2747">
        <v>2746</v>
      </c>
      <c r="B2747" t="s">
        <v>11</v>
      </c>
      <c r="C2747" s="2" t="s">
        <v>17</v>
      </c>
      <c r="D2747" s="2" t="s">
        <v>39</v>
      </c>
      <c r="E2747" s="2" t="s">
        <v>20</v>
      </c>
      <c r="F2747" t="s">
        <v>15</v>
      </c>
      <c r="G2747">
        <v>69.599999999999994</v>
      </c>
      <c r="H2747">
        <v>2019</v>
      </c>
      <c r="I2747">
        <v>76.8</v>
      </c>
      <c r="J2747">
        <v>0</v>
      </c>
      <c r="K2747">
        <v>1744</v>
      </c>
      <c r="L2747">
        <v>19</v>
      </c>
    </row>
    <row r="2748" spans="1:12" x14ac:dyDescent="0.35">
      <c r="A2748">
        <v>2747</v>
      </c>
      <c r="B2748" t="s">
        <v>11</v>
      </c>
      <c r="C2748" s="2" t="s">
        <v>17</v>
      </c>
      <c r="D2748" s="2" t="s">
        <v>39</v>
      </c>
      <c r="E2748" s="2" t="s">
        <v>13</v>
      </c>
      <c r="F2748" t="s">
        <v>15</v>
      </c>
      <c r="G2748">
        <v>72.2</v>
      </c>
      <c r="H2748">
        <v>2015</v>
      </c>
      <c r="I2748">
        <v>51.4</v>
      </c>
      <c r="J2748">
        <v>2018</v>
      </c>
      <c r="K2748">
        <v>2781</v>
      </c>
      <c r="L2748">
        <v>21</v>
      </c>
    </row>
    <row r="2749" spans="1:12" ht="29" x14ac:dyDescent="0.35">
      <c r="A2749">
        <v>2748</v>
      </c>
      <c r="B2749" t="s">
        <v>28</v>
      </c>
      <c r="C2749" s="2" t="s">
        <v>51</v>
      </c>
      <c r="D2749" s="2" t="s">
        <v>37</v>
      </c>
      <c r="E2749" s="2" t="s">
        <v>13</v>
      </c>
      <c r="F2749" t="s">
        <v>38</v>
      </c>
      <c r="G2749" t="s">
        <v>16</v>
      </c>
      <c r="H2749">
        <v>0</v>
      </c>
      <c r="I2749" t="s">
        <v>16</v>
      </c>
      <c r="J2749">
        <v>0</v>
      </c>
      <c r="K2749" t="s">
        <v>16</v>
      </c>
      <c r="L2749">
        <v>20</v>
      </c>
    </row>
    <row r="2750" spans="1:12" ht="29" x14ac:dyDescent="0.35">
      <c r="A2750">
        <v>2749</v>
      </c>
      <c r="B2750" t="s">
        <v>28</v>
      </c>
      <c r="C2750" s="2" t="s">
        <v>51</v>
      </c>
      <c r="D2750" s="2" t="s">
        <v>37</v>
      </c>
      <c r="E2750" s="2" t="s">
        <v>20</v>
      </c>
      <c r="F2750" t="s">
        <v>38</v>
      </c>
      <c r="G2750" t="s">
        <v>16</v>
      </c>
      <c r="H2750">
        <v>0</v>
      </c>
      <c r="I2750" t="s">
        <v>16</v>
      </c>
      <c r="J2750">
        <v>0</v>
      </c>
      <c r="K2750" t="s">
        <v>16</v>
      </c>
      <c r="L2750">
        <v>20</v>
      </c>
    </row>
    <row r="2751" spans="1:12" x14ac:dyDescent="0.35">
      <c r="A2751">
        <v>2750</v>
      </c>
      <c r="B2751" t="s">
        <v>11</v>
      </c>
      <c r="C2751" s="2" t="s">
        <v>17</v>
      </c>
      <c r="D2751" s="2" t="s">
        <v>39</v>
      </c>
      <c r="E2751" s="2" t="s">
        <v>13</v>
      </c>
      <c r="F2751" t="s">
        <v>15</v>
      </c>
      <c r="G2751">
        <v>63.6</v>
      </c>
      <c r="H2751">
        <v>2021</v>
      </c>
      <c r="I2751" t="s">
        <v>16</v>
      </c>
      <c r="J2751">
        <v>0</v>
      </c>
      <c r="K2751">
        <v>2254</v>
      </c>
      <c r="L2751">
        <v>18</v>
      </c>
    </row>
    <row r="2752" spans="1:12" x14ac:dyDescent="0.35">
      <c r="A2752">
        <v>2751</v>
      </c>
      <c r="B2752" t="s">
        <v>11</v>
      </c>
      <c r="C2752" s="2" t="s">
        <v>17</v>
      </c>
      <c r="D2752" s="2" t="s">
        <v>39</v>
      </c>
      <c r="E2752" s="2" t="s">
        <v>20</v>
      </c>
      <c r="F2752" t="s">
        <v>15</v>
      </c>
      <c r="G2752">
        <v>61.5</v>
      </c>
      <c r="H2752">
        <v>2021</v>
      </c>
      <c r="I2752" t="s">
        <v>16</v>
      </c>
      <c r="J2752">
        <v>0</v>
      </c>
      <c r="K2752">
        <v>3621</v>
      </c>
      <c r="L2752">
        <v>16</v>
      </c>
    </row>
    <row r="2753" spans="1:12" x14ac:dyDescent="0.35">
      <c r="A2753">
        <v>2752</v>
      </c>
      <c r="B2753" t="s">
        <v>11</v>
      </c>
      <c r="C2753" s="2" t="s">
        <v>17</v>
      </c>
      <c r="D2753" s="2" t="s">
        <v>39</v>
      </c>
      <c r="E2753" s="2" t="s">
        <v>13</v>
      </c>
      <c r="F2753" t="s">
        <v>19</v>
      </c>
      <c r="G2753">
        <v>47.5</v>
      </c>
      <c r="H2753">
        <v>2016</v>
      </c>
      <c r="I2753" t="s">
        <v>16</v>
      </c>
      <c r="J2753">
        <v>0</v>
      </c>
      <c r="K2753">
        <v>3169</v>
      </c>
      <c r="L2753">
        <v>22</v>
      </c>
    </row>
    <row r="2754" spans="1:12" x14ac:dyDescent="0.35">
      <c r="A2754">
        <v>2753</v>
      </c>
      <c r="B2754" t="s">
        <v>11</v>
      </c>
      <c r="C2754" s="2" t="s">
        <v>17</v>
      </c>
      <c r="D2754" s="2" t="s">
        <v>39</v>
      </c>
      <c r="E2754" s="2" t="s">
        <v>13</v>
      </c>
      <c r="F2754" t="s">
        <v>15</v>
      </c>
      <c r="G2754">
        <v>71.25</v>
      </c>
      <c r="H2754">
        <v>2019</v>
      </c>
      <c r="I2754" t="s">
        <v>16</v>
      </c>
      <c r="J2754">
        <v>0</v>
      </c>
      <c r="K2754">
        <v>888</v>
      </c>
      <c r="L2754">
        <v>18</v>
      </c>
    </row>
    <row r="2755" spans="1:12" x14ac:dyDescent="0.35">
      <c r="A2755">
        <v>2754</v>
      </c>
      <c r="B2755" t="s">
        <v>11</v>
      </c>
      <c r="C2755" s="2" t="s">
        <v>17</v>
      </c>
      <c r="D2755" s="2" t="s">
        <v>39</v>
      </c>
      <c r="E2755" s="2" t="s">
        <v>20</v>
      </c>
      <c r="F2755" t="s">
        <v>15</v>
      </c>
      <c r="G2755">
        <v>70.3</v>
      </c>
      <c r="H2755">
        <v>2013</v>
      </c>
      <c r="I2755">
        <v>63.6</v>
      </c>
      <c r="J2755">
        <v>2015</v>
      </c>
      <c r="K2755">
        <v>1542</v>
      </c>
      <c r="L2755">
        <v>24</v>
      </c>
    </row>
    <row r="2756" spans="1:12" x14ac:dyDescent="0.35">
      <c r="A2756">
        <v>2755</v>
      </c>
      <c r="B2756" t="s">
        <v>28</v>
      </c>
      <c r="C2756" s="2" t="s">
        <v>52</v>
      </c>
      <c r="D2756" s="2" t="s">
        <v>37</v>
      </c>
      <c r="E2756" s="2" t="s">
        <v>20</v>
      </c>
      <c r="F2756" t="s">
        <v>53</v>
      </c>
      <c r="G2756" t="s">
        <v>16</v>
      </c>
      <c r="H2756">
        <v>0</v>
      </c>
      <c r="I2756" t="s">
        <v>16</v>
      </c>
      <c r="J2756">
        <v>0</v>
      </c>
      <c r="K2756" t="s">
        <v>16</v>
      </c>
      <c r="L2756">
        <v>21</v>
      </c>
    </row>
    <row r="2757" spans="1:12" x14ac:dyDescent="0.35">
      <c r="A2757">
        <v>2756</v>
      </c>
      <c r="B2757" t="s">
        <v>11</v>
      </c>
      <c r="C2757" s="2" t="s">
        <v>17</v>
      </c>
      <c r="D2757" s="2" t="s">
        <v>39</v>
      </c>
      <c r="E2757" s="2" t="s">
        <v>20</v>
      </c>
      <c r="F2757" t="s">
        <v>15</v>
      </c>
      <c r="G2757">
        <v>55.17</v>
      </c>
      <c r="H2757">
        <v>2020</v>
      </c>
      <c r="I2757" t="s">
        <v>16</v>
      </c>
      <c r="J2757">
        <v>0</v>
      </c>
      <c r="K2757">
        <v>5500</v>
      </c>
      <c r="L2757">
        <v>19</v>
      </c>
    </row>
    <row r="2758" spans="1:12" x14ac:dyDescent="0.35">
      <c r="A2758">
        <v>2757</v>
      </c>
      <c r="B2758" t="s">
        <v>11</v>
      </c>
      <c r="C2758" s="2" t="s">
        <v>17</v>
      </c>
      <c r="D2758" s="2" t="s">
        <v>39</v>
      </c>
      <c r="E2758" s="2" t="s">
        <v>13</v>
      </c>
      <c r="F2758" t="s">
        <v>15</v>
      </c>
      <c r="G2758">
        <v>48.6</v>
      </c>
      <c r="H2758">
        <v>2016</v>
      </c>
      <c r="I2758">
        <v>60.2</v>
      </c>
      <c r="J2758">
        <v>2019</v>
      </c>
      <c r="K2758">
        <v>9568</v>
      </c>
      <c r="L2758">
        <v>22</v>
      </c>
    </row>
    <row r="2759" spans="1:12" x14ac:dyDescent="0.35">
      <c r="A2759">
        <v>2758</v>
      </c>
      <c r="B2759" t="s">
        <v>11</v>
      </c>
      <c r="C2759" s="2" t="s">
        <v>17</v>
      </c>
      <c r="D2759" s="2" t="s">
        <v>39</v>
      </c>
      <c r="E2759" s="2" t="s">
        <v>13</v>
      </c>
      <c r="F2759" t="s">
        <v>19</v>
      </c>
      <c r="G2759">
        <v>60</v>
      </c>
      <c r="H2759">
        <v>2018</v>
      </c>
      <c r="I2759">
        <v>68.44</v>
      </c>
      <c r="J2759">
        <v>2020</v>
      </c>
      <c r="K2759">
        <v>1376</v>
      </c>
      <c r="L2759">
        <v>21</v>
      </c>
    </row>
    <row r="2760" spans="1:12" ht="29" x14ac:dyDescent="0.35">
      <c r="A2760">
        <v>2759</v>
      </c>
      <c r="B2760" t="s">
        <v>28</v>
      </c>
      <c r="C2760" s="2" t="s">
        <v>51</v>
      </c>
      <c r="D2760" s="2" t="s">
        <v>37</v>
      </c>
      <c r="E2760" s="2" t="s">
        <v>13</v>
      </c>
      <c r="F2760" t="s">
        <v>38</v>
      </c>
      <c r="G2760" t="s">
        <v>16</v>
      </c>
      <c r="H2760">
        <v>0</v>
      </c>
      <c r="I2760" t="s">
        <v>16</v>
      </c>
      <c r="J2760">
        <v>0</v>
      </c>
      <c r="K2760" t="s">
        <v>16</v>
      </c>
      <c r="L2760">
        <v>20</v>
      </c>
    </row>
    <row r="2761" spans="1:12" ht="29" x14ac:dyDescent="0.35">
      <c r="A2761">
        <v>2760</v>
      </c>
      <c r="B2761" t="s">
        <v>11</v>
      </c>
      <c r="C2761" s="2" t="s">
        <v>17</v>
      </c>
      <c r="D2761" s="2" t="s">
        <v>39</v>
      </c>
      <c r="E2761" s="2" t="s">
        <v>25</v>
      </c>
      <c r="F2761" t="s">
        <v>15</v>
      </c>
      <c r="G2761">
        <v>50</v>
      </c>
      <c r="H2761">
        <v>2019</v>
      </c>
      <c r="I2761" t="s">
        <v>16</v>
      </c>
      <c r="J2761">
        <v>0</v>
      </c>
      <c r="K2761">
        <v>11494</v>
      </c>
      <c r="L2761">
        <v>20</v>
      </c>
    </row>
    <row r="2762" spans="1:12" x14ac:dyDescent="0.35">
      <c r="A2762">
        <v>2761</v>
      </c>
      <c r="B2762" t="s">
        <v>11</v>
      </c>
      <c r="C2762" s="2" t="s">
        <v>17</v>
      </c>
      <c r="D2762" s="2" t="s">
        <v>39</v>
      </c>
      <c r="E2762" s="2" t="s">
        <v>20</v>
      </c>
      <c r="F2762" t="s">
        <v>15</v>
      </c>
      <c r="G2762">
        <v>65</v>
      </c>
      <c r="H2762">
        <v>2021</v>
      </c>
      <c r="I2762" t="s">
        <v>16</v>
      </c>
      <c r="J2762">
        <v>0</v>
      </c>
      <c r="K2762">
        <v>3631</v>
      </c>
      <c r="L2762">
        <v>16</v>
      </c>
    </row>
    <row r="2763" spans="1:12" ht="29" x14ac:dyDescent="0.35">
      <c r="A2763">
        <v>2762</v>
      </c>
      <c r="B2763" t="s">
        <v>11</v>
      </c>
      <c r="C2763" s="2" t="s">
        <v>12</v>
      </c>
      <c r="D2763" s="2" t="s">
        <v>14</v>
      </c>
      <c r="E2763" s="2" t="s">
        <v>20</v>
      </c>
      <c r="F2763" t="s">
        <v>15</v>
      </c>
      <c r="G2763">
        <v>76.400000000000006</v>
      </c>
      <c r="H2763">
        <v>2021</v>
      </c>
      <c r="I2763" t="s">
        <v>16</v>
      </c>
      <c r="J2763">
        <v>0</v>
      </c>
      <c r="K2763">
        <v>4275</v>
      </c>
      <c r="L2763">
        <v>17</v>
      </c>
    </row>
    <row r="2764" spans="1:12" x14ac:dyDescent="0.35">
      <c r="A2764">
        <v>2763</v>
      </c>
      <c r="B2764" t="s">
        <v>11</v>
      </c>
      <c r="C2764" s="2" t="s">
        <v>17</v>
      </c>
      <c r="D2764" s="2" t="s">
        <v>39</v>
      </c>
      <c r="E2764" s="2" t="s">
        <v>13</v>
      </c>
      <c r="F2764" t="s">
        <v>15</v>
      </c>
      <c r="G2764">
        <v>70.17</v>
      </c>
      <c r="H2764">
        <v>2019</v>
      </c>
      <c r="I2764" t="s">
        <v>16</v>
      </c>
      <c r="J2764">
        <v>0</v>
      </c>
      <c r="K2764">
        <v>5130</v>
      </c>
      <c r="L2764">
        <v>19</v>
      </c>
    </row>
    <row r="2765" spans="1:12" ht="29" x14ac:dyDescent="0.35">
      <c r="A2765">
        <v>2764</v>
      </c>
      <c r="B2765" t="s">
        <v>11</v>
      </c>
      <c r="C2765" s="2" t="s">
        <v>22</v>
      </c>
      <c r="D2765" s="2" t="s">
        <v>23</v>
      </c>
      <c r="E2765" s="2" t="s">
        <v>20</v>
      </c>
      <c r="F2765" t="s">
        <v>15</v>
      </c>
      <c r="G2765">
        <v>53.8</v>
      </c>
      <c r="H2765">
        <v>2020</v>
      </c>
      <c r="I2765" t="s">
        <v>16</v>
      </c>
      <c r="J2765">
        <v>0</v>
      </c>
      <c r="K2765">
        <v>3276</v>
      </c>
      <c r="L2765">
        <v>17</v>
      </c>
    </row>
    <row r="2766" spans="1:12" ht="29" x14ac:dyDescent="0.35">
      <c r="A2766">
        <v>2765</v>
      </c>
      <c r="B2766" t="s">
        <v>11</v>
      </c>
      <c r="C2766" s="2" t="s">
        <v>12</v>
      </c>
      <c r="D2766" s="2" t="s">
        <v>18</v>
      </c>
      <c r="E2766" s="2" t="s">
        <v>13</v>
      </c>
      <c r="F2766" t="s">
        <v>19</v>
      </c>
      <c r="G2766">
        <v>87</v>
      </c>
      <c r="H2766">
        <v>2021</v>
      </c>
      <c r="I2766" t="s">
        <v>16</v>
      </c>
      <c r="J2766">
        <v>0</v>
      </c>
      <c r="K2766">
        <v>7691</v>
      </c>
      <c r="L2766">
        <v>17</v>
      </c>
    </row>
    <row r="2767" spans="1:12" x14ac:dyDescent="0.35">
      <c r="A2767">
        <v>2766</v>
      </c>
      <c r="B2767" t="s">
        <v>11</v>
      </c>
      <c r="C2767" s="2" t="s">
        <v>61</v>
      </c>
      <c r="D2767" s="2" t="s">
        <v>18</v>
      </c>
      <c r="E2767" s="2" t="s">
        <v>20</v>
      </c>
      <c r="F2767" t="s">
        <v>19</v>
      </c>
      <c r="G2767">
        <v>68</v>
      </c>
      <c r="H2767">
        <v>2013</v>
      </c>
      <c r="I2767">
        <v>68.67</v>
      </c>
      <c r="J2767">
        <v>2015</v>
      </c>
      <c r="K2767">
        <v>2428</v>
      </c>
      <c r="L2767">
        <v>25</v>
      </c>
    </row>
    <row r="2768" spans="1:12" x14ac:dyDescent="0.35">
      <c r="A2768">
        <v>2767</v>
      </c>
      <c r="B2768" t="s">
        <v>28</v>
      </c>
      <c r="C2768" s="2" t="s">
        <v>52</v>
      </c>
      <c r="D2768" s="2" t="s">
        <v>37</v>
      </c>
      <c r="E2768" s="2" t="s">
        <v>20</v>
      </c>
      <c r="F2768" t="s">
        <v>53</v>
      </c>
      <c r="G2768" t="s">
        <v>16</v>
      </c>
      <c r="H2768">
        <v>0</v>
      </c>
      <c r="I2768" t="s">
        <v>16</v>
      </c>
      <c r="J2768">
        <v>0</v>
      </c>
      <c r="K2768" t="s">
        <v>16</v>
      </c>
      <c r="L2768">
        <v>19</v>
      </c>
    </row>
    <row r="2769" spans="1:12" ht="29" x14ac:dyDescent="0.35">
      <c r="A2769">
        <v>2768</v>
      </c>
      <c r="B2769" t="s">
        <v>11</v>
      </c>
      <c r="C2769" s="2" t="s">
        <v>22</v>
      </c>
      <c r="D2769" s="2" t="s">
        <v>23</v>
      </c>
      <c r="E2769" s="2" t="s">
        <v>13</v>
      </c>
      <c r="F2769" t="s">
        <v>15</v>
      </c>
      <c r="G2769">
        <v>57.6</v>
      </c>
      <c r="H2769">
        <v>2019</v>
      </c>
      <c r="I2769" t="s">
        <v>16</v>
      </c>
      <c r="J2769">
        <v>0</v>
      </c>
      <c r="K2769">
        <v>3700</v>
      </c>
      <c r="L2769">
        <v>20</v>
      </c>
    </row>
    <row r="2770" spans="1:12" x14ac:dyDescent="0.35">
      <c r="A2770">
        <v>2769</v>
      </c>
      <c r="B2770" t="s">
        <v>11</v>
      </c>
      <c r="C2770" s="2" t="s">
        <v>61</v>
      </c>
      <c r="D2770" s="2" t="s">
        <v>18</v>
      </c>
      <c r="E2770" s="2" t="s">
        <v>13</v>
      </c>
      <c r="F2770" t="s">
        <v>19</v>
      </c>
      <c r="G2770">
        <v>55.83</v>
      </c>
      <c r="H2770">
        <v>2021</v>
      </c>
      <c r="I2770" t="s">
        <v>16</v>
      </c>
      <c r="J2770">
        <v>0</v>
      </c>
      <c r="K2770">
        <v>2846</v>
      </c>
      <c r="L2770">
        <v>16</v>
      </c>
    </row>
    <row r="2771" spans="1:12" ht="29" x14ac:dyDescent="0.35">
      <c r="A2771">
        <v>2770</v>
      </c>
      <c r="B2771" t="s">
        <v>11</v>
      </c>
      <c r="C2771" s="2" t="s">
        <v>12</v>
      </c>
      <c r="D2771" s="2" t="s">
        <v>14</v>
      </c>
      <c r="E2771" s="2" t="s">
        <v>13</v>
      </c>
      <c r="F2771" t="s">
        <v>15</v>
      </c>
      <c r="G2771">
        <v>77</v>
      </c>
      <c r="H2771">
        <v>2020</v>
      </c>
      <c r="I2771" t="s">
        <v>16</v>
      </c>
      <c r="J2771">
        <v>0</v>
      </c>
      <c r="K2771">
        <v>6424</v>
      </c>
      <c r="L2771">
        <v>17</v>
      </c>
    </row>
    <row r="2772" spans="1:12" ht="29" x14ac:dyDescent="0.35">
      <c r="A2772">
        <v>2771</v>
      </c>
      <c r="B2772" t="s">
        <v>11</v>
      </c>
      <c r="C2772" s="2" t="s">
        <v>12</v>
      </c>
      <c r="D2772" s="2" t="s">
        <v>23</v>
      </c>
      <c r="E2772" s="2" t="s">
        <v>13</v>
      </c>
      <c r="F2772" t="s">
        <v>15</v>
      </c>
      <c r="G2772">
        <v>53.8</v>
      </c>
      <c r="H2772">
        <v>2019</v>
      </c>
      <c r="I2772">
        <v>68.599999999999994</v>
      </c>
      <c r="J2772">
        <v>2021</v>
      </c>
      <c r="K2772">
        <v>5914</v>
      </c>
      <c r="L2772">
        <v>19</v>
      </c>
    </row>
    <row r="2773" spans="1:12" x14ac:dyDescent="0.35">
      <c r="A2773">
        <v>2772</v>
      </c>
      <c r="B2773" t="s">
        <v>11</v>
      </c>
      <c r="C2773" s="2" t="s">
        <v>17</v>
      </c>
      <c r="D2773" s="2" t="s">
        <v>39</v>
      </c>
      <c r="E2773" s="2" t="s">
        <v>13</v>
      </c>
      <c r="F2773" t="s">
        <v>15</v>
      </c>
      <c r="G2773">
        <v>45.4</v>
      </c>
      <c r="H2773">
        <v>2021</v>
      </c>
      <c r="I2773" t="s">
        <v>16</v>
      </c>
      <c r="J2773">
        <v>0</v>
      </c>
      <c r="K2773">
        <v>11506</v>
      </c>
      <c r="L2773">
        <v>19</v>
      </c>
    </row>
    <row r="2774" spans="1:12" ht="29" x14ac:dyDescent="0.35">
      <c r="A2774">
        <v>2773</v>
      </c>
      <c r="B2774" t="s">
        <v>11</v>
      </c>
      <c r="C2774" s="2" t="s">
        <v>17</v>
      </c>
      <c r="D2774" s="2" t="s">
        <v>14</v>
      </c>
      <c r="E2774" s="2" t="s">
        <v>13</v>
      </c>
      <c r="F2774" t="s">
        <v>15</v>
      </c>
      <c r="G2774">
        <v>73.599999999999994</v>
      </c>
      <c r="H2774">
        <v>2019</v>
      </c>
      <c r="I2774">
        <v>69.83</v>
      </c>
      <c r="J2774">
        <v>2021</v>
      </c>
      <c r="K2774">
        <v>607</v>
      </c>
      <c r="L2774">
        <v>19</v>
      </c>
    </row>
    <row r="2775" spans="1:12" ht="29" x14ac:dyDescent="0.35">
      <c r="A2775">
        <v>2774</v>
      </c>
      <c r="B2775" t="s">
        <v>11</v>
      </c>
      <c r="C2775" s="2" t="s">
        <v>17</v>
      </c>
      <c r="D2775" s="2" t="s">
        <v>14</v>
      </c>
      <c r="E2775" s="2" t="s">
        <v>13</v>
      </c>
      <c r="F2775" t="s">
        <v>15</v>
      </c>
      <c r="G2775">
        <v>76.8</v>
      </c>
      <c r="H2775">
        <v>2021</v>
      </c>
      <c r="I2775" t="s">
        <v>16</v>
      </c>
      <c r="J2775">
        <v>0</v>
      </c>
      <c r="K2775">
        <v>30</v>
      </c>
      <c r="L2775">
        <v>17</v>
      </c>
    </row>
    <row r="2776" spans="1:12" ht="29" x14ac:dyDescent="0.35">
      <c r="A2776">
        <v>2775</v>
      </c>
      <c r="B2776" t="s">
        <v>11</v>
      </c>
      <c r="C2776" s="2" t="s">
        <v>17</v>
      </c>
      <c r="D2776" s="2" t="s">
        <v>14</v>
      </c>
      <c r="E2776" s="2" t="s">
        <v>13</v>
      </c>
      <c r="F2776" t="s">
        <v>15</v>
      </c>
      <c r="G2776">
        <v>91.2</v>
      </c>
      <c r="H2776">
        <v>2016</v>
      </c>
      <c r="I2776">
        <v>76</v>
      </c>
      <c r="J2776">
        <v>2018</v>
      </c>
      <c r="K2776">
        <v>479</v>
      </c>
      <c r="L2776">
        <v>22</v>
      </c>
    </row>
    <row r="2777" spans="1:12" x14ac:dyDescent="0.35">
      <c r="A2777">
        <v>2776</v>
      </c>
      <c r="B2777" t="s">
        <v>11</v>
      </c>
      <c r="C2777" s="2" t="s">
        <v>17</v>
      </c>
      <c r="D2777" s="2" t="s">
        <v>39</v>
      </c>
      <c r="E2777" s="2" t="s">
        <v>13</v>
      </c>
      <c r="F2777" t="s">
        <v>15</v>
      </c>
      <c r="G2777">
        <v>53</v>
      </c>
      <c r="H2777">
        <v>2019</v>
      </c>
      <c r="I2777">
        <v>75.2</v>
      </c>
      <c r="J2777">
        <v>2021</v>
      </c>
      <c r="K2777">
        <v>1868</v>
      </c>
      <c r="L2777">
        <v>19</v>
      </c>
    </row>
    <row r="2778" spans="1:12" x14ac:dyDescent="0.35">
      <c r="A2778">
        <v>2777</v>
      </c>
      <c r="B2778" t="s">
        <v>11</v>
      </c>
      <c r="C2778" s="2" t="s">
        <v>17</v>
      </c>
      <c r="D2778" s="2" t="s">
        <v>39</v>
      </c>
      <c r="E2778" s="2" t="s">
        <v>13</v>
      </c>
      <c r="F2778" t="s">
        <v>15</v>
      </c>
      <c r="G2778">
        <v>77.599999999999994</v>
      </c>
      <c r="H2778">
        <v>2021</v>
      </c>
      <c r="I2778" t="s">
        <v>16</v>
      </c>
      <c r="J2778">
        <v>0</v>
      </c>
      <c r="K2778">
        <v>2394</v>
      </c>
      <c r="L2778">
        <v>17</v>
      </c>
    </row>
    <row r="2779" spans="1:12" x14ac:dyDescent="0.35">
      <c r="A2779">
        <v>2778</v>
      </c>
      <c r="B2779" t="s">
        <v>11</v>
      </c>
      <c r="C2779" s="2" t="s">
        <v>55</v>
      </c>
      <c r="D2779" s="2" t="s">
        <v>58</v>
      </c>
      <c r="E2779" s="2" t="s">
        <v>20</v>
      </c>
      <c r="F2779" t="s">
        <v>15</v>
      </c>
      <c r="G2779">
        <v>68.400000000000006</v>
      </c>
      <c r="H2779">
        <v>2010</v>
      </c>
      <c r="I2779">
        <v>70.5</v>
      </c>
      <c r="J2779">
        <v>2013</v>
      </c>
      <c r="K2779">
        <v>2726</v>
      </c>
      <c r="L2779">
        <v>28</v>
      </c>
    </row>
    <row r="2780" spans="1:12" x14ac:dyDescent="0.35">
      <c r="A2780">
        <v>2779</v>
      </c>
      <c r="B2780" t="s">
        <v>11</v>
      </c>
      <c r="C2780" s="2" t="s">
        <v>55</v>
      </c>
      <c r="D2780" s="2" t="s">
        <v>58</v>
      </c>
      <c r="E2780" s="2" t="s">
        <v>13</v>
      </c>
      <c r="F2780" t="s">
        <v>15</v>
      </c>
      <c r="G2780">
        <v>63.33</v>
      </c>
      <c r="H2780">
        <v>2018</v>
      </c>
      <c r="I2780">
        <v>80.83</v>
      </c>
      <c r="J2780">
        <v>2020</v>
      </c>
      <c r="K2780">
        <v>9043</v>
      </c>
      <c r="L2780">
        <v>19</v>
      </c>
    </row>
    <row r="2781" spans="1:12" x14ac:dyDescent="0.35">
      <c r="A2781">
        <v>2780</v>
      </c>
      <c r="B2781" t="s">
        <v>11</v>
      </c>
      <c r="C2781" s="2" t="s">
        <v>55</v>
      </c>
      <c r="D2781" s="2" t="s">
        <v>58</v>
      </c>
      <c r="E2781" s="2" t="s">
        <v>20</v>
      </c>
      <c r="F2781" t="s">
        <v>15</v>
      </c>
      <c r="G2781">
        <v>72.8</v>
      </c>
      <c r="H2781">
        <v>2019</v>
      </c>
      <c r="I2781">
        <v>67.599999999999994</v>
      </c>
      <c r="J2781">
        <v>2021</v>
      </c>
      <c r="K2781">
        <v>656</v>
      </c>
      <c r="L2781">
        <v>19</v>
      </c>
    </row>
    <row r="2782" spans="1:12" x14ac:dyDescent="0.35">
      <c r="A2782">
        <v>2781</v>
      </c>
      <c r="B2782" t="s">
        <v>11</v>
      </c>
      <c r="C2782" s="2" t="s">
        <v>55</v>
      </c>
      <c r="D2782" s="2" t="s">
        <v>58</v>
      </c>
      <c r="E2782" s="2" t="s">
        <v>13</v>
      </c>
      <c r="F2782" t="s">
        <v>15</v>
      </c>
      <c r="G2782">
        <v>85</v>
      </c>
      <c r="H2782">
        <v>2019</v>
      </c>
      <c r="I2782">
        <v>82.4</v>
      </c>
      <c r="J2782">
        <v>2021</v>
      </c>
      <c r="K2782">
        <v>1367</v>
      </c>
      <c r="L2782">
        <v>19</v>
      </c>
    </row>
    <row r="2783" spans="1:12" x14ac:dyDescent="0.35">
      <c r="A2783">
        <v>2782</v>
      </c>
      <c r="B2783" t="s">
        <v>11</v>
      </c>
      <c r="C2783" s="2" t="s">
        <v>55</v>
      </c>
      <c r="D2783" s="2" t="s">
        <v>58</v>
      </c>
      <c r="E2783" s="2" t="s">
        <v>13</v>
      </c>
      <c r="F2783" t="s">
        <v>15</v>
      </c>
      <c r="G2783">
        <v>64.83</v>
      </c>
      <c r="H2783">
        <v>2019</v>
      </c>
      <c r="I2783">
        <v>61.5</v>
      </c>
      <c r="J2783">
        <v>2021</v>
      </c>
      <c r="K2783">
        <v>1622</v>
      </c>
      <c r="L2783">
        <v>19</v>
      </c>
    </row>
    <row r="2784" spans="1:12" x14ac:dyDescent="0.35">
      <c r="A2784">
        <v>2783</v>
      </c>
      <c r="B2784" t="s">
        <v>11</v>
      </c>
      <c r="C2784" s="2" t="s">
        <v>55</v>
      </c>
      <c r="D2784" s="2" t="s">
        <v>58</v>
      </c>
      <c r="E2784" s="2" t="s">
        <v>20</v>
      </c>
      <c r="F2784" t="s">
        <v>15</v>
      </c>
      <c r="G2784">
        <v>85.5</v>
      </c>
      <c r="H2784">
        <v>0</v>
      </c>
      <c r="I2784" t="s">
        <v>16</v>
      </c>
      <c r="J2784">
        <v>0</v>
      </c>
      <c r="K2784">
        <v>5803</v>
      </c>
      <c r="L2784">
        <v>17</v>
      </c>
    </row>
    <row r="2785" spans="1:12" x14ac:dyDescent="0.35">
      <c r="A2785">
        <v>2784</v>
      </c>
      <c r="B2785" t="s">
        <v>11</v>
      </c>
      <c r="C2785" s="2" t="s">
        <v>55</v>
      </c>
      <c r="D2785" s="2" t="s">
        <v>58</v>
      </c>
      <c r="E2785" s="2" t="s">
        <v>20</v>
      </c>
      <c r="F2785" t="s">
        <v>15</v>
      </c>
      <c r="G2785">
        <v>57.2</v>
      </c>
      <c r="H2785">
        <v>2019</v>
      </c>
      <c r="I2785" t="s">
        <v>16</v>
      </c>
      <c r="J2785">
        <v>0</v>
      </c>
      <c r="K2785">
        <v>3819</v>
      </c>
      <c r="L2785">
        <v>18</v>
      </c>
    </row>
    <row r="2786" spans="1:12" x14ac:dyDescent="0.35">
      <c r="A2786">
        <v>2785</v>
      </c>
      <c r="B2786" t="s">
        <v>11</v>
      </c>
      <c r="C2786" s="2" t="s">
        <v>55</v>
      </c>
      <c r="D2786" s="2" t="s">
        <v>58</v>
      </c>
      <c r="E2786" s="2" t="s">
        <v>20</v>
      </c>
      <c r="F2786" t="s">
        <v>15</v>
      </c>
      <c r="G2786">
        <v>52.2</v>
      </c>
      <c r="H2786">
        <v>2020</v>
      </c>
      <c r="I2786" t="s">
        <v>16</v>
      </c>
      <c r="J2786">
        <v>0</v>
      </c>
      <c r="K2786">
        <v>8041</v>
      </c>
      <c r="L2786">
        <v>17</v>
      </c>
    </row>
    <row r="2787" spans="1:12" x14ac:dyDescent="0.35">
      <c r="A2787">
        <v>2786</v>
      </c>
      <c r="B2787" t="s">
        <v>11</v>
      </c>
      <c r="C2787" s="2" t="s">
        <v>55</v>
      </c>
      <c r="D2787" s="2" t="s">
        <v>58</v>
      </c>
      <c r="E2787" s="2" t="s">
        <v>20</v>
      </c>
      <c r="F2787" t="s">
        <v>15</v>
      </c>
      <c r="G2787">
        <v>72</v>
      </c>
      <c r="H2787">
        <v>2021</v>
      </c>
      <c r="I2787" t="s">
        <v>16</v>
      </c>
      <c r="J2787">
        <v>0</v>
      </c>
      <c r="K2787">
        <v>3959</v>
      </c>
      <c r="L2787">
        <v>16</v>
      </c>
    </row>
    <row r="2788" spans="1:12" x14ac:dyDescent="0.35">
      <c r="A2788">
        <v>2787</v>
      </c>
      <c r="B2788" t="s">
        <v>11</v>
      </c>
      <c r="C2788" s="2" t="s">
        <v>55</v>
      </c>
      <c r="D2788" s="2" t="s">
        <v>58</v>
      </c>
      <c r="E2788" s="2" t="s">
        <v>20</v>
      </c>
      <c r="F2788" t="s">
        <v>15</v>
      </c>
      <c r="G2788">
        <v>53.17</v>
      </c>
      <c r="H2788">
        <v>2020</v>
      </c>
      <c r="I2788">
        <v>84.8</v>
      </c>
      <c r="J2788">
        <v>2016</v>
      </c>
      <c r="K2788">
        <v>594</v>
      </c>
      <c r="L2788">
        <v>18</v>
      </c>
    </row>
    <row r="2789" spans="1:12" x14ac:dyDescent="0.35">
      <c r="A2789">
        <v>2788</v>
      </c>
      <c r="B2789" t="s">
        <v>11</v>
      </c>
      <c r="C2789" s="2" t="s">
        <v>55</v>
      </c>
      <c r="D2789" s="2" t="s">
        <v>58</v>
      </c>
      <c r="E2789" s="2" t="s">
        <v>20</v>
      </c>
      <c r="F2789" t="s">
        <v>15</v>
      </c>
      <c r="G2789">
        <v>51.4</v>
      </c>
      <c r="H2789">
        <v>2021</v>
      </c>
      <c r="I2789" t="s">
        <v>16</v>
      </c>
      <c r="J2789">
        <v>0</v>
      </c>
      <c r="K2789">
        <v>449</v>
      </c>
      <c r="L2789">
        <v>17</v>
      </c>
    </row>
    <row r="2790" spans="1:12" x14ac:dyDescent="0.35">
      <c r="A2790">
        <v>2789</v>
      </c>
      <c r="B2790" t="s">
        <v>11</v>
      </c>
      <c r="C2790" s="2" t="s">
        <v>55</v>
      </c>
      <c r="D2790" s="2" t="s">
        <v>58</v>
      </c>
      <c r="E2790" s="2" t="s">
        <v>20</v>
      </c>
      <c r="F2790" t="s">
        <v>15</v>
      </c>
      <c r="G2790">
        <v>59.6</v>
      </c>
      <c r="H2790">
        <v>2019</v>
      </c>
      <c r="I2790" t="s">
        <v>16</v>
      </c>
      <c r="J2790">
        <v>0</v>
      </c>
      <c r="K2790">
        <v>3231</v>
      </c>
      <c r="L2790">
        <v>20</v>
      </c>
    </row>
    <row r="2791" spans="1:12" x14ac:dyDescent="0.35">
      <c r="A2791">
        <v>2790</v>
      </c>
      <c r="B2791" t="s">
        <v>11</v>
      </c>
      <c r="C2791" s="2" t="s">
        <v>55</v>
      </c>
      <c r="D2791" s="2" t="s">
        <v>58</v>
      </c>
      <c r="E2791" s="2" t="s">
        <v>13</v>
      </c>
      <c r="F2791" t="s">
        <v>15</v>
      </c>
      <c r="G2791">
        <v>47.14</v>
      </c>
      <c r="H2791">
        <v>2020</v>
      </c>
      <c r="I2791" t="s">
        <v>16</v>
      </c>
      <c r="J2791">
        <v>0</v>
      </c>
      <c r="K2791">
        <v>6991</v>
      </c>
      <c r="L2791">
        <v>17</v>
      </c>
    </row>
    <row r="2792" spans="1:12" x14ac:dyDescent="0.35">
      <c r="A2792">
        <v>2791</v>
      </c>
      <c r="B2792" t="s">
        <v>11</v>
      </c>
      <c r="C2792" s="2" t="s">
        <v>55</v>
      </c>
      <c r="D2792" s="2" t="s">
        <v>58</v>
      </c>
      <c r="E2792" s="2" t="s">
        <v>13</v>
      </c>
      <c r="F2792" t="s">
        <v>15</v>
      </c>
      <c r="G2792">
        <v>69.67</v>
      </c>
      <c r="H2792">
        <v>2018</v>
      </c>
      <c r="I2792">
        <v>73.5</v>
      </c>
      <c r="J2792">
        <v>2020</v>
      </c>
      <c r="K2792">
        <v>5547</v>
      </c>
      <c r="L2792">
        <v>20</v>
      </c>
    </row>
    <row r="2793" spans="1:12" x14ac:dyDescent="0.35">
      <c r="A2793">
        <v>2792</v>
      </c>
      <c r="B2793" t="s">
        <v>11</v>
      </c>
      <c r="C2793" s="2" t="s">
        <v>55</v>
      </c>
      <c r="D2793" s="2" t="s">
        <v>58</v>
      </c>
      <c r="E2793" s="2" t="s">
        <v>13</v>
      </c>
      <c r="F2793" t="s">
        <v>15</v>
      </c>
      <c r="G2793">
        <v>62.5</v>
      </c>
      <c r="H2793">
        <v>2021</v>
      </c>
      <c r="I2793" t="s">
        <v>16</v>
      </c>
      <c r="J2793">
        <v>0</v>
      </c>
      <c r="K2793">
        <v>4646</v>
      </c>
      <c r="L2793">
        <v>17</v>
      </c>
    </row>
    <row r="2794" spans="1:12" x14ac:dyDescent="0.35">
      <c r="A2794">
        <v>2793</v>
      </c>
      <c r="B2794" t="s">
        <v>11</v>
      </c>
      <c r="C2794" s="2" t="s">
        <v>55</v>
      </c>
      <c r="D2794" s="2" t="s">
        <v>58</v>
      </c>
      <c r="E2794" s="2" t="s">
        <v>13</v>
      </c>
      <c r="F2794" t="s">
        <v>15</v>
      </c>
      <c r="G2794">
        <v>53.96</v>
      </c>
      <c r="H2794">
        <v>2018</v>
      </c>
      <c r="I2794" t="s">
        <v>16</v>
      </c>
      <c r="J2794">
        <v>0</v>
      </c>
      <c r="K2794">
        <v>1186</v>
      </c>
      <c r="L2794">
        <v>19</v>
      </c>
    </row>
    <row r="2795" spans="1:12" x14ac:dyDescent="0.35">
      <c r="A2795">
        <v>2794</v>
      </c>
      <c r="B2795" t="s">
        <v>11</v>
      </c>
      <c r="C2795" s="2" t="s">
        <v>55</v>
      </c>
      <c r="D2795" s="2" t="s">
        <v>58</v>
      </c>
      <c r="E2795" s="2" t="s">
        <v>13</v>
      </c>
      <c r="F2795" t="s">
        <v>15</v>
      </c>
      <c r="G2795">
        <v>67.5</v>
      </c>
      <c r="H2795">
        <v>2018</v>
      </c>
      <c r="I2795">
        <v>74.17</v>
      </c>
      <c r="J2795">
        <v>2020</v>
      </c>
      <c r="K2795">
        <v>4137</v>
      </c>
      <c r="L2795">
        <v>20</v>
      </c>
    </row>
    <row r="2796" spans="1:12" x14ac:dyDescent="0.35">
      <c r="A2796">
        <v>2795</v>
      </c>
      <c r="B2796" t="s">
        <v>11</v>
      </c>
      <c r="C2796" s="2" t="s">
        <v>55</v>
      </c>
      <c r="D2796" s="2" t="s">
        <v>58</v>
      </c>
      <c r="E2796" s="2" t="s">
        <v>13</v>
      </c>
      <c r="F2796" t="s">
        <v>15</v>
      </c>
      <c r="G2796">
        <v>60.2</v>
      </c>
      <c r="H2796">
        <v>2019</v>
      </c>
      <c r="I2796" t="s">
        <v>16</v>
      </c>
      <c r="J2796">
        <v>0</v>
      </c>
      <c r="K2796">
        <v>884</v>
      </c>
      <c r="L2796">
        <v>19</v>
      </c>
    </row>
    <row r="2797" spans="1:12" x14ac:dyDescent="0.35">
      <c r="A2797">
        <v>2796</v>
      </c>
      <c r="B2797" t="s">
        <v>11</v>
      </c>
      <c r="C2797" s="2" t="s">
        <v>55</v>
      </c>
      <c r="D2797" s="2" t="s">
        <v>58</v>
      </c>
      <c r="E2797" s="2" t="s">
        <v>13</v>
      </c>
      <c r="F2797" t="s">
        <v>15</v>
      </c>
      <c r="G2797">
        <v>53.5</v>
      </c>
      <c r="H2797">
        <v>2019</v>
      </c>
      <c r="I2797">
        <v>71.2</v>
      </c>
      <c r="J2797">
        <v>2021</v>
      </c>
      <c r="K2797">
        <v>958</v>
      </c>
      <c r="L2797">
        <v>19</v>
      </c>
    </row>
    <row r="2798" spans="1:12" x14ac:dyDescent="0.35">
      <c r="A2798">
        <v>2797</v>
      </c>
      <c r="B2798" t="s">
        <v>11</v>
      </c>
      <c r="C2798" s="2" t="s">
        <v>55</v>
      </c>
      <c r="D2798" s="2" t="s">
        <v>58</v>
      </c>
      <c r="E2798" s="2" t="s">
        <v>13</v>
      </c>
      <c r="F2798" t="s">
        <v>15</v>
      </c>
      <c r="G2798">
        <v>41.6</v>
      </c>
      <c r="H2798">
        <v>2018</v>
      </c>
      <c r="I2798" t="s">
        <v>16</v>
      </c>
      <c r="J2798">
        <v>0</v>
      </c>
      <c r="K2798">
        <v>4460</v>
      </c>
      <c r="L2798">
        <v>20</v>
      </c>
    </row>
    <row r="2799" spans="1:12" x14ac:dyDescent="0.35">
      <c r="A2799">
        <v>2798</v>
      </c>
      <c r="B2799" t="s">
        <v>11</v>
      </c>
      <c r="C2799" s="2" t="s">
        <v>17</v>
      </c>
      <c r="D2799" s="2" t="s">
        <v>39</v>
      </c>
      <c r="E2799" s="2" t="s">
        <v>20</v>
      </c>
      <c r="F2799" t="s">
        <v>15</v>
      </c>
      <c r="G2799">
        <v>70.599999999999994</v>
      </c>
      <c r="H2799">
        <v>2021</v>
      </c>
      <c r="I2799" t="s">
        <v>16</v>
      </c>
      <c r="J2799">
        <v>0</v>
      </c>
      <c r="K2799">
        <v>1468</v>
      </c>
      <c r="L2799">
        <v>18</v>
      </c>
    </row>
    <row r="2800" spans="1:12" x14ac:dyDescent="0.35">
      <c r="A2800">
        <v>2799</v>
      </c>
      <c r="B2800" t="s">
        <v>11</v>
      </c>
      <c r="C2800" s="2" t="s">
        <v>55</v>
      </c>
      <c r="D2800" s="2" t="s">
        <v>58</v>
      </c>
      <c r="E2800" s="2" t="s">
        <v>13</v>
      </c>
      <c r="F2800" t="s">
        <v>15</v>
      </c>
      <c r="G2800">
        <v>49</v>
      </c>
      <c r="H2800">
        <v>2018</v>
      </c>
      <c r="I2800">
        <v>60.6</v>
      </c>
      <c r="J2800">
        <v>2020</v>
      </c>
      <c r="K2800">
        <v>2081</v>
      </c>
      <c r="L2800">
        <v>20</v>
      </c>
    </row>
    <row r="2801" spans="1:12" x14ac:dyDescent="0.35">
      <c r="A2801">
        <v>2800</v>
      </c>
      <c r="B2801" t="s">
        <v>11</v>
      </c>
      <c r="C2801" s="2" t="s">
        <v>55</v>
      </c>
      <c r="D2801" s="2" t="s">
        <v>58</v>
      </c>
      <c r="E2801" s="2" t="s">
        <v>13</v>
      </c>
      <c r="F2801" t="s">
        <v>15</v>
      </c>
      <c r="G2801">
        <v>69.8</v>
      </c>
      <c r="H2801">
        <v>2021</v>
      </c>
      <c r="I2801" t="s">
        <v>16</v>
      </c>
      <c r="J2801">
        <v>0</v>
      </c>
      <c r="K2801">
        <v>6700</v>
      </c>
      <c r="L2801">
        <v>17</v>
      </c>
    </row>
    <row r="2802" spans="1:12" x14ac:dyDescent="0.35">
      <c r="A2802">
        <v>2801</v>
      </c>
      <c r="B2802" t="s">
        <v>11</v>
      </c>
      <c r="C2802" s="2" t="s">
        <v>55</v>
      </c>
      <c r="D2802" s="2" t="s">
        <v>58</v>
      </c>
      <c r="E2802" s="2" t="s">
        <v>13</v>
      </c>
      <c r="F2802" t="s">
        <v>15</v>
      </c>
      <c r="G2802">
        <v>47.6</v>
      </c>
      <c r="H2802">
        <v>2018</v>
      </c>
      <c r="I2802" t="s">
        <v>16</v>
      </c>
      <c r="J2802">
        <v>0</v>
      </c>
      <c r="K2802">
        <v>8786</v>
      </c>
      <c r="L2802">
        <v>21</v>
      </c>
    </row>
    <row r="2803" spans="1:12" x14ac:dyDescent="0.35">
      <c r="A2803">
        <v>2802</v>
      </c>
      <c r="B2803" t="s">
        <v>11</v>
      </c>
      <c r="C2803" s="2" t="s">
        <v>55</v>
      </c>
      <c r="D2803" s="2" t="s">
        <v>58</v>
      </c>
      <c r="E2803" s="2" t="s">
        <v>13</v>
      </c>
      <c r="F2803" t="s">
        <v>15</v>
      </c>
      <c r="G2803">
        <v>55</v>
      </c>
      <c r="H2803">
        <v>2020</v>
      </c>
      <c r="I2803" t="s">
        <v>16</v>
      </c>
      <c r="J2803">
        <v>0</v>
      </c>
      <c r="K2803">
        <v>6510</v>
      </c>
      <c r="L2803">
        <v>18</v>
      </c>
    </row>
    <row r="2804" spans="1:12" x14ac:dyDescent="0.35">
      <c r="A2804">
        <v>2803</v>
      </c>
      <c r="B2804" t="s">
        <v>11</v>
      </c>
      <c r="C2804" s="2" t="s">
        <v>17</v>
      </c>
      <c r="D2804" s="2" t="s">
        <v>39</v>
      </c>
      <c r="E2804" s="2" t="s">
        <v>13</v>
      </c>
      <c r="F2804" t="s">
        <v>19</v>
      </c>
      <c r="G2804">
        <v>53.57</v>
      </c>
      <c r="H2804">
        <v>2021</v>
      </c>
      <c r="I2804" t="s">
        <v>16</v>
      </c>
      <c r="J2804">
        <v>0</v>
      </c>
      <c r="K2804">
        <v>11339</v>
      </c>
      <c r="L2804">
        <v>16</v>
      </c>
    </row>
    <row r="2805" spans="1:12" x14ac:dyDescent="0.35">
      <c r="A2805">
        <v>2804</v>
      </c>
      <c r="B2805" t="s">
        <v>11</v>
      </c>
      <c r="C2805" s="2" t="s">
        <v>55</v>
      </c>
      <c r="D2805" s="2" t="s">
        <v>58</v>
      </c>
      <c r="E2805" s="2" t="s">
        <v>13</v>
      </c>
      <c r="F2805" t="s">
        <v>15</v>
      </c>
      <c r="G2805">
        <v>44.67</v>
      </c>
      <c r="H2805">
        <v>2019</v>
      </c>
      <c r="I2805">
        <v>58.17</v>
      </c>
      <c r="J2805">
        <v>2020</v>
      </c>
      <c r="K2805">
        <v>12357</v>
      </c>
      <c r="L2805">
        <v>20</v>
      </c>
    </row>
    <row r="2806" spans="1:12" x14ac:dyDescent="0.35">
      <c r="A2806">
        <v>2805</v>
      </c>
      <c r="B2806" t="s">
        <v>11</v>
      </c>
      <c r="C2806" s="2" t="s">
        <v>55</v>
      </c>
      <c r="D2806" s="2" t="s">
        <v>58</v>
      </c>
      <c r="E2806" s="2" t="s">
        <v>13</v>
      </c>
      <c r="F2806" t="s">
        <v>15</v>
      </c>
      <c r="G2806">
        <v>64.2</v>
      </c>
      <c r="H2806">
        <v>2019</v>
      </c>
      <c r="I2806">
        <v>68.8</v>
      </c>
      <c r="J2806">
        <v>2021</v>
      </c>
      <c r="K2806">
        <v>953</v>
      </c>
      <c r="L2806">
        <v>19</v>
      </c>
    </row>
    <row r="2807" spans="1:12" x14ac:dyDescent="0.35">
      <c r="A2807">
        <v>2806</v>
      </c>
      <c r="B2807" t="s">
        <v>11</v>
      </c>
      <c r="C2807" s="2" t="s">
        <v>55</v>
      </c>
      <c r="D2807" s="2" t="s">
        <v>58</v>
      </c>
      <c r="E2807" s="2" t="s">
        <v>20</v>
      </c>
      <c r="F2807" t="s">
        <v>15</v>
      </c>
      <c r="G2807">
        <v>51.8</v>
      </c>
      <c r="H2807">
        <v>2019</v>
      </c>
      <c r="I2807">
        <v>54.4</v>
      </c>
      <c r="J2807">
        <v>2021</v>
      </c>
      <c r="K2807">
        <v>408</v>
      </c>
      <c r="L2807">
        <v>20</v>
      </c>
    </row>
    <row r="2808" spans="1:12" x14ac:dyDescent="0.35">
      <c r="A2808">
        <v>2807</v>
      </c>
      <c r="B2808" t="s">
        <v>11</v>
      </c>
      <c r="C2808" s="2" t="s">
        <v>55</v>
      </c>
      <c r="D2808" s="2" t="s">
        <v>58</v>
      </c>
      <c r="E2808" s="2" t="s">
        <v>13</v>
      </c>
      <c r="F2808" t="s">
        <v>15</v>
      </c>
      <c r="G2808">
        <v>79.33</v>
      </c>
      <c r="H2808">
        <v>2021</v>
      </c>
      <c r="I2808" t="s">
        <v>16</v>
      </c>
      <c r="J2808">
        <v>0</v>
      </c>
      <c r="K2808">
        <v>3606</v>
      </c>
      <c r="L2808">
        <v>16</v>
      </c>
    </row>
    <row r="2809" spans="1:12" x14ac:dyDescent="0.35">
      <c r="A2809">
        <v>2808</v>
      </c>
      <c r="B2809" t="s">
        <v>11</v>
      </c>
      <c r="C2809" s="2" t="s">
        <v>55</v>
      </c>
      <c r="D2809" s="2" t="s">
        <v>58</v>
      </c>
      <c r="E2809" s="2" t="s">
        <v>20</v>
      </c>
      <c r="F2809" t="s">
        <v>19</v>
      </c>
      <c r="G2809">
        <v>87</v>
      </c>
      <c r="H2809">
        <v>2021</v>
      </c>
      <c r="I2809" t="s">
        <v>16</v>
      </c>
      <c r="J2809">
        <v>0</v>
      </c>
      <c r="K2809">
        <v>2063</v>
      </c>
      <c r="L2809">
        <v>16</v>
      </c>
    </row>
    <row r="2810" spans="1:12" x14ac:dyDescent="0.35">
      <c r="A2810">
        <v>2809</v>
      </c>
      <c r="B2810" t="s">
        <v>11</v>
      </c>
      <c r="C2810" s="2" t="s">
        <v>55</v>
      </c>
      <c r="D2810" s="2" t="s">
        <v>58</v>
      </c>
      <c r="E2810" s="2" t="s">
        <v>20</v>
      </c>
      <c r="F2810" t="s">
        <v>15</v>
      </c>
      <c r="G2810">
        <v>40</v>
      </c>
      <c r="H2810">
        <v>2020</v>
      </c>
      <c r="I2810" t="s">
        <v>16</v>
      </c>
      <c r="J2810">
        <v>0</v>
      </c>
      <c r="K2810">
        <v>1956</v>
      </c>
      <c r="L2810">
        <v>19</v>
      </c>
    </row>
    <row r="2811" spans="1:12" x14ac:dyDescent="0.35">
      <c r="A2811">
        <v>2810</v>
      </c>
      <c r="B2811" t="s">
        <v>11</v>
      </c>
      <c r="C2811" s="2" t="s">
        <v>55</v>
      </c>
      <c r="D2811" s="2" t="s">
        <v>58</v>
      </c>
      <c r="E2811" s="2" t="s">
        <v>13</v>
      </c>
      <c r="F2811" t="s">
        <v>15</v>
      </c>
      <c r="G2811">
        <v>78.17</v>
      </c>
      <c r="H2811">
        <v>2019</v>
      </c>
      <c r="I2811">
        <v>84</v>
      </c>
      <c r="J2811">
        <v>2021</v>
      </c>
      <c r="K2811">
        <v>2675</v>
      </c>
      <c r="L2811">
        <v>19</v>
      </c>
    </row>
    <row r="2812" spans="1:12" ht="29" x14ac:dyDescent="0.35">
      <c r="A2812">
        <v>2811</v>
      </c>
      <c r="B2812" t="s">
        <v>11</v>
      </c>
      <c r="C2812" s="2" t="s">
        <v>55</v>
      </c>
      <c r="D2812" s="2" t="s">
        <v>58</v>
      </c>
      <c r="E2812" s="2" t="s">
        <v>25</v>
      </c>
      <c r="F2812" t="s">
        <v>15</v>
      </c>
      <c r="G2812">
        <v>56.2</v>
      </c>
      <c r="H2812">
        <v>2020</v>
      </c>
      <c r="I2812" t="s">
        <v>16</v>
      </c>
      <c r="J2812">
        <v>0</v>
      </c>
      <c r="K2812">
        <v>4641</v>
      </c>
      <c r="L2812">
        <v>18</v>
      </c>
    </row>
    <row r="2813" spans="1:12" x14ac:dyDescent="0.35">
      <c r="A2813">
        <v>2812</v>
      </c>
      <c r="B2813" t="s">
        <v>11</v>
      </c>
      <c r="C2813" s="2" t="s">
        <v>55</v>
      </c>
      <c r="D2813" s="2" t="s">
        <v>58</v>
      </c>
      <c r="E2813" s="2" t="s">
        <v>20</v>
      </c>
      <c r="F2813" t="s">
        <v>15</v>
      </c>
      <c r="G2813">
        <v>66.8</v>
      </c>
      <c r="H2813">
        <v>2019</v>
      </c>
      <c r="I2813">
        <v>70.17</v>
      </c>
      <c r="J2813">
        <v>0</v>
      </c>
      <c r="K2813">
        <v>626</v>
      </c>
      <c r="L2813">
        <v>19</v>
      </c>
    </row>
    <row r="2814" spans="1:12" x14ac:dyDescent="0.35">
      <c r="A2814">
        <v>2813</v>
      </c>
      <c r="B2814" t="s">
        <v>11</v>
      </c>
      <c r="C2814" s="2" t="s">
        <v>55</v>
      </c>
      <c r="D2814" s="2" t="s">
        <v>58</v>
      </c>
      <c r="E2814" s="2" t="s">
        <v>13</v>
      </c>
      <c r="F2814" t="s">
        <v>15</v>
      </c>
      <c r="G2814">
        <v>61.4</v>
      </c>
      <c r="H2814">
        <v>2004</v>
      </c>
      <c r="I2814" t="s">
        <v>16</v>
      </c>
      <c r="J2814">
        <v>0</v>
      </c>
      <c r="K2814">
        <v>239</v>
      </c>
      <c r="L2814">
        <v>34</v>
      </c>
    </row>
    <row r="2815" spans="1:12" ht="29" x14ac:dyDescent="0.35">
      <c r="A2815">
        <v>2814</v>
      </c>
      <c r="B2815" t="s">
        <v>11</v>
      </c>
      <c r="C2815" s="2" t="s">
        <v>22</v>
      </c>
      <c r="D2815" s="2" t="s">
        <v>23</v>
      </c>
      <c r="E2815" s="2" t="s">
        <v>20</v>
      </c>
      <c r="F2815" t="s">
        <v>15</v>
      </c>
      <c r="G2815">
        <v>45.6</v>
      </c>
      <c r="H2815">
        <v>2014</v>
      </c>
      <c r="I2815" t="s">
        <v>16</v>
      </c>
      <c r="J2815">
        <v>0</v>
      </c>
      <c r="K2815">
        <v>7055</v>
      </c>
      <c r="L2815">
        <v>25</v>
      </c>
    </row>
    <row r="2816" spans="1:12" x14ac:dyDescent="0.35">
      <c r="A2816">
        <v>2815</v>
      </c>
      <c r="B2816" t="s">
        <v>11</v>
      </c>
      <c r="C2816" s="2" t="s">
        <v>55</v>
      </c>
      <c r="D2816" s="2" t="s">
        <v>58</v>
      </c>
      <c r="E2816" s="2" t="s">
        <v>13</v>
      </c>
      <c r="F2816" t="s">
        <v>15</v>
      </c>
      <c r="G2816">
        <v>67</v>
      </c>
      <c r="H2816">
        <v>2021</v>
      </c>
      <c r="I2816" t="s">
        <v>16</v>
      </c>
      <c r="J2816">
        <v>0</v>
      </c>
      <c r="K2816">
        <v>671</v>
      </c>
      <c r="L2816">
        <v>17</v>
      </c>
    </row>
    <row r="2817" spans="1:12" x14ac:dyDescent="0.35">
      <c r="A2817">
        <v>2816</v>
      </c>
      <c r="B2817" t="s">
        <v>11</v>
      </c>
      <c r="C2817" s="2" t="s">
        <v>55</v>
      </c>
      <c r="D2817" s="2" t="s">
        <v>58</v>
      </c>
      <c r="E2817" s="2" t="s">
        <v>13</v>
      </c>
      <c r="F2817" t="s">
        <v>15</v>
      </c>
      <c r="G2817">
        <v>67.569999999999993</v>
      </c>
      <c r="H2817">
        <v>2021</v>
      </c>
      <c r="I2817" t="s">
        <v>16</v>
      </c>
      <c r="J2817">
        <v>0</v>
      </c>
      <c r="K2817">
        <v>507</v>
      </c>
      <c r="L2817">
        <v>16</v>
      </c>
    </row>
    <row r="2818" spans="1:12" x14ac:dyDescent="0.35">
      <c r="A2818">
        <v>2817</v>
      </c>
      <c r="B2818" t="s">
        <v>11</v>
      </c>
      <c r="C2818" s="2" t="s">
        <v>17</v>
      </c>
      <c r="D2818" s="2" t="s">
        <v>39</v>
      </c>
      <c r="E2818" s="2" t="s">
        <v>13</v>
      </c>
      <c r="F2818" t="s">
        <v>15</v>
      </c>
      <c r="G2818">
        <v>72.2</v>
      </c>
      <c r="H2818">
        <v>2017</v>
      </c>
      <c r="I2818">
        <v>57.6</v>
      </c>
      <c r="J2818">
        <v>2019</v>
      </c>
      <c r="K2818">
        <v>1510</v>
      </c>
      <c r="L2818">
        <v>20</v>
      </c>
    </row>
    <row r="2819" spans="1:12" x14ac:dyDescent="0.35">
      <c r="A2819">
        <v>2818</v>
      </c>
      <c r="B2819" t="s">
        <v>11</v>
      </c>
      <c r="C2819" s="2" t="s">
        <v>55</v>
      </c>
      <c r="D2819" s="2" t="s">
        <v>58</v>
      </c>
      <c r="E2819" s="2" t="s">
        <v>13</v>
      </c>
      <c r="F2819" t="s">
        <v>15</v>
      </c>
      <c r="G2819">
        <v>60.8</v>
      </c>
      <c r="H2819">
        <v>2017</v>
      </c>
      <c r="I2819">
        <v>60.8</v>
      </c>
      <c r="J2819">
        <v>2020</v>
      </c>
      <c r="K2819">
        <v>3985</v>
      </c>
      <c r="L2819">
        <v>21</v>
      </c>
    </row>
    <row r="2820" spans="1:12" ht="29" x14ac:dyDescent="0.35">
      <c r="A2820">
        <v>2819</v>
      </c>
      <c r="B2820" t="s">
        <v>11</v>
      </c>
      <c r="C2820" s="2" t="s">
        <v>45</v>
      </c>
      <c r="D2820" s="2" t="s">
        <v>32</v>
      </c>
      <c r="E2820" s="2" t="s">
        <v>20</v>
      </c>
      <c r="F2820" t="s">
        <v>19</v>
      </c>
      <c r="G2820">
        <v>70.3</v>
      </c>
      <c r="H2820">
        <v>2016</v>
      </c>
      <c r="I2820">
        <v>66</v>
      </c>
      <c r="J2820">
        <v>2018</v>
      </c>
      <c r="K2820">
        <v>9352</v>
      </c>
      <c r="L2820">
        <v>23</v>
      </c>
    </row>
    <row r="2821" spans="1:12" x14ac:dyDescent="0.35">
      <c r="A2821">
        <v>2820</v>
      </c>
      <c r="B2821" t="s">
        <v>11</v>
      </c>
      <c r="C2821" s="2" t="s">
        <v>17</v>
      </c>
      <c r="D2821" s="2" t="s">
        <v>26</v>
      </c>
      <c r="E2821" s="2" t="s">
        <v>13</v>
      </c>
      <c r="F2821" t="s">
        <v>15</v>
      </c>
      <c r="G2821">
        <v>58</v>
      </c>
      <c r="H2821">
        <v>2021</v>
      </c>
      <c r="I2821" t="s">
        <v>16</v>
      </c>
      <c r="J2821">
        <v>0</v>
      </c>
      <c r="K2821">
        <v>360</v>
      </c>
      <c r="L2821">
        <v>18</v>
      </c>
    </row>
    <row r="2822" spans="1:12" ht="29" x14ac:dyDescent="0.35">
      <c r="A2822">
        <v>2821</v>
      </c>
      <c r="B2822" t="s">
        <v>11</v>
      </c>
      <c r="C2822" s="2" t="s">
        <v>12</v>
      </c>
      <c r="D2822" s="2" t="s">
        <v>14</v>
      </c>
      <c r="E2822" s="2" t="s">
        <v>20</v>
      </c>
      <c r="F2822" t="s">
        <v>15</v>
      </c>
      <c r="G2822">
        <v>65.599999999999994</v>
      </c>
      <c r="H2822">
        <v>2018</v>
      </c>
      <c r="I2822" t="s">
        <v>16</v>
      </c>
      <c r="J2822">
        <v>0</v>
      </c>
      <c r="K2822">
        <v>4362</v>
      </c>
      <c r="L2822">
        <v>20</v>
      </c>
    </row>
    <row r="2823" spans="1:12" ht="29" x14ac:dyDescent="0.35">
      <c r="A2823">
        <v>2822</v>
      </c>
      <c r="B2823" t="s">
        <v>11</v>
      </c>
      <c r="C2823" s="2" t="s">
        <v>12</v>
      </c>
      <c r="D2823" s="2" t="s">
        <v>18</v>
      </c>
      <c r="E2823" s="2" t="s">
        <v>20</v>
      </c>
      <c r="F2823" t="s">
        <v>19</v>
      </c>
      <c r="G2823">
        <v>49.2</v>
      </c>
      <c r="H2823">
        <v>2021</v>
      </c>
      <c r="I2823" t="s">
        <v>16</v>
      </c>
      <c r="J2823">
        <v>0</v>
      </c>
      <c r="K2823">
        <v>9294</v>
      </c>
      <c r="L2823">
        <v>18</v>
      </c>
    </row>
    <row r="2824" spans="1:12" x14ac:dyDescent="0.35">
      <c r="A2824">
        <v>2823</v>
      </c>
      <c r="B2824" t="s">
        <v>11</v>
      </c>
      <c r="C2824" s="2" t="s">
        <v>55</v>
      </c>
      <c r="D2824" s="2" t="s">
        <v>58</v>
      </c>
      <c r="E2824" s="2" t="s">
        <v>13</v>
      </c>
      <c r="F2824" t="s">
        <v>15</v>
      </c>
      <c r="G2824">
        <v>74.5</v>
      </c>
      <c r="H2824">
        <v>2019</v>
      </c>
      <c r="I2824" t="s">
        <v>16</v>
      </c>
      <c r="J2824">
        <v>0</v>
      </c>
      <c r="K2824">
        <v>1609</v>
      </c>
      <c r="L2824">
        <v>19</v>
      </c>
    </row>
    <row r="2825" spans="1:12" ht="29" x14ac:dyDescent="0.35">
      <c r="A2825">
        <v>2824</v>
      </c>
      <c r="B2825" t="s">
        <v>11</v>
      </c>
      <c r="C2825" s="2" t="s">
        <v>12</v>
      </c>
      <c r="D2825" s="2" t="s">
        <v>18</v>
      </c>
      <c r="E2825" s="2" t="s">
        <v>13</v>
      </c>
      <c r="F2825" t="s">
        <v>19</v>
      </c>
      <c r="G2825">
        <v>47.3</v>
      </c>
      <c r="H2825">
        <v>2019</v>
      </c>
      <c r="I2825" t="s">
        <v>16</v>
      </c>
      <c r="J2825">
        <v>0</v>
      </c>
      <c r="K2825">
        <v>10737</v>
      </c>
      <c r="L2825">
        <v>21</v>
      </c>
    </row>
    <row r="2826" spans="1:12" x14ac:dyDescent="0.35">
      <c r="A2826">
        <v>2825</v>
      </c>
      <c r="B2826" t="s">
        <v>11</v>
      </c>
      <c r="C2826" s="2" t="s">
        <v>62</v>
      </c>
      <c r="D2826" s="2" t="s">
        <v>56</v>
      </c>
      <c r="E2826" s="2" t="s">
        <v>13</v>
      </c>
      <c r="F2826" t="s">
        <v>15</v>
      </c>
      <c r="G2826">
        <v>73.17</v>
      </c>
      <c r="H2826">
        <v>2019</v>
      </c>
      <c r="I2826">
        <v>65</v>
      </c>
      <c r="J2826">
        <v>2021</v>
      </c>
      <c r="K2826">
        <v>6055</v>
      </c>
      <c r="L2826">
        <v>19</v>
      </c>
    </row>
    <row r="2827" spans="1:12" x14ac:dyDescent="0.35">
      <c r="A2827">
        <v>2826</v>
      </c>
      <c r="B2827" t="s">
        <v>28</v>
      </c>
      <c r="C2827" s="2" t="s">
        <v>54</v>
      </c>
      <c r="D2827" s="2" t="s">
        <v>26</v>
      </c>
      <c r="E2827" s="2" t="s">
        <v>20</v>
      </c>
      <c r="F2827" t="s">
        <v>15</v>
      </c>
      <c r="G2827">
        <v>82.2</v>
      </c>
      <c r="H2827">
        <v>2019</v>
      </c>
      <c r="I2827">
        <v>74.2</v>
      </c>
      <c r="J2827">
        <v>2021</v>
      </c>
      <c r="K2827" t="s">
        <v>16</v>
      </c>
      <c r="L2827">
        <v>19</v>
      </c>
    </row>
    <row r="2828" spans="1:12" x14ac:dyDescent="0.35">
      <c r="A2828">
        <v>2827</v>
      </c>
      <c r="B2828" t="s">
        <v>11</v>
      </c>
      <c r="C2828" s="2" t="s">
        <v>35</v>
      </c>
      <c r="D2828" s="2" t="s">
        <v>26</v>
      </c>
      <c r="E2828" s="2" t="s">
        <v>13</v>
      </c>
      <c r="F2828" t="s">
        <v>15</v>
      </c>
      <c r="G2828">
        <v>77.900000000000006</v>
      </c>
      <c r="H2828">
        <v>2016</v>
      </c>
      <c r="I2828">
        <v>62</v>
      </c>
      <c r="J2828">
        <v>2018</v>
      </c>
      <c r="K2828">
        <v>36</v>
      </c>
      <c r="L2828">
        <v>22</v>
      </c>
    </row>
    <row r="2829" spans="1:12" ht="29" x14ac:dyDescent="0.35">
      <c r="A2829">
        <v>2828</v>
      </c>
      <c r="B2829" t="s">
        <v>11</v>
      </c>
      <c r="C2829" s="2" t="s">
        <v>12</v>
      </c>
      <c r="D2829" s="2" t="s">
        <v>18</v>
      </c>
      <c r="E2829" s="2" t="s">
        <v>13</v>
      </c>
      <c r="F2829" t="s">
        <v>19</v>
      </c>
      <c r="G2829">
        <v>45.67</v>
      </c>
      <c r="H2829">
        <v>2019</v>
      </c>
      <c r="I2829" t="s">
        <v>16</v>
      </c>
      <c r="J2829">
        <v>0</v>
      </c>
      <c r="K2829">
        <v>8452</v>
      </c>
      <c r="L2829">
        <v>20</v>
      </c>
    </row>
    <row r="2830" spans="1:12" x14ac:dyDescent="0.35">
      <c r="A2830">
        <v>2829</v>
      </c>
      <c r="B2830" t="s">
        <v>11</v>
      </c>
      <c r="C2830" s="2" t="s">
        <v>55</v>
      </c>
      <c r="D2830" s="2" t="s">
        <v>58</v>
      </c>
      <c r="E2830" s="2" t="s">
        <v>20</v>
      </c>
      <c r="F2830" t="s">
        <v>15</v>
      </c>
      <c r="G2830">
        <v>61.33</v>
      </c>
      <c r="H2830">
        <v>2021</v>
      </c>
      <c r="I2830" t="s">
        <v>16</v>
      </c>
      <c r="J2830">
        <v>0</v>
      </c>
      <c r="K2830">
        <v>1448</v>
      </c>
      <c r="L2830">
        <v>18</v>
      </c>
    </row>
    <row r="2831" spans="1:12" x14ac:dyDescent="0.35">
      <c r="A2831">
        <v>2830</v>
      </c>
      <c r="B2831" t="s">
        <v>28</v>
      </c>
      <c r="C2831" s="2" t="s">
        <v>63</v>
      </c>
      <c r="D2831" s="2" t="s">
        <v>56</v>
      </c>
      <c r="E2831" s="2" t="s">
        <v>20</v>
      </c>
      <c r="F2831" t="s">
        <v>53</v>
      </c>
      <c r="G2831" t="s">
        <v>16</v>
      </c>
      <c r="H2831">
        <v>0</v>
      </c>
      <c r="I2831" t="s">
        <v>16</v>
      </c>
      <c r="J2831">
        <v>0</v>
      </c>
      <c r="K2831" t="s">
        <v>16</v>
      </c>
      <c r="L2831">
        <v>18</v>
      </c>
    </row>
    <row r="2832" spans="1:12" x14ac:dyDescent="0.35">
      <c r="A2832">
        <v>2831</v>
      </c>
      <c r="B2832" t="s">
        <v>11</v>
      </c>
      <c r="C2832" s="2" t="s">
        <v>62</v>
      </c>
      <c r="D2832" s="2" t="s">
        <v>56</v>
      </c>
      <c r="E2832" s="2" t="s">
        <v>13</v>
      </c>
      <c r="F2832" t="s">
        <v>15</v>
      </c>
      <c r="G2832">
        <v>64.599999999999994</v>
      </c>
      <c r="H2832">
        <v>2021</v>
      </c>
      <c r="I2832" t="s">
        <v>16</v>
      </c>
      <c r="J2832">
        <v>0</v>
      </c>
      <c r="K2832">
        <v>2561</v>
      </c>
      <c r="L2832">
        <v>17</v>
      </c>
    </row>
    <row r="2833" spans="1:12" x14ac:dyDescent="0.35">
      <c r="A2833">
        <v>2832</v>
      </c>
      <c r="B2833" t="s">
        <v>28</v>
      </c>
      <c r="C2833" s="2" t="s">
        <v>64</v>
      </c>
      <c r="D2833" s="2" t="s">
        <v>56</v>
      </c>
      <c r="E2833" s="2" t="s">
        <v>13</v>
      </c>
      <c r="F2833" t="s">
        <v>38</v>
      </c>
      <c r="G2833" t="s">
        <v>16</v>
      </c>
      <c r="H2833">
        <v>0</v>
      </c>
      <c r="I2833" t="s">
        <v>16</v>
      </c>
      <c r="J2833">
        <v>0</v>
      </c>
      <c r="K2833" t="s">
        <v>16</v>
      </c>
      <c r="L2833">
        <v>20</v>
      </c>
    </row>
    <row r="2834" spans="1:12" x14ac:dyDescent="0.35">
      <c r="A2834">
        <v>2833</v>
      </c>
      <c r="B2834" t="s">
        <v>28</v>
      </c>
      <c r="C2834" s="2" t="s">
        <v>36</v>
      </c>
      <c r="D2834" s="2" t="s">
        <v>37</v>
      </c>
      <c r="E2834" s="2" t="s">
        <v>20</v>
      </c>
      <c r="F2834" t="s">
        <v>38</v>
      </c>
      <c r="G2834" t="s">
        <v>16</v>
      </c>
      <c r="H2834">
        <v>0</v>
      </c>
      <c r="I2834" t="s">
        <v>16</v>
      </c>
      <c r="J2834">
        <v>0</v>
      </c>
      <c r="K2834" t="s">
        <v>16</v>
      </c>
      <c r="L2834">
        <v>20</v>
      </c>
    </row>
    <row r="2835" spans="1:12" x14ac:dyDescent="0.35">
      <c r="A2835">
        <v>2834</v>
      </c>
      <c r="B2835" t="s">
        <v>11</v>
      </c>
      <c r="C2835" s="2" t="s">
        <v>62</v>
      </c>
      <c r="D2835" s="2" t="s">
        <v>56</v>
      </c>
      <c r="E2835" s="2" t="s">
        <v>13</v>
      </c>
      <c r="F2835" t="s">
        <v>15</v>
      </c>
      <c r="G2835">
        <v>66.400000000000006</v>
      </c>
      <c r="H2835">
        <v>2019</v>
      </c>
      <c r="I2835">
        <v>59.2</v>
      </c>
      <c r="J2835">
        <v>2021</v>
      </c>
      <c r="K2835">
        <v>9009</v>
      </c>
      <c r="L2835">
        <v>19</v>
      </c>
    </row>
    <row r="2836" spans="1:12" x14ac:dyDescent="0.35">
      <c r="A2836">
        <v>2835</v>
      </c>
      <c r="B2836" t="s">
        <v>11</v>
      </c>
      <c r="C2836" s="2" t="s">
        <v>62</v>
      </c>
      <c r="D2836" s="2" t="s">
        <v>56</v>
      </c>
      <c r="E2836" s="2" t="s">
        <v>20</v>
      </c>
      <c r="F2836" t="s">
        <v>15</v>
      </c>
      <c r="G2836">
        <v>45.17</v>
      </c>
      <c r="H2836">
        <v>2021</v>
      </c>
      <c r="I2836" t="s">
        <v>16</v>
      </c>
      <c r="J2836">
        <v>0</v>
      </c>
      <c r="K2836">
        <v>8767</v>
      </c>
      <c r="L2836">
        <v>18</v>
      </c>
    </row>
    <row r="2837" spans="1:12" x14ac:dyDescent="0.35">
      <c r="A2837">
        <v>2836</v>
      </c>
      <c r="B2837" t="s">
        <v>28</v>
      </c>
      <c r="C2837" s="2" t="s">
        <v>64</v>
      </c>
      <c r="D2837" s="2" t="s">
        <v>56</v>
      </c>
      <c r="E2837" s="2" t="s">
        <v>13</v>
      </c>
      <c r="F2837" t="s">
        <v>38</v>
      </c>
      <c r="G2837" t="s">
        <v>16</v>
      </c>
      <c r="H2837">
        <v>0</v>
      </c>
      <c r="I2837" t="s">
        <v>16</v>
      </c>
      <c r="J2837">
        <v>0</v>
      </c>
      <c r="K2837" t="s">
        <v>16</v>
      </c>
      <c r="L2837">
        <v>21</v>
      </c>
    </row>
    <row r="2838" spans="1:12" x14ac:dyDescent="0.35">
      <c r="A2838">
        <v>2837</v>
      </c>
      <c r="B2838" t="s">
        <v>28</v>
      </c>
      <c r="C2838" s="2" t="s">
        <v>64</v>
      </c>
      <c r="D2838" s="2" t="s">
        <v>56</v>
      </c>
      <c r="E2838" s="2" t="s">
        <v>13</v>
      </c>
      <c r="F2838" t="s">
        <v>38</v>
      </c>
      <c r="G2838" t="s">
        <v>16</v>
      </c>
      <c r="H2838">
        <v>0</v>
      </c>
      <c r="I2838" t="s">
        <v>16</v>
      </c>
      <c r="J2838">
        <v>0</v>
      </c>
      <c r="K2838" t="s">
        <v>16</v>
      </c>
      <c r="L2838">
        <v>21</v>
      </c>
    </row>
    <row r="2839" spans="1:12" x14ac:dyDescent="0.35">
      <c r="A2839">
        <v>2838</v>
      </c>
      <c r="B2839" t="s">
        <v>28</v>
      </c>
      <c r="C2839" s="2" t="s">
        <v>64</v>
      </c>
      <c r="D2839" s="2" t="s">
        <v>56</v>
      </c>
      <c r="E2839" s="2" t="s">
        <v>20</v>
      </c>
      <c r="F2839" t="s">
        <v>38</v>
      </c>
      <c r="G2839" t="s">
        <v>16</v>
      </c>
      <c r="H2839">
        <v>0</v>
      </c>
      <c r="I2839" t="s">
        <v>16</v>
      </c>
      <c r="J2839">
        <v>0</v>
      </c>
      <c r="K2839" t="s">
        <v>16</v>
      </c>
      <c r="L2839">
        <v>19</v>
      </c>
    </row>
    <row r="2840" spans="1:12" x14ac:dyDescent="0.35">
      <c r="A2840">
        <v>2839</v>
      </c>
      <c r="B2840" t="s">
        <v>28</v>
      </c>
      <c r="C2840" s="2" t="s">
        <v>65</v>
      </c>
      <c r="D2840" s="2" t="s">
        <v>56</v>
      </c>
      <c r="E2840" s="2" t="s">
        <v>13</v>
      </c>
      <c r="F2840" t="s">
        <v>15</v>
      </c>
      <c r="G2840">
        <v>87.4</v>
      </c>
      <c r="H2840">
        <v>2017</v>
      </c>
      <c r="I2840">
        <v>78.83</v>
      </c>
      <c r="J2840">
        <v>2020</v>
      </c>
      <c r="K2840">
        <v>2599</v>
      </c>
      <c r="L2840">
        <v>22</v>
      </c>
    </row>
    <row r="2841" spans="1:12" ht="29" x14ac:dyDescent="0.35">
      <c r="A2841">
        <v>2840</v>
      </c>
      <c r="B2841" t="s">
        <v>11</v>
      </c>
      <c r="C2841" s="2" t="s">
        <v>12</v>
      </c>
      <c r="D2841" s="2" t="s">
        <v>58</v>
      </c>
      <c r="E2841" s="2" t="s">
        <v>13</v>
      </c>
      <c r="F2841" t="s">
        <v>15</v>
      </c>
      <c r="G2841">
        <v>42.5</v>
      </c>
      <c r="H2841">
        <v>2019</v>
      </c>
      <c r="I2841">
        <v>55</v>
      </c>
      <c r="J2841">
        <v>2021</v>
      </c>
      <c r="K2841">
        <v>11137</v>
      </c>
      <c r="L2841">
        <v>19</v>
      </c>
    </row>
    <row r="2842" spans="1:12" x14ac:dyDescent="0.35">
      <c r="A2842">
        <v>2841</v>
      </c>
      <c r="B2842" t="s">
        <v>28</v>
      </c>
      <c r="C2842" s="2" t="s">
        <v>64</v>
      </c>
      <c r="D2842" s="2" t="s">
        <v>56</v>
      </c>
      <c r="E2842" s="2" t="s">
        <v>13</v>
      </c>
      <c r="F2842">
        <v>0</v>
      </c>
      <c r="G2842" t="s">
        <v>16</v>
      </c>
      <c r="H2842">
        <v>0</v>
      </c>
      <c r="I2842" t="s">
        <v>16</v>
      </c>
      <c r="J2842">
        <v>0</v>
      </c>
      <c r="K2842" t="s">
        <v>16</v>
      </c>
      <c r="L2842">
        <v>0</v>
      </c>
    </row>
    <row r="2843" spans="1:12" x14ac:dyDescent="0.35">
      <c r="A2843">
        <v>2842</v>
      </c>
      <c r="B2843" t="s">
        <v>11</v>
      </c>
      <c r="C2843" s="2" t="s">
        <v>62</v>
      </c>
      <c r="D2843" s="2" t="s">
        <v>56</v>
      </c>
      <c r="E2843" s="2" t="s">
        <v>13</v>
      </c>
      <c r="F2843" t="s">
        <v>15</v>
      </c>
      <c r="G2843">
        <v>74.8</v>
      </c>
      <c r="H2843">
        <v>2019</v>
      </c>
      <c r="I2843" t="s">
        <v>16</v>
      </c>
      <c r="J2843">
        <v>0</v>
      </c>
      <c r="K2843">
        <v>5970</v>
      </c>
      <c r="L2843">
        <v>19</v>
      </c>
    </row>
    <row r="2844" spans="1:12" ht="29" x14ac:dyDescent="0.35">
      <c r="A2844">
        <v>2843</v>
      </c>
      <c r="B2844" t="s">
        <v>11</v>
      </c>
      <c r="C2844" s="2" t="s">
        <v>12</v>
      </c>
      <c r="D2844" s="2" t="s">
        <v>58</v>
      </c>
      <c r="E2844" s="2" t="s">
        <v>20</v>
      </c>
      <c r="F2844" t="s">
        <v>15</v>
      </c>
      <c r="G2844">
        <v>50.2</v>
      </c>
      <c r="H2844">
        <v>2021</v>
      </c>
      <c r="I2844" t="s">
        <v>16</v>
      </c>
      <c r="J2844">
        <v>0</v>
      </c>
      <c r="K2844">
        <v>2352</v>
      </c>
      <c r="L2844">
        <v>16</v>
      </c>
    </row>
    <row r="2845" spans="1:12" x14ac:dyDescent="0.35">
      <c r="A2845">
        <v>2844</v>
      </c>
      <c r="B2845" t="s">
        <v>28</v>
      </c>
      <c r="C2845" s="2" t="s">
        <v>64</v>
      </c>
      <c r="D2845" s="2" t="s">
        <v>56</v>
      </c>
      <c r="E2845" s="2" t="s">
        <v>20</v>
      </c>
      <c r="F2845" t="s">
        <v>53</v>
      </c>
      <c r="G2845" t="s">
        <v>16</v>
      </c>
      <c r="H2845">
        <v>0</v>
      </c>
      <c r="I2845" t="s">
        <v>16</v>
      </c>
      <c r="J2845">
        <v>0</v>
      </c>
      <c r="K2845" t="s">
        <v>16</v>
      </c>
      <c r="L2845">
        <v>20</v>
      </c>
    </row>
    <row r="2846" spans="1:12" x14ac:dyDescent="0.35">
      <c r="A2846">
        <v>2845</v>
      </c>
      <c r="B2846" t="s">
        <v>11</v>
      </c>
      <c r="C2846" s="2" t="s">
        <v>62</v>
      </c>
      <c r="D2846" s="2" t="s">
        <v>56</v>
      </c>
      <c r="E2846" s="2" t="s">
        <v>20</v>
      </c>
      <c r="F2846" t="s">
        <v>15</v>
      </c>
      <c r="G2846">
        <v>55.4</v>
      </c>
      <c r="H2846">
        <v>2021</v>
      </c>
      <c r="I2846" t="s">
        <v>16</v>
      </c>
      <c r="J2846">
        <v>0</v>
      </c>
      <c r="K2846">
        <v>5078</v>
      </c>
      <c r="L2846">
        <v>16</v>
      </c>
    </row>
    <row r="2847" spans="1:12" x14ac:dyDescent="0.35">
      <c r="A2847">
        <v>2846</v>
      </c>
      <c r="B2847" t="s">
        <v>28</v>
      </c>
      <c r="C2847" s="2" t="s">
        <v>64</v>
      </c>
      <c r="D2847" s="2" t="s">
        <v>56</v>
      </c>
      <c r="E2847" s="2" t="s">
        <v>20</v>
      </c>
      <c r="F2847" t="s">
        <v>38</v>
      </c>
      <c r="G2847" t="s">
        <v>16</v>
      </c>
      <c r="H2847">
        <v>0</v>
      </c>
      <c r="I2847" t="s">
        <v>16</v>
      </c>
      <c r="J2847">
        <v>0</v>
      </c>
      <c r="K2847" t="s">
        <v>16</v>
      </c>
      <c r="L2847">
        <v>19</v>
      </c>
    </row>
    <row r="2848" spans="1:12" x14ac:dyDescent="0.35">
      <c r="A2848">
        <v>2847</v>
      </c>
      <c r="B2848" t="s">
        <v>28</v>
      </c>
      <c r="C2848" s="2" t="s">
        <v>64</v>
      </c>
      <c r="D2848" s="2" t="s">
        <v>56</v>
      </c>
      <c r="E2848" s="2" t="s">
        <v>20</v>
      </c>
      <c r="F2848" t="s">
        <v>38</v>
      </c>
      <c r="G2848" t="s">
        <v>16</v>
      </c>
      <c r="H2848">
        <v>0</v>
      </c>
      <c r="I2848" t="s">
        <v>16</v>
      </c>
      <c r="J2848">
        <v>0</v>
      </c>
      <c r="K2848" t="s">
        <v>16</v>
      </c>
      <c r="L2848">
        <v>20</v>
      </c>
    </row>
    <row r="2849" spans="1:12" x14ac:dyDescent="0.35">
      <c r="A2849">
        <v>2848</v>
      </c>
      <c r="B2849" t="s">
        <v>28</v>
      </c>
      <c r="C2849" s="2" t="s">
        <v>64</v>
      </c>
      <c r="D2849" s="2" t="s">
        <v>56</v>
      </c>
      <c r="E2849" s="2" t="s">
        <v>13</v>
      </c>
      <c r="F2849" t="s">
        <v>53</v>
      </c>
      <c r="G2849" t="s">
        <v>16</v>
      </c>
      <c r="H2849">
        <v>0</v>
      </c>
      <c r="I2849" t="s">
        <v>16</v>
      </c>
      <c r="J2849">
        <v>0</v>
      </c>
      <c r="K2849" t="s">
        <v>16</v>
      </c>
      <c r="L2849">
        <v>19</v>
      </c>
    </row>
    <row r="2850" spans="1:12" x14ac:dyDescent="0.35">
      <c r="A2850">
        <v>2849</v>
      </c>
      <c r="B2850" t="s">
        <v>28</v>
      </c>
      <c r="C2850" s="2" t="s">
        <v>64</v>
      </c>
      <c r="D2850" s="2" t="s">
        <v>56</v>
      </c>
      <c r="E2850" s="2" t="s">
        <v>20</v>
      </c>
      <c r="F2850" t="s">
        <v>38</v>
      </c>
      <c r="G2850" t="s">
        <v>16</v>
      </c>
      <c r="H2850">
        <v>0</v>
      </c>
      <c r="I2850" t="s">
        <v>16</v>
      </c>
      <c r="J2850">
        <v>0</v>
      </c>
      <c r="K2850" t="s">
        <v>16</v>
      </c>
      <c r="L2850">
        <v>20</v>
      </c>
    </row>
    <row r="2851" spans="1:12" x14ac:dyDescent="0.35">
      <c r="A2851">
        <v>2850</v>
      </c>
      <c r="B2851" t="s">
        <v>28</v>
      </c>
      <c r="C2851" s="2" t="s">
        <v>64</v>
      </c>
      <c r="D2851" s="2" t="s">
        <v>56</v>
      </c>
      <c r="E2851" s="2" t="s">
        <v>13</v>
      </c>
      <c r="F2851" t="s">
        <v>38</v>
      </c>
      <c r="G2851" t="s">
        <v>16</v>
      </c>
      <c r="H2851">
        <v>0</v>
      </c>
      <c r="I2851" t="s">
        <v>16</v>
      </c>
      <c r="J2851">
        <v>0</v>
      </c>
      <c r="K2851" t="s">
        <v>16</v>
      </c>
      <c r="L2851">
        <v>18</v>
      </c>
    </row>
    <row r="2852" spans="1:12" x14ac:dyDescent="0.35">
      <c r="A2852">
        <v>2851</v>
      </c>
      <c r="B2852" t="s">
        <v>11</v>
      </c>
      <c r="C2852" s="2" t="s">
        <v>62</v>
      </c>
      <c r="D2852" s="2" t="s">
        <v>56</v>
      </c>
      <c r="E2852" s="2" t="s">
        <v>13</v>
      </c>
      <c r="F2852" t="s">
        <v>15</v>
      </c>
      <c r="G2852">
        <v>63</v>
      </c>
      <c r="H2852">
        <v>2019</v>
      </c>
      <c r="I2852" t="s">
        <v>16</v>
      </c>
      <c r="J2852">
        <v>0</v>
      </c>
      <c r="K2852">
        <v>7152</v>
      </c>
      <c r="L2852">
        <v>19</v>
      </c>
    </row>
    <row r="2853" spans="1:12" x14ac:dyDescent="0.35">
      <c r="A2853">
        <v>2852</v>
      </c>
      <c r="B2853" t="s">
        <v>28</v>
      </c>
      <c r="C2853" s="2" t="s">
        <v>64</v>
      </c>
      <c r="D2853" s="2" t="s">
        <v>56</v>
      </c>
      <c r="E2853" s="2" t="s">
        <v>20</v>
      </c>
      <c r="F2853" t="s">
        <v>38</v>
      </c>
      <c r="G2853" t="s">
        <v>16</v>
      </c>
      <c r="H2853">
        <v>0</v>
      </c>
      <c r="I2853" t="s">
        <v>16</v>
      </c>
      <c r="J2853">
        <v>0</v>
      </c>
      <c r="K2853" t="s">
        <v>16</v>
      </c>
      <c r="L2853">
        <v>20</v>
      </c>
    </row>
    <row r="2854" spans="1:12" x14ac:dyDescent="0.35">
      <c r="A2854">
        <v>2853</v>
      </c>
      <c r="B2854" t="s">
        <v>11</v>
      </c>
      <c r="C2854" s="2" t="s">
        <v>62</v>
      </c>
      <c r="D2854" s="2" t="s">
        <v>56</v>
      </c>
      <c r="E2854" s="2" t="s">
        <v>13</v>
      </c>
      <c r="F2854" t="s">
        <v>15</v>
      </c>
      <c r="G2854">
        <v>48</v>
      </c>
      <c r="H2854">
        <v>2019</v>
      </c>
      <c r="I2854">
        <v>72.17</v>
      </c>
      <c r="J2854">
        <v>2021</v>
      </c>
      <c r="K2854">
        <v>6656</v>
      </c>
      <c r="L2854">
        <v>20</v>
      </c>
    </row>
    <row r="2855" spans="1:12" x14ac:dyDescent="0.35">
      <c r="A2855">
        <v>2854</v>
      </c>
      <c r="B2855" t="s">
        <v>11</v>
      </c>
      <c r="C2855" s="2" t="s">
        <v>62</v>
      </c>
      <c r="D2855" s="2" t="s">
        <v>56</v>
      </c>
      <c r="E2855" s="2" t="s">
        <v>13</v>
      </c>
      <c r="F2855" t="s">
        <v>15</v>
      </c>
      <c r="G2855">
        <v>53.6</v>
      </c>
      <c r="H2855">
        <v>2019</v>
      </c>
      <c r="I2855">
        <v>76</v>
      </c>
      <c r="J2855">
        <v>2021</v>
      </c>
      <c r="K2855">
        <v>10987</v>
      </c>
      <c r="L2855">
        <v>18</v>
      </c>
    </row>
    <row r="2856" spans="1:12" x14ac:dyDescent="0.35">
      <c r="A2856">
        <v>2855</v>
      </c>
      <c r="B2856" t="s">
        <v>11</v>
      </c>
      <c r="C2856" s="2" t="s">
        <v>62</v>
      </c>
      <c r="D2856" s="2" t="s">
        <v>56</v>
      </c>
      <c r="E2856" s="2" t="s">
        <v>13</v>
      </c>
      <c r="F2856" t="s">
        <v>15</v>
      </c>
      <c r="G2856">
        <v>63.57</v>
      </c>
      <c r="H2856">
        <v>2019</v>
      </c>
      <c r="I2856" t="s">
        <v>16</v>
      </c>
      <c r="J2856">
        <v>0</v>
      </c>
      <c r="K2856">
        <v>4272</v>
      </c>
      <c r="L2856">
        <v>19</v>
      </c>
    </row>
    <row r="2857" spans="1:12" x14ac:dyDescent="0.35">
      <c r="A2857">
        <v>2856</v>
      </c>
      <c r="B2857" t="s">
        <v>28</v>
      </c>
      <c r="C2857" s="2" t="s">
        <v>63</v>
      </c>
      <c r="D2857" s="2" t="s">
        <v>56</v>
      </c>
      <c r="E2857" s="2" t="s">
        <v>20</v>
      </c>
      <c r="F2857" t="s">
        <v>38</v>
      </c>
      <c r="G2857" t="s">
        <v>16</v>
      </c>
      <c r="H2857">
        <v>0</v>
      </c>
      <c r="I2857" t="s">
        <v>16</v>
      </c>
      <c r="J2857">
        <v>0</v>
      </c>
      <c r="K2857" t="s">
        <v>16</v>
      </c>
      <c r="L2857">
        <v>22</v>
      </c>
    </row>
    <row r="2858" spans="1:12" x14ac:dyDescent="0.35">
      <c r="A2858">
        <v>2857</v>
      </c>
      <c r="B2858" t="s">
        <v>28</v>
      </c>
      <c r="C2858" s="2" t="s">
        <v>65</v>
      </c>
      <c r="D2858" s="2" t="s">
        <v>56</v>
      </c>
      <c r="E2858" s="2" t="s">
        <v>13</v>
      </c>
      <c r="F2858" t="s">
        <v>38</v>
      </c>
      <c r="G2858" t="s">
        <v>16</v>
      </c>
      <c r="H2858">
        <v>0</v>
      </c>
      <c r="I2858" t="s">
        <v>16</v>
      </c>
      <c r="J2858">
        <v>0</v>
      </c>
      <c r="K2858" t="s">
        <v>16</v>
      </c>
      <c r="L2858">
        <v>20</v>
      </c>
    </row>
    <row r="2859" spans="1:12" x14ac:dyDescent="0.35">
      <c r="A2859">
        <v>2858</v>
      </c>
      <c r="B2859" t="s">
        <v>28</v>
      </c>
      <c r="C2859" s="2" t="s">
        <v>64</v>
      </c>
      <c r="D2859" s="2" t="s">
        <v>56</v>
      </c>
      <c r="E2859" s="2" t="s">
        <v>20</v>
      </c>
      <c r="F2859" t="s">
        <v>53</v>
      </c>
      <c r="G2859" t="s">
        <v>16</v>
      </c>
      <c r="H2859">
        <v>0</v>
      </c>
      <c r="I2859" t="s">
        <v>16</v>
      </c>
      <c r="J2859">
        <v>0</v>
      </c>
      <c r="K2859" t="s">
        <v>16</v>
      </c>
      <c r="L2859">
        <v>19</v>
      </c>
    </row>
    <row r="2860" spans="1:12" x14ac:dyDescent="0.35">
      <c r="A2860">
        <v>2859</v>
      </c>
      <c r="B2860" t="s">
        <v>11</v>
      </c>
      <c r="C2860" s="2" t="s">
        <v>62</v>
      </c>
      <c r="D2860" s="2" t="s">
        <v>56</v>
      </c>
      <c r="E2860" s="2" t="s">
        <v>13</v>
      </c>
      <c r="F2860" t="s">
        <v>15</v>
      </c>
      <c r="G2860">
        <v>51.8</v>
      </c>
      <c r="H2860">
        <v>2021</v>
      </c>
      <c r="I2860" t="s">
        <v>16</v>
      </c>
      <c r="J2860">
        <v>0</v>
      </c>
      <c r="K2860">
        <v>4289</v>
      </c>
      <c r="L2860">
        <v>17</v>
      </c>
    </row>
    <row r="2861" spans="1:12" x14ac:dyDescent="0.35">
      <c r="A2861">
        <v>2860</v>
      </c>
      <c r="B2861" t="s">
        <v>11</v>
      </c>
      <c r="C2861" s="2" t="s">
        <v>62</v>
      </c>
      <c r="D2861" s="2" t="s">
        <v>56</v>
      </c>
      <c r="E2861" s="2" t="s">
        <v>20</v>
      </c>
      <c r="F2861" t="s">
        <v>15</v>
      </c>
      <c r="G2861">
        <v>70</v>
      </c>
      <c r="H2861">
        <v>2019</v>
      </c>
      <c r="I2861">
        <v>67.5</v>
      </c>
      <c r="J2861">
        <v>2021</v>
      </c>
      <c r="K2861">
        <v>2927</v>
      </c>
      <c r="L2861">
        <v>19</v>
      </c>
    </row>
    <row r="2862" spans="1:12" x14ac:dyDescent="0.35">
      <c r="A2862">
        <v>2861</v>
      </c>
      <c r="B2862" t="s">
        <v>11</v>
      </c>
      <c r="C2862" s="2" t="s">
        <v>62</v>
      </c>
      <c r="D2862" s="2" t="s">
        <v>56</v>
      </c>
      <c r="E2862" s="2" t="s">
        <v>20</v>
      </c>
      <c r="F2862" t="s">
        <v>15</v>
      </c>
      <c r="G2862">
        <v>74.2</v>
      </c>
      <c r="H2862">
        <v>2021</v>
      </c>
      <c r="I2862" t="s">
        <v>16</v>
      </c>
      <c r="J2862">
        <v>0</v>
      </c>
      <c r="K2862">
        <v>3435</v>
      </c>
      <c r="L2862">
        <v>16</v>
      </c>
    </row>
    <row r="2863" spans="1:12" x14ac:dyDescent="0.35">
      <c r="A2863">
        <v>2862</v>
      </c>
      <c r="B2863" t="s">
        <v>11</v>
      </c>
      <c r="C2863" s="2" t="s">
        <v>24</v>
      </c>
      <c r="D2863" s="2" t="s">
        <v>56</v>
      </c>
      <c r="E2863" s="2" t="s">
        <v>13</v>
      </c>
      <c r="F2863" t="s">
        <v>15</v>
      </c>
      <c r="G2863">
        <v>86.6</v>
      </c>
      <c r="H2863">
        <v>2019</v>
      </c>
      <c r="I2863">
        <v>81.599999999999994</v>
      </c>
      <c r="J2863">
        <v>2021</v>
      </c>
      <c r="K2863">
        <v>1521</v>
      </c>
      <c r="L2863">
        <v>18</v>
      </c>
    </row>
    <row r="2864" spans="1:12" x14ac:dyDescent="0.35">
      <c r="A2864">
        <v>2863</v>
      </c>
      <c r="B2864" t="s">
        <v>28</v>
      </c>
      <c r="C2864" s="2" t="s">
        <v>54</v>
      </c>
      <c r="D2864" s="2" t="s">
        <v>26</v>
      </c>
      <c r="E2864" s="2" t="s">
        <v>20</v>
      </c>
      <c r="F2864" t="s">
        <v>15</v>
      </c>
      <c r="G2864">
        <v>73</v>
      </c>
      <c r="H2864">
        <v>2009</v>
      </c>
      <c r="I2864">
        <v>62.75</v>
      </c>
      <c r="J2864">
        <v>2011</v>
      </c>
      <c r="K2864" t="s">
        <v>16</v>
      </c>
      <c r="L2864">
        <v>28</v>
      </c>
    </row>
    <row r="2865" spans="1:12" x14ac:dyDescent="0.35">
      <c r="A2865">
        <v>2864</v>
      </c>
      <c r="B2865" t="s">
        <v>28</v>
      </c>
      <c r="C2865" s="2" t="s">
        <v>63</v>
      </c>
      <c r="D2865" s="2" t="s">
        <v>56</v>
      </c>
      <c r="E2865" s="2" t="s">
        <v>13</v>
      </c>
      <c r="F2865" t="s">
        <v>38</v>
      </c>
      <c r="G2865" t="s">
        <v>16</v>
      </c>
      <c r="H2865">
        <v>0</v>
      </c>
      <c r="I2865" t="s">
        <v>16</v>
      </c>
      <c r="J2865">
        <v>0</v>
      </c>
      <c r="K2865" t="s">
        <v>16</v>
      </c>
      <c r="L2865">
        <v>20</v>
      </c>
    </row>
    <row r="2866" spans="1:12" x14ac:dyDescent="0.35">
      <c r="A2866">
        <v>2865</v>
      </c>
      <c r="B2866" t="s">
        <v>28</v>
      </c>
      <c r="C2866" s="2" t="s">
        <v>63</v>
      </c>
      <c r="D2866" s="2" t="s">
        <v>56</v>
      </c>
      <c r="E2866" s="2" t="s">
        <v>13</v>
      </c>
      <c r="F2866" t="s">
        <v>38</v>
      </c>
      <c r="G2866" t="s">
        <v>16</v>
      </c>
      <c r="H2866">
        <v>0</v>
      </c>
      <c r="I2866" t="s">
        <v>16</v>
      </c>
      <c r="J2866">
        <v>0</v>
      </c>
      <c r="K2866" t="s">
        <v>16</v>
      </c>
      <c r="L2866">
        <v>20</v>
      </c>
    </row>
    <row r="2867" spans="1:12" x14ac:dyDescent="0.35">
      <c r="A2867">
        <v>2866</v>
      </c>
      <c r="B2867" t="s">
        <v>11</v>
      </c>
      <c r="C2867" s="2" t="s">
        <v>24</v>
      </c>
      <c r="D2867" s="2" t="s">
        <v>56</v>
      </c>
      <c r="E2867" s="2" t="s">
        <v>13</v>
      </c>
      <c r="F2867" t="s">
        <v>15</v>
      </c>
      <c r="G2867">
        <v>53.83</v>
      </c>
      <c r="H2867">
        <v>2021</v>
      </c>
      <c r="I2867" t="s">
        <v>16</v>
      </c>
      <c r="J2867">
        <v>0</v>
      </c>
      <c r="K2867">
        <v>6460</v>
      </c>
      <c r="L2867">
        <v>17</v>
      </c>
    </row>
    <row r="2868" spans="1:12" x14ac:dyDescent="0.35">
      <c r="A2868">
        <v>2867</v>
      </c>
      <c r="B2868" t="s">
        <v>11</v>
      </c>
      <c r="C2868" s="2" t="s">
        <v>62</v>
      </c>
      <c r="D2868" s="2" t="s">
        <v>56</v>
      </c>
      <c r="E2868" s="2" t="s">
        <v>13</v>
      </c>
      <c r="F2868" t="s">
        <v>15</v>
      </c>
      <c r="G2868">
        <v>69</v>
      </c>
      <c r="H2868">
        <v>2021</v>
      </c>
      <c r="I2868" t="s">
        <v>16</v>
      </c>
      <c r="J2868">
        <v>0</v>
      </c>
      <c r="K2868">
        <v>2718</v>
      </c>
      <c r="L2868">
        <v>16</v>
      </c>
    </row>
    <row r="2869" spans="1:12" x14ac:dyDescent="0.35">
      <c r="A2869">
        <v>2868</v>
      </c>
      <c r="B2869" t="s">
        <v>28</v>
      </c>
      <c r="C2869" s="2" t="s">
        <v>64</v>
      </c>
      <c r="D2869" s="2" t="s">
        <v>56</v>
      </c>
      <c r="E2869" s="2" t="s">
        <v>20</v>
      </c>
      <c r="F2869" t="s">
        <v>38</v>
      </c>
      <c r="G2869" t="s">
        <v>16</v>
      </c>
      <c r="H2869">
        <v>0</v>
      </c>
      <c r="I2869" t="s">
        <v>16</v>
      </c>
      <c r="J2869">
        <v>0</v>
      </c>
      <c r="K2869" t="s">
        <v>16</v>
      </c>
      <c r="L2869">
        <v>21</v>
      </c>
    </row>
    <row r="2870" spans="1:12" x14ac:dyDescent="0.35">
      <c r="A2870">
        <v>2869</v>
      </c>
      <c r="B2870" t="s">
        <v>11</v>
      </c>
      <c r="C2870" s="2" t="s">
        <v>24</v>
      </c>
      <c r="D2870" s="2" t="s">
        <v>56</v>
      </c>
      <c r="E2870" s="2" t="s">
        <v>13</v>
      </c>
      <c r="F2870" t="s">
        <v>15</v>
      </c>
      <c r="G2870">
        <v>71.400000000000006</v>
      </c>
      <c r="H2870">
        <v>2021</v>
      </c>
      <c r="I2870" t="s">
        <v>16</v>
      </c>
      <c r="J2870">
        <v>0</v>
      </c>
      <c r="K2870">
        <v>7479</v>
      </c>
      <c r="L2870">
        <v>17</v>
      </c>
    </row>
    <row r="2871" spans="1:12" x14ac:dyDescent="0.35">
      <c r="A2871">
        <v>2870</v>
      </c>
      <c r="B2871" t="s">
        <v>28</v>
      </c>
      <c r="C2871" s="2" t="s">
        <v>63</v>
      </c>
      <c r="D2871" s="2" t="s">
        <v>56</v>
      </c>
      <c r="E2871" s="2" t="s">
        <v>20</v>
      </c>
      <c r="F2871" t="s">
        <v>38</v>
      </c>
      <c r="G2871" t="s">
        <v>16</v>
      </c>
      <c r="H2871">
        <v>0</v>
      </c>
      <c r="I2871" t="s">
        <v>16</v>
      </c>
      <c r="J2871">
        <v>0</v>
      </c>
      <c r="K2871" t="s">
        <v>16</v>
      </c>
      <c r="L2871">
        <v>19</v>
      </c>
    </row>
    <row r="2872" spans="1:12" x14ac:dyDescent="0.35">
      <c r="A2872">
        <v>2871</v>
      </c>
      <c r="B2872" t="s">
        <v>11</v>
      </c>
      <c r="C2872" s="2" t="s">
        <v>24</v>
      </c>
      <c r="D2872" s="2" t="s">
        <v>56</v>
      </c>
      <c r="E2872" s="2" t="s">
        <v>13</v>
      </c>
      <c r="F2872" t="s">
        <v>15</v>
      </c>
      <c r="G2872">
        <v>56.71</v>
      </c>
      <c r="H2872">
        <v>2019</v>
      </c>
      <c r="I2872" t="s">
        <v>16</v>
      </c>
      <c r="J2872">
        <v>0</v>
      </c>
      <c r="K2872">
        <v>4785</v>
      </c>
      <c r="L2872">
        <v>18</v>
      </c>
    </row>
    <row r="2873" spans="1:12" x14ac:dyDescent="0.35">
      <c r="A2873">
        <v>2872</v>
      </c>
      <c r="B2873" t="s">
        <v>11</v>
      </c>
      <c r="C2873" s="2" t="s">
        <v>24</v>
      </c>
      <c r="D2873" s="2" t="s">
        <v>56</v>
      </c>
      <c r="E2873" s="2" t="s">
        <v>13</v>
      </c>
      <c r="F2873" t="s">
        <v>15</v>
      </c>
      <c r="G2873">
        <v>69.17</v>
      </c>
      <c r="H2873">
        <v>2021</v>
      </c>
      <c r="I2873" t="s">
        <v>16</v>
      </c>
      <c r="J2873">
        <v>0</v>
      </c>
      <c r="K2873">
        <v>4872</v>
      </c>
      <c r="L2873">
        <v>17</v>
      </c>
    </row>
    <row r="2874" spans="1:12" x14ac:dyDescent="0.35">
      <c r="A2874">
        <v>2873</v>
      </c>
      <c r="B2874" t="s">
        <v>11</v>
      </c>
      <c r="C2874" s="2" t="s">
        <v>24</v>
      </c>
      <c r="D2874" s="2" t="s">
        <v>56</v>
      </c>
      <c r="E2874" s="2" t="s">
        <v>20</v>
      </c>
      <c r="F2874" t="s">
        <v>15</v>
      </c>
      <c r="G2874">
        <v>82.67</v>
      </c>
      <c r="H2874">
        <v>2021</v>
      </c>
      <c r="I2874" t="s">
        <v>16</v>
      </c>
      <c r="J2874">
        <v>0</v>
      </c>
      <c r="K2874">
        <v>7291</v>
      </c>
      <c r="L2874">
        <v>18</v>
      </c>
    </row>
    <row r="2875" spans="1:12" x14ac:dyDescent="0.35">
      <c r="A2875">
        <v>2874</v>
      </c>
      <c r="B2875" t="s">
        <v>11</v>
      </c>
      <c r="C2875" s="2" t="s">
        <v>24</v>
      </c>
      <c r="D2875" s="2" t="s">
        <v>56</v>
      </c>
      <c r="E2875" s="2" t="s">
        <v>20</v>
      </c>
      <c r="F2875" t="s">
        <v>15</v>
      </c>
      <c r="G2875">
        <v>67</v>
      </c>
      <c r="H2875">
        <v>2018</v>
      </c>
      <c r="I2875" t="s">
        <v>16</v>
      </c>
      <c r="J2875">
        <v>0</v>
      </c>
      <c r="K2875">
        <v>1531</v>
      </c>
      <c r="L2875">
        <v>20</v>
      </c>
    </row>
    <row r="2876" spans="1:12" x14ac:dyDescent="0.35">
      <c r="A2876">
        <v>2875</v>
      </c>
      <c r="B2876" t="s">
        <v>11</v>
      </c>
      <c r="C2876" s="2" t="s">
        <v>62</v>
      </c>
      <c r="D2876" s="2" t="s">
        <v>56</v>
      </c>
      <c r="E2876" s="2" t="s">
        <v>13</v>
      </c>
      <c r="F2876" t="s">
        <v>15</v>
      </c>
      <c r="G2876">
        <v>57.17</v>
      </c>
      <c r="H2876">
        <v>2019</v>
      </c>
      <c r="I2876" t="s">
        <v>16</v>
      </c>
      <c r="J2876">
        <v>0</v>
      </c>
      <c r="K2876">
        <v>5797</v>
      </c>
      <c r="L2876">
        <v>19</v>
      </c>
    </row>
    <row r="2877" spans="1:12" x14ac:dyDescent="0.35">
      <c r="A2877">
        <v>2876</v>
      </c>
      <c r="B2877" t="s">
        <v>11</v>
      </c>
      <c r="C2877" s="2" t="s">
        <v>62</v>
      </c>
      <c r="D2877" s="2" t="s">
        <v>56</v>
      </c>
      <c r="E2877" s="2" t="s">
        <v>13</v>
      </c>
      <c r="F2877" t="s">
        <v>15</v>
      </c>
      <c r="G2877">
        <v>62.43</v>
      </c>
      <c r="H2877">
        <v>2019</v>
      </c>
      <c r="I2877">
        <v>59.83</v>
      </c>
      <c r="J2877">
        <v>2021</v>
      </c>
      <c r="K2877">
        <v>9208</v>
      </c>
      <c r="L2877">
        <v>19</v>
      </c>
    </row>
    <row r="2878" spans="1:12" x14ac:dyDescent="0.35">
      <c r="A2878">
        <v>2877</v>
      </c>
      <c r="B2878" t="s">
        <v>11</v>
      </c>
      <c r="C2878" s="2" t="s">
        <v>24</v>
      </c>
      <c r="D2878" s="2" t="s">
        <v>56</v>
      </c>
      <c r="E2878" s="2" t="s">
        <v>13</v>
      </c>
      <c r="F2878" t="s">
        <v>15</v>
      </c>
      <c r="G2878">
        <v>73</v>
      </c>
      <c r="H2878">
        <v>2019</v>
      </c>
      <c r="I2878" t="s">
        <v>16</v>
      </c>
      <c r="J2878">
        <v>0</v>
      </c>
      <c r="K2878">
        <v>3361</v>
      </c>
      <c r="L2878">
        <v>19</v>
      </c>
    </row>
    <row r="2879" spans="1:12" x14ac:dyDescent="0.35">
      <c r="A2879">
        <v>2878</v>
      </c>
      <c r="B2879" t="s">
        <v>28</v>
      </c>
      <c r="C2879" s="2" t="s">
        <v>65</v>
      </c>
      <c r="D2879" s="2" t="s">
        <v>56</v>
      </c>
      <c r="E2879" s="2" t="s">
        <v>13</v>
      </c>
      <c r="F2879" t="s">
        <v>38</v>
      </c>
      <c r="G2879" t="s">
        <v>16</v>
      </c>
      <c r="H2879">
        <v>0</v>
      </c>
      <c r="I2879" t="s">
        <v>16</v>
      </c>
      <c r="J2879">
        <v>0</v>
      </c>
      <c r="K2879" t="s">
        <v>16</v>
      </c>
      <c r="L2879">
        <v>19</v>
      </c>
    </row>
    <row r="2880" spans="1:12" x14ac:dyDescent="0.35">
      <c r="A2880">
        <v>2879</v>
      </c>
      <c r="B2880" t="s">
        <v>11</v>
      </c>
      <c r="C2880" s="2" t="s">
        <v>24</v>
      </c>
      <c r="D2880" s="2" t="s">
        <v>56</v>
      </c>
      <c r="E2880" s="2" t="s">
        <v>13</v>
      </c>
      <c r="F2880" t="s">
        <v>15</v>
      </c>
      <c r="G2880">
        <v>48.67</v>
      </c>
      <c r="H2880">
        <v>2019</v>
      </c>
      <c r="I2880" t="s">
        <v>16</v>
      </c>
      <c r="J2880">
        <v>0</v>
      </c>
      <c r="K2880">
        <v>8276</v>
      </c>
      <c r="L2880">
        <v>18</v>
      </c>
    </row>
    <row r="2881" spans="1:12" x14ac:dyDescent="0.35">
      <c r="A2881">
        <v>2880</v>
      </c>
      <c r="B2881" t="s">
        <v>28</v>
      </c>
      <c r="C2881" s="2" t="s">
        <v>65</v>
      </c>
      <c r="D2881" s="2" t="s">
        <v>56</v>
      </c>
      <c r="E2881" s="2" t="s">
        <v>20</v>
      </c>
      <c r="F2881" t="s">
        <v>38</v>
      </c>
      <c r="G2881" t="s">
        <v>16</v>
      </c>
      <c r="H2881">
        <v>0</v>
      </c>
      <c r="I2881" t="s">
        <v>16</v>
      </c>
      <c r="J2881">
        <v>0</v>
      </c>
      <c r="K2881" t="s">
        <v>16</v>
      </c>
      <c r="L2881">
        <v>21</v>
      </c>
    </row>
    <row r="2882" spans="1:12" ht="29" x14ac:dyDescent="0.35">
      <c r="A2882">
        <v>2881</v>
      </c>
      <c r="B2882" t="s">
        <v>11</v>
      </c>
      <c r="C2882" s="2" t="s">
        <v>12</v>
      </c>
      <c r="D2882" s="2" t="s">
        <v>18</v>
      </c>
      <c r="E2882" s="2" t="s">
        <v>13</v>
      </c>
      <c r="F2882" t="s">
        <v>19</v>
      </c>
      <c r="G2882">
        <v>78.67</v>
      </c>
      <c r="H2882">
        <v>2019</v>
      </c>
      <c r="I2882">
        <v>66.67</v>
      </c>
      <c r="J2882">
        <v>2021</v>
      </c>
      <c r="K2882">
        <v>2478</v>
      </c>
      <c r="L2882">
        <v>18</v>
      </c>
    </row>
    <row r="2883" spans="1:12" x14ac:dyDescent="0.35">
      <c r="A2883">
        <v>2882</v>
      </c>
      <c r="B2883" t="s">
        <v>11</v>
      </c>
      <c r="C2883" s="2" t="s">
        <v>24</v>
      </c>
      <c r="D2883" s="2" t="s">
        <v>56</v>
      </c>
      <c r="E2883" s="2" t="s">
        <v>13</v>
      </c>
      <c r="F2883" t="s">
        <v>15</v>
      </c>
      <c r="G2883">
        <v>46</v>
      </c>
      <c r="H2883">
        <v>2021</v>
      </c>
      <c r="I2883" t="s">
        <v>16</v>
      </c>
      <c r="J2883">
        <v>0</v>
      </c>
      <c r="K2883">
        <v>7821</v>
      </c>
      <c r="L2883">
        <v>16</v>
      </c>
    </row>
    <row r="2884" spans="1:12" x14ac:dyDescent="0.35">
      <c r="A2884">
        <v>2883</v>
      </c>
      <c r="B2884" t="s">
        <v>28</v>
      </c>
      <c r="C2884" s="2" t="s">
        <v>64</v>
      </c>
      <c r="D2884" s="2" t="s">
        <v>56</v>
      </c>
      <c r="E2884" s="2" t="s">
        <v>20</v>
      </c>
      <c r="F2884" t="s">
        <v>53</v>
      </c>
      <c r="G2884" t="s">
        <v>16</v>
      </c>
      <c r="H2884">
        <v>0</v>
      </c>
      <c r="I2884" t="s">
        <v>16</v>
      </c>
      <c r="J2884">
        <v>0</v>
      </c>
      <c r="K2884" t="s">
        <v>16</v>
      </c>
      <c r="L2884">
        <v>19</v>
      </c>
    </row>
    <row r="2885" spans="1:12" x14ac:dyDescent="0.35">
      <c r="A2885">
        <v>2884</v>
      </c>
      <c r="B2885" t="s">
        <v>28</v>
      </c>
      <c r="C2885" s="2" t="s">
        <v>64</v>
      </c>
      <c r="D2885" s="2" t="s">
        <v>56</v>
      </c>
      <c r="E2885" s="2" t="s">
        <v>13</v>
      </c>
      <c r="F2885" t="s">
        <v>15</v>
      </c>
      <c r="G2885">
        <v>84.8</v>
      </c>
      <c r="H2885">
        <v>2019</v>
      </c>
      <c r="I2885">
        <v>77.8</v>
      </c>
      <c r="J2885">
        <v>2021</v>
      </c>
      <c r="K2885">
        <v>358</v>
      </c>
      <c r="L2885">
        <v>19</v>
      </c>
    </row>
    <row r="2886" spans="1:12" x14ac:dyDescent="0.35">
      <c r="A2886">
        <v>2885</v>
      </c>
      <c r="B2886" t="s">
        <v>11</v>
      </c>
      <c r="C2886" s="2" t="s">
        <v>24</v>
      </c>
      <c r="D2886" s="2" t="s">
        <v>56</v>
      </c>
      <c r="E2886" s="2" t="s">
        <v>13</v>
      </c>
      <c r="F2886" t="s">
        <v>15</v>
      </c>
      <c r="G2886">
        <v>52</v>
      </c>
      <c r="H2886">
        <v>2019</v>
      </c>
      <c r="I2886">
        <v>66</v>
      </c>
      <c r="J2886">
        <v>2021</v>
      </c>
      <c r="K2886">
        <v>9342</v>
      </c>
      <c r="L2886">
        <v>20</v>
      </c>
    </row>
    <row r="2887" spans="1:12" x14ac:dyDescent="0.35">
      <c r="A2887">
        <v>2886</v>
      </c>
      <c r="B2887" t="s">
        <v>11</v>
      </c>
      <c r="C2887" s="2" t="s">
        <v>24</v>
      </c>
      <c r="D2887" s="2" t="s">
        <v>56</v>
      </c>
      <c r="E2887" s="2" t="s">
        <v>13</v>
      </c>
      <c r="F2887" t="s">
        <v>15</v>
      </c>
      <c r="G2887">
        <v>66.599999999999994</v>
      </c>
      <c r="H2887">
        <v>2018</v>
      </c>
      <c r="I2887">
        <v>69</v>
      </c>
      <c r="J2887">
        <v>2020</v>
      </c>
      <c r="K2887">
        <v>1866</v>
      </c>
      <c r="L2887">
        <v>19</v>
      </c>
    </row>
    <row r="2888" spans="1:12" x14ac:dyDescent="0.35">
      <c r="A2888">
        <v>2887</v>
      </c>
      <c r="B2888" t="s">
        <v>11</v>
      </c>
      <c r="C2888" s="2" t="s">
        <v>24</v>
      </c>
      <c r="D2888" s="2" t="s">
        <v>56</v>
      </c>
      <c r="E2888" s="2" t="s">
        <v>13</v>
      </c>
      <c r="F2888" t="s">
        <v>15</v>
      </c>
      <c r="G2888">
        <v>79</v>
      </c>
      <c r="H2888">
        <v>2016</v>
      </c>
      <c r="I2888">
        <v>54.6</v>
      </c>
      <c r="J2888">
        <v>2019</v>
      </c>
      <c r="K2888">
        <v>3229</v>
      </c>
      <c r="L2888">
        <v>22</v>
      </c>
    </row>
    <row r="2889" spans="1:12" x14ac:dyDescent="0.35">
      <c r="A2889">
        <v>2888</v>
      </c>
      <c r="B2889" t="s">
        <v>11</v>
      </c>
      <c r="C2889" s="2" t="s">
        <v>62</v>
      </c>
      <c r="D2889" s="2" t="s">
        <v>56</v>
      </c>
      <c r="E2889" s="2" t="s">
        <v>13</v>
      </c>
      <c r="F2889" t="s">
        <v>15</v>
      </c>
      <c r="G2889" t="s">
        <v>16</v>
      </c>
      <c r="H2889">
        <v>2021</v>
      </c>
      <c r="I2889" t="s">
        <v>16</v>
      </c>
      <c r="J2889">
        <v>0</v>
      </c>
      <c r="K2889">
        <v>9338</v>
      </c>
      <c r="L2889">
        <v>16</v>
      </c>
    </row>
    <row r="2890" spans="1:12" x14ac:dyDescent="0.35">
      <c r="A2890">
        <v>2889</v>
      </c>
      <c r="B2890" t="s">
        <v>11</v>
      </c>
      <c r="C2890" s="2" t="s">
        <v>24</v>
      </c>
      <c r="D2890" s="2" t="s">
        <v>56</v>
      </c>
      <c r="E2890" s="2" t="s">
        <v>20</v>
      </c>
      <c r="F2890" t="s">
        <v>15</v>
      </c>
      <c r="G2890">
        <v>87.4</v>
      </c>
      <c r="H2890">
        <v>2019</v>
      </c>
      <c r="I2890">
        <v>73</v>
      </c>
      <c r="J2890">
        <v>2021</v>
      </c>
      <c r="K2890">
        <v>3002</v>
      </c>
      <c r="L2890">
        <v>18</v>
      </c>
    </row>
    <row r="2891" spans="1:12" x14ac:dyDescent="0.35">
      <c r="A2891">
        <v>2890</v>
      </c>
      <c r="B2891" t="s">
        <v>11</v>
      </c>
      <c r="C2891" s="2" t="s">
        <v>24</v>
      </c>
      <c r="D2891" s="2" t="s">
        <v>56</v>
      </c>
      <c r="E2891" s="2" t="s">
        <v>13</v>
      </c>
      <c r="F2891" t="s">
        <v>15</v>
      </c>
      <c r="G2891">
        <v>71.83</v>
      </c>
      <c r="H2891">
        <v>2021</v>
      </c>
      <c r="I2891" t="s">
        <v>16</v>
      </c>
      <c r="J2891">
        <v>0</v>
      </c>
      <c r="K2891">
        <v>2060</v>
      </c>
      <c r="L2891">
        <v>17</v>
      </c>
    </row>
    <row r="2892" spans="1:12" x14ac:dyDescent="0.35">
      <c r="A2892">
        <v>2891</v>
      </c>
      <c r="B2892" t="s">
        <v>28</v>
      </c>
      <c r="C2892" s="2" t="s">
        <v>64</v>
      </c>
      <c r="D2892" s="2" t="s">
        <v>56</v>
      </c>
      <c r="E2892" s="2" t="s">
        <v>20</v>
      </c>
      <c r="F2892" t="s">
        <v>53</v>
      </c>
      <c r="G2892" t="s">
        <v>16</v>
      </c>
      <c r="H2892">
        <v>0</v>
      </c>
      <c r="I2892" t="s">
        <v>16</v>
      </c>
      <c r="J2892">
        <v>0</v>
      </c>
      <c r="K2892" t="s">
        <v>16</v>
      </c>
      <c r="L2892">
        <v>19</v>
      </c>
    </row>
    <row r="2893" spans="1:12" x14ac:dyDescent="0.35">
      <c r="A2893">
        <v>2892</v>
      </c>
      <c r="B2893" t="s">
        <v>11</v>
      </c>
      <c r="C2893" s="2" t="s">
        <v>24</v>
      </c>
      <c r="D2893" s="2" t="s">
        <v>56</v>
      </c>
      <c r="E2893" s="2" t="s">
        <v>13</v>
      </c>
      <c r="F2893" t="s">
        <v>15</v>
      </c>
      <c r="G2893">
        <v>87.6</v>
      </c>
      <c r="H2893">
        <v>2021</v>
      </c>
      <c r="I2893" t="s">
        <v>16</v>
      </c>
      <c r="J2893">
        <v>0</v>
      </c>
      <c r="K2893">
        <v>4057</v>
      </c>
      <c r="L2893">
        <v>17</v>
      </c>
    </row>
    <row r="2894" spans="1:12" x14ac:dyDescent="0.35">
      <c r="A2894">
        <v>2893</v>
      </c>
      <c r="B2894" t="s">
        <v>28</v>
      </c>
      <c r="C2894" s="2" t="s">
        <v>64</v>
      </c>
      <c r="D2894" s="2" t="s">
        <v>56</v>
      </c>
      <c r="E2894" s="2" t="s">
        <v>20</v>
      </c>
      <c r="F2894" t="s">
        <v>53</v>
      </c>
      <c r="G2894" t="s">
        <v>16</v>
      </c>
      <c r="H2894">
        <v>0</v>
      </c>
      <c r="I2894" t="s">
        <v>16</v>
      </c>
      <c r="J2894">
        <v>0</v>
      </c>
      <c r="K2894" t="s">
        <v>16</v>
      </c>
      <c r="L2894">
        <v>22</v>
      </c>
    </row>
    <row r="2895" spans="1:12" x14ac:dyDescent="0.35">
      <c r="A2895">
        <v>2894</v>
      </c>
      <c r="B2895" t="s">
        <v>28</v>
      </c>
      <c r="C2895" s="2" t="s">
        <v>64</v>
      </c>
      <c r="D2895" s="2" t="s">
        <v>56</v>
      </c>
      <c r="E2895" s="2" t="s">
        <v>13</v>
      </c>
      <c r="F2895" t="s">
        <v>38</v>
      </c>
      <c r="G2895" t="s">
        <v>16</v>
      </c>
      <c r="H2895">
        <v>0</v>
      </c>
      <c r="I2895" t="s">
        <v>16</v>
      </c>
      <c r="J2895">
        <v>0</v>
      </c>
      <c r="K2895" t="s">
        <v>16</v>
      </c>
      <c r="L2895">
        <v>21</v>
      </c>
    </row>
    <row r="2896" spans="1:12" ht="29" x14ac:dyDescent="0.35">
      <c r="A2896">
        <v>2895</v>
      </c>
      <c r="B2896" t="s">
        <v>11</v>
      </c>
      <c r="C2896" s="2" t="s">
        <v>12</v>
      </c>
      <c r="D2896" s="2" t="s">
        <v>18</v>
      </c>
      <c r="E2896" s="2" t="s">
        <v>20</v>
      </c>
      <c r="F2896" t="s">
        <v>19</v>
      </c>
      <c r="G2896">
        <v>53.2</v>
      </c>
      <c r="H2896">
        <v>2017</v>
      </c>
      <c r="I2896" t="s">
        <v>16</v>
      </c>
      <c r="J2896">
        <v>0</v>
      </c>
      <c r="K2896">
        <v>11826</v>
      </c>
      <c r="L2896">
        <v>22</v>
      </c>
    </row>
    <row r="2897" spans="1:12" x14ac:dyDescent="0.35">
      <c r="A2897">
        <v>2896</v>
      </c>
      <c r="B2897" t="s">
        <v>28</v>
      </c>
      <c r="C2897" s="2" t="s">
        <v>65</v>
      </c>
      <c r="D2897" s="2" t="s">
        <v>56</v>
      </c>
      <c r="E2897" s="2" t="s">
        <v>13</v>
      </c>
      <c r="F2897" t="s">
        <v>38</v>
      </c>
      <c r="G2897" t="s">
        <v>16</v>
      </c>
      <c r="H2897">
        <v>0</v>
      </c>
      <c r="I2897" t="s">
        <v>16</v>
      </c>
      <c r="J2897">
        <v>0</v>
      </c>
      <c r="K2897" t="s">
        <v>16</v>
      </c>
      <c r="L2897">
        <v>18</v>
      </c>
    </row>
    <row r="2898" spans="1:12" x14ac:dyDescent="0.35">
      <c r="A2898">
        <v>2897</v>
      </c>
      <c r="B2898" t="s">
        <v>11</v>
      </c>
      <c r="C2898" s="2" t="s">
        <v>24</v>
      </c>
      <c r="D2898" s="2" t="s">
        <v>56</v>
      </c>
      <c r="E2898" s="2" t="s">
        <v>13</v>
      </c>
      <c r="F2898" t="s">
        <v>15</v>
      </c>
      <c r="G2898">
        <v>52.25</v>
      </c>
      <c r="H2898">
        <v>2019</v>
      </c>
      <c r="I2898">
        <v>67.33</v>
      </c>
      <c r="J2898">
        <v>0</v>
      </c>
      <c r="K2898">
        <v>1233</v>
      </c>
      <c r="L2898">
        <v>19</v>
      </c>
    </row>
    <row r="2899" spans="1:12" x14ac:dyDescent="0.35">
      <c r="A2899">
        <v>2898</v>
      </c>
      <c r="B2899" t="s">
        <v>28</v>
      </c>
      <c r="C2899" s="2" t="s">
        <v>64</v>
      </c>
      <c r="D2899" s="2" t="s">
        <v>56</v>
      </c>
      <c r="E2899" s="2" t="s">
        <v>13</v>
      </c>
      <c r="F2899" t="s">
        <v>38</v>
      </c>
      <c r="G2899" t="s">
        <v>16</v>
      </c>
      <c r="H2899">
        <v>0</v>
      </c>
      <c r="I2899" t="s">
        <v>16</v>
      </c>
      <c r="J2899">
        <v>0</v>
      </c>
      <c r="K2899" t="s">
        <v>16</v>
      </c>
      <c r="L2899">
        <v>22</v>
      </c>
    </row>
    <row r="2900" spans="1:12" x14ac:dyDescent="0.35">
      <c r="A2900">
        <v>2899</v>
      </c>
      <c r="B2900" t="s">
        <v>28</v>
      </c>
      <c r="C2900" s="2" t="s">
        <v>64</v>
      </c>
      <c r="D2900" s="2" t="s">
        <v>56</v>
      </c>
      <c r="E2900" s="2" t="s">
        <v>20</v>
      </c>
      <c r="F2900" t="s">
        <v>38</v>
      </c>
      <c r="G2900" t="s">
        <v>16</v>
      </c>
      <c r="H2900">
        <v>0</v>
      </c>
      <c r="I2900" t="s">
        <v>16</v>
      </c>
      <c r="J2900">
        <v>0</v>
      </c>
      <c r="K2900" t="s">
        <v>16</v>
      </c>
      <c r="L2900">
        <v>20</v>
      </c>
    </row>
    <row r="2901" spans="1:12" x14ac:dyDescent="0.35">
      <c r="A2901">
        <v>2900</v>
      </c>
      <c r="B2901" t="s">
        <v>11</v>
      </c>
      <c r="C2901" s="2" t="s">
        <v>24</v>
      </c>
      <c r="D2901" s="2" t="s">
        <v>56</v>
      </c>
      <c r="E2901" s="2" t="s">
        <v>13</v>
      </c>
      <c r="F2901" t="s">
        <v>15</v>
      </c>
      <c r="G2901">
        <v>57.83</v>
      </c>
      <c r="H2901">
        <v>2018</v>
      </c>
      <c r="I2901" t="s">
        <v>16</v>
      </c>
      <c r="J2901">
        <v>0</v>
      </c>
      <c r="K2901">
        <v>4861</v>
      </c>
      <c r="L2901">
        <v>19</v>
      </c>
    </row>
    <row r="2902" spans="1:12" x14ac:dyDescent="0.35">
      <c r="A2902">
        <v>2901</v>
      </c>
      <c r="B2902" t="s">
        <v>11</v>
      </c>
      <c r="C2902" s="2" t="s">
        <v>24</v>
      </c>
      <c r="D2902" s="2" t="s">
        <v>56</v>
      </c>
      <c r="E2902" s="2" t="s">
        <v>20</v>
      </c>
      <c r="F2902" t="s">
        <v>15</v>
      </c>
      <c r="G2902">
        <v>52.5</v>
      </c>
      <c r="H2902">
        <v>2018</v>
      </c>
      <c r="I2902" t="s">
        <v>16</v>
      </c>
      <c r="J2902">
        <v>0</v>
      </c>
      <c r="K2902">
        <v>624</v>
      </c>
      <c r="L2902">
        <v>21</v>
      </c>
    </row>
    <row r="2903" spans="1:12" ht="29" x14ac:dyDescent="0.35">
      <c r="A2903">
        <v>2902</v>
      </c>
      <c r="B2903" t="s">
        <v>11</v>
      </c>
      <c r="C2903" s="2" t="s">
        <v>12</v>
      </c>
      <c r="D2903" s="2" t="s">
        <v>18</v>
      </c>
      <c r="E2903" s="2" t="s">
        <v>13</v>
      </c>
      <c r="F2903" t="s">
        <v>19</v>
      </c>
      <c r="G2903">
        <v>64.8</v>
      </c>
      <c r="H2903">
        <v>2021</v>
      </c>
      <c r="I2903" t="s">
        <v>16</v>
      </c>
      <c r="J2903">
        <v>0</v>
      </c>
      <c r="K2903">
        <v>8779</v>
      </c>
      <c r="L2903">
        <v>17</v>
      </c>
    </row>
    <row r="2904" spans="1:12" x14ac:dyDescent="0.35">
      <c r="A2904">
        <v>2903</v>
      </c>
      <c r="B2904" t="s">
        <v>28</v>
      </c>
      <c r="C2904" s="2" t="s">
        <v>64</v>
      </c>
      <c r="D2904" s="2" t="s">
        <v>56</v>
      </c>
      <c r="E2904" s="2" t="s">
        <v>13</v>
      </c>
      <c r="F2904" t="s">
        <v>38</v>
      </c>
      <c r="G2904" t="s">
        <v>16</v>
      </c>
      <c r="H2904">
        <v>0</v>
      </c>
      <c r="I2904" t="s">
        <v>16</v>
      </c>
      <c r="J2904">
        <v>0</v>
      </c>
      <c r="K2904" t="s">
        <v>16</v>
      </c>
      <c r="L2904">
        <v>20</v>
      </c>
    </row>
    <row r="2905" spans="1:12" x14ac:dyDescent="0.35">
      <c r="A2905">
        <v>2904</v>
      </c>
      <c r="B2905" t="s">
        <v>28</v>
      </c>
      <c r="C2905" s="2" t="s">
        <v>64</v>
      </c>
      <c r="D2905" s="2" t="s">
        <v>56</v>
      </c>
      <c r="E2905" s="2" t="s">
        <v>13</v>
      </c>
      <c r="F2905" t="s">
        <v>38</v>
      </c>
      <c r="G2905" t="s">
        <v>16</v>
      </c>
      <c r="H2905">
        <v>0</v>
      </c>
      <c r="I2905" t="s">
        <v>16</v>
      </c>
      <c r="J2905">
        <v>0</v>
      </c>
      <c r="K2905" t="s">
        <v>16</v>
      </c>
      <c r="L2905">
        <v>20</v>
      </c>
    </row>
    <row r="2906" spans="1:12" x14ac:dyDescent="0.35">
      <c r="A2906">
        <v>2905</v>
      </c>
      <c r="B2906" t="s">
        <v>11</v>
      </c>
      <c r="C2906" s="2" t="s">
        <v>35</v>
      </c>
      <c r="D2906" s="2" t="s">
        <v>26</v>
      </c>
      <c r="E2906" s="2" t="s">
        <v>13</v>
      </c>
      <c r="F2906" t="s">
        <v>15</v>
      </c>
      <c r="G2906">
        <v>68.400000000000006</v>
      </c>
      <c r="H2906">
        <v>2016</v>
      </c>
      <c r="I2906">
        <v>56.2</v>
      </c>
      <c r="J2906">
        <v>2018</v>
      </c>
      <c r="K2906">
        <v>137</v>
      </c>
      <c r="L2906">
        <v>22</v>
      </c>
    </row>
    <row r="2907" spans="1:12" ht="29" x14ac:dyDescent="0.35">
      <c r="A2907">
        <v>2906</v>
      </c>
      <c r="B2907" t="s">
        <v>11</v>
      </c>
      <c r="C2907" s="2" t="s">
        <v>12</v>
      </c>
      <c r="D2907" s="2" t="s">
        <v>18</v>
      </c>
      <c r="E2907" s="2" t="s">
        <v>13</v>
      </c>
      <c r="F2907" t="s">
        <v>19</v>
      </c>
      <c r="G2907" t="s">
        <v>16</v>
      </c>
      <c r="H2907">
        <v>2021</v>
      </c>
      <c r="I2907" t="s">
        <v>16</v>
      </c>
      <c r="J2907">
        <v>0</v>
      </c>
      <c r="K2907">
        <v>9919</v>
      </c>
      <c r="L2907">
        <v>18</v>
      </c>
    </row>
    <row r="2908" spans="1:12" x14ac:dyDescent="0.35">
      <c r="A2908">
        <v>2907</v>
      </c>
      <c r="B2908" t="s">
        <v>11</v>
      </c>
      <c r="C2908" s="2" t="s">
        <v>62</v>
      </c>
      <c r="D2908" s="2" t="s">
        <v>56</v>
      </c>
      <c r="E2908" s="2" t="s">
        <v>13</v>
      </c>
      <c r="F2908" t="s">
        <v>15</v>
      </c>
      <c r="G2908">
        <v>41.8</v>
      </c>
      <c r="H2908">
        <v>2017</v>
      </c>
      <c r="I2908">
        <v>75</v>
      </c>
      <c r="J2908">
        <v>2021</v>
      </c>
      <c r="K2908">
        <v>5961</v>
      </c>
      <c r="L2908">
        <v>22</v>
      </c>
    </row>
    <row r="2909" spans="1:12" x14ac:dyDescent="0.35">
      <c r="A2909">
        <v>2908</v>
      </c>
      <c r="B2909" t="s">
        <v>28</v>
      </c>
      <c r="C2909" s="2" t="s">
        <v>64</v>
      </c>
      <c r="D2909" s="2" t="s">
        <v>56</v>
      </c>
      <c r="E2909" s="2" t="s">
        <v>20</v>
      </c>
      <c r="F2909" t="s">
        <v>53</v>
      </c>
      <c r="G2909" t="s">
        <v>16</v>
      </c>
      <c r="H2909">
        <v>0</v>
      </c>
      <c r="I2909" t="s">
        <v>16</v>
      </c>
      <c r="J2909">
        <v>0</v>
      </c>
      <c r="K2909" t="s">
        <v>16</v>
      </c>
      <c r="L2909">
        <v>20</v>
      </c>
    </row>
    <row r="2910" spans="1:12" x14ac:dyDescent="0.35">
      <c r="A2910">
        <v>2909</v>
      </c>
      <c r="B2910" t="s">
        <v>28</v>
      </c>
      <c r="C2910" s="2" t="s">
        <v>65</v>
      </c>
      <c r="D2910" s="2" t="s">
        <v>56</v>
      </c>
      <c r="E2910" s="2" t="s">
        <v>20</v>
      </c>
      <c r="F2910" t="s">
        <v>38</v>
      </c>
      <c r="G2910" t="s">
        <v>16</v>
      </c>
      <c r="H2910">
        <v>0</v>
      </c>
      <c r="I2910" t="s">
        <v>16</v>
      </c>
      <c r="J2910">
        <v>0</v>
      </c>
      <c r="K2910" t="s">
        <v>16</v>
      </c>
      <c r="L2910">
        <v>20</v>
      </c>
    </row>
    <row r="2911" spans="1:12" x14ac:dyDescent="0.35">
      <c r="A2911">
        <v>2910</v>
      </c>
      <c r="B2911" t="s">
        <v>28</v>
      </c>
      <c r="C2911" s="2" t="s">
        <v>65</v>
      </c>
      <c r="D2911" s="2" t="s">
        <v>56</v>
      </c>
      <c r="E2911" s="2" t="s">
        <v>20</v>
      </c>
      <c r="F2911" t="s">
        <v>38</v>
      </c>
      <c r="G2911" t="s">
        <v>16</v>
      </c>
      <c r="H2911">
        <v>0</v>
      </c>
      <c r="I2911" t="s">
        <v>16</v>
      </c>
      <c r="J2911">
        <v>0</v>
      </c>
      <c r="K2911" t="s">
        <v>16</v>
      </c>
      <c r="L2911">
        <v>19</v>
      </c>
    </row>
    <row r="2912" spans="1:12" x14ac:dyDescent="0.35">
      <c r="A2912">
        <v>2911</v>
      </c>
      <c r="B2912" t="s">
        <v>11</v>
      </c>
      <c r="C2912" s="2" t="s">
        <v>24</v>
      </c>
      <c r="D2912" s="2" t="s">
        <v>56</v>
      </c>
      <c r="E2912" s="2" t="s">
        <v>20</v>
      </c>
      <c r="F2912" t="s">
        <v>15</v>
      </c>
      <c r="G2912">
        <v>68</v>
      </c>
      <c r="H2912">
        <v>2012</v>
      </c>
      <c r="I2912">
        <v>78.8</v>
      </c>
      <c r="J2912">
        <v>2015</v>
      </c>
      <c r="K2912">
        <v>4115</v>
      </c>
      <c r="L2912">
        <v>26</v>
      </c>
    </row>
    <row r="2913" spans="1:12" x14ac:dyDescent="0.35">
      <c r="A2913">
        <v>2912</v>
      </c>
      <c r="B2913" t="s">
        <v>28</v>
      </c>
      <c r="C2913" s="2" t="s">
        <v>64</v>
      </c>
      <c r="D2913" s="2" t="s">
        <v>56</v>
      </c>
      <c r="E2913" s="2" t="s">
        <v>13</v>
      </c>
      <c r="F2913" t="s">
        <v>38</v>
      </c>
      <c r="G2913" t="s">
        <v>16</v>
      </c>
      <c r="H2913">
        <v>0</v>
      </c>
      <c r="I2913" t="s">
        <v>16</v>
      </c>
      <c r="J2913">
        <v>0</v>
      </c>
      <c r="K2913" t="s">
        <v>16</v>
      </c>
      <c r="L2913">
        <v>21</v>
      </c>
    </row>
    <row r="2914" spans="1:12" x14ac:dyDescent="0.35">
      <c r="A2914">
        <v>2913</v>
      </c>
      <c r="B2914" t="s">
        <v>28</v>
      </c>
      <c r="C2914" s="2" t="s">
        <v>63</v>
      </c>
      <c r="D2914" s="2" t="s">
        <v>56</v>
      </c>
      <c r="E2914" s="2" t="s">
        <v>20</v>
      </c>
      <c r="F2914" t="s">
        <v>38</v>
      </c>
      <c r="G2914" t="s">
        <v>16</v>
      </c>
      <c r="H2914">
        <v>0</v>
      </c>
      <c r="I2914" t="s">
        <v>16</v>
      </c>
      <c r="J2914">
        <v>0</v>
      </c>
      <c r="K2914" t="s">
        <v>16</v>
      </c>
      <c r="L2914">
        <v>20</v>
      </c>
    </row>
    <row r="2915" spans="1:12" x14ac:dyDescent="0.35">
      <c r="A2915">
        <v>2914</v>
      </c>
      <c r="B2915" t="s">
        <v>11</v>
      </c>
      <c r="C2915" s="2" t="s">
        <v>61</v>
      </c>
      <c r="D2915" s="2" t="s">
        <v>18</v>
      </c>
      <c r="E2915" s="2" t="s">
        <v>13</v>
      </c>
      <c r="F2915" t="s">
        <v>19</v>
      </c>
      <c r="G2915">
        <v>69.2</v>
      </c>
      <c r="H2915">
        <v>2019</v>
      </c>
      <c r="I2915" t="s">
        <v>16</v>
      </c>
      <c r="J2915">
        <v>0</v>
      </c>
      <c r="K2915">
        <v>7870</v>
      </c>
      <c r="L2915">
        <v>20</v>
      </c>
    </row>
    <row r="2916" spans="1:12" ht="29" x14ac:dyDescent="0.35">
      <c r="A2916">
        <v>2915</v>
      </c>
      <c r="B2916" t="s">
        <v>11</v>
      </c>
      <c r="C2916" s="2" t="s">
        <v>12</v>
      </c>
      <c r="D2916" s="2" t="s">
        <v>18</v>
      </c>
      <c r="E2916" s="2" t="s">
        <v>13</v>
      </c>
      <c r="F2916" t="s">
        <v>19</v>
      </c>
      <c r="G2916">
        <v>56.6</v>
      </c>
      <c r="H2916">
        <v>2021</v>
      </c>
      <c r="I2916" t="s">
        <v>16</v>
      </c>
      <c r="J2916">
        <v>0</v>
      </c>
      <c r="K2916">
        <v>9864</v>
      </c>
      <c r="L2916">
        <v>16</v>
      </c>
    </row>
    <row r="2917" spans="1:12" x14ac:dyDescent="0.35">
      <c r="A2917">
        <v>2916</v>
      </c>
      <c r="B2917" t="s">
        <v>11</v>
      </c>
      <c r="C2917" s="2" t="s">
        <v>35</v>
      </c>
      <c r="D2917" s="2" t="s">
        <v>26</v>
      </c>
      <c r="E2917" s="2" t="s">
        <v>20</v>
      </c>
      <c r="F2917" t="s">
        <v>15</v>
      </c>
      <c r="G2917">
        <v>83.6</v>
      </c>
      <c r="H2917">
        <v>2017</v>
      </c>
      <c r="I2917">
        <v>64.2</v>
      </c>
      <c r="J2917">
        <v>2019</v>
      </c>
      <c r="K2917">
        <v>89</v>
      </c>
      <c r="L2917">
        <v>22</v>
      </c>
    </row>
    <row r="2918" spans="1:12" x14ac:dyDescent="0.35">
      <c r="A2918">
        <v>2917</v>
      </c>
      <c r="B2918" t="s">
        <v>28</v>
      </c>
      <c r="C2918" s="2" t="s">
        <v>57</v>
      </c>
      <c r="D2918" s="2" t="s">
        <v>26</v>
      </c>
      <c r="E2918" s="2" t="s">
        <v>20</v>
      </c>
      <c r="F2918" t="s">
        <v>15</v>
      </c>
      <c r="G2918">
        <v>47.4</v>
      </c>
      <c r="H2918">
        <v>2019</v>
      </c>
      <c r="I2918">
        <v>68.5</v>
      </c>
      <c r="J2918">
        <v>2021</v>
      </c>
      <c r="K2918" t="s">
        <v>16</v>
      </c>
      <c r="L2918">
        <v>18</v>
      </c>
    </row>
    <row r="2919" spans="1:12" x14ac:dyDescent="0.35">
      <c r="A2919">
        <v>2918</v>
      </c>
      <c r="B2919" t="s">
        <v>11</v>
      </c>
      <c r="C2919" s="2" t="s">
        <v>24</v>
      </c>
      <c r="D2919" s="2" t="s">
        <v>56</v>
      </c>
      <c r="E2919" s="2" t="s">
        <v>13</v>
      </c>
      <c r="F2919" t="s">
        <v>15</v>
      </c>
      <c r="G2919">
        <v>42.4</v>
      </c>
      <c r="H2919">
        <v>2018</v>
      </c>
      <c r="I2919" t="s">
        <v>16</v>
      </c>
      <c r="J2919">
        <v>0</v>
      </c>
      <c r="K2919">
        <v>3147</v>
      </c>
      <c r="L2919">
        <v>20</v>
      </c>
    </row>
    <row r="2920" spans="1:12" x14ac:dyDescent="0.35">
      <c r="A2920">
        <v>2919</v>
      </c>
      <c r="B2920" t="s">
        <v>11</v>
      </c>
      <c r="C2920" s="2" t="s">
        <v>62</v>
      </c>
      <c r="D2920" s="2" t="s">
        <v>56</v>
      </c>
      <c r="E2920" s="2" t="s">
        <v>13</v>
      </c>
      <c r="F2920" t="s">
        <v>38</v>
      </c>
      <c r="G2920" t="s">
        <v>16</v>
      </c>
      <c r="H2920">
        <v>0</v>
      </c>
      <c r="I2920" t="s">
        <v>16</v>
      </c>
      <c r="J2920">
        <v>0</v>
      </c>
      <c r="K2920" t="s">
        <v>16</v>
      </c>
      <c r="L2920">
        <v>22</v>
      </c>
    </row>
    <row r="2921" spans="1:12" x14ac:dyDescent="0.35">
      <c r="A2921">
        <v>2920</v>
      </c>
      <c r="B2921" t="s">
        <v>11</v>
      </c>
      <c r="C2921" s="2" t="s">
        <v>24</v>
      </c>
      <c r="D2921" s="2" t="s">
        <v>56</v>
      </c>
      <c r="E2921" s="2" t="s">
        <v>13</v>
      </c>
      <c r="F2921" t="s">
        <v>15</v>
      </c>
      <c r="G2921">
        <v>51.17</v>
      </c>
      <c r="H2921">
        <v>2017</v>
      </c>
      <c r="I2921">
        <v>53.17</v>
      </c>
      <c r="J2921">
        <v>2019</v>
      </c>
      <c r="K2921">
        <v>2521</v>
      </c>
      <c r="L2921">
        <v>21</v>
      </c>
    </row>
    <row r="2922" spans="1:12" x14ac:dyDescent="0.35">
      <c r="A2922">
        <v>2921</v>
      </c>
      <c r="B2922" t="s">
        <v>28</v>
      </c>
      <c r="C2922" s="2" t="s">
        <v>57</v>
      </c>
      <c r="D2922" s="2" t="s">
        <v>26</v>
      </c>
      <c r="E2922" s="2" t="s">
        <v>13</v>
      </c>
      <c r="F2922" t="s">
        <v>15</v>
      </c>
      <c r="G2922">
        <v>56.8</v>
      </c>
      <c r="H2922">
        <v>2019</v>
      </c>
      <c r="I2922">
        <v>58.4</v>
      </c>
      <c r="J2922">
        <v>2021</v>
      </c>
      <c r="K2922" t="s">
        <v>16</v>
      </c>
      <c r="L2922">
        <v>20</v>
      </c>
    </row>
    <row r="2923" spans="1:12" x14ac:dyDescent="0.35">
      <c r="A2923">
        <v>2922</v>
      </c>
      <c r="B2923" t="s">
        <v>28</v>
      </c>
      <c r="C2923" s="2" t="s">
        <v>66</v>
      </c>
      <c r="D2923" s="2" t="s">
        <v>56</v>
      </c>
      <c r="E2923" s="2" t="s">
        <v>20</v>
      </c>
      <c r="F2923">
        <v>0</v>
      </c>
      <c r="G2923" t="s">
        <v>16</v>
      </c>
      <c r="H2923">
        <v>0</v>
      </c>
      <c r="I2923" t="s">
        <v>16</v>
      </c>
      <c r="J2923">
        <v>0</v>
      </c>
      <c r="K2923" t="s">
        <v>16</v>
      </c>
      <c r="L2923">
        <v>0</v>
      </c>
    </row>
    <row r="2924" spans="1:12" x14ac:dyDescent="0.35">
      <c r="A2924">
        <v>2923</v>
      </c>
      <c r="B2924" t="s">
        <v>11</v>
      </c>
      <c r="C2924" s="2" t="s">
        <v>24</v>
      </c>
      <c r="D2924" s="2" t="s">
        <v>56</v>
      </c>
      <c r="E2924" s="2" t="s">
        <v>13</v>
      </c>
      <c r="F2924" t="s">
        <v>15</v>
      </c>
      <c r="G2924">
        <v>64.599999999999994</v>
      </c>
      <c r="H2924">
        <v>2012</v>
      </c>
      <c r="I2924" t="s">
        <v>16</v>
      </c>
      <c r="J2924">
        <v>0</v>
      </c>
      <c r="K2924">
        <v>4484</v>
      </c>
      <c r="L2924">
        <v>27</v>
      </c>
    </row>
    <row r="2925" spans="1:12" x14ac:dyDescent="0.35">
      <c r="A2925">
        <v>2924</v>
      </c>
      <c r="B2925" t="s">
        <v>11</v>
      </c>
      <c r="C2925" s="2" t="s">
        <v>24</v>
      </c>
      <c r="D2925" s="2" t="s">
        <v>56</v>
      </c>
      <c r="E2925" s="2" t="s">
        <v>13</v>
      </c>
      <c r="F2925" t="s">
        <v>15</v>
      </c>
      <c r="G2925">
        <v>68.400000000000006</v>
      </c>
      <c r="H2925">
        <v>2016</v>
      </c>
      <c r="I2925" t="s">
        <v>16</v>
      </c>
      <c r="J2925">
        <v>0</v>
      </c>
      <c r="K2925">
        <v>7990</v>
      </c>
      <c r="L2925">
        <v>23</v>
      </c>
    </row>
    <row r="2926" spans="1:12" x14ac:dyDescent="0.35">
      <c r="A2926">
        <v>2925</v>
      </c>
      <c r="B2926" t="s">
        <v>28</v>
      </c>
      <c r="C2926" s="2" t="s">
        <v>66</v>
      </c>
      <c r="D2926" s="2" t="s">
        <v>56</v>
      </c>
      <c r="E2926" s="2" t="s">
        <v>20</v>
      </c>
      <c r="F2926" t="s">
        <v>15</v>
      </c>
      <c r="G2926">
        <v>70.3</v>
      </c>
      <c r="H2926">
        <v>2014</v>
      </c>
      <c r="I2926">
        <v>66.8</v>
      </c>
      <c r="J2926">
        <v>2017</v>
      </c>
      <c r="K2926" t="s">
        <v>16</v>
      </c>
      <c r="L2926">
        <v>24</v>
      </c>
    </row>
    <row r="2927" spans="1:12" x14ac:dyDescent="0.35">
      <c r="A2927">
        <v>2926</v>
      </c>
      <c r="B2927" t="s">
        <v>11</v>
      </c>
      <c r="C2927" s="2" t="s">
        <v>61</v>
      </c>
      <c r="D2927" s="2" t="s">
        <v>18</v>
      </c>
      <c r="E2927" s="2" t="s">
        <v>20</v>
      </c>
      <c r="F2927" t="s">
        <v>19</v>
      </c>
      <c r="G2927">
        <v>68.83</v>
      </c>
      <c r="H2927">
        <v>2019</v>
      </c>
      <c r="I2927">
        <v>72.67</v>
      </c>
      <c r="J2927">
        <v>2021</v>
      </c>
      <c r="K2927">
        <v>3117</v>
      </c>
      <c r="L2927">
        <v>18</v>
      </c>
    </row>
    <row r="2928" spans="1:12" x14ac:dyDescent="0.35">
      <c r="A2928">
        <v>2927</v>
      </c>
      <c r="B2928" t="s">
        <v>11</v>
      </c>
      <c r="C2928" s="2" t="s">
        <v>62</v>
      </c>
      <c r="D2928" s="2" t="s">
        <v>56</v>
      </c>
      <c r="E2928" s="2" t="s">
        <v>13</v>
      </c>
      <c r="F2928" t="s">
        <v>15</v>
      </c>
      <c r="G2928">
        <v>57.95</v>
      </c>
      <c r="H2928">
        <v>2017</v>
      </c>
      <c r="I2928">
        <v>67.75</v>
      </c>
      <c r="J2928">
        <v>2019</v>
      </c>
      <c r="K2928">
        <v>8418</v>
      </c>
      <c r="L2928">
        <v>21</v>
      </c>
    </row>
    <row r="2929" spans="1:12" x14ac:dyDescent="0.35">
      <c r="A2929">
        <v>2928</v>
      </c>
      <c r="B2929" t="s">
        <v>11</v>
      </c>
      <c r="C2929" s="2" t="s">
        <v>17</v>
      </c>
      <c r="D2929" s="2" t="s">
        <v>18</v>
      </c>
      <c r="E2929" s="2" t="s">
        <v>20</v>
      </c>
      <c r="F2929" t="s">
        <v>19</v>
      </c>
      <c r="G2929">
        <v>47.6</v>
      </c>
      <c r="H2929">
        <v>2018</v>
      </c>
      <c r="I2929">
        <v>72</v>
      </c>
      <c r="J2929">
        <v>2021</v>
      </c>
      <c r="K2929">
        <v>569</v>
      </c>
      <c r="L2929">
        <v>21</v>
      </c>
    </row>
    <row r="2930" spans="1:12" x14ac:dyDescent="0.35">
      <c r="A2930">
        <v>2929</v>
      </c>
      <c r="B2930" t="s">
        <v>28</v>
      </c>
      <c r="C2930" s="2" t="s">
        <v>65</v>
      </c>
      <c r="D2930" s="2" t="s">
        <v>56</v>
      </c>
      <c r="E2930" s="2" t="s">
        <v>13</v>
      </c>
      <c r="F2930" t="s">
        <v>38</v>
      </c>
      <c r="G2930" t="s">
        <v>16</v>
      </c>
      <c r="H2930">
        <v>0</v>
      </c>
      <c r="I2930" t="s">
        <v>16</v>
      </c>
      <c r="J2930">
        <v>0</v>
      </c>
      <c r="K2930" t="s">
        <v>16</v>
      </c>
      <c r="L2930">
        <v>20</v>
      </c>
    </row>
    <row r="2931" spans="1:12" ht="29" x14ac:dyDescent="0.35">
      <c r="A2931">
        <v>2930</v>
      </c>
      <c r="B2931" t="s">
        <v>28</v>
      </c>
      <c r="C2931" s="2" t="s">
        <v>65</v>
      </c>
      <c r="D2931" s="2" t="s">
        <v>56</v>
      </c>
      <c r="E2931" s="2" t="s">
        <v>25</v>
      </c>
      <c r="F2931" t="s">
        <v>38</v>
      </c>
      <c r="G2931" t="s">
        <v>16</v>
      </c>
      <c r="H2931">
        <v>0</v>
      </c>
      <c r="I2931" t="s">
        <v>16</v>
      </c>
      <c r="J2931">
        <v>0</v>
      </c>
      <c r="K2931" t="s">
        <v>16</v>
      </c>
      <c r="L2931">
        <v>21</v>
      </c>
    </row>
    <row r="2932" spans="1:12" ht="29" x14ac:dyDescent="0.35">
      <c r="A2932">
        <v>2931</v>
      </c>
      <c r="B2932" t="s">
        <v>11</v>
      </c>
      <c r="C2932" s="2" t="s">
        <v>17</v>
      </c>
      <c r="D2932" s="2" t="s">
        <v>26</v>
      </c>
      <c r="E2932" s="2" t="s">
        <v>25</v>
      </c>
      <c r="F2932" t="s">
        <v>15</v>
      </c>
      <c r="G2932">
        <v>58</v>
      </c>
      <c r="H2932">
        <v>2019</v>
      </c>
      <c r="I2932">
        <v>66</v>
      </c>
      <c r="J2932">
        <v>2021</v>
      </c>
      <c r="K2932">
        <v>696</v>
      </c>
      <c r="L2932">
        <v>19</v>
      </c>
    </row>
    <row r="2933" spans="1:12" x14ac:dyDescent="0.35">
      <c r="A2933">
        <v>2932</v>
      </c>
      <c r="B2933" t="s">
        <v>11</v>
      </c>
      <c r="C2933" s="2" t="s">
        <v>17</v>
      </c>
      <c r="D2933" s="2" t="s">
        <v>26</v>
      </c>
      <c r="E2933" s="2" t="s">
        <v>20</v>
      </c>
      <c r="F2933" t="s">
        <v>15</v>
      </c>
      <c r="G2933">
        <v>82.6</v>
      </c>
      <c r="H2933">
        <v>2021</v>
      </c>
      <c r="I2933" t="s">
        <v>16</v>
      </c>
      <c r="J2933">
        <v>0</v>
      </c>
      <c r="K2933">
        <v>1451</v>
      </c>
      <c r="L2933">
        <v>17</v>
      </c>
    </row>
    <row r="2934" spans="1:12" x14ac:dyDescent="0.35">
      <c r="A2934">
        <v>2933</v>
      </c>
      <c r="B2934" t="s">
        <v>11</v>
      </c>
      <c r="C2934" s="2" t="s">
        <v>17</v>
      </c>
      <c r="D2934" s="2" t="s">
        <v>18</v>
      </c>
      <c r="E2934" s="2" t="s">
        <v>13</v>
      </c>
      <c r="F2934" t="s">
        <v>19</v>
      </c>
      <c r="G2934">
        <v>66.5</v>
      </c>
      <c r="H2934">
        <v>2017</v>
      </c>
      <c r="I2934">
        <v>52.6</v>
      </c>
      <c r="J2934">
        <v>2019</v>
      </c>
      <c r="K2934">
        <v>1286</v>
      </c>
      <c r="L2934">
        <v>23</v>
      </c>
    </row>
    <row r="2935" spans="1:12" x14ac:dyDescent="0.35">
      <c r="A2935">
        <v>2934</v>
      </c>
      <c r="B2935" t="s">
        <v>11</v>
      </c>
      <c r="C2935" s="2" t="s">
        <v>17</v>
      </c>
      <c r="D2935" s="2" t="s">
        <v>18</v>
      </c>
      <c r="E2935" s="2" t="s">
        <v>20</v>
      </c>
      <c r="F2935" t="s">
        <v>19</v>
      </c>
      <c r="G2935">
        <v>76</v>
      </c>
      <c r="H2935">
        <v>2021</v>
      </c>
      <c r="I2935" t="s">
        <v>16</v>
      </c>
      <c r="J2935">
        <v>0</v>
      </c>
      <c r="K2935">
        <v>3574</v>
      </c>
      <c r="L2935">
        <v>17</v>
      </c>
    </row>
    <row r="2936" spans="1:12" x14ac:dyDescent="0.35">
      <c r="A2936">
        <v>2935</v>
      </c>
      <c r="B2936" t="s">
        <v>11</v>
      </c>
      <c r="C2936" s="2" t="s">
        <v>24</v>
      </c>
      <c r="D2936" s="2" t="s">
        <v>56</v>
      </c>
      <c r="E2936" s="2" t="s">
        <v>13</v>
      </c>
      <c r="F2936" t="s">
        <v>15</v>
      </c>
      <c r="G2936">
        <v>60.8</v>
      </c>
      <c r="H2936">
        <v>2016</v>
      </c>
      <c r="I2936" t="s">
        <v>16</v>
      </c>
      <c r="J2936">
        <v>0</v>
      </c>
      <c r="K2936">
        <v>6649</v>
      </c>
      <c r="L2936">
        <v>22</v>
      </c>
    </row>
    <row r="2937" spans="1:12" x14ac:dyDescent="0.35">
      <c r="A2937">
        <v>2936</v>
      </c>
      <c r="B2937" t="s">
        <v>28</v>
      </c>
      <c r="C2937" s="2" t="s">
        <v>64</v>
      </c>
      <c r="D2937" s="2" t="s">
        <v>56</v>
      </c>
      <c r="E2937" s="2" t="s">
        <v>20</v>
      </c>
      <c r="F2937" t="s">
        <v>38</v>
      </c>
      <c r="G2937" t="s">
        <v>16</v>
      </c>
      <c r="H2937">
        <v>0</v>
      </c>
      <c r="I2937" t="s">
        <v>16</v>
      </c>
      <c r="J2937">
        <v>0</v>
      </c>
      <c r="K2937" t="s">
        <v>16</v>
      </c>
      <c r="L2937">
        <v>21</v>
      </c>
    </row>
    <row r="2938" spans="1:12" x14ac:dyDescent="0.35">
      <c r="A2938">
        <v>2937</v>
      </c>
      <c r="B2938" t="s">
        <v>28</v>
      </c>
      <c r="C2938" s="2" t="s">
        <v>64</v>
      </c>
      <c r="D2938" s="2" t="s">
        <v>56</v>
      </c>
      <c r="E2938" s="2" t="s">
        <v>13</v>
      </c>
      <c r="F2938" t="s">
        <v>53</v>
      </c>
      <c r="G2938" t="s">
        <v>16</v>
      </c>
      <c r="H2938">
        <v>0</v>
      </c>
      <c r="I2938" t="s">
        <v>16</v>
      </c>
      <c r="J2938">
        <v>0</v>
      </c>
      <c r="K2938" t="s">
        <v>16</v>
      </c>
      <c r="L2938">
        <v>19</v>
      </c>
    </row>
    <row r="2939" spans="1:12" x14ac:dyDescent="0.35">
      <c r="A2939">
        <v>2938</v>
      </c>
      <c r="B2939" t="s">
        <v>28</v>
      </c>
      <c r="C2939" s="2" t="s">
        <v>50</v>
      </c>
      <c r="D2939" s="2" t="s">
        <v>26</v>
      </c>
      <c r="E2939" s="2" t="s">
        <v>13</v>
      </c>
      <c r="F2939" t="s">
        <v>19</v>
      </c>
      <c r="G2939">
        <v>52.67</v>
      </c>
      <c r="H2939">
        <v>2019</v>
      </c>
      <c r="I2939">
        <v>77.599999999999994</v>
      </c>
      <c r="J2939">
        <v>2021</v>
      </c>
      <c r="K2939" t="s">
        <v>16</v>
      </c>
      <c r="L2939">
        <v>19</v>
      </c>
    </row>
    <row r="2940" spans="1:12" x14ac:dyDescent="0.35">
      <c r="A2940">
        <v>2939</v>
      </c>
      <c r="B2940" t="s">
        <v>11</v>
      </c>
      <c r="C2940" s="2" t="s">
        <v>24</v>
      </c>
      <c r="D2940" s="2" t="s">
        <v>56</v>
      </c>
      <c r="E2940" s="2" t="s">
        <v>13</v>
      </c>
      <c r="F2940" t="s">
        <v>15</v>
      </c>
      <c r="G2940">
        <v>52.8</v>
      </c>
      <c r="H2940">
        <v>2019</v>
      </c>
      <c r="I2940" t="s">
        <v>16</v>
      </c>
      <c r="J2940">
        <v>0</v>
      </c>
      <c r="K2940">
        <v>4579</v>
      </c>
      <c r="L2940">
        <v>20</v>
      </c>
    </row>
    <row r="2941" spans="1:12" x14ac:dyDescent="0.35">
      <c r="A2941">
        <v>2940</v>
      </c>
      <c r="B2941" t="s">
        <v>11</v>
      </c>
      <c r="C2941" s="2" t="s">
        <v>62</v>
      </c>
      <c r="D2941" s="2" t="s">
        <v>56</v>
      </c>
      <c r="E2941" s="2" t="s">
        <v>13</v>
      </c>
      <c r="F2941" t="s">
        <v>15</v>
      </c>
      <c r="G2941">
        <v>78.17</v>
      </c>
      <c r="H2941">
        <v>2019</v>
      </c>
      <c r="I2941">
        <v>71.2</v>
      </c>
      <c r="J2941">
        <v>2021</v>
      </c>
      <c r="K2941">
        <v>8564</v>
      </c>
      <c r="L2941">
        <v>18</v>
      </c>
    </row>
    <row r="2942" spans="1:12" x14ac:dyDescent="0.35">
      <c r="A2942">
        <v>2941</v>
      </c>
      <c r="B2942" t="s">
        <v>28</v>
      </c>
      <c r="C2942" s="2" t="s">
        <v>64</v>
      </c>
      <c r="D2942" s="2" t="s">
        <v>56</v>
      </c>
      <c r="E2942" s="2" t="s">
        <v>13</v>
      </c>
      <c r="F2942" t="s">
        <v>53</v>
      </c>
      <c r="G2942" t="s">
        <v>16</v>
      </c>
      <c r="H2942">
        <v>0</v>
      </c>
      <c r="I2942" t="s">
        <v>16</v>
      </c>
      <c r="J2942">
        <v>0</v>
      </c>
      <c r="K2942" t="s">
        <v>16</v>
      </c>
      <c r="L2942">
        <v>19</v>
      </c>
    </row>
    <row r="2943" spans="1:12" x14ac:dyDescent="0.35">
      <c r="A2943">
        <v>2942</v>
      </c>
      <c r="B2943" t="s">
        <v>28</v>
      </c>
      <c r="C2943" s="2" t="s">
        <v>50</v>
      </c>
      <c r="D2943" s="2" t="s">
        <v>26</v>
      </c>
      <c r="E2943" s="2" t="s">
        <v>20</v>
      </c>
      <c r="F2943" t="s">
        <v>19</v>
      </c>
      <c r="G2943">
        <v>70.2</v>
      </c>
      <c r="H2943">
        <v>2019</v>
      </c>
      <c r="I2943">
        <v>69.8</v>
      </c>
      <c r="J2943">
        <v>2021</v>
      </c>
      <c r="K2943" t="s">
        <v>16</v>
      </c>
      <c r="L2943">
        <v>19</v>
      </c>
    </row>
    <row r="2944" spans="1:12" x14ac:dyDescent="0.35">
      <c r="A2944">
        <v>2943</v>
      </c>
      <c r="B2944" t="s">
        <v>28</v>
      </c>
      <c r="C2944" s="2" t="s">
        <v>50</v>
      </c>
      <c r="D2944" s="2" t="s">
        <v>26</v>
      </c>
      <c r="E2944" s="2" t="s">
        <v>13</v>
      </c>
      <c r="F2944" t="s">
        <v>15</v>
      </c>
      <c r="G2944">
        <v>46.83</v>
      </c>
      <c r="H2944">
        <v>0</v>
      </c>
      <c r="I2944">
        <v>60.33</v>
      </c>
      <c r="J2944">
        <v>2021</v>
      </c>
      <c r="K2944" t="s">
        <v>16</v>
      </c>
      <c r="L2944">
        <v>20</v>
      </c>
    </row>
    <row r="2945" spans="1:12" x14ac:dyDescent="0.35">
      <c r="A2945">
        <v>2944</v>
      </c>
      <c r="B2945" t="s">
        <v>11</v>
      </c>
      <c r="C2945" s="2" t="s">
        <v>17</v>
      </c>
      <c r="D2945" s="2" t="s">
        <v>18</v>
      </c>
      <c r="E2945" s="2" t="s">
        <v>20</v>
      </c>
      <c r="F2945" t="s">
        <v>19</v>
      </c>
      <c r="G2945">
        <v>54.2</v>
      </c>
      <c r="H2945">
        <v>2018</v>
      </c>
      <c r="I2945" t="s">
        <v>16</v>
      </c>
      <c r="J2945">
        <v>0</v>
      </c>
      <c r="K2945">
        <v>7378</v>
      </c>
      <c r="L2945">
        <v>19</v>
      </c>
    </row>
    <row r="2946" spans="1:12" x14ac:dyDescent="0.35">
      <c r="A2946">
        <v>2945</v>
      </c>
      <c r="B2946" t="s">
        <v>11</v>
      </c>
      <c r="C2946" s="2" t="s">
        <v>46</v>
      </c>
      <c r="D2946" s="2" t="s">
        <v>18</v>
      </c>
      <c r="E2946" s="2" t="s">
        <v>13</v>
      </c>
      <c r="F2946" t="s">
        <v>19</v>
      </c>
      <c r="G2946">
        <v>61.2</v>
      </c>
      <c r="H2946">
        <v>2021</v>
      </c>
      <c r="I2946" t="s">
        <v>16</v>
      </c>
      <c r="J2946">
        <v>0</v>
      </c>
      <c r="K2946">
        <v>5923</v>
      </c>
      <c r="L2946">
        <v>16</v>
      </c>
    </row>
    <row r="2947" spans="1:12" x14ac:dyDescent="0.35">
      <c r="A2947">
        <v>2946</v>
      </c>
      <c r="B2947" t="s">
        <v>11</v>
      </c>
      <c r="C2947" s="2" t="s">
        <v>62</v>
      </c>
      <c r="D2947" s="2" t="s">
        <v>56</v>
      </c>
      <c r="E2947" s="2" t="s">
        <v>13</v>
      </c>
      <c r="F2947" t="s">
        <v>15</v>
      </c>
      <c r="G2947">
        <v>63.83</v>
      </c>
      <c r="H2947">
        <v>2020</v>
      </c>
      <c r="I2947" t="s">
        <v>16</v>
      </c>
      <c r="J2947">
        <v>0</v>
      </c>
      <c r="K2947">
        <v>8774</v>
      </c>
      <c r="L2947">
        <v>17</v>
      </c>
    </row>
    <row r="2948" spans="1:12" x14ac:dyDescent="0.35">
      <c r="A2948">
        <v>2947</v>
      </c>
      <c r="B2948" t="s">
        <v>11</v>
      </c>
      <c r="C2948" s="2" t="s">
        <v>24</v>
      </c>
      <c r="D2948" s="2" t="s">
        <v>56</v>
      </c>
      <c r="E2948" s="2" t="s">
        <v>13</v>
      </c>
      <c r="F2948" t="s">
        <v>15</v>
      </c>
      <c r="G2948">
        <v>44.4</v>
      </c>
      <c r="H2948">
        <v>2018</v>
      </c>
      <c r="I2948">
        <v>58.2</v>
      </c>
      <c r="J2948">
        <v>2020</v>
      </c>
      <c r="K2948">
        <v>7998</v>
      </c>
      <c r="L2948">
        <v>19</v>
      </c>
    </row>
    <row r="2949" spans="1:12" ht="29" x14ac:dyDescent="0.35">
      <c r="A2949">
        <v>2948</v>
      </c>
      <c r="B2949" t="s">
        <v>11</v>
      </c>
      <c r="C2949" s="2" t="s">
        <v>22</v>
      </c>
      <c r="D2949" s="2" t="s">
        <v>23</v>
      </c>
      <c r="E2949" s="2" t="s">
        <v>13</v>
      </c>
      <c r="F2949" t="s">
        <v>15</v>
      </c>
      <c r="G2949">
        <v>86.2</v>
      </c>
      <c r="H2949">
        <v>2021</v>
      </c>
      <c r="I2949" t="s">
        <v>16</v>
      </c>
      <c r="J2949">
        <v>0</v>
      </c>
      <c r="K2949">
        <v>8812</v>
      </c>
      <c r="L2949">
        <v>16</v>
      </c>
    </row>
    <row r="2950" spans="1:12" ht="29" x14ac:dyDescent="0.35">
      <c r="A2950">
        <v>2949</v>
      </c>
      <c r="B2950" t="s">
        <v>11</v>
      </c>
      <c r="C2950" s="2" t="s">
        <v>12</v>
      </c>
      <c r="D2950" s="2" t="s">
        <v>32</v>
      </c>
      <c r="E2950" s="2" t="s">
        <v>13</v>
      </c>
      <c r="F2950" t="s">
        <v>19</v>
      </c>
      <c r="G2950">
        <v>62</v>
      </c>
      <c r="H2950">
        <v>2020</v>
      </c>
      <c r="I2950" t="s">
        <v>16</v>
      </c>
      <c r="J2950">
        <v>0</v>
      </c>
      <c r="K2950">
        <v>6024</v>
      </c>
      <c r="L2950">
        <v>17</v>
      </c>
    </row>
    <row r="2951" spans="1:12" ht="29" x14ac:dyDescent="0.35">
      <c r="A2951">
        <v>2950</v>
      </c>
      <c r="B2951" t="s">
        <v>11</v>
      </c>
      <c r="C2951" s="2" t="s">
        <v>22</v>
      </c>
      <c r="D2951" s="2" t="s">
        <v>23</v>
      </c>
      <c r="E2951" s="2" t="s">
        <v>13</v>
      </c>
      <c r="F2951" t="s">
        <v>15</v>
      </c>
      <c r="G2951">
        <v>70.8</v>
      </c>
      <c r="H2951">
        <v>2021</v>
      </c>
      <c r="I2951" t="s">
        <v>16</v>
      </c>
      <c r="J2951">
        <v>0</v>
      </c>
      <c r="K2951">
        <v>6070</v>
      </c>
      <c r="L2951">
        <v>17</v>
      </c>
    </row>
    <row r="2952" spans="1:12" ht="29" x14ac:dyDescent="0.35">
      <c r="A2952">
        <v>2951</v>
      </c>
      <c r="B2952" t="s">
        <v>11</v>
      </c>
      <c r="C2952" s="2" t="s">
        <v>12</v>
      </c>
      <c r="D2952" s="2" t="s">
        <v>23</v>
      </c>
      <c r="E2952" s="2" t="s">
        <v>20</v>
      </c>
      <c r="F2952" t="s">
        <v>15</v>
      </c>
      <c r="G2952">
        <v>51</v>
      </c>
      <c r="H2952">
        <v>2019</v>
      </c>
      <c r="I2952" t="s">
        <v>16</v>
      </c>
      <c r="J2952">
        <v>0</v>
      </c>
      <c r="K2952">
        <v>7318</v>
      </c>
      <c r="L2952">
        <v>19</v>
      </c>
    </row>
    <row r="2953" spans="1:12" ht="29" x14ac:dyDescent="0.35">
      <c r="A2953">
        <v>2952</v>
      </c>
      <c r="B2953" t="s">
        <v>11</v>
      </c>
      <c r="C2953" s="2" t="s">
        <v>12</v>
      </c>
      <c r="D2953" s="2" t="s">
        <v>23</v>
      </c>
      <c r="E2953" s="2" t="s">
        <v>13</v>
      </c>
      <c r="F2953" t="s">
        <v>15</v>
      </c>
      <c r="G2953">
        <v>79.599999999999994</v>
      </c>
      <c r="H2953">
        <v>2019</v>
      </c>
      <c r="I2953" t="s">
        <v>16</v>
      </c>
      <c r="J2953">
        <v>0</v>
      </c>
      <c r="K2953">
        <v>5023</v>
      </c>
      <c r="L2953">
        <v>19</v>
      </c>
    </row>
    <row r="2954" spans="1:12" x14ac:dyDescent="0.35">
      <c r="A2954">
        <v>2953</v>
      </c>
      <c r="B2954" t="s">
        <v>28</v>
      </c>
      <c r="C2954" s="2" t="s">
        <v>64</v>
      </c>
      <c r="D2954" s="2" t="s">
        <v>56</v>
      </c>
      <c r="E2954" s="2" t="s">
        <v>20</v>
      </c>
      <c r="F2954" t="s">
        <v>53</v>
      </c>
      <c r="G2954" t="s">
        <v>16</v>
      </c>
      <c r="H2954">
        <v>0</v>
      </c>
      <c r="I2954" t="s">
        <v>16</v>
      </c>
      <c r="J2954">
        <v>0</v>
      </c>
      <c r="K2954" t="s">
        <v>16</v>
      </c>
      <c r="L2954">
        <v>19</v>
      </c>
    </row>
    <row r="2955" spans="1:12" x14ac:dyDescent="0.35">
      <c r="A2955">
        <v>2954</v>
      </c>
      <c r="B2955" t="s">
        <v>11</v>
      </c>
      <c r="C2955" s="2" t="s">
        <v>46</v>
      </c>
      <c r="D2955" s="2" t="s">
        <v>18</v>
      </c>
      <c r="E2955" s="2" t="s">
        <v>13</v>
      </c>
      <c r="F2955" t="s">
        <v>19</v>
      </c>
      <c r="G2955">
        <v>50.57</v>
      </c>
      <c r="H2955">
        <v>2019</v>
      </c>
      <c r="I2955" t="s">
        <v>16</v>
      </c>
      <c r="J2955">
        <v>0</v>
      </c>
      <c r="K2955">
        <v>12644</v>
      </c>
      <c r="L2955">
        <v>19</v>
      </c>
    </row>
    <row r="2956" spans="1:12" x14ac:dyDescent="0.35">
      <c r="A2956">
        <v>2955</v>
      </c>
      <c r="B2956" t="s">
        <v>28</v>
      </c>
      <c r="C2956" s="2" t="s">
        <v>64</v>
      </c>
      <c r="D2956" s="2" t="s">
        <v>56</v>
      </c>
      <c r="E2956" s="2" t="s">
        <v>20</v>
      </c>
      <c r="F2956" t="s">
        <v>38</v>
      </c>
      <c r="G2956" t="s">
        <v>16</v>
      </c>
      <c r="H2956">
        <v>0</v>
      </c>
      <c r="I2956" t="s">
        <v>16</v>
      </c>
      <c r="J2956">
        <v>0</v>
      </c>
      <c r="K2956" t="s">
        <v>16</v>
      </c>
      <c r="L2956">
        <v>22</v>
      </c>
    </row>
    <row r="2957" spans="1:12" ht="29" x14ac:dyDescent="0.35">
      <c r="A2957">
        <v>2956</v>
      </c>
      <c r="B2957" t="s">
        <v>11</v>
      </c>
      <c r="C2957" s="2" t="s">
        <v>12</v>
      </c>
      <c r="D2957" s="2" t="s">
        <v>18</v>
      </c>
      <c r="E2957" s="2" t="s">
        <v>13</v>
      </c>
      <c r="F2957" t="s">
        <v>19</v>
      </c>
      <c r="G2957">
        <v>45</v>
      </c>
      <c r="H2957">
        <v>2021</v>
      </c>
      <c r="I2957" t="s">
        <v>16</v>
      </c>
      <c r="J2957">
        <v>0</v>
      </c>
      <c r="K2957">
        <v>7972</v>
      </c>
      <c r="L2957">
        <v>17</v>
      </c>
    </row>
    <row r="2958" spans="1:12" x14ac:dyDescent="0.35">
      <c r="A2958">
        <v>2957</v>
      </c>
      <c r="B2958" t="s">
        <v>11</v>
      </c>
      <c r="C2958" s="2" t="s">
        <v>24</v>
      </c>
      <c r="D2958" s="2" t="s">
        <v>56</v>
      </c>
      <c r="E2958" s="2" t="s">
        <v>20</v>
      </c>
      <c r="F2958" t="s">
        <v>15</v>
      </c>
      <c r="G2958">
        <v>49.6</v>
      </c>
      <c r="H2958">
        <v>2018</v>
      </c>
      <c r="I2958" t="s">
        <v>16</v>
      </c>
      <c r="J2958">
        <v>0</v>
      </c>
      <c r="K2958">
        <v>9956</v>
      </c>
      <c r="L2958">
        <v>19</v>
      </c>
    </row>
    <row r="2959" spans="1:12" x14ac:dyDescent="0.35">
      <c r="A2959">
        <v>2958</v>
      </c>
      <c r="B2959" t="s">
        <v>11</v>
      </c>
      <c r="C2959" s="2" t="s">
        <v>46</v>
      </c>
      <c r="D2959" s="2" t="s">
        <v>18</v>
      </c>
      <c r="E2959" s="2" t="s">
        <v>13</v>
      </c>
      <c r="F2959" t="s">
        <v>19</v>
      </c>
      <c r="G2959">
        <v>61.5</v>
      </c>
      <c r="H2959">
        <v>2018</v>
      </c>
      <c r="I2959" t="s">
        <v>16</v>
      </c>
      <c r="J2959">
        <v>0</v>
      </c>
      <c r="K2959">
        <v>654</v>
      </c>
      <c r="L2959">
        <v>19</v>
      </c>
    </row>
    <row r="2960" spans="1:12" x14ac:dyDescent="0.35">
      <c r="A2960">
        <v>2959</v>
      </c>
      <c r="B2960" t="s">
        <v>11</v>
      </c>
      <c r="C2960" s="2" t="s">
        <v>46</v>
      </c>
      <c r="D2960" s="2" t="s">
        <v>18</v>
      </c>
      <c r="E2960" s="2" t="s">
        <v>13</v>
      </c>
      <c r="F2960" t="s">
        <v>19</v>
      </c>
      <c r="G2960">
        <v>44.8</v>
      </c>
      <c r="H2960">
        <v>2019</v>
      </c>
      <c r="I2960" t="s">
        <v>16</v>
      </c>
      <c r="J2960">
        <v>0</v>
      </c>
      <c r="K2960">
        <v>11647</v>
      </c>
      <c r="L2960">
        <v>20</v>
      </c>
    </row>
    <row r="2961" spans="1:12" x14ac:dyDescent="0.35">
      <c r="A2961">
        <v>2960</v>
      </c>
      <c r="B2961" t="s">
        <v>28</v>
      </c>
      <c r="C2961" s="2" t="s">
        <v>64</v>
      </c>
      <c r="D2961" s="2" t="s">
        <v>56</v>
      </c>
      <c r="E2961" s="2" t="s">
        <v>20</v>
      </c>
      <c r="F2961" t="s">
        <v>53</v>
      </c>
      <c r="G2961" t="s">
        <v>16</v>
      </c>
      <c r="H2961">
        <v>0</v>
      </c>
      <c r="I2961" t="s">
        <v>16</v>
      </c>
      <c r="J2961">
        <v>0</v>
      </c>
      <c r="K2961" t="s">
        <v>16</v>
      </c>
      <c r="L2961">
        <v>20</v>
      </c>
    </row>
    <row r="2962" spans="1:12" x14ac:dyDescent="0.35">
      <c r="A2962">
        <v>2961</v>
      </c>
      <c r="B2962" t="s">
        <v>28</v>
      </c>
      <c r="C2962" s="2" t="s">
        <v>65</v>
      </c>
      <c r="D2962" s="2" t="s">
        <v>56</v>
      </c>
      <c r="E2962" s="2" t="s">
        <v>20</v>
      </c>
      <c r="F2962" t="s">
        <v>38</v>
      </c>
      <c r="G2962" t="s">
        <v>16</v>
      </c>
      <c r="H2962">
        <v>0</v>
      </c>
      <c r="I2962" t="s">
        <v>16</v>
      </c>
      <c r="J2962">
        <v>0</v>
      </c>
      <c r="K2962" t="s">
        <v>16</v>
      </c>
      <c r="L2962">
        <v>19</v>
      </c>
    </row>
    <row r="2963" spans="1:12" x14ac:dyDescent="0.35">
      <c r="A2963">
        <v>2962</v>
      </c>
      <c r="B2963" t="s">
        <v>11</v>
      </c>
      <c r="C2963" s="2" t="s">
        <v>17</v>
      </c>
      <c r="D2963" s="2" t="s">
        <v>18</v>
      </c>
      <c r="E2963" s="2" t="s">
        <v>20</v>
      </c>
      <c r="F2963" t="s">
        <v>19</v>
      </c>
      <c r="G2963">
        <v>51.6</v>
      </c>
      <c r="H2963">
        <v>2021</v>
      </c>
      <c r="I2963" t="s">
        <v>16</v>
      </c>
      <c r="J2963">
        <v>0</v>
      </c>
      <c r="K2963">
        <v>10621</v>
      </c>
      <c r="L2963">
        <v>17</v>
      </c>
    </row>
    <row r="2964" spans="1:12" ht="29" x14ac:dyDescent="0.35">
      <c r="A2964">
        <v>2963</v>
      </c>
      <c r="B2964" t="s">
        <v>11</v>
      </c>
      <c r="C2964" s="2" t="s">
        <v>12</v>
      </c>
      <c r="D2964" s="2" t="s">
        <v>18</v>
      </c>
      <c r="E2964" s="2" t="s">
        <v>13</v>
      </c>
      <c r="F2964" t="s">
        <v>19</v>
      </c>
      <c r="G2964">
        <v>45</v>
      </c>
      <c r="H2964">
        <v>2021</v>
      </c>
      <c r="I2964" t="s">
        <v>16</v>
      </c>
      <c r="J2964">
        <v>0</v>
      </c>
      <c r="K2964">
        <v>7972</v>
      </c>
      <c r="L2964">
        <v>17</v>
      </c>
    </row>
    <row r="2965" spans="1:12" x14ac:dyDescent="0.35">
      <c r="A2965">
        <v>2964</v>
      </c>
      <c r="B2965" t="s">
        <v>11</v>
      </c>
      <c r="C2965" s="2" t="s">
        <v>17</v>
      </c>
      <c r="D2965" s="2" t="s">
        <v>26</v>
      </c>
      <c r="E2965" s="2" t="s">
        <v>13</v>
      </c>
      <c r="F2965" t="s">
        <v>15</v>
      </c>
      <c r="G2965">
        <v>70.8</v>
      </c>
      <c r="H2965">
        <v>2019</v>
      </c>
      <c r="I2965">
        <v>75</v>
      </c>
      <c r="J2965">
        <v>2021</v>
      </c>
      <c r="K2965">
        <v>438</v>
      </c>
      <c r="L2965">
        <v>18</v>
      </c>
    </row>
    <row r="2966" spans="1:12" x14ac:dyDescent="0.35">
      <c r="A2966">
        <v>2965</v>
      </c>
      <c r="B2966" t="s">
        <v>28</v>
      </c>
      <c r="C2966" s="2" t="s">
        <v>57</v>
      </c>
      <c r="D2966" s="2" t="s">
        <v>26</v>
      </c>
      <c r="E2966" s="2" t="s">
        <v>13</v>
      </c>
      <c r="F2966" t="s">
        <v>15</v>
      </c>
      <c r="G2966">
        <v>77.2</v>
      </c>
      <c r="H2966">
        <v>2019</v>
      </c>
      <c r="I2966">
        <v>71.8</v>
      </c>
      <c r="J2966">
        <v>2021</v>
      </c>
      <c r="K2966" t="s">
        <v>16</v>
      </c>
      <c r="L2966">
        <v>18</v>
      </c>
    </row>
    <row r="2967" spans="1:12" x14ac:dyDescent="0.35">
      <c r="A2967">
        <v>2966</v>
      </c>
      <c r="B2967" t="s">
        <v>28</v>
      </c>
      <c r="C2967" s="2" t="s">
        <v>57</v>
      </c>
      <c r="D2967" s="2" t="s">
        <v>26</v>
      </c>
      <c r="E2967" s="2" t="s">
        <v>13</v>
      </c>
      <c r="F2967" t="s">
        <v>15</v>
      </c>
      <c r="G2967">
        <v>70.430000000000007</v>
      </c>
      <c r="H2967">
        <v>2019</v>
      </c>
      <c r="I2967">
        <v>72.67</v>
      </c>
      <c r="J2967">
        <v>2021</v>
      </c>
      <c r="K2967">
        <v>6748</v>
      </c>
      <c r="L2967">
        <v>19</v>
      </c>
    </row>
    <row r="2968" spans="1:12" x14ac:dyDescent="0.35">
      <c r="A2968">
        <v>2967</v>
      </c>
      <c r="B2968" t="s">
        <v>11</v>
      </c>
      <c r="C2968" s="2" t="s">
        <v>24</v>
      </c>
      <c r="D2968" s="2" t="s">
        <v>56</v>
      </c>
      <c r="E2968" s="2" t="s">
        <v>13</v>
      </c>
      <c r="F2968" t="s">
        <v>15</v>
      </c>
      <c r="G2968">
        <v>47.4</v>
      </c>
      <c r="H2968">
        <v>2018</v>
      </c>
      <c r="I2968" t="s">
        <v>16</v>
      </c>
      <c r="J2968">
        <v>0</v>
      </c>
      <c r="K2968">
        <v>6243</v>
      </c>
      <c r="L2968">
        <v>22</v>
      </c>
    </row>
    <row r="2969" spans="1:12" x14ac:dyDescent="0.35">
      <c r="A2969">
        <v>2968</v>
      </c>
      <c r="B2969" t="s">
        <v>28</v>
      </c>
      <c r="C2969" s="2" t="s">
        <v>57</v>
      </c>
      <c r="D2969" s="2" t="s">
        <v>26</v>
      </c>
      <c r="E2969" s="2" t="s">
        <v>13</v>
      </c>
      <c r="F2969" t="s">
        <v>19</v>
      </c>
      <c r="G2969">
        <v>58.57</v>
      </c>
      <c r="H2969">
        <v>2018</v>
      </c>
      <c r="I2969">
        <v>70.17</v>
      </c>
      <c r="J2969">
        <v>2020</v>
      </c>
      <c r="K2969" t="s">
        <v>16</v>
      </c>
      <c r="L2969">
        <v>20</v>
      </c>
    </row>
    <row r="2970" spans="1:12" x14ac:dyDescent="0.35">
      <c r="A2970">
        <v>2969</v>
      </c>
      <c r="B2970" t="s">
        <v>11</v>
      </c>
      <c r="C2970" s="2" t="s">
        <v>17</v>
      </c>
      <c r="D2970" s="2" t="s">
        <v>18</v>
      </c>
      <c r="E2970" s="2" t="s">
        <v>13</v>
      </c>
      <c r="F2970" t="s">
        <v>19</v>
      </c>
      <c r="G2970">
        <v>57.6</v>
      </c>
      <c r="H2970">
        <v>2020</v>
      </c>
      <c r="I2970" t="s">
        <v>16</v>
      </c>
      <c r="J2970">
        <v>0</v>
      </c>
      <c r="K2970">
        <v>2085</v>
      </c>
      <c r="L2970">
        <v>17</v>
      </c>
    </row>
    <row r="2971" spans="1:12" x14ac:dyDescent="0.35">
      <c r="A2971">
        <v>2970</v>
      </c>
      <c r="B2971" t="s">
        <v>28</v>
      </c>
      <c r="C2971" s="2" t="s">
        <v>50</v>
      </c>
      <c r="D2971" s="2" t="s">
        <v>26</v>
      </c>
      <c r="E2971" s="2" t="s">
        <v>20</v>
      </c>
      <c r="F2971" t="s">
        <v>15</v>
      </c>
      <c r="G2971">
        <v>60.4</v>
      </c>
      <c r="H2971">
        <v>2019</v>
      </c>
      <c r="I2971">
        <v>81.8</v>
      </c>
      <c r="J2971">
        <v>2021</v>
      </c>
      <c r="K2971" t="s">
        <v>16</v>
      </c>
      <c r="L2971">
        <v>18</v>
      </c>
    </row>
    <row r="2972" spans="1:12" x14ac:dyDescent="0.35">
      <c r="A2972">
        <v>2971</v>
      </c>
      <c r="B2972" t="s">
        <v>28</v>
      </c>
      <c r="C2972" s="2" t="s">
        <v>50</v>
      </c>
      <c r="D2972" s="2" t="s">
        <v>26</v>
      </c>
      <c r="E2972" s="2" t="s">
        <v>13</v>
      </c>
      <c r="F2972" t="s">
        <v>19</v>
      </c>
      <c r="G2972">
        <v>52.67</v>
      </c>
      <c r="H2972">
        <v>2019</v>
      </c>
      <c r="I2972">
        <v>77.599999999999994</v>
      </c>
      <c r="J2972">
        <v>2021</v>
      </c>
      <c r="K2972" t="s">
        <v>16</v>
      </c>
      <c r="L2972">
        <v>19</v>
      </c>
    </row>
    <row r="2973" spans="1:12" x14ac:dyDescent="0.35">
      <c r="A2973">
        <v>2972</v>
      </c>
      <c r="B2973" t="s">
        <v>11</v>
      </c>
      <c r="C2973" s="2" t="s">
        <v>55</v>
      </c>
      <c r="D2973" s="2" t="s">
        <v>58</v>
      </c>
      <c r="E2973" s="2" t="s">
        <v>20</v>
      </c>
      <c r="F2973" t="s">
        <v>15</v>
      </c>
      <c r="G2973">
        <v>60.8</v>
      </c>
      <c r="H2973">
        <v>2017</v>
      </c>
      <c r="I2973" t="s">
        <v>16</v>
      </c>
      <c r="J2973">
        <v>0</v>
      </c>
      <c r="K2973">
        <v>2625</v>
      </c>
      <c r="L2973">
        <v>22</v>
      </c>
    </row>
    <row r="2974" spans="1:12" x14ac:dyDescent="0.35">
      <c r="A2974">
        <v>2973</v>
      </c>
      <c r="B2974" t="s">
        <v>28</v>
      </c>
      <c r="C2974" s="2" t="s">
        <v>64</v>
      </c>
      <c r="D2974" s="2" t="s">
        <v>56</v>
      </c>
      <c r="E2974" s="2" t="s">
        <v>13</v>
      </c>
      <c r="F2974" t="s">
        <v>53</v>
      </c>
      <c r="G2974" t="s">
        <v>16</v>
      </c>
      <c r="H2974">
        <v>0</v>
      </c>
      <c r="I2974" t="s">
        <v>16</v>
      </c>
      <c r="J2974">
        <v>0</v>
      </c>
      <c r="K2974" t="s">
        <v>16</v>
      </c>
      <c r="L2974">
        <v>19</v>
      </c>
    </row>
    <row r="2975" spans="1:12" ht="29" x14ac:dyDescent="0.35">
      <c r="A2975">
        <v>2974</v>
      </c>
      <c r="B2975" t="s">
        <v>28</v>
      </c>
      <c r="C2975" s="2" t="s">
        <v>57</v>
      </c>
      <c r="D2975" s="2" t="s">
        <v>26</v>
      </c>
      <c r="E2975" s="2" t="s">
        <v>25</v>
      </c>
      <c r="F2975" t="s">
        <v>15</v>
      </c>
      <c r="G2975">
        <v>64.599999999999994</v>
      </c>
      <c r="H2975">
        <v>2018</v>
      </c>
      <c r="I2975">
        <v>72.400000000000006</v>
      </c>
      <c r="J2975">
        <v>2021</v>
      </c>
      <c r="K2975">
        <v>1638</v>
      </c>
      <c r="L2975">
        <v>21</v>
      </c>
    </row>
    <row r="2976" spans="1:12" x14ac:dyDescent="0.35">
      <c r="A2976">
        <v>2975</v>
      </c>
      <c r="B2976" t="s">
        <v>28</v>
      </c>
      <c r="C2976" s="2" t="s">
        <v>54</v>
      </c>
      <c r="D2976" s="2" t="s">
        <v>26</v>
      </c>
      <c r="E2976" s="2" t="s">
        <v>13</v>
      </c>
      <c r="F2976" t="s">
        <v>19</v>
      </c>
      <c r="G2976">
        <v>83.29</v>
      </c>
      <c r="H2976">
        <v>2019</v>
      </c>
      <c r="I2976">
        <v>83</v>
      </c>
      <c r="J2976">
        <v>2021</v>
      </c>
      <c r="K2976" t="s">
        <v>16</v>
      </c>
      <c r="L2976">
        <v>19</v>
      </c>
    </row>
    <row r="2977" spans="1:12" x14ac:dyDescent="0.35">
      <c r="A2977">
        <v>2976</v>
      </c>
      <c r="B2977" t="s">
        <v>28</v>
      </c>
      <c r="C2977" s="2" t="s">
        <v>64</v>
      </c>
      <c r="D2977" s="2" t="s">
        <v>56</v>
      </c>
      <c r="E2977" s="2" t="s">
        <v>20</v>
      </c>
      <c r="F2977" t="s">
        <v>38</v>
      </c>
      <c r="G2977" t="s">
        <v>16</v>
      </c>
      <c r="H2977">
        <v>0</v>
      </c>
      <c r="I2977" t="s">
        <v>16</v>
      </c>
      <c r="J2977">
        <v>0</v>
      </c>
      <c r="K2977" t="s">
        <v>16</v>
      </c>
      <c r="L2977">
        <v>19</v>
      </c>
    </row>
    <row r="2978" spans="1:12" x14ac:dyDescent="0.35">
      <c r="A2978">
        <v>2977</v>
      </c>
      <c r="B2978" t="s">
        <v>11</v>
      </c>
      <c r="C2978" s="2" t="s">
        <v>24</v>
      </c>
      <c r="D2978" s="2" t="s">
        <v>56</v>
      </c>
      <c r="E2978" s="2" t="s">
        <v>13</v>
      </c>
      <c r="F2978" t="s">
        <v>15</v>
      </c>
      <c r="G2978">
        <v>70.2</v>
      </c>
      <c r="H2978">
        <v>2021</v>
      </c>
      <c r="I2978" t="s">
        <v>16</v>
      </c>
      <c r="J2978">
        <v>0</v>
      </c>
      <c r="K2978">
        <v>908</v>
      </c>
      <c r="L2978">
        <v>18</v>
      </c>
    </row>
    <row r="2979" spans="1:12" ht="29" x14ac:dyDescent="0.35">
      <c r="A2979">
        <v>2978</v>
      </c>
      <c r="B2979" t="s">
        <v>28</v>
      </c>
      <c r="C2979" s="2" t="s">
        <v>41</v>
      </c>
      <c r="D2979" s="2" t="s">
        <v>26</v>
      </c>
      <c r="E2979" s="2" t="s">
        <v>20</v>
      </c>
      <c r="F2979" t="s">
        <v>15</v>
      </c>
      <c r="G2979">
        <v>75.8</v>
      </c>
      <c r="H2979">
        <v>2018</v>
      </c>
      <c r="I2979">
        <v>79</v>
      </c>
      <c r="J2979">
        <v>2020</v>
      </c>
      <c r="K2979" t="s">
        <v>16</v>
      </c>
      <c r="L2979">
        <v>20</v>
      </c>
    </row>
    <row r="2980" spans="1:12" x14ac:dyDescent="0.35">
      <c r="A2980">
        <v>2979</v>
      </c>
      <c r="B2980" t="s">
        <v>28</v>
      </c>
      <c r="C2980" s="2" t="s">
        <v>50</v>
      </c>
      <c r="D2980" s="2" t="s">
        <v>26</v>
      </c>
      <c r="E2980" s="2" t="s">
        <v>20</v>
      </c>
      <c r="F2980" t="s">
        <v>15</v>
      </c>
      <c r="G2980">
        <v>69.8</v>
      </c>
      <c r="H2980">
        <v>2018</v>
      </c>
      <c r="I2980">
        <v>75.67</v>
      </c>
      <c r="J2980">
        <v>2021</v>
      </c>
      <c r="K2980" t="s">
        <v>16</v>
      </c>
      <c r="L2980">
        <v>21</v>
      </c>
    </row>
    <row r="2981" spans="1:12" ht="29" x14ac:dyDescent="0.35">
      <c r="A2981">
        <v>2980</v>
      </c>
      <c r="B2981" t="s">
        <v>28</v>
      </c>
      <c r="C2981" s="2" t="s">
        <v>50</v>
      </c>
      <c r="D2981" s="2" t="s">
        <v>26</v>
      </c>
      <c r="E2981" s="2" t="s">
        <v>25</v>
      </c>
      <c r="F2981" t="s">
        <v>15</v>
      </c>
      <c r="G2981">
        <v>70.3</v>
      </c>
      <c r="H2981">
        <v>2017</v>
      </c>
      <c r="I2981">
        <v>51.8</v>
      </c>
      <c r="J2981">
        <v>2020</v>
      </c>
      <c r="K2981" t="s">
        <v>16</v>
      </c>
      <c r="L2981">
        <v>21</v>
      </c>
    </row>
    <row r="2982" spans="1:12" x14ac:dyDescent="0.35">
      <c r="A2982">
        <v>2981</v>
      </c>
      <c r="B2982" t="s">
        <v>28</v>
      </c>
      <c r="C2982" s="2" t="s">
        <v>50</v>
      </c>
      <c r="D2982" s="2" t="s">
        <v>26</v>
      </c>
      <c r="E2982" s="2" t="s">
        <v>20</v>
      </c>
      <c r="F2982" t="s">
        <v>15</v>
      </c>
      <c r="G2982">
        <v>58</v>
      </c>
      <c r="H2982">
        <v>2017</v>
      </c>
      <c r="I2982">
        <v>66.2</v>
      </c>
      <c r="J2982">
        <v>2019</v>
      </c>
      <c r="K2982" t="s">
        <v>16</v>
      </c>
      <c r="L2982">
        <v>21</v>
      </c>
    </row>
    <row r="2983" spans="1:12" ht="29" x14ac:dyDescent="0.35">
      <c r="A2983">
        <v>2982</v>
      </c>
      <c r="B2983" t="s">
        <v>28</v>
      </c>
      <c r="C2983" s="2" t="s">
        <v>41</v>
      </c>
      <c r="D2983" s="2" t="s">
        <v>26</v>
      </c>
      <c r="E2983" s="2" t="s">
        <v>13</v>
      </c>
      <c r="F2983" t="s">
        <v>15</v>
      </c>
      <c r="G2983">
        <v>64.5</v>
      </c>
      <c r="H2983">
        <v>2019</v>
      </c>
      <c r="I2983">
        <v>83.67</v>
      </c>
      <c r="J2983">
        <v>2021</v>
      </c>
      <c r="K2983" t="s">
        <v>16</v>
      </c>
      <c r="L2983">
        <v>19</v>
      </c>
    </row>
    <row r="2984" spans="1:12" ht="29" x14ac:dyDescent="0.35">
      <c r="A2984">
        <v>2983</v>
      </c>
      <c r="B2984" t="s">
        <v>11</v>
      </c>
      <c r="C2984" s="2" t="s">
        <v>12</v>
      </c>
      <c r="D2984" s="2" t="s">
        <v>32</v>
      </c>
      <c r="E2984" s="2" t="s">
        <v>13</v>
      </c>
      <c r="F2984" t="s">
        <v>19</v>
      </c>
      <c r="G2984">
        <v>52.5</v>
      </c>
      <c r="H2984">
        <v>2021</v>
      </c>
      <c r="I2984" t="s">
        <v>16</v>
      </c>
      <c r="J2984">
        <v>0</v>
      </c>
      <c r="K2984">
        <v>10133</v>
      </c>
      <c r="L2984">
        <v>18</v>
      </c>
    </row>
    <row r="2985" spans="1:12" x14ac:dyDescent="0.35">
      <c r="A2985">
        <v>2984</v>
      </c>
      <c r="B2985" t="s">
        <v>28</v>
      </c>
      <c r="C2985" s="2" t="s">
        <v>50</v>
      </c>
      <c r="D2985" s="2" t="s">
        <v>26</v>
      </c>
      <c r="E2985" s="2" t="s">
        <v>20</v>
      </c>
      <c r="F2985" t="s">
        <v>15</v>
      </c>
      <c r="G2985">
        <v>75.2</v>
      </c>
      <c r="H2985">
        <v>2019</v>
      </c>
      <c r="I2985">
        <v>79.599999999999994</v>
      </c>
      <c r="J2985">
        <v>2021</v>
      </c>
      <c r="K2985" t="s">
        <v>16</v>
      </c>
      <c r="L2985">
        <v>20</v>
      </c>
    </row>
    <row r="2986" spans="1:12" x14ac:dyDescent="0.35">
      <c r="A2986">
        <v>2985</v>
      </c>
      <c r="B2986" t="s">
        <v>28</v>
      </c>
      <c r="C2986" s="2" t="s">
        <v>65</v>
      </c>
      <c r="D2986" s="2" t="s">
        <v>56</v>
      </c>
      <c r="E2986" s="2" t="s">
        <v>13</v>
      </c>
      <c r="F2986" t="s">
        <v>38</v>
      </c>
      <c r="G2986" t="s">
        <v>16</v>
      </c>
      <c r="H2986">
        <v>0</v>
      </c>
      <c r="I2986" t="s">
        <v>16</v>
      </c>
      <c r="J2986">
        <v>0</v>
      </c>
      <c r="K2986" t="s">
        <v>16</v>
      </c>
      <c r="L2986">
        <v>20</v>
      </c>
    </row>
    <row r="2987" spans="1:12" ht="29" x14ac:dyDescent="0.35">
      <c r="A2987">
        <v>2986</v>
      </c>
      <c r="B2987" t="s">
        <v>11</v>
      </c>
      <c r="C2987" s="2" t="s">
        <v>45</v>
      </c>
      <c r="D2987" s="2" t="s">
        <v>32</v>
      </c>
      <c r="E2987" s="2" t="s">
        <v>20</v>
      </c>
      <c r="F2987" t="s">
        <v>19</v>
      </c>
      <c r="G2987">
        <v>85.2</v>
      </c>
      <c r="H2987">
        <v>2021</v>
      </c>
      <c r="I2987" t="s">
        <v>16</v>
      </c>
      <c r="J2987">
        <v>0</v>
      </c>
      <c r="K2987">
        <v>3120</v>
      </c>
      <c r="L2987">
        <v>17</v>
      </c>
    </row>
    <row r="2988" spans="1:12" x14ac:dyDescent="0.35">
      <c r="A2988">
        <v>2987</v>
      </c>
      <c r="B2988" t="s">
        <v>28</v>
      </c>
      <c r="C2988" s="2" t="s">
        <v>65</v>
      </c>
      <c r="D2988" s="2" t="s">
        <v>56</v>
      </c>
      <c r="E2988" s="2" t="s">
        <v>20</v>
      </c>
      <c r="F2988" t="s">
        <v>38</v>
      </c>
      <c r="G2988" t="s">
        <v>16</v>
      </c>
      <c r="H2988">
        <v>0</v>
      </c>
      <c r="I2988" t="s">
        <v>16</v>
      </c>
      <c r="J2988">
        <v>0</v>
      </c>
      <c r="K2988" t="s">
        <v>16</v>
      </c>
      <c r="L2988">
        <v>19</v>
      </c>
    </row>
    <row r="2989" spans="1:12" x14ac:dyDescent="0.35">
      <c r="A2989">
        <v>2988</v>
      </c>
      <c r="B2989" t="s">
        <v>11</v>
      </c>
      <c r="C2989" s="2" t="s">
        <v>55</v>
      </c>
      <c r="D2989" s="2" t="s">
        <v>58</v>
      </c>
      <c r="E2989" s="2" t="s">
        <v>13</v>
      </c>
      <c r="F2989" t="s">
        <v>15</v>
      </c>
      <c r="G2989">
        <v>41.2</v>
      </c>
      <c r="H2989">
        <v>2019</v>
      </c>
      <c r="I2989" t="s">
        <v>16</v>
      </c>
      <c r="J2989">
        <v>0</v>
      </c>
      <c r="K2989">
        <v>4586</v>
      </c>
      <c r="L2989">
        <v>21</v>
      </c>
    </row>
    <row r="2990" spans="1:12" ht="29" x14ac:dyDescent="0.35">
      <c r="A2990">
        <v>2989</v>
      </c>
      <c r="B2990" t="s">
        <v>11</v>
      </c>
      <c r="C2990" s="2" t="s">
        <v>45</v>
      </c>
      <c r="D2990" s="2" t="s">
        <v>32</v>
      </c>
      <c r="E2990" s="2" t="s">
        <v>13</v>
      </c>
      <c r="F2990" t="s">
        <v>19</v>
      </c>
      <c r="G2990">
        <v>66.8</v>
      </c>
      <c r="H2990">
        <v>2019</v>
      </c>
      <c r="I2990" t="s">
        <v>16</v>
      </c>
      <c r="J2990">
        <v>0</v>
      </c>
      <c r="K2990">
        <v>9126</v>
      </c>
      <c r="L2990">
        <v>19</v>
      </c>
    </row>
    <row r="2991" spans="1:12" ht="29" x14ac:dyDescent="0.35">
      <c r="A2991">
        <v>2990</v>
      </c>
      <c r="B2991" t="s">
        <v>11</v>
      </c>
      <c r="C2991" s="2" t="s">
        <v>45</v>
      </c>
      <c r="D2991" s="2" t="s">
        <v>32</v>
      </c>
      <c r="E2991" s="2" t="s">
        <v>13</v>
      </c>
      <c r="F2991" t="s">
        <v>19</v>
      </c>
      <c r="G2991">
        <v>60.8</v>
      </c>
      <c r="H2991">
        <v>2015</v>
      </c>
      <c r="I2991">
        <v>72.83</v>
      </c>
      <c r="J2991">
        <v>2017</v>
      </c>
      <c r="K2991">
        <v>2483</v>
      </c>
      <c r="L2991">
        <v>23</v>
      </c>
    </row>
    <row r="2992" spans="1:12" x14ac:dyDescent="0.35">
      <c r="A2992">
        <v>2991</v>
      </c>
      <c r="B2992" t="s">
        <v>11</v>
      </c>
      <c r="C2992" s="2" t="s">
        <v>17</v>
      </c>
      <c r="D2992" s="2" t="s">
        <v>39</v>
      </c>
      <c r="E2992" s="2" t="s">
        <v>13</v>
      </c>
      <c r="F2992" t="s">
        <v>15</v>
      </c>
      <c r="G2992">
        <v>53.83</v>
      </c>
      <c r="H2992">
        <v>2021</v>
      </c>
      <c r="I2992" t="s">
        <v>16</v>
      </c>
      <c r="J2992">
        <v>0</v>
      </c>
      <c r="K2992">
        <v>79</v>
      </c>
      <c r="L2992">
        <v>16</v>
      </c>
    </row>
    <row r="2993" spans="1:12" x14ac:dyDescent="0.35">
      <c r="A2993">
        <v>2992</v>
      </c>
      <c r="B2993" t="s">
        <v>11</v>
      </c>
      <c r="C2993" s="2" t="s">
        <v>24</v>
      </c>
      <c r="D2993" s="2" t="s">
        <v>56</v>
      </c>
      <c r="E2993" s="2" t="s">
        <v>13</v>
      </c>
      <c r="F2993" t="s">
        <v>15</v>
      </c>
      <c r="G2993">
        <v>66</v>
      </c>
      <c r="H2993">
        <v>2021</v>
      </c>
      <c r="I2993" t="s">
        <v>16</v>
      </c>
      <c r="J2993">
        <v>0</v>
      </c>
      <c r="K2993">
        <v>11221</v>
      </c>
      <c r="L2993">
        <v>16</v>
      </c>
    </row>
    <row r="2994" spans="1:12" x14ac:dyDescent="0.35">
      <c r="A2994">
        <v>2993</v>
      </c>
      <c r="B2994" t="s">
        <v>28</v>
      </c>
      <c r="C2994" s="2" t="s">
        <v>65</v>
      </c>
      <c r="D2994" s="2" t="s">
        <v>56</v>
      </c>
      <c r="E2994" s="2" t="s">
        <v>20</v>
      </c>
      <c r="F2994" t="s">
        <v>38</v>
      </c>
      <c r="G2994" t="s">
        <v>16</v>
      </c>
      <c r="H2994">
        <v>0</v>
      </c>
      <c r="I2994" t="s">
        <v>16</v>
      </c>
      <c r="J2994">
        <v>0</v>
      </c>
      <c r="K2994" t="s">
        <v>16</v>
      </c>
      <c r="L2994">
        <v>20</v>
      </c>
    </row>
    <row r="2995" spans="1:12" x14ac:dyDescent="0.35">
      <c r="A2995">
        <v>2994</v>
      </c>
      <c r="B2995" t="s">
        <v>28</v>
      </c>
      <c r="C2995" s="2" t="s">
        <v>64</v>
      </c>
      <c r="D2995" s="2" t="s">
        <v>56</v>
      </c>
      <c r="E2995" s="2" t="s">
        <v>20</v>
      </c>
      <c r="F2995" t="s">
        <v>53</v>
      </c>
      <c r="G2995" t="s">
        <v>16</v>
      </c>
      <c r="H2995">
        <v>0</v>
      </c>
      <c r="I2995" t="s">
        <v>16</v>
      </c>
      <c r="J2995">
        <v>0</v>
      </c>
      <c r="K2995" t="s">
        <v>16</v>
      </c>
      <c r="L2995">
        <v>20</v>
      </c>
    </row>
    <row r="2996" spans="1:12" x14ac:dyDescent="0.35">
      <c r="A2996">
        <v>2995</v>
      </c>
      <c r="B2996" t="s">
        <v>28</v>
      </c>
      <c r="C2996" s="2" t="s">
        <v>64</v>
      </c>
      <c r="D2996" s="2" t="s">
        <v>56</v>
      </c>
      <c r="E2996" s="2" t="s">
        <v>20</v>
      </c>
      <c r="F2996" t="s">
        <v>53</v>
      </c>
      <c r="G2996" t="s">
        <v>16</v>
      </c>
      <c r="H2996">
        <v>0</v>
      </c>
      <c r="I2996" t="s">
        <v>16</v>
      </c>
      <c r="J2996">
        <v>0</v>
      </c>
      <c r="K2996" t="s">
        <v>16</v>
      </c>
      <c r="L2996">
        <v>21</v>
      </c>
    </row>
    <row r="2997" spans="1:12" x14ac:dyDescent="0.35">
      <c r="A2997">
        <v>2996</v>
      </c>
      <c r="B2997" t="s">
        <v>11</v>
      </c>
      <c r="C2997" s="2" t="s">
        <v>17</v>
      </c>
      <c r="D2997" s="2" t="s">
        <v>39</v>
      </c>
      <c r="E2997" s="2" t="s">
        <v>13</v>
      </c>
      <c r="F2997" t="s">
        <v>15</v>
      </c>
      <c r="G2997">
        <v>55.4</v>
      </c>
      <c r="H2997">
        <v>2021</v>
      </c>
      <c r="I2997" t="s">
        <v>16</v>
      </c>
      <c r="J2997">
        <v>0</v>
      </c>
      <c r="K2997">
        <v>685</v>
      </c>
      <c r="L2997">
        <v>18</v>
      </c>
    </row>
    <row r="2998" spans="1:12" x14ac:dyDescent="0.35">
      <c r="A2998">
        <v>2997</v>
      </c>
      <c r="B2998" t="s">
        <v>28</v>
      </c>
      <c r="C2998" s="2" t="s">
        <v>65</v>
      </c>
      <c r="D2998" s="2" t="s">
        <v>56</v>
      </c>
      <c r="E2998" s="2" t="s">
        <v>13</v>
      </c>
      <c r="F2998" t="s">
        <v>38</v>
      </c>
      <c r="G2998" t="s">
        <v>16</v>
      </c>
      <c r="H2998">
        <v>0</v>
      </c>
      <c r="I2998" t="s">
        <v>16</v>
      </c>
      <c r="J2998">
        <v>0</v>
      </c>
      <c r="K2998" t="s">
        <v>16</v>
      </c>
      <c r="L2998">
        <v>20</v>
      </c>
    </row>
    <row r="2999" spans="1:12" x14ac:dyDescent="0.35">
      <c r="A2999">
        <v>2998</v>
      </c>
      <c r="B2999" t="s">
        <v>28</v>
      </c>
      <c r="C2999" s="2" t="s">
        <v>64</v>
      </c>
      <c r="D2999" s="2" t="s">
        <v>56</v>
      </c>
      <c r="E2999" s="2" t="s">
        <v>20</v>
      </c>
      <c r="F2999" t="s">
        <v>53</v>
      </c>
      <c r="G2999" t="s">
        <v>16</v>
      </c>
      <c r="H2999">
        <v>0</v>
      </c>
      <c r="I2999" t="s">
        <v>16</v>
      </c>
      <c r="J2999">
        <v>0</v>
      </c>
      <c r="K2999" t="s">
        <v>16</v>
      </c>
      <c r="L2999">
        <v>19</v>
      </c>
    </row>
    <row r="3000" spans="1:12" x14ac:dyDescent="0.35">
      <c r="A3000">
        <v>2999</v>
      </c>
      <c r="B3000" t="s">
        <v>11</v>
      </c>
      <c r="C3000" s="2" t="s">
        <v>17</v>
      </c>
      <c r="D3000" s="2" t="s">
        <v>39</v>
      </c>
      <c r="E3000" s="2" t="s">
        <v>13</v>
      </c>
      <c r="F3000" t="s">
        <v>19</v>
      </c>
      <c r="G3000">
        <v>55</v>
      </c>
      <c r="H3000">
        <v>2021</v>
      </c>
      <c r="I3000" t="s">
        <v>16</v>
      </c>
      <c r="J3000">
        <v>0</v>
      </c>
      <c r="K3000">
        <v>7420</v>
      </c>
      <c r="L3000">
        <v>16</v>
      </c>
    </row>
    <row r="3001" spans="1:12" x14ac:dyDescent="0.35">
      <c r="A3001">
        <v>3000</v>
      </c>
      <c r="B3001" t="s">
        <v>11</v>
      </c>
      <c r="C3001" s="2" t="s">
        <v>62</v>
      </c>
      <c r="D3001" s="2" t="s">
        <v>56</v>
      </c>
      <c r="E3001" s="2" t="s">
        <v>20</v>
      </c>
      <c r="F3001" t="s">
        <v>19</v>
      </c>
      <c r="G3001">
        <v>85.6</v>
      </c>
      <c r="H3001">
        <v>2018</v>
      </c>
      <c r="I3001">
        <v>80</v>
      </c>
      <c r="J3001">
        <v>2020</v>
      </c>
      <c r="K3001">
        <v>2577</v>
      </c>
      <c r="L3001">
        <v>20</v>
      </c>
    </row>
    <row r="3002" spans="1:12" ht="29" x14ac:dyDescent="0.35">
      <c r="A3002">
        <v>3001</v>
      </c>
      <c r="B3002" t="s">
        <v>11</v>
      </c>
      <c r="C3002" s="2" t="s">
        <v>45</v>
      </c>
      <c r="D3002" s="2" t="s">
        <v>32</v>
      </c>
      <c r="E3002" s="2" t="s">
        <v>20</v>
      </c>
      <c r="F3002" t="s">
        <v>19</v>
      </c>
      <c r="G3002">
        <v>65.8</v>
      </c>
      <c r="H3002">
        <v>2018</v>
      </c>
      <c r="I3002">
        <v>68.599999999999994</v>
      </c>
      <c r="J3002">
        <v>2020</v>
      </c>
      <c r="K3002">
        <v>1910</v>
      </c>
      <c r="L3002">
        <v>20</v>
      </c>
    </row>
    <row r="3003" spans="1:12" x14ac:dyDescent="0.35">
      <c r="A3003">
        <v>3002</v>
      </c>
      <c r="B3003" t="s">
        <v>28</v>
      </c>
      <c r="C3003" s="2" t="s">
        <v>63</v>
      </c>
      <c r="D3003" s="2" t="s">
        <v>56</v>
      </c>
      <c r="E3003" s="2" t="s">
        <v>13</v>
      </c>
      <c r="F3003" t="s">
        <v>53</v>
      </c>
      <c r="G3003" t="s">
        <v>16</v>
      </c>
      <c r="H3003">
        <v>0</v>
      </c>
      <c r="I3003" t="s">
        <v>16</v>
      </c>
      <c r="J3003">
        <v>0</v>
      </c>
      <c r="K3003" t="s">
        <v>16</v>
      </c>
      <c r="L3003">
        <v>20</v>
      </c>
    </row>
    <row r="3004" spans="1:12" x14ac:dyDescent="0.35">
      <c r="A3004">
        <v>3003</v>
      </c>
      <c r="B3004" t="s">
        <v>28</v>
      </c>
      <c r="C3004" s="2" t="s">
        <v>65</v>
      </c>
      <c r="D3004" s="2" t="s">
        <v>56</v>
      </c>
      <c r="E3004" s="2" t="s">
        <v>13</v>
      </c>
      <c r="F3004" t="s">
        <v>38</v>
      </c>
      <c r="G3004" t="s">
        <v>16</v>
      </c>
      <c r="H3004">
        <v>0</v>
      </c>
      <c r="I3004" t="s">
        <v>16</v>
      </c>
      <c r="J3004">
        <v>0</v>
      </c>
      <c r="K3004" t="s">
        <v>16</v>
      </c>
      <c r="L3004">
        <v>19</v>
      </c>
    </row>
    <row r="3005" spans="1:12" ht="29" x14ac:dyDescent="0.35">
      <c r="A3005">
        <v>3004</v>
      </c>
      <c r="B3005" t="s">
        <v>11</v>
      </c>
      <c r="C3005" s="2" t="s">
        <v>45</v>
      </c>
      <c r="D3005" s="2" t="s">
        <v>32</v>
      </c>
      <c r="E3005" s="2" t="s">
        <v>20</v>
      </c>
      <c r="F3005" t="s">
        <v>19</v>
      </c>
      <c r="G3005">
        <v>64.8</v>
      </c>
      <c r="H3005">
        <v>2019</v>
      </c>
      <c r="I3005">
        <v>77.400000000000006</v>
      </c>
      <c r="J3005">
        <v>2021</v>
      </c>
      <c r="K3005">
        <v>3116</v>
      </c>
      <c r="L3005">
        <v>19</v>
      </c>
    </row>
    <row r="3006" spans="1:12" x14ac:dyDescent="0.35">
      <c r="A3006">
        <v>3005</v>
      </c>
      <c r="B3006" t="s">
        <v>28</v>
      </c>
      <c r="C3006" s="2" t="s">
        <v>64</v>
      </c>
      <c r="D3006" s="2" t="s">
        <v>56</v>
      </c>
      <c r="E3006" s="2" t="s">
        <v>20</v>
      </c>
      <c r="F3006" t="s">
        <v>38</v>
      </c>
      <c r="G3006" t="s">
        <v>16</v>
      </c>
      <c r="H3006">
        <v>0</v>
      </c>
      <c r="I3006" t="s">
        <v>16</v>
      </c>
      <c r="J3006">
        <v>0</v>
      </c>
      <c r="K3006" t="s">
        <v>16</v>
      </c>
      <c r="L3006">
        <v>19</v>
      </c>
    </row>
    <row r="3007" spans="1:12" x14ac:dyDescent="0.35">
      <c r="A3007">
        <v>3006</v>
      </c>
      <c r="B3007" t="s">
        <v>28</v>
      </c>
      <c r="C3007" s="2" t="s">
        <v>64</v>
      </c>
      <c r="D3007" s="2" t="s">
        <v>56</v>
      </c>
      <c r="E3007" s="2" t="s">
        <v>13</v>
      </c>
      <c r="F3007" t="s">
        <v>38</v>
      </c>
      <c r="G3007" t="s">
        <v>16</v>
      </c>
      <c r="H3007">
        <v>0</v>
      </c>
      <c r="I3007" t="s">
        <v>16</v>
      </c>
      <c r="J3007">
        <v>0</v>
      </c>
      <c r="K3007" t="s">
        <v>16</v>
      </c>
      <c r="L3007">
        <v>21</v>
      </c>
    </row>
    <row r="3008" spans="1:12" x14ac:dyDescent="0.35">
      <c r="A3008">
        <v>3007</v>
      </c>
      <c r="B3008" t="s">
        <v>28</v>
      </c>
      <c r="C3008" s="2" t="s">
        <v>64</v>
      </c>
      <c r="D3008" s="2" t="s">
        <v>56</v>
      </c>
      <c r="E3008" s="2" t="s">
        <v>20</v>
      </c>
      <c r="F3008" t="s">
        <v>53</v>
      </c>
      <c r="G3008" t="s">
        <v>16</v>
      </c>
      <c r="H3008">
        <v>0</v>
      </c>
      <c r="I3008" t="s">
        <v>16</v>
      </c>
      <c r="J3008">
        <v>0</v>
      </c>
      <c r="K3008" t="s">
        <v>16</v>
      </c>
      <c r="L3008">
        <v>22</v>
      </c>
    </row>
    <row r="3009" spans="1:12" x14ac:dyDescent="0.35">
      <c r="A3009">
        <v>3008</v>
      </c>
      <c r="B3009" t="s">
        <v>28</v>
      </c>
      <c r="C3009" s="2" t="s">
        <v>64</v>
      </c>
      <c r="D3009" s="2" t="s">
        <v>56</v>
      </c>
      <c r="E3009" s="2" t="s">
        <v>13</v>
      </c>
      <c r="F3009" t="s">
        <v>53</v>
      </c>
      <c r="G3009" t="s">
        <v>16</v>
      </c>
      <c r="H3009">
        <v>0</v>
      </c>
      <c r="I3009" t="s">
        <v>16</v>
      </c>
      <c r="J3009">
        <v>0</v>
      </c>
      <c r="K3009" t="s">
        <v>16</v>
      </c>
      <c r="L3009">
        <v>21</v>
      </c>
    </row>
    <row r="3010" spans="1:12" x14ac:dyDescent="0.35">
      <c r="A3010">
        <v>3009</v>
      </c>
      <c r="B3010" t="s">
        <v>28</v>
      </c>
      <c r="C3010" s="2" t="s">
        <v>64</v>
      </c>
      <c r="D3010" s="2" t="s">
        <v>56</v>
      </c>
      <c r="E3010" s="2" t="s">
        <v>20</v>
      </c>
      <c r="F3010" t="s">
        <v>53</v>
      </c>
      <c r="G3010" t="s">
        <v>16</v>
      </c>
      <c r="H3010">
        <v>0</v>
      </c>
      <c r="I3010" t="s">
        <v>16</v>
      </c>
      <c r="J3010">
        <v>0</v>
      </c>
      <c r="K3010" t="s">
        <v>16</v>
      </c>
      <c r="L3010">
        <v>20</v>
      </c>
    </row>
    <row r="3011" spans="1:12" ht="29" x14ac:dyDescent="0.35">
      <c r="A3011">
        <v>3010</v>
      </c>
      <c r="B3011" t="s">
        <v>11</v>
      </c>
      <c r="C3011" s="2" t="s">
        <v>12</v>
      </c>
      <c r="D3011" s="2" t="s">
        <v>14</v>
      </c>
      <c r="E3011" s="2" t="s">
        <v>13</v>
      </c>
      <c r="F3011" t="s">
        <v>15</v>
      </c>
      <c r="G3011">
        <v>60</v>
      </c>
      <c r="H3011">
        <v>2021</v>
      </c>
      <c r="I3011" t="s">
        <v>16</v>
      </c>
      <c r="J3011">
        <v>0</v>
      </c>
      <c r="K3011">
        <v>6378</v>
      </c>
      <c r="L3011">
        <v>18</v>
      </c>
    </row>
    <row r="3012" spans="1:12" x14ac:dyDescent="0.35">
      <c r="A3012">
        <v>3011</v>
      </c>
      <c r="B3012" t="s">
        <v>28</v>
      </c>
      <c r="C3012" s="2" t="s">
        <v>64</v>
      </c>
      <c r="D3012" s="2" t="s">
        <v>56</v>
      </c>
      <c r="E3012" s="2" t="s">
        <v>13</v>
      </c>
      <c r="F3012" t="s">
        <v>38</v>
      </c>
      <c r="G3012" t="s">
        <v>16</v>
      </c>
      <c r="H3012">
        <v>0</v>
      </c>
      <c r="I3012" t="s">
        <v>16</v>
      </c>
      <c r="J3012">
        <v>0</v>
      </c>
      <c r="K3012" t="s">
        <v>16</v>
      </c>
      <c r="L3012">
        <v>21</v>
      </c>
    </row>
    <row r="3013" spans="1:12" x14ac:dyDescent="0.35">
      <c r="A3013">
        <v>3012</v>
      </c>
      <c r="B3013" t="s">
        <v>28</v>
      </c>
      <c r="C3013" s="2" t="s">
        <v>64</v>
      </c>
      <c r="D3013" s="2" t="s">
        <v>56</v>
      </c>
      <c r="E3013" s="2" t="s">
        <v>20</v>
      </c>
      <c r="F3013">
        <v>0</v>
      </c>
      <c r="G3013" t="s">
        <v>16</v>
      </c>
      <c r="H3013">
        <v>0</v>
      </c>
      <c r="I3013" t="s">
        <v>16</v>
      </c>
      <c r="J3013">
        <v>0</v>
      </c>
      <c r="K3013" t="s">
        <v>16</v>
      </c>
      <c r="L3013">
        <v>0</v>
      </c>
    </row>
    <row r="3014" spans="1:12" x14ac:dyDescent="0.35">
      <c r="A3014">
        <v>3013</v>
      </c>
      <c r="B3014" t="s">
        <v>11</v>
      </c>
      <c r="C3014" s="2" t="s">
        <v>17</v>
      </c>
      <c r="D3014" s="2" t="s">
        <v>18</v>
      </c>
      <c r="E3014" s="2" t="s">
        <v>20</v>
      </c>
      <c r="F3014" t="s">
        <v>19</v>
      </c>
      <c r="G3014">
        <v>91.4</v>
      </c>
      <c r="H3014">
        <v>2021</v>
      </c>
      <c r="I3014" t="s">
        <v>16</v>
      </c>
      <c r="J3014">
        <v>0</v>
      </c>
      <c r="K3014">
        <v>52</v>
      </c>
      <c r="L3014">
        <v>17</v>
      </c>
    </row>
    <row r="3015" spans="1:12" x14ac:dyDescent="0.35">
      <c r="A3015">
        <v>3014</v>
      </c>
      <c r="B3015" t="s">
        <v>11</v>
      </c>
      <c r="C3015" s="2" t="s">
        <v>62</v>
      </c>
      <c r="D3015" s="2" t="s">
        <v>56</v>
      </c>
      <c r="E3015" s="2" t="s">
        <v>13</v>
      </c>
      <c r="F3015" t="s">
        <v>15</v>
      </c>
      <c r="G3015">
        <v>45.89</v>
      </c>
      <c r="H3015">
        <v>2019</v>
      </c>
      <c r="I3015">
        <v>57</v>
      </c>
      <c r="J3015">
        <v>2021</v>
      </c>
      <c r="K3015">
        <v>12147</v>
      </c>
      <c r="L3015">
        <v>21</v>
      </c>
    </row>
    <row r="3016" spans="1:12" x14ac:dyDescent="0.35">
      <c r="A3016">
        <v>3015</v>
      </c>
      <c r="B3016" t="s">
        <v>11</v>
      </c>
      <c r="C3016" s="2" t="s">
        <v>24</v>
      </c>
      <c r="D3016" s="2" t="s">
        <v>56</v>
      </c>
      <c r="E3016" s="2" t="s">
        <v>13</v>
      </c>
      <c r="F3016" t="s">
        <v>15</v>
      </c>
      <c r="G3016">
        <v>68.67</v>
      </c>
      <c r="H3016">
        <v>2021</v>
      </c>
      <c r="I3016" t="s">
        <v>16</v>
      </c>
      <c r="J3016">
        <v>0</v>
      </c>
      <c r="K3016">
        <v>2537</v>
      </c>
      <c r="L3016">
        <v>17</v>
      </c>
    </row>
    <row r="3017" spans="1:12" x14ac:dyDescent="0.35">
      <c r="A3017">
        <v>3016</v>
      </c>
      <c r="B3017" t="s">
        <v>28</v>
      </c>
      <c r="C3017" s="2" t="s">
        <v>64</v>
      </c>
      <c r="D3017" s="2" t="s">
        <v>56</v>
      </c>
      <c r="E3017" s="2" t="s">
        <v>20</v>
      </c>
      <c r="F3017" t="s">
        <v>53</v>
      </c>
      <c r="G3017" t="s">
        <v>16</v>
      </c>
      <c r="H3017">
        <v>0</v>
      </c>
      <c r="I3017" t="s">
        <v>16</v>
      </c>
      <c r="J3017">
        <v>0</v>
      </c>
      <c r="K3017" t="s">
        <v>16</v>
      </c>
      <c r="L3017">
        <v>20</v>
      </c>
    </row>
    <row r="3018" spans="1:12" x14ac:dyDescent="0.35">
      <c r="A3018">
        <v>3017</v>
      </c>
      <c r="B3018" t="s">
        <v>11</v>
      </c>
      <c r="C3018" s="2" t="s">
        <v>17</v>
      </c>
      <c r="D3018" s="2" t="s">
        <v>18</v>
      </c>
      <c r="E3018" s="2" t="s">
        <v>13</v>
      </c>
      <c r="F3018" t="s">
        <v>19</v>
      </c>
      <c r="G3018">
        <v>92.6</v>
      </c>
      <c r="H3018">
        <v>2021</v>
      </c>
      <c r="I3018" t="s">
        <v>16</v>
      </c>
      <c r="J3018">
        <v>0</v>
      </c>
      <c r="K3018">
        <v>1677</v>
      </c>
      <c r="L3018">
        <v>16</v>
      </c>
    </row>
    <row r="3019" spans="1:12" x14ac:dyDescent="0.35">
      <c r="A3019">
        <v>3018</v>
      </c>
      <c r="B3019" t="s">
        <v>28</v>
      </c>
      <c r="C3019" s="2" t="s">
        <v>64</v>
      </c>
      <c r="D3019" s="2" t="s">
        <v>56</v>
      </c>
      <c r="E3019" s="2" t="s">
        <v>13</v>
      </c>
      <c r="F3019" t="s">
        <v>38</v>
      </c>
      <c r="G3019" t="s">
        <v>16</v>
      </c>
      <c r="H3019">
        <v>0</v>
      </c>
      <c r="I3019" t="s">
        <v>16</v>
      </c>
      <c r="J3019">
        <v>0</v>
      </c>
      <c r="K3019" t="s">
        <v>16</v>
      </c>
      <c r="L3019">
        <v>19</v>
      </c>
    </row>
    <row r="3020" spans="1:12" ht="29" x14ac:dyDescent="0.35">
      <c r="A3020">
        <v>3019</v>
      </c>
      <c r="B3020" t="s">
        <v>11</v>
      </c>
      <c r="C3020" s="2" t="s">
        <v>12</v>
      </c>
      <c r="D3020" s="2" t="s">
        <v>23</v>
      </c>
      <c r="E3020" s="2" t="s">
        <v>20</v>
      </c>
      <c r="F3020" t="s">
        <v>19</v>
      </c>
      <c r="G3020">
        <v>89.8</v>
      </c>
      <c r="H3020">
        <v>2019</v>
      </c>
      <c r="I3020">
        <v>87.8</v>
      </c>
      <c r="J3020">
        <v>2021</v>
      </c>
      <c r="K3020">
        <v>1361</v>
      </c>
      <c r="L3020">
        <v>17</v>
      </c>
    </row>
    <row r="3021" spans="1:12" ht="29" x14ac:dyDescent="0.35">
      <c r="A3021">
        <v>3020</v>
      </c>
      <c r="B3021" t="s">
        <v>11</v>
      </c>
      <c r="C3021" s="2" t="s">
        <v>21</v>
      </c>
      <c r="D3021" s="2" t="s">
        <v>23</v>
      </c>
      <c r="E3021" s="2" t="s">
        <v>13</v>
      </c>
      <c r="F3021" t="s">
        <v>19</v>
      </c>
      <c r="G3021">
        <v>52.83</v>
      </c>
      <c r="H3021">
        <v>2020</v>
      </c>
      <c r="I3021" t="s">
        <v>16</v>
      </c>
      <c r="J3021">
        <v>0</v>
      </c>
      <c r="K3021">
        <v>9765</v>
      </c>
      <c r="L3021">
        <v>18</v>
      </c>
    </row>
    <row r="3022" spans="1:12" x14ac:dyDescent="0.35">
      <c r="A3022">
        <v>3021</v>
      </c>
      <c r="B3022" t="s">
        <v>28</v>
      </c>
      <c r="C3022" s="2" t="s">
        <v>64</v>
      </c>
      <c r="D3022" s="2" t="s">
        <v>56</v>
      </c>
      <c r="E3022" s="2" t="s">
        <v>13</v>
      </c>
      <c r="F3022" t="s">
        <v>53</v>
      </c>
      <c r="G3022" t="s">
        <v>16</v>
      </c>
      <c r="H3022">
        <v>0</v>
      </c>
      <c r="I3022" t="s">
        <v>16</v>
      </c>
      <c r="J3022">
        <v>0</v>
      </c>
      <c r="K3022" t="s">
        <v>16</v>
      </c>
      <c r="L3022">
        <v>19</v>
      </c>
    </row>
    <row r="3023" spans="1:12" ht="29" x14ac:dyDescent="0.35">
      <c r="A3023">
        <v>3022</v>
      </c>
      <c r="B3023" t="s">
        <v>11</v>
      </c>
      <c r="C3023" s="2" t="s">
        <v>45</v>
      </c>
      <c r="D3023" s="2" t="s">
        <v>32</v>
      </c>
      <c r="E3023" s="2" t="s">
        <v>20</v>
      </c>
      <c r="F3023" t="s">
        <v>19</v>
      </c>
      <c r="G3023">
        <v>83.6</v>
      </c>
      <c r="H3023">
        <v>2021</v>
      </c>
      <c r="I3023" t="s">
        <v>16</v>
      </c>
      <c r="J3023">
        <v>0</v>
      </c>
      <c r="K3023">
        <v>2404</v>
      </c>
      <c r="L3023">
        <v>16</v>
      </c>
    </row>
    <row r="3024" spans="1:12" x14ac:dyDescent="0.35">
      <c r="A3024">
        <v>3023</v>
      </c>
      <c r="B3024" t="s">
        <v>28</v>
      </c>
      <c r="C3024" s="2" t="s">
        <v>65</v>
      </c>
      <c r="D3024" s="2" t="s">
        <v>56</v>
      </c>
      <c r="E3024" s="2" t="s">
        <v>13</v>
      </c>
      <c r="F3024" t="s">
        <v>38</v>
      </c>
      <c r="G3024" t="s">
        <v>16</v>
      </c>
      <c r="H3024">
        <v>0</v>
      </c>
      <c r="I3024" t="s">
        <v>16</v>
      </c>
      <c r="J3024">
        <v>0</v>
      </c>
      <c r="K3024" t="s">
        <v>16</v>
      </c>
      <c r="L3024">
        <v>19</v>
      </c>
    </row>
    <row r="3025" spans="1:12" ht="29" x14ac:dyDescent="0.35">
      <c r="A3025">
        <v>3024</v>
      </c>
      <c r="B3025" t="s">
        <v>11</v>
      </c>
      <c r="C3025" s="2" t="s">
        <v>22</v>
      </c>
      <c r="D3025" s="2" t="s">
        <v>23</v>
      </c>
      <c r="E3025" s="2" t="s">
        <v>20</v>
      </c>
      <c r="F3025" t="s">
        <v>15</v>
      </c>
      <c r="G3025">
        <v>51.67</v>
      </c>
      <c r="H3025">
        <v>2021</v>
      </c>
      <c r="I3025" t="s">
        <v>16</v>
      </c>
      <c r="J3025">
        <v>0</v>
      </c>
      <c r="K3025">
        <v>7393</v>
      </c>
      <c r="L3025">
        <v>17</v>
      </c>
    </row>
    <row r="3026" spans="1:12" x14ac:dyDescent="0.35">
      <c r="A3026">
        <v>3025</v>
      </c>
      <c r="B3026" t="s">
        <v>28</v>
      </c>
      <c r="C3026" s="2" t="s">
        <v>64</v>
      </c>
      <c r="D3026" s="2" t="s">
        <v>56</v>
      </c>
      <c r="E3026" s="2" t="s">
        <v>20</v>
      </c>
      <c r="F3026" t="s">
        <v>38</v>
      </c>
      <c r="G3026" t="s">
        <v>16</v>
      </c>
      <c r="H3026">
        <v>0</v>
      </c>
      <c r="I3026" t="s">
        <v>16</v>
      </c>
      <c r="J3026">
        <v>0</v>
      </c>
      <c r="K3026" t="s">
        <v>16</v>
      </c>
      <c r="L3026">
        <v>20</v>
      </c>
    </row>
    <row r="3027" spans="1:12" x14ac:dyDescent="0.35">
      <c r="A3027">
        <v>3026</v>
      </c>
      <c r="B3027" t="s">
        <v>11</v>
      </c>
      <c r="C3027" s="2" t="s">
        <v>55</v>
      </c>
      <c r="D3027" s="2" t="s">
        <v>58</v>
      </c>
      <c r="E3027" s="2" t="s">
        <v>13</v>
      </c>
      <c r="F3027" t="s">
        <v>15</v>
      </c>
      <c r="G3027">
        <v>58.2</v>
      </c>
      <c r="H3027">
        <v>2019</v>
      </c>
      <c r="I3027">
        <v>75.8</v>
      </c>
      <c r="J3027">
        <v>2021</v>
      </c>
      <c r="K3027">
        <v>2369</v>
      </c>
      <c r="L3027">
        <v>18</v>
      </c>
    </row>
    <row r="3028" spans="1:12" x14ac:dyDescent="0.35">
      <c r="A3028">
        <v>3027</v>
      </c>
      <c r="B3028" t="s">
        <v>11</v>
      </c>
      <c r="C3028" s="2" t="s">
        <v>55</v>
      </c>
      <c r="D3028" s="2" t="s">
        <v>58</v>
      </c>
      <c r="E3028" s="2" t="s">
        <v>13</v>
      </c>
      <c r="F3028" t="s">
        <v>15</v>
      </c>
      <c r="G3028">
        <v>59.14</v>
      </c>
      <c r="H3028">
        <v>2019</v>
      </c>
      <c r="I3028" t="s">
        <v>16</v>
      </c>
      <c r="J3028">
        <v>0</v>
      </c>
      <c r="K3028">
        <v>609</v>
      </c>
      <c r="L3028">
        <v>19</v>
      </c>
    </row>
    <row r="3029" spans="1:12" x14ac:dyDescent="0.35">
      <c r="A3029">
        <v>3028</v>
      </c>
      <c r="B3029" t="s">
        <v>11</v>
      </c>
      <c r="C3029" s="2" t="s">
        <v>55</v>
      </c>
      <c r="D3029" s="2" t="s">
        <v>58</v>
      </c>
      <c r="E3029" s="2" t="s">
        <v>20</v>
      </c>
      <c r="F3029" t="s">
        <v>15</v>
      </c>
      <c r="G3029">
        <v>41.8</v>
      </c>
      <c r="H3029">
        <v>2019</v>
      </c>
      <c r="I3029">
        <v>59.4</v>
      </c>
      <c r="J3029">
        <v>2021</v>
      </c>
      <c r="K3029">
        <v>233</v>
      </c>
      <c r="L3029">
        <v>19</v>
      </c>
    </row>
    <row r="3030" spans="1:12" x14ac:dyDescent="0.35">
      <c r="A3030">
        <v>3029</v>
      </c>
      <c r="B3030" t="s">
        <v>11</v>
      </c>
      <c r="C3030" s="2" t="s">
        <v>35</v>
      </c>
      <c r="D3030" s="2" t="s">
        <v>26</v>
      </c>
      <c r="E3030" s="2" t="s">
        <v>20</v>
      </c>
      <c r="F3030" t="s">
        <v>19</v>
      </c>
      <c r="G3030">
        <v>87.4</v>
      </c>
      <c r="H3030">
        <v>2017</v>
      </c>
      <c r="I3030">
        <v>77.33</v>
      </c>
      <c r="J3030">
        <v>2019</v>
      </c>
      <c r="K3030">
        <v>39</v>
      </c>
      <c r="L3030">
        <v>21</v>
      </c>
    </row>
    <row r="3031" spans="1:12" x14ac:dyDescent="0.35">
      <c r="A3031">
        <v>3030</v>
      </c>
      <c r="B3031" t="s">
        <v>11</v>
      </c>
      <c r="C3031" s="2" t="s">
        <v>62</v>
      </c>
      <c r="D3031" s="2" t="s">
        <v>56</v>
      </c>
      <c r="E3031" s="2" t="s">
        <v>13</v>
      </c>
      <c r="F3031" t="s">
        <v>15</v>
      </c>
      <c r="G3031">
        <v>48.6</v>
      </c>
      <c r="H3031">
        <v>2021</v>
      </c>
      <c r="I3031" t="s">
        <v>16</v>
      </c>
      <c r="J3031">
        <v>0</v>
      </c>
      <c r="K3031">
        <v>8833</v>
      </c>
      <c r="L3031">
        <v>18</v>
      </c>
    </row>
    <row r="3032" spans="1:12" x14ac:dyDescent="0.35">
      <c r="A3032">
        <v>3031</v>
      </c>
      <c r="B3032" t="s">
        <v>11</v>
      </c>
      <c r="C3032" s="2" t="s">
        <v>55</v>
      </c>
      <c r="D3032" s="2" t="s">
        <v>58</v>
      </c>
      <c r="E3032" s="2" t="s">
        <v>13</v>
      </c>
      <c r="F3032" t="s">
        <v>15</v>
      </c>
      <c r="G3032">
        <v>58.9</v>
      </c>
      <c r="H3032">
        <v>2015</v>
      </c>
      <c r="I3032">
        <v>69</v>
      </c>
      <c r="J3032">
        <v>2017</v>
      </c>
      <c r="K3032">
        <v>236</v>
      </c>
      <c r="L3032">
        <v>23</v>
      </c>
    </row>
    <row r="3033" spans="1:12" ht="29" x14ac:dyDescent="0.35">
      <c r="A3033">
        <v>3032</v>
      </c>
      <c r="B3033" t="s">
        <v>11</v>
      </c>
      <c r="C3033" s="2" t="s">
        <v>22</v>
      </c>
      <c r="D3033" s="2" t="s">
        <v>23</v>
      </c>
      <c r="E3033" s="2" t="s">
        <v>20</v>
      </c>
      <c r="F3033" t="s">
        <v>15</v>
      </c>
      <c r="G3033">
        <v>56.6</v>
      </c>
      <c r="H3033">
        <v>2021</v>
      </c>
      <c r="I3033" t="s">
        <v>16</v>
      </c>
      <c r="J3033">
        <v>0</v>
      </c>
      <c r="K3033">
        <v>7483</v>
      </c>
      <c r="L3033">
        <v>16</v>
      </c>
    </row>
    <row r="3034" spans="1:12" ht="29" x14ac:dyDescent="0.35">
      <c r="A3034">
        <v>3033</v>
      </c>
      <c r="B3034" t="s">
        <v>11</v>
      </c>
      <c r="C3034" s="2" t="s">
        <v>22</v>
      </c>
      <c r="D3034" s="2" t="s">
        <v>23</v>
      </c>
      <c r="E3034" s="2" t="s">
        <v>13</v>
      </c>
      <c r="F3034" t="s">
        <v>15</v>
      </c>
      <c r="G3034">
        <v>76.599999999999994</v>
      </c>
      <c r="H3034">
        <v>2021</v>
      </c>
      <c r="I3034" t="s">
        <v>16</v>
      </c>
      <c r="J3034">
        <v>0</v>
      </c>
      <c r="K3034">
        <v>6353</v>
      </c>
      <c r="L3034">
        <v>18</v>
      </c>
    </row>
    <row r="3035" spans="1:12" x14ac:dyDescent="0.35">
      <c r="A3035">
        <v>3034</v>
      </c>
      <c r="B3035" t="s">
        <v>11</v>
      </c>
      <c r="C3035" s="2" t="s">
        <v>55</v>
      </c>
      <c r="D3035" s="2" t="s">
        <v>58</v>
      </c>
      <c r="E3035" s="2" t="s">
        <v>20</v>
      </c>
      <c r="F3035" t="s">
        <v>15</v>
      </c>
      <c r="G3035">
        <v>49.33</v>
      </c>
      <c r="H3035">
        <v>2019</v>
      </c>
      <c r="I3035" t="s">
        <v>16</v>
      </c>
      <c r="J3035">
        <v>2021</v>
      </c>
      <c r="K3035">
        <v>1960</v>
      </c>
      <c r="L3035">
        <v>18</v>
      </c>
    </row>
    <row r="3036" spans="1:12" x14ac:dyDescent="0.35">
      <c r="A3036">
        <v>3035</v>
      </c>
      <c r="B3036" t="s">
        <v>11</v>
      </c>
      <c r="C3036" s="2" t="s">
        <v>55</v>
      </c>
      <c r="D3036" s="2" t="s">
        <v>58</v>
      </c>
      <c r="E3036" s="2" t="s">
        <v>13</v>
      </c>
      <c r="F3036" t="s">
        <v>15</v>
      </c>
      <c r="G3036">
        <v>72.83</v>
      </c>
      <c r="H3036">
        <v>2012</v>
      </c>
      <c r="I3036">
        <v>59.17</v>
      </c>
      <c r="J3036">
        <v>2014</v>
      </c>
      <c r="K3036">
        <v>195</v>
      </c>
      <c r="L3036">
        <v>26</v>
      </c>
    </row>
    <row r="3037" spans="1:12" ht="29" x14ac:dyDescent="0.35">
      <c r="A3037">
        <v>3036</v>
      </c>
      <c r="B3037" t="s">
        <v>11</v>
      </c>
      <c r="C3037" s="2" t="s">
        <v>22</v>
      </c>
      <c r="D3037" s="2" t="s">
        <v>23</v>
      </c>
      <c r="E3037" s="2" t="s">
        <v>13</v>
      </c>
      <c r="F3037" t="s">
        <v>15</v>
      </c>
      <c r="G3037">
        <v>55.83</v>
      </c>
      <c r="H3037">
        <v>2019</v>
      </c>
      <c r="I3037" t="s">
        <v>16</v>
      </c>
      <c r="J3037">
        <v>0</v>
      </c>
      <c r="K3037">
        <v>5095</v>
      </c>
      <c r="L3037">
        <v>18</v>
      </c>
    </row>
    <row r="3038" spans="1:12" x14ac:dyDescent="0.35">
      <c r="A3038">
        <v>3037</v>
      </c>
      <c r="B3038" t="s">
        <v>28</v>
      </c>
      <c r="C3038" s="2" t="s">
        <v>65</v>
      </c>
      <c r="D3038" s="2" t="s">
        <v>56</v>
      </c>
      <c r="E3038" s="2" t="s">
        <v>20</v>
      </c>
      <c r="F3038" t="s">
        <v>38</v>
      </c>
      <c r="G3038" t="s">
        <v>16</v>
      </c>
      <c r="H3038">
        <v>0</v>
      </c>
      <c r="I3038" t="s">
        <v>16</v>
      </c>
      <c r="J3038">
        <v>0</v>
      </c>
      <c r="K3038" t="s">
        <v>16</v>
      </c>
      <c r="L3038">
        <v>19</v>
      </c>
    </row>
    <row r="3039" spans="1:12" ht="29" x14ac:dyDescent="0.35">
      <c r="A3039">
        <v>3038</v>
      </c>
      <c r="B3039" t="s">
        <v>11</v>
      </c>
      <c r="C3039" s="2" t="s">
        <v>22</v>
      </c>
      <c r="D3039" s="2" t="s">
        <v>23</v>
      </c>
      <c r="E3039" s="2" t="s">
        <v>20</v>
      </c>
      <c r="F3039" t="s">
        <v>19</v>
      </c>
      <c r="G3039">
        <v>58</v>
      </c>
      <c r="H3039">
        <v>2019</v>
      </c>
      <c r="I3039">
        <v>59</v>
      </c>
      <c r="J3039">
        <v>2021</v>
      </c>
      <c r="K3039">
        <v>10471</v>
      </c>
      <c r="L3039">
        <v>19</v>
      </c>
    </row>
    <row r="3040" spans="1:12" ht="29" x14ac:dyDescent="0.35">
      <c r="A3040">
        <v>3039</v>
      </c>
      <c r="B3040" t="s">
        <v>11</v>
      </c>
      <c r="C3040" s="2" t="s">
        <v>22</v>
      </c>
      <c r="D3040" s="2" t="s">
        <v>23</v>
      </c>
      <c r="E3040" s="2" t="s">
        <v>13</v>
      </c>
      <c r="F3040" t="s">
        <v>15</v>
      </c>
      <c r="G3040">
        <v>57.5</v>
      </c>
      <c r="H3040">
        <v>2021</v>
      </c>
      <c r="I3040" t="s">
        <v>16</v>
      </c>
      <c r="J3040">
        <v>0</v>
      </c>
      <c r="K3040">
        <v>5984</v>
      </c>
      <c r="L3040">
        <v>17</v>
      </c>
    </row>
    <row r="3041" spans="1:12" ht="29" x14ac:dyDescent="0.35">
      <c r="A3041">
        <v>3040</v>
      </c>
      <c r="B3041" t="s">
        <v>11</v>
      </c>
      <c r="C3041" s="2" t="s">
        <v>22</v>
      </c>
      <c r="D3041" s="2" t="s">
        <v>23</v>
      </c>
      <c r="E3041" s="2" t="s">
        <v>13</v>
      </c>
      <c r="F3041" t="s">
        <v>15</v>
      </c>
      <c r="G3041">
        <v>54</v>
      </c>
      <c r="H3041">
        <v>2021</v>
      </c>
      <c r="I3041" t="s">
        <v>16</v>
      </c>
      <c r="J3041">
        <v>0</v>
      </c>
      <c r="K3041">
        <v>2043</v>
      </c>
      <c r="L3041">
        <v>19</v>
      </c>
    </row>
    <row r="3042" spans="1:12" ht="29" x14ac:dyDescent="0.35">
      <c r="A3042">
        <v>3041</v>
      </c>
      <c r="B3042" t="s">
        <v>11</v>
      </c>
      <c r="C3042" s="2" t="s">
        <v>22</v>
      </c>
      <c r="D3042" s="2" t="s">
        <v>23</v>
      </c>
      <c r="E3042" s="2" t="s">
        <v>20</v>
      </c>
      <c r="F3042" t="s">
        <v>15</v>
      </c>
      <c r="G3042">
        <v>70.5</v>
      </c>
      <c r="H3042">
        <v>2020</v>
      </c>
      <c r="I3042" t="s">
        <v>16</v>
      </c>
      <c r="J3042">
        <v>0</v>
      </c>
      <c r="K3042">
        <v>4700</v>
      </c>
      <c r="L3042">
        <v>19</v>
      </c>
    </row>
    <row r="3043" spans="1:12" x14ac:dyDescent="0.35">
      <c r="A3043">
        <v>3042</v>
      </c>
      <c r="B3043" t="s">
        <v>11</v>
      </c>
      <c r="C3043" s="2" t="s">
        <v>55</v>
      </c>
      <c r="D3043" s="2" t="s">
        <v>58</v>
      </c>
      <c r="E3043" s="2" t="s">
        <v>20</v>
      </c>
      <c r="F3043" t="s">
        <v>15</v>
      </c>
      <c r="G3043">
        <v>65</v>
      </c>
      <c r="H3043">
        <v>2016</v>
      </c>
      <c r="I3043" t="s">
        <v>16</v>
      </c>
      <c r="J3043">
        <v>0</v>
      </c>
      <c r="K3043">
        <v>289</v>
      </c>
      <c r="L3043">
        <v>21</v>
      </c>
    </row>
    <row r="3044" spans="1:12" x14ac:dyDescent="0.35">
      <c r="A3044">
        <v>3043</v>
      </c>
      <c r="B3044" t="s">
        <v>11</v>
      </c>
      <c r="C3044" s="2" t="s">
        <v>55</v>
      </c>
      <c r="D3044" s="2" t="s">
        <v>58</v>
      </c>
      <c r="E3044" s="2" t="s">
        <v>13</v>
      </c>
      <c r="F3044" t="s">
        <v>19</v>
      </c>
      <c r="G3044">
        <v>60.17</v>
      </c>
      <c r="H3044">
        <v>2013</v>
      </c>
      <c r="I3044">
        <v>50.67</v>
      </c>
      <c r="J3044">
        <v>2015</v>
      </c>
      <c r="K3044">
        <v>264</v>
      </c>
      <c r="L3044">
        <v>25</v>
      </c>
    </row>
    <row r="3045" spans="1:12" ht="29" x14ac:dyDescent="0.35">
      <c r="A3045">
        <v>3044</v>
      </c>
      <c r="B3045" t="s">
        <v>11</v>
      </c>
      <c r="C3045" s="2" t="s">
        <v>22</v>
      </c>
      <c r="D3045" s="2" t="s">
        <v>23</v>
      </c>
      <c r="E3045" s="2" t="s">
        <v>20</v>
      </c>
      <c r="F3045" t="s">
        <v>15</v>
      </c>
      <c r="G3045">
        <v>87.4</v>
      </c>
      <c r="H3045">
        <v>2016</v>
      </c>
      <c r="I3045">
        <v>56.6</v>
      </c>
      <c r="J3045">
        <v>2019</v>
      </c>
      <c r="K3045">
        <v>1050</v>
      </c>
      <c r="L3045">
        <v>21</v>
      </c>
    </row>
    <row r="3046" spans="1:12" ht="29" x14ac:dyDescent="0.35">
      <c r="A3046">
        <v>3045</v>
      </c>
      <c r="B3046" t="s">
        <v>11</v>
      </c>
      <c r="C3046" s="2" t="s">
        <v>12</v>
      </c>
      <c r="D3046" s="2" t="s">
        <v>23</v>
      </c>
      <c r="E3046" s="2" t="s">
        <v>13</v>
      </c>
      <c r="F3046" t="s">
        <v>15</v>
      </c>
      <c r="G3046">
        <v>49</v>
      </c>
      <c r="H3046">
        <v>2021</v>
      </c>
      <c r="I3046" t="s">
        <v>16</v>
      </c>
      <c r="J3046">
        <v>0</v>
      </c>
      <c r="K3046">
        <v>6450</v>
      </c>
      <c r="L3046">
        <v>18</v>
      </c>
    </row>
    <row r="3047" spans="1:12" x14ac:dyDescent="0.35">
      <c r="A3047">
        <v>3046</v>
      </c>
      <c r="B3047" t="s">
        <v>11</v>
      </c>
      <c r="C3047" s="2" t="s">
        <v>55</v>
      </c>
      <c r="D3047" s="2" t="s">
        <v>58</v>
      </c>
      <c r="E3047" s="2" t="s">
        <v>13</v>
      </c>
      <c r="F3047" t="s">
        <v>15</v>
      </c>
      <c r="G3047">
        <v>64.83</v>
      </c>
      <c r="H3047">
        <v>2015</v>
      </c>
      <c r="I3047" t="s">
        <v>16</v>
      </c>
      <c r="J3047">
        <v>0</v>
      </c>
      <c r="K3047">
        <v>235</v>
      </c>
      <c r="L3047">
        <v>23</v>
      </c>
    </row>
    <row r="3048" spans="1:12" ht="29" x14ac:dyDescent="0.35">
      <c r="A3048">
        <v>3047</v>
      </c>
      <c r="B3048" t="s">
        <v>11</v>
      </c>
      <c r="C3048" s="2" t="s">
        <v>12</v>
      </c>
      <c r="D3048" s="2" t="s">
        <v>32</v>
      </c>
      <c r="E3048" s="2" t="s">
        <v>13</v>
      </c>
      <c r="F3048" t="s">
        <v>19</v>
      </c>
      <c r="G3048">
        <v>49.33</v>
      </c>
      <c r="H3048">
        <v>2020</v>
      </c>
      <c r="I3048" t="s">
        <v>16</v>
      </c>
      <c r="J3048">
        <v>0</v>
      </c>
      <c r="K3048">
        <v>12765</v>
      </c>
      <c r="L3048">
        <v>19</v>
      </c>
    </row>
    <row r="3049" spans="1:12" ht="29" x14ac:dyDescent="0.35">
      <c r="A3049">
        <v>3048</v>
      </c>
      <c r="B3049" t="s">
        <v>11</v>
      </c>
      <c r="C3049" s="2" t="s">
        <v>22</v>
      </c>
      <c r="D3049" s="2" t="s">
        <v>23</v>
      </c>
      <c r="E3049" s="2" t="s">
        <v>20</v>
      </c>
      <c r="F3049" t="s">
        <v>15</v>
      </c>
      <c r="G3049">
        <v>58.9</v>
      </c>
      <c r="H3049">
        <v>2017</v>
      </c>
      <c r="I3049" t="s">
        <v>16</v>
      </c>
      <c r="J3049">
        <v>0</v>
      </c>
      <c r="K3049">
        <v>4410</v>
      </c>
      <c r="L3049">
        <v>22</v>
      </c>
    </row>
    <row r="3050" spans="1:12" x14ac:dyDescent="0.35">
      <c r="A3050">
        <v>3049</v>
      </c>
      <c r="B3050" t="s">
        <v>11</v>
      </c>
      <c r="C3050" s="2" t="s">
        <v>55</v>
      </c>
      <c r="D3050" s="2" t="s">
        <v>58</v>
      </c>
      <c r="E3050" s="2" t="s">
        <v>20</v>
      </c>
      <c r="F3050" t="s">
        <v>15</v>
      </c>
      <c r="G3050">
        <v>79.83</v>
      </c>
      <c r="H3050">
        <v>2015</v>
      </c>
      <c r="I3050">
        <v>69.599999999999994</v>
      </c>
      <c r="J3050">
        <v>2017</v>
      </c>
      <c r="K3050">
        <v>88</v>
      </c>
      <c r="L3050">
        <v>22</v>
      </c>
    </row>
    <row r="3051" spans="1:12" ht="29" x14ac:dyDescent="0.35">
      <c r="A3051">
        <v>3050</v>
      </c>
      <c r="B3051" t="s">
        <v>11</v>
      </c>
      <c r="C3051" s="2" t="s">
        <v>22</v>
      </c>
      <c r="D3051" s="2" t="s">
        <v>23</v>
      </c>
      <c r="E3051" s="2" t="s">
        <v>13</v>
      </c>
      <c r="F3051" t="s">
        <v>15</v>
      </c>
      <c r="G3051">
        <v>76</v>
      </c>
      <c r="H3051">
        <v>2017</v>
      </c>
      <c r="I3051">
        <v>74.400000000000006</v>
      </c>
      <c r="J3051">
        <v>2019</v>
      </c>
      <c r="K3051">
        <v>3596</v>
      </c>
      <c r="L3051">
        <v>21</v>
      </c>
    </row>
    <row r="3052" spans="1:12" ht="29" x14ac:dyDescent="0.35">
      <c r="A3052">
        <v>3051</v>
      </c>
      <c r="B3052" t="s">
        <v>11</v>
      </c>
      <c r="C3052" s="2" t="s">
        <v>22</v>
      </c>
      <c r="D3052" s="2" t="s">
        <v>23</v>
      </c>
      <c r="E3052" s="2" t="s">
        <v>13</v>
      </c>
      <c r="F3052" t="s">
        <v>15</v>
      </c>
      <c r="G3052">
        <v>61.8</v>
      </c>
      <c r="H3052">
        <v>0</v>
      </c>
      <c r="I3052" t="s">
        <v>16</v>
      </c>
      <c r="J3052">
        <v>0</v>
      </c>
      <c r="K3052">
        <v>9345</v>
      </c>
      <c r="L3052">
        <v>18</v>
      </c>
    </row>
    <row r="3053" spans="1:12" ht="29" x14ac:dyDescent="0.35">
      <c r="A3053">
        <v>3052</v>
      </c>
      <c r="B3053" t="s">
        <v>11</v>
      </c>
      <c r="C3053" s="2" t="s">
        <v>45</v>
      </c>
      <c r="D3053" s="2" t="s">
        <v>32</v>
      </c>
      <c r="E3053" s="2" t="s">
        <v>13</v>
      </c>
      <c r="F3053" t="s">
        <v>19</v>
      </c>
      <c r="G3053">
        <v>54</v>
      </c>
      <c r="H3053">
        <v>2021</v>
      </c>
      <c r="I3053" t="s">
        <v>16</v>
      </c>
      <c r="J3053">
        <v>0</v>
      </c>
      <c r="K3053">
        <v>10935</v>
      </c>
      <c r="L3053">
        <v>17</v>
      </c>
    </row>
    <row r="3054" spans="1:12" x14ac:dyDescent="0.35">
      <c r="A3054">
        <v>3053</v>
      </c>
      <c r="B3054" t="s">
        <v>11</v>
      </c>
      <c r="C3054" s="2" t="s">
        <v>62</v>
      </c>
      <c r="D3054" s="2" t="s">
        <v>56</v>
      </c>
      <c r="E3054" s="2" t="s">
        <v>20</v>
      </c>
      <c r="F3054" t="s">
        <v>15</v>
      </c>
      <c r="G3054">
        <v>69.599999999999994</v>
      </c>
      <c r="H3054">
        <v>2019</v>
      </c>
      <c r="I3054" t="s">
        <v>16</v>
      </c>
      <c r="J3054">
        <v>0</v>
      </c>
      <c r="K3054">
        <v>9129</v>
      </c>
      <c r="L3054">
        <v>19</v>
      </c>
    </row>
    <row r="3055" spans="1:12" ht="29" x14ac:dyDescent="0.35">
      <c r="A3055">
        <v>3054</v>
      </c>
      <c r="B3055" t="s">
        <v>11</v>
      </c>
      <c r="C3055" s="2" t="s">
        <v>22</v>
      </c>
      <c r="D3055" s="2" t="s">
        <v>23</v>
      </c>
      <c r="E3055" s="2" t="s">
        <v>13</v>
      </c>
      <c r="F3055" t="s">
        <v>15</v>
      </c>
      <c r="G3055">
        <v>71.400000000000006</v>
      </c>
      <c r="H3055">
        <v>2021</v>
      </c>
      <c r="I3055" t="s">
        <v>16</v>
      </c>
      <c r="J3055">
        <v>0</v>
      </c>
      <c r="K3055">
        <v>460</v>
      </c>
      <c r="L3055">
        <v>17</v>
      </c>
    </row>
    <row r="3056" spans="1:12" ht="29" x14ac:dyDescent="0.35">
      <c r="A3056">
        <v>3055</v>
      </c>
      <c r="B3056" t="s">
        <v>11</v>
      </c>
      <c r="C3056" s="2" t="s">
        <v>12</v>
      </c>
      <c r="D3056" s="2" t="s">
        <v>23</v>
      </c>
      <c r="E3056" s="2" t="s">
        <v>20</v>
      </c>
      <c r="F3056" t="s">
        <v>15</v>
      </c>
      <c r="G3056">
        <v>57</v>
      </c>
      <c r="H3056">
        <v>2013</v>
      </c>
      <c r="I3056" t="s">
        <v>16</v>
      </c>
      <c r="J3056">
        <v>0</v>
      </c>
      <c r="K3056">
        <v>2623</v>
      </c>
      <c r="L3056">
        <v>25</v>
      </c>
    </row>
    <row r="3057" spans="1:12" x14ac:dyDescent="0.35">
      <c r="A3057">
        <v>3056</v>
      </c>
      <c r="B3057" t="s">
        <v>11</v>
      </c>
      <c r="C3057" s="2" t="s">
        <v>62</v>
      </c>
      <c r="D3057" s="2" t="s">
        <v>56</v>
      </c>
      <c r="E3057" s="2" t="s">
        <v>13</v>
      </c>
      <c r="F3057" t="s">
        <v>15</v>
      </c>
      <c r="G3057">
        <v>48</v>
      </c>
      <c r="H3057">
        <v>2019</v>
      </c>
      <c r="I3057">
        <v>66</v>
      </c>
      <c r="J3057">
        <v>0</v>
      </c>
      <c r="K3057">
        <v>8609</v>
      </c>
      <c r="L3057">
        <v>19</v>
      </c>
    </row>
    <row r="3058" spans="1:12" ht="29" x14ac:dyDescent="0.35">
      <c r="A3058">
        <v>3057</v>
      </c>
      <c r="B3058" t="s">
        <v>11</v>
      </c>
      <c r="C3058" s="2" t="s">
        <v>24</v>
      </c>
      <c r="D3058" s="2" t="s">
        <v>56</v>
      </c>
      <c r="E3058" s="2" t="s">
        <v>25</v>
      </c>
      <c r="F3058" t="s">
        <v>15</v>
      </c>
      <c r="G3058">
        <v>60</v>
      </c>
      <c r="H3058">
        <v>2020</v>
      </c>
      <c r="I3058" t="s">
        <v>16</v>
      </c>
      <c r="J3058">
        <v>0</v>
      </c>
      <c r="K3058">
        <v>3512</v>
      </c>
      <c r="L3058">
        <v>19</v>
      </c>
    </row>
    <row r="3059" spans="1:12" x14ac:dyDescent="0.35">
      <c r="A3059">
        <v>3058</v>
      </c>
      <c r="B3059" t="s">
        <v>28</v>
      </c>
      <c r="C3059" s="2" t="s">
        <v>65</v>
      </c>
      <c r="D3059" s="2" t="s">
        <v>56</v>
      </c>
      <c r="E3059" s="2" t="s">
        <v>20</v>
      </c>
      <c r="F3059" t="s">
        <v>38</v>
      </c>
      <c r="G3059" t="s">
        <v>16</v>
      </c>
      <c r="H3059">
        <v>0</v>
      </c>
      <c r="I3059" t="s">
        <v>16</v>
      </c>
      <c r="J3059">
        <v>0</v>
      </c>
      <c r="K3059" t="s">
        <v>16</v>
      </c>
      <c r="L3059">
        <v>22</v>
      </c>
    </row>
    <row r="3060" spans="1:12" ht="29" x14ac:dyDescent="0.35">
      <c r="A3060">
        <v>3059</v>
      </c>
      <c r="B3060" t="s">
        <v>11</v>
      </c>
      <c r="C3060" s="2" t="s">
        <v>12</v>
      </c>
      <c r="D3060" s="2" t="s">
        <v>23</v>
      </c>
      <c r="E3060" s="2" t="s">
        <v>20</v>
      </c>
      <c r="F3060" t="s">
        <v>15</v>
      </c>
      <c r="G3060">
        <v>60.4</v>
      </c>
      <c r="H3060">
        <v>2018</v>
      </c>
      <c r="I3060" t="s">
        <v>16</v>
      </c>
      <c r="J3060">
        <v>0</v>
      </c>
      <c r="K3060">
        <v>645</v>
      </c>
      <c r="L3060">
        <v>20</v>
      </c>
    </row>
    <row r="3061" spans="1:12" x14ac:dyDescent="0.35">
      <c r="A3061">
        <v>3060</v>
      </c>
      <c r="B3061" t="s">
        <v>11</v>
      </c>
      <c r="C3061" s="2" t="s">
        <v>55</v>
      </c>
      <c r="D3061" s="2" t="s">
        <v>58</v>
      </c>
      <c r="E3061" s="2" t="s">
        <v>13</v>
      </c>
      <c r="F3061" t="s">
        <v>19</v>
      </c>
      <c r="G3061">
        <v>69.400000000000006</v>
      </c>
      <c r="H3061">
        <v>2019</v>
      </c>
      <c r="I3061" t="s">
        <v>16</v>
      </c>
      <c r="J3061">
        <v>0</v>
      </c>
      <c r="K3061">
        <v>5051</v>
      </c>
      <c r="L3061">
        <v>20</v>
      </c>
    </row>
    <row r="3062" spans="1:12" x14ac:dyDescent="0.35">
      <c r="A3062">
        <v>3061</v>
      </c>
      <c r="B3062" t="s">
        <v>28</v>
      </c>
      <c r="C3062" s="2" t="s">
        <v>36</v>
      </c>
      <c r="D3062" s="2" t="s">
        <v>37</v>
      </c>
      <c r="E3062" s="2" t="s">
        <v>20</v>
      </c>
      <c r="F3062" t="s">
        <v>38</v>
      </c>
      <c r="G3062" t="s">
        <v>16</v>
      </c>
      <c r="H3062">
        <v>0</v>
      </c>
      <c r="I3062" t="s">
        <v>16</v>
      </c>
      <c r="J3062">
        <v>0</v>
      </c>
      <c r="K3062" t="s">
        <v>16</v>
      </c>
      <c r="L3062">
        <v>20</v>
      </c>
    </row>
    <row r="3063" spans="1:12" ht="29" x14ac:dyDescent="0.35">
      <c r="A3063">
        <v>3062</v>
      </c>
      <c r="B3063" t="s">
        <v>11</v>
      </c>
      <c r="C3063" s="2" t="s">
        <v>22</v>
      </c>
      <c r="D3063" s="2" t="s">
        <v>23</v>
      </c>
      <c r="E3063" s="2" t="s">
        <v>13</v>
      </c>
      <c r="F3063" t="s">
        <v>15</v>
      </c>
      <c r="G3063">
        <v>54.86</v>
      </c>
      <c r="H3063">
        <v>2021</v>
      </c>
      <c r="I3063" t="s">
        <v>16</v>
      </c>
      <c r="J3063">
        <v>0</v>
      </c>
      <c r="K3063">
        <v>10661</v>
      </c>
      <c r="L3063">
        <v>17</v>
      </c>
    </row>
    <row r="3064" spans="1:12" x14ac:dyDescent="0.35">
      <c r="A3064">
        <v>3063</v>
      </c>
      <c r="B3064" t="s">
        <v>28</v>
      </c>
      <c r="C3064" s="2" t="s">
        <v>66</v>
      </c>
      <c r="D3064" s="2" t="s">
        <v>56</v>
      </c>
      <c r="E3064" s="2" t="s">
        <v>34</v>
      </c>
      <c r="F3064" t="s">
        <v>15</v>
      </c>
      <c r="G3064">
        <v>96</v>
      </c>
      <c r="H3064">
        <v>2014</v>
      </c>
      <c r="I3064">
        <v>66.599999999999994</v>
      </c>
      <c r="J3064">
        <v>2016</v>
      </c>
      <c r="K3064" t="s">
        <v>16</v>
      </c>
      <c r="L3064">
        <v>23</v>
      </c>
    </row>
    <row r="3065" spans="1:12" x14ac:dyDescent="0.35">
      <c r="A3065">
        <v>3064</v>
      </c>
      <c r="B3065" t="s">
        <v>28</v>
      </c>
      <c r="C3065" s="2" t="s">
        <v>64</v>
      </c>
      <c r="D3065" s="2" t="s">
        <v>56</v>
      </c>
      <c r="E3065" s="2" t="s">
        <v>20</v>
      </c>
      <c r="F3065" t="s">
        <v>38</v>
      </c>
      <c r="G3065" t="s">
        <v>16</v>
      </c>
      <c r="H3065">
        <v>0</v>
      </c>
      <c r="I3065" t="s">
        <v>16</v>
      </c>
      <c r="J3065">
        <v>0</v>
      </c>
      <c r="K3065" t="s">
        <v>16</v>
      </c>
      <c r="L3065">
        <v>19</v>
      </c>
    </row>
    <row r="3066" spans="1:12" x14ac:dyDescent="0.35">
      <c r="A3066">
        <v>3065</v>
      </c>
      <c r="B3066" t="s">
        <v>11</v>
      </c>
      <c r="C3066" s="2" t="s">
        <v>55</v>
      </c>
      <c r="D3066" s="2" t="s">
        <v>58</v>
      </c>
      <c r="E3066" s="2" t="s">
        <v>20</v>
      </c>
      <c r="F3066" t="s">
        <v>15</v>
      </c>
      <c r="G3066">
        <v>54.8</v>
      </c>
      <c r="H3066">
        <v>2019</v>
      </c>
      <c r="I3066" t="s">
        <v>16</v>
      </c>
      <c r="J3066">
        <v>0</v>
      </c>
      <c r="K3066">
        <v>1929</v>
      </c>
      <c r="L3066">
        <v>20</v>
      </c>
    </row>
    <row r="3067" spans="1:12" x14ac:dyDescent="0.35">
      <c r="A3067">
        <v>3066</v>
      </c>
      <c r="B3067" t="s">
        <v>11</v>
      </c>
      <c r="C3067" s="2" t="s">
        <v>17</v>
      </c>
      <c r="D3067" s="2" t="s">
        <v>18</v>
      </c>
      <c r="E3067" s="2" t="s">
        <v>13</v>
      </c>
      <c r="F3067" t="s">
        <v>19</v>
      </c>
      <c r="G3067">
        <v>68</v>
      </c>
      <c r="H3067">
        <v>2018</v>
      </c>
      <c r="I3067">
        <v>75.2</v>
      </c>
      <c r="J3067">
        <v>2020</v>
      </c>
      <c r="K3067">
        <v>758</v>
      </c>
      <c r="L3067">
        <v>20</v>
      </c>
    </row>
    <row r="3068" spans="1:12" x14ac:dyDescent="0.35">
      <c r="A3068">
        <v>3067</v>
      </c>
      <c r="B3068" t="s">
        <v>28</v>
      </c>
      <c r="C3068" s="2" t="s">
        <v>64</v>
      </c>
      <c r="D3068" s="2" t="s">
        <v>56</v>
      </c>
      <c r="E3068" s="2" t="s">
        <v>20</v>
      </c>
      <c r="F3068" t="s">
        <v>38</v>
      </c>
      <c r="G3068" t="s">
        <v>16</v>
      </c>
      <c r="H3068">
        <v>0</v>
      </c>
      <c r="I3068" t="s">
        <v>16</v>
      </c>
      <c r="J3068">
        <v>0</v>
      </c>
      <c r="K3068" t="s">
        <v>16</v>
      </c>
      <c r="L3068">
        <v>18</v>
      </c>
    </row>
    <row r="3069" spans="1:12" ht="29" x14ac:dyDescent="0.35">
      <c r="A3069">
        <v>3068</v>
      </c>
      <c r="B3069" t="s">
        <v>11</v>
      </c>
      <c r="C3069" s="2" t="s">
        <v>24</v>
      </c>
      <c r="D3069" s="2" t="s">
        <v>23</v>
      </c>
      <c r="E3069" s="2" t="s">
        <v>13</v>
      </c>
      <c r="F3069" t="s">
        <v>15</v>
      </c>
      <c r="G3069">
        <v>63</v>
      </c>
      <c r="H3069">
        <v>2021</v>
      </c>
      <c r="I3069" t="s">
        <v>16</v>
      </c>
      <c r="J3069">
        <v>0</v>
      </c>
      <c r="K3069">
        <v>5180</v>
      </c>
      <c r="L3069">
        <v>17</v>
      </c>
    </row>
    <row r="3070" spans="1:12" ht="29" x14ac:dyDescent="0.35">
      <c r="A3070">
        <v>3069</v>
      </c>
      <c r="B3070" t="s">
        <v>11</v>
      </c>
      <c r="C3070" s="2" t="s">
        <v>24</v>
      </c>
      <c r="D3070" s="2" t="s">
        <v>23</v>
      </c>
      <c r="E3070" s="2" t="s">
        <v>13</v>
      </c>
      <c r="F3070" t="s">
        <v>15</v>
      </c>
      <c r="G3070">
        <v>51.5</v>
      </c>
      <c r="H3070">
        <v>2019</v>
      </c>
      <c r="I3070">
        <v>67.67</v>
      </c>
      <c r="J3070">
        <v>2021</v>
      </c>
      <c r="K3070">
        <v>3609</v>
      </c>
      <c r="L3070">
        <v>19</v>
      </c>
    </row>
    <row r="3071" spans="1:12" ht="29" x14ac:dyDescent="0.35">
      <c r="A3071">
        <v>3070</v>
      </c>
      <c r="B3071" t="s">
        <v>11</v>
      </c>
      <c r="C3071" s="2" t="s">
        <v>24</v>
      </c>
      <c r="D3071" s="2" t="s">
        <v>23</v>
      </c>
      <c r="E3071" s="2" t="s">
        <v>13</v>
      </c>
      <c r="F3071" t="s">
        <v>15</v>
      </c>
      <c r="G3071">
        <v>54.67</v>
      </c>
      <c r="H3071">
        <v>2021</v>
      </c>
      <c r="I3071" t="s">
        <v>16</v>
      </c>
      <c r="J3071">
        <v>0</v>
      </c>
      <c r="K3071">
        <v>4475</v>
      </c>
      <c r="L3071">
        <v>17</v>
      </c>
    </row>
    <row r="3072" spans="1:12" x14ac:dyDescent="0.35">
      <c r="A3072">
        <v>3071</v>
      </c>
      <c r="B3072" t="s">
        <v>11</v>
      </c>
      <c r="C3072" s="2" t="s">
        <v>55</v>
      </c>
      <c r="D3072" s="2" t="s">
        <v>58</v>
      </c>
      <c r="E3072" s="2" t="s">
        <v>20</v>
      </c>
      <c r="F3072" t="s">
        <v>15</v>
      </c>
      <c r="G3072">
        <v>55.1</v>
      </c>
      <c r="H3072">
        <v>2017</v>
      </c>
      <c r="I3072" t="s">
        <v>16</v>
      </c>
      <c r="J3072">
        <v>0</v>
      </c>
      <c r="K3072">
        <v>1322</v>
      </c>
      <c r="L3072">
        <v>21</v>
      </c>
    </row>
    <row r="3073" spans="1:12" ht="29" x14ac:dyDescent="0.35">
      <c r="A3073">
        <v>3072</v>
      </c>
      <c r="B3073" t="s">
        <v>11</v>
      </c>
      <c r="C3073" s="2" t="s">
        <v>24</v>
      </c>
      <c r="D3073" s="2" t="s">
        <v>23</v>
      </c>
      <c r="E3073" s="2" t="s">
        <v>13</v>
      </c>
      <c r="F3073" t="s">
        <v>15</v>
      </c>
      <c r="G3073">
        <v>55.17</v>
      </c>
      <c r="H3073">
        <v>2019</v>
      </c>
      <c r="I3073" t="s">
        <v>16</v>
      </c>
      <c r="J3073">
        <v>0</v>
      </c>
      <c r="K3073">
        <v>5425</v>
      </c>
      <c r="L3073">
        <v>19</v>
      </c>
    </row>
    <row r="3074" spans="1:12" ht="29" x14ac:dyDescent="0.35">
      <c r="A3074">
        <v>3073</v>
      </c>
      <c r="B3074" t="s">
        <v>11</v>
      </c>
      <c r="C3074" s="2" t="s">
        <v>22</v>
      </c>
      <c r="D3074" s="2" t="s">
        <v>23</v>
      </c>
      <c r="E3074" s="2" t="s">
        <v>13</v>
      </c>
      <c r="F3074" t="s">
        <v>15</v>
      </c>
      <c r="G3074">
        <v>79.67</v>
      </c>
      <c r="H3074">
        <v>2021</v>
      </c>
      <c r="I3074" t="s">
        <v>16</v>
      </c>
      <c r="J3074">
        <v>0</v>
      </c>
      <c r="K3074">
        <v>2841</v>
      </c>
      <c r="L3074">
        <v>18</v>
      </c>
    </row>
    <row r="3075" spans="1:12" x14ac:dyDescent="0.35">
      <c r="A3075">
        <v>3074</v>
      </c>
      <c r="B3075" t="s">
        <v>11</v>
      </c>
      <c r="C3075" s="2" t="s">
        <v>55</v>
      </c>
      <c r="D3075" s="2" t="s">
        <v>58</v>
      </c>
      <c r="E3075" s="2" t="s">
        <v>13</v>
      </c>
      <c r="F3075" t="s">
        <v>15</v>
      </c>
      <c r="G3075">
        <v>45.6</v>
      </c>
      <c r="H3075">
        <v>2019</v>
      </c>
      <c r="I3075" t="s">
        <v>16</v>
      </c>
      <c r="J3075">
        <v>0</v>
      </c>
      <c r="K3075">
        <v>883</v>
      </c>
      <c r="L3075">
        <v>19</v>
      </c>
    </row>
    <row r="3076" spans="1:12" ht="29" x14ac:dyDescent="0.35">
      <c r="A3076">
        <v>3075</v>
      </c>
      <c r="B3076" t="s">
        <v>11</v>
      </c>
      <c r="C3076" s="2" t="s">
        <v>17</v>
      </c>
      <c r="D3076" s="2" t="s">
        <v>23</v>
      </c>
      <c r="E3076" s="2" t="s">
        <v>25</v>
      </c>
      <c r="F3076" t="s">
        <v>15</v>
      </c>
      <c r="G3076">
        <v>93.1</v>
      </c>
      <c r="H3076">
        <v>2017</v>
      </c>
      <c r="I3076" t="s">
        <v>16</v>
      </c>
      <c r="J3076">
        <v>2021</v>
      </c>
      <c r="K3076">
        <v>933</v>
      </c>
      <c r="L3076">
        <v>22</v>
      </c>
    </row>
    <row r="3077" spans="1:12" ht="29" x14ac:dyDescent="0.35">
      <c r="A3077">
        <v>3076</v>
      </c>
      <c r="B3077" t="s">
        <v>11</v>
      </c>
      <c r="C3077" s="2" t="s">
        <v>22</v>
      </c>
      <c r="D3077" s="2" t="s">
        <v>23</v>
      </c>
      <c r="E3077" s="2" t="s">
        <v>20</v>
      </c>
      <c r="F3077" t="s">
        <v>15</v>
      </c>
      <c r="G3077">
        <v>47</v>
      </c>
      <c r="H3077">
        <v>2021</v>
      </c>
      <c r="I3077" t="s">
        <v>16</v>
      </c>
      <c r="J3077">
        <v>0</v>
      </c>
      <c r="K3077">
        <v>4365</v>
      </c>
      <c r="L3077">
        <v>19</v>
      </c>
    </row>
    <row r="3078" spans="1:12" ht="29" x14ac:dyDescent="0.35">
      <c r="A3078">
        <v>3077</v>
      </c>
      <c r="B3078" t="s">
        <v>11</v>
      </c>
      <c r="C3078" s="2" t="s">
        <v>17</v>
      </c>
      <c r="D3078" s="2" t="s">
        <v>23</v>
      </c>
      <c r="E3078" s="2" t="s">
        <v>13</v>
      </c>
      <c r="F3078" t="s">
        <v>15</v>
      </c>
      <c r="G3078">
        <v>49.2</v>
      </c>
      <c r="H3078">
        <v>2018</v>
      </c>
      <c r="I3078">
        <v>74.2</v>
      </c>
      <c r="J3078">
        <v>2021</v>
      </c>
      <c r="K3078">
        <v>1436</v>
      </c>
      <c r="L3078">
        <v>19</v>
      </c>
    </row>
    <row r="3079" spans="1:12" ht="29" x14ac:dyDescent="0.35">
      <c r="A3079">
        <v>3078</v>
      </c>
      <c r="B3079" t="s">
        <v>11</v>
      </c>
      <c r="C3079" s="2" t="s">
        <v>12</v>
      </c>
      <c r="D3079" s="2" t="s">
        <v>23</v>
      </c>
      <c r="E3079" s="2" t="s">
        <v>13</v>
      </c>
      <c r="F3079" t="s">
        <v>15</v>
      </c>
      <c r="G3079">
        <v>52.8</v>
      </c>
      <c r="H3079">
        <v>2021</v>
      </c>
      <c r="I3079" t="s">
        <v>16</v>
      </c>
      <c r="J3079">
        <v>0</v>
      </c>
      <c r="K3079">
        <v>7880</v>
      </c>
      <c r="L3079">
        <v>18</v>
      </c>
    </row>
    <row r="3080" spans="1:12" x14ac:dyDescent="0.35">
      <c r="A3080">
        <v>3079</v>
      </c>
      <c r="B3080" t="s">
        <v>28</v>
      </c>
      <c r="C3080" s="2" t="s">
        <v>64</v>
      </c>
      <c r="D3080" s="2" t="s">
        <v>56</v>
      </c>
      <c r="E3080" s="2" t="s">
        <v>13</v>
      </c>
      <c r="F3080" t="s">
        <v>38</v>
      </c>
      <c r="G3080" t="s">
        <v>16</v>
      </c>
      <c r="H3080">
        <v>0</v>
      </c>
      <c r="I3080" t="s">
        <v>16</v>
      </c>
      <c r="J3080">
        <v>0</v>
      </c>
      <c r="K3080" t="s">
        <v>16</v>
      </c>
      <c r="L3080">
        <v>19</v>
      </c>
    </row>
    <row r="3081" spans="1:12" x14ac:dyDescent="0.35">
      <c r="A3081">
        <v>3080</v>
      </c>
      <c r="B3081" t="s">
        <v>28</v>
      </c>
      <c r="C3081" s="2" t="s">
        <v>50</v>
      </c>
      <c r="D3081" s="2" t="s">
        <v>26</v>
      </c>
      <c r="E3081" s="2" t="s">
        <v>20</v>
      </c>
      <c r="F3081" t="s">
        <v>15</v>
      </c>
      <c r="G3081">
        <v>61.75</v>
      </c>
      <c r="H3081">
        <v>2018</v>
      </c>
      <c r="I3081">
        <v>64</v>
      </c>
      <c r="J3081">
        <v>2020</v>
      </c>
      <c r="K3081">
        <v>4495</v>
      </c>
      <c r="L3081">
        <v>20</v>
      </c>
    </row>
    <row r="3082" spans="1:12" x14ac:dyDescent="0.35">
      <c r="A3082">
        <v>3081</v>
      </c>
      <c r="B3082" t="s">
        <v>11</v>
      </c>
      <c r="C3082" s="2" t="s">
        <v>55</v>
      </c>
      <c r="D3082" s="2" t="s">
        <v>58</v>
      </c>
      <c r="E3082" s="2" t="s">
        <v>13</v>
      </c>
      <c r="F3082" t="s">
        <v>15</v>
      </c>
      <c r="G3082">
        <v>58</v>
      </c>
      <c r="H3082">
        <v>2021</v>
      </c>
      <c r="I3082" t="s">
        <v>16</v>
      </c>
      <c r="J3082">
        <v>0</v>
      </c>
      <c r="K3082">
        <v>877</v>
      </c>
      <c r="L3082">
        <v>16</v>
      </c>
    </row>
    <row r="3083" spans="1:12" x14ac:dyDescent="0.35">
      <c r="A3083">
        <v>3082</v>
      </c>
      <c r="B3083" t="s">
        <v>11</v>
      </c>
      <c r="C3083" s="2" t="s">
        <v>61</v>
      </c>
      <c r="D3083" s="2" t="s">
        <v>18</v>
      </c>
      <c r="E3083" s="2" t="s">
        <v>13</v>
      </c>
      <c r="F3083" t="s">
        <v>19</v>
      </c>
      <c r="G3083">
        <v>56</v>
      </c>
      <c r="H3083">
        <v>2019</v>
      </c>
      <c r="I3083">
        <v>70</v>
      </c>
      <c r="J3083">
        <v>2021</v>
      </c>
      <c r="K3083">
        <v>8129</v>
      </c>
      <c r="L3083">
        <v>19</v>
      </c>
    </row>
    <row r="3084" spans="1:12" x14ac:dyDescent="0.35">
      <c r="A3084">
        <v>3083</v>
      </c>
      <c r="B3084" t="s">
        <v>28</v>
      </c>
      <c r="C3084" s="2" t="s">
        <v>64</v>
      </c>
      <c r="D3084" s="2" t="s">
        <v>56</v>
      </c>
      <c r="E3084" s="2" t="s">
        <v>20</v>
      </c>
      <c r="F3084" t="s">
        <v>53</v>
      </c>
      <c r="G3084" t="s">
        <v>16</v>
      </c>
      <c r="H3084">
        <v>0</v>
      </c>
      <c r="I3084" t="s">
        <v>16</v>
      </c>
      <c r="J3084">
        <v>0</v>
      </c>
      <c r="K3084" t="s">
        <v>16</v>
      </c>
      <c r="L3084">
        <v>18</v>
      </c>
    </row>
    <row r="3085" spans="1:12" x14ac:dyDescent="0.35">
      <c r="A3085">
        <v>3084</v>
      </c>
      <c r="B3085" t="s">
        <v>11</v>
      </c>
      <c r="C3085" s="2" t="s">
        <v>17</v>
      </c>
      <c r="D3085" s="2" t="s">
        <v>39</v>
      </c>
      <c r="E3085" s="2" t="s">
        <v>13</v>
      </c>
      <c r="F3085" t="s">
        <v>15</v>
      </c>
      <c r="G3085">
        <v>46.2</v>
      </c>
      <c r="H3085">
        <v>2020</v>
      </c>
      <c r="I3085" t="s">
        <v>16</v>
      </c>
      <c r="J3085">
        <v>0</v>
      </c>
      <c r="K3085">
        <v>2329</v>
      </c>
      <c r="L3085">
        <v>18</v>
      </c>
    </row>
    <row r="3086" spans="1:12" x14ac:dyDescent="0.35">
      <c r="A3086">
        <v>3085</v>
      </c>
      <c r="B3086" t="s">
        <v>11</v>
      </c>
      <c r="C3086" s="2" t="s">
        <v>55</v>
      </c>
      <c r="D3086" s="2" t="s">
        <v>58</v>
      </c>
      <c r="E3086" s="2" t="s">
        <v>13</v>
      </c>
      <c r="F3086" t="s">
        <v>15</v>
      </c>
      <c r="G3086">
        <v>57.5</v>
      </c>
      <c r="H3086">
        <v>2021</v>
      </c>
      <c r="I3086" t="s">
        <v>16</v>
      </c>
      <c r="J3086">
        <v>0</v>
      </c>
      <c r="K3086">
        <v>4097</v>
      </c>
      <c r="L3086">
        <v>16</v>
      </c>
    </row>
    <row r="3087" spans="1:12" ht="29" x14ac:dyDescent="0.35">
      <c r="A3087">
        <v>3086</v>
      </c>
      <c r="B3087" t="s">
        <v>11</v>
      </c>
      <c r="C3087" s="2" t="s">
        <v>17</v>
      </c>
      <c r="D3087" s="2" t="s">
        <v>23</v>
      </c>
      <c r="E3087" s="2" t="s">
        <v>13</v>
      </c>
      <c r="F3087" t="s">
        <v>15</v>
      </c>
      <c r="G3087">
        <v>70.3</v>
      </c>
      <c r="H3087">
        <v>2016</v>
      </c>
      <c r="I3087" t="s">
        <v>16</v>
      </c>
      <c r="J3087">
        <v>0</v>
      </c>
      <c r="K3087">
        <v>842</v>
      </c>
      <c r="L3087">
        <v>22</v>
      </c>
    </row>
    <row r="3088" spans="1:12" x14ac:dyDescent="0.35">
      <c r="A3088">
        <v>3087</v>
      </c>
      <c r="B3088" t="s">
        <v>11</v>
      </c>
      <c r="C3088" s="2" t="s">
        <v>62</v>
      </c>
      <c r="D3088" s="2" t="s">
        <v>56</v>
      </c>
      <c r="E3088" s="2" t="s">
        <v>13</v>
      </c>
      <c r="F3088" t="s">
        <v>15</v>
      </c>
      <c r="G3088">
        <v>47.5</v>
      </c>
      <c r="H3088">
        <v>2019</v>
      </c>
      <c r="I3088">
        <v>64.599999999999994</v>
      </c>
      <c r="J3088">
        <v>2021</v>
      </c>
      <c r="K3088">
        <v>513</v>
      </c>
      <c r="L3088">
        <v>20</v>
      </c>
    </row>
    <row r="3089" spans="1:12" x14ac:dyDescent="0.35">
      <c r="A3089">
        <v>3088</v>
      </c>
      <c r="B3089" t="s">
        <v>11</v>
      </c>
      <c r="C3089" s="2" t="s">
        <v>17</v>
      </c>
      <c r="D3089" s="2" t="s">
        <v>39</v>
      </c>
      <c r="E3089" s="2" t="s">
        <v>13</v>
      </c>
      <c r="F3089" t="s">
        <v>15</v>
      </c>
      <c r="G3089">
        <v>61</v>
      </c>
      <c r="H3089">
        <v>2021</v>
      </c>
      <c r="I3089" t="s">
        <v>16</v>
      </c>
      <c r="J3089">
        <v>0</v>
      </c>
      <c r="K3089">
        <v>2929</v>
      </c>
      <c r="L3089">
        <v>18</v>
      </c>
    </row>
    <row r="3090" spans="1:12" x14ac:dyDescent="0.35">
      <c r="A3090">
        <v>3089</v>
      </c>
      <c r="B3090" t="s">
        <v>11</v>
      </c>
      <c r="C3090" s="2" t="s">
        <v>17</v>
      </c>
      <c r="D3090" s="2" t="s">
        <v>18</v>
      </c>
      <c r="E3090" s="2" t="s">
        <v>34</v>
      </c>
      <c r="F3090" t="s">
        <v>19</v>
      </c>
      <c r="G3090">
        <v>67.67</v>
      </c>
      <c r="H3090">
        <v>2021</v>
      </c>
      <c r="I3090" t="s">
        <v>16</v>
      </c>
      <c r="J3090">
        <v>0</v>
      </c>
      <c r="K3090">
        <v>2473</v>
      </c>
      <c r="L3090">
        <v>17</v>
      </c>
    </row>
    <row r="3091" spans="1:12" ht="29" x14ac:dyDescent="0.35">
      <c r="A3091">
        <v>3090</v>
      </c>
      <c r="B3091" t="s">
        <v>11</v>
      </c>
      <c r="C3091" s="2" t="s">
        <v>22</v>
      </c>
      <c r="D3091" s="2" t="s">
        <v>23</v>
      </c>
      <c r="E3091" s="2" t="s">
        <v>20</v>
      </c>
      <c r="F3091" t="s">
        <v>15</v>
      </c>
      <c r="G3091">
        <v>43</v>
      </c>
      <c r="H3091">
        <v>2019</v>
      </c>
      <c r="I3091">
        <v>62.8</v>
      </c>
      <c r="J3091">
        <v>2021</v>
      </c>
      <c r="K3091">
        <v>11692</v>
      </c>
      <c r="L3091">
        <v>20</v>
      </c>
    </row>
    <row r="3092" spans="1:12" x14ac:dyDescent="0.35">
      <c r="A3092">
        <v>3091</v>
      </c>
      <c r="B3092" t="s">
        <v>11</v>
      </c>
      <c r="C3092" s="2" t="s">
        <v>17</v>
      </c>
      <c r="D3092" s="2" t="s">
        <v>18</v>
      </c>
      <c r="E3092" s="2" t="s">
        <v>13</v>
      </c>
      <c r="F3092" t="s">
        <v>19</v>
      </c>
      <c r="G3092">
        <v>78.33</v>
      </c>
      <c r="H3092">
        <v>2021</v>
      </c>
      <c r="I3092" t="s">
        <v>16</v>
      </c>
      <c r="J3092">
        <v>0</v>
      </c>
      <c r="K3092">
        <v>503</v>
      </c>
      <c r="L3092">
        <v>18</v>
      </c>
    </row>
    <row r="3093" spans="1:12" ht="29" x14ac:dyDescent="0.35">
      <c r="A3093">
        <v>3092</v>
      </c>
      <c r="B3093" t="s">
        <v>11</v>
      </c>
      <c r="C3093" s="2" t="s">
        <v>22</v>
      </c>
      <c r="D3093" s="2" t="s">
        <v>23</v>
      </c>
      <c r="E3093" s="2" t="s">
        <v>13</v>
      </c>
      <c r="F3093" t="s">
        <v>15</v>
      </c>
      <c r="G3093">
        <v>64</v>
      </c>
      <c r="H3093">
        <v>2021</v>
      </c>
      <c r="I3093" t="s">
        <v>16</v>
      </c>
      <c r="J3093">
        <v>0</v>
      </c>
      <c r="K3093">
        <v>9251</v>
      </c>
      <c r="L3093">
        <v>18</v>
      </c>
    </row>
    <row r="3094" spans="1:12" x14ac:dyDescent="0.35">
      <c r="A3094">
        <v>3093</v>
      </c>
      <c r="B3094" t="s">
        <v>28</v>
      </c>
      <c r="C3094" s="2" t="s">
        <v>64</v>
      </c>
      <c r="D3094" s="2" t="s">
        <v>56</v>
      </c>
      <c r="E3094" s="2" t="s">
        <v>20</v>
      </c>
      <c r="F3094" t="s">
        <v>53</v>
      </c>
      <c r="G3094" t="s">
        <v>16</v>
      </c>
      <c r="H3094">
        <v>0</v>
      </c>
      <c r="I3094" t="s">
        <v>16</v>
      </c>
      <c r="J3094">
        <v>0</v>
      </c>
      <c r="K3094" t="s">
        <v>16</v>
      </c>
      <c r="L3094">
        <v>19</v>
      </c>
    </row>
    <row r="3095" spans="1:12" ht="29" x14ac:dyDescent="0.35">
      <c r="A3095">
        <v>3094</v>
      </c>
      <c r="B3095" t="s">
        <v>11</v>
      </c>
      <c r="C3095" s="2" t="s">
        <v>24</v>
      </c>
      <c r="D3095" s="2" t="s">
        <v>23</v>
      </c>
      <c r="E3095" s="2" t="s">
        <v>20</v>
      </c>
      <c r="F3095" t="s">
        <v>15</v>
      </c>
      <c r="G3095">
        <v>66.5</v>
      </c>
      <c r="H3095">
        <v>2015</v>
      </c>
      <c r="I3095" t="s">
        <v>16</v>
      </c>
      <c r="J3095">
        <v>0</v>
      </c>
      <c r="K3095">
        <v>3810</v>
      </c>
      <c r="L3095">
        <v>22</v>
      </c>
    </row>
    <row r="3096" spans="1:12" ht="29" x14ac:dyDescent="0.35">
      <c r="A3096">
        <v>3095</v>
      </c>
      <c r="B3096" t="s">
        <v>11</v>
      </c>
      <c r="C3096" s="2" t="s">
        <v>45</v>
      </c>
      <c r="D3096" s="2" t="s">
        <v>32</v>
      </c>
      <c r="E3096" s="2" t="s">
        <v>13</v>
      </c>
      <c r="F3096" t="s">
        <v>19</v>
      </c>
      <c r="G3096">
        <v>88.5</v>
      </c>
      <c r="H3096">
        <v>2019</v>
      </c>
      <c r="I3096">
        <v>81.5</v>
      </c>
      <c r="J3096">
        <v>0</v>
      </c>
      <c r="K3096">
        <v>1574</v>
      </c>
      <c r="L3096">
        <v>18</v>
      </c>
    </row>
    <row r="3097" spans="1:12" ht="29" x14ac:dyDescent="0.35">
      <c r="A3097">
        <v>3096</v>
      </c>
      <c r="B3097" t="s">
        <v>28</v>
      </c>
      <c r="C3097" s="2" t="s">
        <v>42</v>
      </c>
      <c r="D3097" s="2" t="s">
        <v>43</v>
      </c>
      <c r="E3097" s="2" t="s">
        <v>20</v>
      </c>
      <c r="F3097" t="s">
        <v>19</v>
      </c>
      <c r="G3097">
        <v>68.67</v>
      </c>
      <c r="H3097">
        <v>2019</v>
      </c>
      <c r="I3097">
        <v>71.599999999999994</v>
      </c>
      <c r="J3097">
        <v>2021</v>
      </c>
      <c r="K3097" t="s">
        <v>16</v>
      </c>
      <c r="L3097">
        <v>23</v>
      </c>
    </row>
    <row r="3098" spans="1:12" x14ac:dyDescent="0.35">
      <c r="A3098">
        <v>3097</v>
      </c>
      <c r="B3098" t="s">
        <v>28</v>
      </c>
      <c r="C3098" s="2" t="s">
        <v>65</v>
      </c>
      <c r="D3098" s="2" t="s">
        <v>56</v>
      </c>
      <c r="E3098" s="2" t="s">
        <v>20</v>
      </c>
      <c r="F3098" t="s">
        <v>53</v>
      </c>
      <c r="G3098" t="s">
        <v>16</v>
      </c>
      <c r="H3098">
        <v>0</v>
      </c>
      <c r="I3098" t="s">
        <v>16</v>
      </c>
      <c r="J3098">
        <v>0</v>
      </c>
      <c r="K3098" t="s">
        <v>16</v>
      </c>
      <c r="L3098">
        <v>20</v>
      </c>
    </row>
    <row r="3099" spans="1:12" x14ac:dyDescent="0.35">
      <c r="A3099">
        <v>3098</v>
      </c>
      <c r="B3099" t="s">
        <v>11</v>
      </c>
      <c r="C3099" s="2" t="s">
        <v>62</v>
      </c>
      <c r="D3099" s="2" t="s">
        <v>56</v>
      </c>
      <c r="E3099" s="2" t="s">
        <v>20</v>
      </c>
      <c r="F3099" t="s">
        <v>15</v>
      </c>
      <c r="G3099">
        <v>54.2</v>
      </c>
      <c r="H3099">
        <v>2021</v>
      </c>
      <c r="I3099" t="s">
        <v>16</v>
      </c>
      <c r="J3099">
        <v>0</v>
      </c>
      <c r="K3099">
        <v>9301</v>
      </c>
      <c r="L3099">
        <v>17</v>
      </c>
    </row>
    <row r="3100" spans="1:12" x14ac:dyDescent="0.35">
      <c r="A3100">
        <v>3099</v>
      </c>
      <c r="B3100" t="s">
        <v>11</v>
      </c>
      <c r="C3100" s="2" t="s">
        <v>24</v>
      </c>
      <c r="D3100" s="2" t="s">
        <v>56</v>
      </c>
      <c r="E3100" s="2" t="s">
        <v>20</v>
      </c>
      <c r="F3100" t="s">
        <v>15</v>
      </c>
      <c r="G3100">
        <v>62.7</v>
      </c>
      <c r="H3100">
        <v>0</v>
      </c>
      <c r="I3100" t="s">
        <v>16</v>
      </c>
      <c r="J3100">
        <v>0</v>
      </c>
      <c r="K3100">
        <v>5081</v>
      </c>
      <c r="L3100">
        <v>21</v>
      </c>
    </row>
    <row r="3101" spans="1:12" x14ac:dyDescent="0.35">
      <c r="A3101">
        <v>3100</v>
      </c>
      <c r="B3101" t="s">
        <v>11</v>
      </c>
      <c r="C3101" s="2" t="s">
        <v>61</v>
      </c>
      <c r="D3101" s="2" t="s">
        <v>18</v>
      </c>
      <c r="E3101" s="2" t="s">
        <v>20</v>
      </c>
      <c r="F3101" t="s">
        <v>19</v>
      </c>
      <c r="G3101">
        <v>44.5</v>
      </c>
      <c r="H3101">
        <v>2017</v>
      </c>
      <c r="I3101">
        <v>57.4</v>
      </c>
      <c r="J3101">
        <v>2019</v>
      </c>
      <c r="K3101">
        <v>108</v>
      </c>
      <c r="L3101">
        <v>21</v>
      </c>
    </row>
    <row r="3102" spans="1:12" x14ac:dyDescent="0.35">
      <c r="A3102">
        <v>3101</v>
      </c>
      <c r="B3102" t="s">
        <v>11</v>
      </c>
      <c r="C3102" s="2" t="s">
        <v>62</v>
      </c>
      <c r="D3102" s="2" t="s">
        <v>56</v>
      </c>
      <c r="E3102" s="2" t="s">
        <v>13</v>
      </c>
      <c r="F3102" t="s">
        <v>15</v>
      </c>
      <c r="G3102">
        <v>70.400000000000006</v>
      </c>
      <c r="H3102">
        <v>2019</v>
      </c>
      <c r="I3102" t="s">
        <v>16</v>
      </c>
      <c r="J3102">
        <v>0</v>
      </c>
      <c r="K3102">
        <v>8307</v>
      </c>
      <c r="L3102">
        <v>18</v>
      </c>
    </row>
    <row r="3103" spans="1:12" x14ac:dyDescent="0.35">
      <c r="A3103">
        <v>3102</v>
      </c>
      <c r="B3103" t="s">
        <v>11</v>
      </c>
      <c r="C3103" s="2" t="s">
        <v>35</v>
      </c>
      <c r="D3103" s="2" t="s">
        <v>26</v>
      </c>
      <c r="E3103" s="2" t="s">
        <v>13</v>
      </c>
      <c r="F3103" t="s">
        <v>15</v>
      </c>
      <c r="G3103">
        <v>74.8</v>
      </c>
      <c r="H3103">
        <v>2007</v>
      </c>
      <c r="I3103">
        <v>59.2</v>
      </c>
      <c r="J3103">
        <v>2009</v>
      </c>
      <c r="K3103">
        <v>31</v>
      </c>
      <c r="L3103">
        <v>32</v>
      </c>
    </row>
    <row r="3104" spans="1:12" ht="29" x14ac:dyDescent="0.35">
      <c r="A3104">
        <v>3103</v>
      </c>
      <c r="B3104" t="s">
        <v>11</v>
      </c>
      <c r="C3104" s="2" t="s">
        <v>17</v>
      </c>
      <c r="D3104" s="2" t="s">
        <v>14</v>
      </c>
      <c r="E3104" s="2" t="s">
        <v>20</v>
      </c>
      <c r="F3104" t="s">
        <v>15</v>
      </c>
      <c r="G3104">
        <v>72.2</v>
      </c>
      <c r="H3104">
        <v>2016</v>
      </c>
      <c r="I3104">
        <v>68.8</v>
      </c>
      <c r="J3104">
        <v>2018</v>
      </c>
      <c r="K3104">
        <v>77</v>
      </c>
      <c r="L3104">
        <v>22</v>
      </c>
    </row>
    <row r="3105" spans="1:12" ht="29" x14ac:dyDescent="0.35">
      <c r="A3105">
        <v>3104</v>
      </c>
      <c r="B3105" t="s">
        <v>28</v>
      </c>
      <c r="C3105" s="2" t="s">
        <v>49</v>
      </c>
      <c r="D3105" s="2" t="s">
        <v>48</v>
      </c>
      <c r="E3105" s="2" t="s">
        <v>13</v>
      </c>
      <c r="F3105" t="s">
        <v>15</v>
      </c>
      <c r="G3105">
        <v>58.8</v>
      </c>
      <c r="H3105">
        <v>2019</v>
      </c>
      <c r="I3105">
        <v>85</v>
      </c>
      <c r="J3105">
        <v>2021</v>
      </c>
      <c r="K3105" t="s">
        <v>16</v>
      </c>
      <c r="L3105">
        <v>18</v>
      </c>
    </row>
    <row r="3106" spans="1:12" ht="29" x14ac:dyDescent="0.35">
      <c r="A3106">
        <v>3105</v>
      </c>
      <c r="B3106" t="s">
        <v>11</v>
      </c>
      <c r="C3106" s="2" t="s">
        <v>12</v>
      </c>
      <c r="D3106" s="2" t="s">
        <v>58</v>
      </c>
      <c r="E3106" s="2" t="s">
        <v>13</v>
      </c>
      <c r="F3106" t="s">
        <v>15</v>
      </c>
      <c r="G3106">
        <v>66.5</v>
      </c>
      <c r="H3106">
        <v>2014</v>
      </c>
      <c r="I3106">
        <v>58.83</v>
      </c>
      <c r="J3106">
        <v>2016</v>
      </c>
      <c r="K3106">
        <v>4585</v>
      </c>
      <c r="L3106">
        <v>24</v>
      </c>
    </row>
    <row r="3107" spans="1:12" ht="29" x14ac:dyDescent="0.35">
      <c r="A3107">
        <v>3106</v>
      </c>
      <c r="B3107" t="s">
        <v>11</v>
      </c>
      <c r="C3107" s="2" t="s">
        <v>12</v>
      </c>
      <c r="D3107" s="2" t="s">
        <v>58</v>
      </c>
      <c r="E3107" s="2" t="s">
        <v>25</v>
      </c>
      <c r="F3107" t="s">
        <v>15</v>
      </c>
      <c r="G3107">
        <v>75.33</v>
      </c>
      <c r="H3107">
        <v>2021</v>
      </c>
      <c r="I3107" t="s">
        <v>16</v>
      </c>
      <c r="J3107">
        <v>0</v>
      </c>
      <c r="K3107">
        <v>497</v>
      </c>
      <c r="L3107">
        <v>18</v>
      </c>
    </row>
    <row r="3108" spans="1:12" ht="29" x14ac:dyDescent="0.35">
      <c r="A3108">
        <v>3107</v>
      </c>
      <c r="B3108" t="s">
        <v>11</v>
      </c>
      <c r="C3108" s="2" t="s">
        <v>12</v>
      </c>
      <c r="D3108" s="2" t="s">
        <v>58</v>
      </c>
      <c r="E3108" s="2" t="s">
        <v>13</v>
      </c>
      <c r="F3108" t="s">
        <v>15</v>
      </c>
      <c r="G3108">
        <v>48.2</v>
      </c>
      <c r="H3108">
        <v>2020</v>
      </c>
      <c r="I3108" t="s">
        <v>16</v>
      </c>
      <c r="J3108">
        <v>0</v>
      </c>
      <c r="K3108">
        <v>3274</v>
      </c>
      <c r="L3108">
        <v>17</v>
      </c>
    </row>
    <row r="3109" spans="1:12" ht="29" x14ac:dyDescent="0.35">
      <c r="A3109">
        <v>3108</v>
      </c>
      <c r="B3109" t="s">
        <v>11</v>
      </c>
      <c r="C3109" s="2" t="s">
        <v>12</v>
      </c>
      <c r="D3109" s="2" t="s">
        <v>58</v>
      </c>
      <c r="E3109" s="2" t="s">
        <v>20</v>
      </c>
      <c r="F3109" t="s">
        <v>19</v>
      </c>
      <c r="G3109">
        <v>60.5</v>
      </c>
      <c r="H3109">
        <v>2021</v>
      </c>
      <c r="I3109" t="s">
        <v>16</v>
      </c>
      <c r="J3109">
        <v>0</v>
      </c>
      <c r="K3109">
        <v>5148</v>
      </c>
      <c r="L3109">
        <v>17</v>
      </c>
    </row>
    <row r="3110" spans="1:12" ht="29" x14ac:dyDescent="0.35">
      <c r="A3110">
        <v>3109</v>
      </c>
      <c r="B3110" t="s">
        <v>11</v>
      </c>
      <c r="C3110" s="2" t="s">
        <v>12</v>
      </c>
      <c r="D3110" s="2" t="s">
        <v>58</v>
      </c>
      <c r="E3110" s="2" t="s">
        <v>20</v>
      </c>
      <c r="F3110" t="s">
        <v>15</v>
      </c>
      <c r="G3110">
        <v>89</v>
      </c>
      <c r="H3110">
        <v>2021</v>
      </c>
      <c r="I3110" t="s">
        <v>16</v>
      </c>
      <c r="J3110">
        <v>0</v>
      </c>
      <c r="K3110">
        <v>839</v>
      </c>
      <c r="L3110">
        <v>16</v>
      </c>
    </row>
    <row r="3111" spans="1:12" ht="29" x14ac:dyDescent="0.35">
      <c r="A3111">
        <v>3110</v>
      </c>
      <c r="B3111" t="s">
        <v>11</v>
      </c>
      <c r="C3111" s="2" t="s">
        <v>12</v>
      </c>
      <c r="D3111" s="2" t="s">
        <v>58</v>
      </c>
      <c r="E3111" s="2" t="s">
        <v>20</v>
      </c>
      <c r="F3111" t="s">
        <v>15</v>
      </c>
      <c r="G3111">
        <v>55.6</v>
      </c>
      <c r="H3111">
        <v>2019</v>
      </c>
      <c r="I3111">
        <v>63.4</v>
      </c>
      <c r="J3111">
        <v>2021</v>
      </c>
      <c r="K3111">
        <v>332</v>
      </c>
      <c r="L3111">
        <v>19</v>
      </c>
    </row>
    <row r="3112" spans="1:12" ht="29" x14ac:dyDescent="0.35">
      <c r="A3112">
        <v>3111</v>
      </c>
      <c r="B3112" t="s">
        <v>11</v>
      </c>
      <c r="C3112" s="2" t="s">
        <v>12</v>
      </c>
      <c r="D3112" s="2" t="s">
        <v>58</v>
      </c>
      <c r="E3112" s="2" t="s">
        <v>13</v>
      </c>
      <c r="F3112" t="s">
        <v>15</v>
      </c>
      <c r="G3112">
        <v>96</v>
      </c>
      <c r="H3112">
        <v>2021</v>
      </c>
      <c r="I3112" t="s">
        <v>16</v>
      </c>
      <c r="J3112">
        <v>0</v>
      </c>
      <c r="K3112">
        <v>45</v>
      </c>
      <c r="L3112">
        <v>16</v>
      </c>
    </row>
    <row r="3113" spans="1:12" ht="29" x14ac:dyDescent="0.35">
      <c r="A3113">
        <v>3112</v>
      </c>
      <c r="B3113" t="s">
        <v>11</v>
      </c>
      <c r="C3113" s="2" t="s">
        <v>12</v>
      </c>
      <c r="D3113" s="2" t="s">
        <v>58</v>
      </c>
      <c r="E3113" s="2" t="s">
        <v>13</v>
      </c>
      <c r="F3113" t="s">
        <v>15</v>
      </c>
      <c r="G3113">
        <v>57</v>
      </c>
      <c r="H3113">
        <v>2016</v>
      </c>
      <c r="I3113">
        <v>62.5</v>
      </c>
      <c r="J3113">
        <v>2018</v>
      </c>
      <c r="K3113">
        <v>1049</v>
      </c>
      <c r="L3113">
        <v>21</v>
      </c>
    </row>
    <row r="3114" spans="1:12" ht="29" x14ac:dyDescent="0.35">
      <c r="A3114">
        <v>3113</v>
      </c>
      <c r="B3114" t="s">
        <v>11</v>
      </c>
      <c r="C3114" s="2" t="s">
        <v>12</v>
      </c>
      <c r="D3114" s="2" t="s">
        <v>58</v>
      </c>
      <c r="E3114" s="2" t="s">
        <v>20</v>
      </c>
      <c r="F3114" t="s">
        <v>15</v>
      </c>
      <c r="G3114">
        <v>62</v>
      </c>
      <c r="H3114">
        <v>2019</v>
      </c>
      <c r="I3114">
        <v>66.599999999999994</v>
      </c>
      <c r="J3114">
        <v>2021</v>
      </c>
      <c r="K3114">
        <v>2508</v>
      </c>
      <c r="L3114">
        <v>20</v>
      </c>
    </row>
    <row r="3115" spans="1:12" ht="29" x14ac:dyDescent="0.35">
      <c r="A3115">
        <v>3114</v>
      </c>
      <c r="B3115" t="s">
        <v>11</v>
      </c>
      <c r="C3115" s="2" t="s">
        <v>12</v>
      </c>
      <c r="D3115" s="2" t="s">
        <v>58</v>
      </c>
      <c r="E3115" s="2" t="s">
        <v>13</v>
      </c>
      <c r="F3115" t="s">
        <v>15</v>
      </c>
      <c r="G3115">
        <v>61.33</v>
      </c>
      <c r="H3115">
        <v>2019</v>
      </c>
      <c r="I3115">
        <v>65</v>
      </c>
      <c r="J3115">
        <v>2021</v>
      </c>
      <c r="K3115">
        <v>6566</v>
      </c>
      <c r="L3115">
        <v>19</v>
      </c>
    </row>
    <row r="3116" spans="1:12" ht="29" x14ac:dyDescent="0.35">
      <c r="A3116">
        <v>3115</v>
      </c>
      <c r="B3116" t="s">
        <v>11</v>
      </c>
      <c r="C3116" s="2" t="s">
        <v>12</v>
      </c>
      <c r="D3116" s="2" t="s">
        <v>58</v>
      </c>
      <c r="E3116" s="2" t="s">
        <v>13</v>
      </c>
      <c r="F3116" t="s">
        <v>15</v>
      </c>
      <c r="G3116">
        <v>68</v>
      </c>
      <c r="H3116">
        <v>2021</v>
      </c>
      <c r="I3116" t="s">
        <v>16</v>
      </c>
      <c r="J3116">
        <v>0</v>
      </c>
      <c r="K3116">
        <v>1964</v>
      </c>
      <c r="L3116">
        <v>16</v>
      </c>
    </row>
    <row r="3117" spans="1:12" ht="29" x14ac:dyDescent="0.35">
      <c r="A3117">
        <v>3116</v>
      </c>
      <c r="B3117" t="s">
        <v>11</v>
      </c>
      <c r="C3117" s="2" t="s">
        <v>12</v>
      </c>
      <c r="D3117" s="2" t="s">
        <v>58</v>
      </c>
      <c r="E3117" s="2" t="s">
        <v>13</v>
      </c>
      <c r="F3117" t="s">
        <v>15</v>
      </c>
      <c r="G3117">
        <v>64</v>
      </c>
      <c r="H3117">
        <v>2017</v>
      </c>
      <c r="I3117" t="s">
        <v>16</v>
      </c>
      <c r="J3117">
        <v>0</v>
      </c>
      <c r="K3117">
        <v>12102</v>
      </c>
      <c r="L3117">
        <v>24</v>
      </c>
    </row>
    <row r="3118" spans="1:12" ht="29" x14ac:dyDescent="0.35">
      <c r="A3118">
        <v>3117</v>
      </c>
      <c r="B3118" t="s">
        <v>11</v>
      </c>
      <c r="C3118" s="2" t="s">
        <v>12</v>
      </c>
      <c r="D3118" s="2" t="s">
        <v>58</v>
      </c>
      <c r="E3118" s="2" t="s">
        <v>13</v>
      </c>
      <c r="F3118" t="s">
        <v>15</v>
      </c>
      <c r="G3118">
        <v>54.8</v>
      </c>
      <c r="H3118">
        <v>2019</v>
      </c>
      <c r="I3118" t="s">
        <v>16</v>
      </c>
      <c r="J3118">
        <v>0</v>
      </c>
      <c r="K3118">
        <v>981</v>
      </c>
      <c r="L3118">
        <v>19</v>
      </c>
    </row>
    <row r="3119" spans="1:12" ht="29" x14ac:dyDescent="0.35">
      <c r="A3119">
        <v>3118</v>
      </c>
      <c r="B3119" t="s">
        <v>11</v>
      </c>
      <c r="C3119" s="2" t="s">
        <v>12</v>
      </c>
      <c r="D3119" s="2" t="s">
        <v>58</v>
      </c>
      <c r="E3119" s="2" t="s">
        <v>13</v>
      </c>
      <c r="F3119" t="s">
        <v>15</v>
      </c>
      <c r="G3119">
        <v>51.33</v>
      </c>
      <c r="H3119">
        <v>2020</v>
      </c>
      <c r="I3119" t="s">
        <v>16</v>
      </c>
      <c r="J3119">
        <v>0</v>
      </c>
      <c r="K3119">
        <v>9892</v>
      </c>
      <c r="L3119">
        <v>20</v>
      </c>
    </row>
    <row r="3120" spans="1:12" ht="29" x14ac:dyDescent="0.35">
      <c r="A3120">
        <v>3119</v>
      </c>
      <c r="B3120" t="s">
        <v>11</v>
      </c>
      <c r="C3120" s="2" t="s">
        <v>12</v>
      </c>
      <c r="D3120" s="2" t="s">
        <v>58</v>
      </c>
      <c r="E3120" s="2" t="s">
        <v>13</v>
      </c>
      <c r="F3120" t="s">
        <v>15</v>
      </c>
      <c r="G3120">
        <v>87.67</v>
      </c>
      <c r="H3120">
        <v>2021</v>
      </c>
      <c r="I3120" t="s">
        <v>16</v>
      </c>
      <c r="J3120">
        <v>0</v>
      </c>
      <c r="K3120">
        <v>3139</v>
      </c>
      <c r="L3120">
        <v>16</v>
      </c>
    </row>
    <row r="3121" spans="1:12" ht="29" x14ac:dyDescent="0.35">
      <c r="A3121">
        <v>3120</v>
      </c>
      <c r="B3121" t="s">
        <v>11</v>
      </c>
      <c r="C3121" s="2" t="s">
        <v>12</v>
      </c>
      <c r="D3121" s="2" t="s">
        <v>58</v>
      </c>
      <c r="E3121" s="2" t="s">
        <v>13</v>
      </c>
      <c r="F3121" t="s">
        <v>15</v>
      </c>
      <c r="G3121">
        <v>60.5</v>
      </c>
      <c r="H3121">
        <v>2019</v>
      </c>
      <c r="I3121" t="s">
        <v>16</v>
      </c>
      <c r="J3121">
        <v>0</v>
      </c>
      <c r="K3121">
        <v>5234</v>
      </c>
      <c r="L3121">
        <v>19</v>
      </c>
    </row>
    <row r="3122" spans="1:12" ht="29" x14ac:dyDescent="0.35">
      <c r="A3122">
        <v>3121</v>
      </c>
      <c r="B3122" t="s">
        <v>11</v>
      </c>
      <c r="C3122" s="2" t="s">
        <v>12</v>
      </c>
      <c r="D3122" s="2" t="s">
        <v>58</v>
      </c>
      <c r="E3122" s="2" t="s">
        <v>20</v>
      </c>
      <c r="F3122" t="s">
        <v>15</v>
      </c>
      <c r="G3122">
        <v>87.33</v>
      </c>
      <c r="H3122">
        <v>2017</v>
      </c>
      <c r="I3122">
        <v>86.8</v>
      </c>
      <c r="J3122">
        <v>2019</v>
      </c>
      <c r="K3122">
        <v>1790</v>
      </c>
      <c r="L3122">
        <v>21</v>
      </c>
    </row>
    <row r="3123" spans="1:12" ht="29" x14ac:dyDescent="0.35">
      <c r="A3123">
        <v>3122</v>
      </c>
      <c r="B3123" t="s">
        <v>11</v>
      </c>
      <c r="C3123" s="2" t="s">
        <v>12</v>
      </c>
      <c r="D3123" s="2" t="s">
        <v>58</v>
      </c>
      <c r="E3123" s="2" t="s">
        <v>13</v>
      </c>
      <c r="F3123" t="s">
        <v>15</v>
      </c>
      <c r="G3123">
        <v>55.1</v>
      </c>
      <c r="H3123">
        <v>2011</v>
      </c>
      <c r="I3123" t="s">
        <v>16</v>
      </c>
      <c r="J3123">
        <v>0</v>
      </c>
      <c r="K3123">
        <v>411</v>
      </c>
      <c r="L3123">
        <v>28</v>
      </c>
    </row>
    <row r="3124" spans="1:12" ht="29" x14ac:dyDescent="0.35">
      <c r="A3124">
        <v>3123</v>
      </c>
      <c r="B3124" t="s">
        <v>11</v>
      </c>
      <c r="C3124" s="2" t="s">
        <v>12</v>
      </c>
      <c r="D3124" s="2" t="s">
        <v>23</v>
      </c>
      <c r="E3124" s="2" t="s">
        <v>13</v>
      </c>
      <c r="F3124" t="s">
        <v>15</v>
      </c>
      <c r="G3124">
        <v>43.67</v>
      </c>
      <c r="H3124">
        <v>2021</v>
      </c>
      <c r="I3124" t="s">
        <v>16</v>
      </c>
      <c r="J3124">
        <v>0</v>
      </c>
      <c r="K3124">
        <v>1453</v>
      </c>
      <c r="L3124">
        <v>18</v>
      </c>
    </row>
    <row r="3125" spans="1:12" ht="29" x14ac:dyDescent="0.35">
      <c r="A3125">
        <v>3124</v>
      </c>
      <c r="B3125" t="s">
        <v>11</v>
      </c>
      <c r="C3125" s="2" t="s">
        <v>12</v>
      </c>
      <c r="D3125" s="2" t="s">
        <v>58</v>
      </c>
      <c r="E3125" s="2" t="s">
        <v>20</v>
      </c>
      <c r="F3125" t="s">
        <v>15</v>
      </c>
      <c r="G3125">
        <v>85</v>
      </c>
      <c r="H3125">
        <v>2019</v>
      </c>
      <c r="I3125" t="s">
        <v>16</v>
      </c>
      <c r="J3125">
        <v>0</v>
      </c>
      <c r="K3125">
        <v>2020</v>
      </c>
      <c r="L3125">
        <v>19</v>
      </c>
    </row>
    <row r="3126" spans="1:12" x14ac:dyDescent="0.35">
      <c r="A3126">
        <v>3125</v>
      </c>
      <c r="B3126" t="s">
        <v>11</v>
      </c>
      <c r="C3126" s="2" t="s">
        <v>55</v>
      </c>
      <c r="D3126" s="2" t="s">
        <v>58</v>
      </c>
      <c r="E3126" s="2" t="s">
        <v>13</v>
      </c>
      <c r="F3126" t="s">
        <v>15</v>
      </c>
      <c r="G3126">
        <v>52.8</v>
      </c>
      <c r="H3126">
        <v>2019</v>
      </c>
      <c r="I3126">
        <v>71</v>
      </c>
      <c r="J3126">
        <v>2021</v>
      </c>
      <c r="K3126">
        <v>1460</v>
      </c>
      <c r="L3126">
        <v>20</v>
      </c>
    </row>
    <row r="3127" spans="1:12" ht="29" x14ac:dyDescent="0.35">
      <c r="A3127">
        <v>3126</v>
      </c>
      <c r="B3127" t="s">
        <v>11</v>
      </c>
      <c r="C3127" s="2" t="s">
        <v>12</v>
      </c>
      <c r="D3127" s="2" t="s">
        <v>58</v>
      </c>
      <c r="E3127" s="2" t="s">
        <v>13</v>
      </c>
      <c r="F3127" t="s">
        <v>15</v>
      </c>
      <c r="G3127">
        <v>64.8</v>
      </c>
      <c r="H3127">
        <v>2019</v>
      </c>
      <c r="I3127">
        <v>62.8</v>
      </c>
      <c r="J3127">
        <v>2021</v>
      </c>
      <c r="K3127">
        <v>723</v>
      </c>
      <c r="L3127">
        <v>19</v>
      </c>
    </row>
    <row r="3128" spans="1:12" ht="29" x14ac:dyDescent="0.35">
      <c r="A3128">
        <v>3127</v>
      </c>
      <c r="B3128" t="s">
        <v>11</v>
      </c>
      <c r="C3128" s="2" t="s">
        <v>12</v>
      </c>
      <c r="D3128" s="2" t="s">
        <v>23</v>
      </c>
      <c r="E3128" s="2" t="s">
        <v>20</v>
      </c>
      <c r="F3128" t="s">
        <v>15</v>
      </c>
      <c r="G3128">
        <v>73</v>
      </c>
      <c r="H3128">
        <v>2021</v>
      </c>
      <c r="I3128" t="s">
        <v>16</v>
      </c>
      <c r="J3128">
        <v>0</v>
      </c>
      <c r="K3128">
        <v>7072</v>
      </c>
      <c r="L3128">
        <v>17</v>
      </c>
    </row>
    <row r="3129" spans="1:12" ht="29" x14ac:dyDescent="0.35">
      <c r="A3129">
        <v>3128</v>
      </c>
      <c r="B3129" t="s">
        <v>11</v>
      </c>
      <c r="C3129" s="2" t="s">
        <v>12</v>
      </c>
      <c r="D3129" s="2" t="s">
        <v>58</v>
      </c>
      <c r="E3129" s="2" t="s">
        <v>13</v>
      </c>
      <c r="F3129" t="s">
        <v>15</v>
      </c>
      <c r="G3129">
        <v>62.17</v>
      </c>
      <c r="H3129">
        <v>2021</v>
      </c>
      <c r="I3129" t="s">
        <v>16</v>
      </c>
      <c r="J3129">
        <v>0</v>
      </c>
      <c r="K3129">
        <v>1355</v>
      </c>
      <c r="L3129">
        <v>17</v>
      </c>
    </row>
    <row r="3130" spans="1:12" ht="29" x14ac:dyDescent="0.35">
      <c r="A3130">
        <v>3129</v>
      </c>
      <c r="B3130" t="s">
        <v>11</v>
      </c>
      <c r="C3130" s="2" t="s">
        <v>12</v>
      </c>
      <c r="D3130" s="2" t="s">
        <v>58</v>
      </c>
      <c r="E3130" s="2" t="s">
        <v>13</v>
      </c>
      <c r="F3130" t="s">
        <v>15</v>
      </c>
      <c r="G3130">
        <v>79.599999999999994</v>
      </c>
      <c r="H3130">
        <v>2021</v>
      </c>
      <c r="I3130" t="s">
        <v>16</v>
      </c>
      <c r="J3130">
        <v>0</v>
      </c>
      <c r="K3130">
        <v>4119</v>
      </c>
      <c r="L3130">
        <v>18</v>
      </c>
    </row>
    <row r="3131" spans="1:12" ht="29" x14ac:dyDescent="0.35">
      <c r="A3131">
        <v>3130</v>
      </c>
      <c r="B3131" t="s">
        <v>11</v>
      </c>
      <c r="C3131" s="2" t="s">
        <v>12</v>
      </c>
      <c r="D3131" s="2" t="s">
        <v>58</v>
      </c>
      <c r="E3131" s="2" t="s">
        <v>13</v>
      </c>
      <c r="F3131" t="s">
        <v>15</v>
      </c>
      <c r="G3131">
        <v>80</v>
      </c>
      <c r="H3131">
        <v>2018</v>
      </c>
      <c r="I3131">
        <v>77.2</v>
      </c>
      <c r="J3131">
        <v>2020</v>
      </c>
      <c r="K3131">
        <v>1057</v>
      </c>
      <c r="L3131">
        <v>19</v>
      </c>
    </row>
    <row r="3132" spans="1:12" ht="29" x14ac:dyDescent="0.35">
      <c r="A3132">
        <v>3131</v>
      </c>
      <c r="B3132" t="s">
        <v>11</v>
      </c>
      <c r="C3132" s="2" t="s">
        <v>12</v>
      </c>
      <c r="D3132" s="2" t="s">
        <v>58</v>
      </c>
      <c r="E3132" s="2" t="s">
        <v>20</v>
      </c>
      <c r="F3132" t="s">
        <v>15</v>
      </c>
      <c r="G3132">
        <v>58.8</v>
      </c>
      <c r="H3132">
        <v>2021</v>
      </c>
      <c r="I3132" t="s">
        <v>16</v>
      </c>
      <c r="J3132">
        <v>0</v>
      </c>
      <c r="K3132">
        <v>3739</v>
      </c>
      <c r="L3132">
        <v>16</v>
      </c>
    </row>
    <row r="3133" spans="1:12" ht="29" x14ac:dyDescent="0.35">
      <c r="A3133">
        <v>3132</v>
      </c>
      <c r="B3133" t="s">
        <v>11</v>
      </c>
      <c r="C3133" s="2" t="s">
        <v>12</v>
      </c>
      <c r="D3133" s="2" t="s">
        <v>58</v>
      </c>
      <c r="E3133" s="2" t="s">
        <v>13</v>
      </c>
      <c r="F3133" t="s">
        <v>15</v>
      </c>
      <c r="G3133">
        <v>68.400000000000006</v>
      </c>
      <c r="H3133">
        <v>2013</v>
      </c>
      <c r="I3133" t="s">
        <v>16</v>
      </c>
      <c r="J3133">
        <v>0</v>
      </c>
      <c r="K3133">
        <v>1670</v>
      </c>
      <c r="L3133">
        <v>25</v>
      </c>
    </row>
    <row r="3134" spans="1:12" ht="29" x14ac:dyDescent="0.35">
      <c r="A3134">
        <v>3133</v>
      </c>
      <c r="B3134" t="s">
        <v>11</v>
      </c>
      <c r="C3134" s="2" t="s">
        <v>12</v>
      </c>
      <c r="D3134" s="2" t="s">
        <v>58</v>
      </c>
      <c r="E3134" s="2" t="s">
        <v>20</v>
      </c>
      <c r="F3134" t="s">
        <v>15</v>
      </c>
      <c r="G3134">
        <v>51.4</v>
      </c>
      <c r="H3134">
        <v>2021</v>
      </c>
      <c r="I3134" t="s">
        <v>16</v>
      </c>
      <c r="J3134">
        <v>0</v>
      </c>
      <c r="K3134">
        <v>2132</v>
      </c>
      <c r="L3134">
        <v>17</v>
      </c>
    </row>
    <row r="3135" spans="1:12" ht="29" x14ac:dyDescent="0.35">
      <c r="A3135">
        <v>3134</v>
      </c>
      <c r="B3135" t="s">
        <v>11</v>
      </c>
      <c r="C3135" s="2" t="s">
        <v>12</v>
      </c>
      <c r="D3135" s="2" t="s">
        <v>58</v>
      </c>
      <c r="E3135" s="2" t="s">
        <v>13</v>
      </c>
      <c r="F3135" t="s">
        <v>15</v>
      </c>
      <c r="G3135">
        <v>41.5</v>
      </c>
      <c r="H3135">
        <v>2018</v>
      </c>
      <c r="I3135">
        <v>66.33</v>
      </c>
      <c r="J3135">
        <v>2020</v>
      </c>
      <c r="K3135">
        <v>1238</v>
      </c>
      <c r="L3135">
        <v>19</v>
      </c>
    </row>
    <row r="3136" spans="1:12" ht="29" x14ac:dyDescent="0.35">
      <c r="A3136">
        <v>3135</v>
      </c>
      <c r="B3136" t="s">
        <v>11</v>
      </c>
      <c r="C3136" s="2" t="s">
        <v>21</v>
      </c>
      <c r="D3136" s="2" t="s">
        <v>23</v>
      </c>
      <c r="E3136" s="2" t="s">
        <v>25</v>
      </c>
      <c r="F3136" t="s">
        <v>15</v>
      </c>
      <c r="G3136">
        <v>75.8</v>
      </c>
      <c r="H3136">
        <v>2021</v>
      </c>
      <c r="I3136" t="s">
        <v>16</v>
      </c>
      <c r="J3136">
        <v>0</v>
      </c>
      <c r="K3136">
        <v>1024</v>
      </c>
      <c r="L3136">
        <v>19</v>
      </c>
    </row>
    <row r="3137" spans="1:12" ht="29" x14ac:dyDescent="0.35">
      <c r="A3137">
        <v>3136</v>
      </c>
      <c r="B3137" t="s">
        <v>11</v>
      </c>
      <c r="C3137" s="2" t="s">
        <v>12</v>
      </c>
      <c r="D3137" s="2" t="s">
        <v>58</v>
      </c>
      <c r="E3137" s="2" t="s">
        <v>13</v>
      </c>
      <c r="F3137" t="s">
        <v>15</v>
      </c>
      <c r="G3137">
        <v>55.6</v>
      </c>
      <c r="H3137">
        <v>2019</v>
      </c>
      <c r="I3137" t="s">
        <v>16</v>
      </c>
      <c r="J3137">
        <v>0</v>
      </c>
      <c r="K3137">
        <v>3921</v>
      </c>
      <c r="L3137">
        <v>19</v>
      </c>
    </row>
    <row r="3138" spans="1:12" ht="29" x14ac:dyDescent="0.35">
      <c r="A3138">
        <v>3137</v>
      </c>
      <c r="B3138" t="s">
        <v>11</v>
      </c>
      <c r="C3138" s="2" t="s">
        <v>12</v>
      </c>
      <c r="D3138" s="2" t="s">
        <v>58</v>
      </c>
      <c r="E3138" s="2" t="s">
        <v>20</v>
      </c>
      <c r="F3138" t="s">
        <v>19</v>
      </c>
      <c r="G3138">
        <v>90</v>
      </c>
      <c r="H3138">
        <v>2021</v>
      </c>
      <c r="I3138" t="s">
        <v>16</v>
      </c>
      <c r="J3138">
        <v>0</v>
      </c>
      <c r="K3138">
        <v>472</v>
      </c>
      <c r="L3138">
        <v>18</v>
      </c>
    </row>
    <row r="3139" spans="1:12" ht="29" x14ac:dyDescent="0.35">
      <c r="A3139">
        <v>3138</v>
      </c>
      <c r="B3139" t="s">
        <v>11</v>
      </c>
      <c r="C3139" s="2" t="s">
        <v>12</v>
      </c>
      <c r="D3139" s="2" t="s">
        <v>23</v>
      </c>
      <c r="E3139" s="2" t="s">
        <v>20</v>
      </c>
      <c r="F3139" t="s">
        <v>15</v>
      </c>
      <c r="G3139">
        <v>77</v>
      </c>
      <c r="H3139">
        <v>2019</v>
      </c>
      <c r="I3139">
        <v>78.8</v>
      </c>
      <c r="J3139">
        <v>2021</v>
      </c>
      <c r="K3139">
        <v>678</v>
      </c>
      <c r="L3139">
        <v>19</v>
      </c>
    </row>
    <row r="3140" spans="1:12" ht="29" x14ac:dyDescent="0.35">
      <c r="A3140">
        <v>3139</v>
      </c>
      <c r="B3140" t="s">
        <v>11</v>
      </c>
      <c r="C3140" s="2" t="s">
        <v>22</v>
      </c>
      <c r="D3140" s="2" t="s">
        <v>23</v>
      </c>
      <c r="E3140" s="2" t="s">
        <v>13</v>
      </c>
      <c r="F3140" t="s">
        <v>15</v>
      </c>
      <c r="G3140">
        <v>63.83</v>
      </c>
      <c r="H3140">
        <v>2019</v>
      </c>
      <c r="I3140" t="s">
        <v>16</v>
      </c>
      <c r="J3140">
        <v>0</v>
      </c>
      <c r="K3140">
        <v>2377</v>
      </c>
      <c r="L3140">
        <v>18</v>
      </c>
    </row>
    <row r="3141" spans="1:12" ht="29" x14ac:dyDescent="0.35">
      <c r="A3141">
        <v>3140</v>
      </c>
      <c r="B3141" t="s">
        <v>11</v>
      </c>
      <c r="C3141" s="2" t="s">
        <v>12</v>
      </c>
      <c r="D3141" s="2" t="s">
        <v>58</v>
      </c>
      <c r="E3141" s="2" t="s">
        <v>20</v>
      </c>
      <c r="F3141" t="s">
        <v>15</v>
      </c>
      <c r="G3141">
        <v>57.33</v>
      </c>
      <c r="H3141">
        <v>2021</v>
      </c>
      <c r="I3141" t="s">
        <v>16</v>
      </c>
      <c r="J3141">
        <v>0</v>
      </c>
      <c r="K3141">
        <v>272</v>
      </c>
      <c r="L3141">
        <v>17</v>
      </c>
    </row>
    <row r="3142" spans="1:12" ht="29" x14ac:dyDescent="0.35">
      <c r="A3142">
        <v>3141</v>
      </c>
      <c r="B3142" t="s">
        <v>11</v>
      </c>
      <c r="C3142" s="2" t="s">
        <v>22</v>
      </c>
      <c r="D3142" s="2" t="s">
        <v>23</v>
      </c>
      <c r="E3142" s="2" t="s">
        <v>13</v>
      </c>
      <c r="F3142" t="s">
        <v>15</v>
      </c>
      <c r="G3142">
        <v>49.6</v>
      </c>
      <c r="H3142">
        <v>2021</v>
      </c>
      <c r="I3142" t="s">
        <v>16</v>
      </c>
      <c r="J3142">
        <v>0</v>
      </c>
      <c r="K3142">
        <v>7071</v>
      </c>
      <c r="L3142">
        <v>17</v>
      </c>
    </row>
    <row r="3143" spans="1:12" ht="29" x14ac:dyDescent="0.35">
      <c r="A3143">
        <v>3142</v>
      </c>
      <c r="B3143" t="s">
        <v>11</v>
      </c>
      <c r="C3143" s="2" t="s">
        <v>12</v>
      </c>
      <c r="D3143" s="2" t="s">
        <v>58</v>
      </c>
      <c r="E3143" s="2" t="s">
        <v>20</v>
      </c>
      <c r="F3143" t="s">
        <v>15</v>
      </c>
      <c r="G3143">
        <v>65.8</v>
      </c>
      <c r="H3143">
        <v>2021</v>
      </c>
      <c r="I3143" t="s">
        <v>16</v>
      </c>
      <c r="J3143">
        <v>0</v>
      </c>
      <c r="K3143">
        <v>1939</v>
      </c>
      <c r="L3143">
        <v>17</v>
      </c>
    </row>
    <row r="3144" spans="1:12" ht="29" x14ac:dyDescent="0.35">
      <c r="A3144">
        <v>3143</v>
      </c>
      <c r="B3144" t="s">
        <v>11</v>
      </c>
      <c r="C3144" s="2" t="s">
        <v>12</v>
      </c>
      <c r="D3144" s="2" t="s">
        <v>23</v>
      </c>
      <c r="E3144" s="2" t="s">
        <v>13</v>
      </c>
      <c r="F3144" t="s">
        <v>15</v>
      </c>
      <c r="G3144">
        <v>47.17</v>
      </c>
      <c r="H3144">
        <v>2019</v>
      </c>
      <c r="I3144" t="s">
        <v>16</v>
      </c>
      <c r="J3144">
        <v>0</v>
      </c>
      <c r="K3144">
        <v>11074</v>
      </c>
      <c r="L3144">
        <v>19</v>
      </c>
    </row>
    <row r="3145" spans="1:12" ht="29" x14ac:dyDescent="0.35">
      <c r="A3145">
        <v>3144</v>
      </c>
      <c r="B3145" t="s">
        <v>11</v>
      </c>
      <c r="C3145" s="2" t="s">
        <v>22</v>
      </c>
      <c r="D3145" s="2" t="s">
        <v>23</v>
      </c>
      <c r="E3145" s="2" t="s">
        <v>13</v>
      </c>
      <c r="F3145" t="s">
        <v>15</v>
      </c>
      <c r="G3145">
        <v>60.67</v>
      </c>
      <c r="H3145">
        <v>2021</v>
      </c>
      <c r="I3145" t="s">
        <v>16</v>
      </c>
      <c r="J3145">
        <v>0</v>
      </c>
      <c r="K3145">
        <v>7040</v>
      </c>
      <c r="L3145">
        <v>17</v>
      </c>
    </row>
    <row r="3146" spans="1:12" ht="29" x14ac:dyDescent="0.35">
      <c r="A3146">
        <v>3145</v>
      </c>
      <c r="B3146" t="s">
        <v>11</v>
      </c>
      <c r="C3146" s="2" t="s">
        <v>12</v>
      </c>
      <c r="D3146" s="2" t="s">
        <v>58</v>
      </c>
      <c r="E3146" s="2" t="s">
        <v>20</v>
      </c>
      <c r="F3146" t="s">
        <v>15</v>
      </c>
      <c r="G3146">
        <v>77.900000000000006</v>
      </c>
      <c r="H3146">
        <v>2016</v>
      </c>
      <c r="I3146" t="s">
        <v>16</v>
      </c>
      <c r="J3146">
        <v>0</v>
      </c>
      <c r="K3146">
        <v>1302</v>
      </c>
      <c r="L3146">
        <v>21</v>
      </c>
    </row>
    <row r="3147" spans="1:12" ht="29" x14ac:dyDescent="0.35">
      <c r="A3147">
        <v>3146</v>
      </c>
      <c r="B3147" t="s">
        <v>11</v>
      </c>
      <c r="C3147" s="2" t="s">
        <v>12</v>
      </c>
      <c r="D3147" s="2" t="s">
        <v>58</v>
      </c>
      <c r="E3147" s="2" t="s">
        <v>13</v>
      </c>
      <c r="F3147" t="s">
        <v>15</v>
      </c>
      <c r="G3147">
        <v>83.83</v>
      </c>
      <c r="H3147">
        <v>2021</v>
      </c>
      <c r="I3147" t="s">
        <v>16</v>
      </c>
      <c r="J3147">
        <v>0</v>
      </c>
      <c r="K3147">
        <v>4773</v>
      </c>
      <c r="L3147">
        <v>16</v>
      </c>
    </row>
    <row r="3148" spans="1:12" ht="29" x14ac:dyDescent="0.35">
      <c r="A3148">
        <v>3147</v>
      </c>
      <c r="B3148" t="s">
        <v>11</v>
      </c>
      <c r="C3148" s="2" t="s">
        <v>12</v>
      </c>
      <c r="D3148" s="2" t="s">
        <v>58</v>
      </c>
      <c r="E3148" s="2" t="s">
        <v>20</v>
      </c>
      <c r="F3148" t="s">
        <v>15</v>
      </c>
      <c r="G3148">
        <v>70.83</v>
      </c>
      <c r="H3148">
        <v>2021</v>
      </c>
      <c r="I3148" t="s">
        <v>16</v>
      </c>
      <c r="J3148">
        <v>0</v>
      </c>
      <c r="K3148">
        <v>1452</v>
      </c>
      <c r="L3148">
        <v>17</v>
      </c>
    </row>
    <row r="3149" spans="1:12" ht="29" x14ac:dyDescent="0.35">
      <c r="A3149">
        <v>3148</v>
      </c>
      <c r="B3149" t="s">
        <v>11</v>
      </c>
      <c r="C3149" s="2" t="s">
        <v>21</v>
      </c>
      <c r="D3149" s="2" t="s">
        <v>23</v>
      </c>
      <c r="E3149" s="2" t="s">
        <v>20</v>
      </c>
      <c r="F3149" t="s">
        <v>15</v>
      </c>
      <c r="G3149">
        <v>51.8</v>
      </c>
      <c r="H3149">
        <v>2021</v>
      </c>
      <c r="I3149" t="s">
        <v>16</v>
      </c>
      <c r="J3149">
        <v>0</v>
      </c>
      <c r="K3149">
        <v>3854</v>
      </c>
      <c r="L3149">
        <v>17</v>
      </c>
    </row>
    <row r="3150" spans="1:12" ht="29" x14ac:dyDescent="0.35">
      <c r="A3150">
        <v>3149</v>
      </c>
      <c r="B3150" t="s">
        <v>11</v>
      </c>
      <c r="C3150" s="2" t="s">
        <v>12</v>
      </c>
      <c r="D3150" s="2" t="s">
        <v>23</v>
      </c>
      <c r="E3150" s="2" t="s">
        <v>13</v>
      </c>
      <c r="F3150" t="s">
        <v>15</v>
      </c>
      <c r="G3150">
        <v>61.4</v>
      </c>
      <c r="H3150">
        <v>2019</v>
      </c>
      <c r="I3150" t="s">
        <v>16</v>
      </c>
      <c r="J3150">
        <v>0</v>
      </c>
      <c r="K3150">
        <v>5031</v>
      </c>
      <c r="L3150">
        <v>18</v>
      </c>
    </row>
    <row r="3151" spans="1:12" ht="29" x14ac:dyDescent="0.35">
      <c r="A3151">
        <v>3150</v>
      </c>
      <c r="B3151" t="s">
        <v>11</v>
      </c>
      <c r="C3151" s="2" t="s">
        <v>12</v>
      </c>
      <c r="D3151" s="2" t="s">
        <v>58</v>
      </c>
      <c r="E3151" s="2" t="s">
        <v>13</v>
      </c>
      <c r="F3151" t="s">
        <v>19</v>
      </c>
      <c r="G3151">
        <v>75</v>
      </c>
      <c r="H3151">
        <v>2021</v>
      </c>
      <c r="I3151" t="s">
        <v>16</v>
      </c>
      <c r="J3151">
        <v>0</v>
      </c>
      <c r="K3151">
        <v>2645</v>
      </c>
      <c r="L3151">
        <v>17</v>
      </c>
    </row>
    <row r="3152" spans="1:12" ht="29" x14ac:dyDescent="0.35">
      <c r="A3152">
        <v>3151</v>
      </c>
      <c r="B3152" t="s">
        <v>11</v>
      </c>
      <c r="C3152" s="2" t="s">
        <v>12</v>
      </c>
      <c r="D3152" s="2" t="s">
        <v>23</v>
      </c>
      <c r="E3152" s="2" t="s">
        <v>13</v>
      </c>
      <c r="F3152" t="s">
        <v>15</v>
      </c>
      <c r="G3152">
        <v>54.17</v>
      </c>
      <c r="H3152">
        <v>2019</v>
      </c>
      <c r="I3152">
        <v>68.83</v>
      </c>
      <c r="J3152">
        <v>2021</v>
      </c>
      <c r="K3152">
        <v>5451</v>
      </c>
      <c r="L3152">
        <v>19</v>
      </c>
    </row>
    <row r="3153" spans="1:12" ht="29" x14ac:dyDescent="0.35">
      <c r="A3153">
        <v>3152</v>
      </c>
      <c r="B3153" t="s">
        <v>11</v>
      </c>
      <c r="C3153" s="2" t="s">
        <v>12</v>
      </c>
      <c r="D3153" s="2" t="s">
        <v>58</v>
      </c>
      <c r="E3153" s="2" t="s">
        <v>20</v>
      </c>
      <c r="F3153" t="s">
        <v>15</v>
      </c>
      <c r="G3153">
        <v>71</v>
      </c>
      <c r="H3153">
        <v>2021</v>
      </c>
      <c r="I3153" t="s">
        <v>16</v>
      </c>
      <c r="J3153">
        <v>0</v>
      </c>
      <c r="K3153">
        <v>1579</v>
      </c>
      <c r="L3153">
        <v>17</v>
      </c>
    </row>
    <row r="3154" spans="1:12" x14ac:dyDescent="0.35">
      <c r="A3154">
        <v>3153</v>
      </c>
      <c r="B3154" t="s">
        <v>11</v>
      </c>
      <c r="C3154" s="2" t="s">
        <v>55</v>
      </c>
      <c r="D3154" s="2" t="s">
        <v>58</v>
      </c>
      <c r="E3154" s="2" t="s">
        <v>13</v>
      </c>
      <c r="F3154" t="s">
        <v>15</v>
      </c>
      <c r="G3154">
        <v>59.83</v>
      </c>
      <c r="H3154">
        <v>2019</v>
      </c>
      <c r="I3154" t="s">
        <v>16</v>
      </c>
      <c r="J3154">
        <v>0</v>
      </c>
      <c r="K3154">
        <v>1794</v>
      </c>
      <c r="L3154">
        <v>19</v>
      </c>
    </row>
    <row r="3155" spans="1:12" ht="29" x14ac:dyDescent="0.35">
      <c r="A3155">
        <v>3154</v>
      </c>
      <c r="B3155" t="s">
        <v>11</v>
      </c>
      <c r="C3155" s="2" t="s">
        <v>22</v>
      </c>
      <c r="D3155" s="2" t="s">
        <v>23</v>
      </c>
      <c r="E3155" s="2" t="s">
        <v>25</v>
      </c>
      <c r="F3155" t="s">
        <v>15</v>
      </c>
      <c r="G3155">
        <v>51.67</v>
      </c>
      <c r="H3155">
        <v>2019</v>
      </c>
      <c r="I3155" t="s">
        <v>16</v>
      </c>
      <c r="J3155">
        <v>0</v>
      </c>
      <c r="K3155">
        <v>1907</v>
      </c>
      <c r="L3155">
        <v>21</v>
      </c>
    </row>
    <row r="3156" spans="1:12" ht="29" x14ac:dyDescent="0.35">
      <c r="A3156">
        <v>3155</v>
      </c>
      <c r="B3156" t="s">
        <v>11</v>
      </c>
      <c r="C3156" s="2" t="s">
        <v>12</v>
      </c>
      <c r="D3156" s="2" t="s">
        <v>23</v>
      </c>
      <c r="E3156" s="2" t="s">
        <v>13</v>
      </c>
      <c r="F3156" t="s">
        <v>15</v>
      </c>
      <c r="G3156">
        <v>62</v>
      </c>
      <c r="H3156">
        <v>2019</v>
      </c>
      <c r="I3156" t="s">
        <v>16</v>
      </c>
      <c r="J3156">
        <v>0</v>
      </c>
      <c r="K3156">
        <v>7886</v>
      </c>
      <c r="L3156">
        <v>19</v>
      </c>
    </row>
    <row r="3157" spans="1:12" ht="29" x14ac:dyDescent="0.35">
      <c r="A3157">
        <v>3156</v>
      </c>
      <c r="B3157" t="s">
        <v>11</v>
      </c>
      <c r="C3157" s="2" t="s">
        <v>22</v>
      </c>
      <c r="D3157" s="2" t="s">
        <v>23</v>
      </c>
      <c r="E3157" s="2" t="s">
        <v>13</v>
      </c>
      <c r="F3157" t="s">
        <v>15</v>
      </c>
      <c r="G3157">
        <v>44</v>
      </c>
      <c r="H3157">
        <v>2020</v>
      </c>
      <c r="I3157" t="s">
        <v>16</v>
      </c>
      <c r="J3157">
        <v>0</v>
      </c>
      <c r="K3157">
        <v>5449</v>
      </c>
      <c r="L3157">
        <v>20</v>
      </c>
    </row>
    <row r="3158" spans="1:12" ht="29" x14ac:dyDescent="0.35">
      <c r="A3158">
        <v>3157</v>
      </c>
      <c r="B3158" t="s">
        <v>11</v>
      </c>
      <c r="C3158" s="2" t="s">
        <v>22</v>
      </c>
      <c r="D3158" s="2" t="s">
        <v>23</v>
      </c>
      <c r="E3158" s="2" t="s">
        <v>20</v>
      </c>
      <c r="F3158" t="s">
        <v>15</v>
      </c>
      <c r="G3158">
        <v>57</v>
      </c>
      <c r="H3158">
        <v>2018</v>
      </c>
      <c r="I3158" t="s">
        <v>16</v>
      </c>
      <c r="J3158">
        <v>0</v>
      </c>
      <c r="K3158">
        <v>5484</v>
      </c>
      <c r="L3158">
        <v>20</v>
      </c>
    </row>
    <row r="3159" spans="1:12" ht="29" x14ac:dyDescent="0.35">
      <c r="A3159">
        <v>3158</v>
      </c>
      <c r="B3159" t="s">
        <v>11</v>
      </c>
      <c r="C3159" s="2" t="s">
        <v>22</v>
      </c>
      <c r="D3159" s="2" t="s">
        <v>23</v>
      </c>
      <c r="E3159" s="2" t="s">
        <v>13</v>
      </c>
      <c r="F3159" t="s">
        <v>15</v>
      </c>
      <c r="G3159">
        <v>65</v>
      </c>
      <c r="H3159">
        <v>2019</v>
      </c>
      <c r="I3159">
        <v>80</v>
      </c>
      <c r="J3159">
        <v>2021</v>
      </c>
      <c r="K3159">
        <v>6053</v>
      </c>
      <c r="L3159">
        <v>19</v>
      </c>
    </row>
    <row r="3160" spans="1:12" ht="29" x14ac:dyDescent="0.35">
      <c r="A3160">
        <v>3159</v>
      </c>
      <c r="B3160" t="s">
        <v>11</v>
      </c>
      <c r="C3160" s="2" t="s">
        <v>12</v>
      </c>
      <c r="D3160" s="2" t="s">
        <v>23</v>
      </c>
      <c r="E3160" s="2" t="s">
        <v>20</v>
      </c>
      <c r="F3160" t="s">
        <v>15</v>
      </c>
      <c r="G3160">
        <v>72.8</v>
      </c>
      <c r="H3160">
        <v>0</v>
      </c>
      <c r="I3160" t="s">
        <v>16</v>
      </c>
      <c r="J3160">
        <v>0</v>
      </c>
      <c r="K3160">
        <v>1854</v>
      </c>
      <c r="L3160">
        <v>18</v>
      </c>
    </row>
    <row r="3161" spans="1:12" ht="29" x14ac:dyDescent="0.35">
      <c r="A3161">
        <v>3160</v>
      </c>
      <c r="B3161" t="s">
        <v>11</v>
      </c>
      <c r="C3161" s="2" t="s">
        <v>22</v>
      </c>
      <c r="D3161" s="2" t="s">
        <v>23</v>
      </c>
      <c r="E3161" s="2" t="s">
        <v>20</v>
      </c>
      <c r="F3161" t="s">
        <v>15</v>
      </c>
      <c r="G3161">
        <v>49.17</v>
      </c>
      <c r="H3161">
        <v>2021</v>
      </c>
      <c r="I3161" t="s">
        <v>16</v>
      </c>
      <c r="J3161">
        <v>0</v>
      </c>
      <c r="K3161">
        <v>7545</v>
      </c>
      <c r="L3161">
        <v>16</v>
      </c>
    </row>
    <row r="3162" spans="1:12" ht="29" x14ac:dyDescent="0.35">
      <c r="A3162">
        <v>3161</v>
      </c>
      <c r="B3162" t="s">
        <v>11</v>
      </c>
      <c r="C3162" s="2" t="s">
        <v>22</v>
      </c>
      <c r="D3162" s="2" t="s">
        <v>23</v>
      </c>
      <c r="E3162" s="2" t="s">
        <v>13</v>
      </c>
      <c r="F3162" t="s">
        <v>15</v>
      </c>
      <c r="G3162">
        <v>52.6</v>
      </c>
      <c r="H3162">
        <v>2019</v>
      </c>
      <c r="I3162">
        <v>59.6</v>
      </c>
      <c r="J3162">
        <v>2021</v>
      </c>
      <c r="K3162">
        <v>5684</v>
      </c>
      <c r="L3162">
        <v>19</v>
      </c>
    </row>
    <row r="3163" spans="1:12" ht="29" x14ac:dyDescent="0.35">
      <c r="A3163">
        <v>3162</v>
      </c>
      <c r="B3163" t="s">
        <v>11</v>
      </c>
      <c r="C3163" s="2" t="s">
        <v>12</v>
      </c>
      <c r="D3163" s="2" t="s">
        <v>58</v>
      </c>
      <c r="E3163" s="2" t="s">
        <v>13</v>
      </c>
      <c r="F3163" t="s">
        <v>19</v>
      </c>
      <c r="G3163">
        <v>60.83</v>
      </c>
      <c r="H3163">
        <v>2019</v>
      </c>
      <c r="I3163" t="s">
        <v>16</v>
      </c>
      <c r="J3163">
        <v>0</v>
      </c>
      <c r="K3163">
        <v>1917</v>
      </c>
      <c r="L3163">
        <v>18</v>
      </c>
    </row>
    <row r="3164" spans="1:12" ht="29" x14ac:dyDescent="0.35">
      <c r="A3164">
        <v>3163</v>
      </c>
      <c r="B3164" t="s">
        <v>11</v>
      </c>
      <c r="C3164" s="2" t="s">
        <v>24</v>
      </c>
      <c r="D3164" s="2" t="s">
        <v>23</v>
      </c>
      <c r="E3164" s="2" t="s">
        <v>20</v>
      </c>
      <c r="F3164" t="s">
        <v>15</v>
      </c>
      <c r="G3164">
        <v>37.83</v>
      </c>
      <c r="H3164">
        <v>2020</v>
      </c>
      <c r="I3164" t="s">
        <v>16</v>
      </c>
      <c r="J3164">
        <v>0</v>
      </c>
      <c r="K3164">
        <v>12077</v>
      </c>
      <c r="L3164">
        <v>20</v>
      </c>
    </row>
    <row r="3165" spans="1:12" ht="29" x14ac:dyDescent="0.35">
      <c r="A3165">
        <v>3164</v>
      </c>
      <c r="B3165" t="s">
        <v>11</v>
      </c>
      <c r="C3165" s="2" t="s">
        <v>24</v>
      </c>
      <c r="D3165" s="2" t="s">
        <v>23</v>
      </c>
      <c r="E3165" s="2" t="s">
        <v>20</v>
      </c>
      <c r="F3165" t="s">
        <v>15</v>
      </c>
      <c r="G3165">
        <v>60.6</v>
      </c>
      <c r="H3165">
        <v>2021</v>
      </c>
      <c r="I3165" t="s">
        <v>16</v>
      </c>
      <c r="J3165">
        <v>0</v>
      </c>
      <c r="K3165">
        <v>1561</v>
      </c>
      <c r="L3165">
        <v>17</v>
      </c>
    </row>
    <row r="3166" spans="1:12" ht="29" x14ac:dyDescent="0.35">
      <c r="A3166">
        <v>3165</v>
      </c>
      <c r="B3166" t="s">
        <v>11</v>
      </c>
      <c r="C3166" s="2" t="s">
        <v>12</v>
      </c>
      <c r="D3166" s="2" t="s">
        <v>58</v>
      </c>
      <c r="E3166" s="2" t="s">
        <v>20</v>
      </c>
      <c r="F3166" t="s">
        <v>15</v>
      </c>
      <c r="G3166">
        <v>75.400000000000006</v>
      </c>
      <c r="H3166">
        <v>2021</v>
      </c>
      <c r="I3166" t="s">
        <v>16</v>
      </c>
      <c r="J3166">
        <v>0</v>
      </c>
      <c r="K3166">
        <v>5334</v>
      </c>
      <c r="L3166">
        <v>16</v>
      </c>
    </row>
    <row r="3167" spans="1:12" ht="29" x14ac:dyDescent="0.35">
      <c r="A3167">
        <v>3166</v>
      </c>
      <c r="B3167" t="s">
        <v>11</v>
      </c>
      <c r="C3167" s="2" t="s">
        <v>24</v>
      </c>
      <c r="D3167" s="2" t="s">
        <v>23</v>
      </c>
      <c r="E3167" s="2" t="s">
        <v>13</v>
      </c>
      <c r="F3167" t="s">
        <v>15</v>
      </c>
      <c r="G3167">
        <v>68.400000000000006</v>
      </c>
      <c r="H3167">
        <v>2017</v>
      </c>
      <c r="I3167">
        <v>61.33</v>
      </c>
      <c r="J3167">
        <v>2019</v>
      </c>
      <c r="K3167">
        <v>7842</v>
      </c>
      <c r="L3167">
        <v>20</v>
      </c>
    </row>
    <row r="3168" spans="1:12" x14ac:dyDescent="0.35">
      <c r="A3168">
        <v>3167</v>
      </c>
      <c r="B3168" t="s">
        <v>11</v>
      </c>
      <c r="C3168" s="2" t="s">
        <v>24</v>
      </c>
      <c r="D3168" s="2" t="s">
        <v>56</v>
      </c>
      <c r="E3168" s="2" t="s">
        <v>13</v>
      </c>
      <c r="F3168" t="s">
        <v>15</v>
      </c>
      <c r="G3168">
        <v>43.8</v>
      </c>
      <c r="H3168">
        <v>2019</v>
      </c>
      <c r="I3168" t="s">
        <v>16</v>
      </c>
      <c r="J3168">
        <v>0</v>
      </c>
      <c r="K3168">
        <v>5098</v>
      </c>
      <c r="L3168">
        <v>18</v>
      </c>
    </row>
    <row r="3169" spans="1:12" ht="29" x14ac:dyDescent="0.35">
      <c r="A3169">
        <v>3168</v>
      </c>
      <c r="B3169" t="s">
        <v>11</v>
      </c>
      <c r="C3169" s="2" t="s">
        <v>24</v>
      </c>
      <c r="D3169" s="2" t="s">
        <v>23</v>
      </c>
      <c r="E3169" s="2" t="s">
        <v>13</v>
      </c>
      <c r="F3169" t="s">
        <v>15</v>
      </c>
      <c r="G3169">
        <v>76.2</v>
      </c>
      <c r="H3169">
        <v>2018</v>
      </c>
      <c r="I3169">
        <v>78</v>
      </c>
      <c r="J3169">
        <v>2020</v>
      </c>
      <c r="K3169">
        <v>1985</v>
      </c>
      <c r="L3169">
        <v>20</v>
      </c>
    </row>
    <row r="3170" spans="1:12" x14ac:dyDescent="0.35">
      <c r="A3170">
        <v>3169</v>
      </c>
      <c r="B3170" t="s">
        <v>28</v>
      </c>
      <c r="C3170" s="2" t="s">
        <v>65</v>
      </c>
      <c r="D3170" s="2" t="s">
        <v>56</v>
      </c>
      <c r="E3170" s="2" t="s">
        <v>20</v>
      </c>
      <c r="F3170" t="s">
        <v>38</v>
      </c>
      <c r="G3170" t="s">
        <v>16</v>
      </c>
      <c r="H3170">
        <v>0</v>
      </c>
      <c r="I3170" t="s">
        <v>16</v>
      </c>
      <c r="J3170">
        <v>0</v>
      </c>
      <c r="K3170" t="s">
        <v>16</v>
      </c>
      <c r="L3170">
        <v>20</v>
      </c>
    </row>
    <row r="3171" spans="1:12" x14ac:dyDescent="0.35">
      <c r="A3171">
        <v>3170</v>
      </c>
      <c r="B3171" t="s">
        <v>11</v>
      </c>
      <c r="C3171" s="2" t="s">
        <v>24</v>
      </c>
      <c r="D3171" s="2" t="s">
        <v>56</v>
      </c>
      <c r="E3171" s="2" t="s">
        <v>13</v>
      </c>
      <c r="F3171" t="s">
        <v>15</v>
      </c>
      <c r="G3171">
        <v>50.83</v>
      </c>
      <c r="H3171">
        <v>2019</v>
      </c>
      <c r="I3171">
        <v>72.8</v>
      </c>
      <c r="J3171">
        <v>2021</v>
      </c>
      <c r="K3171">
        <v>8350</v>
      </c>
      <c r="L3171">
        <v>18</v>
      </c>
    </row>
    <row r="3172" spans="1:12" ht="29" x14ac:dyDescent="0.35">
      <c r="A3172">
        <v>3171</v>
      </c>
      <c r="B3172" t="s">
        <v>11</v>
      </c>
      <c r="C3172" s="2" t="s">
        <v>24</v>
      </c>
      <c r="D3172" s="2" t="s">
        <v>23</v>
      </c>
      <c r="E3172" s="2" t="s">
        <v>13</v>
      </c>
      <c r="F3172" t="s">
        <v>15</v>
      </c>
      <c r="G3172">
        <v>51</v>
      </c>
      <c r="H3172">
        <v>2018</v>
      </c>
      <c r="I3172" t="s">
        <v>16</v>
      </c>
      <c r="J3172">
        <v>0</v>
      </c>
      <c r="K3172">
        <v>2631</v>
      </c>
      <c r="L3172">
        <v>20</v>
      </c>
    </row>
    <row r="3173" spans="1:12" ht="29" x14ac:dyDescent="0.35">
      <c r="A3173">
        <v>3172</v>
      </c>
      <c r="B3173" t="s">
        <v>11</v>
      </c>
      <c r="C3173" s="2" t="s">
        <v>24</v>
      </c>
      <c r="D3173" s="2" t="s">
        <v>23</v>
      </c>
      <c r="E3173" s="2" t="s">
        <v>13</v>
      </c>
      <c r="F3173" t="s">
        <v>15</v>
      </c>
      <c r="G3173">
        <v>55.6</v>
      </c>
      <c r="H3173">
        <v>2021</v>
      </c>
      <c r="I3173" t="s">
        <v>16</v>
      </c>
      <c r="J3173">
        <v>0</v>
      </c>
      <c r="K3173">
        <v>1989</v>
      </c>
      <c r="L3173">
        <v>18</v>
      </c>
    </row>
    <row r="3174" spans="1:12" ht="29" x14ac:dyDescent="0.35">
      <c r="A3174">
        <v>3173</v>
      </c>
      <c r="B3174" t="s">
        <v>11</v>
      </c>
      <c r="C3174" s="2" t="s">
        <v>24</v>
      </c>
      <c r="D3174" s="2" t="s">
        <v>23</v>
      </c>
      <c r="E3174" s="2" t="s">
        <v>13</v>
      </c>
      <c r="F3174" t="s">
        <v>15</v>
      </c>
      <c r="G3174">
        <v>46.6</v>
      </c>
      <c r="H3174">
        <v>2021</v>
      </c>
      <c r="I3174" t="s">
        <v>16</v>
      </c>
      <c r="J3174">
        <v>0</v>
      </c>
      <c r="K3174">
        <v>8808</v>
      </c>
      <c r="L3174">
        <v>17</v>
      </c>
    </row>
    <row r="3175" spans="1:12" ht="29" x14ac:dyDescent="0.35">
      <c r="A3175">
        <v>3174</v>
      </c>
      <c r="B3175" t="s">
        <v>11</v>
      </c>
      <c r="C3175" s="2" t="s">
        <v>24</v>
      </c>
      <c r="D3175" s="2" t="s">
        <v>23</v>
      </c>
      <c r="E3175" s="2" t="s">
        <v>13</v>
      </c>
      <c r="F3175" t="s">
        <v>15</v>
      </c>
      <c r="G3175">
        <v>55.67</v>
      </c>
      <c r="H3175">
        <v>2019</v>
      </c>
      <c r="I3175" t="s">
        <v>16</v>
      </c>
      <c r="J3175">
        <v>0</v>
      </c>
      <c r="K3175">
        <v>2076</v>
      </c>
      <c r="L3175">
        <v>18</v>
      </c>
    </row>
    <row r="3176" spans="1:12" ht="29" x14ac:dyDescent="0.35">
      <c r="A3176">
        <v>3175</v>
      </c>
      <c r="B3176" t="s">
        <v>11</v>
      </c>
      <c r="C3176" s="2" t="s">
        <v>24</v>
      </c>
      <c r="D3176" s="2" t="s">
        <v>23</v>
      </c>
      <c r="E3176" s="2" t="s">
        <v>13</v>
      </c>
      <c r="F3176" t="s">
        <v>15</v>
      </c>
      <c r="G3176">
        <v>53.2</v>
      </c>
      <c r="H3176">
        <v>2017</v>
      </c>
      <c r="I3176" t="s">
        <v>16</v>
      </c>
      <c r="J3176">
        <v>0</v>
      </c>
      <c r="K3176">
        <v>5517</v>
      </c>
      <c r="L3176">
        <v>22</v>
      </c>
    </row>
    <row r="3177" spans="1:12" ht="29" x14ac:dyDescent="0.35">
      <c r="A3177">
        <v>3176</v>
      </c>
      <c r="B3177" t="s">
        <v>11</v>
      </c>
      <c r="C3177" s="2" t="s">
        <v>62</v>
      </c>
      <c r="D3177" s="2" t="s">
        <v>67</v>
      </c>
      <c r="E3177" s="2" t="s">
        <v>13</v>
      </c>
      <c r="F3177" t="s">
        <v>15</v>
      </c>
      <c r="G3177">
        <v>69.400000000000006</v>
      </c>
      <c r="H3177">
        <v>2019</v>
      </c>
      <c r="I3177" t="s">
        <v>16</v>
      </c>
      <c r="J3177">
        <v>0</v>
      </c>
      <c r="K3177">
        <v>1237</v>
      </c>
      <c r="L3177">
        <v>19</v>
      </c>
    </row>
    <row r="3178" spans="1:12" ht="29" x14ac:dyDescent="0.35">
      <c r="A3178">
        <v>3177</v>
      </c>
      <c r="B3178" t="s">
        <v>11</v>
      </c>
      <c r="C3178" s="2" t="s">
        <v>24</v>
      </c>
      <c r="D3178" s="2" t="s">
        <v>23</v>
      </c>
      <c r="E3178" s="2" t="s">
        <v>13</v>
      </c>
      <c r="F3178" t="s">
        <v>15</v>
      </c>
      <c r="G3178">
        <v>49.4</v>
      </c>
      <c r="H3178">
        <v>2019</v>
      </c>
      <c r="I3178" t="s">
        <v>16</v>
      </c>
      <c r="J3178">
        <v>0</v>
      </c>
      <c r="K3178">
        <v>6618</v>
      </c>
      <c r="L3178">
        <v>20</v>
      </c>
    </row>
    <row r="3179" spans="1:12" ht="29" x14ac:dyDescent="0.35">
      <c r="A3179">
        <v>3178</v>
      </c>
      <c r="B3179" t="s">
        <v>11</v>
      </c>
      <c r="C3179" s="2" t="s">
        <v>24</v>
      </c>
      <c r="D3179" s="2" t="s">
        <v>23</v>
      </c>
      <c r="E3179" s="2" t="s">
        <v>13</v>
      </c>
      <c r="F3179" t="s">
        <v>15</v>
      </c>
      <c r="G3179">
        <v>53.83</v>
      </c>
      <c r="H3179">
        <v>2019</v>
      </c>
      <c r="I3179" t="s">
        <v>16</v>
      </c>
      <c r="J3179">
        <v>0</v>
      </c>
      <c r="K3179">
        <v>2513</v>
      </c>
      <c r="L3179">
        <v>19</v>
      </c>
    </row>
    <row r="3180" spans="1:12" ht="29" x14ac:dyDescent="0.35">
      <c r="A3180">
        <v>3179</v>
      </c>
      <c r="B3180" t="s">
        <v>11</v>
      </c>
      <c r="C3180" s="2" t="s">
        <v>24</v>
      </c>
      <c r="D3180" s="2" t="s">
        <v>67</v>
      </c>
      <c r="E3180" s="2" t="s">
        <v>13</v>
      </c>
      <c r="F3180" t="s">
        <v>15</v>
      </c>
      <c r="G3180">
        <v>60.5</v>
      </c>
      <c r="H3180">
        <v>2021</v>
      </c>
      <c r="I3180" t="s">
        <v>16</v>
      </c>
      <c r="J3180">
        <v>0</v>
      </c>
      <c r="K3180">
        <v>4172</v>
      </c>
      <c r="L3180">
        <v>17</v>
      </c>
    </row>
    <row r="3181" spans="1:12" ht="29" x14ac:dyDescent="0.35">
      <c r="A3181">
        <v>3180</v>
      </c>
      <c r="B3181" t="s">
        <v>11</v>
      </c>
      <c r="C3181" s="2" t="s">
        <v>24</v>
      </c>
      <c r="D3181" s="2" t="s">
        <v>23</v>
      </c>
      <c r="E3181" s="2" t="s">
        <v>20</v>
      </c>
      <c r="F3181" t="s">
        <v>15</v>
      </c>
      <c r="G3181">
        <v>55.5</v>
      </c>
      <c r="H3181">
        <v>2021</v>
      </c>
      <c r="I3181" t="s">
        <v>16</v>
      </c>
      <c r="J3181">
        <v>0</v>
      </c>
      <c r="K3181">
        <v>8413</v>
      </c>
      <c r="L3181">
        <v>17</v>
      </c>
    </row>
    <row r="3182" spans="1:12" ht="29" x14ac:dyDescent="0.35">
      <c r="A3182">
        <v>3181</v>
      </c>
      <c r="B3182" t="s">
        <v>11</v>
      </c>
      <c r="C3182" s="2" t="s">
        <v>24</v>
      </c>
      <c r="D3182" s="2" t="s">
        <v>67</v>
      </c>
      <c r="E3182" s="2" t="s">
        <v>20</v>
      </c>
      <c r="F3182" t="s">
        <v>15</v>
      </c>
      <c r="G3182">
        <v>54.4</v>
      </c>
      <c r="H3182">
        <v>2021</v>
      </c>
      <c r="I3182" t="s">
        <v>16</v>
      </c>
      <c r="J3182">
        <v>0</v>
      </c>
      <c r="K3182">
        <v>3711</v>
      </c>
      <c r="L3182">
        <v>16</v>
      </c>
    </row>
    <row r="3183" spans="1:12" ht="29" x14ac:dyDescent="0.35">
      <c r="A3183">
        <v>3182</v>
      </c>
      <c r="B3183" t="s">
        <v>11</v>
      </c>
      <c r="C3183" s="2" t="s">
        <v>24</v>
      </c>
      <c r="D3183" s="2" t="s">
        <v>67</v>
      </c>
      <c r="E3183" s="2" t="s">
        <v>13</v>
      </c>
      <c r="F3183" t="s">
        <v>15</v>
      </c>
      <c r="G3183">
        <v>77.900000000000006</v>
      </c>
      <c r="H3183">
        <v>2017</v>
      </c>
      <c r="I3183">
        <v>75.400000000000006</v>
      </c>
      <c r="J3183">
        <v>2019</v>
      </c>
      <c r="K3183">
        <v>2603</v>
      </c>
      <c r="L3183">
        <v>21</v>
      </c>
    </row>
    <row r="3184" spans="1:12" x14ac:dyDescent="0.35">
      <c r="A3184">
        <v>3183</v>
      </c>
      <c r="B3184" t="s">
        <v>11</v>
      </c>
      <c r="C3184" s="2" t="s">
        <v>62</v>
      </c>
      <c r="D3184" s="2" t="s">
        <v>56</v>
      </c>
      <c r="E3184" s="2" t="s">
        <v>13</v>
      </c>
      <c r="F3184" t="s">
        <v>15</v>
      </c>
      <c r="G3184">
        <v>48.6</v>
      </c>
      <c r="H3184">
        <v>2019</v>
      </c>
      <c r="I3184" t="s">
        <v>16</v>
      </c>
      <c r="J3184">
        <v>0</v>
      </c>
      <c r="K3184">
        <v>9328</v>
      </c>
      <c r="L3184">
        <v>18</v>
      </c>
    </row>
    <row r="3185" spans="1:12" ht="29" x14ac:dyDescent="0.35">
      <c r="A3185">
        <v>3184</v>
      </c>
      <c r="B3185" t="s">
        <v>11</v>
      </c>
      <c r="C3185" s="2" t="s">
        <v>24</v>
      </c>
      <c r="D3185" s="2" t="s">
        <v>67</v>
      </c>
      <c r="E3185" s="2" t="s">
        <v>13</v>
      </c>
      <c r="F3185" t="s">
        <v>15</v>
      </c>
      <c r="G3185">
        <v>57</v>
      </c>
      <c r="H3185">
        <v>2019</v>
      </c>
      <c r="I3185" t="s">
        <v>16</v>
      </c>
      <c r="J3185">
        <v>0</v>
      </c>
      <c r="K3185">
        <v>4977</v>
      </c>
      <c r="L3185">
        <v>19</v>
      </c>
    </row>
    <row r="3186" spans="1:12" x14ac:dyDescent="0.35">
      <c r="A3186">
        <v>3185</v>
      </c>
      <c r="B3186" t="s">
        <v>11</v>
      </c>
      <c r="C3186" s="2" t="s">
        <v>24</v>
      </c>
      <c r="D3186" s="2" t="s">
        <v>56</v>
      </c>
      <c r="E3186" s="2" t="s">
        <v>13</v>
      </c>
      <c r="F3186" t="s">
        <v>15</v>
      </c>
      <c r="G3186">
        <v>48.6</v>
      </c>
      <c r="H3186">
        <v>2021</v>
      </c>
      <c r="I3186" t="s">
        <v>16</v>
      </c>
      <c r="J3186">
        <v>0</v>
      </c>
      <c r="K3186">
        <v>12149</v>
      </c>
      <c r="L3186">
        <v>19</v>
      </c>
    </row>
    <row r="3187" spans="1:12" ht="29" x14ac:dyDescent="0.35">
      <c r="A3187">
        <v>3186</v>
      </c>
      <c r="B3187" t="s">
        <v>11</v>
      </c>
      <c r="C3187" s="2" t="s">
        <v>24</v>
      </c>
      <c r="D3187" s="2" t="s">
        <v>67</v>
      </c>
      <c r="E3187" s="2" t="s">
        <v>20</v>
      </c>
      <c r="F3187" t="s">
        <v>15</v>
      </c>
      <c r="G3187">
        <v>57</v>
      </c>
      <c r="H3187">
        <v>2017</v>
      </c>
      <c r="I3187">
        <v>66.67</v>
      </c>
      <c r="J3187">
        <v>2019</v>
      </c>
      <c r="K3187">
        <v>4098</v>
      </c>
      <c r="L3187">
        <v>21</v>
      </c>
    </row>
    <row r="3188" spans="1:12" ht="29" x14ac:dyDescent="0.35">
      <c r="A3188">
        <v>3187</v>
      </c>
      <c r="B3188" t="s">
        <v>11</v>
      </c>
      <c r="C3188" s="2" t="s">
        <v>24</v>
      </c>
      <c r="D3188" s="2" t="s">
        <v>67</v>
      </c>
      <c r="E3188" s="2" t="s">
        <v>20</v>
      </c>
      <c r="F3188" t="s">
        <v>15</v>
      </c>
      <c r="G3188">
        <v>69.5</v>
      </c>
      <c r="H3188">
        <v>2021</v>
      </c>
      <c r="I3188" t="s">
        <v>16</v>
      </c>
      <c r="J3188">
        <v>0</v>
      </c>
      <c r="K3188">
        <v>2743</v>
      </c>
      <c r="L3188">
        <v>16</v>
      </c>
    </row>
    <row r="3189" spans="1:12" ht="29" x14ac:dyDescent="0.35">
      <c r="A3189">
        <v>3188</v>
      </c>
      <c r="B3189" t="s">
        <v>11</v>
      </c>
      <c r="C3189" s="2" t="s">
        <v>24</v>
      </c>
      <c r="D3189" s="2" t="s">
        <v>67</v>
      </c>
      <c r="E3189" s="2" t="s">
        <v>20</v>
      </c>
      <c r="F3189" t="s">
        <v>15</v>
      </c>
      <c r="G3189">
        <v>60.4</v>
      </c>
      <c r="H3189">
        <v>2019</v>
      </c>
      <c r="I3189">
        <v>63.8</v>
      </c>
      <c r="J3189">
        <v>2021</v>
      </c>
      <c r="K3189">
        <v>7157</v>
      </c>
      <c r="L3189">
        <v>19</v>
      </c>
    </row>
    <row r="3190" spans="1:12" ht="29" x14ac:dyDescent="0.35">
      <c r="A3190">
        <v>3189</v>
      </c>
      <c r="B3190" t="s">
        <v>11</v>
      </c>
      <c r="C3190" s="2" t="s">
        <v>22</v>
      </c>
      <c r="D3190" s="2" t="s">
        <v>23</v>
      </c>
      <c r="E3190" s="2" t="s">
        <v>13</v>
      </c>
      <c r="F3190" t="s">
        <v>15</v>
      </c>
      <c r="G3190">
        <v>63.33</v>
      </c>
      <c r="H3190">
        <v>2020</v>
      </c>
      <c r="I3190" t="s">
        <v>16</v>
      </c>
      <c r="J3190">
        <v>0</v>
      </c>
      <c r="K3190">
        <v>5468</v>
      </c>
      <c r="L3190">
        <v>16</v>
      </c>
    </row>
    <row r="3191" spans="1:12" ht="29" x14ac:dyDescent="0.35">
      <c r="A3191">
        <v>3190</v>
      </c>
      <c r="B3191" t="s">
        <v>11</v>
      </c>
      <c r="C3191" s="2" t="s">
        <v>24</v>
      </c>
      <c r="D3191" s="2" t="s">
        <v>67</v>
      </c>
      <c r="E3191" s="2" t="s">
        <v>20</v>
      </c>
      <c r="F3191" t="s">
        <v>15</v>
      </c>
      <c r="G3191">
        <v>83.8</v>
      </c>
      <c r="H3191">
        <v>2021</v>
      </c>
      <c r="I3191" t="s">
        <v>16</v>
      </c>
      <c r="J3191">
        <v>0</v>
      </c>
      <c r="K3191">
        <v>2596</v>
      </c>
      <c r="L3191">
        <v>17</v>
      </c>
    </row>
    <row r="3192" spans="1:12" ht="29" x14ac:dyDescent="0.35">
      <c r="A3192">
        <v>3191</v>
      </c>
      <c r="B3192" t="s">
        <v>11</v>
      </c>
      <c r="C3192" s="2" t="s">
        <v>24</v>
      </c>
      <c r="D3192" s="2" t="s">
        <v>67</v>
      </c>
      <c r="E3192" s="2" t="s">
        <v>20</v>
      </c>
      <c r="F3192" t="s">
        <v>15</v>
      </c>
      <c r="G3192">
        <v>76.400000000000006</v>
      </c>
      <c r="H3192">
        <v>2021</v>
      </c>
      <c r="I3192" t="s">
        <v>16</v>
      </c>
      <c r="J3192">
        <v>0</v>
      </c>
      <c r="K3192">
        <v>4706</v>
      </c>
      <c r="L3192">
        <v>18</v>
      </c>
    </row>
    <row r="3193" spans="1:12" x14ac:dyDescent="0.35">
      <c r="A3193">
        <v>3192</v>
      </c>
      <c r="B3193" t="s">
        <v>11</v>
      </c>
      <c r="C3193" s="2" t="s">
        <v>62</v>
      </c>
      <c r="D3193" s="2" t="s">
        <v>56</v>
      </c>
      <c r="E3193" s="2" t="s">
        <v>13</v>
      </c>
      <c r="F3193" t="s">
        <v>15</v>
      </c>
      <c r="G3193">
        <v>55</v>
      </c>
      <c r="H3193">
        <v>2020</v>
      </c>
      <c r="I3193" t="s">
        <v>16</v>
      </c>
      <c r="J3193">
        <v>0</v>
      </c>
      <c r="K3193">
        <v>3051</v>
      </c>
      <c r="L3193">
        <v>18</v>
      </c>
    </row>
    <row r="3194" spans="1:12" ht="29" x14ac:dyDescent="0.35">
      <c r="A3194">
        <v>3193</v>
      </c>
      <c r="B3194" t="s">
        <v>11</v>
      </c>
      <c r="C3194" s="2" t="s">
        <v>24</v>
      </c>
      <c r="D3194" s="2" t="s">
        <v>67</v>
      </c>
      <c r="E3194" s="2" t="s">
        <v>20</v>
      </c>
      <c r="F3194" t="s">
        <v>15</v>
      </c>
      <c r="G3194">
        <v>63.4</v>
      </c>
      <c r="H3194">
        <v>2018</v>
      </c>
      <c r="I3194">
        <v>61.17</v>
      </c>
      <c r="J3194">
        <v>2020</v>
      </c>
      <c r="K3194">
        <v>4904</v>
      </c>
      <c r="L3194">
        <v>20</v>
      </c>
    </row>
    <row r="3195" spans="1:12" ht="29" x14ac:dyDescent="0.35">
      <c r="A3195">
        <v>3194</v>
      </c>
      <c r="B3195" t="s">
        <v>11</v>
      </c>
      <c r="C3195" s="2" t="s">
        <v>62</v>
      </c>
      <c r="D3195" s="2" t="s">
        <v>67</v>
      </c>
      <c r="E3195" s="2" t="s">
        <v>20</v>
      </c>
      <c r="F3195" t="s">
        <v>15</v>
      </c>
      <c r="G3195">
        <v>70.2</v>
      </c>
      <c r="H3195">
        <v>2019</v>
      </c>
      <c r="I3195">
        <v>83</v>
      </c>
      <c r="J3195">
        <v>2021</v>
      </c>
      <c r="K3195">
        <v>3882</v>
      </c>
      <c r="L3195">
        <v>18</v>
      </c>
    </row>
    <row r="3196" spans="1:12" ht="29" x14ac:dyDescent="0.35">
      <c r="A3196">
        <v>3195</v>
      </c>
      <c r="B3196" t="s">
        <v>11</v>
      </c>
      <c r="C3196" s="2" t="s">
        <v>24</v>
      </c>
      <c r="D3196" s="2" t="s">
        <v>67</v>
      </c>
      <c r="E3196" s="2" t="s">
        <v>20</v>
      </c>
      <c r="F3196" t="s">
        <v>15</v>
      </c>
      <c r="G3196">
        <v>58.4</v>
      </c>
      <c r="H3196">
        <v>2021</v>
      </c>
      <c r="I3196" t="s">
        <v>16</v>
      </c>
      <c r="J3196">
        <v>0</v>
      </c>
      <c r="K3196">
        <v>3104</v>
      </c>
      <c r="L3196">
        <v>15</v>
      </c>
    </row>
    <row r="3197" spans="1:12" ht="29" x14ac:dyDescent="0.35">
      <c r="A3197">
        <v>3196</v>
      </c>
      <c r="B3197" t="s">
        <v>11</v>
      </c>
      <c r="C3197" s="2" t="s">
        <v>62</v>
      </c>
      <c r="D3197" s="2" t="s">
        <v>67</v>
      </c>
      <c r="E3197" s="2" t="s">
        <v>20</v>
      </c>
      <c r="F3197" t="s">
        <v>15</v>
      </c>
      <c r="G3197">
        <v>71.2</v>
      </c>
      <c r="H3197">
        <v>2019</v>
      </c>
      <c r="I3197" t="s">
        <v>16</v>
      </c>
      <c r="J3197">
        <v>0</v>
      </c>
      <c r="K3197">
        <v>4685</v>
      </c>
      <c r="L3197">
        <v>21</v>
      </c>
    </row>
    <row r="3198" spans="1:12" ht="29" x14ac:dyDescent="0.35">
      <c r="A3198">
        <v>3197</v>
      </c>
      <c r="B3198" t="s">
        <v>11</v>
      </c>
      <c r="C3198" s="2" t="s">
        <v>62</v>
      </c>
      <c r="D3198" s="2" t="s">
        <v>67</v>
      </c>
      <c r="E3198" s="2" t="s">
        <v>13</v>
      </c>
      <c r="F3198" t="s">
        <v>15</v>
      </c>
      <c r="G3198">
        <v>55.2</v>
      </c>
      <c r="H3198">
        <v>2019</v>
      </c>
      <c r="I3198" t="s">
        <v>16</v>
      </c>
      <c r="J3198">
        <v>0</v>
      </c>
      <c r="K3198">
        <v>1020</v>
      </c>
      <c r="L3198">
        <v>20</v>
      </c>
    </row>
    <row r="3199" spans="1:12" ht="29" x14ac:dyDescent="0.35">
      <c r="A3199">
        <v>3198</v>
      </c>
      <c r="B3199" t="s">
        <v>11</v>
      </c>
      <c r="C3199" s="2" t="s">
        <v>62</v>
      </c>
      <c r="D3199" s="2" t="s">
        <v>67</v>
      </c>
      <c r="E3199" s="2" t="s">
        <v>13</v>
      </c>
      <c r="F3199" t="s">
        <v>15</v>
      </c>
      <c r="G3199">
        <v>80</v>
      </c>
      <c r="H3199">
        <v>2021</v>
      </c>
      <c r="I3199" t="s">
        <v>16</v>
      </c>
      <c r="J3199">
        <v>0</v>
      </c>
      <c r="K3199">
        <v>3153</v>
      </c>
      <c r="L3199">
        <v>16</v>
      </c>
    </row>
    <row r="3200" spans="1:12" ht="29" x14ac:dyDescent="0.35">
      <c r="A3200">
        <v>3199</v>
      </c>
      <c r="B3200" t="s">
        <v>11</v>
      </c>
      <c r="C3200" s="2" t="s">
        <v>24</v>
      </c>
      <c r="D3200" s="2" t="s">
        <v>56</v>
      </c>
      <c r="E3200" s="2" t="s">
        <v>25</v>
      </c>
      <c r="F3200" t="s">
        <v>15</v>
      </c>
      <c r="G3200">
        <v>56.8</v>
      </c>
      <c r="H3200">
        <v>2020</v>
      </c>
      <c r="I3200" t="s">
        <v>16</v>
      </c>
      <c r="J3200">
        <v>0</v>
      </c>
      <c r="K3200">
        <v>3157</v>
      </c>
      <c r="L3200">
        <v>21</v>
      </c>
    </row>
    <row r="3201" spans="1:12" ht="29" x14ac:dyDescent="0.35">
      <c r="A3201">
        <v>3200</v>
      </c>
      <c r="B3201" t="s">
        <v>11</v>
      </c>
      <c r="C3201" s="2" t="s">
        <v>62</v>
      </c>
      <c r="D3201" s="2" t="s">
        <v>67</v>
      </c>
      <c r="E3201" s="2" t="s">
        <v>20</v>
      </c>
      <c r="F3201" t="s">
        <v>15</v>
      </c>
      <c r="G3201">
        <v>52.17</v>
      </c>
      <c r="H3201">
        <v>2019</v>
      </c>
      <c r="I3201" t="s">
        <v>16</v>
      </c>
      <c r="J3201">
        <v>0</v>
      </c>
      <c r="K3201">
        <v>4247</v>
      </c>
      <c r="L3201">
        <v>19</v>
      </c>
    </row>
    <row r="3202" spans="1:12" ht="29" x14ac:dyDescent="0.35">
      <c r="A3202">
        <v>3201</v>
      </c>
      <c r="B3202" t="s">
        <v>11</v>
      </c>
      <c r="C3202" s="2" t="s">
        <v>24</v>
      </c>
      <c r="D3202" s="2" t="s">
        <v>67</v>
      </c>
      <c r="E3202" s="2" t="s">
        <v>20</v>
      </c>
      <c r="F3202" t="s">
        <v>15</v>
      </c>
      <c r="G3202">
        <v>59.17</v>
      </c>
      <c r="H3202">
        <v>2019</v>
      </c>
      <c r="I3202">
        <v>64.83</v>
      </c>
      <c r="J3202">
        <v>2021</v>
      </c>
      <c r="K3202">
        <v>4042</v>
      </c>
      <c r="L3202">
        <v>19</v>
      </c>
    </row>
    <row r="3203" spans="1:12" ht="29" x14ac:dyDescent="0.35">
      <c r="A3203">
        <v>3202</v>
      </c>
      <c r="B3203" t="s">
        <v>11</v>
      </c>
      <c r="C3203" s="2" t="s">
        <v>24</v>
      </c>
      <c r="D3203" s="2" t="s">
        <v>67</v>
      </c>
      <c r="E3203" s="2" t="s">
        <v>13</v>
      </c>
      <c r="F3203" t="s">
        <v>15</v>
      </c>
      <c r="G3203">
        <v>77.8</v>
      </c>
      <c r="H3203">
        <v>2021</v>
      </c>
      <c r="I3203" t="s">
        <v>16</v>
      </c>
      <c r="J3203">
        <v>0</v>
      </c>
      <c r="K3203">
        <v>3089</v>
      </c>
      <c r="L3203">
        <v>16</v>
      </c>
    </row>
    <row r="3204" spans="1:12" ht="29" x14ac:dyDescent="0.35">
      <c r="A3204">
        <v>3203</v>
      </c>
      <c r="B3204" t="s">
        <v>11</v>
      </c>
      <c r="C3204" s="2" t="s">
        <v>24</v>
      </c>
      <c r="D3204" s="2" t="s">
        <v>67</v>
      </c>
      <c r="E3204" s="2" t="s">
        <v>13</v>
      </c>
      <c r="F3204" t="s">
        <v>15</v>
      </c>
      <c r="G3204">
        <v>63</v>
      </c>
      <c r="H3204">
        <v>2021</v>
      </c>
      <c r="I3204" t="s">
        <v>16</v>
      </c>
      <c r="J3204">
        <v>0</v>
      </c>
      <c r="K3204">
        <v>5013</v>
      </c>
      <c r="L3204">
        <v>17</v>
      </c>
    </row>
    <row r="3205" spans="1:12" ht="29" x14ac:dyDescent="0.35">
      <c r="A3205">
        <v>3204</v>
      </c>
      <c r="B3205" t="s">
        <v>11</v>
      </c>
      <c r="C3205" s="2" t="s">
        <v>62</v>
      </c>
      <c r="D3205" s="2" t="s">
        <v>67</v>
      </c>
      <c r="E3205" s="2" t="s">
        <v>13</v>
      </c>
      <c r="F3205" t="s">
        <v>15</v>
      </c>
      <c r="G3205">
        <v>49.4</v>
      </c>
      <c r="H3205">
        <v>2016</v>
      </c>
      <c r="I3205" t="s">
        <v>16</v>
      </c>
      <c r="J3205">
        <v>0</v>
      </c>
      <c r="K3205">
        <v>4263</v>
      </c>
      <c r="L3205">
        <v>21</v>
      </c>
    </row>
    <row r="3206" spans="1:12" ht="29" x14ac:dyDescent="0.35">
      <c r="A3206">
        <v>3205</v>
      </c>
      <c r="B3206" t="s">
        <v>11</v>
      </c>
      <c r="C3206" s="2" t="s">
        <v>24</v>
      </c>
      <c r="D3206" s="2" t="s">
        <v>67</v>
      </c>
      <c r="E3206" s="2" t="s">
        <v>13</v>
      </c>
      <c r="F3206" t="s">
        <v>15</v>
      </c>
      <c r="G3206">
        <v>62.2</v>
      </c>
      <c r="H3206">
        <v>2019</v>
      </c>
      <c r="I3206">
        <v>82.8</v>
      </c>
      <c r="J3206">
        <v>2021</v>
      </c>
      <c r="K3206">
        <v>5272</v>
      </c>
      <c r="L3206">
        <v>18</v>
      </c>
    </row>
    <row r="3207" spans="1:12" ht="29" x14ac:dyDescent="0.35">
      <c r="A3207">
        <v>3206</v>
      </c>
      <c r="B3207" t="s">
        <v>11</v>
      </c>
      <c r="C3207" s="2" t="s">
        <v>24</v>
      </c>
      <c r="D3207" s="2" t="s">
        <v>67</v>
      </c>
      <c r="E3207" s="2" t="s">
        <v>13</v>
      </c>
      <c r="F3207" t="s">
        <v>15</v>
      </c>
      <c r="G3207">
        <v>55.4</v>
      </c>
      <c r="H3207">
        <v>2019</v>
      </c>
      <c r="I3207">
        <v>71.33</v>
      </c>
      <c r="J3207">
        <v>0</v>
      </c>
      <c r="K3207">
        <v>7824</v>
      </c>
      <c r="L3207">
        <v>19</v>
      </c>
    </row>
    <row r="3208" spans="1:12" ht="29" x14ac:dyDescent="0.35">
      <c r="A3208">
        <v>3207</v>
      </c>
      <c r="B3208" t="s">
        <v>11</v>
      </c>
      <c r="C3208" s="2" t="s">
        <v>62</v>
      </c>
      <c r="D3208" s="2" t="s">
        <v>67</v>
      </c>
      <c r="E3208" s="2" t="s">
        <v>13</v>
      </c>
      <c r="F3208" t="s">
        <v>15</v>
      </c>
      <c r="G3208">
        <v>57.8</v>
      </c>
      <c r="H3208">
        <v>2021</v>
      </c>
      <c r="I3208" t="s">
        <v>16</v>
      </c>
      <c r="J3208">
        <v>0</v>
      </c>
      <c r="K3208">
        <v>7332</v>
      </c>
      <c r="L3208">
        <v>19</v>
      </c>
    </row>
    <row r="3209" spans="1:12" ht="29" x14ac:dyDescent="0.35">
      <c r="A3209">
        <v>3208</v>
      </c>
      <c r="B3209" t="s">
        <v>11</v>
      </c>
      <c r="C3209" s="2" t="s">
        <v>62</v>
      </c>
      <c r="D3209" s="2" t="s">
        <v>67</v>
      </c>
      <c r="E3209" s="2" t="s">
        <v>13</v>
      </c>
      <c r="F3209" t="s">
        <v>15</v>
      </c>
      <c r="G3209">
        <v>77.599999999999994</v>
      </c>
      <c r="H3209">
        <v>2019</v>
      </c>
      <c r="I3209" t="s">
        <v>16</v>
      </c>
      <c r="J3209">
        <v>0</v>
      </c>
      <c r="K3209">
        <v>3270</v>
      </c>
      <c r="L3209">
        <v>19</v>
      </c>
    </row>
    <row r="3210" spans="1:12" ht="29" x14ac:dyDescent="0.35">
      <c r="A3210">
        <v>3209</v>
      </c>
      <c r="B3210" t="s">
        <v>11</v>
      </c>
      <c r="C3210" s="2" t="s">
        <v>62</v>
      </c>
      <c r="D3210" s="2" t="s">
        <v>67</v>
      </c>
      <c r="E3210" s="2" t="s">
        <v>13</v>
      </c>
      <c r="F3210" t="s">
        <v>15</v>
      </c>
      <c r="G3210">
        <v>50.4</v>
      </c>
      <c r="H3210">
        <v>2019</v>
      </c>
      <c r="I3210">
        <v>71.8</v>
      </c>
      <c r="J3210">
        <v>2021</v>
      </c>
      <c r="K3210">
        <v>9684</v>
      </c>
      <c r="L3210">
        <v>19</v>
      </c>
    </row>
    <row r="3211" spans="1:12" x14ac:dyDescent="0.35">
      <c r="A3211">
        <v>3210</v>
      </c>
      <c r="B3211" t="s">
        <v>11</v>
      </c>
      <c r="C3211" s="2" t="s">
        <v>62</v>
      </c>
      <c r="D3211" s="2" t="s">
        <v>56</v>
      </c>
      <c r="E3211" s="2" t="s">
        <v>13</v>
      </c>
      <c r="F3211" t="s">
        <v>15</v>
      </c>
      <c r="G3211">
        <v>71</v>
      </c>
      <c r="H3211">
        <v>2021</v>
      </c>
      <c r="I3211" t="s">
        <v>16</v>
      </c>
      <c r="J3211">
        <v>0</v>
      </c>
      <c r="K3211">
        <v>2461</v>
      </c>
      <c r="L3211">
        <v>16</v>
      </c>
    </row>
    <row r="3212" spans="1:12" x14ac:dyDescent="0.35">
      <c r="A3212">
        <v>3211</v>
      </c>
      <c r="B3212" t="s">
        <v>11</v>
      </c>
      <c r="C3212" s="2" t="s">
        <v>62</v>
      </c>
      <c r="D3212" s="2" t="s">
        <v>56</v>
      </c>
      <c r="E3212" s="2" t="s">
        <v>20</v>
      </c>
      <c r="F3212" t="s">
        <v>15</v>
      </c>
      <c r="G3212">
        <v>61</v>
      </c>
      <c r="H3212">
        <v>2021</v>
      </c>
      <c r="I3212" t="s">
        <v>16</v>
      </c>
      <c r="J3212">
        <v>0</v>
      </c>
      <c r="K3212">
        <v>8067</v>
      </c>
      <c r="L3212">
        <v>18</v>
      </c>
    </row>
    <row r="3213" spans="1:12" ht="29" x14ac:dyDescent="0.35">
      <c r="A3213">
        <v>3212</v>
      </c>
      <c r="B3213" t="s">
        <v>11</v>
      </c>
      <c r="C3213" s="2" t="s">
        <v>62</v>
      </c>
      <c r="D3213" s="2" t="s">
        <v>67</v>
      </c>
      <c r="E3213" s="2" t="s">
        <v>20</v>
      </c>
      <c r="F3213" t="s">
        <v>15</v>
      </c>
      <c r="G3213">
        <v>39.4</v>
      </c>
      <c r="H3213">
        <v>2020</v>
      </c>
      <c r="I3213" t="s">
        <v>16</v>
      </c>
      <c r="J3213">
        <v>0</v>
      </c>
      <c r="K3213">
        <v>5362</v>
      </c>
      <c r="L3213">
        <v>19</v>
      </c>
    </row>
    <row r="3214" spans="1:12" ht="29" x14ac:dyDescent="0.35">
      <c r="A3214">
        <v>3213</v>
      </c>
      <c r="B3214" t="s">
        <v>11</v>
      </c>
      <c r="C3214" s="2" t="s">
        <v>24</v>
      </c>
      <c r="D3214" s="2" t="s">
        <v>23</v>
      </c>
      <c r="E3214" s="2" t="s">
        <v>13</v>
      </c>
      <c r="F3214" t="s">
        <v>15</v>
      </c>
      <c r="G3214">
        <v>45.6</v>
      </c>
      <c r="H3214">
        <v>2021</v>
      </c>
      <c r="I3214" t="s">
        <v>16</v>
      </c>
      <c r="J3214">
        <v>0</v>
      </c>
      <c r="K3214">
        <v>11595</v>
      </c>
      <c r="L3214">
        <v>16</v>
      </c>
    </row>
    <row r="3215" spans="1:12" x14ac:dyDescent="0.35">
      <c r="A3215">
        <v>3214</v>
      </c>
      <c r="B3215" t="s">
        <v>11</v>
      </c>
      <c r="C3215" s="2" t="s">
        <v>62</v>
      </c>
      <c r="D3215" s="2" t="s">
        <v>56</v>
      </c>
      <c r="E3215" s="2" t="s">
        <v>13</v>
      </c>
      <c r="F3215" t="s">
        <v>15</v>
      </c>
      <c r="G3215">
        <v>42.6</v>
      </c>
      <c r="H3215">
        <v>2019</v>
      </c>
      <c r="I3215">
        <v>70</v>
      </c>
      <c r="J3215">
        <v>2021</v>
      </c>
      <c r="K3215">
        <v>8582</v>
      </c>
      <c r="L3215">
        <v>18</v>
      </c>
    </row>
    <row r="3216" spans="1:12" ht="29" x14ac:dyDescent="0.35">
      <c r="A3216">
        <v>3215</v>
      </c>
      <c r="B3216" t="s">
        <v>11</v>
      </c>
      <c r="C3216" s="2" t="s">
        <v>24</v>
      </c>
      <c r="D3216" s="2" t="s">
        <v>67</v>
      </c>
      <c r="E3216" s="2" t="s">
        <v>13</v>
      </c>
      <c r="F3216" t="s">
        <v>15</v>
      </c>
      <c r="G3216">
        <v>84.5</v>
      </c>
      <c r="H3216">
        <v>2019</v>
      </c>
      <c r="I3216">
        <v>88.67</v>
      </c>
      <c r="J3216">
        <v>2021</v>
      </c>
      <c r="K3216">
        <v>6019</v>
      </c>
      <c r="L3216">
        <v>18</v>
      </c>
    </row>
    <row r="3217" spans="1:12" ht="29" x14ac:dyDescent="0.35">
      <c r="A3217">
        <v>3216</v>
      </c>
      <c r="B3217" t="s">
        <v>11</v>
      </c>
      <c r="C3217" s="2" t="s">
        <v>62</v>
      </c>
      <c r="D3217" s="2" t="s">
        <v>67</v>
      </c>
      <c r="E3217" s="2" t="s">
        <v>13</v>
      </c>
      <c r="F3217" t="s">
        <v>15</v>
      </c>
      <c r="G3217">
        <v>57.67</v>
      </c>
      <c r="H3217">
        <v>2021</v>
      </c>
      <c r="I3217" t="s">
        <v>16</v>
      </c>
      <c r="J3217">
        <v>0</v>
      </c>
      <c r="K3217">
        <v>9415</v>
      </c>
      <c r="L3217">
        <v>17</v>
      </c>
    </row>
    <row r="3218" spans="1:12" x14ac:dyDescent="0.35">
      <c r="A3218">
        <v>3217</v>
      </c>
      <c r="B3218" t="s">
        <v>11</v>
      </c>
      <c r="C3218" s="2" t="s">
        <v>24</v>
      </c>
      <c r="D3218" s="2" t="s">
        <v>56</v>
      </c>
      <c r="E3218" s="2" t="s">
        <v>13</v>
      </c>
      <c r="F3218" t="s">
        <v>15</v>
      </c>
      <c r="G3218">
        <v>67.67</v>
      </c>
      <c r="H3218">
        <v>2021</v>
      </c>
      <c r="I3218" t="s">
        <v>16</v>
      </c>
      <c r="J3218">
        <v>0</v>
      </c>
      <c r="K3218">
        <v>5008</v>
      </c>
      <c r="L3218">
        <v>18</v>
      </c>
    </row>
    <row r="3219" spans="1:12" ht="29" x14ac:dyDescent="0.35">
      <c r="A3219">
        <v>3218</v>
      </c>
      <c r="B3219" t="s">
        <v>11</v>
      </c>
      <c r="C3219" s="2" t="s">
        <v>62</v>
      </c>
      <c r="D3219" s="2" t="s">
        <v>67</v>
      </c>
      <c r="E3219" s="2" t="s">
        <v>20</v>
      </c>
      <c r="F3219" t="s">
        <v>15</v>
      </c>
      <c r="G3219">
        <v>68.67</v>
      </c>
      <c r="H3219">
        <v>2021</v>
      </c>
      <c r="I3219" t="s">
        <v>16</v>
      </c>
      <c r="J3219">
        <v>0</v>
      </c>
      <c r="K3219">
        <v>8224</v>
      </c>
      <c r="L3219">
        <v>18</v>
      </c>
    </row>
    <row r="3220" spans="1:12" x14ac:dyDescent="0.35">
      <c r="A3220">
        <v>3219</v>
      </c>
      <c r="B3220" t="s">
        <v>11</v>
      </c>
      <c r="C3220" s="2" t="s">
        <v>24</v>
      </c>
      <c r="D3220" s="2" t="s">
        <v>56</v>
      </c>
      <c r="E3220" s="2" t="s">
        <v>13</v>
      </c>
      <c r="F3220" t="s">
        <v>15</v>
      </c>
      <c r="G3220">
        <v>59.83</v>
      </c>
      <c r="H3220">
        <v>2018</v>
      </c>
      <c r="I3220">
        <v>70.67</v>
      </c>
      <c r="J3220">
        <v>2020</v>
      </c>
      <c r="K3220">
        <v>4183</v>
      </c>
      <c r="L3220">
        <v>20</v>
      </c>
    </row>
    <row r="3221" spans="1:12" ht="29" x14ac:dyDescent="0.35">
      <c r="A3221">
        <v>3220</v>
      </c>
      <c r="B3221" t="s">
        <v>11</v>
      </c>
      <c r="C3221" s="2" t="s">
        <v>62</v>
      </c>
      <c r="D3221" s="2" t="s">
        <v>67</v>
      </c>
      <c r="E3221" s="2" t="s">
        <v>13</v>
      </c>
      <c r="F3221" t="s">
        <v>15</v>
      </c>
      <c r="G3221">
        <v>72.67</v>
      </c>
      <c r="H3221">
        <v>2018</v>
      </c>
      <c r="I3221">
        <v>84.83</v>
      </c>
      <c r="J3221">
        <v>2021</v>
      </c>
      <c r="K3221">
        <v>7037</v>
      </c>
      <c r="L3221">
        <v>21</v>
      </c>
    </row>
    <row r="3222" spans="1:12" x14ac:dyDescent="0.35">
      <c r="A3222">
        <v>3221</v>
      </c>
      <c r="B3222" t="s">
        <v>11</v>
      </c>
      <c r="C3222" s="2" t="s">
        <v>24</v>
      </c>
      <c r="D3222" s="2" t="s">
        <v>56</v>
      </c>
      <c r="E3222" s="2" t="s">
        <v>20</v>
      </c>
      <c r="F3222" t="s">
        <v>15</v>
      </c>
      <c r="G3222">
        <v>59.4</v>
      </c>
      <c r="H3222">
        <v>2020</v>
      </c>
      <c r="I3222" t="s">
        <v>16</v>
      </c>
      <c r="J3222">
        <v>0</v>
      </c>
      <c r="K3222">
        <v>4846</v>
      </c>
      <c r="L3222">
        <v>17</v>
      </c>
    </row>
    <row r="3223" spans="1:12" x14ac:dyDescent="0.35">
      <c r="A3223">
        <v>3222</v>
      </c>
      <c r="B3223" t="s">
        <v>11</v>
      </c>
      <c r="C3223" s="2" t="s">
        <v>24</v>
      </c>
      <c r="D3223" s="2" t="s">
        <v>56</v>
      </c>
      <c r="E3223" s="2" t="s">
        <v>13</v>
      </c>
      <c r="F3223" t="s">
        <v>15</v>
      </c>
      <c r="G3223">
        <v>80.599999999999994</v>
      </c>
      <c r="H3223">
        <v>2021</v>
      </c>
      <c r="I3223" t="s">
        <v>16</v>
      </c>
      <c r="J3223">
        <v>0</v>
      </c>
      <c r="K3223">
        <v>6775</v>
      </c>
      <c r="L3223">
        <v>16</v>
      </c>
    </row>
    <row r="3224" spans="1:12" ht="29" x14ac:dyDescent="0.35">
      <c r="A3224">
        <v>3223</v>
      </c>
      <c r="B3224" t="s">
        <v>11</v>
      </c>
      <c r="C3224" s="2" t="s">
        <v>24</v>
      </c>
      <c r="D3224" s="2" t="s">
        <v>67</v>
      </c>
      <c r="E3224" s="2" t="s">
        <v>13</v>
      </c>
      <c r="F3224" t="s">
        <v>15</v>
      </c>
      <c r="G3224">
        <v>52.6</v>
      </c>
      <c r="H3224">
        <v>2021</v>
      </c>
      <c r="I3224" t="s">
        <v>16</v>
      </c>
      <c r="J3224">
        <v>0</v>
      </c>
      <c r="K3224">
        <v>6365</v>
      </c>
      <c r="L3224">
        <v>17</v>
      </c>
    </row>
    <row r="3225" spans="1:12" ht="29" x14ac:dyDescent="0.35">
      <c r="A3225">
        <v>3224</v>
      </c>
      <c r="B3225" t="s">
        <v>11</v>
      </c>
      <c r="C3225" s="2" t="s">
        <v>62</v>
      </c>
      <c r="D3225" s="2" t="s">
        <v>67</v>
      </c>
      <c r="E3225" s="2" t="s">
        <v>13</v>
      </c>
      <c r="F3225" t="s">
        <v>15</v>
      </c>
      <c r="G3225">
        <v>55</v>
      </c>
      <c r="H3225">
        <v>2018</v>
      </c>
      <c r="I3225">
        <v>58</v>
      </c>
      <c r="J3225">
        <v>2020</v>
      </c>
      <c r="K3225">
        <v>2038</v>
      </c>
      <c r="L3225">
        <v>21</v>
      </c>
    </row>
    <row r="3226" spans="1:12" x14ac:dyDescent="0.35">
      <c r="A3226">
        <v>3225</v>
      </c>
      <c r="B3226" t="s">
        <v>11</v>
      </c>
      <c r="C3226" s="2" t="s">
        <v>24</v>
      </c>
      <c r="D3226" s="2" t="s">
        <v>56</v>
      </c>
      <c r="E3226" s="2" t="s">
        <v>13</v>
      </c>
      <c r="F3226" t="s">
        <v>15</v>
      </c>
      <c r="G3226">
        <v>43.67</v>
      </c>
      <c r="H3226">
        <v>2019</v>
      </c>
      <c r="I3226" t="s">
        <v>16</v>
      </c>
      <c r="J3226">
        <v>0</v>
      </c>
      <c r="K3226">
        <v>12415</v>
      </c>
      <c r="L3226">
        <v>19</v>
      </c>
    </row>
    <row r="3227" spans="1:12" ht="29" x14ac:dyDescent="0.35">
      <c r="A3227">
        <v>3226</v>
      </c>
      <c r="B3227" t="s">
        <v>11</v>
      </c>
      <c r="C3227" s="2" t="s">
        <v>24</v>
      </c>
      <c r="D3227" s="2" t="s">
        <v>67</v>
      </c>
      <c r="E3227" s="2" t="s">
        <v>13</v>
      </c>
      <c r="F3227" t="s">
        <v>15</v>
      </c>
      <c r="G3227">
        <v>47.83</v>
      </c>
      <c r="H3227">
        <v>2020</v>
      </c>
      <c r="I3227">
        <v>61.17</v>
      </c>
      <c r="J3227">
        <v>2021</v>
      </c>
      <c r="K3227">
        <v>7934</v>
      </c>
      <c r="L3227">
        <v>18</v>
      </c>
    </row>
    <row r="3228" spans="1:12" ht="29" x14ac:dyDescent="0.35">
      <c r="A3228">
        <v>3227</v>
      </c>
      <c r="B3228" t="s">
        <v>11</v>
      </c>
      <c r="C3228" s="2" t="s">
        <v>24</v>
      </c>
      <c r="D3228" s="2" t="s">
        <v>67</v>
      </c>
      <c r="E3228" s="2" t="s">
        <v>13</v>
      </c>
      <c r="F3228" t="s">
        <v>15</v>
      </c>
      <c r="G3228">
        <v>56.67</v>
      </c>
      <c r="H3228">
        <v>2018</v>
      </c>
      <c r="I3228" t="s">
        <v>16</v>
      </c>
      <c r="J3228">
        <v>0</v>
      </c>
      <c r="K3228">
        <v>3965</v>
      </c>
      <c r="L3228">
        <v>21</v>
      </c>
    </row>
    <row r="3229" spans="1:12" ht="29" x14ac:dyDescent="0.35">
      <c r="A3229">
        <v>3228</v>
      </c>
      <c r="B3229" t="s">
        <v>11</v>
      </c>
      <c r="C3229" s="2" t="s">
        <v>24</v>
      </c>
      <c r="D3229" s="2" t="s">
        <v>67</v>
      </c>
      <c r="E3229" s="2" t="s">
        <v>13</v>
      </c>
      <c r="F3229" t="s">
        <v>15</v>
      </c>
      <c r="G3229">
        <v>58.33</v>
      </c>
      <c r="H3229">
        <v>2021</v>
      </c>
      <c r="I3229" t="s">
        <v>16</v>
      </c>
      <c r="J3229">
        <v>0</v>
      </c>
      <c r="K3229">
        <v>3102</v>
      </c>
      <c r="L3229">
        <v>17</v>
      </c>
    </row>
    <row r="3230" spans="1:12" ht="29" x14ac:dyDescent="0.35">
      <c r="A3230">
        <v>3229</v>
      </c>
      <c r="B3230" t="s">
        <v>11</v>
      </c>
      <c r="C3230" s="2" t="s">
        <v>24</v>
      </c>
      <c r="D3230" s="2" t="s">
        <v>67</v>
      </c>
      <c r="E3230" s="2" t="s">
        <v>13</v>
      </c>
      <c r="F3230" t="s">
        <v>15</v>
      </c>
      <c r="G3230">
        <v>48.6</v>
      </c>
      <c r="H3230">
        <v>2020</v>
      </c>
      <c r="I3230" t="s">
        <v>16</v>
      </c>
      <c r="J3230">
        <v>0</v>
      </c>
      <c r="K3230">
        <v>6408</v>
      </c>
      <c r="L3230">
        <v>18</v>
      </c>
    </row>
    <row r="3231" spans="1:12" ht="29" x14ac:dyDescent="0.35">
      <c r="A3231">
        <v>3230</v>
      </c>
      <c r="B3231" t="s">
        <v>11</v>
      </c>
      <c r="C3231" s="2" t="s">
        <v>24</v>
      </c>
      <c r="D3231" s="2" t="s">
        <v>67</v>
      </c>
      <c r="E3231" s="2" t="s">
        <v>13</v>
      </c>
      <c r="F3231" t="s">
        <v>15</v>
      </c>
      <c r="G3231">
        <v>60.8</v>
      </c>
      <c r="H3231">
        <v>2014</v>
      </c>
      <c r="I3231" t="s">
        <v>16</v>
      </c>
      <c r="J3231">
        <v>0</v>
      </c>
      <c r="K3231">
        <v>10138</v>
      </c>
      <c r="L3231">
        <v>24</v>
      </c>
    </row>
    <row r="3232" spans="1:12" ht="29" x14ac:dyDescent="0.35">
      <c r="A3232">
        <v>3231</v>
      </c>
      <c r="B3232" t="s">
        <v>11</v>
      </c>
      <c r="C3232" s="2" t="s">
        <v>24</v>
      </c>
      <c r="D3232" s="2" t="s">
        <v>67</v>
      </c>
      <c r="E3232" s="2" t="s">
        <v>20</v>
      </c>
      <c r="F3232" t="s">
        <v>15</v>
      </c>
      <c r="G3232">
        <v>80</v>
      </c>
      <c r="H3232">
        <v>2019</v>
      </c>
      <c r="I3232" t="s">
        <v>16</v>
      </c>
      <c r="J3232">
        <v>0</v>
      </c>
      <c r="K3232">
        <v>2130</v>
      </c>
      <c r="L3232">
        <v>17</v>
      </c>
    </row>
    <row r="3233" spans="1:12" ht="29" x14ac:dyDescent="0.35">
      <c r="A3233">
        <v>3232</v>
      </c>
      <c r="B3233" t="s">
        <v>11</v>
      </c>
      <c r="C3233" s="2" t="s">
        <v>24</v>
      </c>
      <c r="D3233" s="2" t="s">
        <v>67</v>
      </c>
      <c r="E3233" s="2" t="s">
        <v>20</v>
      </c>
      <c r="F3233" t="s">
        <v>15</v>
      </c>
      <c r="G3233" t="s">
        <v>16</v>
      </c>
      <c r="H3233">
        <v>0</v>
      </c>
      <c r="I3233" t="s">
        <v>16</v>
      </c>
      <c r="J3233">
        <v>0</v>
      </c>
      <c r="K3233">
        <v>4188</v>
      </c>
      <c r="L3233">
        <v>18</v>
      </c>
    </row>
    <row r="3234" spans="1:12" ht="29" x14ac:dyDescent="0.35">
      <c r="A3234">
        <v>3233</v>
      </c>
      <c r="B3234" t="s">
        <v>11</v>
      </c>
      <c r="C3234" s="2" t="s">
        <v>24</v>
      </c>
      <c r="D3234" s="2" t="s">
        <v>67</v>
      </c>
      <c r="E3234" s="2" t="s">
        <v>13</v>
      </c>
      <c r="F3234" t="s">
        <v>15</v>
      </c>
      <c r="G3234">
        <v>68.599999999999994</v>
      </c>
      <c r="H3234">
        <v>2021</v>
      </c>
      <c r="I3234" t="s">
        <v>16</v>
      </c>
      <c r="J3234">
        <v>0</v>
      </c>
      <c r="K3234">
        <v>2897</v>
      </c>
      <c r="L3234">
        <v>20</v>
      </c>
    </row>
    <row r="3235" spans="1:12" x14ac:dyDescent="0.35">
      <c r="A3235">
        <v>3234</v>
      </c>
      <c r="B3235" t="s">
        <v>11</v>
      </c>
      <c r="C3235" s="2" t="s">
        <v>24</v>
      </c>
      <c r="D3235" s="2" t="s">
        <v>56</v>
      </c>
      <c r="E3235" s="2" t="s">
        <v>13</v>
      </c>
      <c r="F3235" t="s">
        <v>15</v>
      </c>
      <c r="G3235">
        <v>48.8</v>
      </c>
      <c r="H3235">
        <v>2021</v>
      </c>
      <c r="I3235" t="s">
        <v>16</v>
      </c>
      <c r="J3235">
        <v>0</v>
      </c>
      <c r="K3235">
        <v>2863</v>
      </c>
      <c r="L3235">
        <v>17</v>
      </c>
    </row>
    <row r="3236" spans="1:12" ht="29" x14ac:dyDescent="0.35">
      <c r="A3236">
        <v>3235</v>
      </c>
      <c r="B3236" t="s">
        <v>11</v>
      </c>
      <c r="C3236" s="2" t="s">
        <v>24</v>
      </c>
      <c r="D3236" s="2" t="s">
        <v>23</v>
      </c>
      <c r="E3236" s="2" t="s">
        <v>13</v>
      </c>
      <c r="F3236" t="s">
        <v>15</v>
      </c>
      <c r="G3236">
        <v>71.569999999999993</v>
      </c>
      <c r="H3236">
        <v>2019</v>
      </c>
      <c r="I3236" t="s">
        <v>16</v>
      </c>
      <c r="J3236">
        <v>0</v>
      </c>
      <c r="K3236">
        <v>2123</v>
      </c>
      <c r="L3236">
        <v>19</v>
      </c>
    </row>
    <row r="3237" spans="1:12" ht="29" x14ac:dyDescent="0.35">
      <c r="A3237">
        <v>3236</v>
      </c>
      <c r="B3237" t="s">
        <v>11</v>
      </c>
      <c r="C3237" s="2" t="s">
        <v>62</v>
      </c>
      <c r="D3237" s="2" t="s">
        <v>67</v>
      </c>
      <c r="E3237" s="2" t="s">
        <v>13</v>
      </c>
      <c r="F3237" t="s">
        <v>15</v>
      </c>
      <c r="G3237">
        <v>45.8</v>
      </c>
      <c r="H3237">
        <v>2018</v>
      </c>
      <c r="I3237" t="s">
        <v>16</v>
      </c>
      <c r="J3237">
        <v>0</v>
      </c>
      <c r="K3237">
        <v>9875</v>
      </c>
      <c r="L3237">
        <v>20</v>
      </c>
    </row>
    <row r="3238" spans="1:12" ht="29" x14ac:dyDescent="0.35">
      <c r="A3238">
        <v>3237</v>
      </c>
      <c r="B3238" t="s">
        <v>11</v>
      </c>
      <c r="C3238" s="2" t="s">
        <v>62</v>
      </c>
      <c r="D3238" s="2" t="s">
        <v>67</v>
      </c>
      <c r="E3238" s="2" t="s">
        <v>13</v>
      </c>
      <c r="F3238" t="s">
        <v>15</v>
      </c>
      <c r="G3238">
        <v>61.5</v>
      </c>
      <c r="H3238">
        <v>2019</v>
      </c>
      <c r="I3238">
        <v>70</v>
      </c>
      <c r="J3238">
        <v>2021</v>
      </c>
      <c r="K3238">
        <v>4856</v>
      </c>
      <c r="L3238">
        <v>20</v>
      </c>
    </row>
    <row r="3239" spans="1:12" ht="29" x14ac:dyDescent="0.35">
      <c r="A3239">
        <v>3238</v>
      </c>
      <c r="B3239" t="s">
        <v>11</v>
      </c>
      <c r="C3239" s="2" t="s">
        <v>12</v>
      </c>
      <c r="D3239" s="2" t="s">
        <v>14</v>
      </c>
      <c r="E3239" s="2" t="s">
        <v>13</v>
      </c>
      <c r="F3239" t="s">
        <v>15</v>
      </c>
      <c r="G3239">
        <v>67.14</v>
      </c>
      <c r="H3239">
        <v>2021</v>
      </c>
      <c r="I3239" t="s">
        <v>16</v>
      </c>
      <c r="J3239">
        <v>0</v>
      </c>
      <c r="K3239">
        <v>7819</v>
      </c>
      <c r="L3239">
        <v>17</v>
      </c>
    </row>
    <row r="3240" spans="1:12" ht="29" x14ac:dyDescent="0.35">
      <c r="A3240">
        <v>3239</v>
      </c>
      <c r="B3240" t="s">
        <v>11</v>
      </c>
      <c r="C3240" s="2" t="s">
        <v>24</v>
      </c>
      <c r="D3240" s="2" t="s">
        <v>67</v>
      </c>
      <c r="E3240" s="2" t="s">
        <v>13</v>
      </c>
      <c r="F3240" t="s">
        <v>19</v>
      </c>
      <c r="G3240">
        <v>79.599999999999994</v>
      </c>
      <c r="H3240">
        <v>2019</v>
      </c>
      <c r="I3240" t="s">
        <v>16</v>
      </c>
      <c r="J3240">
        <v>0</v>
      </c>
      <c r="K3240">
        <v>7474</v>
      </c>
      <c r="L3240">
        <v>18</v>
      </c>
    </row>
    <row r="3241" spans="1:12" ht="29" x14ac:dyDescent="0.35">
      <c r="A3241">
        <v>3240</v>
      </c>
      <c r="B3241" t="s">
        <v>11</v>
      </c>
      <c r="C3241" s="2" t="s">
        <v>12</v>
      </c>
      <c r="D3241" s="2" t="s">
        <v>14</v>
      </c>
      <c r="E3241" s="2" t="s">
        <v>13</v>
      </c>
      <c r="F3241" t="s">
        <v>15</v>
      </c>
      <c r="G3241">
        <v>53.33</v>
      </c>
      <c r="H3241">
        <v>2021</v>
      </c>
      <c r="I3241" t="s">
        <v>16</v>
      </c>
      <c r="J3241">
        <v>0</v>
      </c>
      <c r="K3241">
        <v>4024</v>
      </c>
      <c r="L3241">
        <v>17</v>
      </c>
    </row>
    <row r="3242" spans="1:12" ht="29" x14ac:dyDescent="0.35">
      <c r="A3242">
        <v>3241</v>
      </c>
      <c r="B3242" t="s">
        <v>11</v>
      </c>
      <c r="C3242" s="2" t="s">
        <v>12</v>
      </c>
      <c r="D3242" s="2" t="s">
        <v>14</v>
      </c>
      <c r="E3242" s="2" t="s">
        <v>13</v>
      </c>
      <c r="F3242" t="s">
        <v>15</v>
      </c>
      <c r="G3242">
        <v>65.400000000000006</v>
      </c>
      <c r="H3242">
        <v>2018</v>
      </c>
      <c r="I3242" t="s">
        <v>16</v>
      </c>
      <c r="J3242">
        <v>0</v>
      </c>
      <c r="K3242">
        <v>4433</v>
      </c>
      <c r="L3242">
        <v>18</v>
      </c>
    </row>
    <row r="3243" spans="1:12" ht="29" x14ac:dyDescent="0.35">
      <c r="A3243">
        <v>3242</v>
      </c>
      <c r="B3243" t="s">
        <v>11</v>
      </c>
      <c r="C3243" s="2" t="s">
        <v>12</v>
      </c>
      <c r="D3243" s="2" t="s">
        <v>14</v>
      </c>
      <c r="E3243" s="2" t="s">
        <v>13</v>
      </c>
      <c r="F3243" t="s">
        <v>15</v>
      </c>
      <c r="G3243">
        <v>42.6</v>
      </c>
      <c r="H3243">
        <v>2019</v>
      </c>
      <c r="I3243" t="s">
        <v>16</v>
      </c>
      <c r="J3243">
        <v>0</v>
      </c>
      <c r="K3243">
        <v>12216</v>
      </c>
      <c r="L3243">
        <v>19</v>
      </c>
    </row>
    <row r="3244" spans="1:12" ht="29" x14ac:dyDescent="0.35">
      <c r="A3244">
        <v>3243</v>
      </c>
      <c r="B3244" t="s">
        <v>11</v>
      </c>
      <c r="C3244" s="2" t="s">
        <v>12</v>
      </c>
      <c r="D3244" s="2" t="s">
        <v>14</v>
      </c>
      <c r="E3244" s="2" t="s">
        <v>13</v>
      </c>
      <c r="F3244" t="s">
        <v>15</v>
      </c>
      <c r="G3244">
        <v>59.29</v>
      </c>
      <c r="H3244">
        <v>2019</v>
      </c>
      <c r="I3244" t="s">
        <v>16</v>
      </c>
      <c r="J3244">
        <v>0</v>
      </c>
      <c r="K3244">
        <v>9679</v>
      </c>
      <c r="L3244">
        <v>20</v>
      </c>
    </row>
    <row r="3245" spans="1:12" ht="29" x14ac:dyDescent="0.35">
      <c r="A3245">
        <v>3244</v>
      </c>
      <c r="B3245" t="s">
        <v>11</v>
      </c>
      <c r="C3245" s="2" t="s">
        <v>62</v>
      </c>
      <c r="D3245" s="2" t="s">
        <v>67</v>
      </c>
      <c r="E3245" s="2" t="s">
        <v>13</v>
      </c>
      <c r="F3245" t="s">
        <v>15</v>
      </c>
      <c r="G3245">
        <v>60.33</v>
      </c>
      <c r="H3245">
        <v>2019</v>
      </c>
      <c r="I3245" t="s">
        <v>16</v>
      </c>
      <c r="J3245">
        <v>0</v>
      </c>
      <c r="K3245">
        <v>8991</v>
      </c>
      <c r="L3245">
        <v>18</v>
      </c>
    </row>
    <row r="3246" spans="1:12" ht="29" x14ac:dyDescent="0.35">
      <c r="A3246">
        <v>3245</v>
      </c>
      <c r="B3246" t="s">
        <v>11</v>
      </c>
      <c r="C3246" s="2" t="s">
        <v>24</v>
      </c>
      <c r="D3246" s="2" t="s">
        <v>67</v>
      </c>
      <c r="E3246" s="2" t="s">
        <v>13</v>
      </c>
      <c r="F3246" t="s">
        <v>19</v>
      </c>
      <c r="G3246">
        <v>60</v>
      </c>
      <c r="H3246">
        <v>2019</v>
      </c>
      <c r="I3246" t="s">
        <v>16</v>
      </c>
      <c r="J3246">
        <v>0</v>
      </c>
      <c r="K3246">
        <v>4907</v>
      </c>
      <c r="L3246">
        <v>18</v>
      </c>
    </row>
    <row r="3247" spans="1:12" ht="29" x14ac:dyDescent="0.35">
      <c r="A3247">
        <v>3246</v>
      </c>
      <c r="B3247" t="s">
        <v>11</v>
      </c>
      <c r="C3247" s="2" t="s">
        <v>12</v>
      </c>
      <c r="D3247" s="2" t="s">
        <v>14</v>
      </c>
      <c r="E3247" s="2" t="s">
        <v>13</v>
      </c>
      <c r="F3247" t="s">
        <v>15</v>
      </c>
      <c r="G3247">
        <v>66.8</v>
      </c>
      <c r="H3247">
        <v>2021</v>
      </c>
      <c r="I3247" t="s">
        <v>16</v>
      </c>
      <c r="J3247">
        <v>0</v>
      </c>
      <c r="K3247">
        <v>4603</v>
      </c>
      <c r="L3247">
        <v>17</v>
      </c>
    </row>
    <row r="3248" spans="1:12" ht="29" x14ac:dyDescent="0.35">
      <c r="A3248">
        <v>3247</v>
      </c>
      <c r="B3248" t="s">
        <v>11</v>
      </c>
      <c r="C3248" s="2" t="s">
        <v>24</v>
      </c>
      <c r="D3248" s="2" t="s">
        <v>67</v>
      </c>
      <c r="E3248" s="2" t="s">
        <v>20</v>
      </c>
      <c r="F3248" t="s">
        <v>15</v>
      </c>
      <c r="G3248">
        <v>61.6</v>
      </c>
      <c r="H3248">
        <v>2019</v>
      </c>
      <c r="I3248" t="s">
        <v>16</v>
      </c>
      <c r="J3248">
        <v>0</v>
      </c>
      <c r="K3248">
        <v>5087</v>
      </c>
      <c r="L3248">
        <v>20</v>
      </c>
    </row>
    <row r="3249" spans="1:12" ht="29" x14ac:dyDescent="0.35">
      <c r="A3249">
        <v>3248</v>
      </c>
      <c r="B3249" t="s">
        <v>11</v>
      </c>
      <c r="C3249" s="2" t="s">
        <v>12</v>
      </c>
      <c r="D3249" s="2" t="s">
        <v>14</v>
      </c>
      <c r="E3249" s="2" t="s">
        <v>20</v>
      </c>
      <c r="F3249" t="s">
        <v>15</v>
      </c>
      <c r="G3249">
        <v>82</v>
      </c>
      <c r="H3249">
        <v>2019</v>
      </c>
      <c r="I3249">
        <v>59.17</v>
      </c>
      <c r="J3249">
        <v>2021</v>
      </c>
      <c r="K3249">
        <v>2756</v>
      </c>
      <c r="L3249">
        <v>19</v>
      </c>
    </row>
    <row r="3250" spans="1:12" ht="29" x14ac:dyDescent="0.35">
      <c r="A3250">
        <v>3249</v>
      </c>
      <c r="B3250" t="s">
        <v>11</v>
      </c>
      <c r="C3250" s="2" t="s">
        <v>12</v>
      </c>
      <c r="D3250" s="2" t="s">
        <v>14</v>
      </c>
      <c r="E3250" s="2" t="s">
        <v>20</v>
      </c>
      <c r="F3250" t="s">
        <v>15</v>
      </c>
      <c r="G3250">
        <v>77</v>
      </c>
      <c r="H3250">
        <v>2019</v>
      </c>
      <c r="I3250" t="s">
        <v>16</v>
      </c>
      <c r="J3250">
        <v>0</v>
      </c>
      <c r="K3250">
        <v>2735</v>
      </c>
      <c r="L3250">
        <v>18</v>
      </c>
    </row>
    <row r="3251" spans="1:12" ht="29" x14ac:dyDescent="0.35">
      <c r="A3251">
        <v>3250</v>
      </c>
      <c r="B3251" t="s">
        <v>11</v>
      </c>
      <c r="C3251" s="2" t="s">
        <v>62</v>
      </c>
      <c r="D3251" s="2" t="s">
        <v>67</v>
      </c>
      <c r="E3251" s="2" t="s">
        <v>20</v>
      </c>
      <c r="F3251" t="s">
        <v>15</v>
      </c>
      <c r="G3251">
        <v>56.6</v>
      </c>
      <c r="H3251">
        <v>2019</v>
      </c>
      <c r="I3251" t="s">
        <v>16</v>
      </c>
      <c r="J3251">
        <v>0</v>
      </c>
      <c r="K3251">
        <v>4560</v>
      </c>
      <c r="L3251">
        <v>20</v>
      </c>
    </row>
    <row r="3252" spans="1:12" ht="29" x14ac:dyDescent="0.35">
      <c r="A3252">
        <v>3251</v>
      </c>
      <c r="B3252" t="s">
        <v>11</v>
      </c>
      <c r="C3252" s="2" t="s">
        <v>24</v>
      </c>
      <c r="D3252" s="2" t="s">
        <v>67</v>
      </c>
      <c r="E3252" s="2" t="s">
        <v>20</v>
      </c>
      <c r="F3252" t="s">
        <v>15</v>
      </c>
      <c r="G3252">
        <v>83.8</v>
      </c>
      <c r="H3252">
        <v>2021</v>
      </c>
      <c r="I3252" t="s">
        <v>16</v>
      </c>
      <c r="J3252">
        <v>0</v>
      </c>
      <c r="K3252">
        <v>4293</v>
      </c>
      <c r="L3252">
        <v>16</v>
      </c>
    </row>
    <row r="3253" spans="1:12" ht="29" x14ac:dyDescent="0.35">
      <c r="A3253">
        <v>3252</v>
      </c>
      <c r="B3253" t="s">
        <v>11</v>
      </c>
      <c r="C3253" s="2" t="s">
        <v>24</v>
      </c>
      <c r="D3253" s="2" t="s">
        <v>67</v>
      </c>
      <c r="E3253" s="2" t="s">
        <v>13</v>
      </c>
      <c r="F3253" t="s">
        <v>15</v>
      </c>
      <c r="G3253">
        <v>62.7</v>
      </c>
      <c r="H3253">
        <v>2017</v>
      </c>
      <c r="I3253">
        <v>55.5</v>
      </c>
      <c r="J3253">
        <v>2019</v>
      </c>
      <c r="K3253">
        <v>2171</v>
      </c>
      <c r="L3253">
        <v>20</v>
      </c>
    </row>
    <row r="3254" spans="1:12" ht="29" x14ac:dyDescent="0.35">
      <c r="A3254">
        <v>3253</v>
      </c>
      <c r="B3254" t="s">
        <v>11</v>
      </c>
      <c r="C3254" s="2" t="s">
        <v>24</v>
      </c>
      <c r="D3254" s="2" t="s">
        <v>67</v>
      </c>
      <c r="E3254" s="2" t="s">
        <v>13</v>
      </c>
      <c r="F3254" t="s">
        <v>15</v>
      </c>
      <c r="G3254">
        <v>77.599999999999994</v>
      </c>
      <c r="H3254">
        <v>2021</v>
      </c>
      <c r="I3254" t="s">
        <v>16</v>
      </c>
      <c r="J3254">
        <v>0</v>
      </c>
      <c r="K3254">
        <v>4184</v>
      </c>
      <c r="L3254">
        <v>17</v>
      </c>
    </row>
    <row r="3255" spans="1:12" ht="29" x14ac:dyDescent="0.35">
      <c r="A3255">
        <v>3254</v>
      </c>
      <c r="B3255" t="s">
        <v>11</v>
      </c>
      <c r="C3255" s="2" t="s">
        <v>24</v>
      </c>
      <c r="D3255" s="2" t="s">
        <v>67</v>
      </c>
      <c r="E3255" s="2" t="s">
        <v>13</v>
      </c>
      <c r="F3255" t="s">
        <v>15</v>
      </c>
      <c r="G3255">
        <v>74.099999999999994</v>
      </c>
      <c r="H3255">
        <v>2017</v>
      </c>
      <c r="I3255">
        <v>68</v>
      </c>
      <c r="J3255">
        <v>2021</v>
      </c>
      <c r="K3255">
        <v>4817</v>
      </c>
      <c r="L3255">
        <v>22</v>
      </c>
    </row>
    <row r="3256" spans="1:12" ht="29" x14ac:dyDescent="0.35">
      <c r="A3256">
        <v>3255</v>
      </c>
      <c r="B3256" t="s">
        <v>11</v>
      </c>
      <c r="C3256" s="2" t="s">
        <v>62</v>
      </c>
      <c r="D3256" s="2" t="s">
        <v>67</v>
      </c>
      <c r="E3256" s="2" t="s">
        <v>13</v>
      </c>
      <c r="F3256" t="s">
        <v>15</v>
      </c>
      <c r="G3256">
        <v>59.67</v>
      </c>
      <c r="H3256">
        <v>2018</v>
      </c>
      <c r="I3256">
        <v>52.67</v>
      </c>
      <c r="J3256">
        <v>2020</v>
      </c>
      <c r="K3256">
        <v>1543</v>
      </c>
      <c r="L3256">
        <v>23</v>
      </c>
    </row>
    <row r="3257" spans="1:12" ht="29" x14ac:dyDescent="0.35">
      <c r="A3257">
        <v>3256</v>
      </c>
      <c r="B3257" t="s">
        <v>11</v>
      </c>
      <c r="C3257" s="2" t="s">
        <v>12</v>
      </c>
      <c r="D3257" s="2" t="s">
        <v>14</v>
      </c>
      <c r="E3257" s="2" t="s">
        <v>13</v>
      </c>
      <c r="F3257" t="s">
        <v>15</v>
      </c>
      <c r="G3257">
        <v>63.6</v>
      </c>
      <c r="H3257">
        <v>2021</v>
      </c>
      <c r="I3257" t="s">
        <v>16</v>
      </c>
      <c r="J3257">
        <v>0</v>
      </c>
      <c r="K3257">
        <v>6516</v>
      </c>
      <c r="L3257">
        <v>17</v>
      </c>
    </row>
    <row r="3258" spans="1:12" x14ac:dyDescent="0.35">
      <c r="A3258">
        <v>3257</v>
      </c>
      <c r="B3258" t="s">
        <v>28</v>
      </c>
      <c r="C3258" s="2" t="s">
        <v>63</v>
      </c>
      <c r="D3258" s="2" t="s">
        <v>56</v>
      </c>
      <c r="E3258" s="2" t="s">
        <v>13</v>
      </c>
      <c r="F3258" t="s">
        <v>53</v>
      </c>
      <c r="G3258" t="s">
        <v>16</v>
      </c>
      <c r="H3258">
        <v>0</v>
      </c>
      <c r="I3258" t="s">
        <v>16</v>
      </c>
      <c r="J3258">
        <v>0</v>
      </c>
      <c r="K3258" t="s">
        <v>16</v>
      </c>
      <c r="L3258">
        <v>19</v>
      </c>
    </row>
    <row r="3259" spans="1:12" ht="29" x14ac:dyDescent="0.35">
      <c r="A3259">
        <v>3258</v>
      </c>
      <c r="B3259" t="s">
        <v>11</v>
      </c>
      <c r="C3259" s="2" t="s">
        <v>24</v>
      </c>
      <c r="D3259" s="2" t="s">
        <v>67</v>
      </c>
      <c r="E3259" s="2" t="s">
        <v>20</v>
      </c>
      <c r="F3259" t="s">
        <v>15</v>
      </c>
      <c r="G3259">
        <v>58.4</v>
      </c>
      <c r="H3259">
        <v>2021</v>
      </c>
      <c r="I3259" t="s">
        <v>16</v>
      </c>
      <c r="J3259">
        <v>0</v>
      </c>
      <c r="K3259">
        <v>11878</v>
      </c>
      <c r="L3259">
        <v>17</v>
      </c>
    </row>
    <row r="3260" spans="1:12" ht="29" x14ac:dyDescent="0.35">
      <c r="A3260">
        <v>3259</v>
      </c>
      <c r="B3260" t="s">
        <v>11</v>
      </c>
      <c r="C3260" s="2" t="s">
        <v>62</v>
      </c>
      <c r="D3260" s="2" t="s">
        <v>67</v>
      </c>
      <c r="E3260" s="2" t="s">
        <v>13</v>
      </c>
      <c r="F3260" t="s">
        <v>15</v>
      </c>
      <c r="G3260">
        <v>48.8</v>
      </c>
      <c r="H3260">
        <v>2018</v>
      </c>
      <c r="I3260">
        <v>70.599999999999994</v>
      </c>
      <c r="J3260">
        <v>2020</v>
      </c>
      <c r="K3260">
        <v>9812</v>
      </c>
      <c r="L3260">
        <v>20</v>
      </c>
    </row>
    <row r="3261" spans="1:12" ht="29" x14ac:dyDescent="0.35">
      <c r="A3261">
        <v>3260</v>
      </c>
      <c r="B3261" t="s">
        <v>11</v>
      </c>
      <c r="C3261" s="2" t="s">
        <v>12</v>
      </c>
      <c r="D3261" s="2" t="s">
        <v>14</v>
      </c>
      <c r="E3261" s="2" t="s">
        <v>13</v>
      </c>
      <c r="F3261" t="s">
        <v>15</v>
      </c>
      <c r="G3261">
        <v>52</v>
      </c>
      <c r="H3261">
        <v>2019</v>
      </c>
      <c r="I3261">
        <v>62</v>
      </c>
      <c r="J3261">
        <v>2021</v>
      </c>
      <c r="K3261">
        <v>10959</v>
      </c>
      <c r="L3261">
        <v>21</v>
      </c>
    </row>
    <row r="3262" spans="1:12" ht="29" x14ac:dyDescent="0.35">
      <c r="A3262">
        <v>3261</v>
      </c>
      <c r="B3262" t="s">
        <v>11</v>
      </c>
      <c r="C3262" s="2" t="s">
        <v>24</v>
      </c>
      <c r="D3262" s="2" t="s">
        <v>67</v>
      </c>
      <c r="E3262" s="2" t="s">
        <v>20</v>
      </c>
      <c r="F3262" t="s">
        <v>15</v>
      </c>
      <c r="G3262">
        <v>49.17</v>
      </c>
      <c r="H3262">
        <v>2019</v>
      </c>
      <c r="I3262">
        <v>74.599999999999994</v>
      </c>
      <c r="J3262">
        <v>2021</v>
      </c>
      <c r="K3262">
        <v>6138</v>
      </c>
      <c r="L3262">
        <v>19</v>
      </c>
    </row>
    <row r="3263" spans="1:12" ht="29" x14ac:dyDescent="0.35">
      <c r="A3263">
        <v>3262</v>
      </c>
      <c r="B3263" t="s">
        <v>11</v>
      </c>
      <c r="C3263" s="2" t="s">
        <v>12</v>
      </c>
      <c r="D3263" s="2" t="s">
        <v>58</v>
      </c>
      <c r="E3263" s="2" t="s">
        <v>13</v>
      </c>
      <c r="F3263" t="s">
        <v>15</v>
      </c>
      <c r="G3263">
        <v>72.599999999999994</v>
      </c>
      <c r="H3263">
        <v>2019</v>
      </c>
      <c r="I3263">
        <v>71</v>
      </c>
      <c r="J3263">
        <v>2001</v>
      </c>
      <c r="K3263">
        <v>6833</v>
      </c>
      <c r="L3263">
        <v>19</v>
      </c>
    </row>
    <row r="3264" spans="1:12" ht="29" x14ac:dyDescent="0.35">
      <c r="A3264">
        <v>3263</v>
      </c>
      <c r="B3264" t="s">
        <v>11</v>
      </c>
      <c r="C3264" s="2" t="s">
        <v>12</v>
      </c>
      <c r="D3264" s="2" t="s">
        <v>14</v>
      </c>
      <c r="E3264" s="2" t="s">
        <v>20</v>
      </c>
      <c r="F3264" t="s">
        <v>15</v>
      </c>
      <c r="G3264">
        <v>62</v>
      </c>
      <c r="H3264">
        <v>2021</v>
      </c>
      <c r="I3264" t="s">
        <v>16</v>
      </c>
      <c r="J3264">
        <v>0</v>
      </c>
      <c r="K3264">
        <v>4027</v>
      </c>
      <c r="L3264">
        <v>16</v>
      </c>
    </row>
    <row r="3265" spans="1:12" ht="29" x14ac:dyDescent="0.35">
      <c r="A3265">
        <v>3264</v>
      </c>
      <c r="B3265" t="s">
        <v>11</v>
      </c>
      <c r="C3265" s="2" t="s">
        <v>24</v>
      </c>
      <c r="D3265" s="2" t="s">
        <v>67</v>
      </c>
      <c r="E3265" s="2" t="s">
        <v>13</v>
      </c>
      <c r="F3265" t="s">
        <v>15</v>
      </c>
      <c r="G3265">
        <v>76</v>
      </c>
      <c r="H3265">
        <v>2021</v>
      </c>
      <c r="I3265" t="s">
        <v>16</v>
      </c>
      <c r="J3265">
        <v>0</v>
      </c>
      <c r="K3265">
        <v>4109</v>
      </c>
      <c r="L3265">
        <v>17</v>
      </c>
    </row>
    <row r="3266" spans="1:12" ht="29" x14ac:dyDescent="0.35">
      <c r="A3266">
        <v>3265</v>
      </c>
      <c r="B3266" t="s">
        <v>11</v>
      </c>
      <c r="C3266" s="2" t="s">
        <v>24</v>
      </c>
      <c r="D3266" s="2" t="s">
        <v>67</v>
      </c>
      <c r="E3266" s="2" t="s">
        <v>13</v>
      </c>
      <c r="F3266" t="s">
        <v>15</v>
      </c>
      <c r="G3266">
        <v>42.2</v>
      </c>
      <c r="H3266">
        <v>2019</v>
      </c>
      <c r="I3266" t="s">
        <v>16</v>
      </c>
      <c r="J3266">
        <v>0</v>
      </c>
      <c r="K3266">
        <v>4146</v>
      </c>
      <c r="L3266">
        <v>19</v>
      </c>
    </row>
    <row r="3267" spans="1:12" ht="29" x14ac:dyDescent="0.35">
      <c r="A3267">
        <v>3266</v>
      </c>
      <c r="B3267" t="s">
        <v>11</v>
      </c>
      <c r="C3267" s="2" t="s">
        <v>24</v>
      </c>
      <c r="D3267" s="2" t="s">
        <v>67</v>
      </c>
      <c r="E3267" s="2" t="s">
        <v>13</v>
      </c>
      <c r="F3267" t="s">
        <v>15</v>
      </c>
      <c r="G3267">
        <v>63</v>
      </c>
      <c r="H3267">
        <v>2021</v>
      </c>
      <c r="I3267" t="s">
        <v>16</v>
      </c>
      <c r="J3267">
        <v>0</v>
      </c>
      <c r="K3267">
        <v>2814</v>
      </c>
      <c r="L3267">
        <v>17</v>
      </c>
    </row>
    <row r="3268" spans="1:12" x14ac:dyDescent="0.35">
      <c r="A3268">
        <v>3267</v>
      </c>
      <c r="B3268" t="s">
        <v>28</v>
      </c>
      <c r="C3268" s="2" t="s">
        <v>65</v>
      </c>
      <c r="D3268" s="2" t="s">
        <v>56</v>
      </c>
      <c r="E3268" s="2" t="s">
        <v>20</v>
      </c>
      <c r="F3268" t="s">
        <v>38</v>
      </c>
      <c r="G3268" t="s">
        <v>16</v>
      </c>
      <c r="H3268">
        <v>0</v>
      </c>
      <c r="I3268" t="s">
        <v>16</v>
      </c>
      <c r="J3268">
        <v>0</v>
      </c>
      <c r="K3268" t="s">
        <v>16</v>
      </c>
      <c r="L3268">
        <v>20</v>
      </c>
    </row>
    <row r="3269" spans="1:12" x14ac:dyDescent="0.35">
      <c r="A3269">
        <v>3268</v>
      </c>
      <c r="B3269" t="s">
        <v>28</v>
      </c>
      <c r="C3269" s="2" t="s">
        <v>64</v>
      </c>
      <c r="D3269" s="2" t="s">
        <v>56</v>
      </c>
      <c r="E3269" s="2" t="s">
        <v>13</v>
      </c>
      <c r="F3269" t="s">
        <v>38</v>
      </c>
      <c r="G3269" t="s">
        <v>16</v>
      </c>
      <c r="H3269">
        <v>0</v>
      </c>
      <c r="I3269" t="s">
        <v>16</v>
      </c>
      <c r="J3269">
        <v>0</v>
      </c>
      <c r="K3269" t="s">
        <v>16</v>
      </c>
      <c r="L3269">
        <v>20</v>
      </c>
    </row>
    <row r="3270" spans="1:12" ht="29" x14ac:dyDescent="0.35">
      <c r="A3270">
        <v>3269</v>
      </c>
      <c r="B3270" t="s">
        <v>28</v>
      </c>
      <c r="C3270" s="2" t="s">
        <v>51</v>
      </c>
      <c r="D3270" s="2" t="s">
        <v>37</v>
      </c>
      <c r="E3270" s="2" t="s">
        <v>20</v>
      </c>
      <c r="F3270" t="s">
        <v>38</v>
      </c>
      <c r="G3270" t="s">
        <v>16</v>
      </c>
      <c r="H3270">
        <v>0</v>
      </c>
      <c r="I3270" t="s">
        <v>16</v>
      </c>
      <c r="J3270">
        <v>0</v>
      </c>
      <c r="K3270" t="s">
        <v>16</v>
      </c>
      <c r="L3270">
        <v>20</v>
      </c>
    </row>
    <row r="3271" spans="1:12" ht="29" x14ac:dyDescent="0.35">
      <c r="A3271">
        <v>3270</v>
      </c>
      <c r="B3271" t="s">
        <v>11</v>
      </c>
      <c r="C3271" s="2" t="s">
        <v>24</v>
      </c>
      <c r="D3271" s="2" t="s">
        <v>67</v>
      </c>
      <c r="E3271" s="2" t="s">
        <v>13</v>
      </c>
      <c r="F3271" t="s">
        <v>15</v>
      </c>
      <c r="G3271">
        <v>49.6</v>
      </c>
      <c r="H3271">
        <v>2019</v>
      </c>
      <c r="I3271" t="s">
        <v>16</v>
      </c>
      <c r="J3271">
        <v>0</v>
      </c>
      <c r="K3271">
        <v>9224</v>
      </c>
      <c r="L3271">
        <v>21</v>
      </c>
    </row>
    <row r="3272" spans="1:12" x14ac:dyDescent="0.35">
      <c r="A3272">
        <v>3271</v>
      </c>
      <c r="B3272" t="s">
        <v>28</v>
      </c>
      <c r="C3272" s="2" t="s">
        <v>52</v>
      </c>
      <c r="D3272" s="2" t="s">
        <v>37</v>
      </c>
      <c r="E3272" s="2" t="s">
        <v>13</v>
      </c>
      <c r="F3272" t="s">
        <v>38</v>
      </c>
      <c r="G3272" t="s">
        <v>16</v>
      </c>
      <c r="H3272">
        <v>0</v>
      </c>
      <c r="I3272" t="s">
        <v>16</v>
      </c>
      <c r="J3272">
        <v>0</v>
      </c>
      <c r="K3272" t="s">
        <v>16</v>
      </c>
      <c r="L3272">
        <v>19</v>
      </c>
    </row>
    <row r="3273" spans="1:12" ht="29" x14ac:dyDescent="0.35">
      <c r="A3273">
        <v>3272</v>
      </c>
      <c r="B3273" t="s">
        <v>11</v>
      </c>
      <c r="C3273" s="2" t="s">
        <v>22</v>
      </c>
      <c r="D3273" s="2" t="s">
        <v>23</v>
      </c>
      <c r="E3273" s="2" t="s">
        <v>20</v>
      </c>
      <c r="F3273" t="s">
        <v>15</v>
      </c>
      <c r="G3273">
        <v>53.33</v>
      </c>
      <c r="H3273">
        <v>2021</v>
      </c>
      <c r="I3273">
        <v>69.67</v>
      </c>
      <c r="J3273">
        <v>2021</v>
      </c>
      <c r="K3273">
        <v>11946</v>
      </c>
      <c r="L3273">
        <v>17</v>
      </c>
    </row>
    <row r="3274" spans="1:12" ht="29" x14ac:dyDescent="0.35">
      <c r="A3274">
        <v>3273</v>
      </c>
      <c r="B3274" t="s">
        <v>11</v>
      </c>
      <c r="C3274" s="2" t="s">
        <v>62</v>
      </c>
      <c r="D3274" s="2" t="s">
        <v>67</v>
      </c>
      <c r="E3274" s="2" t="s">
        <v>20</v>
      </c>
      <c r="F3274" t="s">
        <v>15</v>
      </c>
      <c r="G3274">
        <v>67.599999999999994</v>
      </c>
      <c r="H3274">
        <v>2021</v>
      </c>
      <c r="I3274" t="s">
        <v>16</v>
      </c>
      <c r="J3274">
        <v>0</v>
      </c>
      <c r="K3274">
        <v>5956</v>
      </c>
      <c r="L3274">
        <v>17</v>
      </c>
    </row>
    <row r="3275" spans="1:12" ht="29" x14ac:dyDescent="0.35">
      <c r="A3275">
        <v>3274</v>
      </c>
      <c r="B3275" t="s">
        <v>11</v>
      </c>
      <c r="C3275" s="2" t="s">
        <v>24</v>
      </c>
      <c r="D3275" s="2" t="s">
        <v>67</v>
      </c>
      <c r="E3275" s="2" t="s">
        <v>13</v>
      </c>
      <c r="F3275" t="s">
        <v>15</v>
      </c>
      <c r="G3275">
        <v>56.2</v>
      </c>
      <c r="H3275">
        <v>2012</v>
      </c>
      <c r="I3275" t="s">
        <v>16</v>
      </c>
      <c r="J3275">
        <v>0</v>
      </c>
      <c r="K3275">
        <v>10895</v>
      </c>
      <c r="L3275">
        <v>24</v>
      </c>
    </row>
    <row r="3276" spans="1:12" ht="29" x14ac:dyDescent="0.35">
      <c r="A3276">
        <v>3275</v>
      </c>
      <c r="B3276" t="s">
        <v>11</v>
      </c>
      <c r="C3276" s="2" t="s">
        <v>24</v>
      </c>
      <c r="D3276" s="2" t="s">
        <v>67</v>
      </c>
      <c r="E3276" s="2" t="s">
        <v>13</v>
      </c>
      <c r="F3276" t="s">
        <v>15</v>
      </c>
      <c r="G3276">
        <v>87.4</v>
      </c>
      <c r="H3276">
        <v>2017</v>
      </c>
      <c r="I3276" t="s">
        <v>16</v>
      </c>
      <c r="J3276">
        <v>0</v>
      </c>
      <c r="K3276">
        <v>2565</v>
      </c>
      <c r="L3276">
        <v>20</v>
      </c>
    </row>
    <row r="3277" spans="1:12" ht="29" x14ac:dyDescent="0.35">
      <c r="A3277">
        <v>3276</v>
      </c>
      <c r="B3277" t="s">
        <v>11</v>
      </c>
      <c r="C3277" s="2" t="s">
        <v>24</v>
      </c>
      <c r="D3277" s="2" t="s">
        <v>67</v>
      </c>
      <c r="E3277" s="2" t="s">
        <v>13</v>
      </c>
      <c r="F3277" t="s">
        <v>15</v>
      </c>
      <c r="G3277">
        <v>54.33</v>
      </c>
      <c r="H3277">
        <v>2020</v>
      </c>
      <c r="I3277" t="s">
        <v>16</v>
      </c>
      <c r="J3277">
        <v>0</v>
      </c>
      <c r="K3277">
        <v>4743</v>
      </c>
      <c r="L3277">
        <v>18</v>
      </c>
    </row>
    <row r="3278" spans="1:12" ht="29" x14ac:dyDescent="0.35">
      <c r="A3278">
        <v>3277</v>
      </c>
      <c r="B3278" t="s">
        <v>11</v>
      </c>
      <c r="C3278" s="2" t="s">
        <v>62</v>
      </c>
      <c r="D3278" s="2" t="s">
        <v>67</v>
      </c>
      <c r="E3278" s="2" t="s">
        <v>13</v>
      </c>
      <c r="F3278" t="s">
        <v>15</v>
      </c>
      <c r="G3278">
        <v>57.6</v>
      </c>
      <c r="H3278">
        <v>2019</v>
      </c>
      <c r="I3278">
        <v>56.6</v>
      </c>
      <c r="J3278">
        <v>2021</v>
      </c>
      <c r="K3278">
        <v>2444</v>
      </c>
      <c r="L3278">
        <v>18</v>
      </c>
    </row>
    <row r="3279" spans="1:12" ht="29" x14ac:dyDescent="0.35">
      <c r="A3279">
        <v>3278</v>
      </c>
      <c r="B3279" t="s">
        <v>11</v>
      </c>
      <c r="C3279" s="2" t="s">
        <v>62</v>
      </c>
      <c r="D3279" s="2" t="s">
        <v>67</v>
      </c>
      <c r="E3279" s="2" t="s">
        <v>13</v>
      </c>
      <c r="F3279" t="s">
        <v>15</v>
      </c>
      <c r="G3279">
        <v>62.4</v>
      </c>
      <c r="H3279">
        <v>2021</v>
      </c>
      <c r="I3279" t="s">
        <v>16</v>
      </c>
      <c r="J3279">
        <v>0</v>
      </c>
      <c r="K3279">
        <v>9561</v>
      </c>
      <c r="L3279">
        <v>17</v>
      </c>
    </row>
    <row r="3280" spans="1:12" ht="29" x14ac:dyDescent="0.35">
      <c r="A3280">
        <v>3279</v>
      </c>
      <c r="B3280" t="s">
        <v>11</v>
      </c>
      <c r="C3280" s="2" t="s">
        <v>24</v>
      </c>
      <c r="D3280" s="2" t="s">
        <v>67</v>
      </c>
      <c r="E3280" s="2" t="s">
        <v>13</v>
      </c>
      <c r="F3280" t="s">
        <v>15</v>
      </c>
      <c r="G3280">
        <v>63.2</v>
      </c>
      <c r="H3280">
        <v>2021</v>
      </c>
      <c r="I3280" t="s">
        <v>16</v>
      </c>
      <c r="J3280">
        <v>0</v>
      </c>
      <c r="K3280">
        <v>3436</v>
      </c>
      <c r="L3280">
        <v>16</v>
      </c>
    </row>
    <row r="3281" spans="1:12" ht="29" x14ac:dyDescent="0.35">
      <c r="A3281">
        <v>3280</v>
      </c>
      <c r="B3281" t="s">
        <v>11</v>
      </c>
      <c r="C3281" s="2" t="s">
        <v>24</v>
      </c>
      <c r="D3281" s="2" t="s">
        <v>67</v>
      </c>
      <c r="E3281" s="2" t="s">
        <v>13</v>
      </c>
      <c r="F3281" t="s">
        <v>15</v>
      </c>
      <c r="G3281">
        <v>62.7</v>
      </c>
      <c r="H3281">
        <v>2017</v>
      </c>
      <c r="I3281" t="s">
        <v>16</v>
      </c>
      <c r="J3281">
        <v>0</v>
      </c>
      <c r="K3281">
        <v>4118</v>
      </c>
      <c r="L3281">
        <v>19</v>
      </c>
    </row>
    <row r="3282" spans="1:12" ht="29" x14ac:dyDescent="0.35">
      <c r="A3282">
        <v>3281</v>
      </c>
      <c r="B3282" t="s">
        <v>11</v>
      </c>
      <c r="C3282" s="2" t="s">
        <v>24</v>
      </c>
      <c r="D3282" s="2" t="s">
        <v>67</v>
      </c>
      <c r="E3282" s="2" t="s">
        <v>13</v>
      </c>
      <c r="F3282" t="s">
        <v>15</v>
      </c>
      <c r="G3282">
        <v>46</v>
      </c>
      <c r="H3282">
        <v>2021</v>
      </c>
      <c r="I3282" t="s">
        <v>16</v>
      </c>
      <c r="J3282">
        <v>0</v>
      </c>
      <c r="K3282">
        <v>3740</v>
      </c>
      <c r="L3282">
        <v>16</v>
      </c>
    </row>
    <row r="3283" spans="1:12" ht="29" x14ac:dyDescent="0.35">
      <c r="A3283">
        <v>3282</v>
      </c>
      <c r="B3283" t="s">
        <v>11</v>
      </c>
      <c r="C3283" s="2" t="s">
        <v>62</v>
      </c>
      <c r="D3283" s="2" t="s">
        <v>67</v>
      </c>
      <c r="E3283" s="2" t="s">
        <v>13</v>
      </c>
      <c r="F3283" t="s">
        <v>15</v>
      </c>
      <c r="G3283">
        <v>46.33</v>
      </c>
      <c r="H3283">
        <v>2018</v>
      </c>
      <c r="I3283" t="s">
        <v>16</v>
      </c>
      <c r="J3283">
        <v>0</v>
      </c>
      <c r="K3283">
        <v>8293</v>
      </c>
      <c r="L3283">
        <v>21</v>
      </c>
    </row>
    <row r="3284" spans="1:12" ht="29" x14ac:dyDescent="0.35">
      <c r="A3284">
        <v>3283</v>
      </c>
      <c r="B3284" t="s">
        <v>11</v>
      </c>
      <c r="C3284" s="2" t="s">
        <v>24</v>
      </c>
      <c r="D3284" s="2" t="s">
        <v>67</v>
      </c>
      <c r="E3284" s="2" t="s">
        <v>13</v>
      </c>
      <c r="F3284" t="s">
        <v>15</v>
      </c>
      <c r="G3284">
        <v>71.67</v>
      </c>
      <c r="H3284">
        <v>2021</v>
      </c>
      <c r="I3284" t="s">
        <v>16</v>
      </c>
      <c r="J3284">
        <v>0</v>
      </c>
      <c r="K3284">
        <v>4448</v>
      </c>
      <c r="L3284">
        <v>17</v>
      </c>
    </row>
    <row r="3285" spans="1:12" ht="29" x14ac:dyDescent="0.35">
      <c r="A3285">
        <v>3284</v>
      </c>
      <c r="B3285" t="s">
        <v>11</v>
      </c>
      <c r="C3285" s="2" t="s">
        <v>12</v>
      </c>
      <c r="D3285" s="2" t="s">
        <v>14</v>
      </c>
      <c r="E3285" s="2" t="s">
        <v>13</v>
      </c>
      <c r="F3285" t="s">
        <v>15</v>
      </c>
      <c r="G3285">
        <v>76</v>
      </c>
      <c r="H3285">
        <v>2016</v>
      </c>
      <c r="I3285">
        <v>57.4</v>
      </c>
      <c r="J3285">
        <v>2019</v>
      </c>
      <c r="K3285">
        <v>795</v>
      </c>
      <c r="L3285">
        <v>22</v>
      </c>
    </row>
    <row r="3286" spans="1:12" ht="29" x14ac:dyDescent="0.35">
      <c r="A3286">
        <v>3285</v>
      </c>
      <c r="B3286" t="s">
        <v>11</v>
      </c>
      <c r="C3286" s="2" t="s">
        <v>12</v>
      </c>
      <c r="D3286" s="2" t="s">
        <v>14</v>
      </c>
      <c r="E3286" s="2" t="s">
        <v>20</v>
      </c>
      <c r="F3286" t="s">
        <v>15</v>
      </c>
      <c r="G3286">
        <v>74.8</v>
      </c>
      <c r="H3286">
        <v>2019</v>
      </c>
      <c r="I3286">
        <v>70.67</v>
      </c>
      <c r="J3286">
        <v>2021</v>
      </c>
      <c r="K3286">
        <v>7377</v>
      </c>
      <c r="L3286">
        <v>19</v>
      </c>
    </row>
    <row r="3287" spans="1:12" ht="29" x14ac:dyDescent="0.35">
      <c r="A3287">
        <v>3286</v>
      </c>
      <c r="B3287" t="s">
        <v>11</v>
      </c>
      <c r="C3287" s="2" t="s">
        <v>12</v>
      </c>
      <c r="D3287" s="2" t="s">
        <v>14</v>
      </c>
      <c r="E3287" s="2" t="s">
        <v>13</v>
      </c>
      <c r="F3287" t="s">
        <v>19</v>
      </c>
      <c r="G3287">
        <v>55</v>
      </c>
      <c r="H3287">
        <v>2021</v>
      </c>
      <c r="I3287" t="s">
        <v>16</v>
      </c>
      <c r="J3287">
        <v>0</v>
      </c>
      <c r="K3287">
        <v>2564</v>
      </c>
      <c r="L3287">
        <v>16</v>
      </c>
    </row>
    <row r="3288" spans="1:12" x14ac:dyDescent="0.35">
      <c r="A3288">
        <v>3287</v>
      </c>
      <c r="B3288" t="s">
        <v>11</v>
      </c>
      <c r="C3288" s="2" t="s">
        <v>62</v>
      </c>
      <c r="D3288" s="2" t="s">
        <v>56</v>
      </c>
      <c r="E3288" s="2" t="s">
        <v>20</v>
      </c>
      <c r="F3288" t="s">
        <v>15</v>
      </c>
      <c r="G3288">
        <v>52</v>
      </c>
      <c r="H3288">
        <v>0</v>
      </c>
      <c r="I3288" t="s">
        <v>16</v>
      </c>
      <c r="J3288">
        <v>0</v>
      </c>
      <c r="K3288">
        <v>8394</v>
      </c>
      <c r="L3288">
        <v>17</v>
      </c>
    </row>
    <row r="3289" spans="1:12" ht="29" x14ac:dyDescent="0.35">
      <c r="A3289">
        <v>3288</v>
      </c>
      <c r="B3289" t="s">
        <v>11</v>
      </c>
      <c r="C3289" s="2" t="s">
        <v>12</v>
      </c>
      <c r="D3289" s="2" t="s">
        <v>23</v>
      </c>
      <c r="E3289" s="2" t="s">
        <v>13</v>
      </c>
      <c r="F3289" t="s">
        <v>15</v>
      </c>
      <c r="G3289">
        <v>56.5</v>
      </c>
      <c r="H3289">
        <v>2020</v>
      </c>
      <c r="I3289" t="s">
        <v>16</v>
      </c>
      <c r="J3289">
        <v>0</v>
      </c>
      <c r="K3289">
        <v>7012</v>
      </c>
      <c r="L3289">
        <v>18</v>
      </c>
    </row>
    <row r="3290" spans="1:12" ht="29" x14ac:dyDescent="0.35">
      <c r="A3290">
        <v>3289</v>
      </c>
      <c r="B3290" t="s">
        <v>11</v>
      </c>
      <c r="C3290" s="2" t="s">
        <v>12</v>
      </c>
      <c r="D3290" s="2" t="s">
        <v>14</v>
      </c>
      <c r="E3290" s="2" t="s">
        <v>13</v>
      </c>
      <c r="F3290" t="s">
        <v>15</v>
      </c>
      <c r="G3290">
        <v>46.33</v>
      </c>
      <c r="H3290">
        <v>2019</v>
      </c>
      <c r="I3290" t="s">
        <v>16</v>
      </c>
      <c r="J3290">
        <v>2021</v>
      </c>
      <c r="K3290">
        <v>8753</v>
      </c>
      <c r="L3290">
        <v>18</v>
      </c>
    </row>
    <row r="3291" spans="1:12" ht="29" x14ac:dyDescent="0.35">
      <c r="A3291">
        <v>3290</v>
      </c>
      <c r="B3291" t="s">
        <v>11</v>
      </c>
      <c r="C3291" s="2" t="s">
        <v>12</v>
      </c>
      <c r="D3291" s="2" t="s">
        <v>14</v>
      </c>
      <c r="E3291" s="2" t="s">
        <v>13</v>
      </c>
      <c r="F3291" t="s">
        <v>15</v>
      </c>
      <c r="G3291">
        <v>44</v>
      </c>
      <c r="H3291">
        <v>2018</v>
      </c>
      <c r="I3291" t="s">
        <v>16</v>
      </c>
      <c r="J3291">
        <v>0</v>
      </c>
      <c r="K3291">
        <v>9999</v>
      </c>
      <c r="L3291">
        <v>21</v>
      </c>
    </row>
    <row r="3292" spans="1:12" ht="29" x14ac:dyDescent="0.35">
      <c r="A3292">
        <v>3291</v>
      </c>
      <c r="B3292" t="s">
        <v>11</v>
      </c>
      <c r="C3292" s="2" t="s">
        <v>24</v>
      </c>
      <c r="D3292" s="2" t="s">
        <v>67</v>
      </c>
      <c r="E3292" s="2" t="s">
        <v>13</v>
      </c>
      <c r="F3292" t="s">
        <v>15</v>
      </c>
      <c r="G3292">
        <v>53.2</v>
      </c>
      <c r="H3292">
        <v>2017</v>
      </c>
      <c r="I3292" t="s">
        <v>16</v>
      </c>
      <c r="J3292">
        <v>0</v>
      </c>
      <c r="K3292">
        <v>5517</v>
      </c>
      <c r="L3292">
        <v>22</v>
      </c>
    </row>
    <row r="3293" spans="1:12" x14ac:dyDescent="0.35">
      <c r="A3293">
        <v>3292</v>
      </c>
      <c r="B3293" t="s">
        <v>11</v>
      </c>
      <c r="C3293" s="2" t="s">
        <v>62</v>
      </c>
      <c r="D3293" s="2" t="s">
        <v>56</v>
      </c>
      <c r="E3293" s="2" t="s">
        <v>13</v>
      </c>
      <c r="F3293" t="s">
        <v>15</v>
      </c>
      <c r="G3293">
        <v>66</v>
      </c>
      <c r="H3293">
        <v>2021</v>
      </c>
      <c r="I3293" t="s">
        <v>16</v>
      </c>
      <c r="J3293">
        <v>0</v>
      </c>
      <c r="K3293">
        <v>4884</v>
      </c>
      <c r="L3293">
        <v>18</v>
      </c>
    </row>
    <row r="3294" spans="1:12" x14ac:dyDescent="0.35">
      <c r="A3294">
        <v>3293</v>
      </c>
      <c r="B3294" t="s">
        <v>11</v>
      </c>
      <c r="C3294" s="2" t="s">
        <v>17</v>
      </c>
      <c r="D3294" s="2" t="s">
        <v>39</v>
      </c>
      <c r="E3294" s="2" t="s">
        <v>13</v>
      </c>
      <c r="F3294" t="s">
        <v>15</v>
      </c>
      <c r="G3294">
        <v>42.2</v>
      </c>
      <c r="H3294">
        <v>2019</v>
      </c>
      <c r="I3294" t="s">
        <v>16</v>
      </c>
      <c r="J3294">
        <v>0</v>
      </c>
      <c r="K3294">
        <v>2307</v>
      </c>
      <c r="L3294">
        <v>21</v>
      </c>
    </row>
    <row r="3295" spans="1:12" ht="29" x14ac:dyDescent="0.35">
      <c r="A3295">
        <v>3294</v>
      </c>
      <c r="B3295" t="s">
        <v>11</v>
      </c>
      <c r="C3295" s="2" t="s">
        <v>24</v>
      </c>
      <c r="D3295" s="2" t="s">
        <v>67</v>
      </c>
      <c r="E3295" s="2" t="s">
        <v>13</v>
      </c>
      <c r="F3295" t="s">
        <v>15</v>
      </c>
      <c r="G3295">
        <v>60.6</v>
      </c>
      <c r="H3295">
        <v>2019</v>
      </c>
      <c r="I3295">
        <v>67</v>
      </c>
      <c r="J3295">
        <v>2021</v>
      </c>
      <c r="K3295">
        <v>4787</v>
      </c>
      <c r="L3295">
        <v>18</v>
      </c>
    </row>
    <row r="3296" spans="1:12" x14ac:dyDescent="0.35">
      <c r="A3296">
        <v>3295</v>
      </c>
      <c r="B3296" t="s">
        <v>11</v>
      </c>
      <c r="C3296" s="2" t="s">
        <v>17</v>
      </c>
      <c r="D3296" s="2" t="s">
        <v>39</v>
      </c>
      <c r="E3296" s="2" t="s">
        <v>20</v>
      </c>
      <c r="F3296" t="s">
        <v>15</v>
      </c>
      <c r="G3296">
        <v>43.8</v>
      </c>
      <c r="H3296">
        <v>2018</v>
      </c>
      <c r="I3296" t="s">
        <v>16</v>
      </c>
      <c r="J3296">
        <v>0</v>
      </c>
      <c r="K3296">
        <v>5780</v>
      </c>
      <c r="L3296">
        <v>20</v>
      </c>
    </row>
    <row r="3297" spans="1:12" x14ac:dyDescent="0.35">
      <c r="A3297">
        <v>3296</v>
      </c>
      <c r="B3297" t="s">
        <v>11</v>
      </c>
      <c r="C3297" s="2" t="s">
        <v>24</v>
      </c>
      <c r="D3297" s="2" t="s">
        <v>56</v>
      </c>
      <c r="E3297" s="2" t="s">
        <v>20</v>
      </c>
      <c r="F3297" t="s">
        <v>15</v>
      </c>
      <c r="G3297">
        <v>50.5</v>
      </c>
      <c r="H3297">
        <v>2019</v>
      </c>
      <c r="I3297" t="s">
        <v>16</v>
      </c>
      <c r="J3297">
        <v>0</v>
      </c>
      <c r="K3297">
        <v>3915</v>
      </c>
      <c r="L3297">
        <v>19</v>
      </c>
    </row>
    <row r="3298" spans="1:12" x14ac:dyDescent="0.35">
      <c r="A3298">
        <v>3297</v>
      </c>
      <c r="B3298" t="s">
        <v>11</v>
      </c>
      <c r="C3298" s="2" t="s">
        <v>24</v>
      </c>
      <c r="D3298" s="2" t="s">
        <v>56</v>
      </c>
      <c r="E3298" s="2" t="s">
        <v>13</v>
      </c>
      <c r="F3298" t="s">
        <v>15</v>
      </c>
      <c r="G3298">
        <v>43.4</v>
      </c>
      <c r="H3298">
        <v>2019</v>
      </c>
      <c r="I3298" t="s">
        <v>16</v>
      </c>
      <c r="J3298">
        <v>0</v>
      </c>
      <c r="K3298">
        <v>3268</v>
      </c>
      <c r="L3298">
        <v>20</v>
      </c>
    </row>
    <row r="3299" spans="1:12" x14ac:dyDescent="0.35">
      <c r="A3299">
        <v>3298</v>
      </c>
      <c r="B3299" t="s">
        <v>11</v>
      </c>
      <c r="C3299" s="2" t="s">
        <v>24</v>
      </c>
      <c r="D3299" s="2" t="s">
        <v>56</v>
      </c>
      <c r="E3299" s="2" t="s">
        <v>20</v>
      </c>
      <c r="F3299" t="s">
        <v>15</v>
      </c>
      <c r="G3299">
        <v>47.4</v>
      </c>
      <c r="H3299">
        <v>2019</v>
      </c>
      <c r="I3299" t="s">
        <v>16</v>
      </c>
      <c r="J3299">
        <v>0</v>
      </c>
      <c r="K3299">
        <v>2003</v>
      </c>
      <c r="L3299">
        <v>19</v>
      </c>
    </row>
    <row r="3300" spans="1:12" x14ac:dyDescent="0.35">
      <c r="A3300">
        <v>3299</v>
      </c>
      <c r="B3300" t="s">
        <v>11</v>
      </c>
      <c r="C3300" s="2" t="s">
        <v>17</v>
      </c>
      <c r="D3300" s="2" t="s">
        <v>39</v>
      </c>
      <c r="E3300" s="2" t="s">
        <v>13</v>
      </c>
      <c r="F3300" t="s">
        <v>19</v>
      </c>
      <c r="G3300">
        <v>62.83</v>
      </c>
      <c r="H3300">
        <v>2021</v>
      </c>
      <c r="I3300" t="s">
        <v>16</v>
      </c>
      <c r="J3300">
        <v>0</v>
      </c>
      <c r="K3300">
        <v>2845</v>
      </c>
      <c r="L3300">
        <v>16</v>
      </c>
    </row>
    <row r="3301" spans="1:12" x14ac:dyDescent="0.35">
      <c r="A3301">
        <v>3300</v>
      </c>
      <c r="B3301" t="s">
        <v>11</v>
      </c>
      <c r="C3301" s="2" t="s">
        <v>17</v>
      </c>
      <c r="D3301" s="2" t="s">
        <v>39</v>
      </c>
      <c r="E3301" s="2" t="s">
        <v>13</v>
      </c>
      <c r="F3301" t="s">
        <v>15</v>
      </c>
      <c r="G3301">
        <v>59.71</v>
      </c>
      <c r="H3301">
        <v>2021</v>
      </c>
      <c r="I3301" t="s">
        <v>16</v>
      </c>
      <c r="J3301">
        <v>0</v>
      </c>
      <c r="K3301">
        <v>1724</v>
      </c>
      <c r="L3301">
        <v>18</v>
      </c>
    </row>
    <row r="3302" spans="1:12" x14ac:dyDescent="0.35">
      <c r="A3302">
        <v>3301</v>
      </c>
      <c r="B3302" t="s">
        <v>11</v>
      </c>
      <c r="C3302" s="2" t="s">
        <v>62</v>
      </c>
      <c r="D3302" s="2" t="s">
        <v>56</v>
      </c>
      <c r="E3302" s="2" t="s">
        <v>13</v>
      </c>
      <c r="F3302" t="s">
        <v>15</v>
      </c>
      <c r="G3302">
        <v>55</v>
      </c>
      <c r="H3302">
        <v>2019</v>
      </c>
      <c r="I3302">
        <v>63</v>
      </c>
      <c r="J3302">
        <v>2021</v>
      </c>
      <c r="K3302">
        <v>8685</v>
      </c>
      <c r="L3302">
        <v>19</v>
      </c>
    </row>
    <row r="3303" spans="1:12" ht="29" x14ac:dyDescent="0.35">
      <c r="A3303">
        <v>3302</v>
      </c>
      <c r="B3303" t="s">
        <v>11</v>
      </c>
      <c r="C3303" s="2" t="s">
        <v>24</v>
      </c>
      <c r="D3303" s="2" t="s">
        <v>67</v>
      </c>
      <c r="E3303" s="2" t="s">
        <v>13</v>
      </c>
      <c r="F3303" t="s">
        <v>15</v>
      </c>
      <c r="G3303">
        <v>62.5</v>
      </c>
      <c r="H3303">
        <v>2019</v>
      </c>
      <c r="I3303" t="s">
        <v>16</v>
      </c>
      <c r="J3303">
        <v>0</v>
      </c>
      <c r="K3303">
        <v>7745</v>
      </c>
      <c r="L3303">
        <v>19</v>
      </c>
    </row>
    <row r="3304" spans="1:12" ht="29" x14ac:dyDescent="0.35">
      <c r="A3304">
        <v>3303</v>
      </c>
      <c r="B3304" t="s">
        <v>11</v>
      </c>
      <c r="C3304" s="2" t="s">
        <v>62</v>
      </c>
      <c r="D3304" s="2" t="s">
        <v>67</v>
      </c>
      <c r="E3304" s="2" t="s">
        <v>13</v>
      </c>
      <c r="F3304" t="s">
        <v>15</v>
      </c>
      <c r="G3304">
        <v>72.17</v>
      </c>
      <c r="H3304">
        <v>2021</v>
      </c>
      <c r="I3304" t="s">
        <v>16</v>
      </c>
      <c r="J3304">
        <v>0</v>
      </c>
      <c r="K3304">
        <v>3665</v>
      </c>
      <c r="L3304">
        <v>16</v>
      </c>
    </row>
    <row r="3305" spans="1:12" x14ac:dyDescent="0.35">
      <c r="A3305">
        <v>3304</v>
      </c>
      <c r="B3305" t="s">
        <v>11</v>
      </c>
      <c r="C3305" s="2" t="s">
        <v>17</v>
      </c>
      <c r="D3305" s="2" t="s">
        <v>39</v>
      </c>
      <c r="E3305" s="2" t="s">
        <v>20</v>
      </c>
      <c r="F3305" t="s">
        <v>15</v>
      </c>
      <c r="G3305">
        <v>48.6</v>
      </c>
      <c r="H3305">
        <v>2021</v>
      </c>
      <c r="I3305" t="s">
        <v>16</v>
      </c>
      <c r="J3305">
        <v>0</v>
      </c>
      <c r="K3305">
        <v>2594</v>
      </c>
      <c r="L3305">
        <v>17</v>
      </c>
    </row>
    <row r="3306" spans="1:12" ht="29" x14ac:dyDescent="0.35">
      <c r="A3306">
        <v>3305</v>
      </c>
      <c r="B3306" t="s">
        <v>11</v>
      </c>
      <c r="C3306" s="2" t="s">
        <v>12</v>
      </c>
      <c r="D3306" s="2" t="s">
        <v>14</v>
      </c>
      <c r="E3306" s="2" t="s">
        <v>13</v>
      </c>
      <c r="F3306" t="s">
        <v>15</v>
      </c>
      <c r="G3306">
        <v>61</v>
      </c>
      <c r="H3306">
        <v>2021</v>
      </c>
      <c r="I3306" t="s">
        <v>16</v>
      </c>
      <c r="J3306">
        <v>0</v>
      </c>
      <c r="K3306">
        <v>8694</v>
      </c>
      <c r="L3306">
        <v>17</v>
      </c>
    </row>
    <row r="3307" spans="1:12" ht="29" x14ac:dyDescent="0.35">
      <c r="A3307">
        <v>3306</v>
      </c>
      <c r="B3307" t="s">
        <v>11</v>
      </c>
      <c r="C3307" s="2" t="s">
        <v>62</v>
      </c>
      <c r="D3307" s="2" t="s">
        <v>67</v>
      </c>
      <c r="E3307" s="2" t="s">
        <v>20</v>
      </c>
      <c r="F3307" t="s">
        <v>15</v>
      </c>
      <c r="G3307">
        <v>58.2</v>
      </c>
      <c r="H3307">
        <v>2021</v>
      </c>
      <c r="I3307" t="s">
        <v>16</v>
      </c>
      <c r="J3307">
        <v>0</v>
      </c>
      <c r="K3307">
        <v>3660</v>
      </c>
      <c r="L3307">
        <v>17</v>
      </c>
    </row>
    <row r="3308" spans="1:12" ht="29" x14ac:dyDescent="0.35">
      <c r="A3308">
        <v>3307</v>
      </c>
      <c r="B3308" t="s">
        <v>11</v>
      </c>
      <c r="C3308" s="2" t="s">
        <v>62</v>
      </c>
      <c r="D3308" s="2" t="s">
        <v>67</v>
      </c>
      <c r="E3308" s="2" t="s">
        <v>13</v>
      </c>
      <c r="F3308" t="s">
        <v>15</v>
      </c>
      <c r="G3308">
        <v>68.400000000000006</v>
      </c>
      <c r="H3308">
        <v>2017</v>
      </c>
      <c r="I3308" t="s">
        <v>16</v>
      </c>
      <c r="J3308">
        <v>0</v>
      </c>
      <c r="K3308">
        <v>9926</v>
      </c>
      <c r="L3308">
        <v>21</v>
      </c>
    </row>
    <row r="3309" spans="1:12" x14ac:dyDescent="0.35">
      <c r="A3309">
        <v>3308</v>
      </c>
      <c r="B3309" t="s">
        <v>28</v>
      </c>
      <c r="C3309" s="2" t="s">
        <v>64</v>
      </c>
      <c r="D3309" s="2" t="s">
        <v>56</v>
      </c>
      <c r="E3309" s="2" t="s">
        <v>20</v>
      </c>
      <c r="F3309" t="s">
        <v>38</v>
      </c>
      <c r="G3309" t="s">
        <v>16</v>
      </c>
      <c r="H3309">
        <v>0</v>
      </c>
      <c r="I3309" t="s">
        <v>16</v>
      </c>
      <c r="J3309">
        <v>0</v>
      </c>
      <c r="K3309" t="s">
        <v>16</v>
      </c>
      <c r="L3309">
        <v>20</v>
      </c>
    </row>
    <row r="3310" spans="1:12" ht="29" x14ac:dyDescent="0.35">
      <c r="A3310">
        <v>3309</v>
      </c>
      <c r="B3310" t="s">
        <v>11</v>
      </c>
      <c r="C3310" s="2" t="s">
        <v>62</v>
      </c>
      <c r="D3310" s="2" t="s">
        <v>56</v>
      </c>
      <c r="E3310" s="2" t="s">
        <v>25</v>
      </c>
      <c r="F3310" t="s">
        <v>15</v>
      </c>
      <c r="G3310">
        <v>44.17</v>
      </c>
      <c r="H3310">
        <v>2020</v>
      </c>
      <c r="I3310" t="s">
        <v>16</v>
      </c>
      <c r="J3310">
        <v>0</v>
      </c>
      <c r="K3310">
        <v>7370</v>
      </c>
      <c r="L3310">
        <v>20</v>
      </c>
    </row>
    <row r="3311" spans="1:12" x14ac:dyDescent="0.35">
      <c r="A3311">
        <v>3310</v>
      </c>
      <c r="B3311" t="s">
        <v>28</v>
      </c>
      <c r="C3311" s="2" t="s">
        <v>64</v>
      </c>
      <c r="D3311" s="2" t="s">
        <v>56</v>
      </c>
      <c r="E3311" s="2" t="s">
        <v>20</v>
      </c>
      <c r="F3311" t="s">
        <v>53</v>
      </c>
      <c r="G3311" t="s">
        <v>16</v>
      </c>
      <c r="H3311">
        <v>0</v>
      </c>
      <c r="I3311" t="s">
        <v>16</v>
      </c>
      <c r="J3311">
        <v>0</v>
      </c>
      <c r="K3311" t="s">
        <v>16</v>
      </c>
      <c r="L3311">
        <v>20</v>
      </c>
    </row>
    <row r="3312" spans="1:12" x14ac:dyDescent="0.35">
      <c r="A3312">
        <v>3311</v>
      </c>
      <c r="B3312" t="s">
        <v>11</v>
      </c>
      <c r="C3312" s="2" t="s">
        <v>24</v>
      </c>
      <c r="D3312" s="2" t="s">
        <v>56</v>
      </c>
      <c r="E3312" s="2" t="s">
        <v>13</v>
      </c>
      <c r="F3312" t="s">
        <v>15</v>
      </c>
      <c r="G3312">
        <v>50</v>
      </c>
      <c r="H3312">
        <v>2018</v>
      </c>
      <c r="I3312" t="s">
        <v>16</v>
      </c>
      <c r="J3312">
        <v>2021</v>
      </c>
      <c r="K3312">
        <v>6215</v>
      </c>
      <c r="L3312">
        <v>20</v>
      </c>
    </row>
    <row r="3313" spans="1:12" ht="29" x14ac:dyDescent="0.35">
      <c r="A3313">
        <v>3312</v>
      </c>
      <c r="B3313" t="s">
        <v>11</v>
      </c>
      <c r="C3313" s="2" t="s">
        <v>62</v>
      </c>
      <c r="D3313" s="2" t="s">
        <v>67</v>
      </c>
      <c r="E3313" s="2" t="s">
        <v>20</v>
      </c>
      <c r="F3313" t="s">
        <v>15</v>
      </c>
      <c r="G3313">
        <v>60</v>
      </c>
      <c r="H3313">
        <v>2018</v>
      </c>
      <c r="I3313" t="s">
        <v>16</v>
      </c>
      <c r="J3313">
        <v>0</v>
      </c>
      <c r="K3313">
        <v>6003</v>
      </c>
      <c r="L3313">
        <v>20</v>
      </c>
    </row>
    <row r="3314" spans="1:12" ht="29" x14ac:dyDescent="0.35">
      <c r="A3314">
        <v>3313</v>
      </c>
      <c r="B3314" t="s">
        <v>11</v>
      </c>
      <c r="C3314" s="2" t="s">
        <v>24</v>
      </c>
      <c r="D3314" s="2" t="s">
        <v>67</v>
      </c>
      <c r="E3314" s="2" t="s">
        <v>20</v>
      </c>
      <c r="F3314" t="s">
        <v>15</v>
      </c>
      <c r="G3314">
        <v>47.2</v>
      </c>
      <c r="H3314">
        <v>2021</v>
      </c>
      <c r="I3314" t="s">
        <v>16</v>
      </c>
      <c r="J3314">
        <v>0</v>
      </c>
      <c r="K3314">
        <v>9470</v>
      </c>
      <c r="L3314">
        <v>18</v>
      </c>
    </row>
    <row r="3315" spans="1:12" ht="29" x14ac:dyDescent="0.35">
      <c r="A3315">
        <v>3314</v>
      </c>
      <c r="B3315" t="s">
        <v>11</v>
      </c>
      <c r="C3315" s="2" t="s">
        <v>12</v>
      </c>
      <c r="D3315" s="2" t="s">
        <v>14</v>
      </c>
      <c r="E3315" s="2" t="s">
        <v>20</v>
      </c>
      <c r="F3315" t="s">
        <v>15</v>
      </c>
      <c r="G3315">
        <v>66.8</v>
      </c>
      <c r="H3315">
        <v>2019</v>
      </c>
      <c r="I3315" t="s">
        <v>16</v>
      </c>
      <c r="J3315">
        <v>0</v>
      </c>
      <c r="K3315">
        <v>2295</v>
      </c>
      <c r="L3315">
        <v>18</v>
      </c>
    </row>
    <row r="3316" spans="1:12" ht="29" x14ac:dyDescent="0.35">
      <c r="A3316">
        <v>3315</v>
      </c>
      <c r="B3316" t="s">
        <v>11</v>
      </c>
      <c r="C3316" s="2" t="s">
        <v>62</v>
      </c>
      <c r="D3316" s="2" t="s">
        <v>67</v>
      </c>
      <c r="E3316" s="2" t="s">
        <v>13</v>
      </c>
      <c r="F3316" t="s">
        <v>15</v>
      </c>
      <c r="G3316">
        <v>66.83</v>
      </c>
      <c r="H3316">
        <v>2020</v>
      </c>
      <c r="I3316" t="s">
        <v>16</v>
      </c>
      <c r="J3316">
        <v>0</v>
      </c>
      <c r="K3316">
        <v>1600</v>
      </c>
      <c r="L3316">
        <v>17</v>
      </c>
    </row>
    <row r="3317" spans="1:12" x14ac:dyDescent="0.35">
      <c r="A3317">
        <v>3316</v>
      </c>
      <c r="B3317" t="s">
        <v>28</v>
      </c>
      <c r="C3317" s="2" t="s">
        <v>65</v>
      </c>
      <c r="D3317" s="2" t="s">
        <v>56</v>
      </c>
      <c r="E3317" s="2" t="s">
        <v>20</v>
      </c>
      <c r="F3317" t="s">
        <v>53</v>
      </c>
      <c r="G3317" t="s">
        <v>16</v>
      </c>
      <c r="H3317">
        <v>0</v>
      </c>
      <c r="I3317" t="s">
        <v>16</v>
      </c>
      <c r="J3317">
        <v>0</v>
      </c>
      <c r="K3317" t="s">
        <v>16</v>
      </c>
      <c r="L3317">
        <v>18</v>
      </c>
    </row>
    <row r="3318" spans="1:12" ht="29" x14ac:dyDescent="0.35">
      <c r="A3318">
        <v>3317</v>
      </c>
      <c r="B3318" t="s">
        <v>11</v>
      </c>
      <c r="C3318" s="2" t="s">
        <v>62</v>
      </c>
      <c r="D3318" s="2" t="s">
        <v>67</v>
      </c>
      <c r="E3318" s="2" t="s">
        <v>13</v>
      </c>
      <c r="F3318" t="s">
        <v>15</v>
      </c>
      <c r="G3318">
        <v>50.8</v>
      </c>
      <c r="H3318">
        <v>2019</v>
      </c>
      <c r="I3318" t="s">
        <v>16</v>
      </c>
      <c r="J3318">
        <v>0</v>
      </c>
      <c r="K3318">
        <v>2877</v>
      </c>
      <c r="L3318">
        <v>18</v>
      </c>
    </row>
    <row r="3319" spans="1:12" ht="29" x14ac:dyDescent="0.35">
      <c r="A3319">
        <v>3318</v>
      </c>
      <c r="B3319" t="s">
        <v>11</v>
      </c>
      <c r="C3319" s="2" t="s">
        <v>62</v>
      </c>
      <c r="D3319" s="2" t="s">
        <v>67</v>
      </c>
      <c r="E3319" s="2" t="s">
        <v>20</v>
      </c>
      <c r="F3319" t="s">
        <v>15</v>
      </c>
      <c r="G3319">
        <v>74</v>
      </c>
      <c r="H3319">
        <v>2019</v>
      </c>
      <c r="I3319">
        <v>71.67</v>
      </c>
      <c r="J3319">
        <v>2021</v>
      </c>
      <c r="K3319">
        <v>2127</v>
      </c>
      <c r="L3319">
        <v>18</v>
      </c>
    </row>
    <row r="3320" spans="1:12" ht="29" x14ac:dyDescent="0.35">
      <c r="A3320">
        <v>3319</v>
      </c>
      <c r="B3320" t="s">
        <v>11</v>
      </c>
      <c r="C3320" s="2" t="s">
        <v>62</v>
      </c>
      <c r="D3320" s="2" t="s">
        <v>67</v>
      </c>
      <c r="E3320" s="2" t="s">
        <v>13</v>
      </c>
      <c r="F3320" t="s">
        <v>15</v>
      </c>
      <c r="G3320">
        <v>75</v>
      </c>
      <c r="H3320">
        <v>2021</v>
      </c>
      <c r="I3320" t="s">
        <v>16</v>
      </c>
      <c r="J3320">
        <v>0</v>
      </c>
      <c r="K3320">
        <v>9699</v>
      </c>
      <c r="L3320">
        <v>17</v>
      </c>
    </row>
    <row r="3321" spans="1:12" ht="29" x14ac:dyDescent="0.35">
      <c r="A3321">
        <v>3320</v>
      </c>
      <c r="B3321" t="s">
        <v>11</v>
      </c>
      <c r="C3321" s="2" t="s">
        <v>62</v>
      </c>
      <c r="D3321" s="2" t="s">
        <v>67</v>
      </c>
      <c r="E3321" s="2" t="s">
        <v>13</v>
      </c>
      <c r="F3321" t="s">
        <v>15</v>
      </c>
      <c r="G3321">
        <v>55.5</v>
      </c>
      <c r="H3321">
        <v>2021</v>
      </c>
      <c r="I3321" t="s">
        <v>16</v>
      </c>
      <c r="J3321">
        <v>0</v>
      </c>
      <c r="K3321">
        <v>6141</v>
      </c>
      <c r="L3321">
        <v>18</v>
      </c>
    </row>
    <row r="3322" spans="1:12" ht="29" x14ac:dyDescent="0.35">
      <c r="A3322">
        <v>3321</v>
      </c>
      <c r="B3322" t="s">
        <v>11</v>
      </c>
      <c r="C3322" s="2" t="s">
        <v>24</v>
      </c>
      <c r="D3322" s="2" t="s">
        <v>67</v>
      </c>
      <c r="E3322" s="2" t="s">
        <v>13</v>
      </c>
      <c r="F3322" t="s">
        <v>15</v>
      </c>
      <c r="G3322">
        <v>51</v>
      </c>
      <c r="H3322">
        <v>2019</v>
      </c>
      <c r="I3322">
        <v>63.33</v>
      </c>
      <c r="J3322">
        <v>2021</v>
      </c>
      <c r="K3322">
        <v>5162</v>
      </c>
      <c r="L3322">
        <v>20</v>
      </c>
    </row>
    <row r="3323" spans="1:12" ht="29" x14ac:dyDescent="0.35">
      <c r="A3323">
        <v>3322</v>
      </c>
      <c r="B3323" t="s">
        <v>11</v>
      </c>
      <c r="C3323" s="2" t="s">
        <v>12</v>
      </c>
      <c r="D3323" s="2" t="s">
        <v>58</v>
      </c>
      <c r="E3323" s="2" t="s">
        <v>20</v>
      </c>
      <c r="F3323" t="s">
        <v>15</v>
      </c>
      <c r="G3323">
        <v>58.8</v>
      </c>
      <c r="H3323">
        <v>2020</v>
      </c>
      <c r="I3323" t="s">
        <v>16</v>
      </c>
      <c r="J3323">
        <v>0</v>
      </c>
      <c r="K3323">
        <v>2848</v>
      </c>
      <c r="L3323">
        <v>19</v>
      </c>
    </row>
    <row r="3324" spans="1:12" ht="29" x14ac:dyDescent="0.35">
      <c r="A3324">
        <v>3323</v>
      </c>
      <c r="B3324" t="s">
        <v>11</v>
      </c>
      <c r="C3324" s="2" t="s">
        <v>24</v>
      </c>
      <c r="D3324" s="2" t="s">
        <v>67</v>
      </c>
      <c r="E3324" s="2" t="s">
        <v>20</v>
      </c>
      <c r="F3324" t="s">
        <v>15</v>
      </c>
      <c r="G3324">
        <v>56.33</v>
      </c>
      <c r="H3324">
        <v>2019</v>
      </c>
      <c r="I3324">
        <v>50.93</v>
      </c>
      <c r="J3324">
        <v>2021</v>
      </c>
      <c r="K3324">
        <v>2901</v>
      </c>
      <c r="L3324">
        <v>19</v>
      </c>
    </row>
    <row r="3325" spans="1:12" ht="29" x14ac:dyDescent="0.35">
      <c r="A3325">
        <v>3324</v>
      </c>
      <c r="B3325" t="s">
        <v>11</v>
      </c>
      <c r="C3325" s="2" t="s">
        <v>17</v>
      </c>
      <c r="D3325" s="2" t="s">
        <v>23</v>
      </c>
      <c r="E3325" s="2" t="s">
        <v>25</v>
      </c>
      <c r="F3325" t="s">
        <v>19</v>
      </c>
      <c r="G3325">
        <v>56</v>
      </c>
      <c r="H3325">
        <v>2019</v>
      </c>
      <c r="I3325" t="s">
        <v>16</v>
      </c>
      <c r="J3325">
        <v>0</v>
      </c>
      <c r="K3325">
        <v>1532</v>
      </c>
      <c r="L3325">
        <v>20</v>
      </c>
    </row>
    <row r="3326" spans="1:12" ht="29" x14ac:dyDescent="0.35">
      <c r="A3326">
        <v>3325</v>
      </c>
      <c r="B3326" t="s">
        <v>11</v>
      </c>
      <c r="C3326" s="2" t="s">
        <v>24</v>
      </c>
      <c r="D3326" s="2" t="s">
        <v>67</v>
      </c>
      <c r="E3326" s="2" t="s">
        <v>13</v>
      </c>
      <c r="F3326" t="s">
        <v>15</v>
      </c>
      <c r="G3326">
        <v>61.5</v>
      </c>
      <c r="H3326">
        <v>2020</v>
      </c>
      <c r="I3326" t="s">
        <v>16</v>
      </c>
      <c r="J3326">
        <v>0</v>
      </c>
      <c r="K3326">
        <v>4056</v>
      </c>
      <c r="L3326">
        <v>17</v>
      </c>
    </row>
    <row r="3327" spans="1:12" ht="29" x14ac:dyDescent="0.35">
      <c r="A3327">
        <v>3326</v>
      </c>
      <c r="B3327" t="s">
        <v>11</v>
      </c>
      <c r="C3327" s="2" t="s">
        <v>24</v>
      </c>
      <c r="D3327" s="2" t="s">
        <v>67</v>
      </c>
      <c r="E3327" s="2" t="s">
        <v>13</v>
      </c>
      <c r="F3327" t="s">
        <v>15</v>
      </c>
      <c r="G3327">
        <v>69.599999999999994</v>
      </c>
      <c r="H3327">
        <v>2021</v>
      </c>
      <c r="I3327" t="s">
        <v>16</v>
      </c>
      <c r="J3327">
        <v>0</v>
      </c>
      <c r="K3327">
        <v>4092</v>
      </c>
      <c r="L3327">
        <v>17</v>
      </c>
    </row>
    <row r="3328" spans="1:12" ht="29" x14ac:dyDescent="0.35">
      <c r="A3328">
        <v>3327</v>
      </c>
      <c r="B3328" t="s">
        <v>11</v>
      </c>
      <c r="C3328" s="2" t="s">
        <v>12</v>
      </c>
      <c r="D3328" s="2" t="s">
        <v>58</v>
      </c>
      <c r="E3328" s="2" t="s">
        <v>20</v>
      </c>
      <c r="F3328" t="s">
        <v>15</v>
      </c>
      <c r="G3328">
        <v>45.4</v>
      </c>
      <c r="H3328">
        <v>2019</v>
      </c>
      <c r="I3328">
        <v>55.8</v>
      </c>
      <c r="J3328">
        <v>2021</v>
      </c>
      <c r="K3328">
        <v>613</v>
      </c>
      <c r="L3328">
        <v>18</v>
      </c>
    </row>
    <row r="3329" spans="1:12" ht="29" x14ac:dyDescent="0.35">
      <c r="A3329">
        <v>3328</v>
      </c>
      <c r="B3329" t="s">
        <v>11</v>
      </c>
      <c r="C3329" s="2" t="s">
        <v>24</v>
      </c>
      <c r="D3329" s="2" t="s">
        <v>67</v>
      </c>
      <c r="E3329" s="2" t="s">
        <v>13</v>
      </c>
      <c r="F3329" t="s">
        <v>15</v>
      </c>
      <c r="G3329">
        <v>70.17</v>
      </c>
      <c r="H3329">
        <v>2019</v>
      </c>
      <c r="I3329">
        <v>79.8</v>
      </c>
      <c r="J3329">
        <v>2021</v>
      </c>
      <c r="K3329">
        <v>3078</v>
      </c>
      <c r="L3329">
        <v>19</v>
      </c>
    </row>
    <row r="3330" spans="1:12" ht="29" x14ac:dyDescent="0.35">
      <c r="A3330">
        <v>3329</v>
      </c>
      <c r="B3330" t="s">
        <v>11</v>
      </c>
      <c r="C3330" s="2" t="s">
        <v>24</v>
      </c>
      <c r="D3330" s="2" t="s">
        <v>67</v>
      </c>
      <c r="E3330" s="2" t="s">
        <v>20</v>
      </c>
      <c r="F3330" t="s">
        <v>15</v>
      </c>
      <c r="G3330">
        <v>49.2</v>
      </c>
      <c r="H3330">
        <v>2020</v>
      </c>
      <c r="I3330" t="s">
        <v>16</v>
      </c>
      <c r="J3330">
        <v>0</v>
      </c>
      <c r="K3330">
        <v>3905</v>
      </c>
      <c r="L3330">
        <v>20</v>
      </c>
    </row>
    <row r="3331" spans="1:12" ht="29" x14ac:dyDescent="0.35">
      <c r="A3331">
        <v>3330</v>
      </c>
      <c r="B3331" t="s">
        <v>11</v>
      </c>
      <c r="C3331" s="2" t="s">
        <v>12</v>
      </c>
      <c r="D3331" s="2" t="s">
        <v>14</v>
      </c>
      <c r="E3331" s="2" t="s">
        <v>13</v>
      </c>
      <c r="F3331" t="s">
        <v>15</v>
      </c>
      <c r="G3331">
        <v>57.2</v>
      </c>
      <c r="H3331">
        <v>2019</v>
      </c>
      <c r="I3331">
        <v>65.33</v>
      </c>
      <c r="J3331">
        <v>2021</v>
      </c>
      <c r="K3331">
        <v>4694</v>
      </c>
      <c r="L3331">
        <v>19</v>
      </c>
    </row>
    <row r="3332" spans="1:12" x14ac:dyDescent="0.35">
      <c r="A3332">
        <v>3331</v>
      </c>
      <c r="B3332" t="s">
        <v>11</v>
      </c>
      <c r="C3332" s="2" t="s">
        <v>17</v>
      </c>
      <c r="D3332" s="2" t="s">
        <v>39</v>
      </c>
      <c r="E3332" s="2" t="s">
        <v>20</v>
      </c>
      <c r="F3332" t="s">
        <v>15</v>
      </c>
      <c r="G3332">
        <v>46.6</v>
      </c>
      <c r="H3332">
        <v>2019</v>
      </c>
      <c r="I3332">
        <v>56.4</v>
      </c>
      <c r="J3332">
        <v>2021</v>
      </c>
      <c r="K3332">
        <v>4633</v>
      </c>
      <c r="L3332">
        <v>18</v>
      </c>
    </row>
    <row r="3333" spans="1:12" ht="29" x14ac:dyDescent="0.35">
      <c r="A3333">
        <v>3332</v>
      </c>
      <c r="B3333" t="s">
        <v>11</v>
      </c>
      <c r="C3333" s="2" t="s">
        <v>12</v>
      </c>
      <c r="D3333" s="2" t="s">
        <v>58</v>
      </c>
      <c r="E3333" s="2" t="s">
        <v>13</v>
      </c>
      <c r="F3333" t="s">
        <v>15</v>
      </c>
      <c r="G3333">
        <v>67.17</v>
      </c>
      <c r="H3333">
        <v>2015</v>
      </c>
      <c r="I3333">
        <v>53.4</v>
      </c>
      <c r="J3333">
        <v>2017</v>
      </c>
      <c r="K3333">
        <v>1151</v>
      </c>
      <c r="L3333">
        <v>23</v>
      </c>
    </row>
    <row r="3334" spans="1:12" ht="29" x14ac:dyDescent="0.35">
      <c r="A3334">
        <v>3333</v>
      </c>
      <c r="B3334" t="s">
        <v>11</v>
      </c>
      <c r="C3334" s="2" t="s">
        <v>24</v>
      </c>
      <c r="D3334" s="2" t="s">
        <v>67</v>
      </c>
      <c r="E3334" s="2" t="s">
        <v>13</v>
      </c>
      <c r="F3334" t="s">
        <v>15</v>
      </c>
      <c r="G3334">
        <v>83.2</v>
      </c>
      <c r="H3334">
        <v>0</v>
      </c>
      <c r="I3334" t="s">
        <v>16</v>
      </c>
      <c r="J3334">
        <v>0</v>
      </c>
      <c r="K3334">
        <v>3046</v>
      </c>
      <c r="L3334">
        <v>16</v>
      </c>
    </row>
    <row r="3335" spans="1:12" ht="29" x14ac:dyDescent="0.35">
      <c r="A3335">
        <v>3334</v>
      </c>
      <c r="B3335" t="s">
        <v>11</v>
      </c>
      <c r="C3335" s="2" t="s">
        <v>62</v>
      </c>
      <c r="D3335" s="2" t="s">
        <v>67</v>
      </c>
      <c r="E3335" s="2" t="s">
        <v>13</v>
      </c>
      <c r="F3335" t="s">
        <v>15</v>
      </c>
      <c r="G3335">
        <v>60.5</v>
      </c>
      <c r="H3335">
        <v>2021</v>
      </c>
      <c r="I3335" t="s">
        <v>16</v>
      </c>
      <c r="J3335">
        <v>0</v>
      </c>
      <c r="K3335">
        <v>9623</v>
      </c>
      <c r="L3335">
        <v>17</v>
      </c>
    </row>
    <row r="3336" spans="1:12" ht="29" x14ac:dyDescent="0.35">
      <c r="A3336">
        <v>3335</v>
      </c>
      <c r="B3336" t="s">
        <v>11</v>
      </c>
      <c r="C3336" s="2" t="s">
        <v>62</v>
      </c>
      <c r="D3336" s="2" t="s">
        <v>67</v>
      </c>
      <c r="E3336" s="2" t="s">
        <v>20</v>
      </c>
      <c r="F3336" t="s">
        <v>15</v>
      </c>
      <c r="G3336">
        <v>78.17</v>
      </c>
      <c r="H3336">
        <v>2019</v>
      </c>
      <c r="I3336">
        <v>81.2</v>
      </c>
      <c r="J3336">
        <v>2021</v>
      </c>
      <c r="K3336">
        <v>7563</v>
      </c>
      <c r="L3336">
        <v>17</v>
      </c>
    </row>
    <row r="3337" spans="1:12" x14ac:dyDescent="0.35">
      <c r="A3337">
        <v>3336</v>
      </c>
      <c r="B3337" t="s">
        <v>11</v>
      </c>
      <c r="C3337" s="2" t="s">
        <v>24</v>
      </c>
      <c r="D3337" s="2" t="s">
        <v>56</v>
      </c>
      <c r="E3337" s="2" t="s">
        <v>13</v>
      </c>
      <c r="F3337" t="s">
        <v>15</v>
      </c>
      <c r="G3337">
        <v>74.099999999999994</v>
      </c>
      <c r="H3337">
        <v>2017</v>
      </c>
      <c r="I3337" t="s">
        <v>16</v>
      </c>
      <c r="J3337">
        <v>0</v>
      </c>
      <c r="K3337">
        <v>3197</v>
      </c>
      <c r="L3337">
        <v>21</v>
      </c>
    </row>
    <row r="3338" spans="1:12" ht="29" x14ac:dyDescent="0.35">
      <c r="A3338">
        <v>3337</v>
      </c>
      <c r="B3338" t="s">
        <v>11</v>
      </c>
      <c r="C3338" s="2" t="s">
        <v>12</v>
      </c>
      <c r="D3338" s="2" t="s">
        <v>14</v>
      </c>
      <c r="E3338" s="2" t="s">
        <v>13</v>
      </c>
      <c r="F3338" t="s">
        <v>15</v>
      </c>
      <c r="G3338">
        <v>64</v>
      </c>
      <c r="H3338">
        <v>2019</v>
      </c>
      <c r="I3338" t="s">
        <v>16</v>
      </c>
      <c r="J3338">
        <v>0</v>
      </c>
      <c r="K3338">
        <v>8724</v>
      </c>
      <c r="L3338">
        <v>20</v>
      </c>
    </row>
    <row r="3339" spans="1:12" x14ac:dyDescent="0.35">
      <c r="A3339">
        <v>3338</v>
      </c>
      <c r="B3339" t="s">
        <v>28</v>
      </c>
      <c r="C3339" s="2" t="s">
        <v>36</v>
      </c>
      <c r="D3339" s="2" t="s">
        <v>37</v>
      </c>
      <c r="E3339" s="2" t="s">
        <v>20</v>
      </c>
      <c r="F3339" t="s">
        <v>38</v>
      </c>
      <c r="G3339" t="s">
        <v>16</v>
      </c>
      <c r="H3339">
        <v>0</v>
      </c>
      <c r="I3339" t="s">
        <v>16</v>
      </c>
      <c r="J3339">
        <v>0</v>
      </c>
      <c r="K3339" t="s">
        <v>16</v>
      </c>
      <c r="L3339">
        <v>20</v>
      </c>
    </row>
    <row r="3340" spans="1:12" ht="29" x14ac:dyDescent="0.35">
      <c r="A3340">
        <v>3339</v>
      </c>
      <c r="B3340" t="s">
        <v>11</v>
      </c>
      <c r="C3340" s="2" t="s">
        <v>12</v>
      </c>
      <c r="D3340" s="2" t="s">
        <v>58</v>
      </c>
      <c r="E3340" s="2" t="s">
        <v>13</v>
      </c>
      <c r="F3340" t="s">
        <v>15</v>
      </c>
      <c r="G3340">
        <v>75.33</v>
      </c>
      <c r="H3340">
        <v>2021</v>
      </c>
      <c r="I3340" t="s">
        <v>16</v>
      </c>
      <c r="J3340">
        <v>0</v>
      </c>
      <c r="K3340">
        <v>229</v>
      </c>
      <c r="L3340">
        <v>17</v>
      </c>
    </row>
    <row r="3341" spans="1:12" ht="29" x14ac:dyDescent="0.35">
      <c r="A3341">
        <v>3340</v>
      </c>
      <c r="B3341" t="s">
        <v>11</v>
      </c>
      <c r="C3341" s="2" t="s">
        <v>12</v>
      </c>
      <c r="D3341" s="2" t="s">
        <v>58</v>
      </c>
      <c r="E3341" s="2" t="s">
        <v>13</v>
      </c>
      <c r="F3341" t="s">
        <v>15</v>
      </c>
      <c r="G3341">
        <v>67.2</v>
      </c>
      <c r="H3341">
        <v>2021</v>
      </c>
      <c r="I3341" t="s">
        <v>16</v>
      </c>
      <c r="J3341">
        <v>0</v>
      </c>
      <c r="K3341">
        <v>1878</v>
      </c>
      <c r="L3341">
        <v>17</v>
      </c>
    </row>
    <row r="3342" spans="1:12" x14ac:dyDescent="0.35">
      <c r="A3342">
        <v>3341</v>
      </c>
      <c r="B3342" t="s">
        <v>28</v>
      </c>
      <c r="C3342" s="2" t="s">
        <v>64</v>
      </c>
      <c r="D3342" s="2" t="s">
        <v>56</v>
      </c>
      <c r="E3342" s="2" t="s">
        <v>20</v>
      </c>
      <c r="F3342" t="s">
        <v>38</v>
      </c>
      <c r="G3342" t="s">
        <v>16</v>
      </c>
      <c r="H3342">
        <v>0</v>
      </c>
      <c r="I3342" t="s">
        <v>16</v>
      </c>
      <c r="J3342">
        <v>0</v>
      </c>
      <c r="K3342" t="s">
        <v>16</v>
      </c>
      <c r="L3342">
        <v>19</v>
      </c>
    </row>
    <row r="3343" spans="1:12" ht="29" x14ac:dyDescent="0.35">
      <c r="A3343">
        <v>3342</v>
      </c>
      <c r="B3343" t="s">
        <v>11</v>
      </c>
      <c r="C3343" s="2" t="s">
        <v>62</v>
      </c>
      <c r="D3343" s="2" t="s">
        <v>67</v>
      </c>
      <c r="E3343" s="2" t="s">
        <v>13</v>
      </c>
      <c r="F3343" t="s">
        <v>15</v>
      </c>
      <c r="G3343">
        <v>73</v>
      </c>
      <c r="H3343">
        <v>2019</v>
      </c>
      <c r="I3343">
        <v>69.599999999999994</v>
      </c>
      <c r="J3343">
        <v>2021</v>
      </c>
      <c r="K3343">
        <v>4307</v>
      </c>
      <c r="L3343">
        <v>20</v>
      </c>
    </row>
    <row r="3344" spans="1:12" ht="29" x14ac:dyDescent="0.35">
      <c r="A3344">
        <v>3343</v>
      </c>
      <c r="B3344" t="s">
        <v>11</v>
      </c>
      <c r="C3344" s="2" t="s">
        <v>62</v>
      </c>
      <c r="D3344" s="2" t="s">
        <v>67</v>
      </c>
      <c r="E3344" s="2" t="s">
        <v>13</v>
      </c>
      <c r="F3344" t="s">
        <v>15</v>
      </c>
      <c r="G3344">
        <v>71</v>
      </c>
      <c r="H3344">
        <v>2019</v>
      </c>
      <c r="I3344">
        <v>75.67</v>
      </c>
      <c r="J3344">
        <v>2021</v>
      </c>
      <c r="K3344">
        <v>9462</v>
      </c>
      <c r="L3344">
        <v>19</v>
      </c>
    </row>
    <row r="3345" spans="1:12" ht="29" x14ac:dyDescent="0.35">
      <c r="A3345">
        <v>3344</v>
      </c>
      <c r="B3345" t="s">
        <v>28</v>
      </c>
      <c r="C3345" s="2" t="s">
        <v>33</v>
      </c>
      <c r="D3345" s="2" t="s">
        <v>14</v>
      </c>
      <c r="E3345" s="2" t="s">
        <v>13</v>
      </c>
      <c r="F3345" t="s">
        <v>15</v>
      </c>
      <c r="G3345">
        <v>70.8</v>
      </c>
      <c r="H3345">
        <v>2019</v>
      </c>
      <c r="I3345">
        <v>75.2</v>
      </c>
      <c r="J3345">
        <v>2021</v>
      </c>
      <c r="K3345" t="s">
        <v>16</v>
      </c>
      <c r="L3345">
        <v>20</v>
      </c>
    </row>
    <row r="3346" spans="1:12" ht="29" x14ac:dyDescent="0.35">
      <c r="A3346">
        <v>3345</v>
      </c>
      <c r="B3346" t="s">
        <v>11</v>
      </c>
      <c r="C3346" s="2" t="s">
        <v>24</v>
      </c>
      <c r="D3346" s="2" t="s">
        <v>67</v>
      </c>
      <c r="E3346" s="2" t="s">
        <v>13</v>
      </c>
      <c r="F3346" t="s">
        <v>15</v>
      </c>
      <c r="G3346">
        <v>43.67</v>
      </c>
      <c r="H3346">
        <v>2019</v>
      </c>
      <c r="I3346" t="s">
        <v>16</v>
      </c>
      <c r="J3346">
        <v>0</v>
      </c>
      <c r="K3346">
        <v>7874</v>
      </c>
      <c r="L3346">
        <v>19</v>
      </c>
    </row>
    <row r="3347" spans="1:12" x14ac:dyDescent="0.35">
      <c r="A3347">
        <v>3346</v>
      </c>
      <c r="B3347" t="s">
        <v>28</v>
      </c>
      <c r="C3347" s="2" t="s">
        <v>65</v>
      </c>
      <c r="D3347" s="2" t="s">
        <v>56</v>
      </c>
      <c r="E3347" s="2" t="s">
        <v>20</v>
      </c>
      <c r="F3347" t="s">
        <v>38</v>
      </c>
      <c r="G3347" t="s">
        <v>16</v>
      </c>
      <c r="H3347">
        <v>0</v>
      </c>
      <c r="I3347" t="s">
        <v>16</v>
      </c>
      <c r="J3347">
        <v>0</v>
      </c>
      <c r="K3347" t="s">
        <v>16</v>
      </c>
      <c r="L3347">
        <v>20</v>
      </c>
    </row>
    <row r="3348" spans="1:12" ht="29" x14ac:dyDescent="0.35">
      <c r="A3348">
        <v>3347</v>
      </c>
      <c r="B3348" t="s">
        <v>11</v>
      </c>
      <c r="C3348" s="2" t="s">
        <v>24</v>
      </c>
      <c r="D3348" s="2" t="s">
        <v>67</v>
      </c>
      <c r="E3348" s="2" t="s">
        <v>13</v>
      </c>
      <c r="F3348" t="s">
        <v>15</v>
      </c>
      <c r="G3348">
        <v>81</v>
      </c>
      <c r="H3348">
        <v>2021</v>
      </c>
      <c r="I3348" t="s">
        <v>16</v>
      </c>
      <c r="J3348">
        <v>0</v>
      </c>
      <c r="K3348">
        <v>739</v>
      </c>
      <c r="L3348">
        <v>17</v>
      </c>
    </row>
    <row r="3349" spans="1:12" x14ac:dyDescent="0.35">
      <c r="A3349">
        <v>3348</v>
      </c>
      <c r="B3349" t="s">
        <v>28</v>
      </c>
      <c r="C3349" s="2" t="s">
        <v>66</v>
      </c>
      <c r="D3349" s="2" t="s">
        <v>56</v>
      </c>
      <c r="E3349" s="2" t="s">
        <v>20</v>
      </c>
      <c r="F3349" t="s">
        <v>15</v>
      </c>
      <c r="G3349">
        <v>81.7</v>
      </c>
      <c r="H3349">
        <v>2013</v>
      </c>
      <c r="I3349">
        <v>71.2</v>
      </c>
      <c r="J3349">
        <v>2015</v>
      </c>
      <c r="K3349" t="s">
        <v>16</v>
      </c>
      <c r="L3349">
        <v>25</v>
      </c>
    </row>
    <row r="3350" spans="1:12" x14ac:dyDescent="0.35">
      <c r="A3350">
        <v>3349</v>
      </c>
      <c r="B3350" t="s">
        <v>11</v>
      </c>
      <c r="C3350" s="2" t="s">
        <v>17</v>
      </c>
      <c r="D3350" s="2" t="s">
        <v>39</v>
      </c>
      <c r="E3350" s="2" t="s">
        <v>13</v>
      </c>
      <c r="F3350" t="s">
        <v>19</v>
      </c>
      <c r="G3350">
        <v>58.4</v>
      </c>
      <c r="H3350">
        <v>2019</v>
      </c>
      <c r="I3350">
        <v>71.599999999999994</v>
      </c>
      <c r="J3350">
        <v>2021</v>
      </c>
      <c r="K3350">
        <v>1487</v>
      </c>
      <c r="L3350">
        <v>19</v>
      </c>
    </row>
    <row r="3351" spans="1:12" ht="29" x14ac:dyDescent="0.35">
      <c r="A3351">
        <v>3350</v>
      </c>
      <c r="B3351" t="s">
        <v>11</v>
      </c>
      <c r="C3351" s="2" t="s">
        <v>21</v>
      </c>
      <c r="D3351" s="2" t="s">
        <v>68</v>
      </c>
      <c r="E3351" s="2" t="s">
        <v>13</v>
      </c>
      <c r="F3351" t="s">
        <v>15</v>
      </c>
      <c r="G3351">
        <v>51.3</v>
      </c>
      <c r="H3351">
        <v>2016</v>
      </c>
      <c r="I3351" t="s">
        <v>16</v>
      </c>
      <c r="J3351">
        <v>0</v>
      </c>
      <c r="K3351">
        <v>4870</v>
      </c>
      <c r="L3351">
        <v>23</v>
      </c>
    </row>
    <row r="3352" spans="1:12" ht="29" x14ac:dyDescent="0.35">
      <c r="A3352">
        <v>3351</v>
      </c>
      <c r="B3352" t="s">
        <v>11</v>
      </c>
      <c r="C3352" s="2" t="s">
        <v>21</v>
      </c>
      <c r="D3352" s="2" t="s">
        <v>68</v>
      </c>
      <c r="E3352" s="2" t="s">
        <v>20</v>
      </c>
      <c r="F3352" t="s">
        <v>15</v>
      </c>
      <c r="G3352">
        <v>74</v>
      </c>
      <c r="H3352">
        <v>2021</v>
      </c>
      <c r="I3352" t="s">
        <v>16</v>
      </c>
      <c r="J3352">
        <v>0</v>
      </c>
      <c r="K3352">
        <v>5432</v>
      </c>
      <c r="L3352">
        <v>18</v>
      </c>
    </row>
    <row r="3353" spans="1:12" ht="29" x14ac:dyDescent="0.35">
      <c r="A3353">
        <v>3352</v>
      </c>
      <c r="B3353" t="s">
        <v>11</v>
      </c>
      <c r="C3353" s="2" t="s">
        <v>21</v>
      </c>
      <c r="D3353" s="2" t="s">
        <v>68</v>
      </c>
      <c r="E3353" s="2" t="s">
        <v>13</v>
      </c>
      <c r="F3353" t="s">
        <v>15</v>
      </c>
      <c r="G3353">
        <v>73.599999999999994</v>
      </c>
      <c r="H3353">
        <v>2019</v>
      </c>
      <c r="I3353">
        <v>83.2</v>
      </c>
      <c r="J3353">
        <v>2021</v>
      </c>
      <c r="K3353">
        <v>1762</v>
      </c>
      <c r="L3353">
        <v>20</v>
      </c>
    </row>
    <row r="3354" spans="1:12" ht="29" x14ac:dyDescent="0.35">
      <c r="A3354">
        <v>3353</v>
      </c>
      <c r="B3354" t="s">
        <v>11</v>
      </c>
      <c r="C3354" s="2" t="s">
        <v>21</v>
      </c>
      <c r="D3354" s="2" t="s">
        <v>68</v>
      </c>
      <c r="E3354" s="2" t="s">
        <v>25</v>
      </c>
      <c r="F3354" t="s">
        <v>15</v>
      </c>
      <c r="G3354">
        <v>66</v>
      </c>
      <c r="H3354">
        <v>2000</v>
      </c>
      <c r="I3354" t="s">
        <v>16</v>
      </c>
      <c r="J3354">
        <v>0</v>
      </c>
      <c r="K3354">
        <v>209</v>
      </c>
      <c r="L3354">
        <v>39</v>
      </c>
    </row>
    <row r="3355" spans="1:12" ht="29" x14ac:dyDescent="0.35">
      <c r="A3355">
        <v>3354</v>
      </c>
      <c r="B3355" t="s">
        <v>11</v>
      </c>
      <c r="C3355" s="2" t="s">
        <v>21</v>
      </c>
      <c r="D3355" s="2" t="s">
        <v>68</v>
      </c>
      <c r="E3355" s="2" t="s">
        <v>13</v>
      </c>
      <c r="F3355" t="s">
        <v>15</v>
      </c>
      <c r="G3355">
        <v>60</v>
      </c>
      <c r="H3355">
        <v>2021</v>
      </c>
      <c r="I3355" t="s">
        <v>16</v>
      </c>
      <c r="J3355">
        <v>0</v>
      </c>
      <c r="K3355">
        <v>4637</v>
      </c>
      <c r="L3355">
        <v>18</v>
      </c>
    </row>
    <row r="3356" spans="1:12" ht="29" x14ac:dyDescent="0.35">
      <c r="A3356">
        <v>3355</v>
      </c>
      <c r="B3356" t="s">
        <v>11</v>
      </c>
      <c r="C3356" s="2" t="s">
        <v>24</v>
      </c>
      <c r="D3356" s="2" t="s">
        <v>67</v>
      </c>
      <c r="E3356" s="2" t="s">
        <v>20</v>
      </c>
      <c r="F3356" t="s">
        <v>15</v>
      </c>
      <c r="G3356">
        <v>77.400000000000006</v>
      </c>
      <c r="H3356">
        <v>2021</v>
      </c>
      <c r="I3356" t="s">
        <v>16</v>
      </c>
      <c r="J3356">
        <v>0</v>
      </c>
      <c r="K3356">
        <v>2531</v>
      </c>
      <c r="L3356">
        <v>18</v>
      </c>
    </row>
    <row r="3357" spans="1:12" ht="29" x14ac:dyDescent="0.35">
      <c r="A3357">
        <v>3356</v>
      </c>
      <c r="B3357" t="s">
        <v>11</v>
      </c>
      <c r="C3357" s="2" t="s">
        <v>24</v>
      </c>
      <c r="D3357" s="2" t="s">
        <v>68</v>
      </c>
      <c r="E3357" s="2" t="s">
        <v>20</v>
      </c>
      <c r="F3357" t="s">
        <v>15</v>
      </c>
      <c r="G3357">
        <v>76.33</v>
      </c>
      <c r="H3357">
        <v>2019</v>
      </c>
      <c r="I3357" t="s">
        <v>16</v>
      </c>
      <c r="J3357">
        <v>2021</v>
      </c>
      <c r="K3357">
        <v>3704</v>
      </c>
      <c r="L3357">
        <v>19</v>
      </c>
    </row>
    <row r="3358" spans="1:12" ht="29" x14ac:dyDescent="0.35">
      <c r="A3358">
        <v>3357</v>
      </c>
      <c r="B3358" t="s">
        <v>11</v>
      </c>
      <c r="C3358" s="2" t="s">
        <v>24</v>
      </c>
      <c r="D3358" s="2" t="s">
        <v>68</v>
      </c>
      <c r="E3358" s="2" t="s">
        <v>34</v>
      </c>
      <c r="F3358" t="s">
        <v>15</v>
      </c>
      <c r="G3358" t="s">
        <v>16</v>
      </c>
      <c r="H3358">
        <v>2021</v>
      </c>
      <c r="I3358" t="s">
        <v>16</v>
      </c>
      <c r="J3358">
        <v>0</v>
      </c>
      <c r="K3358">
        <v>3027</v>
      </c>
      <c r="L3358">
        <v>17</v>
      </c>
    </row>
    <row r="3359" spans="1:12" ht="29" x14ac:dyDescent="0.35">
      <c r="A3359">
        <v>3358</v>
      </c>
      <c r="B3359" t="s">
        <v>11</v>
      </c>
      <c r="C3359" s="2" t="s">
        <v>24</v>
      </c>
      <c r="D3359" s="2" t="s">
        <v>68</v>
      </c>
      <c r="E3359" s="2" t="s">
        <v>13</v>
      </c>
      <c r="F3359" t="s">
        <v>15</v>
      </c>
      <c r="G3359">
        <v>59.85</v>
      </c>
      <c r="H3359">
        <v>2017</v>
      </c>
      <c r="I3359" t="s">
        <v>16</v>
      </c>
      <c r="J3359">
        <v>0</v>
      </c>
      <c r="K3359">
        <v>1995</v>
      </c>
      <c r="L3359">
        <v>22</v>
      </c>
    </row>
    <row r="3360" spans="1:12" ht="29" x14ac:dyDescent="0.35">
      <c r="A3360">
        <v>3359</v>
      </c>
      <c r="B3360" t="s">
        <v>11</v>
      </c>
      <c r="C3360" s="2" t="s">
        <v>24</v>
      </c>
      <c r="D3360" s="2" t="s">
        <v>68</v>
      </c>
      <c r="E3360" s="2" t="s">
        <v>13</v>
      </c>
      <c r="F3360" t="s">
        <v>15</v>
      </c>
      <c r="G3360">
        <v>57.67</v>
      </c>
      <c r="H3360">
        <v>2021</v>
      </c>
      <c r="I3360" t="s">
        <v>16</v>
      </c>
      <c r="J3360">
        <v>0</v>
      </c>
      <c r="K3360">
        <v>1743</v>
      </c>
      <c r="L3360">
        <v>19</v>
      </c>
    </row>
    <row r="3361" spans="1:12" ht="29" x14ac:dyDescent="0.35">
      <c r="A3361">
        <v>3360</v>
      </c>
      <c r="B3361" t="s">
        <v>28</v>
      </c>
      <c r="C3361" s="2" t="s">
        <v>29</v>
      </c>
      <c r="D3361" s="2" t="s">
        <v>30</v>
      </c>
      <c r="E3361" s="2" t="s">
        <v>20</v>
      </c>
      <c r="F3361" t="s">
        <v>15</v>
      </c>
      <c r="G3361">
        <v>90.4</v>
      </c>
      <c r="H3361">
        <v>2019</v>
      </c>
      <c r="I3361">
        <v>85</v>
      </c>
      <c r="J3361">
        <v>2021</v>
      </c>
      <c r="K3361">
        <v>88</v>
      </c>
      <c r="L3361">
        <v>19</v>
      </c>
    </row>
    <row r="3362" spans="1:12" ht="29" x14ac:dyDescent="0.35">
      <c r="A3362">
        <v>3361</v>
      </c>
      <c r="B3362" t="s">
        <v>11</v>
      </c>
      <c r="C3362" s="2" t="s">
        <v>24</v>
      </c>
      <c r="D3362" s="2" t="s">
        <v>68</v>
      </c>
      <c r="E3362" s="2" t="s">
        <v>20</v>
      </c>
      <c r="F3362" t="s">
        <v>15</v>
      </c>
      <c r="G3362">
        <v>67.599999999999994</v>
      </c>
      <c r="H3362">
        <v>2019</v>
      </c>
      <c r="I3362" t="s">
        <v>16</v>
      </c>
      <c r="J3362">
        <v>0</v>
      </c>
      <c r="K3362">
        <v>3603</v>
      </c>
      <c r="L3362">
        <v>18</v>
      </c>
    </row>
    <row r="3363" spans="1:12" ht="29" x14ac:dyDescent="0.35">
      <c r="A3363">
        <v>3362</v>
      </c>
      <c r="B3363" t="s">
        <v>11</v>
      </c>
      <c r="C3363" s="2" t="s">
        <v>21</v>
      </c>
      <c r="D3363" s="2" t="s">
        <v>68</v>
      </c>
      <c r="E3363" s="2" t="s">
        <v>20</v>
      </c>
      <c r="F3363" t="s">
        <v>15</v>
      </c>
      <c r="G3363">
        <v>50.6</v>
      </c>
      <c r="H3363">
        <v>2020</v>
      </c>
      <c r="I3363" t="s">
        <v>16</v>
      </c>
      <c r="J3363">
        <v>0</v>
      </c>
      <c r="K3363">
        <v>2327</v>
      </c>
      <c r="L3363">
        <v>18</v>
      </c>
    </row>
    <row r="3364" spans="1:12" ht="29" x14ac:dyDescent="0.35">
      <c r="A3364">
        <v>3363</v>
      </c>
      <c r="B3364" t="s">
        <v>11</v>
      </c>
      <c r="C3364" s="2" t="s">
        <v>21</v>
      </c>
      <c r="D3364" s="2" t="s">
        <v>68</v>
      </c>
      <c r="E3364" s="2" t="s">
        <v>13</v>
      </c>
      <c r="F3364" t="s">
        <v>15</v>
      </c>
      <c r="G3364">
        <v>52.4</v>
      </c>
      <c r="H3364">
        <v>2019</v>
      </c>
      <c r="I3364">
        <v>80</v>
      </c>
      <c r="J3364">
        <v>2021</v>
      </c>
      <c r="K3364">
        <v>1377</v>
      </c>
      <c r="L3364">
        <v>20</v>
      </c>
    </row>
    <row r="3365" spans="1:12" ht="29" x14ac:dyDescent="0.35">
      <c r="A3365">
        <v>3364</v>
      </c>
      <c r="B3365" t="s">
        <v>11</v>
      </c>
      <c r="C3365" s="2" t="s">
        <v>24</v>
      </c>
      <c r="D3365" s="2" t="s">
        <v>67</v>
      </c>
      <c r="E3365" s="2" t="s">
        <v>13</v>
      </c>
      <c r="F3365" t="s">
        <v>15</v>
      </c>
      <c r="G3365">
        <v>51</v>
      </c>
      <c r="H3365">
        <v>2021</v>
      </c>
      <c r="I3365" t="s">
        <v>16</v>
      </c>
      <c r="J3365">
        <v>0</v>
      </c>
      <c r="K3365">
        <v>2449</v>
      </c>
      <c r="L3365">
        <v>17</v>
      </c>
    </row>
    <row r="3366" spans="1:12" ht="29" x14ac:dyDescent="0.35">
      <c r="A3366">
        <v>3365</v>
      </c>
      <c r="B3366" t="s">
        <v>11</v>
      </c>
      <c r="C3366" s="2" t="s">
        <v>46</v>
      </c>
      <c r="D3366" s="2" t="s">
        <v>68</v>
      </c>
      <c r="E3366" s="2" t="s">
        <v>13</v>
      </c>
      <c r="F3366" t="s">
        <v>15</v>
      </c>
      <c r="G3366">
        <v>68.400000000000006</v>
      </c>
      <c r="H3366">
        <v>2011</v>
      </c>
      <c r="I3366">
        <v>57</v>
      </c>
      <c r="J3366">
        <v>2014</v>
      </c>
      <c r="K3366">
        <v>3714</v>
      </c>
      <c r="L3366">
        <v>29</v>
      </c>
    </row>
    <row r="3367" spans="1:12" ht="29" x14ac:dyDescent="0.35">
      <c r="A3367">
        <v>3366</v>
      </c>
      <c r="B3367" t="s">
        <v>28</v>
      </c>
      <c r="C3367" s="2" t="s">
        <v>42</v>
      </c>
      <c r="D3367" s="2" t="s">
        <v>43</v>
      </c>
      <c r="E3367" s="2" t="s">
        <v>13</v>
      </c>
      <c r="F3367" t="s">
        <v>15</v>
      </c>
      <c r="G3367">
        <v>67.33</v>
      </c>
      <c r="H3367">
        <v>2018</v>
      </c>
      <c r="I3367">
        <v>73</v>
      </c>
      <c r="J3367">
        <v>2020</v>
      </c>
      <c r="K3367" t="s">
        <v>16</v>
      </c>
      <c r="L3367">
        <v>21</v>
      </c>
    </row>
    <row r="3368" spans="1:12" ht="29" x14ac:dyDescent="0.35">
      <c r="A3368">
        <v>3367</v>
      </c>
      <c r="B3368" t="s">
        <v>11</v>
      </c>
      <c r="C3368" s="2" t="s">
        <v>12</v>
      </c>
      <c r="D3368" s="2" t="s">
        <v>14</v>
      </c>
      <c r="E3368" s="2" t="s">
        <v>13</v>
      </c>
      <c r="F3368" t="s">
        <v>15</v>
      </c>
      <c r="G3368">
        <v>61.4</v>
      </c>
      <c r="H3368">
        <v>2021</v>
      </c>
      <c r="I3368" t="s">
        <v>16</v>
      </c>
      <c r="J3368">
        <v>0</v>
      </c>
      <c r="K3368">
        <v>1560</v>
      </c>
      <c r="L3368">
        <v>17</v>
      </c>
    </row>
    <row r="3369" spans="1:12" x14ac:dyDescent="0.35">
      <c r="A3369">
        <v>3368</v>
      </c>
      <c r="B3369" t="s">
        <v>11</v>
      </c>
      <c r="C3369" s="2" t="s">
        <v>17</v>
      </c>
      <c r="D3369" s="2" t="s">
        <v>39</v>
      </c>
      <c r="E3369" s="2" t="s">
        <v>13</v>
      </c>
      <c r="F3369" t="s">
        <v>15</v>
      </c>
      <c r="G3369">
        <v>64.8</v>
      </c>
      <c r="H3369">
        <v>2021</v>
      </c>
      <c r="I3369" t="s">
        <v>16</v>
      </c>
      <c r="J3369">
        <v>0</v>
      </c>
      <c r="K3369">
        <v>1736</v>
      </c>
      <c r="L3369">
        <v>15</v>
      </c>
    </row>
    <row r="3370" spans="1:12" ht="29" x14ac:dyDescent="0.35">
      <c r="A3370">
        <v>3369</v>
      </c>
      <c r="B3370" t="s">
        <v>11</v>
      </c>
      <c r="C3370" s="2" t="s">
        <v>12</v>
      </c>
      <c r="D3370" s="2" t="s">
        <v>14</v>
      </c>
      <c r="E3370" s="2" t="s">
        <v>13</v>
      </c>
      <c r="F3370" t="s">
        <v>15</v>
      </c>
      <c r="G3370">
        <v>60.8</v>
      </c>
      <c r="H3370">
        <v>2017</v>
      </c>
      <c r="I3370" t="s">
        <v>16</v>
      </c>
      <c r="J3370">
        <v>0</v>
      </c>
      <c r="K3370">
        <v>10672</v>
      </c>
      <c r="L3370">
        <v>21</v>
      </c>
    </row>
    <row r="3371" spans="1:12" ht="29" x14ac:dyDescent="0.35">
      <c r="A3371">
        <v>3370</v>
      </c>
      <c r="B3371" t="s">
        <v>11</v>
      </c>
      <c r="C3371" s="2" t="s">
        <v>12</v>
      </c>
      <c r="D3371" s="2" t="s">
        <v>14</v>
      </c>
      <c r="E3371" s="2" t="s">
        <v>13</v>
      </c>
      <c r="F3371" t="s">
        <v>15</v>
      </c>
      <c r="G3371">
        <v>52</v>
      </c>
      <c r="H3371">
        <v>2021</v>
      </c>
      <c r="I3371" t="s">
        <v>16</v>
      </c>
      <c r="J3371">
        <v>0</v>
      </c>
      <c r="K3371">
        <v>4912</v>
      </c>
      <c r="L3371">
        <v>17</v>
      </c>
    </row>
    <row r="3372" spans="1:12" ht="29" x14ac:dyDescent="0.35">
      <c r="A3372">
        <v>3371</v>
      </c>
      <c r="B3372" t="s">
        <v>11</v>
      </c>
      <c r="C3372" s="2" t="s">
        <v>12</v>
      </c>
      <c r="D3372" s="2" t="s">
        <v>14</v>
      </c>
      <c r="E3372" s="2" t="s">
        <v>13</v>
      </c>
      <c r="F3372" t="s">
        <v>15</v>
      </c>
      <c r="G3372">
        <v>52.5</v>
      </c>
      <c r="H3372">
        <v>2021</v>
      </c>
      <c r="I3372" t="s">
        <v>16</v>
      </c>
      <c r="J3372">
        <v>0</v>
      </c>
      <c r="K3372">
        <v>8389</v>
      </c>
      <c r="L3372">
        <v>17</v>
      </c>
    </row>
    <row r="3373" spans="1:12" ht="29" x14ac:dyDescent="0.35">
      <c r="A3373">
        <v>3372</v>
      </c>
      <c r="B3373" t="s">
        <v>11</v>
      </c>
      <c r="C3373" s="2" t="s">
        <v>12</v>
      </c>
      <c r="D3373" s="2" t="s">
        <v>14</v>
      </c>
      <c r="E3373" s="2" t="s">
        <v>20</v>
      </c>
      <c r="F3373" t="s">
        <v>15</v>
      </c>
      <c r="G3373">
        <v>71.2</v>
      </c>
      <c r="H3373">
        <v>2021</v>
      </c>
      <c r="I3373" t="s">
        <v>16</v>
      </c>
      <c r="J3373">
        <v>0</v>
      </c>
      <c r="K3373">
        <v>2177</v>
      </c>
      <c r="L3373">
        <v>16</v>
      </c>
    </row>
    <row r="3374" spans="1:12" x14ac:dyDescent="0.35">
      <c r="A3374">
        <v>3373</v>
      </c>
      <c r="B3374" t="s">
        <v>11</v>
      </c>
      <c r="C3374" s="2" t="s">
        <v>17</v>
      </c>
      <c r="D3374" s="2" t="s">
        <v>39</v>
      </c>
      <c r="E3374" s="2" t="s">
        <v>13</v>
      </c>
      <c r="F3374" t="s">
        <v>15</v>
      </c>
      <c r="G3374">
        <v>71.2</v>
      </c>
      <c r="H3374">
        <v>2019</v>
      </c>
      <c r="I3374">
        <v>76.400000000000006</v>
      </c>
      <c r="J3374">
        <v>2021</v>
      </c>
      <c r="K3374">
        <v>1721</v>
      </c>
      <c r="L3374">
        <v>18</v>
      </c>
    </row>
    <row r="3375" spans="1:12" x14ac:dyDescent="0.35">
      <c r="A3375">
        <v>3374</v>
      </c>
      <c r="B3375" t="s">
        <v>11</v>
      </c>
      <c r="C3375" s="2" t="s">
        <v>24</v>
      </c>
      <c r="D3375" s="2" t="s">
        <v>56</v>
      </c>
      <c r="E3375" s="2" t="s">
        <v>13</v>
      </c>
      <c r="F3375" t="s">
        <v>15</v>
      </c>
      <c r="G3375">
        <v>51.6</v>
      </c>
      <c r="H3375">
        <v>2019</v>
      </c>
      <c r="I3375">
        <v>70.599999999999994</v>
      </c>
      <c r="J3375">
        <v>2021</v>
      </c>
      <c r="K3375">
        <v>4616</v>
      </c>
      <c r="L3375">
        <v>20</v>
      </c>
    </row>
    <row r="3376" spans="1:12" x14ac:dyDescent="0.35">
      <c r="A3376">
        <v>3375</v>
      </c>
      <c r="B3376" t="s">
        <v>11</v>
      </c>
      <c r="C3376" s="2" t="s">
        <v>24</v>
      </c>
      <c r="D3376" s="2" t="s">
        <v>56</v>
      </c>
      <c r="E3376" s="2" t="s">
        <v>20</v>
      </c>
      <c r="F3376" t="s">
        <v>15</v>
      </c>
      <c r="G3376">
        <v>64</v>
      </c>
      <c r="H3376">
        <v>2019</v>
      </c>
      <c r="I3376">
        <v>73.17</v>
      </c>
      <c r="J3376">
        <v>2021</v>
      </c>
      <c r="K3376">
        <v>1124</v>
      </c>
      <c r="L3376">
        <v>19</v>
      </c>
    </row>
    <row r="3377" spans="1:12" x14ac:dyDescent="0.35">
      <c r="A3377">
        <v>3376</v>
      </c>
      <c r="B3377" t="s">
        <v>11</v>
      </c>
      <c r="C3377" s="2" t="s">
        <v>62</v>
      </c>
      <c r="D3377" s="2" t="s">
        <v>56</v>
      </c>
      <c r="E3377" s="2" t="s">
        <v>20</v>
      </c>
      <c r="F3377" t="s">
        <v>15</v>
      </c>
      <c r="G3377">
        <v>60.8</v>
      </c>
      <c r="H3377">
        <v>2015</v>
      </c>
      <c r="I3377">
        <v>51.4</v>
      </c>
      <c r="J3377">
        <v>2017</v>
      </c>
      <c r="K3377">
        <v>4159</v>
      </c>
      <c r="L3377">
        <v>22</v>
      </c>
    </row>
    <row r="3378" spans="1:12" ht="29" x14ac:dyDescent="0.35">
      <c r="A3378">
        <v>3377</v>
      </c>
      <c r="B3378" t="s">
        <v>28</v>
      </c>
      <c r="C3378" s="2" t="s">
        <v>41</v>
      </c>
      <c r="D3378" s="2" t="s">
        <v>30</v>
      </c>
      <c r="E3378" s="2" t="s">
        <v>20</v>
      </c>
      <c r="F3378">
        <v>0</v>
      </c>
      <c r="G3378" t="s">
        <v>16</v>
      </c>
      <c r="H3378">
        <v>0</v>
      </c>
      <c r="I3378" t="s">
        <v>16</v>
      </c>
      <c r="J3378">
        <v>0</v>
      </c>
      <c r="K3378" t="s">
        <v>16</v>
      </c>
      <c r="L3378">
        <v>0</v>
      </c>
    </row>
    <row r="3379" spans="1:12" ht="29" x14ac:dyDescent="0.35">
      <c r="A3379">
        <v>3378</v>
      </c>
      <c r="B3379" t="s">
        <v>28</v>
      </c>
      <c r="C3379" s="2" t="s">
        <v>41</v>
      </c>
      <c r="D3379" s="2" t="s">
        <v>30</v>
      </c>
      <c r="E3379" s="2" t="s">
        <v>20</v>
      </c>
      <c r="F3379" t="s">
        <v>15</v>
      </c>
      <c r="G3379">
        <v>68</v>
      </c>
      <c r="H3379">
        <v>2019</v>
      </c>
      <c r="I3379">
        <v>73.2</v>
      </c>
      <c r="J3379">
        <v>2021</v>
      </c>
      <c r="K3379" t="s">
        <v>16</v>
      </c>
      <c r="L3379">
        <v>20</v>
      </c>
    </row>
    <row r="3380" spans="1:12" ht="29" x14ac:dyDescent="0.35">
      <c r="A3380">
        <v>3379</v>
      </c>
      <c r="B3380" t="s">
        <v>28</v>
      </c>
      <c r="C3380" s="2" t="s">
        <v>41</v>
      </c>
      <c r="D3380" s="2" t="s">
        <v>30</v>
      </c>
      <c r="E3380" s="2" t="s">
        <v>20</v>
      </c>
      <c r="F3380" t="s">
        <v>15</v>
      </c>
      <c r="G3380">
        <v>78.599999999999994</v>
      </c>
      <c r="H3380">
        <v>2019</v>
      </c>
      <c r="I3380">
        <v>81.75</v>
      </c>
      <c r="J3380">
        <v>2021</v>
      </c>
      <c r="K3380" t="s">
        <v>16</v>
      </c>
      <c r="L3380">
        <v>19</v>
      </c>
    </row>
    <row r="3381" spans="1:12" ht="29" x14ac:dyDescent="0.35">
      <c r="A3381">
        <v>3380</v>
      </c>
      <c r="B3381" t="s">
        <v>28</v>
      </c>
      <c r="C3381" s="2" t="s">
        <v>29</v>
      </c>
      <c r="D3381" s="2" t="s">
        <v>30</v>
      </c>
      <c r="E3381" s="2" t="s">
        <v>20</v>
      </c>
      <c r="F3381" t="s">
        <v>15</v>
      </c>
      <c r="G3381">
        <v>85.33</v>
      </c>
      <c r="H3381">
        <v>2019</v>
      </c>
      <c r="I3381">
        <v>84.33</v>
      </c>
      <c r="J3381">
        <v>2021</v>
      </c>
      <c r="K3381">
        <v>4104</v>
      </c>
      <c r="L3381">
        <v>19</v>
      </c>
    </row>
    <row r="3382" spans="1:12" x14ac:dyDescent="0.35">
      <c r="A3382">
        <v>3381</v>
      </c>
      <c r="B3382" t="s">
        <v>11</v>
      </c>
      <c r="C3382" s="2" t="s">
        <v>24</v>
      </c>
      <c r="D3382" s="2" t="s">
        <v>56</v>
      </c>
      <c r="E3382" s="2" t="s">
        <v>20</v>
      </c>
      <c r="F3382" t="s">
        <v>15</v>
      </c>
      <c r="G3382">
        <v>67</v>
      </c>
      <c r="H3382">
        <v>2021</v>
      </c>
      <c r="I3382" t="s">
        <v>16</v>
      </c>
      <c r="J3382">
        <v>0</v>
      </c>
      <c r="K3382">
        <v>3997</v>
      </c>
      <c r="L3382">
        <v>17</v>
      </c>
    </row>
    <row r="3383" spans="1:12" x14ac:dyDescent="0.35">
      <c r="A3383">
        <v>3382</v>
      </c>
      <c r="B3383" t="s">
        <v>11</v>
      </c>
      <c r="C3383" s="2" t="s">
        <v>62</v>
      </c>
      <c r="D3383" s="2" t="s">
        <v>56</v>
      </c>
      <c r="E3383" s="2" t="s">
        <v>20</v>
      </c>
      <c r="F3383" t="s">
        <v>15</v>
      </c>
      <c r="G3383">
        <v>58.8</v>
      </c>
      <c r="H3383">
        <v>2021</v>
      </c>
      <c r="I3383" t="s">
        <v>16</v>
      </c>
      <c r="J3383">
        <v>0</v>
      </c>
      <c r="K3383">
        <v>1880</v>
      </c>
      <c r="L3383">
        <v>17</v>
      </c>
    </row>
    <row r="3384" spans="1:12" x14ac:dyDescent="0.35">
      <c r="A3384">
        <v>3383</v>
      </c>
      <c r="B3384" t="s">
        <v>11</v>
      </c>
      <c r="C3384" s="2" t="s">
        <v>24</v>
      </c>
      <c r="D3384" s="2" t="s">
        <v>56</v>
      </c>
      <c r="E3384" s="2" t="s">
        <v>20</v>
      </c>
      <c r="F3384" t="s">
        <v>15</v>
      </c>
      <c r="G3384">
        <v>78</v>
      </c>
      <c r="H3384">
        <v>2021</v>
      </c>
      <c r="I3384" t="s">
        <v>16</v>
      </c>
      <c r="J3384">
        <v>0</v>
      </c>
      <c r="K3384">
        <v>3735</v>
      </c>
      <c r="L3384">
        <v>17</v>
      </c>
    </row>
    <row r="3385" spans="1:12" ht="29" x14ac:dyDescent="0.35">
      <c r="A3385">
        <v>3384</v>
      </c>
      <c r="B3385" t="s">
        <v>28</v>
      </c>
      <c r="C3385" s="2" t="s">
        <v>29</v>
      </c>
      <c r="D3385" s="2" t="s">
        <v>30</v>
      </c>
      <c r="E3385" s="2" t="s">
        <v>20</v>
      </c>
      <c r="F3385" t="s">
        <v>15</v>
      </c>
      <c r="G3385">
        <v>94.83</v>
      </c>
      <c r="H3385">
        <v>2019</v>
      </c>
      <c r="I3385">
        <v>94</v>
      </c>
      <c r="J3385">
        <v>2021</v>
      </c>
      <c r="K3385" t="s">
        <v>16</v>
      </c>
      <c r="L3385">
        <v>18</v>
      </c>
    </row>
    <row r="3386" spans="1:12" ht="29" x14ac:dyDescent="0.35">
      <c r="A3386">
        <v>3385</v>
      </c>
      <c r="B3386" t="s">
        <v>28</v>
      </c>
      <c r="C3386" s="2" t="s">
        <v>29</v>
      </c>
      <c r="D3386" s="2" t="s">
        <v>30</v>
      </c>
      <c r="E3386" s="2" t="s">
        <v>20</v>
      </c>
      <c r="F3386" t="s">
        <v>15</v>
      </c>
      <c r="G3386">
        <v>95.4</v>
      </c>
      <c r="H3386">
        <v>2019</v>
      </c>
      <c r="I3386">
        <v>85.2</v>
      </c>
      <c r="J3386">
        <v>2021</v>
      </c>
      <c r="K3386" t="s">
        <v>16</v>
      </c>
      <c r="L3386">
        <v>18</v>
      </c>
    </row>
    <row r="3387" spans="1:12" ht="29" x14ac:dyDescent="0.35">
      <c r="A3387">
        <v>3386</v>
      </c>
      <c r="B3387" t="s">
        <v>28</v>
      </c>
      <c r="C3387" s="2" t="s">
        <v>29</v>
      </c>
      <c r="D3387" s="2" t="s">
        <v>30</v>
      </c>
      <c r="E3387" s="2" t="s">
        <v>20</v>
      </c>
      <c r="F3387" t="s">
        <v>15</v>
      </c>
      <c r="G3387">
        <v>82.6</v>
      </c>
      <c r="H3387">
        <v>2019</v>
      </c>
      <c r="I3387">
        <v>86.4</v>
      </c>
      <c r="J3387">
        <v>2021</v>
      </c>
      <c r="K3387" t="s">
        <v>16</v>
      </c>
      <c r="L3387">
        <v>18</v>
      </c>
    </row>
    <row r="3388" spans="1:12" x14ac:dyDescent="0.35">
      <c r="A3388">
        <v>3387</v>
      </c>
      <c r="B3388" t="s">
        <v>11</v>
      </c>
      <c r="C3388" s="2" t="s">
        <v>62</v>
      </c>
      <c r="D3388" s="2" t="s">
        <v>56</v>
      </c>
      <c r="E3388" s="2" t="s">
        <v>13</v>
      </c>
      <c r="F3388" t="s">
        <v>15</v>
      </c>
      <c r="G3388">
        <v>55.8</v>
      </c>
      <c r="H3388">
        <v>2021</v>
      </c>
      <c r="I3388" t="s">
        <v>16</v>
      </c>
      <c r="J3388">
        <v>0</v>
      </c>
      <c r="K3388">
        <v>3375</v>
      </c>
      <c r="L3388">
        <v>17</v>
      </c>
    </row>
    <row r="3389" spans="1:12" ht="29" x14ac:dyDescent="0.35">
      <c r="A3389">
        <v>3388</v>
      </c>
      <c r="B3389" t="s">
        <v>28</v>
      </c>
      <c r="C3389" s="2" t="s">
        <v>60</v>
      </c>
      <c r="D3389" s="2" t="s">
        <v>30</v>
      </c>
      <c r="E3389" s="2" t="s">
        <v>13</v>
      </c>
      <c r="F3389" t="s">
        <v>15</v>
      </c>
      <c r="G3389">
        <v>71.67</v>
      </c>
      <c r="H3389">
        <v>2015</v>
      </c>
      <c r="I3389">
        <v>57.2</v>
      </c>
      <c r="J3389">
        <v>2017</v>
      </c>
      <c r="K3389" t="s">
        <v>16</v>
      </c>
      <c r="L3389">
        <v>21</v>
      </c>
    </row>
    <row r="3390" spans="1:12" ht="29" x14ac:dyDescent="0.35">
      <c r="A3390">
        <v>3389</v>
      </c>
      <c r="B3390" t="s">
        <v>11</v>
      </c>
      <c r="C3390" s="2" t="s">
        <v>62</v>
      </c>
      <c r="D3390" s="2" t="s">
        <v>67</v>
      </c>
      <c r="E3390" s="2" t="s">
        <v>20</v>
      </c>
      <c r="F3390" t="s">
        <v>15</v>
      </c>
      <c r="G3390">
        <v>55.33</v>
      </c>
      <c r="H3390">
        <v>2021</v>
      </c>
      <c r="I3390" t="s">
        <v>16</v>
      </c>
      <c r="J3390">
        <v>0</v>
      </c>
      <c r="K3390">
        <v>4775</v>
      </c>
      <c r="L3390">
        <v>16</v>
      </c>
    </row>
    <row r="3391" spans="1:12" x14ac:dyDescent="0.35">
      <c r="A3391">
        <v>3390</v>
      </c>
      <c r="B3391" t="s">
        <v>11</v>
      </c>
      <c r="C3391" s="2" t="s">
        <v>24</v>
      </c>
      <c r="D3391" s="2" t="s">
        <v>56</v>
      </c>
      <c r="E3391" s="2" t="s">
        <v>13</v>
      </c>
      <c r="F3391" t="s">
        <v>15</v>
      </c>
      <c r="G3391">
        <v>41.17</v>
      </c>
      <c r="H3391">
        <v>2019</v>
      </c>
      <c r="I3391" t="s">
        <v>16</v>
      </c>
      <c r="J3391">
        <v>0</v>
      </c>
      <c r="K3391">
        <v>12831</v>
      </c>
      <c r="L3391">
        <v>19</v>
      </c>
    </row>
    <row r="3392" spans="1:12" ht="29" x14ac:dyDescent="0.35">
      <c r="A3392">
        <v>3391</v>
      </c>
      <c r="B3392" t="s">
        <v>11</v>
      </c>
      <c r="C3392" s="2" t="s">
        <v>24</v>
      </c>
      <c r="D3392" s="2" t="s">
        <v>23</v>
      </c>
      <c r="E3392" s="2" t="s">
        <v>13</v>
      </c>
      <c r="F3392" t="s">
        <v>15</v>
      </c>
      <c r="G3392">
        <v>48</v>
      </c>
      <c r="H3392">
        <v>2019</v>
      </c>
      <c r="I3392" t="s">
        <v>16</v>
      </c>
      <c r="J3392">
        <v>2021</v>
      </c>
      <c r="K3392">
        <v>6791</v>
      </c>
      <c r="L3392">
        <v>20</v>
      </c>
    </row>
    <row r="3393" spans="1:12" ht="29" x14ac:dyDescent="0.35">
      <c r="A3393">
        <v>3392</v>
      </c>
      <c r="B3393" t="s">
        <v>11</v>
      </c>
      <c r="C3393" s="2" t="s">
        <v>46</v>
      </c>
      <c r="D3393" s="2" t="s">
        <v>40</v>
      </c>
      <c r="E3393" s="2" t="s">
        <v>13</v>
      </c>
      <c r="F3393" t="s">
        <v>19</v>
      </c>
      <c r="G3393">
        <v>70</v>
      </c>
      <c r="H3393">
        <v>2019</v>
      </c>
      <c r="I3393" t="s">
        <v>16</v>
      </c>
      <c r="J3393">
        <v>0</v>
      </c>
      <c r="K3393">
        <v>6494</v>
      </c>
      <c r="L3393">
        <v>19</v>
      </c>
    </row>
    <row r="3394" spans="1:12" ht="29" x14ac:dyDescent="0.35">
      <c r="A3394">
        <v>3393</v>
      </c>
      <c r="B3394" t="s">
        <v>11</v>
      </c>
      <c r="C3394" s="2" t="s">
        <v>12</v>
      </c>
      <c r="D3394" s="2" t="s">
        <v>58</v>
      </c>
      <c r="E3394" s="2" t="s">
        <v>13</v>
      </c>
      <c r="F3394" t="s">
        <v>15</v>
      </c>
      <c r="G3394">
        <v>46.8</v>
      </c>
      <c r="H3394">
        <v>2018</v>
      </c>
      <c r="I3394" t="s">
        <v>16</v>
      </c>
      <c r="J3394">
        <v>0</v>
      </c>
      <c r="K3394">
        <v>5064</v>
      </c>
      <c r="L3394">
        <v>21</v>
      </c>
    </row>
    <row r="3395" spans="1:12" ht="29" x14ac:dyDescent="0.35">
      <c r="A3395">
        <v>3394</v>
      </c>
      <c r="B3395" t="s">
        <v>11</v>
      </c>
      <c r="C3395" s="2" t="s">
        <v>17</v>
      </c>
      <c r="D3395" s="2" t="s">
        <v>23</v>
      </c>
      <c r="E3395" s="2" t="s">
        <v>13</v>
      </c>
      <c r="F3395" t="s">
        <v>15</v>
      </c>
      <c r="G3395">
        <v>52.6</v>
      </c>
      <c r="H3395">
        <v>2021</v>
      </c>
      <c r="I3395" t="s">
        <v>16</v>
      </c>
      <c r="J3395">
        <v>0</v>
      </c>
      <c r="K3395">
        <v>299</v>
      </c>
      <c r="L3395">
        <v>17</v>
      </c>
    </row>
    <row r="3396" spans="1:12" ht="29" x14ac:dyDescent="0.35">
      <c r="A3396">
        <v>3395</v>
      </c>
      <c r="B3396" t="s">
        <v>11</v>
      </c>
      <c r="C3396" s="2" t="s">
        <v>17</v>
      </c>
      <c r="D3396" s="2" t="s">
        <v>23</v>
      </c>
      <c r="E3396" s="2" t="s">
        <v>13</v>
      </c>
      <c r="F3396" t="s">
        <v>15</v>
      </c>
      <c r="G3396">
        <v>74.83</v>
      </c>
      <c r="H3396">
        <v>2021</v>
      </c>
      <c r="I3396" t="s">
        <v>16</v>
      </c>
      <c r="J3396">
        <v>0</v>
      </c>
      <c r="K3396">
        <v>1753</v>
      </c>
      <c r="L3396">
        <v>17</v>
      </c>
    </row>
    <row r="3397" spans="1:12" ht="29" x14ac:dyDescent="0.35">
      <c r="A3397">
        <v>3396</v>
      </c>
      <c r="B3397" t="s">
        <v>11</v>
      </c>
      <c r="C3397" s="2" t="s">
        <v>12</v>
      </c>
      <c r="D3397" s="2" t="s">
        <v>23</v>
      </c>
      <c r="E3397" s="2" t="s">
        <v>13</v>
      </c>
      <c r="F3397" t="s">
        <v>15</v>
      </c>
      <c r="G3397">
        <v>68.400000000000006</v>
      </c>
      <c r="H3397">
        <v>2021</v>
      </c>
      <c r="I3397" t="s">
        <v>16</v>
      </c>
      <c r="J3397">
        <v>0</v>
      </c>
      <c r="K3397">
        <v>4405</v>
      </c>
      <c r="L3397">
        <v>17</v>
      </c>
    </row>
    <row r="3398" spans="1:12" ht="29" x14ac:dyDescent="0.35">
      <c r="A3398">
        <v>3397</v>
      </c>
      <c r="B3398" t="s">
        <v>11</v>
      </c>
      <c r="C3398" s="2" t="s">
        <v>17</v>
      </c>
      <c r="D3398" s="2" t="s">
        <v>23</v>
      </c>
      <c r="E3398" s="2" t="s">
        <v>20</v>
      </c>
      <c r="F3398" t="s">
        <v>15</v>
      </c>
      <c r="G3398">
        <v>78.400000000000006</v>
      </c>
      <c r="H3398">
        <v>2021</v>
      </c>
      <c r="I3398" t="s">
        <v>16</v>
      </c>
      <c r="J3398">
        <v>0</v>
      </c>
      <c r="K3398">
        <v>1853</v>
      </c>
      <c r="L3398">
        <v>18</v>
      </c>
    </row>
    <row r="3399" spans="1:12" ht="29" x14ac:dyDescent="0.35">
      <c r="A3399">
        <v>3398</v>
      </c>
      <c r="B3399" t="s">
        <v>11</v>
      </c>
      <c r="C3399" s="2" t="s">
        <v>17</v>
      </c>
      <c r="D3399" s="2" t="s">
        <v>23</v>
      </c>
      <c r="E3399" s="2" t="s">
        <v>20</v>
      </c>
      <c r="F3399" t="s">
        <v>15</v>
      </c>
      <c r="G3399">
        <v>59.2</v>
      </c>
      <c r="H3399">
        <v>2021</v>
      </c>
      <c r="I3399" t="s">
        <v>16</v>
      </c>
      <c r="J3399">
        <v>0</v>
      </c>
      <c r="K3399">
        <v>471</v>
      </c>
      <c r="L3399">
        <v>18</v>
      </c>
    </row>
    <row r="3400" spans="1:12" ht="29" x14ac:dyDescent="0.35">
      <c r="A3400">
        <v>3399</v>
      </c>
      <c r="B3400" t="s">
        <v>11</v>
      </c>
      <c r="C3400" s="2" t="s">
        <v>17</v>
      </c>
      <c r="D3400" s="2" t="s">
        <v>23</v>
      </c>
      <c r="E3400" s="2" t="s">
        <v>13</v>
      </c>
      <c r="F3400" t="s">
        <v>19</v>
      </c>
      <c r="G3400">
        <v>62.83</v>
      </c>
      <c r="H3400">
        <v>2021</v>
      </c>
      <c r="I3400" t="s">
        <v>16</v>
      </c>
      <c r="J3400">
        <v>0</v>
      </c>
      <c r="K3400">
        <v>2845</v>
      </c>
      <c r="L3400">
        <v>16</v>
      </c>
    </row>
    <row r="3401" spans="1:12" ht="29" x14ac:dyDescent="0.35">
      <c r="A3401">
        <v>3400</v>
      </c>
      <c r="B3401" t="s">
        <v>11</v>
      </c>
      <c r="C3401" s="2" t="s">
        <v>22</v>
      </c>
      <c r="D3401" s="2" t="s">
        <v>23</v>
      </c>
      <c r="E3401" s="2" t="s">
        <v>13</v>
      </c>
      <c r="F3401" t="s">
        <v>15</v>
      </c>
      <c r="G3401">
        <v>86.2</v>
      </c>
      <c r="H3401">
        <v>2021</v>
      </c>
      <c r="I3401" t="s">
        <v>16</v>
      </c>
      <c r="J3401">
        <v>0</v>
      </c>
      <c r="K3401">
        <v>8812</v>
      </c>
      <c r="L3401">
        <v>16</v>
      </c>
    </row>
    <row r="3402" spans="1:12" ht="29" x14ac:dyDescent="0.35">
      <c r="A3402">
        <v>3401</v>
      </c>
      <c r="B3402" t="s">
        <v>28</v>
      </c>
      <c r="C3402" s="2" t="s">
        <v>29</v>
      </c>
      <c r="D3402" s="2" t="s">
        <v>30</v>
      </c>
      <c r="E3402" s="2" t="s">
        <v>20</v>
      </c>
      <c r="F3402" t="s">
        <v>15</v>
      </c>
      <c r="G3402">
        <v>73.599999999999994</v>
      </c>
      <c r="H3402">
        <v>2019</v>
      </c>
      <c r="I3402">
        <v>83.5</v>
      </c>
      <c r="J3402">
        <v>2021</v>
      </c>
      <c r="K3402" t="s">
        <v>16</v>
      </c>
      <c r="L3402">
        <v>19</v>
      </c>
    </row>
    <row r="3403" spans="1:12" ht="29" x14ac:dyDescent="0.35">
      <c r="A3403">
        <v>3402</v>
      </c>
      <c r="B3403" t="s">
        <v>28</v>
      </c>
      <c r="C3403" s="2" t="s">
        <v>60</v>
      </c>
      <c r="D3403" s="2" t="s">
        <v>30</v>
      </c>
      <c r="E3403" s="2" t="s">
        <v>20</v>
      </c>
      <c r="F3403" t="s">
        <v>15</v>
      </c>
      <c r="G3403">
        <v>64.599999999999994</v>
      </c>
      <c r="H3403">
        <v>2014</v>
      </c>
      <c r="I3403">
        <v>66</v>
      </c>
      <c r="J3403">
        <v>2016</v>
      </c>
      <c r="K3403" t="s">
        <v>16</v>
      </c>
      <c r="L3403">
        <v>24</v>
      </c>
    </row>
    <row r="3404" spans="1:12" ht="29" x14ac:dyDescent="0.35">
      <c r="A3404">
        <v>3403</v>
      </c>
      <c r="B3404" t="s">
        <v>11</v>
      </c>
      <c r="C3404" s="2" t="s">
        <v>12</v>
      </c>
      <c r="D3404" s="2" t="s">
        <v>58</v>
      </c>
      <c r="E3404" s="2" t="s">
        <v>13</v>
      </c>
      <c r="F3404" t="s">
        <v>19</v>
      </c>
      <c r="G3404">
        <v>88.4</v>
      </c>
      <c r="H3404">
        <v>2021</v>
      </c>
      <c r="I3404" t="s">
        <v>16</v>
      </c>
      <c r="J3404">
        <v>0</v>
      </c>
      <c r="K3404">
        <v>2156</v>
      </c>
      <c r="L3404">
        <v>16</v>
      </c>
    </row>
    <row r="3405" spans="1:12" ht="29" x14ac:dyDescent="0.35">
      <c r="A3405">
        <v>3404</v>
      </c>
      <c r="B3405" t="s">
        <v>11</v>
      </c>
      <c r="C3405" s="2" t="s">
        <v>12</v>
      </c>
      <c r="D3405" s="2" t="s">
        <v>58</v>
      </c>
      <c r="E3405" s="2" t="s">
        <v>20</v>
      </c>
      <c r="F3405" t="s">
        <v>15</v>
      </c>
      <c r="G3405">
        <v>64.400000000000006</v>
      </c>
      <c r="H3405">
        <v>2021</v>
      </c>
      <c r="I3405" t="s">
        <v>16</v>
      </c>
      <c r="J3405">
        <v>0</v>
      </c>
      <c r="K3405">
        <v>366</v>
      </c>
      <c r="L3405">
        <v>17</v>
      </c>
    </row>
    <row r="3406" spans="1:12" ht="29" x14ac:dyDescent="0.35">
      <c r="A3406">
        <v>3405</v>
      </c>
      <c r="B3406" t="s">
        <v>11</v>
      </c>
      <c r="C3406" s="2" t="s">
        <v>12</v>
      </c>
      <c r="D3406" s="2" t="s">
        <v>14</v>
      </c>
      <c r="E3406" s="2" t="s">
        <v>20</v>
      </c>
      <c r="F3406" t="s">
        <v>15</v>
      </c>
      <c r="G3406">
        <v>62</v>
      </c>
      <c r="H3406">
        <v>2021</v>
      </c>
      <c r="I3406" t="s">
        <v>16</v>
      </c>
      <c r="J3406">
        <v>0</v>
      </c>
      <c r="K3406">
        <v>4027</v>
      </c>
      <c r="L3406">
        <v>16</v>
      </c>
    </row>
    <row r="3407" spans="1:12" ht="29" x14ac:dyDescent="0.35">
      <c r="A3407">
        <v>3406</v>
      </c>
      <c r="B3407" t="s">
        <v>11</v>
      </c>
      <c r="C3407" s="2" t="s">
        <v>12</v>
      </c>
      <c r="D3407" s="2" t="s">
        <v>58</v>
      </c>
      <c r="E3407" s="2" t="s">
        <v>13</v>
      </c>
      <c r="F3407" t="s">
        <v>15</v>
      </c>
      <c r="G3407">
        <v>61.17</v>
      </c>
      <c r="H3407">
        <v>0</v>
      </c>
      <c r="I3407" t="s">
        <v>16</v>
      </c>
      <c r="J3407">
        <v>0</v>
      </c>
      <c r="K3407">
        <v>2103</v>
      </c>
      <c r="L3407">
        <v>17</v>
      </c>
    </row>
    <row r="3408" spans="1:12" ht="29" x14ac:dyDescent="0.35">
      <c r="A3408">
        <v>3407</v>
      </c>
      <c r="B3408" t="s">
        <v>11</v>
      </c>
      <c r="C3408" s="2" t="s">
        <v>12</v>
      </c>
      <c r="D3408" s="2" t="s">
        <v>58</v>
      </c>
      <c r="E3408" s="2" t="s">
        <v>13</v>
      </c>
      <c r="F3408" t="s">
        <v>19</v>
      </c>
      <c r="G3408">
        <v>72.5</v>
      </c>
      <c r="H3408">
        <v>2021</v>
      </c>
      <c r="I3408" t="s">
        <v>16</v>
      </c>
      <c r="J3408">
        <v>0</v>
      </c>
      <c r="K3408">
        <v>381</v>
      </c>
      <c r="L3408">
        <v>16</v>
      </c>
    </row>
    <row r="3409" spans="1:12" x14ac:dyDescent="0.35">
      <c r="A3409">
        <v>3408</v>
      </c>
      <c r="B3409" t="s">
        <v>11</v>
      </c>
      <c r="C3409" s="2" t="s">
        <v>24</v>
      </c>
      <c r="D3409" s="2" t="s">
        <v>56</v>
      </c>
      <c r="E3409" s="2" t="s">
        <v>20</v>
      </c>
      <c r="F3409" t="s">
        <v>15</v>
      </c>
      <c r="G3409">
        <v>64</v>
      </c>
      <c r="H3409">
        <v>2021</v>
      </c>
      <c r="I3409" t="s">
        <v>16</v>
      </c>
      <c r="J3409">
        <v>0</v>
      </c>
      <c r="K3409">
        <v>8355</v>
      </c>
      <c r="L3409">
        <v>18</v>
      </c>
    </row>
    <row r="3410" spans="1:12" x14ac:dyDescent="0.35">
      <c r="A3410">
        <v>3409</v>
      </c>
      <c r="B3410" t="s">
        <v>11</v>
      </c>
      <c r="C3410" s="2" t="s">
        <v>24</v>
      </c>
      <c r="D3410" s="2" t="s">
        <v>56</v>
      </c>
      <c r="E3410" s="2" t="s">
        <v>20</v>
      </c>
      <c r="F3410" t="s">
        <v>15</v>
      </c>
      <c r="G3410">
        <v>58.5</v>
      </c>
      <c r="H3410">
        <v>2021</v>
      </c>
      <c r="I3410" t="s">
        <v>16</v>
      </c>
      <c r="J3410">
        <v>0</v>
      </c>
      <c r="K3410">
        <v>4550</v>
      </c>
      <c r="L3410">
        <v>17</v>
      </c>
    </row>
    <row r="3411" spans="1:12" x14ac:dyDescent="0.35">
      <c r="A3411">
        <v>3410</v>
      </c>
      <c r="B3411" t="s">
        <v>28</v>
      </c>
      <c r="C3411" s="2" t="s">
        <v>64</v>
      </c>
      <c r="D3411" s="2" t="s">
        <v>26</v>
      </c>
      <c r="E3411" s="2" t="s">
        <v>20</v>
      </c>
      <c r="F3411" t="s">
        <v>53</v>
      </c>
      <c r="G3411" t="s">
        <v>16</v>
      </c>
      <c r="H3411">
        <v>0</v>
      </c>
      <c r="I3411" t="s">
        <v>16</v>
      </c>
      <c r="J3411">
        <v>0</v>
      </c>
      <c r="K3411" t="s">
        <v>16</v>
      </c>
      <c r="L3411">
        <v>19</v>
      </c>
    </row>
    <row r="3412" spans="1:12" x14ac:dyDescent="0.35">
      <c r="A3412">
        <v>3411</v>
      </c>
      <c r="B3412" t="s">
        <v>28</v>
      </c>
      <c r="C3412" s="2" t="s">
        <v>64</v>
      </c>
      <c r="D3412" s="2" t="s">
        <v>56</v>
      </c>
      <c r="E3412" s="2" t="s">
        <v>13</v>
      </c>
      <c r="F3412" t="s">
        <v>38</v>
      </c>
      <c r="G3412" t="s">
        <v>16</v>
      </c>
      <c r="H3412">
        <v>0</v>
      </c>
      <c r="I3412" t="s">
        <v>16</v>
      </c>
      <c r="J3412">
        <v>0</v>
      </c>
      <c r="K3412" t="s">
        <v>16</v>
      </c>
      <c r="L3412">
        <v>19</v>
      </c>
    </row>
    <row r="3413" spans="1:12" x14ac:dyDescent="0.35">
      <c r="A3413">
        <v>3412</v>
      </c>
      <c r="B3413" t="s">
        <v>11</v>
      </c>
      <c r="C3413" s="2" t="s">
        <v>62</v>
      </c>
      <c r="D3413" s="2" t="s">
        <v>56</v>
      </c>
      <c r="E3413" s="2" t="s">
        <v>20</v>
      </c>
      <c r="F3413" t="s">
        <v>15</v>
      </c>
      <c r="G3413">
        <v>62.4</v>
      </c>
      <c r="H3413">
        <v>2018</v>
      </c>
      <c r="I3413" t="s">
        <v>16</v>
      </c>
      <c r="J3413">
        <v>0</v>
      </c>
      <c r="K3413">
        <v>6903</v>
      </c>
      <c r="L3413">
        <v>20</v>
      </c>
    </row>
    <row r="3414" spans="1:12" x14ac:dyDescent="0.35">
      <c r="A3414">
        <v>3413</v>
      </c>
      <c r="B3414" t="s">
        <v>11</v>
      </c>
      <c r="C3414" s="2" t="s">
        <v>62</v>
      </c>
      <c r="D3414" s="2" t="s">
        <v>56</v>
      </c>
      <c r="E3414" s="2" t="s">
        <v>13</v>
      </c>
      <c r="F3414" t="s">
        <v>15</v>
      </c>
      <c r="G3414">
        <v>59.4</v>
      </c>
      <c r="H3414">
        <v>2021</v>
      </c>
      <c r="I3414" t="s">
        <v>16</v>
      </c>
      <c r="J3414">
        <v>0</v>
      </c>
      <c r="K3414">
        <v>2460</v>
      </c>
      <c r="L3414">
        <v>17</v>
      </c>
    </row>
    <row r="3415" spans="1:12" x14ac:dyDescent="0.35">
      <c r="A3415">
        <v>3414</v>
      </c>
      <c r="B3415" t="s">
        <v>28</v>
      </c>
      <c r="C3415" s="2" t="s">
        <v>65</v>
      </c>
      <c r="D3415" s="2" t="s">
        <v>56</v>
      </c>
      <c r="E3415" s="2" t="s">
        <v>20</v>
      </c>
      <c r="F3415" t="s">
        <v>38</v>
      </c>
      <c r="G3415" t="s">
        <v>16</v>
      </c>
      <c r="H3415">
        <v>0</v>
      </c>
      <c r="I3415" t="s">
        <v>16</v>
      </c>
      <c r="J3415">
        <v>0</v>
      </c>
      <c r="K3415" t="s">
        <v>16</v>
      </c>
      <c r="L3415">
        <v>20</v>
      </c>
    </row>
    <row r="3416" spans="1:12" ht="29" x14ac:dyDescent="0.35">
      <c r="A3416">
        <v>3415</v>
      </c>
      <c r="B3416" t="s">
        <v>28</v>
      </c>
      <c r="C3416" s="2" t="s">
        <v>29</v>
      </c>
      <c r="D3416" s="2" t="s">
        <v>30</v>
      </c>
      <c r="E3416" s="2" t="s">
        <v>20</v>
      </c>
      <c r="F3416" t="s">
        <v>19</v>
      </c>
      <c r="G3416">
        <v>80.400000000000006</v>
      </c>
      <c r="H3416">
        <v>2018</v>
      </c>
      <c r="I3416">
        <v>82.2</v>
      </c>
      <c r="J3416">
        <v>2021</v>
      </c>
      <c r="K3416" t="s">
        <v>16</v>
      </c>
      <c r="L3416">
        <v>20</v>
      </c>
    </row>
    <row r="3417" spans="1:12" ht="29" x14ac:dyDescent="0.35">
      <c r="A3417">
        <v>3416</v>
      </c>
      <c r="B3417" t="s">
        <v>28</v>
      </c>
      <c r="C3417" s="2" t="s">
        <v>51</v>
      </c>
      <c r="D3417" s="2" t="s">
        <v>37</v>
      </c>
      <c r="E3417" s="2" t="s">
        <v>13</v>
      </c>
      <c r="F3417" t="s">
        <v>38</v>
      </c>
      <c r="G3417" t="s">
        <v>16</v>
      </c>
      <c r="H3417">
        <v>0</v>
      </c>
      <c r="I3417" t="s">
        <v>16</v>
      </c>
      <c r="J3417">
        <v>0</v>
      </c>
      <c r="K3417" t="s">
        <v>16</v>
      </c>
      <c r="L3417">
        <v>19</v>
      </c>
    </row>
    <row r="3418" spans="1:12" x14ac:dyDescent="0.35">
      <c r="A3418">
        <v>3417</v>
      </c>
      <c r="B3418" t="s">
        <v>28</v>
      </c>
      <c r="C3418" s="2" t="s">
        <v>64</v>
      </c>
      <c r="D3418" s="2" t="s">
        <v>56</v>
      </c>
      <c r="E3418" s="2" t="s">
        <v>20</v>
      </c>
      <c r="F3418" t="s">
        <v>38</v>
      </c>
      <c r="G3418" t="s">
        <v>16</v>
      </c>
      <c r="H3418">
        <v>0</v>
      </c>
      <c r="I3418" t="s">
        <v>16</v>
      </c>
      <c r="J3418">
        <v>0</v>
      </c>
      <c r="K3418" t="s">
        <v>16</v>
      </c>
      <c r="L3418">
        <v>19</v>
      </c>
    </row>
    <row r="3419" spans="1:12" x14ac:dyDescent="0.35">
      <c r="A3419">
        <v>3418</v>
      </c>
      <c r="B3419" t="s">
        <v>28</v>
      </c>
      <c r="C3419" s="2" t="s">
        <v>64</v>
      </c>
      <c r="D3419" s="2" t="s">
        <v>56</v>
      </c>
      <c r="E3419" s="2" t="s">
        <v>20</v>
      </c>
      <c r="F3419" t="s">
        <v>38</v>
      </c>
      <c r="G3419" t="s">
        <v>16</v>
      </c>
      <c r="H3419">
        <v>0</v>
      </c>
      <c r="I3419" t="s">
        <v>16</v>
      </c>
      <c r="J3419">
        <v>0</v>
      </c>
      <c r="K3419" t="s">
        <v>16</v>
      </c>
      <c r="L3419">
        <v>21</v>
      </c>
    </row>
    <row r="3420" spans="1:12" x14ac:dyDescent="0.35">
      <c r="A3420">
        <v>3419</v>
      </c>
      <c r="B3420" t="s">
        <v>28</v>
      </c>
      <c r="C3420" s="2" t="s">
        <v>65</v>
      </c>
      <c r="D3420" s="2" t="s">
        <v>56</v>
      </c>
      <c r="E3420" s="2" t="s">
        <v>13</v>
      </c>
      <c r="F3420" t="s">
        <v>38</v>
      </c>
      <c r="G3420" t="s">
        <v>16</v>
      </c>
      <c r="H3420">
        <v>0</v>
      </c>
      <c r="I3420" t="s">
        <v>16</v>
      </c>
      <c r="J3420">
        <v>0</v>
      </c>
      <c r="K3420" t="s">
        <v>16</v>
      </c>
      <c r="L3420">
        <v>19</v>
      </c>
    </row>
    <row r="3421" spans="1:12" ht="29" x14ac:dyDescent="0.35">
      <c r="A3421">
        <v>3420</v>
      </c>
      <c r="B3421" t="s">
        <v>28</v>
      </c>
      <c r="C3421" s="2" t="s">
        <v>51</v>
      </c>
      <c r="D3421" s="2" t="s">
        <v>37</v>
      </c>
      <c r="E3421" s="2" t="s">
        <v>20</v>
      </c>
      <c r="F3421" t="s">
        <v>38</v>
      </c>
      <c r="G3421" t="s">
        <v>16</v>
      </c>
      <c r="H3421">
        <v>0</v>
      </c>
      <c r="I3421" t="s">
        <v>16</v>
      </c>
      <c r="J3421">
        <v>0</v>
      </c>
      <c r="K3421" t="s">
        <v>16</v>
      </c>
      <c r="L3421">
        <v>18</v>
      </c>
    </row>
    <row r="3422" spans="1:12" x14ac:dyDescent="0.35">
      <c r="A3422">
        <v>3421</v>
      </c>
      <c r="B3422" t="s">
        <v>11</v>
      </c>
      <c r="C3422" s="2" t="s">
        <v>24</v>
      </c>
      <c r="D3422" s="2" t="s">
        <v>56</v>
      </c>
      <c r="E3422" s="2" t="s">
        <v>13</v>
      </c>
      <c r="F3422" t="s">
        <v>15</v>
      </c>
      <c r="G3422">
        <v>58.67</v>
      </c>
      <c r="H3422">
        <v>2021</v>
      </c>
      <c r="I3422" t="s">
        <v>16</v>
      </c>
      <c r="J3422">
        <v>0</v>
      </c>
      <c r="K3422">
        <v>3377</v>
      </c>
      <c r="L3422">
        <v>17</v>
      </c>
    </row>
    <row r="3423" spans="1:12" x14ac:dyDescent="0.35">
      <c r="A3423">
        <v>3422</v>
      </c>
      <c r="B3423" t="s">
        <v>28</v>
      </c>
      <c r="C3423" s="2" t="s">
        <v>65</v>
      </c>
      <c r="D3423" s="2" t="s">
        <v>56</v>
      </c>
      <c r="E3423" s="2" t="s">
        <v>20</v>
      </c>
      <c r="F3423" t="s">
        <v>38</v>
      </c>
      <c r="G3423" t="s">
        <v>16</v>
      </c>
      <c r="H3423">
        <v>0</v>
      </c>
      <c r="I3423" t="s">
        <v>16</v>
      </c>
      <c r="J3423">
        <v>0</v>
      </c>
      <c r="K3423" t="s">
        <v>16</v>
      </c>
      <c r="L3423">
        <v>19</v>
      </c>
    </row>
    <row r="3424" spans="1:12" ht="29" x14ac:dyDescent="0.35">
      <c r="A3424">
        <v>3423</v>
      </c>
      <c r="B3424" t="s">
        <v>28</v>
      </c>
      <c r="C3424" s="2" t="s">
        <v>29</v>
      </c>
      <c r="D3424" s="2" t="s">
        <v>30</v>
      </c>
      <c r="E3424" s="2" t="s">
        <v>13</v>
      </c>
      <c r="F3424" t="s">
        <v>15</v>
      </c>
      <c r="G3424">
        <v>83.6</v>
      </c>
      <c r="H3424">
        <v>2019</v>
      </c>
      <c r="I3424">
        <v>87.4</v>
      </c>
      <c r="J3424">
        <v>2021</v>
      </c>
      <c r="K3424" t="s">
        <v>16</v>
      </c>
      <c r="L3424">
        <v>19</v>
      </c>
    </row>
    <row r="3425" spans="1:12" ht="29" x14ac:dyDescent="0.35">
      <c r="A3425">
        <v>3424</v>
      </c>
      <c r="B3425" t="s">
        <v>11</v>
      </c>
      <c r="C3425" s="2" t="s">
        <v>12</v>
      </c>
      <c r="D3425" s="2" t="s">
        <v>58</v>
      </c>
      <c r="E3425" s="2" t="s">
        <v>13</v>
      </c>
      <c r="F3425" t="s">
        <v>15</v>
      </c>
      <c r="G3425">
        <v>71.8</v>
      </c>
      <c r="H3425">
        <v>2019</v>
      </c>
      <c r="I3425" t="s">
        <v>16</v>
      </c>
      <c r="J3425">
        <v>0</v>
      </c>
      <c r="K3425">
        <v>9616</v>
      </c>
      <c r="L3425">
        <v>18</v>
      </c>
    </row>
    <row r="3426" spans="1:12" x14ac:dyDescent="0.35">
      <c r="A3426">
        <v>3425</v>
      </c>
      <c r="B3426" t="s">
        <v>11</v>
      </c>
      <c r="C3426" s="2" t="s">
        <v>24</v>
      </c>
      <c r="D3426" s="2" t="s">
        <v>56</v>
      </c>
      <c r="E3426" s="2" t="s">
        <v>13</v>
      </c>
      <c r="F3426" t="s">
        <v>15</v>
      </c>
      <c r="G3426">
        <v>63.33</v>
      </c>
      <c r="H3426">
        <v>2021</v>
      </c>
      <c r="I3426" t="s">
        <v>16</v>
      </c>
      <c r="J3426">
        <v>0</v>
      </c>
      <c r="K3426">
        <v>7921</v>
      </c>
      <c r="L3426">
        <v>17</v>
      </c>
    </row>
    <row r="3427" spans="1:12" x14ac:dyDescent="0.35">
      <c r="A3427">
        <v>3426</v>
      </c>
      <c r="B3427" t="s">
        <v>11</v>
      </c>
      <c r="C3427" s="2" t="s">
        <v>17</v>
      </c>
      <c r="D3427" s="2" t="s">
        <v>39</v>
      </c>
      <c r="E3427" s="2" t="s">
        <v>13</v>
      </c>
      <c r="F3427" t="s">
        <v>15</v>
      </c>
      <c r="G3427">
        <v>66.83</v>
      </c>
      <c r="H3427">
        <v>2021</v>
      </c>
      <c r="I3427" t="s">
        <v>16</v>
      </c>
      <c r="J3427">
        <v>0</v>
      </c>
      <c r="K3427">
        <v>3275</v>
      </c>
      <c r="L3427">
        <v>17</v>
      </c>
    </row>
    <row r="3428" spans="1:12" ht="29" x14ac:dyDescent="0.35">
      <c r="A3428">
        <v>3427</v>
      </c>
      <c r="B3428" t="s">
        <v>11</v>
      </c>
      <c r="C3428" s="2" t="s">
        <v>12</v>
      </c>
      <c r="D3428" s="2" t="s">
        <v>14</v>
      </c>
      <c r="E3428" s="2" t="s">
        <v>13</v>
      </c>
      <c r="F3428" t="s">
        <v>15</v>
      </c>
      <c r="G3428">
        <v>52.67</v>
      </c>
      <c r="H3428">
        <v>2021</v>
      </c>
      <c r="I3428" t="s">
        <v>16</v>
      </c>
      <c r="J3428">
        <v>0</v>
      </c>
      <c r="K3428">
        <v>1707</v>
      </c>
      <c r="L3428">
        <v>17</v>
      </c>
    </row>
    <row r="3429" spans="1:12" ht="29" x14ac:dyDescent="0.35">
      <c r="A3429">
        <v>3428</v>
      </c>
      <c r="B3429" t="s">
        <v>11</v>
      </c>
      <c r="C3429" s="2" t="s">
        <v>69</v>
      </c>
      <c r="D3429" s="2" t="s">
        <v>32</v>
      </c>
      <c r="E3429" s="2" t="s">
        <v>13</v>
      </c>
      <c r="F3429" t="s">
        <v>19</v>
      </c>
      <c r="G3429">
        <v>75.17</v>
      </c>
      <c r="H3429">
        <v>2019</v>
      </c>
      <c r="I3429">
        <v>79.5</v>
      </c>
      <c r="J3429">
        <v>2021</v>
      </c>
      <c r="K3429">
        <v>4885</v>
      </c>
      <c r="L3429">
        <v>19</v>
      </c>
    </row>
    <row r="3430" spans="1:12" ht="29" x14ac:dyDescent="0.35">
      <c r="A3430">
        <v>3429</v>
      </c>
      <c r="B3430" t="s">
        <v>11</v>
      </c>
      <c r="C3430" s="2" t="s">
        <v>69</v>
      </c>
      <c r="D3430" s="2" t="s">
        <v>32</v>
      </c>
      <c r="E3430" s="2" t="s">
        <v>20</v>
      </c>
      <c r="F3430" t="s">
        <v>19</v>
      </c>
      <c r="G3430">
        <v>46.8</v>
      </c>
      <c r="H3430">
        <v>2019</v>
      </c>
      <c r="I3430" t="s">
        <v>16</v>
      </c>
      <c r="J3430">
        <v>0</v>
      </c>
      <c r="K3430">
        <v>2073</v>
      </c>
      <c r="L3430">
        <v>20</v>
      </c>
    </row>
    <row r="3431" spans="1:12" ht="29" x14ac:dyDescent="0.35">
      <c r="A3431">
        <v>3430</v>
      </c>
      <c r="B3431" t="s">
        <v>11</v>
      </c>
      <c r="C3431" s="2" t="s">
        <v>69</v>
      </c>
      <c r="D3431" s="2" t="s">
        <v>32</v>
      </c>
      <c r="E3431" s="2" t="s">
        <v>13</v>
      </c>
      <c r="F3431" t="s">
        <v>19</v>
      </c>
      <c r="G3431">
        <v>59.5</v>
      </c>
      <c r="H3431">
        <v>2019</v>
      </c>
      <c r="I3431">
        <v>81</v>
      </c>
      <c r="J3431">
        <v>2021</v>
      </c>
      <c r="K3431">
        <v>2120</v>
      </c>
      <c r="L3431">
        <v>19</v>
      </c>
    </row>
    <row r="3432" spans="1:12" ht="29" x14ac:dyDescent="0.35">
      <c r="A3432">
        <v>3431</v>
      </c>
      <c r="B3432" t="s">
        <v>11</v>
      </c>
      <c r="C3432" s="2" t="s">
        <v>69</v>
      </c>
      <c r="D3432" s="2" t="s">
        <v>32</v>
      </c>
      <c r="E3432" s="2" t="s">
        <v>13</v>
      </c>
      <c r="F3432" t="s">
        <v>19</v>
      </c>
      <c r="G3432">
        <v>60.8</v>
      </c>
      <c r="H3432">
        <v>2015</v>
      </c>
      <c r="I3432">
        <v>72.400000000000006</v>
      </c>
      <c r="J3432">
        <v>2017</v>
      </c>
      <c r="K3432">
        <v>1959</v>
      </c>
      <c r="L3432">
        <v>24</v>
      </c>
    </row>
    <row r="3433" spans="1:12" ht="29" x14ac:dyDescent="0.35">
      <c r="A3433">
        <v>3432</v>
      </c>
      <c r="B3433" t="s">
        <v>11</v>
      </c>
      <c r="C3433" s="2" t="s">
        <v>69</v>
      </c>
      <c r="D3433" s="2" t="s">
        <v>32</v>
      </c>
      <c r="E3433" s="2" t="s">
        <v>13</v>
      </c>
      <c r="F3433" t="s">
        <v>19</v>
      </c>
      <c r="G3433">
        <v>80.400000000000006</v>
      </c>
      <c r="H3433">
        <v>2021</v>
      </c>
      <c r="I3433" t="s">
        <v>16</v>
      </c>
      <c r="J3433">
        <v>0</v>
      </c>
      <c r="K3433">
        <v>6643</v>
      </c>
      <c r="L3433">
        <v>16</v>
      </c>
    </row>
    <row r="3434" spans="1:12" ht="29" x14ac:dyDescent="0.35">
      <c r="A3434">
        <v>3433</v>
      </c>
      <c r="B3434" t="s">
        <v>11</v>
      </c>
      <c r="C3434" s="2" t="s">
        <v>69</v>
      </c>
      <c r="D3434" s="2" t="s">
        <v>32</v>
      </c>
      <c r="E3434" s="2" t="s">
        <v>13</v>
      </c>
      <c r="F3434" t="s">
        <v>19</v>
      </c>
      <c r="G3434" t="s">
        <v>16</v>
      </c>
      <c r="H3434">
        <v>2021</v>
      </c>
      <c r="I3434" t="s">
        <v>16</v>
      </c>
      <c r="J3434">
        <v>0</v>
      </c>
      <c r="K3434">
        <v>2643</v>
      </c>
      <c r="L3434">
        <v>18</v>
      </c>
    </row>
    <row r="3435" spans="1:12" ht="29" x14ac:dyDescent="0.35">
      <c r="A3435">
        <v>3434</v>
      </c>
      <c r="B3435" t="s">
        <v>11</v>
      </c>
      <c r="C3435" s="2" t="s">
        <v>69</v>
      </c>
      <c r="D3435" s="2" t="s">
        <v>32</v>
      </c>
      <c r="E3435" s="2" t="s">
        <v>20</v>
      </c>
      <c r="F3435" t="s">
        <v>19</v>
      </c>
      <c r="G3435">
        <v>72</v>
      </c>
      <c r="H3435">
        <v>2018</v>
      </c>
      <c r="I3435">
        <v>62</v>
      </c>
      <c r="J3435">
        <v>2020</v>
      </c>
      <c r="K3435">
        <v>3943</v>
      </c>
      <c r="L3435">
        <v>21</v>
      </c>
    </row>
    <row r="3436" spans="1:12" ht="29" x14ac:dyDescent="0.35">
      <c r="A3436">
        <v>3435</v>
      </c>
      <c r="B3436" t="s">
        <v>11</v>
      </c>
      <c r="C3436" s="2" t="s">
        <v>69</v>
      </c>
      <c r="D3436" s="2" t="s">
        <v>32</v>
      </c>
      <c r="E3436" s="2" t="s">
        <v>13</v>
      </c>
      <c r="F3436" t="s">
        <v>19</v>
      </c>
      <c r="G3436">
        <v>56</v>
      </c>
      <c r="H3436">
        <v>2016</v>
      </c>
      <c r="I3436" t="s">
        <v>16</v>
      </c>
      <c r="J3436">
        <v>0</v>
      </c>
      <c r="K3436">
        <v>12537</v>
      </c>
      <c r="L3436">
        <v>21</v>
      </c>
    </row>
    <row r="3437" spans="1:12" ht="29" x14ac:dyDescent="0.35">
      <c r="A3437">
        <v>3436</v>
      </c>
      <c r="B3437" t="s">
        <v>11</v>
      </c>
      <c r="C3437" s="2" t="s">
        <v>69</v>
      </c>
      <c r="D3437" s="2" t="s">
        <v>32</v>
      </c>
      <c r="E3437" s="2" t="s">
        <v>20</v>
      </c>
      <c r="F3437" t="s">
        <v>19</v>
      </c>
      <c r="G3437">
        <v>54.5</v>
      </c>
      <c r="H3437">
        <v>2021</v>
      </c>
      <c r="I3437" t="s">
        <v>16</v>
      </c>
      <c r="J3437">
        <v>0</v>
      </c>
      <c r="K3437">
        <v>2162</v>
      </c>
      <c r="L3437">
        <v>16</v>
      </c>
    </row>
    <row r="3438" spans="1:12" ht="29" x14ac:dyDescent="0.35">
      <c r="A3438">
        <v>3437</v>
      </c>
      <c r="B3438" t="s">
        <v>11</v>
      </c>
      <c r="C3438" s="2" t="s">
        <v>69</v>
      </c>
      <c r="D3438" s="2" t="s">
        <v>32</v>
      </c>
      <c r="E3438" s="2" t="s">
        <v>13</v>
      </c>
      <c r="F3438" t="s">
        <v>19</v>
      </c>
      <c r="G3438">
        <v>46.4</v>
      </c>
      <c r="H3438">
        <v>2019</v>
      </c>
      <c r="I3438">
        <v>62</v>
      </c>
      <c r="J3438">
        <v>2021</v>
      </c>
      <c r="K3438">
        <v>183</v>
      </c>
      <c r="L3438">
        <v>18</v>
      </c>
    </row>
    <row r="3439" spans="1:12" ht="29" x14ac:dyDescent="0.35">
      <c r="A3439">
        <v>3438</v>
      </c>
      <c r="B3439" t="s">
        <v>11</v>
      </c>
      <c r="C3439" s="2" t="s">
        <v>69</v>
      </c>
      <c r="D3439" s="2" t="s">
        <v>32</v>
      </c>
      <c r="E3439" s="2" t="s">
        <v>20</v>
      </c>
      <c r="F3439" t="s">
        <v>19</v>
      </c>
      <c r="G3439">
        <v>61.6</v>
      </c>
      <c r="H3439">
        <v>2018</v>
      </c>
      <c r="I3439">
        <v>63.4</v>
      </c>
      <c r="J3439">
        <v>2020</v>
      </c>
      <c r="K3439">
        <v>1986</v>
      </c>
      <c r="L3439">
        <v>20</v>
      </c>
    </row>
    <row r="3440" spans="1:12" ht="29" x14ac:dyDescent="0.35">
      <c r="A3440">
        <v>3439</v>
      </c>
      <c r="B3440" t="s">
        <v>11</v>
      </c>
      <c r="C3440" s="2" t="s">
        <v>69</v>
      </c>
      <c r="D3440" s="2" t="s">
        <v>32</v>
      </c>
      <c r="E3440" s="2" t="s">
        <v>20</v>
      </c>
      <c r="F3440" t="s">
        <v>19</v>
      </c>
      <c r="G3440">
        <v>74.83</v>
      </c>
      <c r="H3440">
        <v>2021</v>
      </c>
      <c r="I3440" t="s">
        <v>16</v>
      </c>
      <c r="J3440">
        <v>0</v>
      </c>
      <c r="K3440">
        <v>2690</v>
      </c>
      <c r="L3440">
        <v>15</v>
      </c>
    </row>
    <row r="3441" spans="1:12" ht="29" x14ac:dyDescent="0.35">
      <c r="A3441">
        <v>3440</v>
      </c>
      <c r="B3441" t="s">
        <v>11</v>
      </c>
      <c r="C3441" s="2" t="s">
        <v>69</v>
      </c>
      <c r="D3441" s="2" t="s">
        <v>32</v>
      </c>
      <c r="E3441" s="2" t="s">
        <v>20</v>
      </c>
      <c r="F3441" t="s">
        <v>19</v>
      </c>
      <c r="G3441">
        <v>81.400000000000006</v>
      </c>
      <c r="H3441">
        <v>2019</v>
      </c>
      <c r="I3441">
        <v>90.4</v>
      </c>
      <c r="J3441">
        <v>2021</v>
      </c>
      <c r="K3441">
        <v>1932</v>
      </c>
      <c r="L3441">
        <v>19</v>
      </c>
    </row>
    <row r="3442" spans="1:12" ht="29" x14ac:dyDescent="0.35">
      <c r="A3442">
        <v>3441</v>
      </c>
      <c r="B3442" t="s">
        <v>11</v>
      </c>
      <c r="C3442" s="2" t="s">
        <v>69</v>
      </c>
      <c r="D3442" s="2" t="s">
        <v>32</v>
      </c>
      <c r="E3442" s="2" t="s">
        <v>13</v>
      </c>
      <c r="F3442" t="s">
        <v>19</v>
      </c>
      <c r="G3442">
        <v>53.67</v>
      </c>
      <c r="H3442">
        <v>2019</v>
      </c>
      <c r="I3442">
        <v>69</v>
      </c>
      <c r="J3442">
        <v>2021</v>
      </c>
      <c r="K3442">
        <v>3875</v>
      </c>
      <c r="L3442">
        <v>19</v>
      </c>
    </row>
    <row r="3443" spans="1:12" ht="29" x14ac:dyDescent="0.35">
      <c r="A3443">
        <v>3442</v>
      </c>
      <c r="B3443" t="s">
        <v>11</v>
      </c>
      <c r="C3443" s="2" t="s">
        <v>69</v>
      </c>
      <c r="D3443" s="2" t="s">
        <v>32</v>
      </c>
      <c r="E3443" s="2" t="s">
        <v>13</v>
      </c>
      <c r="F3443" t="s">
        <v>19</v>
      </c>
      <c r="G3443">
        <v>64.599999999999994</v>
      </c>
      <c r="H3443">
        <v>2012</v>
      </c>
      <c r="I3443">
        <v>61.17</v>
      </c>
      <c r="J3443">
        <v>2014</v>
      </c>
      <c r="K3443">
        <v>5825</v>
      </c>
      <c r="L3443">
        <v>26</v>
      </c>
    </row>
    <row r="3444" spans="1:12" ht="29" x14ac:dyDescent="0.35">
      <c r="A3444">
        <v>3443</v>
      </c>
      <c r="B3444" t="s">
        <v>11</v>
      </c>
      <c r="C3444" s="2" t="s">
        <v>69</v>
      </c>
      <c r="D3444" s="2" t="s">
        <v>32</v>
      </c>
      <c r="E3444" s="2" t="s">
        <v>13</v>
      </c>
      <c r="F3444" t="s">
        <v>19</v>
      </c>
      <c r="G3444">
        <v>55.6</v>
      </c>
      <c r="H3444">
        <v>2021</v>
      </c>
      <c r="I3444" t="s">
        <v>16</v>
      </c>
      <c r="J3444">
        <v>0</v>
      </c>
      <c r="K3444">
        <v>8004</v>
      </c>
      <c r="L3444">
        <v>18</v>
      </c>
    </row>
    <row r="3445" spans="1:12" ht="29" x14ac:dyDescent="0.35">
      <c r="A3445">
        <v>3444</v>
      </c>
      <c r="B3445" t="s">
        <v>11</v>
      </c>
      <c r="C3445" s="2" t="s">
        <v>69</v>
      </c>
      <c r="D3445" s="2" t="s">
        <v>32</v>
      </c>
      <c r="E3445" s="2" t="s">
        <v>13</v>
      </c>
      <c r="F3445" t="s">
        <v>19</v>
      </c>
      <c r="G3445">
        <v>57.8</v>
      </c>
      <c r="H3445">
        <v>2019</v>
      </c>
      <c r="I3445">
        <v>68.400000000000006</v>
      </c>
      <c r="J3445">
        <v>2021</v>
      </c>
      <c r="K3445">
        <v>10350</v>
      </c>
      <c r="L3445">
        <v>20</v>
      </c>
    </row>
    <row r="3446" spans="1:12" ht="29" x14ac:dyDescent="0.35">
      <c r="A3446">
        <v>3445</v>
      </c>
      <c r="B3446" t="s">
        <v>11</v>
      </c>
      <c r="C3446" s="2" t="s">
        <v>69</v>
      </c>
      <c r="D3446" s="2" t="s">
        <v>32</v>
      </c>
      <c r="E3446" s="2" t="s">
        <v>20</v>
      </c>
      <c r="F3446" t="s">
        <v>19</v>
      </c>
      <c r="G3446">
        <v>64.2</v>
      </c>
      <c r="H3446">
        <v>2019</v>
      </c>
      <c r="I3446">
        <v>79.8</v>
      </c>
      <c r="J3446">
        <v>2021</v>
      </c>
      <c r="K3446">
        <v>1169</v>
      </c>
      <c r="L3446">
        <v>19</v>
      </c>
    </row>
    <row r="3447" spans="1:12" ht="29" x14ac:dyDescent="0.35">
      <c r="A3447">
        <v>3446</v>
      </c>
      <c r="B3447" t="s">
        <v>11</v>
      </c>
      <c r="C3447" s="2" t="s">
        <v>69</v>
      </c>
      <c r="D3447" s="2" t="s">
        <v>32</v>
      </c>
      <c r="E3447" s="2" t="s">
        <v>13</v>
      </c>
      <c r="F3447" t="s">
        <v>19</v>
      </c>
      <c r="G3447">
        <v>53.2</v>
      </c>
      <c r="H3447">
        <v>2015</v>
      </c>
      <c r="I3447" t="s">
        <v>16</v>
      </c>
      <c r="J3447">
        <v>0</v>
      </c>
      <c r="K3447">
        <v>5674</v>
      </c>
      <c r="L3447">
        <v>22</v>
      </c>
    </row>
    <row r="3448" spans="1:12" ht="29" x14ac:dyDescent="0.35">
      <c r="A3448">
        <v>3447</v>
      </c>
      <c r="B3448" t="s">
        <v>11</v>
      </c>
      <c r="C3448" s="2" t="s">
        <v>69</v>
      </c>
      <c r="D3448" s="2" t="s">
        <v>32</v>
      </c>
      <c r="E3448" s="2" t="s">
        <v>13</v>
      </c>
      <c r="F3448" t="s">
        <v>19</v>
      </c>
      <c r="G3448">
        <v>58.67</v>
      </c>
      <c r="H3448">
        <v>2019</v>
      </c>
      <c r="I3448" t="s">
        <v>16</v>
      </c>
      <c r="J3448">
        <v>0</v>
      </c>
      <c r="K3448">
        <v>12888</v>
      </c>
      <c r="L3448">
        <v>18</v>
      </c>
    </row>
    <row r="3449" spans="1:12" ht="29" x14ac:dyDescent="0.35">
      <c r="A3449">
        <v>3448</v>
      </c>
      <c r="B3449" t="s">
        <v>11</v>
      </c>
      <c r="C3449" s="2" t="s">
        <v>69</v>
      </c>
      <c r="D3449" s="2" t="s">
        <v>32</v>
      </c>
      <c r="E3449" s="2" t="s">
        <v>13</v>
      </c>
      <c r="F3449" t="s">
        <v>19</v>
      </c>
      <c r="G3449">
        <v>79.2</v>
      </c>
      <c r="H3449">
        <v>2019</v>
      </c>
      <c r="I3449">
        <v>71.400000000000006</v>
      </c>
      <c r="J3449">
        <v>2021</v>
      </c>
      <c r="K3449">
        <v>1145</v>
      </c>
      <c r="L3449">
        <v>19</v>
      </c>
    </row>
    <row r="3450" spans="1:12" ht="29" x14ac:dyDescent="0.35">
      <c r="A3450">
        <v>3449</v>
      </c>
      <c r="B3450" t="s">
        <v>11</v>
      </c>
      <c r="C3450" s="2" t="s">
        <v>69</v>
      </c>
      <c r="D3450" s="2" t="s">
        <v>32</v>
      </c>
      <c r="E3450" s="2" t="s">
        <v>13</v>
      </c>
      <c r="F3450" t="s">
        <v>19</v>
      </c>
      <c r="G3450">
        <v>51.3</v>
      </c>
      <c r="H3450">
        <v>2016</v>
      </c>
      <c r="I3450" t="s">
        <v>16</v>
      </c>
      <c r="J3450">
        <v>0</v>
      </c>
      <c r="K3450">
        <v>7057</v>
      </c>
      <c r="L3450">
        <v>22</v>
      </c>
    </row>
    <row r="3451" spans="1:12" ht="29" x14ac:dyDescent="0.35">
      <c r="A3451">
        <v>3450</v>
      </c>
      <c r="B3451" t="s">
        <v>11</v>
      </c>
      <c r="C3451" s="2" t="s">
        <v>69</v>
      </c>
      <c r="D3451" s="2" t="s">
        <v>32</v>
      </c>
      <c r="E3451" s="2" t="s">
        <v>13</v>
      </c>
      <c r="F3451" t="s">
        <v>19</v>
      </c>
      <c r="G3451">
        <v>55.1</v>
      </c>
      <c r="H3451">
        <v>2017</v>
      </c>
      <c r="I3451">
        <v>59.33</v>
      </c>
      <c r="J3451">
        <v>2019</v>
      </c>
      <c r="K3451">
        <v>2026</v>
      </c>
      <c r="L3451">
        <v>22</v>
      </c>
    </row>
    <row r="3452" spans="1:12" ht="29" x14ac:dyDescent="0.35">
      <c r="A3452">
        <v>3451</v>
      </c>
      <c r="B3452" t="s">
        <v>11</v>
      </c>
      <c r="C3452" s="2" t="s">
        <v>69</v>
      </c>
      <c r="D3452" s="2" t="s">
        <v>32</v>
      </c>
      <c r="E3452" s="2" t="s">
        <v>13</v>
      </c>
      <c r="F3452" t="s">
        <v>19</v>
      </c>
      <c r="G3452">
        <v>64.599999999999994</v>
      </c>
      <c r="H3452">
        <v>2020</v>
      </c>
      <c r="I3452">
        <v>85</v>
      </c>
      <c r="J3452">
        <v>2021</v>
      </c>
      <c r="K3452">
        <v>5092</v>
      </c>
      <c r="L3452">
        <v>19</v>
      </c>
    </row>
    <row r="3453" spans="1:12" ht="29" x14ac:dyDescent="0.35">
      <c r="A3453">
        <v>3452</v>
      </c>
      <c r="B3453" t="s">
        <v>11</v>
      </c>
      <c r="C3453" s="2" t="s">
        <v>69</v>
      </c>
      <c r="D3453" s="2" t="s">
        <v>32</v>
      </c>
      <c r="E3453" s="2" t="s">
        <v>20</v>
      </c>
      <c r="F3453" t="s">
        <v>19</v>
      </c>
      <c r="G3453">
        <v>87.4</v>
      </c>
      <c r="H3453">
        <v>2017</v>
      </c>
      <c r="I3453">
        <v>86.6</v>
      </c>
      <c r="J3453">
        <v>2019</v>
      </c>
      <c r="K3453">
        <v>383</v>
      </c>
      <c r="L3453">
        <v>20</v>
      </c>
    </row>
    <row r="3454" spans="1:12" ht="29" x14ac:dyDescent="0.35">
      <c r="A3454">
        <v>3453</v>
      </c>
      <c r="B3454" t="s">
        <v>11</v>
      </c>
      <c r="C3454" s="2" t="s">
        <v>69</v>
      </c>
      <c r="D3454" s="2" t="s">
        <v>32</v>
      </c>
      <c r="E3454" s="2" t="s">
        <v>13</v>
      </c>
      <c r="F3454" t="s">
        <v>19</v>
      </c>
      <c r="G3454">
        <v>47.83</v>
      </c>
      <c r="H3454">
        <v>2018</v>
      </c>
      <c r="I3454">
        <v>67.17</v>
      </c>
      <c r="J3454">
        <v>2021</v>
      </c>
      <c r="K3454">
        <v>2053</v>
      </c>
      <c r="L3454">
        <v>20</v>
      </c>
    </row>
    <row r="3455" spans="1:12" ht="29" x14ac:dyDescent="0.35">
      <c r="A3455">
        <v>3454</v>
      </c>
      <c r="B3455" t="s">
        <v>11</v>
      </c>
      <c r="C3455" s="2" t="s">
        <v>69</v>
      </c>
      <c r="D3455" s="2" t="s">
        <v>32</v>
      </c>
      <c r="E3455" s="2" t="s">
        <v>13</v>
      </c>
      <c r="F3455" t="s">
        <v>19</v>
      </c>
      <c r="G3455">
        <v>52.83</v>
      </c>
      <c r="H3455">
        <v>2019</v>
      </c>
      <c r="I3455">
        <v>67.83</v>
      </c>
      <c r="J3455">
        <v>2021</v>
      </c>
      <c r="K3455">
        <v>668</v>
      </c>
      <c r="L3455">
        <v>22</v>
      </c>
    </row>
    <row r="3456" spans="1:12" ht="29" x14ac:dyDescent="0.35">
      <c r="A3456">
        <v>3455</v>
      </c>
      <c r="B3456" t="s">
        <v>11</v>
      </c>
      <c r="C3456" s="2" t="s">
        <v>69</v>
      </c>
      <c r="D3456" s="2" t="s">
        <v>32</v>
      </c>
      <c r="E3456" s="2" t="s">
        <v>13</v>
      </c>
      <c r="F3456" t="s">
        <v>19</v>
      </c>
      <c r="G3456">
        <v>49.4</v>
      </c>
      <c r="H3456">
        <v>2015</v>
      </c>
      <c r="I3456" t="s">
        <v>16</v>
      </c>
      <c r="J3456">
        <v>0</v>
      </c>
      <c r="K3456">
        <v>8699</v>
      </c>
      <c r="L3456">
        <v>23</v>
      </c>
    </row>
    <row r="3457" spans="1:12" ht="29" x14ac:dyDescent="0.35">
      <c r="A3457">
        <v>3456</v>
      </c>
      <c r="B3457" t="s">
        <v>11</v>
      </c>
      <c r="C3457" s="2" t="s">
        <v>69</v>
      </c>
      <c r="D3457" s="2" t="s">
        <v>32</v>
      </c>
      <c r="E3457" s="2" t="s">
        <v>13</v>
      </c>
      <c r="F3457" t="s">
        <v>19</v>
      </c>
      <c r="G3457">
        <v>56.67</v>
      </c>
      <c r="H3457">
        <v>2018</v>
      </c>
      <c r="I3457">
        <v>65.5</v>
      </c>
      <c r="J3457">
        <v>2021</v>
      </c>
      <c r="K3457">
        <v>9787</v>
      </c>
      <c r="L3457">
        <v>19</v>
      </c>
    </row>
    <row r="3458" spans="1:12" ht="29" x14ac:dyDescent="0.35">
      <c r="A3458">
        <v>3457</v>
      </c>
      <c r="B3458" t="s">
        <v>11</v>
      </c>
      <c r="C3458" s="2" t="s">
        <v>69</v>
      </c>
      <c r="D3458" s="2" t="s">
        <v>32</v>
      </c>
      <c r="E3458" s="2" t="s">
        <v>13</v>
      </c>
      <c r="F3458" t="s">
        <v>19</v>
      </c>
      <c r="G3458">
        <v>51.33</v>
      </c>
      <c r="H3458">
        <v>2018</v>
      </c>
      <c r="I3458">
        <v>62.2</v>
      </c>
      <c r="J3458">
        <v>2000</v>
      </c>
      <c r="K3458">
        <v>5225</v>
      </c>
      <c r="L3458">
        <v>22</v>
      </c>
    </row>
    <row r="3459" spans="1:12" ht="29" x14ac:dyDescent="0.35">
      <c r="A3459">
        <v>3458</v>
      </c>
      <c r="B3459" t="s">
        <v>11</v>
      </c>
      <c r="C3459" s="2" t="s">
        <v>69</v>
      </c>
      <c r="D3459" s="2" t="s">
        <v>32</v>
      </c>
      <c r="E3459" s="2" t="s">
        <v>16</v>
      </c>
      <c r="F3459" t="s">
        <v>19</v>
      </c>
      <c r="G3459">
        <v>81.400000000000006</v>
      </c>
      <c r="H3459">
        <v>2021</v>
      </c>
      <c r="I3459" t="s">
        <v>16</v>
      </c>
      <c r="J3459">
        <v>0</v>
      </c>
      <c r="K3459">
        <v>10920</v>
      </c>
      <c r="L3459">
        <v>17</v>
      </c>
    </row>
    <row r="3460" spans="1:12" ht="29" x14ac:dyDescent="0.35">
      <c r="A3460">
        <v>3459</v>
      </c>
      <c r="B3460" t="s">
        <v>11</v>
      </c>
      <c r="C3460" s="2" t="s">
        <v>69</v>
      </c>
      <c r="D3460" s="2" t="s">
        <v>32</v>
      </c>
      <c r="E3460" s="2" t="s">
        <v>13</v>
      </c>
      <c r="F3460" t="s">
        <v>19</v>
      </c>
      <c r="G3460">
        <v>67.67</v>
      </c>
      <c r="H3460">
        <v>2019</v>
      </c>
      <c r="I3460">
        <v>74.83</v>
      </c>
      <c r="J3460">
        <v>2021</v>
      </c>
      <c r="K3460">
        <v>4821</v>
      </c>
      <c r="L3460">
        <v>18</v>
      </c>
    </row>
    <row r="3461" spans="1:12" ht="29" x14ac:dyDescent="0.35">
      <c r="A3461">
        <v>3460</v>
      </c>
      <c r="B3461" t="s">
        <v>11</v>
      </c>
      <c r="C3461" s="2" t="s">
        <v>69</v>
      </c>
      <c r="D3461" s="2" t="s">
        <v>32</v>
      </c>
      <c r="E3461" s="2" t="s">
        <v>20</v>
      </c>
      <c r="F3461" t="s">
        <v>19</v>
      </c>
      <c r="G3461">
        <v>40.6</v>
      </c>
      <c r="H3461">
        <v>2017</v>
      </c>
      <c r="I3461">
        <v>62.67</v>
      </c>
      <c r="J3461">
        <v>2019</v>
      </c>
      <c r="K3461">
        <v>350</v>
      </c>
      <c r="L3461">
        <v>22</v>
      </c>
    </row>
    <row r="3462" spans="1:12" ht="29" x14ac:dyDescent="0.35">
      <c r="A3462">
        <v>3461</v>
      </c>
      <c r="B3462" t="s">
        <v>11</v>
      </c>
      <c r="C3462" s="2" t="s">
        <v>69</v>
      </c>
      <c r="D3462" s="2" t="s">
        <v>32</v>
      </c>
      <c r="E3462" s="2" t="s">
        <v>13</v>
      </c>
      <c r="F3462" t="s">
        <v>19</v>
      </c>
      <c r="G3462">
        <v>49</v>
      </c>
      <c r="H3462">
        <v>2020</v>
      </c>
      <c r="I3462" t="s">
        <v>16</v>
      </c>
      <c r="J3462">
        <v>0</v>
      </c>
      <c r="K3462">
        <v>5275</v>
      </c>
      <c r="L3462">
        <v>18</v>
      </c>
    </row>
    <row r="3463" spans="1:12" ht="29" x14ac:dyDescent="0.35">
      <c r="A3463">
        <v>3462</v>
      </c>
      <c r="B3463" t="s">
        <v>11</v>
      </c>
      <c r="C3463" s="2" t="s">
        <v>69</v>
      </c>
      <c r="D3463" s="2" t="s">
        <v>32</v>
      </c>
      <c r="E3463" s="2" t="s">
        <v>13</v>
      </c>
      <c r="F3463" t="s">
        <v>19</v>
      </c>
      <c r="G3463">
        <v>59.4</v>
      </c>
      <c r="H3463">
        <v>2018</v>
      </c>
      <c r="I3463">
        <v>69</v>
      </c>
      <c r="J3463">
        <v>2020</v>
      </c>
      <c r="K3463">
        <v>10696</v>
      </c>
      <c r="L3463">
        <v>21</v>
      </c>
    </row>
    <row r="3464" spans="1:12" ht="29" x14ac:dyDescent="0.35">
      <c r="A3464">
        <v>3463</v>
      </c>
      <c r="B3464" t="s">
        <v>11</v>
      </c>
      <c r="C3464" s="2" t="s">
        <v>69</v>
      </c>
      <c r="D3464" s="2" t="s">
        <v>32</v>
      </c>
      <c r="E3464" s="2" t="s">
        <v>13</v>
      </c>
      <c r="F3464" t="s">
        <v>19</v>
      </c>
      <c r="G3464">
        <v>52.17</v>
      </c>
      <c r="H3464">
        <v>2020</v>
      </c>
      <c r="I3464" t="s">
        <v>16</v>
      </c>
      <c r="J3464">
        <v>0</v>
      </c>
      <c r="K3464">
        <v>12392</v>
      </c>
      <c r="L3464">
        <v>20</v>
      </c>
    </row>
    <row r="3465" spans="1:12" ht="29" x14ac:dyDescent="0.35">
      <c r="A3465">
        <v>3464</v>
      </c>
      <c r="B3465" t="s">
        <v>11</v>
      </c>
      <c r="C3465" s="2" t="s">
        <v>69</v>
      </c>
      <c r="D3465" s="2" t="s">
        <v>32</v>
      </c>
      <c r="E3465" s="2" t="s">
        <v>13</v>
      </c>
      <c r="F3465" t="s">
        <v>19</v>
      </c>
      <c r="G3465">
        <v>63.67</v>
      </c>
      <c r="H3465">
        <v>2019</v>
      </c>
      <c r="I3465">
        <v>63.33</v>
      </c>
      <c r="J3465">
        <v>2021</v>
      </c>
      <c r="K3465">
        <v>12505</v>
      </c>
      <c r="L3465">
        <v>18</v>
      </c>
    </row>
    <row r="3466" spans="1:12" ht="29" x14ac:dyDescent="0.35">
      <c r="A3466">
        <v>3465</v>
      </c>
      <c r="B3466" t="s">
        <v>11</v>
      </c>
      <c r="C3466" s="2" t="s">
        <v>69</v>
      </c>
      <c r="D3466" s="2" t="s">
        <v>32</v>
      </c>
      <c r="E3466" s="2" t="s">
        <v>13</v>
      </c>
      <c r="F3466" t="s">
        <v>19</v>
      </c>
      <c r="G3466">
        <v>40.6</v>
      </c>
      <c r="H3466">
        <v>2018</v>
      </c>
      <c r="I3466">
        <v>55.2</v>
      </c>
      <c r="J3466">
        <v>2021</v>
      </c>
      <c r="K3466">
        <v>2342</v>
      </c>
      <c r="L3466">
        <v>20</v>
      </c>
    </row>
    <row r="3467" spans="1:12" ht="29" x14ac:dyDescent="0.35">
      <c r="A3467">
        <v>3466</v>
      </c>
      <c r="B3467" t="s">
        <v>11</v>
      </c>
      <c r="C3467" s="2" t="s">
        <v>69</v>
      </c>
      <c r="D3467" s="2" t="s">
        <v>32</v>
      </c>
      <c r="E3467" s="2" t="s">
        <v>20</v>
      </c>
      <c r="F3467" t="s">
        <v>19</v>
      </c>
      <c r="G3467">
        <v>62.7</v>
      </c>
      <c r="H3467">
        <v>2014</v>
      </c>
      <c r="I3467" t="s">
        <v>16</v>
      </c>
      <c r="J3467">
        <v>0</v>
      </c>
      <c r="K3467">
        <v>9184</v>
      </c>
      <c r="L3467">
        <v>23</v>
      </c>
    </row>
    <row r="3468" spans="1:12" ht="29" x14ac:dyDescent="0.35">
      <c r="A3468">
        <v>3467</v>
      </c>
      <c r="B3468" t="s">
        <v>11</v>
      </c>
      <c r="C3468" s="2" t="s">
        <v>69</v>
      </c>
      <c r="D3468" s="2" t="s">
        <v>32</v>
      </c>
      <c r="E3468" s="2" t="s">
        <v>13</v>
      </c>
      <c r="F3468" t="s">
        <v>19</v>
      </c>
      <c r="G3468">
        <v>48.67</v>
      </c>
      <c r="H3468">
        <v>2018</v>
      </c>
      <c r="I3468" t="s">
        <v>16</v>
      </c>
      <c r="J3468">
        <v>0</v>
      </c>
      <c r="K3468">
        <v>3863</v>
      </c>
      <c r="L3468">
        <v>21</v>
      </c>
    </row>
    <row r="3469" spans="1:12" ht="29" x14ac:dyDescent="0.35">
      <c r="A3469">
        <v>3468</v>
      </c>
      <c r="B3469" t="s">
        <v>11</v>
      </c>
      <c r="C3469" s="2" t="s">
        <v>69</v>
      </c>
      <c r="D3469" s="2" t="s">
        <v>32</v>
      </c>
      <c r="E3469" s="2" t="s">
        <v>20</v>
      </c>
      <c r="F3469" t="s">
        <v>19</v>
      </c>
      <c r="G3469" t="s">
        <v>16</v>
      </c>
      <c r="H3469">
        <v>2021</v>
      </c>
      <c r="I3469" t="s">
        <v>16</v>
      </c>
      <c r="J3469">
        <v>0</v>
      </c>
      <c r="K3469">
        <v>2643</v>
      </c>
      <c r="L3469">
        <v>18</v>
      </c>
    </row>
    <row r="3470" spans="1:12" ht="29" x14ac:dyDescent="0.35">
      <c r="A3470">
        <v>3469</v>
      </c>
      <c r="B3470" t="s">
        <v>11</v>
      </c>
      <c r="C3470" s="2" t="s">
        <v>69</v>
      </c>
      <c r="D3470" s="2" t="s">
        <v>32</v>
      </c>
      <c r="E3470" s="2" t="s">
        <v>13</v>
      </c>
      <c r="F3470" t="s">
        <v>19</v>
      </c>
      <c r="G3470">
        <v>73.8</v>
      </c>
      <c r="H3470">
        <v>2019</v>
      </c>
      <c r="I3470" t="s">
        <v>16</v>
      </c>
      <c r="J3470">
        <v>0</v>
      </c>
      <c r="K3470">
        <v>3725</v>
      </c>
      <c r="L3470">
        <v>19</v>
      </c>
    </row>
    <row r="3471" spans="1:12" ht="29" x14ac:dyDescent="0.35">
      <c r="A3471">
        <v>3470</v>
      </c>
      <c r="B3471" t="s">
        <v>11</v>
      </c>
      <c r="C3471" s="2" t="s">
        <v>69</v>
      </c>
      <c r="D3471" s="2" t="s">
        <v>32</v>
      </c>
      <c r="E3471" s="2" t="s">
        <v>13</v>
      </c>
      <c r="F3471" t="s">
        <v>19</v>
      </c>
      <c r="G3471">
        <v>54.5</v>
      </c>
      <c r="H3471">
        <v>2021</v>
      </c>
      <c r="I3471" t="s">
        <v>16</v>
      </c>
      <c r="J3471">
        <v>0</v>
      </c>
      <c r="K3471">
        <v>2162</v>
      </c>
      <c r="L3471">
        <v>16</v>
      </c>
    </row>
    <row r="3472" spans="1:12" ht="29" x14ac:dyDescent="0.35">
      <c r="A3472">
        <v>3471</v>
      </c>
      <c r="B3472" t="s">
        <v>11</v>
      </c>
      <c r="C3472" s="2" t="s">
        <v>69</v>
      </c>
      <c r="D3472" s="2" t="s">
        <v>32</v>
      </c>
      <c r="E3472" s="2" t="s">
        <v>13</v>
      </c>
      <c r="F3472" t="s">
        <v>19</v>
      </c>
      <c r="G3472">
        <v>59.5</v>
      </c>
      <c r="H3472">
        <v>2018</v>
      </c>
      <c r="I3472" t="s">
        <v>16</v>
      </c>
      <c r="J3472">
        <v>0</v>
      </c>
      <c r="K3472">
        <v>8651</v>
      </c>
      <c r="L3472">
        <v>19</v>
      </c>
    </row>
    <row r="3473" spans="1:12" ht="29" x14ac:dyDescent="0.35">
      <c r="A3473">
        <v>3472</v>
      </c>
      <c r="B3473" t="s">
        <v>11</v>
      </c>
      <c r="C3473" s="2" t="s">
        <v>69</v>
      </c>
      <c r="D3473" s="2" t="s">
        <v>32</v>
      </c>
      <c r="E3473" s="2" t="s">
        <v>13</v>
      </c>
      <c r="F3473" t="s">
        <v>19</v>
      </c>
      <c r="G3473">
        <v>61.6</v>
      </c>
      <c r="H3473">
        <v>2018</v>
      </c>
      <c r="I3473">
        <v>63.4</v>
      </c>
      <c r="J3473">
        <v>2020</v>
      </c>
      <c r="K3473">
        <v>1986</v>
      </c>
      <c r="L3473">
        <v>20</v>
      </c>
    </row>
    <row r="3474" spans="1:12" x14ac:dyDescent="0.35">
      <c r="A3474">
        <v>3473</v>
      </c>
      <c r="B3474" t="s">
        <v>28</v>
      </c>
      <c r="C3474" s="2" t="s">
        <v>47</v>
      </c>
      <c r="D3474" s="2" t="s">
        <v>58</v>
      </c>
      <c r="E3474" s="2" t="s">
        <v>20</v>
      </c>
      <c r="F3474" t="s">
        <v>15</v>
      </c>
      <c r="G3474">
        <v>63.4</v>
      </c>
      <c r="H3474">
        <v>2019</v>
      </c>
      <c r="I3474">
        <v>81.2</v>
      </c>
      <c r="J3474">
        <v>2021</v>
      </c>
      <c r="K3474" t="s">
        <v>16</v>
      </c>
      <c r="L3474">
        <v>19</v>
      </c>
    </row>
    <row r="3475" spans="1:12" x14ac:dyDescent="0.35">
      <c r="A3475">
        <v>3474</v>
      </c>
      <c r="B3475" t="s">
        <v>28</v>
      </c>
      <c r="C3475" s="2" t="s">
        <v>47</v>
      </c>
      <c r="D3475" s="2" t="s">
        <v>58</v>
      </c>
      <c r="E3475" s="2" t="s">
        <v>20</v>
      </c>
      <c r="F3475" t="s">
        <v>15</v>
      </c>
      <c r="G3475">
        <v>63.2</v>
      </c>
      <c r="H3475">
        <v>2019</v>
      </c>
      <c r="I3475">
        <v>69.83</v>
      </c>
      <c r="J3475">
        <v>2021</v>
      </c>
      <c r="K3475">
        <v>10521</v>
      </c>
      <c r="L3475">
        <v>19</v>
      </c>
    </row>
    <row r="3476" spans="1:12" x14ac:dyDescent="0.35">
      <c r="A3476">
        <v>3475</v>
      </c>
      <c r="B3476" t="s">
        <v>28</v>
      </c>
      <c r="C3476" s="2" t="s">
        <v>47</v>
      </c>
      <c r="D3476" s="2" t="s">
        <v>58</v>
      </c>
      <c r="E3476" s="2" t="s">
        <v>13</v>
      </c>
      <c r="F3476" t="s">
        <v>15</v>
      </c>
      <c r="G3476">
        <v>80</v>
      </c>
      <c r="H3476">
        <v>2019</v>
      </c>
      <c r="I3476">
        <v>88.8</v>
      </c>
      <c r="J3476">
        <v>2021</v>
      </c>
      <c r="K3476" t="s">
        <v>16</v>
      </c>
      <c r="L3476">
        <v>18</v>
      </c>
    </row>
    <row r="3477" spans="1:12" x14ac:dyDescent="0.35">
      <c r="A3477">
        <v>3476</v>
      </c>
      <c r="B3477" t="s">
        <v>28</v>
      </c>
      <c r="C3477" s="2" t="s">
        <v>47</v>
      </c>
      <c r="D3477" s="2" t="s">
        <v>58</v>
      </c>
      <c r="E3477" s="2" t="s">
        <v>20</v>
      </c>
      <c r="F3477" t="s">
        <v>15</v>
      </c>
      <c r="G3477">
        <v>61.4</v>
      </c>
      <c r="H3477">
        <v>2019</v>
      </c>
      <c r="I3477">
        <v>65.5</v>
      </c>
      <c r="J3477">
        <v>2021</v>
      </c>
      <c r="K3477" t="s">
        <v>16</v>
      </c>
      <c r="L3477">
        <v>19</v>
      </c>
    </row>
    <row r="3478" spans="1:12" x14ac:dyDescent="0.35">
      <c r="A3478">
        <v>3477</v>
      </c>
      <c r="B3478" t="s">
        <v>28</v>
      </c>
      <c r="C3478" s="2" t="s">
        <v>47</v>
      </c>
      <c r="D3478" s="2" t="s">
        <v>58</v>
      </c>
      <c r="E3478" s="2" t="s">
        <v>13</v>
      </c>
      <c r="F3478" t="s">
        <v>19</v>
      </c>
      <c r="G3478">
        <v>76.599999999999994</v>
      </c>
      <c r="H3478">
        <v>2019</v>
      </c>
      <c r="I3478">
        <v>87.4</v>
      </c>
      <c r="J3478">
        <v>2021</v>
      </c>
      <c r="K3478" t="s">
        <v>16</v>
      </c>
      <c r="L3478">
        <v>19</v>
      </c>
    </row>
    <row r="3479" spans="1:12" x14ac:dyDescent="0.35">
      <c r="A3479">
        <v>3478</v>
      </c>
      <c r="B3479" t="s">
        <v>28</v>
      </c>
      <c r="C3479" s="2" t="s">
        <v>47</v>
      </c>
      <c r="D3479" s="2" t="s">
        <v>58</v>
      </c>
      <c r="E3479" s="2" t="s">
        <v>20</v>
      </c>
      <c r="F3479" t="s">
        <v>15</v>
      </c>
      <c r="G3479">
        <v>57.6</v>
      </c>
      <c r="H3479">
        <v>2019</v>
      </c>
      <c r="I3479">
        <v>68.400000000000006</v>
      </c>
      <c r="J3479">
        <v>2021</v>
      </c>
      <c r="K3479" t="s">
        <v>16</v>
      </c>
      <c r="L3479">
        <v>21</v>
      </c>
    </row>
    <row r="3480" spans="1:12" ht="29" x14ac:dyDescent="0.35">
      <c r="A3480">
        <v>3479</v>
      </c>
      <c r="B3480" t="s">
        <v>28</v>
      </c>
      <c r="C3480" s="2" t="s">
        <v>47</v>
      </c>
      <c r="D3480" s="2" t="s">
        <v>58</v>
      </c>
      <c r="E3480" s="2" t="s">
        <v>25</v>
      </c>
      <c r="F3480" t="s">
        <v>19</v>
      </c>
      <c r="G3480">
        <v>47.8</v>
      </c>
      <c r="H3480">
        <v>2018</v>
      </c>
      <c r="I3480">
        <v>69.8</v>
      </c>
      <c r="J3480">
        <v>2020</v>
      </c>
      <c r="K3480" t="s">
        <v>16</v>
      </c>
      <c r="L3480">
        <v>20</v>
      </c>
    </row>
    <row r="3481" spans="1:12" x14ac:dyDescent="0.35">
      <c r="A3481">
        <v>3480</v>
      </c>
      <c r="B3481" t="s">
        <v>28</v>
      </c>
      <c r="C3481" s="2" t="s">
        <v>47</v>
      </c>
      <c r="D3481" s="2" t="s">
        <v>58</v>
      </c>
      <c r="E3481" s="2" t="s">
        <v>13</v>
      </c>
      <c r="F3481" t="s">
        <v>15</v>
      </c>
      <c r="G3481">
        <v>72.33</v>
      </c>
      <c r="H3481">
        <v>2019</v>
      </c>
      <c r="I3481">
        <v>86</v>
      </c>
      <c r="J3481">
        <v>2021</v>
      </c>
      <c r="K3481" t="s">
        <v>16</v>
      </c>
      <c r="L3481">
        <v>21</v>
      </c>
    </row>
    <row r="3482" spans="1:12" x14ac:dyDescent="0.35">
      <c r="A3482">
        <v>3481</v>
      </c>
      <c r="B3482" t="s">
        <v>28</v>
      </c>
      <c r="C3482" s="2" t="s">
        <v>47</v>
      </c>
      <c r="D3482" s="2" t="s">
        <v>58</v>
      </c>
      <c r="E3482" s="2" t="s">
        <v>20</v>
      </c>
      <c r="F3482" t="s">
        <v>15</v>
      </c>
      <c r="G3482">
        <v>75.599999999999994</v>
      </c>
      <c r="H3482">
        <v>2019</v>
      </c>
      <c r="I3482">
        <v>80.67</v>
      </c>
      <c r="J3482">
        <v>2021</v>
      </c>
      <c r="K3482" t="s">
        <v>16</v>
      </c>
      <c r="L3482">
        <v>19</v>
      </c>
    </row>
    <row r="3483" spans="1:12" x14ac:dyDescent="0.35">
      <c r="A3483">
        <v>3482</v>
      </c>
      <c r="B3483" t="s">
        <v>28</v>
      </c>
      <c r="C3483" s="2" t="s">
        <v>47</v>
      </c>
      <c r="D3483" s="2" t="s">
        <v>58</v>
      </c>
      <c r="E3483" s="2" t="s">
        <v>20</v>
      </c>
      <c r="F3483" t="s">
        <v>15</v>
      </c>
      <c r="G3483">
        <v>76.400000000000006</v>
      </c>
      <c r="H3483">
        <v>2019</v>
      </c>
      <c r="I3483">
        <v>82.2</v>
      </c>
      <c r="J3483">
        <v>2021</v>
      </c>
      <c r="K3483" t="s">
        <v>16</v>
      </c>
      <c r="L3483">
        <v>19</v>
      </c>
    </row>
    <row r="3484" spans="1:12" x14ac:dyDescent="0.35">
      <c r="A3484">
        <v>3483</v>
      </c>
      <c r="B3484" t="s">
        <v>28</v>
      </c>
      <c r="C3484" s="2" t="s">
        <v>47</v>
      </c>
      <c r="D3484" s="2" t="s">
        <v>58</v>
      </c>
      <c r="E3484" s="2" t="s">
        <v>13</v>
      </c>
      <c r="F3484" t="s">
        <v>15</v>
      </c>
      <c r="G3484">
        <v>71.83</v>
      </c>
      <c r="H3484">
        <v>2019</v>
      </c>
      <c r="I3484">
        <v>64.17</v>
      </c>
      <c r="J3484">
        <v>2021</v>
      </c>
      <c r="K3484" t="s">
        <v>16</v>
      </c>
      <c r="L3484">
        <v>20</v>
      </c>
    </row>
    <row r="3485" spans="1:12" x14ac:dyDescent="0.35">
      <c r="A3485">
        <v>3484</v>
      </c>
      <c r="B3485" t="s">
        <v>28</v>
      </c>
      <c r="C3485" s="2" t="s">
        <v>47</v>
      </c>
      <c r="D3485" s="2" t="s">
        <v>58</v>
      </c>
      <c r="E3485" s="2" t="s">
        <v>20</v>
      </c>
      <c r="F3485" t="s">
        <v>19</v>
      </c>
      <c r="G3485">
        <v>91.2</v>
      </c>
      <c r="H3485">
        <v>2017</v>
      </c>
      <c r="I3485">
        <v>78.2</v>
      </c>
      <c r="J3485">
        <v>2019</v>
      </c>
      <c r="K3485" t="s">
        <v>16</v>
      </c>
      <c r="L3485">
        <v>21</v>
      </c>
    </row>
    <row r="3486" spans="1:12" x14ac:dyDescent="0.35">
      <c r="A3486">
        <v>3485</v>
      </c>
      <c r="B3486" t="s">
        <v>28</v>
      </c>
      <c r="C3486" s="2" t="s">
        <v>47</v>
      </c>
      <c r="D3486" s="2" t="s">
        <v>58</v>
      </c>
      <c r="E3486" s="2" t="s">
        <v>20</v>
      </c>
      <c r="F3486" t="s">
        <v>15</v>
      </c>
      <c r="G3486">
        <v>56.4</v>
      </c>
      <c r="H3486">
        <v>2019</v>
      </c>
      <c r="I3486">
        <v>74.400000000000006</v>
      </c>
      <c r="J3486">
        <v>2021</v>
      </c>
      <c r="K3486" t="s">
        <v>16</v>
      </c>
      <c r="L3486">
        <v>20</v>
      </c>
    </row>
    <row r="3487" spans="1:12" x14ac:dyDescent="0.35">
      <c r="A3487">
        <v>3486</v>
      </c>
      <c r="B3487" t="s">
        <v>28</v>
      </c>
      <c r="C3487" s="2" t="s">
        <v>47</v>
      </c>
      <c r="D3487" s="2" t="s">
        <v>58</v>
      </c>
      <c r="E3487" s="2" t="s">
        <v>13</v>
      </c>
      <c r="F3487" t="s">
        <v>19</v>
      </c>
      <c r="G3487">
        <v>67</v>
      </c>
      <c r="H3487">
        <v>2019</v>
      </c>
      <c r="I3487">
        <v>85.6</v>
      </c>
      <c r="J3487">
        <v>2021</v>
      </c>
      <c r="K3487" t="s">
        <v>16</v>
      </c>
      <c r="L3487">
        <v>19</v>
      </c>
    </row>
    <row r="3488" spans="1:12" x14ac:dyDescent="0.35">
      <c r="A3488">
        <v>3487</v>
      </c>
      <c r="B3488" t="s">
        <v>28</v>
      </c>
      <c r="C3488" s="2" t="s">
        <v>47</v>
      </c>
      <c r="D3488" s="2" t="s">
        <v>58</v>
      </c>
      <c r="E3488" s="2" t="s">
        <v>20</v>
      </c>
      <c r="F3488" t="s">
        <v>15</v>
      </c>
      <c r="G3488">
        <v>70.8</v>
      </c>
      <c r="H3488">
        <v>2019</v>
      </c>
      <c r="I3488">
        <v>88.4</v>
      </c>
      <c r="J3488">
        <v>2021</v>
      </c>
      <c r="K3488" t="s">
        <v>16</v>
      </c>
      <c r="L3488">
        <v>20</v>
      </c>
    </row>
    <row r="3489" spans="1:12" x14ac:dyDescent="0.35">
      <c r="A3489">
        <v>3488</v>
      </c>
      <c r="B3489" t="s">
        <v>28</v>
      </c>
      <c r="C3489" s="2" t="s">
        <v>47</v>
      </c>
      <c r="D3489" s="2" t="s">
        <v>58</v>
      </c>
      <c r="E3489" s="2" t="s">
        <v>13</v>
      </c>
      <c r="F3489" t="s">
        <v>15</v>
      </c>
      <c r="G3489">
        <v>54.2</v>
      </c>
      <c r="H3489">
        <v>2018</v>
      </c>
      <c r="I3489">
        <v>70.67</v>
      </c>
      <c r="J3489">
        <v>2021</v>
      </c>
      <c r="K3489">
        <v>482</v>
      </c>
      <c r="L3489">
        <v>20</v>
      </c>
    </row>
    <row r="3490" spans="1:12" x14ac:dyDescent="0.35">
      <c r="A3490">
        <v>3489</v>
      </c>
      <c r="B3490" t="s">
        <v>28</v>
      </c>
      <c r="C3490" s="2" t="s">
        <v>47</v>
      </c>
      <c r="D3490" s="2" t="s">
        <v>58</v>
      </c>
      <c r="E3490" s="2" t="s">
        <v>13</v>
      </c>
      <c r="F3490" t="s">
        <v>15</v>
      </c>
      <c r="G3490">
        <v>66.8</v>
      </c>
      <c r="H3490">
        <v>2019</v>
      </c>
      <c r="I3490">
        <v>78.400000000000006</v>
      </c>
      <c r="J3490">
        <v>2021</v>
      </c>
      <c r="K3490" t="s">
        <v>16</v>
      </c>
      <c r="L3490">
        <v>20</v>
      </c>
    </row>
    <row r="3491" spans="1:12" x14ac:dyDescent="0.35">
      <c r="A3491">
        <v>3490</v>
      </c>
      <c r="B3491" t="s">
        <v>28</v>
      </c>
      <c r="C3491" s="2" t="s">
        <v>47</v>
      </c>
      <c r="D3491" s="2" t="s">
        <v>58</v>
      </c>
      <c r="E3491" s="2" t="s">
        <v>13</v>
      </c>
      <c r="F3491" t="s">
        <v>15</v>
      </c>
      <c r="G3491">
        <v>84</v>
      </c>
      <c r="H3491">
        <v>2019</v>
      </c>
      <c r="I3491">
        <v>84</v>
      </c>
      <c r="J3491">
        <v>2021</v>
      </c>
      <c r="K3491" t="s">
        <v>16</v>
      </c>
      <c r="L3491">
        <v>18</v>
      </c>
    </row>
    <row r="3492" spans="1:12" x14ac:dyDescent="0.35">
      <c r="A3492">
        <v>3491</v>
      </c>
      <c r="B3492" t="s">
        <v>28</v>
      </c>
      <c r="C3492" s="2" t="s">
        <v>47</v>
      </c>
      <c r="D3492" s="2" t="s">
        <v>58</v>
      </c>
      <c r="E3492" s="2" t="s">
        <v>20</v>
      </c>
      <c r="F3492" t="s">
        <v>15</v>
      </c>
      <c r="G3492">
        <v>65.8</v>
      </c>
      <c r="H3492">
        <v>2019</v>
      </c>
      <c r="I3492">
        <v>83.2</v>
      </c>
      <c r="J3492">
        <v>2021</v>
      </c>
      <c r="K3492" t="s">
        <v>16</v>
      </c>
      <c r="L3492">
        <v>19</v>
      </c>
    </row>
    <row r="3493" spans="1:12" x14ac:dyDescent="0.35">
      <c r="A3493">
        <v>3492</v>
      </c>
      <c r="B3493" t="s">
        <v>28</v>
      </c>
      <c r="C3493" s="2" t="s">
        <v>47</v>
      </c>
      <c r="D3493" s="2" t="s">
        <v>58</v>
      </c>
      <c r="E3493" s="2" t="s">
        <v>20</v>
      </c>
      <c r="F3493" t="s">
        <v>19</v>
      </c>
      <c r="G3493">
        <v>56.8</v>
      </c>
      <c r="H3493">
        <v>2019</v>
      </c>
      <c r="I3493">
        <v>83.5</v>
      </c>
      <c r="J3493">
        <v>2021</v>
      </c>
      <c r="K3493" t="s">
        <v>16</v>
      </c>
      <c r="L3493">
        <v>20</v>
      </c>
    </row>
    <row r="3494" spans="1:12" x14ac:dyDescent="0.35">
      <c r="A3494">
        <v>3493</v>
      </c>
      <c r="B3494" t="s">
        <v>28</v>
      </c>
      <c r="C3494" s="2" t="s">
        <v>47</v>
      </c>
      <c r="D3494" s="2" t="s">
        <v>58</v>
      </c>
      <c r="E3494" s="2" t="s">
        <v>13</v>
      </c>
      <c r="F3494" t="s">
        <v>15</v>
      </c>
      <c r="G3494">
        <v>86</v>
      </c>
      <c r="H3494">
        <v>2019</v>
      </c>
      <c r="I3494">
        <v>94.8</v>
      </c>
      <c r="J3494">
        <v>2021</v>
      </c>
      <c r="K3494" t="s">
        <v>16</v>
      </c>
      <c r="L3494">
        <v>19</v>
      </c>
    </row>
    <row r="3495" spans="1:12" x14ac:dyDescent="0.35">
      <c r="A3495">
        <v>3494</v>
      </c>
      <c r="B3495" t="s">
        <v>28</v>
      </c>
      <c r="C3495" s="2" t="s">
        <v>47</v>
      </c>
      <c r="D3495" s="2" t="s">
        <v>58</v>
      </c>
      <c r="E3495" s="2" t="s">
        <v>20</v>
      </c>
      <c r="F3495" t="s">
        <v>19</v>
      </c>
      <c r="G3495">
        <v>81.599999999999994</v>
      </c>
      <c r="H3495">
        <v>2019</v>
      </c>
      <c r="I3495">
        <v>82.67</v>
      </c>
      <c r="J3495">
        <v>2021</v>
      </c>
      <c r="K3495" t="s">
        <v>16</v>
      </c>
      <c r="L3495">
        <v>19</v>
      </c>
    </row>
    <row r="3496" spans="1:12" x14ac:dyDescent="0.35">
      <c r="A3496">
        <v>3495</v>
      </c>
      <c r="B3496" t="s">
        <v>28</v>
      </c>
      <c r="C3496" s="2" t="s">
        <v>47</v>
      </c>
      <c r="D3496" s="2" t="s">
        <v>58</v>
      </c>
      <c r="E3496" s="2" t="s">
        <v>20</v>
      </c>
      <c r="F3496" t="s">
        <v>15</v>
      </c>
      <c r="G3496">
        <v>58.8</v>
      </c>
      <c r="H3496">
        <v>2019</v>
      </c>
      <c r="I3496">
        <v>67.17</v>
      </c>
      <c r="J3496">
        <v>2021</v>
      </c>
      <c r="K3496" t="s">
        <v>16</v>
      </c>
      <c r="L3496">
        <v>19</v>
      </c>
    </row>
    <row r="3497" spans="1:12" x14ac:dyDescent="0.35">
      <c r="A3497">
        <v>3496</v>
      </c>
      <c r="B3497" t="s">
        <v>28</v>
      </c>
      <c r="C3497" s="2" t="s">
        <v>47</v>
      </c>
      <c r="D3497" s="2" t="s">
        <v>58</v>
      </c>
      <c r="E3497" s="2" t="s">
        <v>13</v>
      </c>
      <c r="F3497" t="s">
        <v>19</v>
      </c>
      <c r="G3497">
        <v>66.14</v>
      </c>
      <c r="H3497">
        <v>2019</v>
      </c>
      <c r="I3497">
        <v>82.67</v>
      </c>
      <c r="J3497">
        <v>2021</v>
      </c>
      <c r="K3497" t="s">
        <v>16</v>
      </c>
      <c r="L3497">
        <v>19</v>
      </c>
    </row>
    <row r="3498" spans="1:12" x14ac:dyDescent="0.35">
      <c r="A3498">
        <v>3497</v>
      </c>
      <c r="B3498" t="s">
        <v>28</v>
      </c>
      <c r="C3498" s="2" t="s">
        <v>47</v>
      </c>
      <c r="D3498" s="2" t="s">
        <v>58</v>
      </c>
      <c r="E3498" s="2" t="s">
        <v>13</v>
      </c>
      <c r="F3498" t="s">
        <v>19</v>
      </c>
      <c r="G3498">
        <v>59.14</v>
      </c>
      <c r="H3498">
        <v>2019</v>
      </c>
      <c r="I3498">
        <v>64</v>
      </c>
      <c r="J3498">
        <v>2021</v>
      </c>
      <c r="K3498" t="s">
        <v>16</v>
      </c>
      <c r="L3498">
        <v>18</v>
      </c>
    </row>
    <row r="3499" spans="1:12" x14ac:dyDescent="0.35">
      <c r="A3499">
        <v>3498</v>
      </c>
      <c r="B3499" t="s">
        <v>28</v>
      </c>
      <c r="C3499" s="2" t="s">
        <v>47</v>
      </c>
      <c r="D3499" s="2" t="s">
        <v>58</v>
      </c>
      <c r="E3499" s="2" t="s">
        <v>20</v>
      </c>
      <c r="F3499" t="s">
        <v>15</v>
      </c>
      <c r="G3499">
        <v>83.6</v>
      </c>
      <c r="H3499">
        <v>2019</v>
      </c>
      <c r="I3499">
        <v>77.8</v>
      </c>
      <c r="J3499">
        <v>2021</v>
      </c>
      <c r="K3499" t="s">
        <v>16</v>
      </c>
      <c r="L3499">
        <v>19</v>
      </c>
    </row>
    <row r="3500" spans="1:12" x14ac:dyDescent="0.35">
      <c r="A3500">
        <v>3499</v>
      </c>
      <c r="B3500" t="s">
        <v>28</v>
      </c>
      <c r="C3500" s="2" t="s">
        <v>47</v>
      </c>
      <c r="D3500" s="2" t="s">
        <v>58</v>
      </c>
      <c r="E3500" s="2" t="s">
        <v>13</v>
      </c>
      <c r="F3500" t="s">
        <v>15</v>
      </c>
      <c r="G3500">
        <v>42.5</v>
      </c>
      <c r="H3500">
        <v>2019</v>
      </c>
      <c r="I3500">
        <v>55.67</v>
      </c>
      <c r="J3500">
        <v>2021</v>
      </c>
      <c r="K3500" t="s">
        <v>16</v>
      </c>
      <c r="L3500">
        <v>23</v>
      </c>
    </row>
    <row r="3501" spans="1:12" x14ac:dyDescent="0.35">
      <c r="A3501">
        <v>3500</v>
      </c>
      <c r="B3501" t="s">
        <v>28</v>
      </c>
      <c r="C3501" s="2" t="s">
        <v>47</v>
      </c>
      <c r="D3501" s="2" t="s">
        <v>58</v>
      </c>
      <c r="E3501" s="2" t="s">
        <v>13</v>
      </c>
      <c r="F3501" t="s">
        <v>19</v>
      </c>
      <c r="G3501">
        <v>67.599999999999994</v>
      </c>
      <c r="H3501">
        <v>2019</v>
      </c>
      <c r="I3501">
        <v>90.6</v>
      </c>
      <c r="J3501">
        <v>2021</v>
      </c>
      <c r="K3501">
        <v>6112</v>
      </c>
      <c r="L3501">
        <v>19</v>
      </c>
    </row>
    <row r="3502" spans="1:12" x14ac:dyDescent="0.35">
      <c r="A3502">
        <v>3501</v>
      </c>
      <c r="B3502" t="s">
        <v>28</v>
      </c>
      <c r="C3502" s="2" t="s">
        <v>47</v>
      </c>
      <c r="D3502" s="2" t="s">
        <v>58</v>
      </c>
      <c r="E3502" s="2" t="s">
        <v>20</v>
      </c>
      <c r="F3502" t="s">
        <v>15</v>
      </c>
      <c r="G3502">
        <v>86.2</v>
      </c>
      <c r="H3502">
        <v>2019</v>
      </c>
      <c r="I3502">
        <v>82.6</v>
      </c>
      <c r="J3502">
        <v>2021</v>
      </c>
      <c r="K3502" t="s">
        <v>16</v>
      </c>
      <c r="L3502">
        <v>19</v>
      </c>
    </row>
    <row r="3503" spans="1:12" x14ac:dyDescent="0.35">
      <c r="A3503">
        <v>3502</v>
      </c>
      <c r="B3503" t="s">
        <v>28</v>
      </c>
      <c r="C3503" s="2" t="s">
        <v>47</v>
      </c>
      <c r="D3503" s="2" t="s">
        <v>58</v>
      </c>
      <c r="E3503" s="2" t="s">
        <v>13</v>
      </c>
      <c r="F3503" t="s">
        <v>19</v>
      </c>
      <c r="G3503">
        <v>76.2</v>
      </c>
      <c r="H3503">
        <v>2019</v>
      </c>
      <c r="I3503">
        <v>80.400000000000006</v>
      </c>
      <c r="J3503">
        <v>2021</v>
      </c>
      <c r="K3503" t="s">
        <v>16</v>
      </c>
      <c r="L3503">
        <v>19</v>
      </c>
    </row>
    <row r="3504" spans="1:12" x14ac:dyDescent="0.35">
      <c r="A3504">
        <v>3503</v>
      </c>
      <c r="B3504" t="s">
        <v>28</v>
      </c>
      <c r="C3504" s="2" t="s">
        <v>47</v>
      </c>
      <c r="D3504" s="2" t="s">
        <v>58</v>
      </c>
      <c r="E3504" s="2" t="s">
        <v>20</v>
      </c>
      <c r="F3504" t="s">
        <v>19</v>
      </c>
      <c r="G3504">
        <v>77.900000000000006</v>
      </c>
      <c r="H3504">
        <v>2017</v>
      </c>
      <c r="I3504">
        <v>69.2</v>
      </c>
      <c r="J3504">
        <v>2020</v>
      </c>
      <c r="K3504" t="s">
        <v>16</v>
      </c>
      <c r="L3504">
        <v>20</v>
      </c>
    </row>
    <row r="3505" spans="1:12" x14ac:dyDescent="0.35">
      <c r="A3505">
        <v>3504</v>
      </c>
      <c r="B3505" t="s">
        <v>28</v>
      </c>
      <c r="C3505" s="2" t="s">
        <v>47</v>
      </c>
      <c r="D3505" s="2" t="s">
        <v>58</v>
      </c>
      <c r="E3505" s="2" t="s">
        <v>13</v>
      </c>
      <c r="F3505" t="s">
        <v>15</v>
      </c>
      <c r="G3505">
        <v>65.599999999999994</v>
      </c>
      <c r="H3505">
        <v>2019</v>
      </c>
      <c r="I3505">
        <v>79.2</v>
      </c>
      <c r="J3505">
        <v>2021</v>
      </c>
      <c r="K3505" t="s">
        <v>16</v>
      </c>
      <c r="L3505">
        <v>18</v>
      </c>
    </row>
    <row r="3506" spans="1:12" x14ac:dyDescent="0.35">
      <c r="A3506">
        <v>3505</v>
      </c>
      <c r="B3506" t="s">
        <v>28</v>
      </c>
      <c r="C3506" s="2" t="s">
        <v>47</v>
      </c>
      <c r="D3506" s="2" t="s">
        <v>58</v>
      </c>
      <c r="E3506" s="2" t="s">
        <v>20</v>
      </c>
      <c r="F3506" t="s">
        <v>15</v>
      </c>
      <c r="G3506">
        <v>73.2</v>
      </c>
      <c r="H3506">
        <v>2019</v>
      </c>
      <c r="I3506">
        <v>67.599999999999994</v>
      </c>
      <c r="J3506">
        <v>2021</v>
      </c>
      <c r="K3506" t="s">
        <v>16</v>
      </c>
      <c r="L3506">
        <v>19</v>
      </c>
    </row>
    <row r="3507" spans="1:12" x14ac:dyDescent="0.35">
      <c r="A3507">
        <v>3506</v>
      </c>
      <c r="B3507" t="s">
        <v>28</v>
      </c>
      <c r="C3507" s="2" t="s">
        <v>47</v>
      </c>
      <c r="D3507" s="2" t="s">
        <v>58</v>
      </c>
      <c r="E3507" s="2" t="s">
        <v>20</v>
      </c>
      <c r="F3507" t="s">
        <v>15</v>
      </c>
      <c r="G3507">
        <v>56</v>
      </c>
      <c r="H3507">
        <v>2019</v>
      </c>
      <c r="I3507">
        <v>77</v>
      </c>
      <c r="J3507">
        <v>0</v>
      </c>
      <c r="K3507" t="s">
        <v>16</v>
      </c>
      <c r="L3507">
        <v>19</v>
      </c>
    </row>
    <row r="3508" spans="1:12" x14ac:dyDescent="0.35">
      <c r="A3508">
        <v>3507</v>
      </c>
      <c r="B3508" t="s">
        <v>28</v>
      </c>
      <c r="C3508" s="2" t="s">
        <v>47</v>
      </c>
      <c r="D3508" s="2" t="s">
        <v>58</v>
      </c>
      <c r="E3508" s="2" t="s">
        <v>13</v>
      </c>
      <c r="F3508" t="s">
        <v>19</v>
      </c>
      <c r="G3508">
        <v>67.8</v>
      </c>
      <c r="H3508">
        <v>2019</v>
      </c>
      <c r="I3508">
        <v>75.599999999999994</v>
      </c>
      <c r="J3508">
        <v>2021</v>
      </c>
      <c r="K3508" t="s">
        <v>16</v>
      </c>
      <c r="L3508">
        <v>18</v>
      </c>
    </row>
    <row r="3509" spans="1:12" x14ac:dyDescent="0.35">
      <c r="A3509">
        <v>3508</v>
      </c>
      <c r="B3509" t="s">
        <v>28</v>
      </c>
      <c r="C3509" s="2" t="s">
        <v>47</v>
      </c>
      <c r="D3509" s="2" t="s">
        <v>58</v>
      </c>
      <c r="E3509" s="2" t="s">
        <v>20</v>
      </c>
      <c r="F3509" t="s">
        <v>15</v>
      </c>
      <c r="G3509">
        <v>71</v>
      </c>
      <c r="H3509">
        <v>2019</v>
      </c>
      <c r="I3509">
        <v>87.67</v>
      </c>
      <c r="J3509">
        <v>2021</v>
      </c>
      <c r="K3509" t="s">
        <v>16</v>
      </c>
      <c r="L3509">
        <v>18</v>
      </c>
    </row>
    <row r="3510" spans="1:12" x14ac:dyDescent="0.35">
      <c r="A3510">
        <v>3509</v>
      </c>
      <c r="B3510" t="s">
        <v>28</v>
      </c>
      <c r="C3510" s="2" t="s">
        <v>47</v>
      </c>
      <c r="D3510" s="2" t="s">
        <v>58</v>
      </c>
      <c r="E3510" s="2" t="s">
        <v>20</v>
      </c>
      <c r="F3510" t="s">
        <v>15</v>
      </c>
      <c r="G3510">
        <v>57.2</v>
      </c>
      <c r="H3510">
        <v>2018</v>
      </c>
      <c r="I3510">
        <v>63.4</v>
      </c>
      <c r="J3510">
        <v>2021</v>
      </c>
      <c r="K3510" t="s">
        <v>16</v>
      </c>
      <c r="L3510">
        <v>22</v>
      </c>
    </row>
    <row r="3511" spans="1:12" x14ac:dyDescent="0.35">
      <c r="A3511">
        <v>3510</v>
      </c>
      <c r="B3511" t="s">
        <v>28</v>
      </c>
      <c r="C3511" s="2" t="s">
        <v>47</v>
      </c>
      <c r="D3511" s="2" t="s">
        <v>58</v>
      </c>
      <c r="E3511" s="2" t="s">
        <v>20</v>
      </c>
      <c r="F3511" t="s">
        <v>15</v>
      </c>
      <c r="G3511">
        <v>82</v>
      </c>
      <c r="H3511">
        <v>2019</v>
      </c>
      <c r="I3511">
        <v>86.2</v>
      </c>
      <c r="J3511">
        <v>2021</v>
      </c>
      <c r="K3511" t="s">
        <v>16</v>
      </c>
      <c r="L3511">
        <v>19</v>
      </c>
    </row>
    <row r="3512" spans="1:12" x14ac:dyDescent="0.35">
      <c r="A3512">
        <v>3511</v>
      </c>
      <c r="B3512" t="s">
        <v>28</v>
      </c>
      <c r="C3512" s="2" t="s">
        <v>47</v>
      </c>
      <c r="D3512" s="2" t="s">
        <v>58</v>
      </c>
      <c r="E3512" s="2" t="s">
        <v>20</v>
      </c>
      <c r="F3512" t="s">
        <v>15</v>
      </c>
      <c r="G3512">
        <v>58.5</v>
      </c>
      <c r="H3512">
        <v>2019</v>
      </c>
      <c r="I3512">
        <v>64</v>
      </c>
      <c r="J3512">
        <v>2021</v>
      </c>
      <c r="K3512" t="s">
        <v>16</v>
      </c>
      <c r="L3512">
        <v>19</v>
      </c>
    </row>
    <row r="3513" spans="1:12" x14ac:dyDescent="0.35">
      <c r="A3513">
        <v>3512</v>
      </c>
      <c r="B3513" t="s">
        <v>28</v>
      </c>
      <c r="C3513" s="2" t="s">
        <v>47</v>
      </c>
      <c r="D3513" s="2" t="s">
        <v>58</v>
      </c>
      <c r="E3513" s="2" t="s">
        <v>20</v>
      </c>
      <c r="F3513" t="s">
        <v>15</v>
      </c>
      <c r="G3513">
        <v>67</v>
      </c>
      <c r="H3513">
        <v>2019</v>
      </c>
      <c r="I3513">
        <v>70.2</v>
      </c>
      <c r="J3513">
        <v>2021</v>
      </c>
      <c r="K3513" t="s">
        <v>16</v>
      </c>
      <c r="L3513">
        <v>17</v>
      </c>
    </row>
    <row r="3514" spans="1:12" x14ac:dyDescent="0.35">
      <c r="A3514">
        <v>3513</v>
      </c>
      <c r="B3514" t="s">
        <v>28</v>
      </c>
      <c r="C3514" s="2" t="s">
        <v>47</v>
      </c>
      <c r="D3514" s="2" t="s">
        <v>58</v>
      </c>
      <c r="E3514" s="2" t="s">
        <v>13</v>
      </c>
      <c r="F3514" t="s">
        <v>15</v>
      </c>
      <c r="G3514">
        <v>90.8</v>
      </c>
      <c r="H3514">
        <v>2019</v>
      </c>
      <c r="I3514">
        <v>88.4</v>
      </c>
      <c r="J3514">
        <v>2021</v>
      </c>
      <c r="K3514" t="s">
        <v>16</v>
      </c>
      <c r="L3514">
        <v>19</v>
      </c>
    </row>
    <row r="3515" spans="1:12" ht="29" x14ac:dyDescent="0.35">
      <c r="A3515">
        <v>3514</v>
      </c>
      <c r="B3515" t="s">
        <v>28</v>
      </c>
      <c r="C3515" s="2" t="s">
        <v>47</v>
      </c>
      <c r="D3515" s="2" t="s">
        <v>58</v>
      </c>
      <c r="E3515" s="2" t="s">
        <v>25</v>
      </c>
      <c r="F3515" t="s">
        <v>15</v>
      </c>
      <c r="G3515">
        <v>43.83</v>
      </c>
      <c r="H3515">
        <v>2019</v>
      </c>
      <c r="I3515" t="s">
        <v>16</v>
      </c>
      <c r="J3515">
        <v>2021</v>
      </c>
      <c r="K3515" t="s">
        <v>16</v>
      </c>
      <c r="L3515">
        <v>19</v>
      </c>
    </row>
    <row r="3516" spans="1:12" x14ac:dyDescent="0.35">
      <c r="A3516">
        <v>3515</v>
      </c>
      <c r="B3516" t="s">
        <v>28</v>
      </c>
      <c r="C3516" s="2" t="s">
        <v>47</v>
      </c>
      <c r="D3516" s="2" t="s">
        <v>58</v>
      </c>
      <c r="E3516" s="2" t="s">
        <v>20</v>
      </c>
      <c r="F3516" t="s">
        <v>15</v>
      </c>
      <c r="G3516">
        <v>58.8</v>
      </c>
      <c r="H3516">
        <v>2019</v>
      </c>
      <c r="I3516">
        <v>84.6</v>
      </c>
      <c r="J3516">
        <v>2021</v>
      </c>
      <c r="K3516" t="s">
        <v>16</v>
      </c>
      <c r="L3516">
        <v>20</v>
      </c>
    </row>
    <row r="3517" spans="1:12" x14ac:dyDescent="0.35">
      <c r="A3517">
        <v>3516</v>
      </c>
      <c r="B3517" t="s">
        <v>28</v>
      </c>
      <c r="C3517" s="2" t="s">
        <v>47</v>
      </c>
      <c r="D3517" s="2" t="s">
        <v>58</v>
      </c>
      <c r="E3517" s="2" t="s">
        <v>20</v>
      </c>
      <c r="F3517" t="s">
        <v>19</v>
      </c>
      <c r="G3517">
        <v>77.400000000000006</v>
      </c>
      <c r="H3517">
        <v>2019</v>
      </c>
      <c r="I3517">
        <v>85.4</v>
      </c>
      <c r="J3517">
        <v>2021</v>
      </c>
      <c r="K3517">
        <v>2159</v>
      </c>
      <c r="L3517">
        <v>18</v>
      </c>
    </row>
    <row r="3518" spans="1:12" x14ac:dyDescent="0.35">
      <c r="A3518">
        <v>3517</v>
      </c>
      <c r="B3518" t="s">
        <v>28</v>
      </c>
      <c r="C3518" s="2" t="s">
        <v>47</v>
      </c>
      <c r="D3518" s="2" t="s">
        <v>58</v>
      </c>
      <c r="E3518" s="2" t="s">
        <v>13</v>
      </c>
      <c r="F3518" t="s">
        <v>15</v>
      </c>
      <c r="G3518">
        <v>39</v>
      </c>
      <c r="H3518">
        <v>2019</v>
      </c>
      <c r="I3518">
        <v>55.2</v>
      </c>
      <c r="J3518">
        <v>2021</v>
      </c>
      <c r="K3518" t="s">
        <v>16</v>
      </c>
      <c r="L3518">
        <v>20</v>
      </c>
    </row>
    <row r="3519" spans="1:12" x14ac:dyDescent="0.35">
      <c r="A3519">
        <v>3518</v>
      </c>
      <c r="B3519" t="s">
        <v>28</v>
      </c>
      <c r="C3519" s="2" t="s">
        <v>47</v>
      </c>
      <c r="D3519" s="2" t="s">
        <v>58</v>
      </c>
      <c r="E3519" s="2" t="s">
        <v>20</v>
      </c>
      <c r="F3519" t="s">
        <v>19</v>
      </c>
      <c r="G3519">
        <v>80.2</v>
      </c>
      <c r="H3519">
        <v>2019</v>
      </c>
      <c r="I3519">
        <v>76.599999999999994</v>
      </c>
      <c r="J3519">
        <v>2021</v>
      </c>
      <c r="K3519" t="s">
        <v>16</v>
      </c>
      <c r="L3519">
        <v>19</v>
      </c>
    </row>
    <row r="3520" spans="1:12" x14ac:dyDescent="0.35">
      <c r="A3520">
        <v>3519</v>
      </c>
      <c r="B3520" t="s">
        <v>28</v>
      </c>
      <c r="C3520" s="2" t="s">
        <v>47</v>
      </c>
      <c r="D3520" s="2" t="s">
        <v>58</v>
      </c>
      <c r="E3520" s="2" t="s">
        <v>20</v>
      </c>
      <c r="F3520" t="s">
        <v>15</v>
      </c>
      <c r="G3520">
        <v>59.2</v>
      </c>
      <c r="H3520">
        <v>2019</v>
      </c>
      <c r="I3520">
        <v>73.8</v>
      </c>
      <c r="J3520">
        <v>2021</v>
      </c>
      <c r="K3520" t="s">
        <v>16</v>
      </c>
      <c r="L3520">
        <v>19</v>
      </c>
    </row>
    <row r="3521" spans="1:12" x14ac:dyDescent="0.35">
      <c r="A3521">
        <v>3520</v>
      </c>
      <c r="B3521" t="s">
        <v>28</v>
      </c>
      <c r="C3521" s="2" t="s">
        <v>47</v>
      </c>
      <c r="D3521" s="2" t="s">
        <v>58</v>
      </c>
      <c r="E3521" s="2" t="s">
        <v>13</v>
      </c>
      <c r="F3521" t="s">
        <v>19</v>
      </c>
      <c r="G3521">
        <v>85</v>
      </c>
      <c r="H3521">
        <v>2019</v>
      </c>
      <c r="I3521">
        <v>84.8</v>
      </c>
      <c r="J3521">
        <v>2021</v>
      </c>
      <c r="K3521" t="s">
        <v>16</v>
      </c>
      <c r="L3521">
        <v>19</v>
      </c>
    </row>
    <row r="3522" spans="1:12" x14ac:dyDescent="0.35">
      <c r="A3522">
        <v>3521</v>
      </c>
      <c r="B3522" t="s">
        <v>28</v>
      </c>
      <c r="C3522" s="2" t="s">
        <v>47</v>
      </c>
      <c r="D3522" s="2" t="s">
        <v>58</v>
      </c>
      <c r="E3522" s="2" t="s">
        <v>13</v>
      </c>
      <c r="F3522" t="s">
        <v>15</v>
      </c>
      <c r="G3522">
        <v>75.2</v>
      </c>
      <c r="H3522">
        <v>2019</v>
      </c>
      <c r="I3522">
        <v>79.75</v>
      </c>
      <c r="J3522">
        <v>2021</v>
      </c>
      <c r="K3522" t="s">
        <v>16</v>
      </c>
      <c r="L3522">
        <v>19</v>
      </c>
    </row>
    <row r="3523" spans="1:12" x14ac:dyDescent="0.35">
      <c r="A3523">
        <v>3522</v>
      </c>
      <c r="B3523" t="s">
        <v>28</v>
      </c>
      <c r="C3523" s="2" t="s">
        <v>47</v>
      </c>
      <c r="D3523" s="2" t="s">
        <v>58</v>
      </c>
      <c r="E3523" s="2" t="s">
        <v>13</v>
      </c>
      <c r="F3523" t="s">
        <v>15</v>
      </c>
      <c r="G3523">
        <v>54.67</v>
      </c>
      <c r="H3523">
        <v>2019</v>
      </c>
      <c r="I3523">
        <v>80.400000000000006</v>
      </c>
      <c r="J3523">
        <v>2021</v>
      </c>
      <c r="K3523" t="s">
        <v>16</v>
      </c>
      <c r="L3523">
        <v>20</v>
      </c>
    </row>
    <row r="3524" spans="1:12" x14ac:dyDescent="0.35">
      <c r="A3524">
        <v>3523</v>
      </c>
      <c r="B3524" t="s">
        <v>28</v>
      </c>
      <c r="C3524" s="2" t="s">
        <v>49</v>
      </c>
      <c r="D3524" s="2" t="s">
        <v>58</v>
      </c>
      <c r="E3524" s="2" t="s">
        <v>20</v>
      </c>
      <c r="F3524" t="s">
        <v>19</v>
      </c>
      <c r="G3524">
        <v>78.599999999999994</v>
      </c>
      <c r="H3524">
        <v>2019</v>
      </c>
      <c r="I3524">
        <v>80.2</v>
      </c>
      <c r="J3524">
        <v>2021</v>
      </c>
      <c r="K3524" t="s">
        <v>16</v>
      </c>
      <c r="L3524">
        <v>20</v>
      </c>
    </row>
    <row r="3525" spans="1:12" x14ac:dyDescent="0.35">
      <c r="A3525">
        <v>3524</v>
      </c>
      <c r="B3525" t="s">
        <v>28</v>
      </c>
      <c r="C3525" s="2" t="s">
        <v>49</v>
      </c>
      <c r="D3525" s="2" t="s">
        <v>58</v>
      </c>
      <c r="E3525" s="2" t="s">
        <v>20</v>
      </c>
      <c r="F3525" t="s">
        <v>15</v>
      </c>
      <c r="G3525">
        <v>87.2</v>
      </c>
      <c r="H3525">
        <v>2019</v>
      </c>
      <c r="I3525">
        <v>75.2</v>
      </c>
      <c r="J3525">
        <v>2021</v>
      </c>
      <c r="K3525" t="s">
        <v>16</v>
      </c>
      <c r="L3525">
        <v>20</v>
      </c>
    </row>
    <row r="3526" spans="1:12" x14ac:dyDescent="0.35">
      <c r="A3526">
        <v>3525</v>
      </c>
      <c r="B3526" t="s">
        <v>28</v>
      </c>
      <c r="C3526" s="2" t="s">
        <v>49</v>
      </c>
      <c r="D3526" s="2" t="s">
        <v>58</v>
      </c>
      <c r="E3526" s="2" t="s">
        <v>20</v>
      </c>
      <c r="F3526" t="s">
        <v>15</v>
      </c>
      <c r="G3526">
        <v>56.17</v>
      </c>
      <c r="H3526">
        <v>2019</v>
      </c>
      <c r="I3526">
        <v>66.5</v>
      </c>
      <c r="J3526">
        <v>0</v>
      </c>
      <c r="K3526" t="s">
        <v>16</v>
      </c>
      <c r="L3526">
        <v>18</v>
      </c>
    </row>
    <row r="3527" spans="1:12" x14ac:dyDescent="0.35">
      <c r="A3527">
        <v>3526</v>
      </c>
      <c r="B3527" t="s">
        <v>28</v>
      </c>
      <c r="C3527" s="2" t="s">
        <v>49</v>
      </c>
      <c r="D3527" s="2" t="s">
        <v>58</v>
      </c>
      <c r="E3527" s="2" t="s">
        <v>20</v>
      </c>
      <c r="F3527" t="s">
        <v>15</v>
      </c>
      <c r="G3527">
        <v>67.78</v>
      </c>
      <c r="H3527">
        <v>2019</v>
      </c>
      <c r="I3527">
        <v>78.75</v>
      </c>
      <c r="J3527">
        <v>2021</v>
      </c>
      <c r="K3527" t="s">
        <v>16</v>
      </c>
      <c r="L3527">
        <v>19</v>
      </c>
    </row>
    <row r="3528" spans="1:12" x14ac:dyDescent="0.35">
      <c r="A3528">
        <v>3527</v>
      </c>
      <c r="B3528" t="s">
        <v>28</v>
      </c>
      <c r="C3528" s="2" t="s">
        <v>49</v>
      </c>
      <c r="D3528" s="2" t="s">
        <v>58</v>
      </c>
      <c r="E3528" s="2" t="s">
        <v>20</v>
      </c>
      <c r="F3528" t="s">
        <v>19</v>
      </c>
      <c r="G3528">
        <v>65</v>
      </c>
      <c r="H3528">
        <v>2019</v>
      </c>
      <c r="I3528">
        <v>74.5</v>
      </c>
      <c r="J3528">
        <v>2021</v>
      </c>
      <c r="K3528" t="s">
        <v>16</v>
      </c>
      <c r="L3528">
        <v>19</v>
      </c>
    </row>
    <row r="3529" spans="1:12" x14ac:dyDescent="0.35">
      <c r="A3529">
        <v>3528</v>
      </c>
      <c r="B3529" t="s">
        <v>28</v>
      </c>
      <c r="C3529" s="2" t="s">
        <v>49</v>
      </c>
      <c r="D3529" s="2" t="s">
        <v>58</v>
      </c>
      <c r="E3529" s="2" t="s">
        <v>20</v>
      </c>
      <c r="F3529" t="s">
        <v>15</v>
      </c>
      <c r="G3529">
        <v>74.599999999999994</v>
      </c>
      <c r="H3529">
        <v>2019</v>
      </c>
      <c r="I3529">
        <v>83.75</v>
      </c>
      <c r="J3529">
        <v>2021</v>
      </c>
      <c r="K3529" t="s">
        <v>16</v>
      </c>
      <c r="L3529">
        <v>19</v>
      </c>
    </row>
    <row r="3530" spans="1:12" x14ac:dyDescent="0.35">
      <c r="A3530">
        <v>3529</v>
      </c>
      <c r="B3530" t="s">
        <v>28</v>
      </c>
      <c r="C3530" s="2" t="s">
        <v>49</v>
      </c>
      <c r="D3530" s="2" t="s">
        <v>58</v>
      </c>
      <c r="E3530" s="2" t="s">
        <v>20</v>
      </c>
      <c r="F3530" t="s">
        <v>15</v>
      </c>
      <c r="G3530">
        <v>54.33</v>
      </c>
      <c r="H3530">
        <v>2019</v>
      </c>
      <c r="I3530">
        <v>64.83</v>
      </c>
      <c r="J3530">
        <v>2021</v>
      </c>
      <c r="K3530" t="s">
        <v>16</v>
      </c>
      <c r="L3530">
        <v>18</v>
      </c>
    </row>
    <row r="3531" spans="1:12" x14ac:dyDescent="0.35">
      <c r="A3531">
        <v>3530</v>
      </c>
      <c r="B3531" t="s">
        <v>28</v>
      </c>
      <c r="C3531" s="2" t="s">
        <v>49</v>
      </c>
      <c r="D3531" s="2" t="s">
        <v>58</v>
      </c>
      <c r="E3531" s="2" t="s">
        <v>20</v>
      </c>
      <c r="F3531" t="s">
        <v>19</v>
      </c>
      <c r="G3531">
        <v>64</v>
      </c>
      <c r="H3531">
        <v>2019</v>
      </c>
      <c r="I3531">
        <v>75.33</v>
      </c>
      <c r="J3531">
        <v>2021</v>
      </c>
      <c r="K3531" t="s">
        <v>16</v>
      </c>
      <c r="L3531">
        <v>19</v>
      </c>
    </row>
    <row r="3532" spans="1:12" x14ac:dyDescent="0.35">
      <c r="A3532">
        <v>3531</v>
      </c>
      <c r="B3532" t="s">
        <v>28</v>
      </c>
      <c r="C3532" s="2" t="s">
        <v>49</v>
      </c>
      <c r="D3532" s="2" t="s">
        <v>58</v>
      </c>
      <c r="E3532" s="2" t="s">
        <v>20</v>
      </c>
      <c r="F3532" t="s">
        <v>15</v>
      </c>
      <c r="G3532">
        <v>60</v>
      </c>
      <c r="H3532">
        <v>2019</v>
      </c>
      <c r="I3532">
        <v>76.400000000000006</v>
      </c>
      <c r="J3532">
        <v>2021</v>
      </c>
      <c r="K3532" t="s">
        <v>16</v>
      </c>
      <c r="L3532">
        <v>19</v>
      </c>
    </row>
    <row r="3533" spans="1:12" x14ac:dyDescent="0.35">
      <c r="A3533">
        <v>3532</v>
      </c>
      <c r="B3533" t="s">
        <v>28</v>
      </c>
      <c r="C3533" s="2" t="s">
        <v>49</v>
      </c>
      <c r="D3533" s="2" t="s">
        <v>58</v>
      </c>
      <c r="E3533" s="2" t="s">
        <v>20</v>
      </c>
      <c r="F3533" t="s">
        <v>19</v>
      </c>
      <c r="G3533">
        <v>56.4</v>
      </c>
      <c r="H3533">
        <v>2014</v>
      </c>
      <c r="I3533">
        <v>64.599999999999994</v>
      </c>
      <c r="J3533">
        <v>2016</v>
      </c>
      <c r="K3533">
        <v>9872</v>
      </c>
      <c r="L3533">
        <v>24</v>
      </c>
    </row>
    <row r="3534" spans="1:12" x14ac:dyDescent="0.35">
      <c r="A3534">
        <v>3533</v>
      </c>
      <c r="B3534" t="s">
        <v>28</v>
      </c>
      <c r="C3534" s="2" t="s">
        <v>49</v>
      </c>
      <c r="D3534" s="2" t="s">
        <v>58</v>
      </c>
      <c r="E3534" s="2" t="s">
        <v>13</v>
      </c>
      <c r="F3534" t="s">
        <v>15</v>
      </c>
      <c r="G3534">
        <v>75.400000000000006</v>
      </c>
      <c r="H3534">
        <v>2019</v>
      </c>
      <c r="I3534">
        <v>65.8</v>
      </c>
      <c r="J3534">
        <v>2021</v>
      </c>
      <c r="K3534" t="s">
        <v>16</v>
      </c>
      <c r="L3534">
        <v>19</v>
      </c>
    </row>
    <row r="3535" spans="1:12" x14ac:dyDescent="0.35">
      <c r="A3535">
        <v>3534</v>
      </c>
      <c r="B3535" t="s">
        <v>28</v>
      </c>
      <c r="C3535" s="2" t="s">
        <v>49</v>
      </c>
      <c r="D3535" s="2" t="s">
        <v>58</v>
      </c>
      <c r="E3535" s="2" t="s">
        <v>13</v>
      </c>
      <c r="F3535" t="s">
        <v>15</v>
      </c>
      <c r="G3535">
        <v>62.5</v>
      </c>
      <c r="H3535">
        <v>2018</v>
      </c>
      <c r="I3535">
        <v>77.8</v>
      </c>
      <c r="J3535">
        <v>2020</v>
      </c>
      <c r="K3535" t="s">
        <v>16</v>
      </c>
      <c r="L3535">
        <v>19</v>
      </c>
    </row>
    <row r="3536" spans="1:12" x14ac:dyDescent="0.35">
      <c r="A3536">
        <v>3535</v>
      </c>
      <c r="B3536" t="s">
        <v>28</v>
      </c>
      <c r="C3536" s="2" t="s">
        <v>49</v>
      </c>
      <c r="D3536" s="2" t="s">
        <v>58</v>
      </c>
      <c r="E3536" s="2" t="s">
        <v>13</v>
      </c>
      <c r="F3536" t="s">
        <v>19</v>
      </c>
      <c r="G3536">
        <v>47.5</v>
      </c>
      <c r="H3536">
        <v>2016</v>
      </c>
      <c r="I3536">
        <v>62.67</v>
      </c>
      <c r="J3536">
        <v>2018</v>
      </c>
      <c r="K3536" t="s">
        <v>16</v>
      </c>
      <c r="L3536">
        <v>23</v>
      </c>
    </row>
    <row r="3537" spans="1:12" x14ac:dyDescent="0.35">
      <c r="A3537">
        <v>3536</v>
      </c>
      <c r="B3537" t="s">
        <v>28</v>
      </c>
      <c r="C3537" s="2" t="s">
        <v>49</v>
      </c>
      <c r="D3537" s="2" t="s">
        <v>58</v>
      </c>
      <c r="E3537" s="2" t="s">
        <v>13</v>
      </c>
      <c r="F3537" t="s">
        <v>15</v>
      </c>
      <c r="G3537">
        <v>61</v>
      </c>
      <c r="H3537">
        <v>2019</v>
      </c>
      <c r="I3537">
        <v>73</v>
      </c>
      <c r="J3537">
        <v>2021</v>
      </c>
      <c r="K3537" t="s">
        <v>16</v>
      </c>
      <c r="L3537">
        <v>20</v>
      </c>
    </row>
    <row r="3538" spans="1:12" x14ac:dyDescent="0.35">
      <c r="A3538">
        <v>3537</v>
      </c>
      <c r="B3538" t="s">
        <v>28</v>
      </c>
      <c r="C3538" s="2" t="s">
        <v>49</v>
      </c>
      <c r="D3538" s="2" t="s">
        <v>58</v>
      </c>
      <c r="E3538" s="2" t="s">
        <v>13</v>
      </c>
      <c r="F3538" t="s">
        <v>15</v>
      </c>
      <c r="G3538">
        <v>70.8</v>
      </c>
      <c r="H3538">
        <v>2019</v>
      </c>
      <c r="I3538">
        <v>76.2</v>
      </c>
      <c r="J3538">
        <v>2021</v>
      </c>
      <c r="K3538" t="s">
        <v>16</v>
      </c>
      <c r="L3538">
        <v>19</v>
      </c>
    </row>
    <row r="3539" spans="1:12" x14ac:dyDescent="0.35">
      <c r="A3539">
        <v>3538</v>
      </c>
      <c r="B3539" t="s">
        <v>28</v>
      </c>
      <c r="C3539" s="2" t="s">
        <v>49</v>
      </c>
      <c r="D3539" s="2" t="s">
        <v>58</v>
      </c>
      <c r="E3539" s="2" t="s">
        <v>20</v>
      </c>
      <c r="F3539" t="s">
        <v>15</v>
      </c>
      <c r="G3539">
        <v>69.599999999999994</v>
      </c>
      <c r="H3539">
        <v>2018</v>
      </c>
      <c r="I3539">
        <v>59.8</v>
      </c>
      <c r="J3539">
        <v>2020</v>
      </c>
      <c r="K3539" t="s">
        <v>16</v>
      </c>
      <c r="L3539">
        <v>19</v>
      </c>
    </row>
    <row r="3540" spans="1:12" x14ac:dyDescent="0.35">
      <c r="A3540">
        <v>3539</v>
      </c>
      <c r="B3540" t="s">
        <v>28</v>
      </c>
      <c r="C3540" s="2" t="s">
        <v>49</v>
      </c>
      <c r="D3540" s="2" t="s">
        <v>58</v>
      </c>
      <c r="E3540" s="2" t="s">
        <v>13</v>
      </c>
      <c r="F3540" t="s">
        <v>15</v>
      </c>
      <c r="G3540">
        <v>66.33</v>
      </c>
      <c r="H3540">
        <v>2019</v>
      </c>
      <c r="I3540">
        <v>77.17</v>
      </c>
      <c r="J3540">
        <v>2021</v>
      </c>
      <c r="K3540" t="s">
        <v>16</v>
      </c>
      <c r="L3540">
        <v>19</v>
      </c>
    </row>
    <row r="3541" spans="1:12" x14ac:dyDescent="0.35">
      <c r="A3541">
        <v>3540</v>
      </c>
      <c r="B3541" t="s">
        <v>28</v>
      </c>
      <c r="C3541" s="2" t="s">
        <v>49</v>
      </c>
      <c r="D3541" s="2" t="s">
        <v>58</v>
      </c>
      <c r="E3541" s="2" t="s">
        <v>13</v>
      </c>
      <c r="F3541" t="s">
        <v>15</v>
      </c>
      <c r="G3541">
        <v>60.8</v>
      </c>
      <c r="H3541">
        <v>2019</v>
      </c>
      <c r="I3541">
        <v>75</v>
      </c>
      <c r="J3541">
        <v>2021</v>
      </c>
      <c r="K3541" t="s">
        <v>16</v>
      </c>
      <c r="L3541">
        <v>18</v>
      </c>
    </row>
    <row r="3542" spans="1:12" x14ac:dyDescent="0.35">
      <c r="A3542">
        <v>3541</v>
      </c>
      <c r="B3542" t="s">
        <v>28</v>
      </c>
      <c r="C3542" s="2" t="s">
        <v>49</v>
      </c>
      <c r="D3542" s="2" t="s">
        <v>58</v>
      </c>
      <c r="E3542" s="2" t="s">
        <v>20</v>
      </c>
      <c r="F3542" t="s">
        <v>19</v>
      </c>
      <c r="G3542">
        <v>69.8</v>
      </c>
      <c r="H3542">
        <v>2019</v>
      </c>
      <c r="I3542">
        <v>77</v>
      </c>
      <c r="J3542">
        <v>2021</v>
      </c>
      <c r="K3542" t="s">
        <v>16</v>
      </c>
      <c r="L3542">
        <v>19</v>
      </c>
    </row>
    <row r="3543" spans="1:12" x14ac:dyDescent="0.35">
      <c r="A3543">
        <v>3542</v>
      </c>
      <c r="B3543" t="s">
        <v>28</v>
      </c>
      <c r="C3543" s="2" t="s">
        <v>49</v>
      </c>
      <c r="D3543" s="2" t="s">
        <v>58</v>
      </c>
      <c r="E3543" s="2" t="s">
        <v>13</v>
      </c>
      <c r="F3543" t="s">
        <v>15</v>
      </c>
      <c r="G3543">
        <v>58</v>
      </c>
      <c r="H3543">
        <v>2019</v>
      </c>
      <c r="I3543">
        <v>72.400000000000006</v>
      </c>
      <c r="J3543">
        <v>2021</v>
      </c>
      <c r="K3543" t="s">
        <v>16</v>
      </c>
      <c r="L3543">
        <v>19</v>
      </c>
    </row>
    <row r="3544" spans="1:12" x14ac:dyDescent="0.35">
      <c r="A3544">
        <v>3543</v>
      </c>
      <c r="B3544" t="s">
        <v>28</v>
      </c>
      <c r="C3544" s="2" t="s">
        <v>49</v>
      </c>
      <c r="D3544" s="2" t="s">
        <v>58</v>
      </c>
      <c r="E3544" s="2" t="s">
        <v>20</v>
      </c>
      <c r="F3544" t="s">
        <v>15</v>
      </c>
      <c r="G3544">
        <v>67.8</v>
      </c>
      <c r="H3544">
        <v>2019</v>
      </c>
      <c r="I3544">
        <v>73.67</v>
      </c>
      <c r="J3544">
        <v>2021</v>
      </c>
      <c r="K3544" t="s">
        <v>16</v>
      </c>
      <c r="L3544">
        <v>18</v>
      </c>
    </row>
    <row r="3545" spans="1:12" x14ac:dyDescent="0.35">
      <c r="A3545">
        <v>3544</v>
      </c>
      <c r="B3545" t="s">
        <v>28</v>
      </c>
      <c r="C3545" s="2" t="s">
        <v>49</v>
      </c>
      <c r="D3545" s="2" t="s">
        <v>58</v>
      </c>
      <c r="E3545" s="2" t="s">
        <v>13</v>
      </c>
      <c r="F3545" t="s">
        <v>15</v>
      </c>
      <c r="G3545">
        <v>70.8</v>
      </c>
      <c r="H3545">
        <v>2019</v>
      </c>
      <c r="I3545">
        <v>84.2</v>
      </c>
      <c r="J3545">
        <v>2021</v>
      </c>
      <c r="K3545" t="s">
        <v>16</v>
      </c>
      <c r="L3545">
        <v>18</v>
      </c>
    </row>
    <row r="3546" spans="1:12" x14ac:dyDescent="0.35">
      <c r="A3546">
        <v>3545</v>
      </c>
      <c r="B3546" t="s">
        <v>28</v>
      </c>
      <c r="C3546" s="2" t="s">
        <v>49</v>
      </c>
      <c r="D3546" s="2" t="s">
        <v>58</v>
      </c>
      <c r="E3546" s="2" t="s">
        <v>13</v>
      </c>
      <c r="F3546" t="s">
        <v>15</v>
      </c>
      <c r="G3546">
        <v>69.599999999999994</v>
      </c>
      <c r="H3546">
        <v>2019</v>
      </c>
      <c r="I3546">
        <v>83.2</v>
      </c>
      <c r="J3546">
        <v>2021</v>
      </c>
      <c r="K3546" t="s">
        <v>16</v>
      </c>
      <c r="L3546">
        <v>19</v>
      </c>
    </row>
    <row r="3547" spans="1:12" x14ac:dyDescent="0.35">
      <c r="A3547">
        <v>3546</v>
      </c>
      <c r="B3547" t="s">
        <v>28</v>
      </c>
      <c r="C3547" s="2" t="s">
        <v>49</v>
      </c>
      <c r="D3547" s="2" t="s">
        <v>58</v>
      </c>
      <c r="E3547" s="2" t="s">
        <v>20</v>
      </c>
      <c r="F3547" t="s">
        <v>19</v>
      </c>
      <c r="G3547">
        <v>56.2</v>
      </c>
      <c r="H3547">
        <v>2019</v>
      </c>
      <c r="I3547">
        <v>70.5</v>
      </c>
      <c r="J3547">
        <v>2021</v>
      </c>
      <c r="K3547" t="s">
        <v>16</v>
      </c>
      <c r="L3547">
        <v>19</v>
      </c>
    </row>
    <row r="3548" spans="1:12" x14ac:dyDescent="0.35">
      <c r="A3548">
        <v>3547</v>
      </c>
      <c r="B3548" t="s">
        <v>28</v>
      </c>
      <c r="C3548" s="2" t="s">
        <v>49</v>
      </c>
      <c r="D3548" s="2" t="s">
        <v>58</v>
      </c>
      <c r="E3548" s="2" t="s">
        <v>20</v>
      </c>
      <c r="F3548" t="s">
        <v>15</v>
      </c>
      <c r="G3548">
        <v>67</v>
      </c>
      <c r="H3548">
        <v>2019</v>
      </c>
      <c r="I3548">
        <v>78</v>
      </c>
      <c r="J3548">
        <v>2021</v>
      </c>
      <c r="K3548" t="s">
        <v>16</v>
      </c>
      <c r="L3548">
        <v>19</v>
      </c>
    </row>
    <row r="3549" spans="1:12" x14ac:dyDescent="0.35">
      <c r="A3549">
        <v>3548</v>
      </c>
      <c r="B3549" t="s">
        <v>28</v>
      </c>
      <c r="C3549" s="2" t="s">
        <v>49</v>
      </c>
      <c r="D3549" s="2" t="s">
        <v>58</v>
      </c>
      <c r="E3549" s="2" t="s">
        <v>20</v>
      </c>
      <c r="F3549" t="s">
        <v>19</v>
      </c>
      <c r="G3549">
        <v>69.8</v>
      </c>
      <c r="H3549">
        <v>2019</v>
      </c>
      <c r="I3549">
        <v>73.8</v>
      </c>
      <c r="J3549">
        <v>2021</v>
      </c>
      <c r="K3549" t="s">
        <v>16</v>
      </c>
      <c r="L3549">
        <v>19</v>
      </c>
    </row>
    <row r="3550" spans="1:12" x14ac:dyDescent="0.35">
      <c r="A3550">
        <v>3549</v>
      </c>
      <c r="B3550" t="s">
        <v>28</v>
      </c>
      <c r="C3550" s="2" t="s">
        <v>49</v>
      </c>
      <c r="D3550" s="2" t="s">
        <v>58</v>
      </c>
      <c r="E3550" s="2" t="s">
        <v>13</v>
      </c>
      <c r="F3550" t="s">
        <v>15</v>
      </c>
      <c r="G3550">
        <v>42.4</v>
      </c>
      <c r="H3550">
        <v>2019</v>
      </c>
      <c r="I3550">
        <v>68</v>
      </c>
      <c r="J3550">
        <v>2021</v>
      </c>
      <c r="K3550">
        <v>9403</v>
      </c>
      <c r="L3550">
        <v>17</v>
      </c>
    </row>
    <row r="3551" spans="1:12" x14ac:dyDescent="0.35">
      <c r="A3551">
        <v>3550</v>
      </c>
      <c r="B3551" t="s">
        <v>28</v>
      </c>
      <c r="C3551" s="2" t="s">
        <v>49</v>
      </c>
      <c r="D3551" s="2" t="s">
        <v>58</v>
      </c>
      <c r="E3551" s="2" t="s">
        <v>20</v>
      </c>
      <c r="F3551" t="s">
        <v>19</v>
      </c>
      <c r="G3551">
        <v>63.33</v>
      </c>
      <c r="H3551">
        <v>2019</v>
      </c>
      <c r="I3551">
        <v>77.8</v>
      </c>
      <c r="J3551">
        <v>2021</v>
      </c>
      <c r="K3551" t="s">
        <v>16</v>
      </c>
      <c r="L3551">
        <v>19</v>
      </c>
    </row>
    <row r="3552" spans="1:12" x14ac:dyDescent="0.35">
      <c r="A3552">
        <v>3551</v>
      </c>
      <c r="B3552" t="s">
        <v>28</v>
      </c>
      <c r="C3552" s="2" t="s">
        <v>49</v>
      </c>
      <c r="D3552" s="2" t="s">
        <v>58</v>
      </c>
      <c r="E3552" s="2" t="s">
        <v>20</v>
      </c>
      <c r="F3552" t="s">
        <v>15</v>
      </c>
      <c r="G3552">
        <v>62.83</v>
      </c>
      <c r="H3552">
        <v>2019</v>
      </c>
      <c r="I3552">
        <v>71.5</v>
      </c>
      <c r="J3552">
        <v>2021</v>
      </c>
      <c r="K3552" t="s">
        <v>16</v>
      </c>
      <c r="L3552">
        <v>22</v>
      </c>
    </row>
    <row r="3553" spans="1:12" x14ac:dyDescent="0.35">
      <c r="A3553">
        <v>3552</v>
      </c>
      <c r="B3553" t="s">
        <v>28</v>
      </c>
      <c r="C3553" s="2" t="s">
        <v>49</v>
      </c>
      <c r="D3553" s="2" t="s">
        <v>58</v>
      </c>
      <c r="E3553" s="2" t="s">
        <v>20</v>
      </c>
      <c r="F3553" t="s">
        <v>15</v>
      </c>
      <c r="G3553">
        <v>71</v>
      </c>
      <c r="H3553">
        <v>2019</v>
      </c>
      <c r="I3553">
        <v>83.5</v>
      </c>
      <c r="J3553">
        <v>2021</v>
      </c>
      <c r="K3553" t="s">
        <v>16</v>
      </c>
      <c r="L3553">
        <v>19</v>
      </c>
    </row>
    <row r="3554" spans="1:12" x14ac:dyDescent="0.35">
      <c r="A3554">
        <v>3553</v>
      </c>
      <c r="B3554" t="s">
        <v>28</v>
      </c>
      <c r="C3554" s="2" t="s">
        <v>49</v>
      </c>
      <c r="D3554" s="2" t="s">
        <v>58</v>
      </c>
      <c r="E3554" s="2" t="s">
        <v>20</v>
      </c>
      <c r="F3554" t="s">
        <v>15</v>
      </c>
      <c r="G3554">
        <v>61.8</v>
      </c>
      <c r="H3554">
        <v>2019</v>
      </c>
      <c r="I3554">
        <v>82.33</v>
      </c>
      <c r="J3554">
        <v>2021</v>
      </c>
      <c r="K3554" t="s">
        <v>16</v>
      </c>
      <c r="L3554">
        <v>18</v>
      </c>
    </row>
    <row r="3555" spans="1:12" x14ac:dyDescent="0.35">
      <c r="A3555">
        <v>3554</v>
      </c>
      <c r="B3555" t="s">
        <v>28</v>
      </c>
      <c r="C3555" s="2" t="s">
        <v>49</v>
      </c>
      <c r="D3555" s="2" t="s">
        <v>58</v>
      </c>
      <c r="E3555" s="2" t="s">
        <v>13</v>
      </c>
      <c r="F3555" t="s">
        <v>15</v>
      </c>
      <c r="G3555">
        <v>51.17</v>
      </c>
      <c r="H3555">
        <v>2018</v>
      </c>
      <c r="I3555">
        <v>61.33</v>
      </c>
      <c r="J3555">
        <v>2020</v>
      </c>
      <c r="K3555" t="s">
        <v>16</v>
      </c>
      <c r="L3555">
        <v>20</v>
      </c>
    </row>
    <row r="3556" spans="1:12" x14ac:dyDescent="0.35">
      <c r="A3556">
        <v>3555</v>
      </c>
      <c r="B3556" t="s">
        <v>28</v>
      </c>
      <c r="C3556" s="2" t="s">
        <v>49</v>
      </c>
      <c r="D3556" s="2" t="s">
        <v>58</v>
      </c>
      <c r="E3556" s="2" t="s">
        <v>20</v>
      </c>
      <c r="F3556" t="s">
        <v>15</v>
      </c>
      <c r="G3556">
        <v>84.8</v>
      </c>
      <c r="H3556">
        <v>2019</v>
      </c>
      <c r="I3556">
        <v>79.400000000000006</v>
      </c>
      <c r="J3556">
        <v>2021</v>
      </c>
      <c r="K3556" t="s">
        <v>16</v>
      </c>
      <c r="L3556">
        <v>19</v>
      </c>
    </row>
    <row r="3557" spans="1:12" x14ac:dyDescent="0.35">
      <c r="A3557">
        <v>3556</v>
      </c>
      <c r="B3557" t="s">
        <v>28</v>
      </c>
      <c r="C3557" s="2" t="s">
        <v>49</v>
      </c>
      <c r="D3557" s="2" t="s">
        <v>58</v>
      </c>
      <c r="E3557" s="2" t="s">
        <v>20</v>
      </c>
      <c r="F3557" t="s">
        <v>15</v>
      </c>
      <c r="G3557">
        <v>75</v>
      </c>
      <c r="H3557">
        <v>2019</v>
      </c>
      <c r="I3557">
        <v>88</v>
      </c>
      <c r="J3557">
        <v>2021</v>
      </c>
      <c r="K3557" t="s">
        <v>16</v>
      </c>
      <c r="L3557">
        <v>19</v>
      </c>
    </row>
    <row r="3558" spans="1:12" x14ac:dyDescent="0.35">
      <c r="A3558">
        <v>3557</v>
      </c>
      <c r="B3558" t="s">
        <v>28</v>
      </c>
      <c r="C3558" s="2" t="s">
        <v>49</v>
      </c>
      <c r="D3558" s="2" t="s">
        <v>58</v>
      </c>
      <c r="E3558" s="2" t="s">
        <v>20</v>
      </c>
      <c r="F3558" t="s">
        <v>15</v>
      </c>
      <c r="G3558">
        <v>90</v>
      </c>
      <c r="H3558">
        <v>2019</v>
      </c>
      <c r="I3558">
        <v>86.8</v>
      </c>
      <c r="J3558">
        <v>2021</v>
      </c>
      <c r="K3558" t="s">
        <v>16</v>
      </c>
      <c r="L3558">
        <v>19</v>
      </c>
    </row>
    <row r="3559" spans="1:12" x14ac:dyDescent="0.35">
      <c r="A3559">
        <v>3558</v>
      </c>
      <c r="B3559" t="s">
        <v>28</v>
      </c>
      <c r="C3559" s="2" t="s">
        <v>49</v>
      </c>
      <c r="D3559" s="2" t="s">
        <v>58</v>
      </c>
      <c r="E3559" s="2" t="s">
        <v>13</v>
      </c>
      <c r="F3559" t="s">
        <v>15</v>
      </c>
      <c r="G3559">
        <v>51.8</v>
      </c>
      <c r="H3559">
        <v>2019</v>
      </c>
      <c r="I3559">
        <v>66</v>
      </c>
      <c r="J3559">
        <v>2021</v>
      </c>
      <c r="K3559" t="s">
        <v>16</v>
      </c>
      <c r="L3559">
        <v>19</v>
      </c>
    </row>
    <row r="3560" spans="1:12" x14ac:dyDescent="0.35">
      <c r="A3560">
        <v>3559</v>
      </c>
      <c r="B3560" t="s">
        <v>28</v>
      </c>
      <c r="C3560" s="2" t="s">
        <v>49</v>
      </c>
      <c r="D3560" s="2" t="s">
        <v>58</v>
      </c>
      <c r="E3560" s="2" t="s">
        <v>20</v>
      </c>
      <c r="F3560" t="s">
        <v>19</v>
      </c>
      <c r="G3560">
        <v>57</v>
      </c>
      <c r="H3560">
        <v>2019</v>
      </c>
      <c r="I3560">
        <v>60.8</v>
      </c>
      <c r="J3560">
        <v>2021</v>
      </c>
      <c r="K3560" t="s">
        <v>16</v>
      </c>
      <c r="L3560">
        <v>19</v>
      </c>
    </row>
    <row r="3561" spans="1:12" x14ac:dyDescent="0.35">
      <c r="A3561">
        <v>3560</v>
      </c>
      <c r="B3561" t="s">
        <v>28</v>
      </c>
      <c r="C3561" s="2" t="s">
        <v>49</v>
      </c>
      <c r="D3561" s="2" t="s">
        <v>58</v>
      </c>
      <c r="E3561" s="2" t="s">
        <v>20</v>
      </c>
      <c r="F3561" t="s">
        <v>15</v>
      </c>
      <c r="G3561">
        <v>91.6</v>
      </c>
      <c r="H3561">
        <v>2018</v>
      </c>
      <c r="I3561">
        <v>92.2</v>
      </c>
      <c r="J3561">
        <v>2020</v>
      </c>
      <c r="K3561" t="s">
        <v>16</v>
      </c>
      <c r="L3561">
        <v>20</v>
      </c>
    </row>
    <row r="3562" spans="1:12" x14ac:dyDescent="0.35">
      <c r="A3562">
        <v>3561</v>
      </c>
      <c r="B3562" t="s">
        <v>28</v>
      </c>
      <c r="C3562" s="2" t="s">
        <v>49</v>
      </c>
      <c r="D3562" s="2" t="s">
        <v>58</v>
      </c>
      <c r="E3562" s="2" t="s">
        <v>13</v>
      </c>
      <c r="F3562" t="s">
        <v>19</v>
      </c>
      <c r="G3562">
        <v>83.67</v>
      </c>
      <c r="H3562">
        <v>2019</v>
      </c>
      <c r="I3562">
        <v>81.17</v>
      </c>
      <c r="J3562">
        <v>2021</v>
      </c>
      <c r="K3562" t="s">
        <v>16</v>
      </c>
      <c r="L3562">
        <v>20</v>
      </c>
    </row>
    <row r="3563" spans="1:12" x14ac:dyDescent="0.35">
      <c r="A3563">
        <v>3562</v>
      </c>
      <c r="B3563" t="s">
        <v>28</v>
      </c>
      <c r="C3563" s="2" t="s">
        <v>49</v>
      </c>
      <c r="D3563" s="2" t="s">
        <v>58</v>
      </c>
      <c r="E3563" s="2" t="s">
        <v>13</v>
      </c>
      <c r="F3563" t="s">
        <v>19</v>
      </c>
      <c r="G3563">
        <v>58.2</v>
      </c>
      <c r="H3563">
        <v>2019</v>
      </c>
      <c r="I3563">
        <v>85.4</v>
      </c>
      <c r="J3563">
        <v>2021</v>
      </c>
      <c r="K3563" t="s">
        <v>16</v>
      </c>
      <c r="L3563">
        <v>19</v>
      </c>
    </row>
    <row r="3564" spans="1:12" x14ac:dyDescent="0.35">
      <c r="A3564">
        <v>3563</v>
      </c>
      <c r="B3564" t="s">
        <v>28</v>
      </c>
      <c r="C3564" s="2" t="s">
        <v>49</v>
      </c>
      <c r="D3564" s="2" t="s">
        <v>58</v>
      </c>
      <c r="E3564" s="2" t="s">
        <v>20</v>
      </c>
      <c r="F3564" t="s">
        <v>15</v>
      </c>
      <c r="G3564">
        <v>71.5</v>
      </c>
      <c r="H3564">
        <v>2019</v>
      </c>
      <c r="I3564">
        <v>72.5</v>
      </c>
      <c r="J3564">
        <v>2021</v>
      </c>
      <c r="K3564" t="s">
        <v>16</v>
      </c>
      <c r="L3564">
        <v>19</v>
      </c>
    </row>
    <row r="3565" spans="1:12" x14ac:dyDescent="0.35">
      <c r="A3565">
        <v>3564</v>
      </c>
      <c r="B3565" t="s">
        <v>28</v>
      </c>
      <c r="C3565" s="2" t="s">
        <v>49</v>
      </c>
      <c r="D3565" s="2" t="s">
        <v>58</v>
      </c>
      <c r="E3565" s="2" t="s">
        <v>20</v>
      </c>
      <c r="F3565" t="s">
        <v>19</v>
      </c>
      <c r="G3565">
        <v>74.33</v>
      </c>
      <c r="H3565">
        <v>2018</v>
      </c>
      <c r="I3565">
        <v>76.8</v>
      </c>
      <c r="J3565">
        <v>2020</v>
      </c>
      <c r="K3565" t="s">
        <v>16</v>
      </c>
      <c r="L3565">
        <v>20</v>
      </c>
    </row>
    <row r="3566" spans="1:12" x14ac:dyDescent="0.35">
      <c r="A3566">
        <v>3565</v>
      </c>
      <c r="B3566" t="s">
        <v>28</v>
      </c>
      <c r="C3566" s="2" t="s">
        <v>49</v>
      </c>
      <c r="D3566" s="2" t="s">
        <v>58</v>
      </c>
      <c r="E3566" s="2" t="s">
        <v>20</v>
      </c>
      <c r="F3566" t="s">
        <v>15</v>
      </c>
      <c r="G3566">
        <v>76.33</v>
      </c>
      <c r="H3566">
        <v>2019</v>
      </c>
      <c r="I3566">
        <v>81</v>
      </c>
      <c r="J3566">
        <v>2021</v>
      </c>
      <c r="K3566" t="s">
        <v>16</v>
      </c>
      <c r="L3566">
        <v>19</v>
      </c>
    </row>
    <row r="3567" spans="1:12" x14ac:dyDescent="0.35">
      <c r="A3567">
        <v>3566</v>
      </c>
      <c r="B3567" t="s">
        <v>28</v>
      </c>
      <c r="C3567" s="2" t="s">
        <v>49</v>
      </c>
      <c r="D3567" s="2" t="s">
        <v>58</v>
      </c>
      <c r="E3567" s="2" t="s">
        <v>13</v>
      </c>
      <c r="F3567" t="s">
        <v>19</v>
      </c>
      <c r="G3567">
        <v>68.2</v>
      </c>
      <c r="H3567">
        <v>2019</v>
      </c>
      <c r="I3567">
        <v>74.8</v>
      </c>
      <c r="J3567">
        <v>2021</v>
      </c>
      <c r="K3567" t="s">
        <v>16</v>
      </c>
      <c r="L3567">
        <v>20</v>
      </c>
    </row>
    <row r="3568" spans="1:12" x14ac:dyDescent="0.35">
      <c r="A3568">
        <v>3567</v>
      </c>
      <c r="B3568" t="s">
        <v>28</v>
      </c>
      <c r="C3568" s="2" t="s">
        <v>49</v>
      </c>
      <c r="D3568" s="2" t="s">
        <v>58</v>
      </c>
      <c r="E3568" s="2" t="s">
        <v>13</v>
      </c>
      <c r="F3568" t="s">
        <v>19</v>
      </c>
      <c r="G3568">
        <v>62.8</v>
      </c>
      <c r="H3568">
        <v>2019</v>
      </c>
      <c r="I3568">
        <v>74.75</v>
      </c>
      <c r="J3568">
        <v>2021</v>
      </c>
      <c r="K3568" t="s">
        <v>16</v>
      </c>
      <c r="L3568">
        <v>19</v>
      </c>
    </row>
    <row r="3569" spans="1:12" x14ac:dyDescent="0.35">
      <c r="A3569">
        <v>3568</v>
      </c>
      <c r="B3569" t="s">
        <v>28</v>
      </c>
      <c r="C3569" s="2" t="s">
        <v>49</v>
      </c>
      <c r="D3569" s="2" t="s">
        <v>58</v>
      </c>
      <c r="E3569" s="2" t="s">
        <v>20</v>
      </c>
      <c r="F3569" t="s">
        <v>15</v>
      </c>
      <c r="G3569">
        <v>82.8</v>
      </c>
      <c r="H3569">
        <v>2019</v>
      </c>
      <c r="I3569">
        <v>80.67</v>
      </c>
      <c r="J3569">
        <v>2021</v>
      </c>
      <c r="K3569" t="s">
        <v>16</v>
      </c>
      <c r="L3569">
        <v>20</v>
      </c>
    </row>
    <row r="3570" spans="1:12" x14ac:dyDescent="0.35">
      <c r="A3570">
        <v>3569</v>
      </c>
      <c r="B3570" t="s">
        <v>28</v>
      </c>
      <c r="C3570" s="2" t="s">
        <v>49</v>
      </c>
      <c r="D3570" s="2" t="s">
        <v>58</v>
      </c>
      <c r="E3570" s="2" t="s">
        <v>13</v>
      </c>
      <c r="F3570" t="s">
        <v>19</v>
      </c>
      <c r="G3570">
        <v>54.83</v>
      </c>
      <c r="H3570">
        <v>2019</v>
      </c>
      <c r="I3570">
        <v>66.5</v>
      </c>
      <c r="J3570">
        <v>2021</v>
      </c>
      <c r="K3570" t="s">
        <v>16</v>
      </c>
      <c r="L3570">
        <v>19</v>
      </c>
    </row>
    <row r="3571" spans="1:12" x14ac:dyDescent="0.35">
      <c r="A3571">
        <v>3570</v>
      </c>
      <c r="B3571" t="s">
        <v>28</v>
      </c>
      <c r="C3571" s="2" t="s">
        <v>49</v>
      </c>
      <c r="D3571" s="2" t="s">
        <v>58</v>
      </c>
      <c r="E3571" s="2" t="s">
        <v>20</v>
      </c>
      <c r="F3571" t="s">
        <v>15</v>
      </c>
      <c r="G3571">
        <v>77.2</v>
      </c>
      <c r="H3571">
        <v>2019</v>
      </c>
      <c r="I3571">
        <v>79.17</v>
      </c>
      <c r="J3571">
        <v>2021</v>
      </c>
      <c r="K3571" t="s">
        <v>16</v>
      </c>
      <c r="L3571">
        <v>18</v>
      </c>
    </row>
    <row r="3572" spans="1:12" x14ac:dyDescent="0.35">
      <c r="A3572">
        <v>3571</v>
      </c>
      <c r="B3572" t="s">
        <v>28</v>
      </c>
      <c r="C3572" s="2" t="s">
        <v>49</v>
      </c>
      <c r="D3572" s="2" t="s">
        <v>58</v>
      </c>
      <c r="E3572" s="2" t="s">
        <v>13</v>
      </c>
      <c r="F3572" t="s">
        <v>19</v>
      </c>
      <c r="G3572">
        <v>62.6</v>
      </c>
      <c r="H3572">
        <v>2019</v>
      </c>
      <c r="I3572">
        <v>85</v>
      </c>
      <c r="J3572">
        <v>2021</v>
      </c>
      <c r="K3572" t="s">
        <v>16</v>
      </c>
      <c r="L3572">
        <v>19</v>
      </c>
    </row>
    <row r="3573" spans="1:12" x14ac:dyDescent="0.35">
      <c r="A3573">
        <v>3572</v>
      </c>
      <c r="B3573" t="s">
        <v>28</v>
      </c>
      <c r="C3573" s="2" t="s">
        <v>49</v>
      </c>
      <c r="D3573" s="2" t="s">
        <v>58</v>
      </c>
      <c r="E3573" s="2" t="s">
        <v>20</v>
      </c>
      <c r="F3573" t="s">
        <v>15</v>
      </c>
      <c r="G3573">
        <v>74</v>
      </c>
      <c r="H3573">
        <v>2019</v>
      </c>
      <c r="I3573">
        <v>67.2</v>
      </c>
      <c r="J3573">
        <v>2021</v>
      </c>
      <c r="K3573" t="s">
        <v>16</v>
      </c>
      <c r="L3573">
        <v>19</v>
      </c>
    </row>
    <row r="3574" spans="1:12" x14ac:dyDescent="0.35">
      <c r="A3574">
        <v>3573</v>
      </c>
      <c r="B3574" t="s">
        <v>28</v>
      </c>
      <c r="C3574" s="2" t="s">
        <v>49</v>
      </c>
      <c r="D3574" s="2" t="s">
        <v>58</v>
      </c>
      <c r="E3574" s="2" t="s">
        <v>20</v>
      </c>
      <c r="F3574" t="s">
        <v>15</v>
      </c>
      <c r="G3574">
        <v>57</v>
      </c>
      <c r="H3574">
        <v>2019</v>
      </c>
      <c r="I3574">
        <v>61.5</v>
      </c>
      <c r="J3574">
        <v>2021</v>
      </c>
      <c r="K3574" t="s">
        <v>16</v>
      </c>
      <c r="L3574">
        <v>20</v>
      </c>
    </row>
    <row r="3575" spans="1:12" x14ac:dyDescent="0.35">
      <c r="A3575">
        <v>3574</v>
      </c>
      <c r="B3575" t="s">
        <v>28</v>
      </c>
      <c r="C3575" s="2" t="s">
        <v>49</v>
      </c>
      <c r="D3575" s="2" t="s">
        <v>58</v>
      </c>
      <c r="E3575" s="2" t="s">
        <v>34</v>
      </c>
      <c r="F3575" t="s">
        <v>15</v>
      </c>
      <c r="G3575">
        <v>59.6</v>
      </c>
      <c r="H3575">
        <v>2019</v>
      </c>
      <c r="I3575">
        <v>74.67</v>
      </c>
      <c r="J3575">
        <v>2021</v>
      </c>
      <c r="K3575" t="s">
        <v>16</v>
      </c>
      <c r="L3575">
        <v>20</v>
      </c>
    </row>
    <row r="3576" spans="1:12" x14ac:dyDescent="0.35">
      <c r="A3576">
        <v>3575</v>
      </c>
      <c r="B3576" t="s">
        <v>28</v>
      </c>
      <c r="C3576" s="2" t="s">
        <v>49</v>
      </c>
      <c r="D3576" s="2" t="s">
        <v>58</v>
      </c>
      <c r="E3576" s="2" t="s">
        <v>20</v>
      </c>
      <c r="F3576" t="s">
        <v>15</v>
      </c>
      <c r="G3576">
        <v>67.2</v>
      </c>
      <c r="H3576">
        <v>2019</v>
      </c>
      <c r="I3576">
        <v>71.8</v>
      </c>
      <c r="J3576">
        <v>2021</v>
      </c>
      <c r="K3576" t="s">
        <v>16</v>
      </c>
      <c r="L3576">
        <v>18</v>
      </c>
    </row>
    <row r="3577" spans="1:12" x14ac:dyDescent="0.35">
      <c r="A3577">
        <v>3576</v>
      </c>
      <c r="B3577" t="s">
        <v>28</v>
      </c>
      <c r="C3577" s="2" t="s">
        <v>49</v>
      </c>
      <c r="D3577" s="2" t="s">
        <v>58</v>
      </c>
      <c r="E3577" s="2" t="s">
        <v>13</v>
      </c>
      <c r="F3577" t="s">
        <v>15</v>
      </c>
      <c r="G3577">
        <v>69.17</v>
      </c>
      <c r="H3577">
        <v>2019</v>
      </c>
      <c r="I3577">
        <v>74.17</v>
      </c>
      <c r="J3577">
        <v>2021</v>
      </c>
      <c r="K3577" t="s">
        <v>16</v>
      </c>
      <c r="L3577">
        <v>20</v>
      </c>
    </row>
    <row r="3578" spans="1:12" x14ac:dyDescent="0.35">
      <c r="A3578">
        <v>3577</v>
      </c>
      <c r="B3578" t="s">
        <v>28</v>
      </c>
      <c r="C3578" s="2" t="s">
        <v>49</v>
      </c>
      <c r="D3578" s="2" t="s">
        <v>58</v>
      </c>
      <c r="E3578" s="2" t="s">
        <v>20</v>
      </c>
      <c r="F3578" t="s">
        <v>15</v>
      </c>
      <c r="G3578">
        <v>70.8</v>
      </c>
      <c r="H3578">
        <v>2018</v>
      </c>
      <c r="I3578">
        <v>75.400000000000006</v>
      </c>
      <c r="J3578">
        <v>2021</v>
      </c>
      <c r="K3578" t="s">
        <v>16</v>
      </c>
      <c r="L3578">
        <v>19</v>
      </c>
    </row>
    <row r="3579" spans="1:12" x14ac:dyDescent="0.35">
      <c r="A3579">
        <v>3578</v>
      </c>
      <c r="B3579" t="s">
        <v>28</v>
      </c>
      <c r="C3579" s="2" t="s">
        <v>49</v>
      </c>
      <c r="D3579" s="2" t="s">
        <v>58</v>
      </c>
      <c r="E3579" s="2" t="s">
        <v>13</v>
      </c>
      <c r="F3579" t="s">
        <v>15</v>
      </c>
      <c r="G3579">
        <v>53.4</v>
      </c>
      <c r="H3579">
        <v>2019</v>
      </c>
      <c r="I3579">
        <v>85.2</v>
      </c>
      <c r="J3579">
        <v>2021</v>
      </c>
      <c r="K3579" t="s">
        <v>16</v>
      </c>
      <c r="L3579">
        <v>19</v>
      </c>
    </row>
    <row r="3580" spans="1:12" x14ac:dyDescent="0.35">
      <c r="A3580">
        <v>3579</v>
      </c>
      <c r="B3580" t="s">
        <v>28</v>
      </c>
      <c r="C3580" s="2" t="s">
        <v>49</v>
      </c>
      <c r="D3580" s="2" t="s">
        <v>58</v>
      </c>
      <c r="E3580" s="2" t="s">
        <v>20</v>
      </c>
      <c r="F3580" t="s">
        <v>15</v>
      </c>
      <c r="G3580">
        <v>73.17</v>
      </c>
      <c r="H3580">
        <v>2019</v>
      </c>
      <c r="I3580">
        <v>74.67</v>
      </c>
      <c r="J3580">
        <v>2021</v>
      </c>
      <c r="K3580" t="s">
        <v>16</v>
      </c>
      <c r="L3580">
        <v>19</v>
      </c>
    </row>
    <row r="3581" spans="1:12" x14ac:dyDescent="0.35">
      <c r="A3581">
        <v>3580</v>
      </c>
      <c r="B3581" t="s">
        <v>28</v>
      </c>
      <c r="C3581" s="2" t="s">
        <v>49</v>
      </c>
      <c r="D3581" s="2" t="s">
        <v>58</v>
      </c>
      <c r="E3581" s="2" t="s">
        <v>13</v>
      </c>
      <c r="F3581" t="s">
        <v>15</v>
      </c>
      <c r="G3581">
        <v>59.8</v>
      </c>
      <c r="H3581">
        <v>2018</v>
      </c>
      <c r="I3581">
        <v>73.83</v>
      </c>
      <c r="J3581">
        <v>2021</v>
      </c>
      <c r="K3581" t="s">
        <v>16</v>
      </c>
      <c r="L3581">
        <v>19</v>
      </c>
    </row>
    <row r="3582" spans="1:12" x14ac:dyDescent="0.35">
      <c r="A3582">
        <v>3581</v>
      </c>
      <c r="B3582" t="s">
        <v>28</v>
      </c>
      <c r="C3582" s="2" t="s">
        <v>49</v>
      </c>
      <c r="D3582" s="2" t="s">
        <v>58</v>
      </c>
      <c r="E3582" s="2" t="s">
        <v>20</v>
      </c>
      <c r="F3582" t="s">
        <v>15</v>
      </c>
      <c r="G3582">
        <v>63.8</v>
      </c>
      <c r="H3582">
        <v>2019</v>
      </c>
      <c r="I3582">
        <v>79.599999999999994</v>
      </c>
      <c r="J3582">
        <v>2021</v>
      </c>
      <c r="K3582" t="s">
        <v>16</v>
      </c>
      <c r="L3582">
        <v>19</v>
      </c>
    </row>
    <row r="3583" spans="1:12" x14ac:dyDescent="0.35">
      <c r="A3583">
        <v>3582</v>
      </c>
      <c r="B3583" t="s">
        <v>28</v>
      </c>
      <c r="C3583" s="2" t="s">
        <v>49</v>
      </c>
      <c r="D3583" s="2" t="s">
        <v>58</v>
      </c>
      <c r="E3583" s="2" t="s">
        <v>13</v>
      </c>
      <c r="F3583" t="s">
        <v>15</v>
      </c>
      <c r="G3583">
        <v>60.4</v>
      </c>
      <c r="H3583">
        <v>2019</v>
      </c>
      <c r="I3583">
        <v>75</v>
      </c>
      <c r="J3583">
        <v>2021</v>
      </c>
      <c r="K3583" t="s">
        <v>16</v>
      </c>
      <c r="L3583">
        <v>18</v>
      </c>
    </row>
    <row r="3584" spans="1:12" x14ac:dyDescent="0.35">
      <c r="A3584">
        <v>3583</v>
      </c>
      <c r="B3584" t="s">
        <v>28</v>
      </c>
      <c r="C3584" s="2" t="s">
        <v>49</v>
      </c>
      <c r="D3584" s="2" t="s">
        <v>58</v>
      </c>
      <c r="E3584" s="2" t="s">
        <v>20</v>
      </c>
      <c r="F3584" t="s">
        <v>15</v>
      </c>
      <c r="G3584">
        <v>87.2</v>
      </c>
      <c r="H3584">
        <v>2019</v>
      </c>
      <c r="I3584">
        <v>82.5</v>
      </c>
      <c r="J3584">
        <v>2021</v>
      </c>
      <c r="K3584" t="s">
        <v>16</v>
      </c>
      <c r="L3584">
        <v>19</v>
      </c>
    </row>
    <row r="3585" spans="1:12" x14ac:dyDescent="0.35">
      <c r="A3585">
        <v>3584</v>
      </c>
      <c r="B3585" t="s">
        <v>28</v>
      </c>
      <c r="C3585" s="2" t="s">
        <v>49</v>
      </c>
      <c r="D3585" s="2" t="s">
        <v>58</v>
      </c>
      <c r="E3585" s="2" t="s">
        <v>13</v>
      </c>
      <c r="F3585" t="s">
        <v>15</v>
      </c>
      <c r="G3585">
        <v>90.6</v>
      </c>
      <c r="H3585">
        <v>2019</v>
      </c>
      <c r="I3585">
        <v>91.17</v>
      </c>
      <c r="J3585">
        <v>2021</v>
      </c>
      <c r="K3585" t="s">
        <v>16</v>
      </c>
      <c r="L3585">
        <v>20</v>
      </c>
    </row>
    <row r="3586" spans="1:12" x14ac:dyDescent="0.35">
      <c r="A3586">
        <v>3585</v>
      </c>
      <c r="B3586" t="s">
        <v>28</v>
      </c>
      <c r="C3586" s="2" t="s">
        <v>49</v>
      </c>
      <c r="D3586" s="2" t="s">
        <v>58</v>
      </c>
      <c r="E3586" s="2" t="s">
        <v>20</v>
      </c>
      <c r="F3586" t="s">
        <v>15</v>
      </c>
      <c r="G3586">
        <v>75.400000000000006</v>
      </c>
      <c r="H3586">
        <v>2019</v>
      </c>
      <c r="I3586">
        <v>77</v>
      </c>
      <c r="J3586">
        <v>2021</v>
      </c>
      <c r="K3586" t="s">
        <v>16</v>
      </c>
      <c r="L3586">
        <v>19</v>
      </c>
    </row>
    <row r="3587" spans="1:12" x14ac:dyDescent="0.35">
      <c r="A3587">
        <v>3586</v>
      </c>
      <c r="B3587" t="s">
        <v>28</v>
      </c>
      <c r="C3587" s="2" t="s">
        <v>49</v>
      </c>
      <c r="D3587" s="2" t="s">
        <v>58</v>
      </c>
      <c r="E3587" s="2" t="s">
        <v>20</v>
      </c>
      <c r="F3587" t="s">
        <v>19</v>
      </c>
      <c r="G3587">
        <v>67</v>
      </c>
      <c r="H3587">
        <v>2019</v>
      </c>
      <c r="I3587">
        <v>70.599999999999994</v>
      </c>
      <c r="J3587">
        <v>2021</v>
      </c>
      <c r="K3587" t="s">
        <v>16</v>
      </c>
      <c r="L3587">
        <v>19</v>
      </c>
    </row>
    <row r="3588" spans="1:12" x14ac:dyDescent="0.35">
      <c r="A3588">
        <v>3587</v>
      </c>
      <c r="B3588" t="s">
        <v>28</v>
      </c>
      <c r="C3588" s="2" t="s">
        <v>49</v>
      </c>
      <c r="D3588" s="2" t="s">
        <v>58</v>
      </c>
      <c r="E3588" s="2" t="s">
        <v>20</v>
      </c>
      <c r="F3588" t="s">
        <v>19</v>
      </c>
      <c r="G3588">
        <v>82.17</v>
      </c>
      <c r="H3588">
        <v>2018</v>
      </c>
      <c r="I3588">
        <v>78</v>
      </c>
      <c r="J3588">
        <v>2020</v>
      </c>
      <c r="K3588" t="s">
        <v>16</v>
      </c>
      <c r="L3588">
        <v>20</v>
      </c>
    </row>
    <row r="3589" spans="1:12" x14ac:dyDescent="0.35">
      <c r="A3589">
        <v>3588</v>
      </c>
      <c r="B3589" t="s">
        <v>28</v>
      </c>
      <c r="C3589" s="2" t="s">
        <v>49</v>
      </c>
      <c r="D3589" s="2" t="s">
        <v>58</v>
      </c>
      <c r="E3589" s="2" t="s">
        <v>13</v>
      </c>
      <c r="F3589" t="s">
        <v>15</v>
      </c>
      <c r="G3589">
        <v>61.4</v>
      </c>
      <c r="H3589">
        <v>2019</v>
      </c>
      <c r="I3589">
        <v>76</v>
      </c>
      <c r="J3589">
        <v>2021</v>
      </c>
      <c r="K3589" t="s">
        <v>16</v>
      </c>
      <c r="L3589">
        <v>19</v>
      </c>
    </row>
    <row r="3590" spans="1:12" x14ac:dyDescent="0.35">
      <c r="A3590">
        <v>3589</v>
      </c>
      <c r="B3590" t="s">
        <v>28</v>
      </c>
      <c r="C3590" s="2" t="s">
        <v>49</v>
      </c>
      <c r="D3590" s="2" t="s">
        <v>58</v>
      </c>
      <c r="E3590" s="2" t="s">
        <v>20</v>
      </c>
      <c r="F3590" t="s">
        <v>15</v>
      </c>
      <c r="G3590">
        <v>66.17</v>
      </c>
      <c r="H3590">
        <v>2019</v>
      </c>
      <c r="I3590">
        <v>80.599999999999994</v>
      </c>
      <c r="J3590">
        <v>2021</v>
      </c>
      <c r="K3590" t="s">
        <v>16</v>
      </c>
      <c r="L3590">
        <v>18</v>
      </c>
    </row>
    <row r="3591" spans="1:12" x14ac:dyDescent="0.35">
      <c r="A3591">
        <v>3590</v>
      </c>
      <c r="B3591" t="s">
        <v>28</v>
      </c>
      <c r="C3591" s="2" t="s">
        <v>49</v>
      </c>
      <c r="D3591" s="2" t="s">
        <v>58</v>
      </c>
      <c r="E3591" s="2" t="s">
        <v>20</v>
      </c>
      <c r="F3591" t="s">
        <v>19</v>
      </c>
      <c r="G3591">
        <v>50.8</v>
      </c>
      <c r="H3591">
        <v>2019</v>
      </c>
      <c r="I3591">
        <v>58.8</v>
      </c>
      <c r="J3591">
        <v>2021</v>
      </c>
      <c r="K3591" t="s">
        <v>16</v>
      </c>
      <c r="L3591">
        <v>20</v>
      </c>
    </row>
    <row r="3592" spans="1:12" x14ac:dyDescent="0.35">
      <c r="A3592">
        <v>3591</v>
      </c>
      <c r="B3592" t="s">
        <v>28</v>
      </c>
      <c r="C3592" s="2" t="s">
        <v>49</v>
      </c>
      <c r="D3592" s="2" t="s">
        <v>58</v>
      </c>
      <c r="E3592" s="2" t="s">
        <v>20</v>
      </c>
      <c r="F3592" t="s">
        <v>15</v>
      </c>
      <c r="G3592">
        <v>62.6</v>
      </c>
      <c r="H3592">
        <v>2019</v>
      </c>
      <c r="I3592">
        <v>55.5</v>
      </c>
      <c r="J3592">
        <v>2021</v>
      </c>
      <c r="K3592" t="s">
        <v>16</v>
      </c>
      <c r="L3592">
        <v>20</v>
      </c>
    </row>
    <row r="3593" spans="1:12" x14ac:dyDescent="0.35">
      <c r="A3593">
        <v>3592</v>
      </c>
      <c r="B3593" t="s">
        <v>28</v>
      </c>
      <c r="C3593" s="2" t="s">
        <v>49</v>
      </c>
      <c r="D3593" s="2" t="s">
        <v>58</v>
      </c>
      <c r="E3593" s="2" t="s">
        <v>20</v>
      </c>
      <c r="F3593" t="s">
        <v>15</v>
      </c>
      <c r="G3593">
        <v>72.599999999999994</v>
      </c>
      <c r="H3593">
        <v>2018</v>
      </c>
      <c r="I3593">
        <v>76.2</v>
      </c>
      <c r="J3593">
        <v>2020</v>
      </c>
      <c r="K3593" t="s">
        <v>16</v>
      </c>
      <c r="L3593">
        <v>20</v>
      </c>
    </row>
    <row r="3594" spans="1:12" x14ac:dyDescent="0.35">
      <c r="A3594">
        <v>3593</v>
      </c>
      <c r="B3594" t="s">
        <v>28</v>
      </c>
      <c r="C3594" s="2" t="s">
        <v>49</v>
      </c>
      <c r="D3594" s="2" t="s">
        <v>58</v>
      </c>
      <c r="E3594" s="2" t="s">
        <v>20</v>
      </c>
      <c r="F3594" t="s">
        <v>15</v>
      </c>
      <c r="G3594">
        <v>51.83</v>
      </c>
      <c r="H3594">
        <v>2019</v>
      </c>
      <c r="I3594">
        <v>85.25</v>
      </c>
      <c r="J3594">
        <v>2021</v>
      </c>
      <c r="K3594" t="s">
        <v>16</v>
      </c>
      <c r="L3594">
        <v>18</v>
      </c>
    </row>
    <row r="3595" spans="1:12" x14ac:dyDescent="0.35">
      <c r="A3595">
        <v>3594</v>
      </c>
      <c r="B3595" t="s">
        <v>28</v>
      </c>
      <c r="C3595" s="2" t="s">
        <v>49</v>
      </c>
      <c r="D3595" s="2" t="s">
        <v>58</v>
      </c>
      <c r="E3595" s="2" t="s">
        <v>20</v>
      </c>
      <c r="F3595" t="s">
        <v>15</v>
      </c>
      <c r="G3595">
        <v>64.599999999999994</v>
      </c>
      <c r="H3595">
        <v>2019</v>
      </c>
      <c r="I3595">
        <v>76.599999999999994</v>
      </c>
      <c r="J3595">
        <v>2021</v>
      </c>
      <c r="K3595">
        <v>5448</v>
      </c>
      <c r="L3595">
        <v>20</v>
      </c>
    </row>
    <row r="3596" spans="1:12" x14ac:dyDescent="0.35">
      <c r="A3596">
        <v>3595</v>
      </c>
      <c r="B3596" t="s">
        <v>28</v>
      </c>
      <c r="C3596" s="2" t="s">
        <v>49</v>
      </c>
      <c r="D3596" s="2" t="s">
        <v>58</v>
      </c>
      <c r="E3596" s="2" t="s">
        <v>20</v>
      </c>
      <c r="F3596" t="s">
        <v>19</v>
      </c>
      <c r="G3596">
        <v>75.67</v>
      </c>
      <c r="H3596">
        <v>2019</v>
      </c>
      <c r="I3596">
        <v>73.83</v>
      </c>
      <c r="J3596">
        <v>2021</v>
      </c>
      <c r="K3596" t="s">
        <v>16</v>
      </c>
      <c r="L3596">
        <v>18</v>
      </c>
    </row>
    <row r="3597" spans="1:12" x14ac:dyDescent="0.35">
      <c r="A3597">
        <v>3596</v>
      </c>
      <c r="B3597" t="s">
        <v>28</v>
      </c>
      <c r="C3597" s="2" t="s">
        <v>49</v>
      </c>
      <c r="D3597" s="2" t="s">
        <v>58</v>
      </c>
      <c r="E3597" s="2" t="s">
        <v>13</v>
      </c>
      <c r="F3597" t="s">
        <v>15</v>
      </c>
      <c r="G3597">
        <v>78.83</v>
      </c>
      <c r="H3597">
        <v>2019</v>
      </c>
      <c r="I3597">
        <v>81</v>
      </c>
      <c r="J3597">
        <v>2021</v>
      </c>
      <c r="K3597" t="s">
        <v>16</v>
      </c>
      <c r="L3597">
        <v>19</v>
      </c>
    </row>
    <row r="3598" spans="1:12" x14ac:dyDescent="0.35">
      <c r="A3598">
        <v>3597</v>
      </c>
      <c r="B3598" t="s">
        <v>28</v>
      </c>
      <c r="C3598" s="2" t="s">
        <v>49</v>
      </c>
      <c r="D3598" s="2" t="s">
        <v>58</v>
      </c>
      <c r="E3598" s="2" t="s">
        <v>20</v>
      </c>
      <c r="F3598" t="s">
        <v>15</v>
      </c>
      <c r="G3598">
        <v>83.2</v>
      </c>
      <c r="H3598">
        <v>2019</v>
      </c>
      <c r="I3598">
        <v>88.6</v>
      </c>
      <c r="J3598">
        <v>2021</v>
      </c>
      <c r="K3598" t="s">
        <v>16</v>
      </c>
      <c r="L3598">
        <v>18</v>
      </c>
    </row>
    <row r="3599" spans="1:12" x14ac:dyDescent="0.35">
      <c r="A3599">
        <v>3598</v>
      </c>
      <c r="B3599" t="s">
        <v>28</v>
      </c>
      <c r="C3599" s="2" t="s">
        <v>49</v>
      </c>
      <c r="D3599" s="2" t="s">
        <v>58</v>
      </c>
      <c r="E3599" s="2" t="s">
        <v>13</v>
      </c>
      <c r="F3599" t="s">
        <v>15</v>
      </c>
      <c r="G3599">
        <v>70.2</v>
      </c>
      <c r="H3599">
        <v>2019</v>
      </c>
      <c r="I3599">
        <v>71.2</v>
      </c>
      <c r="J3599">
        <v>2021</v>
      </c>
      <c r="K3599" t="s">
        <v>16</v>
      </c>
      <c r="L3599">
        <v>20</v>
      </c>
    </row>
    <row r="3600" spans="1:12" x14ac:dyDescent="0.35">
      <c r="A3600">
        <v>3599</v>
      </c>
      <c r="B3600" t="s">
        <v>28</v>
      </c>
      <c r="C3600" s="2" t="s">
        <v>49</v>
      </c>
      <c r="D3600" s="2" t="s">
        <v>58</v>
      </c>
      <c r="E3600" s="2" t="s">
        <v>20</v>
      </c>
      <c r="F3600" t="s">
        <v>15</v>
      </c>
      <c r="G3600">
        <v>79.2</v>
      </c>
      <c r="H3600">
        <v>2019</v>
      </c>
      <c r="I3600">
        <v>78.8</v>
      </c>
      <c r="J3600">
        <v>2021</v>
      </c>
      <c r="K3600" t="s">
        <v>16</v>
      </c>
      <c r="L3600">
        <v>19</v>
      </c>
    </row>
    <row r="3601" spans="1:12" x14ac:dyDescent="0.35">
      <c r="A3601">
        <v>3600</v>
      </c>
      <c r="B3601" t="s">
        <v>28</v>
      </c>
      <c r="C3601" s="2" t="s">
        <v>49</v>
      </c>
      <c r="D3601" s="2" t="s">
        <v>58</v>
      </c>
      <c r="E3601" s="2" t="s">
        <v>20</v>
      </c>
      <c r="F3601" t="s">
        <v>15</v>
      </c>
      <c r="G3601">
        <v>66</v>
      </c>
      <c r="H3601">
        <v>2019</v>
      </c>
      <c r="I3601">
        <v>63.5</v>
      </c>
      <c r="J3601">
        <v>2021</v>
      </c>
      <c r="K3601" t="s">
        <v>16</v>
      </c>
      <c r="L3601">
        <v>19</v>
      </c>
    </row>
    <row r="3602" spans="1:12" x14ac:dyDescent="0.35">
      <c r="A3602">
        <v>3601</v>
      </c>
      <c r="B3602" t="s">
        <v>28</v>
      </c>
      <c r="C3602" s="2" t="s">
        <v>49</v>
      </c>
      <c r="D3602" s="2" t="s">
        <v>58</v>
      </c>
      <c r="E3602" s="2" t="s">
        <v>20</v>
      </c>
      <c r="F3602" t="s">
        <v>15</v>
      </c>
      <c r="G3602">
        <v>86.7</v>
      </c>
      <c r="H3602">
        <v>2019</v>
      </c>
      <c r="I3602">
        <v>88.2</v>
      </c>
      <c r="J3602">
        <v>2021</v>
      </c>
      <c r="K3602" t="s">
        <v>16</v>
      </c>
      <c r="L3602">
        <v>19</v>
      </c>
    </row>
    <row r="3603" spans="1:12" x14ac:dyDescent="0.35">
      <c r="A3603">
        <v>3602</v>
      </c>
      <c r="B3603" t="s">
        <v>28</v>
      </c>
      <c r="C3603" s="2" t="s">
        <v>49</v>
      </c>
      <c r="D3603" s="2" t="s">
        <v>58</v>
      </c>
      <c r="E3603" s="2" t="s">
        <v>20</v>
      </c>
      <c r="F3603" t="s">
        <v>15</v>
      </c>
      <c r="G3603">
        <v>51.4</v>
      </c>
      <c r="H3603">
        <v>2019</v>
      </c>
      <c r="I3603">
        <v>64</v>
      </c>
      <c r="J3603">
        <v>2021</v>
      </c>
      <c r="K3603" t="s">
        <v>16</v>
      </c>
      <c r="L3603">
        <v>18</v>
      </c>
    </row>
    <row r="3604" spans="1:12" x14ac:dyDescent="0.35">
      <c r="A3604">
        <v>3603</v>
      </c>
      <c r="B3604" t="s">
        <v>28</v>
      </c>
      <c r="C3604" s="2" t="s">
        <v>49</v>
      </c>
      <c r="D3604" s="2" t="s">
        <v>58</v>
      </c>
      <c r="E3604" s="2" t="s">
        <v>13</v>
      </c>
      <c r="F3604" t="s">
        <v>15</v>
      </c>
      <c r="G3604">
        <v>55.2</v>
      </c>
      <c r="H3604">
        <v>2019</v>
      </c>
      <c r="I3604">
        <v>78.8</v>
      </c>
      <c r="J3604">
        <v>2021</v>
      </c>
      <c r="K3604" t="s">
        <v>16</v>
      </c>
      <c r="L3604">
        <v>18</v>
      </c>
    </row>
    <row r="3605" spans="1:12" x14ac:dyDescent="0.35">
      <c r="A3605">
        <v>3604</v>
      </c>
      <c r="B3605" t="s">
        <v>28</v>
      </c>
      <c r="C3605" s="2" t="s">
        <v>49</v>
      </c>
      <c r="D3605" s="2" t="s">
        <v>58</v>
      </c>
      <c r="E3605" s="2" t="s">
        <v>20</v>
      </c>
      <c r="F3605" t="s">
        <v>15</v>
      </c>
      <c r="G3605">
        <v>79.400000000000006</v>
      </c>
      <c r="H3605">
        <v>2019</v>
      </c>
      <c r="I3605">
        <v>76.400000000000006</v>
      </c>
      <c r="J3605">
        <v>2021</v>
      </c>
      <c r="K3605" t="s">
        <v>16</v>
      </c>
      <c r="L3605">
        <v>18</v>
      </c>
    </row>
    <row r="3606" spans="1:12" x14ac:dyDescent="0.35">
      <c r="A3606">
        <v>3605</v>
      </c>
      <c r="B3606" t="s">
        <v>28</v>
      </c>
      <c r="C3606" s="2" t="s">
        <v>49</v>
      </c>
      <c r="D3606" s="2" t="s">
        <v>58</v>
      </c>
      <c r="E3606" s="2" t="s">
        <v>13</v>
      </c>
      <c r="F3606" t="s">
        <v>19</v>
      </c>
      <c r="G3606">
        <v>70.400000000000006</v>
      </c>
      <c r="H3606">
        <v>2019</v>
      </c>
      <c r="I3606">
        <v>70.400000000000006</v>
      </c>
      <c r="J3606">
        <v>2021</v>
      </c>
      <c r="K3606" t="s">
        <v>16</v>
      </c>
      <c r="L3606">
        <v>19</v>
      </c>
    </row>
    <row r="3607" spans="1:12" x14ac:dyDescent="0.35">
      <c r="A3607">
        <v>3606</v>
      </c>
      <c r="B3607" t="s">
        <v>28</v>
      </c>
      <c r="C3607" s="2" t="s">
        <v>49</v>
      </c>
      <c r="D3607" s="2" t="s">
        <v>58</v>
      </c>
      <c r="E3607" s="2" t="s">
        <v>13</v>
      </c>
      <c r="F3607" t="s">
        <v>15</v>
      </c>
      <c r="G3607">
        <v>51</v>
      </c>
      <c r="H3607">
        <v>2018</v>
      </c>
      <c r="I3607">
        <v>64</v>
      </c>
      <c r="J3607">
        <v>2020</v>
      </c>
      <c r="K3607" t="s">
        <v>16</v>
      </c>
      <c r="L3607">
        <v>21</v>
      </c>
    </row>
    <row r="3608" spans="1:12" x14ac:dyDescent="0.35">
      <c r="A3608">
        <v>3607</v>
      </c>
      <c r="B3608" t="s">
        <v>28</v>
      </c>
      <c r="C3608" s="2" t="s">
        <v>49</v>
      </c>
      <c r="D3608" s="2" t="s">
        <v>58</v>
      </c>
      <c r="E3608" s="2" t="s">
        <v>13</v>
      </c>
      <c r="F3608" t="s">
        <v>15</v>
      </c>
      <c r="G3608">
        <v>55.17</v>
      </c>
      <c r="H3608">
        <v>2019</v>
      </c>
      <c r="I3608">
        <v>61.83</v>
      </c>
      <c r="J3608">
        <v>2021</v>
      </c>
      <c r="K3608" t="s">
        <v>16</v>
      </c>
      <c r="L3608">
        <v>19</v>
      </c>
    </row>
    <row r="3609" spans="1:12" x14ac:dyDescent="0.35">
      <c r="A3609">
        <v>3608</v>
      </c>
      <c r="B3609" t="s">
        <v>28</v>
      </c>
      <c r="C3609" s="2" t="s">
        <v>49</v>
      </c>
      <c r="D3609" s="2" t="s">
        <v>58</v>
      </c>
      <c r="E3609" s="2" t="s">
        <v>20</v>
      </c>
      <c r="F3609" t="s">
        <v>15</v>
      </c>
      <c r="G3609">
        <v>52.4</v>
      </c>
      <c r="H3609">
        <v>2019</v>
      </c>
      <c r="I3609">
        <v>60.8</v>
      </c>
      <c r="J3609">
        <v>2021</v>
      </c>
      <c r="K3609" t="s">
        <v>16</v>
      </c>
      <c r="L3609">
        <v>19</v>
      </c>
    </row>
    <row r="3610" spans="1:12" x14ac:dyDescent="0.35">
      <c r="A3610">
        <v>3609</v>
      </c>
      <c r="B3610" t="s">
        <v>28</v>
      </c>
      <c r="C3610" s="2" t="s">
        <v>49</v>
      </c>
      <c r="D3610" s="2" t="s">
        <v>58</v>
      </c>
      <c r="E3610" s="2" t="s">
        <v>20</v>
      </c>
      <c r="F3610" t="s">
        <v>19</v>
      </c>
      <c r="G3610">
        <v>71.8</v>
      </c>
      <c r="H3610">
        <v>2019</v>
      </c>
      <c r="I3610">
        <v>84.75</v>
      </c>
      <c r="J3610">
        <v>2021</v>
      </c>
      <c r="K3610" t="s">
        <v>16</v>
      </c>
      <c r="L3610">
        <v>19</v>
      </c>
    </row>
    <row r="3611" spans="1:12" x14ac:dyDescent="0.35">
      <c r="A3611">
        <v>3610</v>
      </c>
      <c r="B3611" t="s">
        <v>28</v>
      </c>
      <c r="C3611" s="2" t="s">
        <v>49</v>
      </c>
      <c r="D3611" s="2" t="s">
        <v>58</v>
      </c>
      <c r="E3611" s="2" t="s">
        <v>20</v>
      </c>
      <c r="F3611" t="s">
        <v>19</v>
      </c>
      <c r="G3611">
        <v>76</v>
      </c>
      <c r="H3611">
        <v>2017</v>
      </c>
      <c r="I3611">
        <v>57.4</v>
      </c>
      <c r="J3611">
        <v>2019</v>
      </c>
      <c r="K3611" t="s">
        <v>16</v>
      </c>
      <c r="L3611">
        <v>21</v>
      </c>
    </row>
    <row r="3612" spans="1:12" x14ac:dyDescent="0.35">
      <c r="A3612">
        <v>3611</v>
      </c>
      <c r="B3612" t="s">
        <v>28</v>
      </c>
      <c r="C3612" s="2" t="s">
        <v>49</v>
      </c>
      <c r="D3612" s="2" t="s">
        <v>58</v>
      </c>
      <c r="E3612" s="2" t="s">
        <v>13</v>
      </c>
      <c r="F3612" t="s">
        <v>15</v>
      </c>
      <c r="G3612">
        <v>72.8</v>
      </c>
      <c r="H3612">
        <v>2019</v>
      </c>
      <c r="I3612">
        <v>83.2</v>
      </c>
      <c r="J3612">
        <v>2021</v>
      </c>
      <c r="K3612" t="s">
        <v>16</v>
      </c>
      <c r="L3612">
        <v>19</v>
      </c>
    </row>
    <row r="3613" spans="1:12" x14ac:dyDescent="0.35">
      <c r="A3613">
        <v>3612</v>
      </c>
      <c r="B3613" t="s">
        <v>28</v>
      </c>
      <c r="C3613" s="2" t="s">
        <v>49</v>
      </c>
      <c r="D3613" s="2" t="s">
        <v>58</v>
      </c>
      <c r="E3613" s="2" t="s">
        <v>20</v>
      </c>
      <c r="F3613" t="s">
        <v>15</v>
      </c>
      <c r="G3613">
        <v>59.33</v>
      </c>
      <c r="H3613">
        <v>2019</v>
      </c>
      <c r="I3613">
        <v>65.5</v>
      </c>
      <c r="J3613">
        <v>2021</v>
      </c>
      <c r="K3613" t="s">
        <v>16</v>
      </c>
      <c r="L3613">
        <v>20</v>
      </c>
    </row>
    <row r="3614" spans="1:12" x14ac:dyDescent="0.35">
      <c r="A3614">
        <v>3613</v>
      </c>
      <c r="B3614" t="s">
        <v>28</v>
      </c>
      <c r="C3614" s="2" t="s">
        <v>49</v>
      </c>
      <c r="D3614" s="2" t="s">
        <v>58</v>
      </c>
      <c r="E3614" s="2" t="s">
        <v>20</v>
      </c>
      <c r="F3614" t="s">
        <v>15</v>
      </c>
      <c r="G3614">
        <v>47.17</v>
      </c>
      <c r="H3614">
        <v>2019</v>
      </c>
      <c r="I3614">
        <v>62.2</v>
      </c>
      <c r="J3614">
        <v>2021</v>
      </c>
      <c r="K3614">
        <v>266</v>
      </c>
      <c r="L3614">
        <v>19</v>
      </c>
    </row>
    <row r="3615" spans="1:12" x14ac:dyDescent="0.35">
      <c r="A3615">
        <v>3614</v>
      </c>
      <c r="B3615" t="s">
        <v>28</v>
      </c>
      <c r="C3615" s="2" t="s">
        <v>49</v>
      </c>
      <c r="D3615" s="2" t="s">
        <v>58</v>
      </c>
      <c r="E3615" s="2" t="s">
        <v>13</v>
      </c>
      <c r="F3615" t="s">
        <v>19</v>
      </c>
      <c r="G3615">
        <v>69.8</v>
      </c>
      <c r="H3615">
        <v>2019</v>
      </c>
      <c r="I3615">
        <v>66.599999999999994</v>
      </c>
      <c r="J3615">
        <v>2021</v>
      </c>
      <c r="K3615" t="s">
        <v>16</v>
      </c>
      <c r="L3615">
        <v>21</v>
      </c>
    </row>
    <row r="3616" spans="1:12" x14ac:dyDescent="0.35">
      <c r="A3616">
        <v>3615</v>
      </c>
      <c r="B3616" t="s">
        <v>28</v>
      </c>
      <c r="C3616" s="2" t="s">
        <v>49</v>
      </c>
      <c r="D3616" s="2" t="s">
        <v>58</v>
      </c>
      <c r="E3616" s="2" t="s">
        <v>20</v>
      </c>
      <c r="F3616" t="s">
        <v>19</v>
      </c>
      <c r="G3616">
        <v>74.83</v>
      </c>
      <c r="H3616">
        <v>2019</v>
      </c>
      <c r="I3616">
        <v>73.33</v>
      </c>
      <c r="J3616">
        <v>2021</v>
      </c>
      <c r="K3616" t="s">
        <v>16</v>
      </c>
      <c r="L3616">
        <v>19</v>
      </c>
    </row>
    <row r="3617" spans="1:12" x14ac:dyDescent="0.35">
      <c r="A3617">
        <v>3616</v>
      </c>
      <c r="B3617" t="s">
        <v>28</v>
      </c>
      <c r="C3617" s="2" t="s">
        <v>49</v>
      </c>
      <c r="D3617" s="2" t="s">
        <v>58</v>
      </c>
      <c r="E3617" s="2" t="s">
        <v>13</v>
      </c>
      <c r="F3617" t="s">
        <v>19</v>
      </c>
      <c r="G3617">
        <v>82.6</v>
      </c>
      <c r="H3617">
        <v>2019</v>
      </c>
      <c r="I3617">
        <v>88</v>
      </c>
      <c r="J3617">
        <v>2021</v>
      </c>
      <c r="K3617" t="s">
        <v>16</v>
      </c>
      <c r="L3617">
        <v>19</v>
      </c>
    </row>
    <row r="3618" spans="1:12" x14ac:dyDescent="0.35">
      <c r="A3618">
        <v>3617</v>
      </c>
      <c r="B3618" t="s">
        <v>28</v>
      </c>
      <c r="C3618" s="2" t="s">
        <v>49</v>
      </c>
      <c r="D3618" s="2" t="s">
        <v>58</v>
      </c>
      <c r="E3618" s="2" t="s">
        <v>20</v>
      </c>
      <c r="F3618" t="s">
        <v>15</v>
      </c>
      <c r="G3618">
        <v>59.4</v>
      </c>
      <c r="H3618">
        <v>2019</v>
      </c>
      <c r="I3618">
        <v>65.17</v>
      </c>
      <c r="J3618">
        <v>2021</v>
      </c>
      <c r="K3618" t="s">
        <v>16</v>
      </c>
      <c r="L3618">
        <v>20</v>
      </c>
    </row>
    <row r="3619" spans="1:12" x14ac:dyDescent="0.35">
      <c r="A3619">
        <v>3618</v>
      </c>
      <c r="B3619" t="s">
        <v>28</v>
      </c>
      <c r="C3619" s="2" t="s">
        <v>49</v>
      </c>
      <c r="D3619" s="2" t="s">
        <v>58</v>
      </c>
      <c r="E3619" s="2" t="s">
        <v>13</v>
      </c>
      <c r="F3619" t="s">
        <v>15</v>
      </c>
      <c r="G3619">
        <v>63.4</v>
      </c>
      <c r="H3619">
        <v>2019</v>
      </c>
      <c r="I3619">
        <v>72.67</v>
      </c>
      <c r="J3619">
        <v>2021</v>
      </c>
      <c r="K3619" t="s">
        <v>16</v>
      </c>
      <c r="L3619">
        <v>19</v>
      </c>
    </row>
    <row r="3620" spans="1:12" x14ac:dyDescent="0.35">
      <c r="A3620">
        <v>3619</v>
      </c>
      <c r="B3620" t="s">
        <v>28</v>
      </c>
      <c r="C3620" s="2" t="s">
        <v>49</v>
      </c>
      <c r="D3620" s="2" t="s">
        <v>58</v>
      </c>
      <c r="E3620" s="2" t="s">
        <v>20</v>
      </c>
      <c r="F3620" t="s">
        <v>19</v>
      </c>
      <c r="G3620">
        <v>76</v>
      </c>
      <c r="H3620">
        <v>2019</v>
      </c>
      <c r="I3620">
        <v>79.5</v>
      </c>
      <c r="J3620">
        <v>2021</v>
      </c>
      <c r="K3620" t="s">
        <v>16</v>
      </c>
      <c r="L3620">
        <v>20</v>
      </c>
    </row>
    <row r="3621" spans="1:12" x14ac:dyDescent="0.35">
      <c r="A3621">
        <v>3620</v>
      </c>
      <c r="B3621" t="s">
        <v>28</v>
      </c>
      <c r="C3621" s="2" t="s">
        <v>49</v>
      </c>
      <c r="D3621" s="2" t="s">
        <v>58</v>
      </c>
      <c r="E3621" s="2" t="s">
        <v>20</v>
      </c>
      <c r="F3621" t="s">
        <v>15</v>
      </c>
      <c r="G3621">
        <v>79.5</v>
      </c>
      <c r="H3621">
        <v>2019</v>
      </c>
      <c r="I3621">
        <v>82.4</v>
      </c>
      <c r="J3621">
        <v>2021</v>
      </c>
      <c r="K3621" t="s">
        <v>16</v>
      </c>
      <c r="L3621">
        <v>19</v>
      </c>
    </row>
    <row r="3622" spans="1:12" x14ac:dyDescent="0.35">
      <c r="A3622">
        <v>3621</v>
      </c>
      <c r="B3622" t="s">
        <v>28</v>
      </c>
      <c r="C3622" s="2" t="s">
        <v>49</v>
      </c>
      <c r="D3622" s="2" t="s">
        <v>58</v>
      </c>
      <c r="E3622" s="2" t="s">
        <v>20</v>
      </c>
      <c r="F3622" t="s">
        <v>19</v>
      </c>
      <c r="G3622">
        <v>53.83</v>
      </c>
      <c r="H3622">
        <v>2019</v>
      </c>
      <c r="I3622">
        <v>75.83</v>
      </c>
      <c r="J3622">
        <v>2021</v>
      </c>
      <c r="K3622" t="s">
        <v>16</v>
      </c>
      <c r="L3622">
        <v>19</v>
      </c>
    </row>
    <row r="3623" spans="1:12" x14ac:dyDescent="0.35">
      <c r="A3623">
        <v>3622</v>
      </c>
      <c r="B3623" t="s">
        <v>28</v>
      </c>
      <c r="C3623" s="2" t="s">
        <v>49</v>
      </c>
      <c r="D3623" s="2" t="s">
        <v>58</v>
      </c>
      <c r="E3623" s="2" t="s">
        <v>20</v>
      </c>
      <c r="F3623" t="s">
        <v>15</v>
      </c>
      <c r="G3623">
        <v>72</v>
      </c>
      <c r="H3623">
        <v>2008</v>
      </c>
      <c r="I3623">
        <v>59.5</v>
      </c>
      <c r="J3623">
        <v>2010</v>
      </c>
      <c r="K3623" t="s">
        <v>16</v>
      </c>
      <c r="L3623">
        <v>29</v>
      </c>
    </row>
    <row r="3624" spans="1:12" ht="29" x14ac:dyDescent="0.35">
      <c r="A3624">
        <v>3623</v>
      </c>
      <c r="B3624" t="s">
        <v>11</v>
      </c>
      <c r="C3624" s="2" t="s">
        <v>31</v>
      </c>
      <c r="D3624" s="2" t="s">
        <v>32</v>
      </c>
      <c r="E3624" s="2" t="s">
        <v>13</v>
      </c>
      <c r="F3624" t="s">
        <v>19</v>
      </c>
      <c r="G3624">
        <v>61.4</v>
      </c>
      <c r="H3624">
        <v>2021</v>
      </c>
      <c r="I3624" t="s">
        <v>16</v>
      </c>
      <c r="J3624">
        <v>0</v>
      </c>
      <c r="K3624">
        <v>7543</v>
      </c>
      <c r="L3624">
        <v>17</v>
      </c>
    </row>
    <row r="3625" spans="1:12" ht="29" x14ac:dyDescent="0.35">
      <c r="A3625">
        <v>3624</v>
      </c>
      <c r="B3625" t="s">
        <v>11</v>
      </c>
      <c r="C3625" s="2" t="s">
        <v>31</v>
      </c>
      <c r="D3625" s="2" t="s">
        <v>32</v>
      </c>
      <c r="E3625" s="2" t="s">
        <v>16</v>
      </c>
      <c r="F3625" t="s">
        <v>19</v>
      </c>
      <c r="G3625">
        <v>68.400000000000006</v>
      </c>
      <c r="H3625">
        <v>2015</v>
      </c>
      <c r="I3625" t="s">
        <v>16</v>
      </c>
      <c r="J3625">
        <v>0</v>
      </c>
      <c r="K3625">
        <v>8291</v>
      </c>
      <c r="L3625">
        <v>23</v>
      </c>
    </row>
    <row r="3626" spans="1:12" ht="29" x14ac:dyDescent="0.35">
      <c r="A3626">
        <v>3625</v>
      </c>
      <c r="B3626" t="s">
        <v>11</v>
      </c>
      <c r="C3626" s="2" t="s">
        <v>31</v>
      </c>
      <c r="D3626" s="2" t="s">
        <v>32</v>
      </c>
      <c r="E3626" s="2" t="s">
        <v>16</v>
      </c>
      <c r="F3626" t="s">
        <v>19</v>
      </c>
      <c r="G3626">
        <v>55.1</v>
      </c>
      <c r="H3626">
        <v>2016</v>
      </c>
      <c r="I3626">
        <v>71</v>
      </c>
      <c r="J3626">
        <v>2018</v>
      </c>
      <c r="K3626">
        <v>7036</v>
      </c>
      <c r="L3626">
        <v>22</v>
      </c>
    </row>
    <row r="3627" spans="1:12" ht="29" x14ac:dyDescent="0.35">
      <c r="A3627">
        <v>3626</v>
      </c>
      <c r="B3627" t="s">
        <v>11</v>
      </c>
      <c r="C3627" s="2" t="s">
        <v>31</v>
      </c>
      <c r="D3627" s="2" t="s">
        <v>32</v>
      </c>
      <c r="E3627" s="2" t="s">
        <v>25</v>
      </c>
      <c r="F3627" t="s">
        <v>19</v>
      </c>
      <c r="G3627">
        <v>64.5</v>
      </c>
      <c r="H3627">
        <v>2018</v>
      </c>
      <c r="I3627">
        <v>58.4</v>
      </c>
      <c r="J3627">
        <v>2020</v>
      </c>
      <c r="K3627">
        <v>6745</v>
      </c>
      <c r="L3627">
        <v>20</v>
      </c>
    </row>
    <row r="3628" spans="1:12" ht="29" x14ac:dyDescent="0.35">
      <c r="A3628">
        <v>3627</v>
      </c>
      <c r="B3628" t="s">
        <v>11</v>
      </c>
      <c r="C3628" s="2" t="s">
        <v>31</v>
      </c>
      <c r="D3628" s="2" t="s">
        <v>32</v>
      </c>
      <c r="E3628" s="2" t="s">
        <v>13</v>
      </c>
      <c r="F3628" t="s">
        <v>19</v>
      </c>
      <c r="G3628">
        <v>49.8</v>
      </c>
      <c r="H3628">
        <v>2019</v>
      </c>
      <c r="I3628" t="s">
        <v>16</v>
      </c>
      <c r="J3628">
        <v>0</v>
      </c>
      <c r="K3628">
        <v>11042</v>
      </c>
      <c r="L3628">
        <v>19</v>
      </c>
    </row>
    <row r="3629" spans="1:12" ht="29" x14ac:dyDescent="0.35">
      <c r="A3629">
        <v>3628</v>
      </c>
      <c r="B3629" t="s">
        <v>11</v>
      </c>
      <c r="C3629" s="2" t="s">
        <v>31</v>
      </c>
      <c r="D3629" s="2" t="s">
        <v>32</v>
      </c>
      <c r="E3629" s="2" t="s">
        <v>13</v>
      </c>
      <c r="F3629" t="s">
        <v>19</v>
      </c>
      <c r="G3629">
        <v>55.1</v>
      </c>
      <c r="H3629">
        <v>2017</v>
      </c>
      <c r="I3629">
        <v>65.83</v>
      </c>
      <c r="J3629">
        <v>2019</v>
      </c>
      <c r="K3629">
        <v>6241</v>
      </c>
      <c r="L3629">
        <v>22</v>
      </c>
    </row>
    <row r="3630" spans="1:12" ht="29" x14ac:dyDescent="0.35">
      <c r="A3630">
        <v>3629</v>
      </c>
      <c r="B3630" t="s">
        <v>11</v>
      </c>
      <c r="C3630" s="2" t="s">
        <v>31</v>
      </c>
      <c r="D3630" s="2" t="s">
        <v>32</v>
      </c>
      <c r="E3630" s="2" t="s">
        <v>13</v>
      </c>
      <c r="F3630" t="s">
        <v>19</v>
      </c>
      <c r="G3630">
        <v>52.83</v>
      </c>
      <c r="H3630">
        <v>2018</v>
      </c>
      <c r="I3630">
        <v>67.83</v>
      </c>
      <c r="J3630">
        <v>2020</v>
      </c>
      <c r="K3630">
        <v>7832</v>
      </c>
      <c r="L3630">
        <v>20</v>
      </c>
    </row>
    <row r="3631" spans="1:12" ht="29" x14ac:dyDescent="0.35">
      <c r="A3631">
        <v>3630</v>
      </c>
      <c r="B3631" t="s">
        <v>11</v>
      </c>
      <c r="C3631" s="2" t="s">
        <v>31</v>
      </c>
      <c r="D3631" s="2" t="s">
        <v>32</v>
      </c>
      <c r="E3631" s="2" t="s">
        <v>13</v>
      </c>
      <c r="F3631" t="s">
        <v>19</v>
      </c>
      <c r="G3631">
        <v>63.83</v>
      </c>
      <c r="H3631">
        <v>2018</v>
      </c>
      <c r="I3631">
        <v>75.67</v>
      </c>
      <c r="J3631">
        <v>2020</v>
      </c>
      <c r="K3631">
        <v>3966</v>
      </c>
      <c r="L3631">
        <v>20</v>
      </c>
    </row>
    <row r="3632" spans="1:12" ht="29" x14ac:dyDescent="0.35">
      <c r="A3632">
        <v>3631</v>
      </c>
      <c r="B3632" t="s">
        <v>11</v>
      </c>
      <c r="C3632" s="2" t="s">
        <v>31</v>
      </c>
      <c r="D3632" s="2" t="s">
        <v>32</v>
      </c>
      <c r="E3632" s="2" t="s">
        <v>13</v>
      </c>
      <c r="F3632" t="s">
        <v>19</v>
      </c>
      <c r="G3632">
        <v>70.3</v>
      </c>
      <c r="H3632">
        <v>2015</v>
      </c>
      <c r="I3632">
        <v>75</v>
      </c>
      <c r="J3632">
        <v>2017</v>
      </c>
      <c r="K3632">
        <v>4209</v>
      </c>
      <c r="L3632">
        <v>22</v>
      </c>
    </row>
    <row r="3633" spans="1:12" ht="29" x14ac:dyDescent="0.35">
      <c r="A3633">
        <v>3632</v>
      </c>
      <c r="B3633" t="s">
        <v>11</v>
      </c>
      <c r="C3633" s="2" t="s">
        <v>31</v>
      </c>
      <c r="D3633" s="2" t="s">
        <v>32</v>
      </c>
      <c r="E3633" s="2" t="s">
        <v>20</v>
      </c>
      <c r="F3633" t="s">
        <v>19</v>
      </c>
      <c r="G3633">
        <v>74.099999999999994</v>
      </c>
      <c r="H3633">
        <v>2014</v>
      </c>
      <c r="I3633">
        <v>58.17</v>
      </c>
      <c r="J3633">
        <v>2016</v>
      </c>
      <c r="K3633">
        <v>6594</v>
      </c>
      <c r="L3633">
        <v>24</v>
      </c>
    </row>
    <row r="3634" spans="1:12" ht="29" x14ac:dyDescent="0.35">
      <c r="A3634">
        <v>3633</v>
      </c>
      <c r="B3634" t="s">
        <v>11</v>
      </c>
      <c r="C3634" s="2" t="s">
        <v>31</v>
      </c>
      <c r="D3634" s="2" t="s">
        <v>32</v>
      </c>
      <c r="E3634" s="2" t="s">
        <v>20</v>
      </c>
      <c r="F3634" t="s">
        <v>19</v>
      </c>
      <c r="G3634">
        <v>50.17</v>
      </c>
      <c r="H3634">
        <v>2018</v>
      </c>
      <c r="I3634">
        <v>66.17</v>
      </c>
      <c r="J3634">
        <v>2020</v>
      </c>
      <c r="K3634">
        <v>10510</v>
      </c>
      <c r="L3634">
        <v>20</v>
      </c>
    </row>
    <row r="3635" spans="1:12" ht="29" x14ac:dyDescent="0.35">
      <c r="A3635">
        <v>3634</v>
      </c>
      <c r="B3635" t="s">
        <v>11</v>
      </c>
      <c r="C3635" s="2" t="s">
        <v>31</v>
      </c>
      <c r="D3635" s="2" t="s">
        <v>32</v>
      </c>
      <c r="E3635" s="2" t="s">
        <v>13</v>
      </c>
      <c r="F3635" t="s">
        <v>19</v>
      </c>
      <c r="G3635">
        <v>58.33</v>
      </c>
      <c r="H3635">
        <v>2016</v>
      </c>
      <c r="I3635">
        <v>65.5</v>
      </c>
      <c r="J3635">
        <v>2018</v>
      </c>
      <c r="K3635">
        <v>11790</v>
      </c>
      <c r="L3635">
        <v>22</v>
      </c>
    </row>
    <row r="3636" spans="1:12" ht="29" x14ac:dyDescent="0.35">
      <c r="A3636">
        <v>3635</v>
      </c>
      <c r="B3636" t="s">
        <v>11</v>
      </c>
      <c r="C3636" s="2" t="s">
        <v>31</v>
      </c>
      <c r="D3636" s="2" t="s">
        <v>32</v>
      </c>
      <c r="E3636" s="2" t="s">
        <v>13</v>
      </c>
      <c r="F3636" t="s">
        <v>19</v>
      </c>
      <c r="G3636">
        <v>63.4</v>
      </c>
      <c r="H3636">
        <v>2019</v>
      </c>
      <c r="I3636">
        <v>61.4</v>
      </c>
      <c r="J3636">
        <v>2021</v>
      </c>
      <c r="K3636">
        <v>6720</v>
      </c>
      <c r="L3636">
        <v>19</v>
      </c>
    </row>
    <row r="3637" spans="1:12" ht="29" x14ac:dyDescent="0.35">
      <c r="A3637">
        <v>3636</v>
      </c>
      <c r="B3637" t="s">
        <v>11</v>
      </c>
      <c r="C3637" s="2" t="s">
        <v>31</v>
      </c>
      <c r="D3637" s="2" t="s">
        <v>32</v>
      </c>
      <c r="E3637" s="2" t="s">
        <v>16</v>
      </c>
      <c r="F3637" t="s">
        <v>19</v>
      </c>
      <c r="G3637">
        <v>77.900000000000006</v>
      </c>
      <c r="H3637">
        <v>2017</v>
      </c>
      <c r="I3637">
        <v>74</v>
      </c>
      <c r="J3637">
        <v>2019</v>
      </c>
      <c r="K3637">
        <v>3811</v>
      </c>
      <c r="L3637">
        <v>20</v>
      </c>
    </row>
    <row r="3638" spans="1:12" ht="29" x14ac:dyDescent="0.35">
      <c r="A3638">
        <v>3637</v>
      </c>
      <c r="B3638" t="s">
        <v>11</v>
      </c>
      <c r="C3638" s="2" t="s">
        <v>31</v>
      </c>
      <c r="D3638" s="2" t="s">
        <v>32</v>
      </c>
      <c r="E3638" s="2" t="s">
        <v>16</v>
      </c>
      <c r="F3638" t="s">
        <v>19</v>
      </c>
      <c r="G3638">
        <v>62.67</v>
      </c>
      <c r="H3638">
        <v>2021</v>
      </c>
      <c r="I3638" t="s">
        <v>16</v>
      </c>
      <c r="J3638">
        <v>0</v>
      </c>
      <c r="K3638">
        <v>5663</v>
      </c>
      <c r="L3638">
        <v>18</v>
      </c>
    </row>
    <row r="3639" spans="1:12" ht="29" x14ac:dyDescent="0.35">
      <c r="A3639">
        <v>3638</v>
      </c>
      <c r="B3639" t="s">
        <v>11</v>
      </c>
      <c r="C3639" s="2" t="s">
        <v>31</v>
      </c>
      <c r="D3639" s="2" t="s">
        <v>32</v>
      </c>
      <c r="E3639" s="2" t="s">
        <v>13</v>
      </c>
      <c r="F3639" t="s">
        <v>19</v>
      </c>
      <c r="G3639">
        <v>49.4</v>
      </c>
      <c r="H3639">
        <v>2010</v>
      </c>
      <c r="I3639" t="s">
        <v>16</v>
      </c>
      <c r="J3639">
        <v>0</v>
      </c>
      <c r="K3639">
        <v>3442</v>
      </c>
      <c r="L3639">
        <v>27</v>
      </c>
    </row>
    <row r="3640" spans="1:12" ht="29" x14ac:dyDescent="0.35">
      <c r="A3640">
        <v>3639</v>
      </c>
      <c r="B3640" t="s">
        <v>11</v>
      </c>
      <c r="C3640" s="2" t="s">
        <v>31</v>
      </c>
      <c r="D3640" s="2" t="s">
        <v>32</v>
      </c>
      <c r="E3640" s="2" t="s">
        <v>13</v>
      </c>
      <c r="F3640" t="s">
        <v>19</v>
      </c>
      <c r="G3640">
        <v>80</v>
      </c>
      <c r="H3640">
        <v>2019</v>
      </c>
      <c r="I3640">
        <v>77.2</v>
      </c>
      <c r="J3640">
        <v>2021</v>
      </c>
      <c r="K3640">
        <v>2226</v>
      </c>
      <c r="L3640">
        <v>18</v>
      </c>
    </row>
    <row r="3641" spans="1:12" ht="29" x14ac:dyDescent="0.35">
      <c r="A3641">
        <v>3640</v>
      </c>
      <c r="B3641" t="s">
        <v>11</v>
      </c>
      <c r="C3641" s="2" t="s">
        <v>31</v>
      </c>
      <c r="D3641" s="2" t="s">
        <v>32</v>
      </c>
      <c r="E3641" s="2" t="s">
        <v>20</v>
      </c>
      <c r="F3641" t="s">
        <v>19</v>
      </c>
      <c r="G3641">
        <v>58.9</v>
      </c>
      <c r="H3641">
        <v>2017</v>
      </c>
      <c r="I3641">
        <v>62.33</v>
      </c>
      <c r="J3641">
        <v>2019</v>
      </c>
      <c r="K3641">
        <v>3158</v>
      </c>
      <c r="L3641">
        <v>20</v>
      </c>
    </row>
    <row r="3642" spans="1:12" ht="29" x14ac:dyDescent="0.35">
      <c r="A3642">
        <v>3641</v>
      </c>
      <c r="B3642" t="s">
        <v>11</v>
      </c>
      <c r="C3642" s="2" t="s">
        <v>31</v>
      </c>
      <c r="D3642" s="2" t="s">
        <v>32</v>
      </c>
      <c r="E3642" s="2" t="s">
        <v>13</v>
      </c>
      <c r="F3642" t="s">
        <v>19</v>
      </c>
      <c r="G3642">
        <v>69.349999999999994</v>
      </c>
      <c r="H3642">
        <v>2017</v>
      </c>
      <c r="I3642" t="s">
        <v>16</v>
      </c>
      <c r="J3642">
        <v>0</v>
      </c>
      <c r="K3642">
        <v>7702</v>
      </c>
      <c r="L3642">
        <v>20</v>
      </c>
    </row>
    <row r="3643" spans="1:12" ht="29" x14ac:dyDescent="0.35">
      <c r="A3643">
        <v>3642</v>
      </c>
      <c r="B3643" t="s">
        <v>11</v>
      </c>
      <c r="C3643" s="2" t="s">
        <v>31</v>
      </c>
      <c r="D3643" s="2" t="s">
        <v>32</v>
      </c>
      <c r="E3643" s="2" t="s">
        <v>20</v>
      </c>
      <c r="F3643" t="s">
        <v>19</v>
      </c>
      <c r="G3643">
        <v>81.400000000000006</v>
      </c>
      <c r="H3643">
        <v>2019</v>
      </c>
      <c r="I3643">
        <v>77</v>
      </c>
      <c r="J3643">
        <v>2021</v>
      </c>
      <c r="K3643">
        <v>3206</v>
      </c>
      <c r="L3643">
        <v>19</v>
      </c>
    </row>
    <row r="3644" spans="1:12" ht="29" x14ac:dyDescent="0.35">
      <c r="A3644">
        <v>3643</v>
      </c>
      <c r="B3644" t="s">
        <v>11</v>
      </c>
      <c r="C3644" s="2" t="s">
        <v>31</v>
      </c>
      <c r="D3644" s="2" t="s">
        <v>32</v>
      </c>
      <c r="E3644" s="2" t="s">
        <v>13</v>
      </c>
      <c r="F3644" t="s">
        <v>19</v>
      </c>
      <c r="G3644">
        <v>73.400000000000006</v>
      </c>
      <c r="H3644">
        <v>2021</v>
      </c>
      <c r="I3644" t="s">
        <v>16</v>
      </c>
      <c r="J3644">
        <v>0</v>
      </c>
      <c r="K3644">
        <v>8285</v>
      </c>
      <c r="L3644">
        <v>17</v>
      </c>
    </row>
    <row r="3645" spans="1:12" ht="29" x14ac:dyDescent="0.35">
      <c r="A3645">
        <v>3644</v>
      </c>
      <c r="B3645" t="s">
        <v>11</v>
      </c>
      <c r="C3645" s="2" t="s">
        <v>31</v>
      </c>
      <c r="D3645" s="2" t="s">
        <v>32</v>
      </c>
      <c r="E3645" s="2" t="s">
        <v>13</v>
      </c>
      <c r="F3645" t="s">
        <v>19</v>
      </c>
      <c r="G3645">
        <v>63</v>
      </c>
      <c r="H3645">
        <v>2019</v>
      </c>
      <c r="I3645">
        <v>65</v>
      </c>
      <c r="J3645">
        <v>2021</v>
      </c>
      <c r="K3645">
        <v>7677</v>
      </c>
      <c r="L3645">
        <v>19</v>
      </c>
    </row>
    <row r="3646" spans="1:12" ht="29" x14ac:dyDescent="0.35">
      <c r="A3646">
        <v>3645</v>
      </c>
      <c r="B3646" t="s">
        <v>11</v>
      </c>
      <c r="C3646" s="2" t="s">
        <v>31</v>
      </c>
      <c r="D3646" s="2" t="s">
        <v>32</v>
      </c>
      <c r="E3646" s="2" t="s">
        <v>13</v>
      </c>
      <c r="F3646" t="s">
        <v>19</v>
      </c>
      <c r="G3646">
        <v>69.8</v>
      </c>
      <c r="H3646">
        <v>2019</v>
      </c>
      <c r="I3646">
        <v>69.599999999999994</v>
      </c>
      <c r="J3646">
        <v>2021</v>
      </c>
      <c r="K3646">
        <v>5766</v>
      </c>
      <c r="L3646">
        <v>18</v>
      </c>
    </row>
    <row r="3647" spans="1:12" ht="29" x14ac:dyDescent="0.35">
      <c r="A3647">
        <v>3646</v>
      </c>
      <c r="B3647" t="s">
        <v>11</v>
      </c>
      <c r="C3647" s="2" t="s">
        <v>31</v>
      </c>
      <c r="D3647" s="2" t="s">
        <v>32</v>
      </c>
      <c r="E3647" s="2" t="s">
        <v>20</v>
      </c>
      <c r="F3647" t="s">
        <v>19</v>
      </c>
      <c r="G3647">
        <v>70</v>
      </c>
      <c r="H3647">
        <v>2018</v>
      </c>
      <c r="I3647">
        <v>69</v>
      </c>
      <c r="J3647">
        <v>2020</v>
      </c>
      <c r="K3647">
        <v>1763</v>
      </c>
      <c r="L3647">
        <v>20</v>
      </c>
    </row>
    <row r="3648" spans="1:12" ht="29" x14ac:dyDescent="0.35">
      <c r="A3648">
        <v>3647</v>
      </c>
      <c r="B3648" t="s">
        <v>11</v>
      </c>
      <c r="C3648" s="2" t="s">
        <v>31</v>
      </c>
      <c r="D3648" s="2" t="s">
        <v>32</v>
      </c>
      <c r="E3648" s="2" t="s">
        <v>20</v>
      </c>
      <c r="F3648" t="s">
        <v>19</v>
      </c>
      <c r="G3648">
        <v>77.900000000000006</v>
      </c>
      <c r="H3648">
        <v>2017</v>
      </c>
      <c r="I3648">
        <v>65</v>
      </c>
      <c r="J3648">
        <v>2019</v>
      </c>
      <c r="K3648">
        <v>5208</v>
      </c>
      <c r="L3648">
        <v>20</v>
      </c>
    </row>
    <row r="3649" spans="1:12" ht="29" x14ac:dyDescent="0.35">
      <c r="A3649">
        <v>3648</v>
      </c>
      <c r="B3649" t="s">
        <v>11</v>
      </c>
      <c r="C3649" s="2" t="s">
        <v>31</v>
      </c>
      <c r="D3649" s="2" t="s">
        <v>32</v>
      </c>
      <c r="E3649" s="2" t="s">
        <v>13</v>
      </c>
      <c r="F3649" t="s">
        <v>19</v>
      </c>
      <c r="G3649">
        <v>69</v>
      </c>
      <c r="H3649">
        <v>2019</v>
      </c>
      <c r="I3649">
        <v>66.67</v>
      </c>
      <c r="J3649">
        <v>2021</v>
      </c>
      <c r="K3649">
        <v>5026</v>
      </c>
      <c r="L3649">
        <v>19</v>
      </c>
    </row>
    <row r="3650" spans="1:12" ht="29" x14ac:dyDescent="0.35">
      <c r="A3650">
        <v>3649</v>
      </c>
      <c r="B3650" t="s">
        <v>11</v>
      </c>
      <c r="C3650" s="2" t="s">
        <v>31</v>
      </c>
      <c r="D3650" s="2" t="s">
        <v>32</v>
      </c>
      <c r="E3650" s="2" t="s">
        <v>13</v>
      </c>
      <c r="F3650" t="s">
        <v>19</v>
      </c>
      <c r="G3650">
        <v>62.7</v>
      </c>
      <c r="H3650">
        <v>2012</v>
      </c>
      <c r="I3650">
        <v>65.400000000000006</v>
      </c>
      <c r="J3650">
        <v>2014</v>
      </c>
      <c r="K3650">
        <v>6810</v>
      </c>
      <c r="L3650">
        <v>27</v>
      </c>
    </row>
    <row r="3651" spans="1:12" ht="29" x14ac:dyDescent="0.35">
      <c r="A3651">
        <v>3650</v>
      </c>
      <c r="B3651" t="s">
        <v>11</v>
      </c>
      <c r="C3651" s="2" t="s">
        <v>31</v>
      </c>
      <c r="D3651" s="2" t="s">
        <v>32</v>
      </c>
      <c r="E3651" s="2" t="s">
        <v>13</v>
      </c>
      <c r="F3651" t="s">
        <v>19</v>
      </c>
      <c r="G3651">
        <v>58.5</v>
      </c>
      <c r="H3651">
        <v>2019</v>
      </c>
      <c r="I3651" t="s">
        <v>16</v>
      </c>
      <c r="J3651">
        <v>0</v>
      </c>
      <c r="K3651">
        <v>1739</v>
      </c>
      <c r="L3651">
        <v>20</v>
      </c>
    </row>
    <row r="3652" spans="1:12" ht="29" x14ac:dyDescent="0.35">
      <c r="A3652">
        <v>3651</v>
      </c>
      <c r="B3652" t="s">
        <v>11</v>
      </c>
      <c r="C3652" s="2" t="s">
        <v>31</v>
      </c>
      <c r="D3652" s="2" t="s">
        <v>32</v>
      </c>
      <c r="E3652" s="2" t="s">
        <v>13</v>
      </c>
      <c r="F3652" t="s">
        <v>19</v>
      </c>
      <c r="G3652">
        <v>68.400000000000006</v>
      </c>
      <c r="H3652">
        <v>2019</v>
      </c>
      <c r="I3652">
        <v>75.2</v>
      </c>
      <c r="J3652">
        <v>2021</v>
      </c>
      <c r="K3652">
        <v>4626</v>
      </c>
      <c r="L3652">
        <v>19</v>
      </c>
    </row>
    <row r="3653" spans="1:12" ht="29" x14ac:dyDescent="0.35">
      <c r="A3653">
        <v>3652</v>
      </c>
      <c r="B3653" t="s">
        <v>11</v>
      </c>
      <c r="C3653" s="2" t="s">
        <v>31</v>
      </c>
      <c r="D3653" s="2" t="s">
        <v>32</v>
      </c>
      <c r="E3653" s="2" t="s">
        <v>20</v>
      </c>
      <c r="F3653" t="s">
        <v>19</v>
      </c>
      <c r="G3653">
        <v>85.5</v>
      </c>
      <c r="H3653">
        <v>2017</v>
      </c>
      <c r="I3653" t="s">
        <v>16</v>
      </c>
      <c r="J3653">
        <v>0</v>
      </c>
      <c r="K3653">
        <v>4572</v>
      </c>
      <c r="L3653">
        <v>21</v>
      </c>
    </row>
    <row r="3654" spans="1:12" ht="29" x14ac:dyDescent="0.35">
      <c r="A3654">
        <v>3653</v>
      </c>
      <c r="B3654" t="s">
        <v>11</v>
      </c>
      <c r="C3654" s="2" t="s">
        <v>31</v>
      </c>
      <c r="D3654" s="2" t="s">
        <v>32</v>
      </c>
      <c r="E3654" s="2" t="s">
        <v>13</v>
      </c>
      <c r="F3654" t="s">
        <v>19</v>
      </c>
      <c r="G3654">
        <v>67.17</v>
      </c>
      <c r="H3654">
        <v>2019</v>
      </c>
      <c r="I3654" t="s">
        <v>16</v>
      </c>
      <c r="J3654">
        <v>0</v>
      </c>
      <c r="K3654">
        <v>5314</v>
      </c>
      <c r="L3654">
        <v>18</v>
      </c>
    </row>
    <row r="3655" spans="1:12" ht="29" x14ac:dyDescent="0.35">
      <c r="A3655">
        <v>3654</v>
      </c>
      <c r="B3655" t="s">
        <v>11</v>
      </c>
      <c r="C3655" s="2" t="s">
        <v>31</v>
      </c>
      <c r="D3655" s="2" t="s">
        <v>32</v>
      </c>
      <c r="E3655" s="2" t="s">
        <v>13</v>
      </c>
      <c r="F3655" t="s">
        <v>19</v>
      </c>
      <c r="G3655">
        <v>60.2</v>
      </c>
      <c r="H3655">
        <v>2018</v>
      </c>
      <c r="I3655">
        <v>65</v>
      </c>
      <c r="J3655">
        <v>2020</v>
      </c>
      <c r="K3655">
        <v>1813</v>
      </c>
      <c r="L3655">
        <v>20</v>
      </c>
    </row>
    <row r="3656" spans="1:12" ht="29" x14ac:dyDescent="0.35">
      <c r="A3656">
        <v>3655</v>
      </c>
      <c r="B3656" t="s">
        <v>11</v>
      </c>
      <c r="C3656" s="2" t="s">
        <v>31</v>
      </c>
      <c r="D3656" s="2" t="s">
        <v>32</v>
      </c>
      <c r="E3656" s="2" t="s">
        <v>13</v>
      </c>
      <c r="F3656" t="s">
        <v>19</v>
      </c>
      <c r="G3656">
        <v>70.3</v>
      </c>
      <c r="H3656">
        <v>2016</v>
      </c>
      <c r="I3656" t="s">
        <v>16</v>
      </c>
      <c r="J3656">
        <v>0</v>
      </c>
      <c r="K3656">
        <v>6523</v>
      </c>
      <c r="L3656">
        <v>21</v>
      </c>
    </row>
    <row r="3657" spans="1:12" ht="29" x14ac:dyDescent="0.35">
      <c r="A3657">
        <v>3656</v>
      </c>
      <c r="B3657" t="s">
        <v>11</v>
      </c>
      <c r="C3657" s="2" t="s">
        <v>31</v>
      </c>
      <c r="D3657" s="2" t="s">
        <v>32</v>
      </c>
      <c r="E3657" s="2" t="s">
        <v>16</v>
      </c>
      <c r="F3657" t="s">
        <v>19</v>
      </c>
      <c r="G3657">
        <v>59.83</v>
      </c>
      <c r="H3657">
        <v>2019</v>
      </c>
      <c r="I3657">
        <v>62.6</v>
      </c>
      <c r="J3657">
        <v>2021</v>
      </c>
      <c r="K3657">
        <v>1954</v>
      </c>
      <c r="L3657">
        <v>22</v>
      </c>
    </row>
    <row r="3658" spans="1:12" ht="29" x14ac:dyDescent="0.35">
      <c r="A3658">
        <v>3657</v>
      </c>
      <c r="B3658" t="s">
        <v>11</v>
      </c>
      <c r="C3658" s="2" t="s">
        <v>31</v>
      </c>
      <c r="D3658" s="2" t="s">
        <v>32</v>
      </c>
      <c r="E3658" s="2" t="s">
        <v>13</v>
      </c>
      <c r="F3658" t="s">
        <v>19</v>
      </c>
      <c r="G3658">
        <v>50.2</v>
      </c>
      <c r="H3658">
        <v>2018</v>
      </c>
      <c r="I3658">
        <v>72.400000000000006</v>
      </c>
      <c r="J3658">
        <v>2020</v>
      </c>
      <c r="K3658">
        <v>1264</v>
      </c>
      <c r="L3658">
        <v>20</v>
      </c>
    </row>
    <row r="3659" spans="1:12" ht="29" x14ac:dyDescent="0.35">
      <c r="A3659">
        <v>3658</v>
      </c>
      <c r="B3659" t="s">
        <v>11</v>
      </c>
      <c r="C3659" s="2" t="s">
        <v>31</v>
      </c>
      <c r="D3659" s="2" t="s">
        <v>32</v>
      </c>
      <c r="E3659" s="2" t="s">
        <v>13</v>
      </c>
      <c r="F3659" t="s">
        <v>19</v>
      </c>
      <c r="G3659">
        <v>81.7</v>
      </c>
      <c r="H3659">
        <v>2017</v>
      </c>
      <c r="I3659">
        <v>62</v>
      </c>
      <c r="J3659">
        <v>2019</v>
      </c>
      <c r="K3659">
        <v>2629</v>
      </c>
      <c r="L3659">
        <v>20</v>
      </c>
    </row>
    <row r="3660" spans="1:12" ht="29" x14ac:dyDescent="0.35">
      <c r="A3660">
        <v>3659</v>
      </c>
      <c r="B3660" t="s">
        <v>11</v>
      </c>
      <c r="C3660" s="2" t="s">
        <v>31</v>
      </c>
      <c r="D3660" s="2" t="s">
        <v>32</v>
      </c>
      <c r="E3660" s="2" t="s">
        <v>34</v>
      </c>
      <c r="F3660" t="s">
        <v>19</v>
      </c>
      <c r="G3660">
        <v>66.5</v>
      </c>
      <c r="H3660">
        <v>2017</v>
      </c>
      <c r="I3660" t="s">
        <v>16</v>
      </c>
      <c r="J3660">
        <v>0</v>
      </c>
      <c r="K3660">
        <v>3841</v>
      </c>
      <c r="L3660">
        <v>22</v>
      </c>
    </row>
    <row r="3661" spans="1:12" ht="29" x14ac:dyDescent="0.35">
      <c r="A3661">
        <v>3660</v>
      </c>
      <c r="B3661" t="s">
        <v>11</v>
      </c>
      <c r="C3661" s="2" t="s">
        <v>31</v>
      </c>
      <c r="D3661" s="2" t="s">
        <v>32</v>
      </c>
      <c r="E3661" s="2" t="s">
        <v>13</v>
      </c>
      <c r="F3661" t="s">
        <v>19</v>
      </c>
      <c r="G3661">
        <v>64.599999999999994</v>
      </c>
      <c r="H3661">
        <v>2017</v>
      </c>
      <c r="I3661">
        <v>66.83</v>
      </c>
      <c r="J3661">
        <v>2019</v>
      </c>
      <c r="K3661">
        <v>2453</v>
      </c>
      <c r="L3661">
        <v>20</v>
      </c>
    </row>
    <row r="3662" spans="1:12" ht="29" x14ac:dyDescent="0.35">
      <c r="A3662">
        <v>3661</v>
      </c>
      <c r="B3662" t="s">
        <v>11</v>
      </c>
      <c r="C3662" s="2" t="s">
        <v>31</v>
      </c>
      <c r="D3662" s="2" t="s">
        <v>32</v>
      </c>
      <c r="E3662" s="2" t="s">
        <v>20</v>
      </c>
      <c r="F3662" t="s">
        <v>19</v>
      </c>
      <c r="G3662" t="s">
        <v>16</v>
      </c>
      <c r="H3662">
        <v>2021</v>
      </c>
      <c r="I3662" t="s">
        <v>16</v>
      </c>
      <c r="J3662">
        <v>0</v>
      </c>
      <c r="K3662">
        <v>663</v>
      </c>
      <c r="L3662">
        <v>16</v>
      </c>
    </row>
    <row r="3663" spans="1:12" ht="29" x14ac:dyDescent="0.35">
      <c r="A3663">
        <v>3662</v>
      </c>
      <c r="B3663" t="s">
        <v>11</v>
      </c>
      <c r="C3663" s="2" t="s">
        <v>31</v>
      </c>
      <c r="D3663" s="2" t="s">
        <v>32</v>
      </c>
      <c r="E3663" s="2" t="s">
        <v>13</v>
      </c>
      <c r="F3663" t="s">
        <v>19</v>
      </c>
      <c r="G3663">
        <v>60.8</v>
      </c>
      <c r="H3663">
        <v>2016</v>
      </c>
      <c r="I3663" t="s">
        <v>16</v>
      </c>
      <c r="J3663">
        <v>0</v>
      </c>
      <c r="K3663">
        <v>421</v>
      </c>
      <c r="L3663">
        <v>21</v>
      </c>
    </row>
    <row r="3664" spans="1:12" ht="29" x14ac:dyDescent="0.35">
      <c r="A3664">
        <v>3663</v>
      </c>
      <c r="B3664" t="s">
        <v>11</v>
      </c>
      <c r="C3664" s="2" t="s">
        <v>31</v>
      </c>
      <c r="D3664" s="2" t="s">
        <v>32</v>
      </c>
      <c r="E3664" s="2" t="s">
        <v>13</v>
      </c>
      <c r="F3664" t="s">
        <v>19</v>
      </c>
      <c r="G3664">
        <v>59.8</v>
      </c>
      <c r="H3664">
        <v>2019</v>
      </c>
      <c r="I3664" t="s">
        <v>16</v>
      </c>
      <c r="J3664">
        <v>0</v>
      </c>
      <c r="K3664">
        <v>1545</v>
      </c>
      <c r="L3664">
        <v>18</v>
      </c>
    </row>
    <row r="3665" spans="1:12" ht="29" x14ac:dyDescent="0.35">
      <c r="A3665">
        <v>3664</v>
      </c>
      <c r="B3665" t="s">
        <v>11</v>
      </c>
      <c r="C3665" s="2" t="s">
        <v>31</v>
      </c>
      <c r="D3665" s="2" t="s">
        <v>32</v>
      </c>
      <c r="E3665" s="2" t="s">
        <v>13</v>
      </c>
      <c r="F3665" t="s">
        <v>19</v>
      </c>
      <c r="G3665">
        <v>52.92</v>
      </c>
      <c r="H3665">
        <v>2016</v>
      </c>
      <c r="I3665">
        <v>54</v>
      </c>
      <c r="J3665">
        <v>2018</v>
      </c>
      <c r="K3665">
        <v>650</v>
      </c>
      <c r="L3665">
        <v>23</v>
      </c>
    </row>
    <row r="3666" spans="1:12" ht="29" x14ac:dyDescent="0.35">
      <c r="A3666">
        <v>3665</v>
      </c>
      <c r="B3666" t="s">
        <v>11</v>
      </c>
      <c r="C3666" s="2" t="s">
        <v>31</v>
      </c>
      <c r="D3666" s="2" t="s">
        <v>32</v>
      </c>
      <c r="E3666" s="2" t="s">
        <v>20</v>
      </c>
      <c r="F3666" t="s">
        <v>19</v>
      </c>
      <c r="G3666">
        <v>85.2</v>
      </c>
      <c r="H3666">
        <v>2018</v>
      </c>
      <c r="I3666">
        <v>87.4</v>
      </c>
      <c r="J3666">
        <v>2021</v>
      </c>
      <c r="K3666">
        <v>1250</v>
      </c>
      <c r="L3666">
        <v>19</v>
      </c>
    </row>
    <row r="3667" spans="1:12" ht="29" x14ac:dyDescent="0.35">
      <c r="A3667">
        <v>3666</v>
      </c>
      <c r="B3667" t="s">
        <v>11</v>
      </c>
      <c r="C3667" s="2" t="s">
        <v>31</v>
      </c>
      <c r="D3667" s="2" t="s">
        <v>32</v>
      </c>
      <c r="E3667" s="2" t="s">
        <v>13</v>
      </c>
      <c r="F3667" t="s">
        <v>19</v>
      </c>
      <c r="G3667">
        <v>63</v>
      </c>
      <c r="H3667">
        <v>2021</v>
      </c>
      <c r="I3667">
        <v>69</v>
      </c>
      <c r="J3667">
        <v>2021</v>
      </c>
      <c r="K3667">
        <v>11851</v>
      </c>
      <c r="L3667">
        <v>18</v>
      </c>
    </row>
    <row r="3668" spans="1:12" ht="29" x14ac:dyDescent="0.35">
      <c r="A3668">
        <v>3667</v>
      </c>
      <c r="B3668" t="s">
        <v>11</v>
      </c>
      <c r="C3668" s="2" t="s">
        <v>31</v>
      </c>
      <c r="D3668" s="2" t="s">
        <v>32</v>
      </c>
      <c r="E3668" s="2" t="s">
        <v>13</v>
      </c>
      <c r="F3668" t="s">
        <v>19</v>
      </c>
      <c r="G3668">
        <v>66.5</v>
      </c>
      <c r="H3668">
        <v>2021</v>
      </c>
      <c r="I3668" t="s">
        <v>16</v>
      </c>
      <c r="J3668">
        <v>0</v>
      </c>
      <c r="K3668">
        <v>912</v>
      </c>
      <c r="L3668">
        <v>17</v>
      </c>
    </row>
    <row r="3669" spans="1:12" ht="29" x14ac:dyDescent="0.35">
      <c r="A3669">
        <v>3668</v>
      </c>
      <c r="B3669" t="s">
        <v>11</v>
      </c>
      <c r="C3669" s="2" t="s">
        <v>31</v>
      </c>
      <c r="D3669" s="2" t="s">
        <v>32</v>
      </c>
      <c r="E3669" s="2" t="s">
        <v>25</v>
      </c>
      <c r="F3669" t="s">
        <v>19</v>
      </c>
      <c r="G3669">
        <v>65.2</v>
      </c>
      <c r="H3669">
        <v>2019</v>
      </c>
      <c r="I3669">
        <v>71.400000000000006</v>
      </c>
      <c r="J3669">
        <v>2021</v>
      </c>
      <c r="K3669">
        <v>1366</v>
      </c>
      <c r="L3669">
        <v>19</v>
      </c>
    </row>
    <row r="3670" spans="1:12" ht="29" x14ac:dyDescent="0.35">
      <c r="A3670">
        <v>3669</v>
      </c>
      <c r="B3670" t="s">
        <v>11</v>
      </c>
      <c r="C3670" s="2" t="s">
        <v>31</v>
      </c>
      <c r="D3670" s="2" t="s">
        <v>32</v>
      </c>
      <c r="E3670" s="2" t="s">
        <v>16</v>
      </c>
      <c r="F3670" t="s">
        <v>19</v>
      </c>
      <c r="G3670">
        <v>66.5</v>
      </c>
      <c r="H3670">
        <v>2017</v>
      </c>
      <c r="I3670">
        <v>71.17</v>
      </c>
      <c r="J3670">
        <v>2019</v>
      </c>
      <c r="K3670">
        <v>2890</v>
      </c>
      <c r="L3670">
        <v>23</v>
      </c>
    </row>
    <row r="3671" spans="1:12" ht="29" x14ac:dyDescent="0.35">
      <c r="A3671">
        <v>3670</v>
      </c>
      <c r="B3671" t="s">
        <v>11</v>
      </c>
      <c r="C3671" s="2" t="s">
        <v>31</v>
      </c>
      <c r="D3671" s="2" t="s">
        <v>32</v>
      </c>
      <c r="E3671" s="2" t="s">
        <v>13</v>
      </c>
      <c r="F3671" t="s">
        <v>19</v>
      </c>
      <c r="G3671">
        <v>49.4</v>
      </c>
      <c r="H3671">
        <v>2018</v>
      </c>
      <c r="I3671">
        <v>60.2</v>
      </c>
      <c r="J3671">
        <v>2020</v>
      </c>
      <c r="K3671">
        <v>3107</v>
      </c>
      <c r="L3671">
        <v>21</v>
      </c>
    </row>
    <row r="3672" spans="1:12" ht="29" x14ac:dyDescent="0.35">
      <c r="A3672">
        <v>3671</v>
      </c>
      <c r="B3672" t="s">
        <v>11</v>
      </c>
      <c r="C3672" s="2" t="s">
        <v>31</v>
      </c>
      <c r="D3672" s="2" t="s">
        <v>32</v>
      </c>
      <c r="E3672" s="2" t="s">
        <v>20</v>
      </c>
      <c r="F3672" t="s">
        <v>19</v>
      </c>
      <c r="G3672">
        <v>81.8</v>
      </c>
      <c r="H3672">
        <v>2018</v>
      </c>
      <c r="I3672">
        <v>85.5</v>
      </c>
      <c r="J3672">
        <v>2020</v>
      </c>
      <c r="K3672">
        <v>1284</v>
      </c>
      <c r="L3672">
        <v>20</v>
      </c>
    </row>
    <row r="3673" spans="1:12" ht="29" x14ac:dyDescent="0.35">
      <c r="A3673">
        <v>3672</v>
      </c>
      <c r="B3673" t="s">
        <v>11</v>
      </c>
      <c r="C3673" s="2" t="s">
        <v>31</v>
      </c>
      <c r="D3673" s="2" t="s">
        <v>32</v>
      </c>
      <c r="E3673" s="2" t="s">
        <v>13</v>
      </c>
      <c r="F3673" t="s">
        <v>19</v>
      </c>
      <c r="G3673">
        <v>57</v>
      </c>
      <c r="H3673">
        <v>2016</v>
      </c>
      <c r="I3673">
        <v>50.67</v>
      </c>
      <c r="J3673">
        <v>2018</v>
      </c>
      <c r="K3673">
        <v>3382</v>
      </c>
      <c r="L3673">
        <v>22</v>
      </c>
    </row>
    <row r="3674" spans="1:12" ht="29" x14ac:dyDescent="0.35">
      <c r="A3674">
        <v>3673</v>
      </c>
      <c r="B3674" t="s">
        <v>11</v>
      </c>
      <c r="C3674" s="2" t="s">
        <v>31</v>
      </c>
      <c r="D3674" s="2" t="s">
        <v>32</v>
      </c>
      <c r="E3674" s="2" t="s">
        <v>20</v>
      </c>
      <c r="F3674" t="s">
        <v>19</v>
      </c>
      <c r="G3674">
        <v>49</v>
      </c>
      <c r="H3674">
        <v>2021</v>
      </c>
      <c r="I3674" t="s">
        <v>16</v>
      </c>
      <c r="J3674">
        <v>0</v>
      </c>
      <c r="K3674">
        <v>4372</v>
      </c>
      <c r="L3674">
        <v>18</v>
      </c>
    </row>
    <row r="3675" spans="1:12" ht="29" x14ac:dyDescent="0.35">
      <c r="A3675">
        <v>3674</v>
      </c>
      <c r="B3675" t="s">
        <v>11</v>
      </c>
      <c r="C3675" s="2" t="s">
        <v>31</v>
      </c>
      <c r="D3675" s="2" t="s">
        <v>32</v>
      </c>
      <c r="E3675" s="2" t="s">
        <v>20</v>
      </c>
      <c r="F3675" t="s">
        <v>19</v>
      </c>
      <c r="G3675">
        <v>68.400000000000006</v>
      </c>
      <c r="H3675">
        <v>2017</v>
      </c>
      <c r="I3675">
        <v>60.2</v>
      </c>
      <c r="J3675">
        <v>2019</v>
      </c>
      <c r="K3675">
        <v>712</v>
      </c>
      <c r="L3675">
        <v>21</v>
      </c>
    </row>
    <row r="3676" spans="1:12" ht="29" x14ac:dyDescent="0.35">
      <c r="A3676">
        <v>3675</v>
      </c>
      <c r="B3676" t="s">
        <v>11</v>
      </c>
      <c r="C3676" s="2" t="s">
        <v>31</v>
      </c>
      <c r="D3676" s="2" t="s">
        <v>32</v>
      </c>
      <c r="E3676" s="2" t="s">
        <v>16</v>
      </c>
      <c r="F3676" t="s">
        <v>19</v>
      </c>
      <c r="G3676">
        <v>82.33</v>
      </c>
      <c r="H3676">
        <v>2016</v>
      </c>
      <c r="I3676">
        <v>79</v>
      </c>
      <c r="J3676">
        <v>2018</v>
      </c>
      <c r="K3676">
        <v>1740</v>
      </c>
      <c r="L3676">
        <v>19</v>
      </c>
    </row>
    <row r="3677" spans="1:12" ht="29" x14ac:dyDescent="0.35">
      <c r="A3677">
        <v>3676</v>
      </c>
      <c r="B3677" t="s">
        <v>11</v>
      </c>
      <c r="C3677" s="2" t="s">
        <v>31</v>
      </c>
      <c r="D3677" s="2" t="s">
        <v>32</v>
      </c>
      <c r="E3677" s="2" t="s">
        <v>16</v>
      </c>
      <c r="F3677" t="s">
        <v>19</v>
      </c>
      <c r="G3677">
        <v>95</v>
      </c>
      <c r="H3677">
        <v>2014</v>
      </c>
      <c r="I3677">
        <v>92.6</v>
      </c>
      <c r="J3677">
        <v>2016</v>
      </c>
      <c r="K3677">
        <v>2</v>
      </c>
      <c r="L3677">
        <v>24</v>
      </c>
    </row>
    <row r="3678" spans="1:12" ht="29" x14ac:dyDescent="0.35">
      <c r="A3678">
        <v>3677</v>
      </c>
      <c r="B3678" t="s">
        <v>11</v>
      </c>
      <c r="C3678" s="2" t="s">
        <v>31</v>
      </c>
      <c r="D3678" s="2" t="s">
        <v>32</v>
      </c>
      <c r="E3678" s="2" t="s">
        <v>16</v>
      </c>
      <c r="F3678" t="s">
        <v>19</v>
      </c>
      <c r="G3678">
        <v>74.099999999999994</v>
      </c>
      <c r="H3678">
        <v>2015</v>
      </c>
      <c r="I3678">
        <v>58.2</v>
      </c>
      <c r="J3678">
        <v>2017</v>
      </c>
      <c r="K3678">
        <v>230</v>
      </c>
      <c r="L3678">
        <v>22</v>
      </c>
    </row>
    <row r="3679" spans="1:12" ht="29" x14ac:dyDescent="0.35">
      <c r="A3679">
        <v>3678</v>
      </c>
      <c r="B3679" t="s">
        <v>11</v>
      </c>
      <c r="C3679" s="2" t="s">
        <v>31</v>
      </c>
      <c r="D3679" s="2" t="s">
        <v>32</v>
      </c>
      <c r="E3679" s="2" t="s">
        <v>20</v>
      </c>
      <c r="F3679" t="s">
        <v>19</v>
      </c>
      <c r="G3679">
        <v>79.8</v>
      </c>
      <c r="H3679">
        <v>2017</v>
      </c>
      <c r="I3679">
        <v>61.2</v>
      </c>
      <c r="J3679">
        <v>2019</v>
      </c>
      <c r="K3679">
        <v>5159</v>
      </c>
      <c r="L3679">
        <v>21</v>
      </c>
    </row>
    <row r="3680" spans="1:12" ht="29" x14ac:dyDescent="0.35">
      <c r="A3680">
        <v>3679</v>
      </c>
      <c r="B3680" t="s">
        <v>11</v>
      </c>
      <c r="C3680" s="2" t="s">
        <v>31</v>
      </c>
      <c r="D3680" s="2" t="s">
        <v>32</v>
      </c>
      <c r="E3680" s="2" t="s">
        <v>20</v>
      </c>
      <c r="F3680" t="s">
        <v>19</v>
      </c>
      <c r="G3680">
        <v>58.9</v>
      </c>
      <c r="H3680">
        <v>2017</v>
      </c>
      <c r="I3680">
        <v>80</v>
      </c>
      <c r="J3680">
        <v>2019</v>
      </c>
      <c r="K3680">
        <v>15</v>
      </c>
      <c r="L3680">
        <v>21</v>
      </c>
    </row>
    <row r="3681" spans="1:12" ht="29" x14ac:dyDescent="0.35">
      <c r="A3681">
        <v>3680</v>
      </c>
      <c r="B3681" t="s">
        <v>28</v>
      </c>
      <c r="C3681" s="2" t="s">
        <v>54</v>
      </c>
      <c r="D3681" s="2" t="s">
        <v>32</v>
      </c>
      <c r="E3681" s="2" t="s">
        <v>13</v>
      </c>
      <c r="F3681" t="s">
        <v>19</v>
      </c>
      <c r="G3681">
        <v>85.8</v>
      </c>
      <c r="H3681">
        <v>2019</v>
      </c>
      <c r="I3681">
        <v>81.400000000000006</v>
      </c>
      <c r="J3681">
        <v>2021</v>
      </c>
      <c r="K3681" t="s">
        <v>16</v>
      </c>
      <c r="L3681">
        <v>18</v>
      </c>
    </row>
    <row r="3682" spans="1:12" ht="29" x14ac:dyDescent="0.35">
      <c r="A3682">
        <v>3681</v>
      </c>
      <c r="B3682" t="s">
        <v>28</v>
      </c>
      <c r="C3682" s="2" t="s">
        <v>54</v>
      </c>
      <c r="D3682" s="2" t="s">
        <v>32</v>
      </c>
      <c r="E3682" s="2" t="s">
        <v>13</v>
      </c>
      <c r="F3682" t="s">
        <v>19</v>
      </c>
      <c r="G3682">
        <v>79.17</v>
      </c>
      <c r="H3682">
        <v>2019</v>
      </c>
      <c r="I3682">
        <v>81.599999999999994</v>
      </c>
      <c r="J3682">
        <v>2021</v>
      </c>
      <c r="K3682" t="s">
        <v>16</v>
      </c>
      <c r="L3682">
        <v>19</v>
      </c>
    </row>
    <row r="3683" spans="1:12" ht="29" x14ac:dyDescent="0.35">
      <c r="A3683">
        <v>3682</v>
      </c>
      <c r="B3683" t="s">
        <v>28</v>
      </c>
      <c r="C3683" s="2" t="s">
        <v>54</v>
      </c>
      <c r="D3683" s="2" t="s">
        <v>32</v>
      </c>
      <c r="E3683" s="2" t="s">
        <v>20</v>
      </c>
      <c r="F3683" t="s">
        <v>19</v>
      </c>
      <c r="G3683">
        <v>86</v>
      </c>
      <c r="H3683">
        <v>2019</v>
      </c>
      <c r="I3683">
        <v>83.4</v>
      </c>
      <c r="J3683">
        <v>2021</v>
      </c>
      <c r="K3683" t="s">
        <v>16</v>
      </c>
      <c r="L3683">
        <v>19</v>
      </c>
    </row>
    <row r="3684" spans="1:12" ht="29" x14ac:dyDescent="0.35">
      <c r="A3684">
        <v>3683</v>
      </c>
      <c r="B3684" t="s">
        <v>28</v>
      </c>
      <c r="C3684" s="2" t="s">
        <v>54</v>
      </c>
      <c r="D3684" s="2" t="s">
        <v>32</v>
      </c>
      <c r="E3684" s="2" t="s">
        <v>13</v>
      </c>
      <c r="F3684" t="s">
        <v>19</v>
      </c>
      <c r="G3684">
        <v>84.8</v>
      </c>
      <c r="H3684">
        <v>2019</v>
      </c>
      <c r="I3684">
        <v>84</v>
      </c>
      <c r="J3684">
        <v>2021</v>
      </c>
      <c r="K3684">
        <v>267</v>
      </c>
      <c r="L3684">
        <v>19</v>
      </c>
    </row>
    <row r="3685" spans="1:12" ht="29" x14ac:dyDescent="0.35">
      <c r="A3685">
        <v>3684</v>
      </c>
      <c r="B3685" t="s">
        <v>28</v>
      </c>
      <c r="C3685" s="2" t="s">
        <v>54</v>
      </c>
      <c r="D3685" s="2" t="s">
        <v>32</v>
      </c>
      <c r="E3685" s="2" t="s">
        <v>13</v>
      </c>
      <c r="F3685" t="s">
        <v>19</v>
      </c>
      <c r="G3685">
        <v>70.8</v>
      </c>
      <c r="H3685">
        <v>2019</v>
      </c>
      <c r="I3685">
        <v>63.8</v>
      </c>
      <c r="J3685">
        <v>2021</v>
      </c>
      <c r="K3685">
        <v>1532</v>
      </c>
      <c r="L3685">
        <v>18</v>
      </c>
    </row>
    <row r="3686" spans="1:12" ht="29" x14ac:dyDescent="0.35">
      <c r="A3686">
        <v>3685</v>
      </c>
      <c r="B3686" t="s">
        <v>28</v>
      </c>
      <c r="C3686" s="2" t="s">
        <v>54</v>
      </c>
      <c r="D3686" s="2" t="s">
        <v>32</v>
      </c>
      <c r="E3686" s="2" t="s">
        <v>13</v>
      </c>
      <c r="F3686" t="s">
        <v>19</v>
      </c>
      <c r="G3686">
        <v>77.599999999999994</v>
      </c>
      <c r="H3686">
        <v>2018</v>
      </c>
      <c r="I3686">
        <v>79.5</v>
      </c>
      <c r="J3686">
        <v>2020</v>
      </c>
      <c r="K3686" t="s">
        <v>16</v>
      </c>
      <c r="L3686">
        <v>20</v>
      </c>
    </row>
    <row r="3687" spans="1:12" ht="29" x14ac:dyDescent="0.35">
      <c r="A3687">
        <v>3686</v>
      </c>
      <c r="B3687" t="s">
        <v>28</v>
      </c>
      <c r="C3687" s="2" t="s">
        <v>54</v>
      </c>
      <c r="D3687" s="2" t="s">
        <v>32</v>
      </c>
      <c r="E3687" s="2" t="s">
        <v>20</v>
      </c>
      <c r="F3687" t="s">
        <v>19</v>
      </c>
      <c r="G3687">
        <v>68.67</v>
      </c>
      <c r="H3687">
        <v>2018</v>
      </c>
      <c r="I3687">
        <v>72</v>
      </c>
      <c r="J3687">
        <v>2020</v>
      </c>
      <c r="K3687" t="s">
        <v>16</v>
      </c>
      <c r="L3687">
        <v>20</v>
      </c>
    </row>
    <row r="3688" spans="1:12" ht="29" x14ac:dyDescent="0.35">
      <c r="A3688">
        <v>3687</v>
      </c>
      <c r="B3688" t="s">
        <v>28</v>
      </c>
      <c r="C3688" s="2" t="s">
        <v>54</v>
      </c>
      <c r="D3688" s="2" t="s">
        <v>32</v>
      </c>
      <c r="E3688" s="2" t="s">
        <v>13</v>
      </c>
      <c r="F3688" t="s">
        <v>19</v>
      </c>
      <c r="G3688">
        <v>73.400000000000006</v>
      </c>
      <c r="H3688">
        <v>2019</v>
      </c>
      <c r="I3688">
        <v>78.33</v>
      </c>
      <c r="J3688">
        <v>2021</v>
      </c>
      <c r="K3688" t="s">
        <v>16</v>
      </c>
      <c r="L3688">
        <v>19</v>
      </c>
    </row>
    <row r="3689" spans="1:12" ht="29" x14ac:dyDescent="0.35">
      <c r="A3689">
        <v>3688</v>
      </c>
      <c r="B3689" t="s">
        <v>28</v>
      </c>
      <c r="C3689" s="2" t="s">
        <v>54</v>
      </c>
      <c r="D3689" s="2" t="s">
        <v>32</v>
      </c>
      <c r="E3689" s="2" t="s">
        <v>13</v>
      </c>
      <c r="F3689" t="s">
        <v>19</v>
      </c>
      <c r="G3689">
        <v>92.4</v>
      </c>
      <c r="H3689">
        <v>2019</v>
      </c>
      <c r="I3689">
        <v>88.4</v>
      </c>
      <c r="J3689">
        <v>2021</v>
      </c>
      <c r="K3689" t="s">
        <v>16</v>
      </c>
      <c r="L3689">
        <v>19</v>
      </c>
    </row>
    <row r="3690" spans="1:12" ht="29" x14ac:dyDescent="0.35">
      <c r="A3690">
        <v>3689</v>
      </c>
      <c r="B3690" t="s">
        <v>28</v>
      </c>
      <c r="C3690" s="2" t="s">
        <v>54</v>
      </c>
      <c r="D3690" s="2" t="s">
        <v>32</v>
      </c>
      <c r="E3690" s="2" t="s">
        <v>13</v>
      </c>
      <c r="F3690" t="s">
        <v>19</v>
      </c>
      <c r="G3690">
        <v>76.599999999999994</v>
      </c>
      <c r="H3690">
        <v>2019</v>
      </c>
      <c r="I3690">
        <v>83</v>
      </c>
      <c r="J3690">
        <v>2021</v>
      </c>
      <c r="K3690" t="s">
        <v>16</v>
      </c>
      <c r="L3690">
        <v>18</v>
      </c>
    </row>
    <row r="3691" spans="1:12" ht="29" x14ac:dyDescent="0.35">
      <c r="A3691">
        <v>3690</v>
      </c>
      <c r="B3691" t="s">
        <v>28</v>
      </c>
      <c r="C3691" s="2" t="s">
        <v>54</v>
      </c>
      <c r="D3691" s="2" t="s">
        <v>32</v>
      </c>
      <c r="E3691" s="2" t="s">
        <v>20</v>
      </c>
      <c r="F3691" t="s">
        <v>19</v>
      </c>
      <c r="G3691">
        <v>66.8</v>
      </c>
      <c r="H3691">
        <v>2018</v>
      </c>
      <c r="I3691">
        <v>60.67</v>
      </c>
      <c r="J3691">
        <v>2020</v>
      </c>
      <c r="K3691">
        <v>6480</v>
      </c>
      <c r="L3691">
        <v>19</v>
      </c>
    </row>
    <row r="3692" spans="1:12" ht="29" x14ac:dyDescent="0.35">
      <c r="A3692">
        <v>3691</v>
      </c>
      <c r="B3692" t="s">
        <v>28</v>
      </c>
      <c r="C3692" s="2" t="s">
        <v>54</v>
      </c>
      <c r="D3692" s="2" t="s">
        <v>32</v>
      </c>
      <c r="E3692" s="2" t="s">
        <v>13</v>
      </c>
      <c r="F3692" t="s">
        <v>19</v>
      </c>
      <c r="G3692">
        <v>91.6</v>
      </c>
      <c r="H3692">
        <v>2019</v>
      </c>
      <c r="I3692">
        <v>86.8</v>
      </c>
      <c r="J3692">
        <v>2021</v>
      </c>
      <c r="K3692" t="s">
        <v>16</v>
      </c>
      <c r="L3692">
        <v>18</v>
      </c>
    </row>
    <row r="3693" spans="1:12" ht="29" x14ac:dyDescent="0.35">
      <c r="A3693">
        <v>3692</v>
      </c>
      <c r="B3693" t="s">
        <v>28</v>
      </c>
      <c r="C3693" s="2" t="s">
        <v>54</v>
      </c>
      <c r="D3693" s="2" t="s">
        <v>32</v>
      </c>
      <c r="E3693" s="2" t="s">
        <v>13</v>
      </c>
      <c r="F3693" t="s">
        <v>19</v>
      </c>
      <c r="G3693">
        <v>76</v>
      </c>
      <c r="H3693">
        <v>2017</v>
      </c>
      <c r="I3693">
        <v>80.67</v>
      </c>
      <c r="J3693">
        <v>2021</v>
      </c>
      <c r="K3693">
        <v>568</v>
      </c>
      <c r="L3693">
        <v>21</v>
      </c>
    </row>
    <row r="3694" spans="1:12" ht="29" x14ac:dyDescent="0.35">
      <c r="A3694">
        <v>3693</v>
      </c>
      <c r="B3694" t="s">
        <v>28</v>
      </c>
      <c r="C3694" s="2" t="s">
        <v>54</v>
      </c>
      <c r="D3694" s="2" t="s">
        <v>32</v>
      </c>
      <c r="E3694" s="2" t="s">
        <v>16</v>
      </c>
      <c r="F3694" t="s">
        <v>19</v>
      </c>
      <c r="G3694">
        <v>68</v>
      </c>
      <c r="H3694">
        <v>2019</v>
      </c>
      <c r="I3694">
        <v>72</v>
      </c>
      <c r="J3694">
        <v>2021</v>
      </c>
      <c r="K3694" t="s">
        <v>16</v>
      </c>
      <c r="L3694">
        <v>19</v>
      </c>
    </row>
    <row r="3695" spans="1:12" ht="29" x14ac:dyDescent="0.35">
      <c r="A3695">
        <v>3694</v>
      </c>
      <c r="B3695" t="s">
        <v>28</v>
      </c>
      <c r="C3695" s="2" t="s">
        <v>54</v>
      </c>
      <c r="D3695" s="2" t="s">
        <v>32</v>
      </c>
      <c r="E3695" s="2" t="s">
        <v>20</v>
      </c>
      <c r="F3695" t="s">
        <v>19</v>
      </c>
      <c r="G3695">
        <v>86.2</v>
      </c>
      <c r="H3695">
        <v>2018</v>
      </c>
      <c r="I3695">
        <v>87</v>
      </c>
      <c r="J3695">
        <v>2020</v>
      </c>
      <c r="K3695">
        <v>7032</v>
      </c>
      <c r="L3695">
        <v>20</v>
      </c>
    </row>
    <row r="3696" spans="1:12" ht="29" x14ac:dyDescent="0.35">
      <c r="A3696">
        <v>3695</v>
      </c>
      <c r="B3696" t="s">
        <v>28</v>
      </c>
      <c r="C3696" s="2" t="s">
        <v>54</v>
      </c>
      <c r="D3696" s="2" t="s">
        <v>32</v>
      </c>
      <c r="E3696" s="2" t="s">
        <v>20</v>
      </c>
      <c r="F3696" t="s">
        <v>19</v>
      </c>
      <c r="G3696">
        <v>80.2</v>
      </c>
      <c r="H3696">
        <v>2019</v>
      </c>
      <c r="I3696">
        <v>90</v>
      </c>
      <c r="J3696">
        <v>2021</v>
      </c>
      <c r="K3696">
        <v>1849</v>
      </c>
      <c r="L3696">
        <v>18</v>
      </c>
    </row>
    <row r="3697" spans="1:12" ht="29" x14ac:dyDescent="0.35">
      <c r="A3697">
        <v>3696</v>
      </c>
      <c r="B3697" t="s">
        <v>28</v>
      </c>
      <c r="C3697" s="2" t="s">
        <v>54</v>
      </c>
      <c r="D3697" s="2" t="s">
        <v>32</v>
      </c>
      <c r="E3697" s="2" t="s">
        <v>13</v>
      </c>
      <c r="F3697" t="s">
        <v>19</v>
      </c>
      <c r="G3697">
        <v>85.4</v>
      </c>
      <c r="H3697">
        <v>2018</v>
      </c>
      <c r="I3697">
        <v>81</v>
      </c>
      <c r="J3697">
        <v>2020</v>
      </c>
      <c r="K3697">
        <v>2832</v>
      </c>
      <c r="L3697">
        <v>19</v>
      </c>
    </row>
    <row r="3698" spans="1:12" ht="29" x14ac:dyDescent="0.35">
      <c r="A3698">
        <v>3697</v>
      </c>
      <c r="B3698" t="s">
        <v>28</v>
      </c>
      <c r="C3698" s="2" t="s">
        <v>54</v>
      </c>
      <c r="D3698" s="2" t="s">
        <v>32</v>
      </c>
      <c r="E3698" s="2" t="s">
        <v>16</v>
      </c>
      <c r="F3698" t="s">
        <v>19</v>
      </c>
      <c r="G3698">
        <v>65</v>
      </c>
      <c r="H3698">
        <v>2019</v>
      </c>
      <c r="I3698">
        <v>68</v>
      </c>
      <c r="J3698">
        <v>2021</v>
      </c>
      <c r="K3698" t="s">
        <v>16</v>
      </c>
      <c r="L3698">
        <v>19</v>
      </c>
    </row>
    <row r="3699" spans="1:12" ht="29" x14ac:dyDescent="0.35">
      <c r="A3699">
        <v>3698</v>
      </c>
      <c r="B3699" t="s">
        <v>28</v>
      </c>
      <c r="C3699" s="2" t="s">
        <v>54</v>
      </c>
      <c r="D3699" s="2" t="s">
        <v>32</v>
      </c>
      <c r="E3699" s="2" t="s">
        <v>13</v>
      </c>
      <c r="F3699" t="s">
        <v>19</v>
      </c>
      <c r="G3699">
        <v>81</v>
      </c>
      <c r="H3699">
        <v>2019</v>
      </c>
      <c r="I3699">
        <v>78</v>
      </c>
      <c r="J3699">
        <v>2021</v>
      </c>
      <c r="K3699" t="s">
        <v>16</v>
      </c>
      <c r="L3699">
        <v>18</v>
      </c>
    </row>
    <row r="3700" spans="1:12" ht="29" x14ac:dyDescent="0.35">
      <c r="A3700">
        <v>3699</v>
      </c>
      <c r="B3700" t="s">
        <v>28</v>
      </c>
      <c r="C3700" s="2" t="s">
        <v>54</v>
      </c>
      <c r="D3700" s="2" t="s">
        <v>32</v>
      </c>
      <c r="E3700" s="2" t="s">
        <v>13</v>
      </c>
      <c r="F3700" t="s">
        <v>19</v>
      </c>
      <c r="G3700">
        <v>85.6</v>
      </c>
      <c r="H3700">
        <v>2019</v>
      </c>
      <c r="I3700">
        <v>78.400000000000006</v>
      </c>
      <c r="J3700">
        <v>2021</v>
      </c>
      <c r="K3700" t="s">
        <v>16</v>
      </c>
      <c r="L3700">
        <v>19</v>
      </c>
    </row>
    <row r="3701" spans="1:12" ht="29" x14ac:dyDescent="0.35">
      <c r="A3701">
        <v>3700</v>
      </c>
      <c r="B3701" t="s">
        <v>28</v>
      </c>
      <c r="C3701" s="2" t="s">
        <v>54</v>
      </c>
      <c r="D3701" s="2" t="s">
        <v>32</v>
      </c>
      <c r="E3701" s="2" t="s">
        <v>13</v>
      </c>
      <c r="F3701" t="s">
        <v>19</v>
      </c>
      <c r="G3701">
        <v>85</v>
      </c>
      <c r="H3701">
        <v>2019</v>
      </c>
      <c r="I3701">
        <v>85.6</v>
      </c>
      <c r="J3701">
        <v>2021</v>
      </c>
      <c r="K3701" t="s">
        <v>16</v>
      </c>
      <c r="L3701">
        <v>18</v>
      </c>
    </row>
    <row r="3702" spans="1:12" ht="29" x14ac:dyDescent="0.35">
      <c r="A3702">
        <v>3701</v>
      </c>
      <c r="B3702" t="s">
        <v>28</v>
      </c>
      <c r="C3702" s="2" t="s">
        <v>54</v>
      </c>
      <c r="D3702" s="2" t="s">
        <v>32</v>
      </c>
      <c r="E3702" s="2" t="s">
        <v>16</v>
      </c>
      <c r="F3702" t="s">
        <v>19</v>
      </c>
      <c r="G3702">
        <v>88.6</v>
      </c>
      <c r="H3702">
        <v>2019</v>
      </c>
      <c r="I3702">
        <v>87</v>
      </c>
      <c r="J3702">
        <v>2021</v>
      </c>
      <c r="K3702" t="s">
        <v>16</v>
      </c>
      <c r="L3702">
        <v>19</v>
      </c>
    </row>
    <row r="3703" spans="1:12" ht="29" x14ac:dyDescent="0.35">
      <c r="A3703">
        <v>3702</v>
      </c>
      <c r="B3703" t="s">
        <v>28</v>
      </c>
      <c r="C3703" s="2" t="s">
        <v>54</v>
      </c>
      <c r="D3703" s="2" t="s">
        <v>32</v>
      </c>
      <c r="E3703" s="2" t="s">
        <v>13</v>
      </c>
      <c r="F3703" t="s">
        <v>19</v>
      </c>
      <c r="G3703">
        <v>71</v>
      </c>
      <c r="H3703">
        <v>2019</v>
      </c>
      <c r="I3703">
        <v>83</v>
      </c>
      <c r="J3703">
        <v>2020</v>
      </c>
      <c r="K3703" t="s">
        <v>16</v>
      </c>
      <c r="L3703">
        <v>20</v>
      </c>
    </row>
    <row r="3704" spans="1:12" ht="29" x14ac:dyDescent="0.35">
      <c r="A3704">
        <v>3703</v>
      </c>
      <c r="B3704" t="s">
        <v>28</v>
      </c>
      <c r="C3704" s="2" t="s">
        <v>54</v>
      </c>
      <c r="D3704" s="2" t="s">
        <v>32</v>
      </c>
      <c r="E3704" s="2" t="s">
        <v>13</v>
      </c>
      <c r="F3704" t="s">
        <v>19</v>
      </c>
      <c r="G3704">
        <v>67.67</v>
      </c>
      <c r="H3704">
        <v>2018</v>
      </c>
      <c r="I3704">
        <v>77.75</v>
      </c>
      <c r="J3704">
        <v>2021</v>
      </c>
      <c r="K3704" t="s">
        <v>16</v>
      </c>
      <c r="L3704">
        <v>20</v>
      </c>
    </row>
    <row r="3705" spans="1:12" ht="29" x14ac:dyDescent="0.35">
      <c r="A3705">
        <v>3704</v>
      </c>
      <c r="B3705" t="s">
        <v>28</v>
      </c>
      <c r="C3705" s="2" t="s">
        <v>54</v>
      </c>
      <c r="D3705" s="2" t="s">
        <v>32</v>
      </c>
      <c r="E3705" s="2" t="s">
        <v>13</v>
      </c>
      <c r="F3705" t="s">
        <v>19</v>
      </c>
      <c r="G3705">
        <v>87</v>
      </c>
      <c r="H3705">
        <v>2019</v>
      </c>
      <c r="I3705">
        <v>83.33</v>
      </c>
      <c r="J3705">
        <v>2021</v>
      </c>
      <c r="K3705" t="s">
        <v>16</v>
      </c>
      <c r="L3705">
        <v>19</v>
      </c>
    </row>
    <row r="3706" spans="1:12" ht="29" x14ac:dyDescent="0.35">
      <c r="A3706">
        <v>3705</v>
      </c>
      <c r="B3706" t="s">
        <v>28</v>
      </c>
      <c r="C3706" s="2" t="s">
        <v>54</v>
      </c>
      <c r="D3706" s="2" t="s">
        <v>32</v>
      </c>
      <c r="E3706" s="2" t="s">
        <v>13</v>
      </c>
      <c r="F3706" t="s">
        <v>19</v>
      </c>
      <c r="G3706">
        <v>66.599999999999994</v>
      </c>
      <c r="H3706">
        <v>2018</v>
      </c>
      <c r="I3706">
        <v>82</v>
      </c>
      <c r="J3706">
        <v>2021</v>
      </c>
      <c r="K3706" t="s">
        <v>16</v>
      </c>
      <c r="L3706">
        <v>21</v>
      </c>
    </row>
    <row r="3707" spans="1:12" ht="29" x14ac:dyDescent="0.35">
      <c r="A3707">
        <v>3706</v>
      </c>
      <c r="B3707" t="s">
        <v>28</v>
      </c>
      <c r="C3707" s="2" t="s">
        <v>54</v>
      </c>
      <c r="D3707" s="2" t="s">
        <v>32</v>
      </c>
      <c r="E3707" s="2" t="s">
        <v>20</v>
      </c>
      <c r="F3707" t="s">
        <v>19</v>
      </c>
      <c r="G3707">
        <v>75.2</v>
      </c>
      <c r="H3707">
        <v>2019</v>
      </c>
      <c r="I3707">
        <v>87</v>
      </c>
      <c r="J3707">
        <v>2021</v>
      </c>
      <c r="K3707" t="s">
        <v>16</v>
      </c>
      <c r="L3707">
        <v>20</v>
      </c>
    </row>
    <row r="3708" spans="1:12" ht="29" x14ac:dyDescent="0.35">
      <c r="A3708">
        <v>3707</v>
      </c>
      <c r="B3708" t="s">
        <v>28</v>
      </c>
      <c r="C3708" s="2" t="s">
        <v>54</v>
      </c>
      <c r="D3708" s="2" t="s">
        <v>32</v>
      </c>
      <c r="E3708" s="2" t="s">
        <v>20</v>
      </c>
      <c r="F3708" t="s">
        <v>19</v>
      </c>
      <c r="G3708">
        <v>80.400000000000006</v>
      </c>
      <c r="H3708">
        <v>2019</v>
      </c>
      <c r="I3708">
        <v>81</v>
      </c>
      <c r="J3708">
        <v>2021</v>
      </c>
      <c r="K3708" t="s">
        <v>16</v>
      </c>
      <c r="L3708">
        <v>19</v>
      </c>
    </row>
    <row r="3709" spans="1:12" ht="29" x14ac:dyDescent="0.35">
      <c r="A3709">
        <v>3708</v>
      </c>
      <c r="B3709" t="s">
        <v>28</v>
      </c>
      <c r="C3709" s="2" t="s">
        <v>54</v>
      </c>
      <c r="D3709" s="2" t="s">
        <v>32</v>
      </c>
      <c r="E3709" s="2" t="s">
        <v>13</v>
      </c>
      <c r="F3709" t="s">
        <v>19</v>
      </c>
      <c r="G3709">
        <v>69.400000000000006</v>
      </c>
      <c r="H3709">
        <v>2018</v>
      </c>
      <c r="I3709">
        <v>77.400000000000006</v>
      </c>
      <c r="J3709">
        <v>2021</v>
      </c>
      <c r="K3709" t="s">
        <v>16</v>
      </c>
      <c r="L3709">
        <v>21</v>
      </c>
    </row>
    <row r="3710" spans="1:12" ht="29" x14ac:dyDescent="0.35">
      <c r="A3710">
        <v>3709</v>
      </c>
      <c r="B3710" t="s">
        <v>28</v>
      </c>
      <c r="C3710" s="2" t="s">
        <v>54</v>
      </c>
      <c r="D3710" s="2" t="s">
        <v>32</v>
      </c>
      <c r="E3710" s="2" t="s">
        <v>13</v>
      </c>
      <c r="F3710" t="s">
        <v>19</v>
      </c>
      <c r="G3710">
        <v>62.6</v>
      </c>
      <c r="H3710">
        <v>2019</v>
      </c>
      <c r="I3710">
        <v>69.260000000000005</v>
      </c>
      <c r="J3710">
        <v>2021</v>
      </c>
      <c r="K3710" t="s">
        <v>16</v>
      </c>
      <c r="L3710">
        <v>19</v>
      </c>
    </row>
    <row r="3711" spans="1:12" ht="29" x14ac:dyDescent="0.35">
      <c r="A3711">
        <v>3710</v>
      </c>
      <c r="B3711" t="s">
        <v>28</v>
      </c>
      <c r="C3711" s="2" t="s">
        <v>54</v>
      </c>
      <c r="D3711" s="2" t="s">
        <v>32</v>
      </c>
      <c r="E3711" s="2" t="s">
        <v>13</v>
      </c>
      <c r="F3711" t="s">
        <v>19</v>
      </c>
      <c r="G3711">
        <v>77.33</v>
      </c>
      <c r="H3711">
        <v>2018</v>
      </c>
      <c r="I3711">
        <v>76.33</v>
      </c>
      <c r="J3711">
        <v>2020</v>
      </c>
      <c r="K3711">
        <v>586</v>
      </c>
      <c r="L3711">
        <v>19</v>
      </c>
    </row>
    <row r="3712" spans="1:12" ht="29" x14ac:dyDescent="0.35">
      <c r="A3712">
        <v>3711</v>
      </c>
      <c r="B3712" t="s">
        <v>28</v>
      </c>
      <c r="C3712" s="2" t="s">
        <v>54</v>
      </c>
      <c r="D3712" s="2" t="s">
        <v>32</v>
      </c>
      <c r="E3712" s="2" t="s">
        <v>13</v>
      </c>
      <c r="F3712" t="s">
        <v>19</v>
      </c>
      <c r="G3712">
        <v>67.67</v>
      </c>
      <c r="H3712">
        <v>2019</v>
      </c>
      <c r="I3712">
        <v>80.400000000000006</v>
      </c>
      <c r="J3712">
        <v>2021</v>
      </c>
      <c r="K3712" t="s">
        <v>16</v>
      </c>
      <c r="L3712">
        <v>19</v>
      </c>
    </row>
    <row r="3713" spans="1:12" ht="29" x14ac:dyDescent="0.35">
      <c r="A3713">
        <v>3712</v>
      </c>
      <c r="B3713" t="s">
        <v>28</v>
      </c>
      <c r="C3713" s="2" t="s">
        <v>54</v>
      </c>
      <c r="D3713" s="2" t="s">
        <v>32</v>
      </c>
      <c r="E3713" s="2" t="s">
        <v>13</v>
      </c>
      <c r="F3713" t="s">
        <v>19</v>
      </c>
      <c r="G3713">
        <v>86.17</v>
      </c>
      <c r="H3713">
        <v>2019</v>
      </c>
      <c r="I3713">
        <v>87.33</v>
      </c>
      <c r="J3713">
        <v>2021</v>
      </c>
      <c r="K3713" t="s">
        <v>16</v>
      </c>
      <c r="L3713">
        <v>19</v>
      </c>
    </row>
    <row r="3714" spans="1:12" ht="29" x14ac:dyDescent="0.35">
      <c r="A3714">
        <v>3713</v>
      </c>
      <c r="B3714" t="s">
        <v>28</v>
      </c>
      <c r="C3714" s="2" t="s">
        <v>54</v>
      </c>
      <c r="D3714" s="2" t="s">
        <v>32</v>
      </c>
      <c r="E3714" s="2" t="s">
        <v>13</v>
      </c>
      <c r="F3714" t="s">
        <v>19</v>
      </c>
      <c r="G3714">
        <v>77.400000000000006</v>
      </c>
      <c r="H3714">
        <v>2019</v>
      </c>
      <c r="I3714">
        <v>79.599999999999994</v>
      </c>
      <c r="J3714">
        <v>2021</v>
      </c>
      <c r="K3714" t="s">
        <v>16</v>
      </c>
      <c r="L3714">
        <v>19</v>
      </c>
    </row>
    <row r="3715" spans="1:12" ht="29" x14ac:dyDescent="0.35">
      <c r="A3715">
        <v>3714</v>
      </c>
      <c r="B3715" t="s">
        <v>28</v>
      </c>
      <c r="C3715" s="2" t="s">
        <v>54</v>
      </c>
      <c r="D3715" s="2" t="s">
        <v>32</v>
      </c>
      <c r="E3715" s="2" t="s">
        <v>20</v>
      </c>
      <c r="F3715" t="s">
        <v>19</v>
      </c>
      <c r="G3715">
        <v>75</v>
      </c>
      <c r="H3715">
        <v>2018</v>
      </c>
      <c r="I3715">
        <v>74</v>
      </c>
      <c r="J3715">
        <v>2020</v>
      </c>
      <c r="K3715" t="s">
        <v>16</v>
      </c>
      <c r="L3715">
        <v>19</v>
      </c>
    </row>
    <row r="3716" spans="1:12" ht="29" x14ac:dyDescent="0.35">
      <c r="A3716">
        <v>3715</v>
      </c>
      <c r="B3716" t="s">
        <v>28</v>
      </c>
      <c r="C3716" s="2" t="s">
        <v>54</v>
      </c>
      <c r="D3716" s="2" t="s">
        <v>32</v>
      </c>
      <c r="E3716" s="2" t="s">
        <v>13</v>
      </c>
      <c r="F3716" t="s">
        <v>19</v>
      </c>
      <c r="G3716">
        <v>75.83</v>
      </c>
      <c r="H3716">
        <v>2013</v>
      </c>
      <c r="I3716">
        <v>75.8</v>
      </c>
      <c r="J3716">
        <v>2019</v>
      </c>
      <c r="K3716" t="s">
        <v>16</v>
      </c>
      <c r="L3716">
        <v>24</v>
      </c>
    </row>
    <row r="3717" spans="1:12" ht="29" x14ac:dyDescent="0.35">
      <c r="A3717">
        <v>3716</v>
      </c>
      <c r="B3717" t="s">
        <v>28</v>
      </c>
      <c r="C3717" s="2" t="s">
        <v>54</v>
      </c>
      <c r="D3717" s="2" t="s">
        <v>32</v>
      </c>
      <c r="E3717" s="2" t="s">
        <v>13</v>
      </c>
      <c r="F3717" t="s">
        <v>19</v>
      </c>
      <c r="G3717">
        <v>76</v>
      </c>
      <c r="H3717">
        <v>2019</v>
      </c>
      <c r="I3717">
        <v>77.599999999999994</v>
      </c>
      <c r="J3717">
        <v>0</v>
      </c>
      <c r="K3717" t="s">
        <v>16</v>
      </c>
      <c r="L3717">
        <v>20</v>
      </c>
    </row>
    <row r="3718" spans="1:12" ht="29" x14ac:dyDescent="0.35">
      <c r="A3718">
        <v>3717</v>
      </c>
      <c r="B3718" t="s">
        <v>28</v>
      </c>
      <c r="C3718" s="2" t="s">
        <v>54</v>
      </c>
      <c r="D3718" s="2" t="s">
        <v>32</v>
      </c>
      <c r="E3718" s="2" t="s">
        <v>13</v>
      </c>
      <c r="F3718" t="s">
        <v>19</v>
      </c>
      <c r="G3718">
        <v>72.599999999999994</v>
      </c>
      <c r="H3718">
        <v>2019</v>
      </c>
      <c r="I3718">
        <v>77.400000000000006</v>
      </c>
      <c r="J3718">
        <v>2021</v>
      </c>
      <c r="K3718" t="s">
        <v>16</v>
      </c>
      <c r="L3718">
        <v>18</v>
      </c>
    </row>
    <row r="3719" spans="1:12" ht="29" x14ac:dyDescent="0.35">
      <c r="A3719">
        <v>3718</v>
      </c>
      <c r="B3719" t="s">
        <v>28</v>
      </c>
      <c r="C3719" s="2" t="s">
        <v>54</v>
      </c>
      <c r="D3719" s="2" t="s">
        <v>32</v>
      </c>
      <c r="E3719" s="2" t="s">
        <v>13</v>
      </c>
      <c r="F3719" t="s">
        <v>19</v>
      </c>
      <c r="G3719">
        <v>94.83</v>
      </c>
      <c r="H3719">
        <v>2019</v>
      </c>
      <c r="I3719">
        <v>87.6</v>
      </c>
      <c r="J3719">
        <v>2021</v>
      </c>
      <c r="K3719" t="s">
        <v>16</v>
      </c>
      <c r="L3719">
        <v>19</v>
      </c>
    </row>
    <row r="3720" spans="1:12" ht="29" x14ac:dyDescent="0.35">
      <c r="A3720">
        <v>3719</v>
      </c>
      <c r="B3720" t="s">
        <v>28</v>
      </c>
      <c r="C3720" s="2" t="s">
        <v>54</v>
      </c>
      <c r="D3720" s="2" t="s">
        <v>32</v>
      </c>
      <c r="E3720" s="2" t="s">
        <v>20</v>
      </c>
      <c r="F3720" t="s">
        <v>19</v>
      </c>
      <c r="G3720">
        <v>64.599999999999994</v>
      </c>
      <c r="H3720">
        <v>2015</v>
      </c>
      <c r="I3720">
        <v>58.4</v>
      </c>
      <c r="J3720">
        <v>2021</v>
      </c>
      <c r="K3720" t="s">
        <v>16</v>
      </c>
      <c r="L3720">
        <v>23</v>
      </c>
    </row>
    <row r="3721" spans="1:12" ht="29" x14ac:dyDescent="0.35">
      <c r="A3721">
        <v>3720</v>
      </c>
      <c r="B3721" t="s">
        <v>28</v>
      </c>
      <c r="C3721" s="2" t="s">
        <v>54</v>
      </c>
      <c r="D3721" s="2" t="s">
        <v>32</v>
      </c>
      <c r="E3721" s="2" t="s">
        <v>13</v>
      </c>
      <c r="F3721" t="s">
        <v>19</v>
      </c>
      <c r="G3721">
        <v>85</v>
      </c>
      <c r="H3721">
        <v>2019</v>
      </c>
      <c r="I3721">
        <v>79.33</v>
      </c>
      <c r="J3721">
        <v>2021</v>
      </c>
      <c r="K3721" t="s">
        <v>16</v>
      </c>
      <c r="L3721">
        <v>19</v>
      </c>
    </row>
    <row r="3722" spans="1:12" ht="29" x14ac:dyDescent="0.35">
      <c r="A3722">
        <v>3721</v>
      </c>
      <c r="B3722" t="s">
        <v>28</v>
      </c>
      <c r="C3722" s="2" t="s">
        <v>54</v>
      </c>
      <c r="D3722" s="2" t="s">
        <v>32</v>
      </c>
      <c r="E3722" s="2" t="s">
        <v>13</v>
      </c>
      <c r="F3722" t="s">
        <v>19</v>
      </c>
      <c r="G3722">
        <v>72.400000000000006</v>
      </c>
      <c r="H3722">
        <v>2018</v>
      </c>
      <c r="I3722">
        <v>66.8</v>
      </c>
      <c r="J3722">
        <v>2020</v>
      </c>
      <c r="K3722">
        <v>5300</v>
      </c>
      <c r="L3722">
        <v>20</v>
      </c>
    </row>
    <row r="3723" spans="1:12" ht="29" x14ac:dyDescent="0.35">
      <c r="A3723">
        <v>3722</v>
      </c>
      <c r="B3723" t="s">
        <v>28</v>
      </c>
      <c r="C3723" s="2" t="s">
        <v>54</v>
      </c>
      <c r="D3723" s="2" t="s">
        <v>32</v>
      </c>
      <c r="E3723" s="2" t="s">
        <v>20</v>
      </c>
      <c r="F3723" t="s">
        <v>19</v>
      </c>
      <c r="G3723">
        <v>84.4</v>
      </c>
      <c r="H3723">
        <v>2019</v>
      </c>
      <c r="I3723">
        <v>79</v>
      </c>
      <c r="J3723">
        <v>2021</v>
      </c>
      <c r="K3723" t="s">
        <v>16</v>
      </c>
      <c r="L3723">
        <v>18</v>
      </c>
    </row>
    <row r="3724" spans="1:12" ht="29" x14ac:dyDescent="0.35">
      <c r="A3724">
        <v>3723</v>
      </c>
      <c r="B3724" t="s">
        <v>28</v>
      </c>
      <c r="C3724" s="2" t="s">
        <v>54</v>
      </c>
      <c r="D3724" s="2" t="s">
        <v>32</v>
      </c>
      <c r="E3724" s="2" t="s">
        <v>20</v>
      </c>
      <c r="F3724" t="s">
        <v>19</v>
      </c>
      <c r="G3724">
        <v>84.25</v>
      </c>
      <c r="H3724">
        <v>2019</v>
      </c>
      <c r="I3724">
        <v>85.5</v>
      </c>
      <c r="J3724">
        <v>2021</v>
      </c>
      <c r="K3724" t="s">
        <v>16</v>
      </c>
      <c r="L3724">
        <v>19</v>
      </c>
    </row>
    <row r="3725" spans="1:12" ht="29" x14ac:dyDescent="0.35">
      <c r="A3725">
        <v>3724</v>
      </c>
      <c r="B3725" t="s">
        <v>28</v>
      </c>
      <c r="C3725" s="2" t="s">
        <v>54</v>
      </c>
      <c r="D3725" s="2" t="s">
        <v>32</v>
      </c>
      <c r="E3725" s="2" t="s">
        <v>13</v>
      </c>
      <c r="F3725" t="s">
        <v>19</v>
      </c>
      <c r="G3725">
        <v>79</v>
      </c>
      <c r="H3725">
        <v>2019</v>
      </c>
      <c r="I3725">
        <v>82.6</v>
      </c>
      <c r="J3725">
        <v>2021</v>
      </c>
      <c r="K3725" t="s">
        <v>16</v>
      </c>
      <c r="L3725">
        <v>18</v>
      </c>
    </row>
    <row r="3726" spans="1:12" ht="29" x14ac:dyDescent="0.35">
      <c r="A3726">
        <v>3725</v>
      </c>
      <c r="B3726" t="s">
        <v>28</v>
      </c>
      <c r="C3726" s="2" t="s">
        <v>54</v>
      </c>
      <c r="D3726" s="2" t="s">
        <v>32</v>
      </c>
      <c r="E3726" s="2" t="s">
        <v>13</v>
      </c>
      <c r="F3726" t="s">
        <v>19</v>
      </c>
      <c r="G3726">
        <v>79.8</v>
      </c>
      <c r="H3726">
        <v>2019</v>
      </c>
      <c r="I3726">
        <v>82.4</v>
      </c>
      <c r="J3726">
        <v>2021</v>
      </c>
      <c r="K3726" t="s">
        <v>16</v>
      </c>
      <c r="L3726">
        <v>19</v>
      </c>
    </row>
    <row r="3727" spans="1:12" ht="29" x14ac:dyDescent="0.35">
      <c r="A3727">
        <v>3726</v>
      </c>
      <c r="B3727" t="s">
        <v>28</v>
      </c>
      <c r="C3727" s="2" t="s">
        <v>54</v>
      </c>
      <c r="D3727" s="2" t="s">
        <v>32</v>
      </c>
      <c r="E3727" s="2" t="s">
        <v>16</v>
      </c>
      <c r="F3727" t="s">
        <v>19</v>
      </c>
      <c r="G3727">
        <v>90.6</v>
      </c>
      <c r="H3727">
        <v>2019</v>
      </c>
      <c r="I3727">
        <v>86.6</v>
      </c>
      <c r="J3727">
        <v>2021</v>
      </c>
      <c r="K3727" t="s">
        <v>16</v>
      </c>
      <c r="L3727">
        <v>19</v>
      </c>
    </row>
    <row r="3728" spans="1:12" ht="29" x14ac:dyDescent="0.35">
      <c r="A3728">
        <v>3727</v>
      </c>
      <c r="B3728" t="s">
        <v>28</v>
      </c>
      <c r="C3728" s="2" t="s">
        <v>54</v>
      </c>
      <c r="D3728" s="2" t="s">
        <v>32</v>
      </c>
      <c r="E3728" s="2" t="s">
        <v>13</v>
      </c>
      <c r="F3728" t="s">
        <v>19</v>
      </c>
      <c r="G3728">
        <v>69.709999999999994</v>
      </c>
      <c r="H3728">
        <v>2018</v>
      </c>
      <c r="I3728">
        <v>79.67</v>
      </c>
      <c r="J3728">
        <v>2020</v>
      </c>
      <c r="K3728" t="s">
        <v>16</v>
      </c>
      <c r="L3728">
        <v>20</v>
      </c>
    </row>
    <row r="3729" spans="1:12" ht="29" x14ac:dyDescent="0.35">
      <c r="A3729">
        <v>3728</v>
      </c>
      <c r="B3729" t="s">
        <v>28</v>
      </c>
      <c r="C3729" s="2" t="s">
        <v>54</v>
      </c>
      <c r="D3729" s="2" t="s">
        <v>32</v>
      </c>
      <c r="E3729" s="2" t="s">
        <v>13</v>
      </c>
      <c r="F3729" t="s">
        <v>19</v>
      </c>
      <c r="G3729">
        <v>69.8</v>
      </c>
      <c r="H3729">
        <v>2019</v>
      </c>
      <c r="I3729">
        <v>76.400000000000006</v>
      </c>
      <c r="J3729">
        <v>2021</v>
      </c>
      <c r="K3729" t="s">
        <v>16</v>
      </c>
      <c r="L3729">
        <v>19</v>
      </c>
    </row>
    <row r="3730" spans="1:12" ht="29" x14ac:dyDescent="0.35">
      <c r="A3730">
        <v>3729</v>
      </c>
      <c r="B3730" t="s">
        <v>28</v>
      </c>
      <c r="C3730" s="2" t="s">
        <v>54</v>
      </c>
      <c r="D3730" s="2" t="s">
        <v>32</v>
      </c>
      <c r="E3730" s="2" t="s">
        <v>13</v>
      </c>
      <c r="F3730" t="s">
        <v>19</v>
      </c>
      <c r="G3730">
        <v>92.8</v>
      </c>
      <c r="H3730">
        <v>2018</v>
      </c>
      <c r="I3730">
        <v>85</v>
      </c>
      <c r="J3730">
        <v>2020</v>
      </c>
      <c r="K3730">
        <v>2187</v>
      </c>
      <c r="L3730">
        <v>20</v>
      </c>
    </row>
    <row r="3731" spans="1:12" ht="29" x14ac:dyDescent="0.35">
      <c r="A3731">
        <v>3730</v>
      </c>
      <c r="B3731" t="s">
        <v>28</v>
      </c>
      <c r="C3731" s="2" t="s">
        <v>54</v>
      </c>
      <c r="D3731" s="2" t="s">
        <v>32</v>
      </c>
      <c r="E3731" s="2" t="s">
        <v>20</v>
      </c>
      <c r="F3731" t="s">
        <v>19</v>
      </c>
      <c r="G3731">
        <v>66.5</v>
      </c>
      <c r="H3731">
        <v>2017</v>
      </c>
      <c r="I3731">
        <v>71</v>
      </c>
      <c r="J3731">
        <v>2019</v>
      </c>
      <c r="K3731" t="s">
        <v>16</v>
      </c>
      <c r="L3731">
        <v>21</v>
      </c>
    </row>
    <row r="3732" spans="1:12" ht="29" x14ac:dyDescent="0.35">
      <c r="A3732">
        <v>3731</v>
      </c>
      <c r="B3732" t="s">
        <v>28</v>
      </c>
      <c r="C3732" s="2" t="s">
        <v>54</v>
      </c>
      <c r="D3732" s="2" t="s">
        <v>32</v>
      </c>
      <c r="E3732" s="2" t="s">
        <v>20</v>
      </c>
      <c r="F3732" t="s">
        <v>19</v>
      </c>
      <c r="G3732">
        <v>58.6</v>
      </c>
      <c r="H3732">
        <v>2019</v>
      </c>
      <c r="I3732">
        <v>69.400000000000006</v>
      </c>
      <c r="J3732">
        <v>2021</v>
      </c>
      <c r="K3732" t="s">
        <v>16</v>
      </c>
      <c r="L3732">
        <v>20</v>
      </c>
    </row>
    <row r="3733" spans="1:12" ht="29" x14ac:dyDescent="0.35">
      <c r="A3733">
        <v>3732</v>
      </c>
      <c r="B3733" t="s">
        <v>28</v>
      </c>
      <c r="C3733" s="2" t="s">
        <v>54</v>
      </c>
      <c r="D3733" s="2" t="s">
        <v>32</v>
      </c>
      <c r="E3733" s="2" t="s">
        <v>20</v>
      </c>
      <c r="F3733" t="s">
        <v>19</v>
      </c>
      <c r="G3733">
        <v>81.430000000000007</v>
      </c>
      <c r="H3733">
        <v>2019</v>
      </c>
      <c r="I3733">
        <v>88</v>
      </c>
      <c r="J3733">
        <v>2021</v>
      </c>
      <c r="K3733" t="s">
        <v>16</v>
      </c>
      <c r="L3733">
        <v>19</v>
      </c>
    </row>
    <row r="3734" spans="1:12" ht="29" x14ac:dyDescent="0.35">
      <c r="A3734">
        <v>3733</v>
      </c>
      <c r="B3734" t="s">
        <v>28</v>
      </c>
      <c r="C3734" s="2" t="s">
        <v>54</v>
      </c>
      <c r="D3734" s="2" t="s">
        <v>32</v>
      </c>
      <c r="E3734" s="2" t="s">
        <v>13</v>
      </c>
      <c r="F3734" t="s">
        <v>19</v>
      </c>
      <c r="G3734">
        <v>81.2</v>
      </c>
      <c r="H3734">
        <v>2019</v>
      </c>
      <c r="I3734">
        <v>87</v>
      </c>
      <c r="J3734">
        <v>2021</v>
      </c>
      <c r="K3734" t="s">
        <v>16</v>
      </c>
      <c r="L3734">
        <v>19</v>
      </c>
    </row>
    <row r="3735" spans="1:12" ht="29" x14ac:dyDescent="0.35">
      <c r="A3735">
        <v>3734</v>
      </c>
      <c r="B3735" t="s">
        <v>28</v>
      </c>
      <c r="C3735" s="2" t="s">
        <v>54</v>
      </c>
      <c r="D3735" s="2" t="s">
        <v>32</v>
      </c>
      <c r="E3735" s="2" t="s">
        <v>16</v>
      </c>
      <c r="F3735" t="s">
        <v>19</v>
      </c>
      <c r="G3735">
        <v>67</v>
      </c>
      <c r="H3735">
        <v>2020</v>
      </c>
      <c r="I3735">
        <v>75.33</v>
      </c>
      <c r="J3735">
        <v>2020</v>
      </c>
      <c r="K3735">
        <v>359</v>
      </c>
      <c r="L3735">
        <v>19</v>
      </c>
    </row>
    <row r="3736" spans="1:12" ht="29" x14ac:dyDescent="0.35">
      <c r="A3736">
        <v>3735</v>
      </c>
      <c r="B3736" t="s">
        <v>28</v>
      </c>
      <c r="C3736" s="2" t="s">
        <v>54</v>
      </c>
      <c r="D3736" s="2" t="s">
        <v>32</v>
      </c>
      <c r="E3736" s="2" t="s">
        <v>13</v>
      </c>
      <c r="F3736" t="s">
        <v>19</v>
      </c>
      <c r="G3736">
        <v>66.17</v>
      </c>
      <c r="H3736">
        <v>2019</v>
      </c>
      <c r="I3736">
        <v>75</v>
      </c>
      <c r="J3736">
        <v>2021</v>
      </c>
      <c r="K3736" t="s">
        <v>16</v>
      </c>
      <c r="L3736">
        <v>18</v>
      </c>
    </row>
    <row r="3737" spans="1:12" ht="29" x14ac:dyDescent="0.35">
      <c r="A3737">
        <v>3736</v>
      </c>
      <c r="B3737" t="s">
        <v>28</v>
      </c>
      <c r="C3737" s="2" t="s">
        <v>54</v>
      </c>
      <c r="D3737" s="2" t="s">
        <v>32</v>
      </c>
      <c r="E3737" s="2" t="s">
        <v>13</v>
      </c>
      <c r="F3737" t="s">
        <v>19</v>
      </c>
      <c r="G3737">
        <v>78.290000000000006</v>
      </c>
      <c r="H3737">
        <v>2019</v>
      </c>
      <c r="I3737">
        <v>81</v>
      </c>
      <c r="J3737">
        <v>2021</v>
      </c>
      <c r="K3737" t="s">
        <v>16</v>
      </c>
      <c r="L3737">
        <v>18</v>
      </c>
    </row>
    <row r="3738" spans="1:12" ht="29" x14ac:dyDescent="0.35">
      <c r="A3738">
        <v>3737</v>
      </c>
      <c r="B3738" t="s">
        <v>28</v>
      </c>
      <c r="C3738" s="2" t="s">
        <v>54</v>
      </c>
      <c r="D3738" s="2" t="s">
        <v>32</v>
      </c>
      <c r="E3738" s="2" t="s">
        <v>16</v>
      </c>
      <c r="F3738" t="s">
        <v>19</v>
      </c>
      <c r="G3738">
        <v>81.599999999999994</v>
      </c>
      <c r="H3738">
        <v>2019</v>
      </c>
      <c r="I3738">
        <v>84.8</v>
      </c>
      <c r="J3738">
        <v>2021</v>
      </c>
      <c r="K3738" t="s">
        <v>16</v>
      </c>
      <c r="L3738">
        <v>20</v>
      </c>
    </row>
    <row r="3739" spans="1:12" ht="29" x14ac:dyDescent="0.35">
      <c r="A3739">
        <v>3738</v>
      </c>
      <c r="B3739" t="s">
        <v>28</v>
      </c>
      <c r="C3739" s="2" t="s">
        <v>54</v>
      </c>
      <c r="D3739" s="2" t="s">
        <v>32</v>
      </c>
      <c r="E3739" s="2" t="s">
        <v>13</v>
      </c>
      <c r="F3739" t="s">
        <v>19</v>
      </c>
      <c r="G3739">
        <v>69.2</v>
      </c>
      <c r="H3739">
        <v>2018</v>
      </c>
      <c r="I3739">
        <v>75.400000000000006</v>
      </c>
      <c r="J3739">
        <v>2021</v>
      </c>
      <c r="K3739" t="s">
        <v>16</v>
      </c>
      <c r="L3739">
        <v>20</v>
      </c>
    </row>
    <row r="3740" spans="1:12" ht="29" x14ac:dyDescent="0.35">
      <c r="A3740">
        <v>3739</v>
      </c>
      <c r="B3740" t="s">
        <v>28</v>
      </c>
      <c r="C3740" s="2" t="s">
        <v>54</v>
      </c>
      <c r="D3740" s="2" t="s">
        <v>32</v>
      </c>
      <c r="E3740" s="2" t="s">
        <v>13</v>
      </c>
      <c r="F3740" t="s">
        <v>19</v>
      </c>
      <c r="G3740">
        <v>84.83</v>
      </c>
      <c r="H3740">
        <v>2012</v>
      </c>
      <c r="I3740">
        <v>80.2</v>
      </c>
      <c r="J3740">
        <v>2014</v>
      </c>
      <c r="K3740" t="s">
        <v>16</v>
      </c>
      <c r="L3740">
        <v>25</v>
      </c>
    </row>
    <row r="3741" spans="1:12" ht="29" x14ac:dyDescent="0.35">
      <c r="A3741">
        <v>3740</v>
      </c>
      <c r="B3741" t="s">
        <v>28</v>
      </c>
      <c r="C3741" s="2" t="s">
        <v>54</v>
      </c>
      <c r="D3741" s="2" t="s">
        <v>32</v>
      </c>
      <c r="E3741" s="2" t="s">
        <v>13</v>
      </c>
      <c r="F3741" t="s">
        <v>19</v>
      </c>
      <c r="G3741">
        <v>69.599999999999994</v>
      </c>
      <c r="H3741">
        <v>2019</v>
      </c>
      <c r="I3741">
        <v>76.400000000000006</v>
      </c>
      <c r="J3741">
        <v>2021</v>
      </c>
      <c r="K3741">
        <v>169</v>
      </c>
      <c r="L3741">
        <v>19</v>
      </c>
    </row>
    <row r="3742" spans="1:12" ht="29" x14ac:dyDescent="0.35">
      <c r="A3742">
        <v>3741</v>
      </c>
      <c r="B3742" t="s">
        <v>28</v>
      </c>
      <c r="C3742" s="2" t="s">
        <v>54</v>
      </c>
      <c r="D3742" s="2" t="s">
        <v>32</v>
      </c>
      <c r="E3742" s="2" t="s">
        <v>13</v>
      </c>
      <c r="F3742" t="s">
        <v>19</v>
      </c>
      <c r="G3742">
        <v>61</v>
      </c>
      <c r="H3742">
        <v>2018</v>
      </c>
      <c r="I3742">
        <v>72.5</v>
      </c>
      <c r="J3742">
        <v>2021</v>
      </c>
      <c r="K3742" t="s">
        <v>16</v>
      </c>
      <c r="L3742">
        <v>20</v>
      </c>
    </row>
    <row r="3743" spans="1:12" ht="29" x14ac:dyDescent="0.35">
      <c r="A3743">
        <v>3742</v>
      </c>
      <c r="B3743" t="s">
        <v>28</v>
      </c>
      <c r="C3743" s="2" t="s">
        <v>54</v>
      </c>
      <c r="D3743" s="2" t="s">
        <v>32</v>
      </c>
      <c r="E3743" s="2" t="s">
        <v>13</v>
      </c>
      <c r="F3743" t="s">
        <v>19</v>
      </c>
      <c r="G3743">
        <v>76</v>
      </c>
      <c r="H3743">
        <v>2019</v>
      </c>
      <c r="I3743">
        <v>74.2</v>
      </c>
      <c r="J3743">
        <v>2021</v>
      </c>
      <c r="K3743" t="s">
        <v>16</v>
      </c>
      <c r="L3743">
        <v>19</v>
      </c>
    </row>
    <row r="3744" spans="1:12" ht="29" x14ac:dyDescent="0.35">
      <c r="A3744">
        <v>3743</v>
      </c>
      <c r="B3744" t="s">
        <v>28</v>
      </c>
      <c r="C3744" s="2" t="s">
        <v>54</v>
      </c>
      <c r="D3744" s="2" t="s">
        <v>32</v>
      </c>
      <c r="E3744" s="2" t="s">
        <v>13</v>
      </c>
      <c r="F3744" t="s">
        <v>19</v>
      </c>
      <c r="G3744">
        <v>74.33</v>
      </c>
      <c r="H3744">
        <v>2019</v>
      </c>
      <c r="I3744">
        <v>86.4</v>
      </c>
      <c r="J3744">
        <v>2021</v>
      </c>
      <c r="K3744">
        <v>628</v>
      </c>
      <c r="L3744">
        <v>18</v>
      </c>
    </row>
    <row r="3745" spans="1:12" ht="29" x14ac:dyDescent="0.35">
      <c r="A3745">
        <v>3744</v>
      </c>
      <c r="B3745" t="s">
        <v>28</v>
      </c>
      <c r="C3745" s="2" t="s">
        <v>54</v>
      </c>
      <c r="D3745" s="2" t="s">
        <v>32</v>
      </c>
      <c r="E3745" s="2" t="s">
        <v>16</v>
      </c>
      <c r="F3745" t="s">
        <v>19</v>
      </c>
      <c r="G3745">
        <v>61.17</v>
      </c>
      <c r="H3745">
        <v>2010</v>
      </c>
      <c r="I3745">
        <v>67.2</v>
      </c>
      <c r="J3745">
        <v>2012</v>
      </c>
      <c r="K3745" t="s">
        <v>16</v>
      </c>
      <c r="L3745">
        <v>27</v>
      </c>
    </row>
    <row r="3746" spans="1:12" ht="29" x14ac:dyDescent="0.35">
      <c r="A3746">
        <v>3745</v>
      </c>
      <c r="B3746" t="s">
        <v>11</v>
      </c>
      <c r="C3746" s="2" t="s">
        <v>35</v>
      </c>
      <c r="D3746" s="2" t="s">
        <v>32</v>
      </c>
      <c r="E3746" s="2" t="s">
        <v>13</v>
      </c>
      <c r="F3746" t="s">
        <v>19</v>
      </c>
      <c r="G3746">
        <v>75.33</v>
      </c>
      <c r="H3746">
        <v>2019</v>
      </c>
      <c r="I3746">
        <v>77.83</v>
      </c>
      <c r="J3746">
        <v>2021</v>
      </c>
      <c r="K3746">
        <v>1148</v>
      </c>
      <c r="L3746">
        <v>20</v>
      </c>
    </row>
    <row r="3747" spans="1:12" ht="29" x14ac:dyDescent="0.35">
      <c r="A3747">
        <v>3746</v>
      </c>
      <c r="B3747" t="s">
        <v>11</v>
      </c>
      <c r="C3747" s="2" t="s">
        <v>35</v>
      </c>
      <c r="D3747" s="2" t="s">
        <v>32</v>
      </c>
      <c r="E3747" s="2" t="s">
        <v>13</v>
      </c>
      <c r="F3747" t="s">
        <v>19</v>
      </c>
      <c r="G3747">
        <v>52.4</v>
      </c>
      <c r="H3747">
        <v>2018</v>
      </c>
      <c r="I3747">
        <v>63.8</v>
      </c>
      <c r="J3747">
        <v>2021</v>
      </c>
      <c r="K3747">
        <v>709</v>
      </c>
      <c r="L3747">
        <v>19</v>
      </c>
    </row>
    <row r="3748" spans="1:12" ht="29" x14ac:dyDescent="0.35">
      <c r="A3748">
        <v>3747</v>
      </c>
      <c r="B3748" t="s">
        <v>11</v>
      </c>
      <c r="C3748" s="2" t="s">
        <v>35</v>
      </c>
      <c r="D3748" s="2" t="s">
        <v>32</v>
      </c>
      <c r="E3748" s="2" t="s">
        <v>13</v>
      </c>
      <c r="F3748" t="s">
        <v>19</v>
      </c>
      <c r="G3748">
        <v>72.2</v>
      </c>
      <c r="H3748">
        <v>2015</v>
      </c>
      <c r="I3748">
        <v>73.599999999999994</v>
      </c>
      <c r="J3748">
        <v>2017</v>
      </c>
      <c r="K3748">
        <v>220</v>
      </c>
      <c r="L3748">
        <v>23</v>
      </c>
    </row>
    <row r="3749" spans="1:12" ht="29" x14ac:dyDescent="0.35">
      <c r="A3749">
        <v>3748</v>
      </c>
      <c r="B3749" t="s">
        <v>11</v>
      </c>
      <c r="C3749" s="2" t="s">
        <v>35</v>
      </c>
      <c r="D3749" s="2" t="s">
        <v>32</v>
      </c>
      <c r="E3749" s="2" t="s">
        <v>13</v>
      </c>
      <c r="F3749" t="s">
        <v>19</v>
      </c>
      <c r="G3749">
        <v>95</v>
      </c>
      <c r="H3749">
        <v>2017</v>
      </c>
      <c r="I3749">
        <v>80.400000000000006</v>
      </c>
      <c r="J3749">
        <v>2019</v>
      </c>
      <c r="K3749">
        <v>203</v>
      </c>
      <c r="L3749">
        <v>21</v>
      </c>
    </row>
    <row r="3750" spans="1:12" ht="29" x14ac:dyDescent="0.35">
      <c r="A3750">
        <v>3749</v>
      </c>
      <c r="B3750" t="s">
        <v>11</v>
      </c>
      <c r="C3750" s="2" t="s">
        <v>35</v>
      </c>
      <c r="D3750" s="2" t="s">
        <v>32</v>
      </c>
      <c r="E3750" s="2" t="s">
        <v>13</v>
      </c>
      <c r="F3750" t="s">
        <v>19</v>
      </c>
      <c r="G3750">
        <v>91.2</v>
      </c>
      <c r="H3750">
        <v>2016</v>
      </c>
      <c r="I3750">
        <v>86.4</v>
      </c>
      <c r="J3750">
        <v>2018</v>
      </c>
      <c r="K3750">
        <v>144</v>
      </c>
      <c r="L3750">
        <v>21</v>
      </c>
    </row>
    <row r="3751" spans="1:12" ht="29" x14ac:dyDescent="0.35">
      <c r="A3751">
        <v>3750</v>
      </c>
      <c r="B3751" t="s">
        <v>11</v>
      </c>
      <c r="C3751" s="2" t="s">
        <v>35</v>
      </c>
      <c r="D3751" s="2" t="s">
        <v>32</v>
      </c>
      <c r="E3751" s="2" t="s">
        <v>13</v>
      </c>
      <c r="F3751" t="s">
        <v>19</v>
      </c>
      <c r="G3751">
        <v>79.8</v>
      </c>
      <c r="H3751">
        <v>2012</v>
      </c>
      <c r="I3751">
        <v>75.8</v>
      </c>
      <c r="J3751">
        <v>2014</v>
      </c>
      <c r="K3751">
        <v>149</v>
      </c>
      <c r="L3751">
        <v>25</v>
      </c>
    </row>
    <row r="3752" spans="1:12" ht="29" x14ac:dyDescent="0.35">
      <c r="A3752">
        <v>3751</v>
      </c>
      <c r="B3752" t="s">
        <v>11</v>
      </c>
      <c r="C3752" s="2" t="s">
        <v>35</v>
      </c>
      <c r="D3752" s="2" t="s">
        <v>32</v>
      </c>
      <c r="E3752" s="2" t="s">
        <v>13</v>
      </c>
      <c r="F3752" t="s">
        <v>19</v>
      </c>
      <c r="G3752">
        <v>73.17</v>
      </c>
      <c r="H3752">
        <v>2013</v>
      </c>
      <c r="I3752">
        <v>74.599999999999994</v>
      </c>
      <c r="J3752">
        <v>2015</v>
      </c>
      <c r="K3752">
        <v>281</v>
      </c>
      <c r="L3752">
        <v>25</v>
      </c>
    </row>
    <row r="3753" spans="1:12" ht="29" x14ac:dyDescent="0.35">
      <c r="A3753">
        <v>3752</v>
      </c>
      <c r="B3753" t="s">
        <v>11</v>
      </c>
      <c r="C3753" s="2" t="s">
        <v>35</v>
      </c>
      <c r="D3753" s="2" t="s">
        <v>32</v>
      </c>
      <c r="E3753" s="2" t="s">
        <v>13</v>
      </c>
      <c r="F3753" t="s">
        <v>19</v>
      </c>
      <c r="G3753">
        <v>76</v>
      </c>
      <c r="H3753">
        <v>2019</v>
      </c>
      <c r="I3753">
        <v>78.83</v>
      </c>
      <c r="J3753">
        <v>0</v>
      </c>
      <c r="K3753">
        <v>525</v>
      </c>
      <c r="L3753">
        <v>19</v>
      </c>
    </row>
    <row r="3754" spans="1:12" ht="29" x14ac:dyDescent="0.35">
      <c r="A3754">
        <v>3753</v>
      </c>
      <c r="B3754" t="s">
        <v>11</v>
      </c>
      <c r="C3754" s="2" t="s">
        <v>35</v>
      </c>
      <c r="D3754" s="2" t="s">
        <v>32</v>
      </c>
      <c r="E3754" s="2" t="s">
        <v>13</v>
      </c>
      <c r="F3754" t="s">
        <v>19</v>
      </c>
      <c r="G3754">
        <v>76.95</v>
      </c>
      <c r="H3754">
        <v>2017</v>
      </c>
      <c r="I3754">
        <v>68.83</v>
      </c>
      <c r="J3754">
        <v>2019</v>
      </c>
      <c r="K3754">
        <v>569</v>
      </c>
      <c r="L3754">
        <v>21</v>
      </c>
    </row>
    <row r="3755" spans="1:12" ht="29" x14ac:dyDescent="0.35">
      <c r="A3755">
        <v>3754</v>
      </c>
      <c r="B3755" t="s">
        <v>11</v>
      </c>
      <c r="C3755" s="2" t="s">
        <v>35</v>
      </c>
      <c r="D3755" s="2" t="s">
        <v>32</v>
      </c>
      <c r="E3755" s="2" t="s">
        <v>13</v>
      </c>
      <c r="F3755" t="s">
        <v>19</v>
      </c>
      <c r="G3755">
        <v>77</v>
      </c>
      <c r="H3755">
        <v>2018</v>
      </c>
      <c r="I3755">
        <v>67.2</v>
      </c>
      <c r="J3755">
        <v>2020</v>
      </c>
      <c r="K3755">
        <v>1045</v>
      </c>
      <c r="L3755">
        <v>20</v>
      </c>
    </row>
    <row r="3756" spans="1:12" ht="29" x14ac:dyDescent="0.35">
      <c r="A3756">
        <v>3755</v>
      </c>
      <c r="B3756" t="s">
        <v>11</v>
      </c>
      <c r="C3756" s="2" t="s">
        <v>35</v>
      </c>
      <c r="D3756" s="2" t="s">
        <v>32</v>
      </c>
      <c r="E3756" s="2" t="s">
        <v>13</v>
      </c>
      <c r="F3756" t="s">
        <v>19</v>
      </c>
      <c r="G3756">
        <v>73.2</v>
      </c>
      <c r="H3756">
        <v>2019</v>
      </c>
      <c r="I3756">
        <v>82</v>
      </c>
      <c r="J3756">
        <v>2021</v>
      </c>
      <c r="K3756">
        <v>369</v>
      </c>
      <c r="L3756">
        <v>18</v>
      </c>
    </row>
    <row r="3757" spans="1:12" ht="29" x14ac:dyDescent="0.35">
      <c r="A3757">
        <v>3756</v>
      </c>
      <c r="B3757" t="s">
        <v>11</v>
      </c>
      <c r="C3757" s="2" t="s">
        <v>35</v>
      </c>
      <c r="D3757" s="2" t="s">
        <v>32</v>
      </c>
      <c r="E3757" s="2" t="s">
        <v>13</v>
      </c>
      <c r="F3757" t="s">
        <v>19</v>
      </c>
      <c r="G3757">
        <v>73.2</v>
      </c>
      <c r="H3757">
        <v>2018</v>
      </c>
      <c r="I3757">
        <v>69</v>
      </c>
      <c r="J3757">
        <v>2020</v>
      </c>
      <c r="K3757">
        <v>4941</v>
      </c>
      <c r="L3757">
        <v>20</v>
      </c>
    </row>
    <row r="3758" spans="1:12" ht="29" x14ac:dyDescent="0.35">
      <c r="A3758">
        <v>3757</v>
      </c>
      <c r="B3758" t="s">
        <v>11</v>
      </c>
      <c r="C3758" s="2" t="s">
        <v>35</v>
      </c>
      <c r="D3758" s="2" t="s">
        <v>32</v>
      </c>
      <c r="E3758" s="2" t="s">
        <v>13</v>
      </c>
      <c r="F3758" t="s">
        <v>19</v>
      </c>
      <c r="G3758">
        <v>74.099999999999994</v>
      </c>
      <c r="H3758">
        <v>2017</v>
      </c>
      <c r="I3758">
        <v>69.83</v>
      </c>
      <c r="J3758">
        <v>2019</v>
      </c>
      <c r="K3758">
        <v>670</v>
      </c>
      <c r="L3758">
        <v>21</v>
      </c>
    </row>
    <row r="3759" spans="1:12" ht="29" x14ac:dyDescent="0.35">
      <c r="A3759">
        <v>3758</v>
      </c>
      <c r="B3759" t="s">
        <v>11</v>
      </c>
      <c r="C3759" s="2" t="s">
        <v>35</v>
      </c>
      <c r="D3759" s="2" t="s">
        <v>32</v>
      </c>
      <c r="E3759" s="2" t="s">
        <v>20</v>
      </c>
      <c r="F3759" t="s">
        <v>19</v>
      </c>
      <c r="G3759">
        <v>95</v>
      </c>
      <c r="H3759">
        <v>2014</v>
      </c>
      <c r="I3759">
        <v>91.8</v>
      </c>
      <c r="J3759">
        <v>2016</v>
      </c>
      <c r="K3759">
        <v>5</v>
      </c>
      <c r="L3759">
        <v>23</v>
      </c>
    </row>
    <row r="3760" spans="1:12" ht="29" x14ac:dyDescent="0.35">
      <c r="A3760">
        <v>3759</v>
      </c>
      <c r="B3760" t="s">
        <v>11</v>
      </c>
      <c r="C3760" s="2" t="s">
        <v>35</v>
      </c>
      <c r="D3760" s="2" t="s">
        <v>32</v>
      </c>
      <c r="E3760" s="2" t="s">
        <v>13</v>
      </c>
      <c r="F3760" t="s">
        <v>19</v>
      </c>
      <c r="G3760">
        <v>80.17</v>
      </c>
      <c r="H3760">
        <v>2019</v>
      </c>
      <c r="I3760">
        <v>82</v>
      </c>
      <c r="J3760">
        <v>2021</v>
      </c>
      <c r="K3760">
        <v>399</v>
      </c>
      <c r="L3760">
        <v>18</v>
      </c>
    </row>
    <row r="3761" spans="1:12" ht="29" x14ac:dyDescent="0.35">
      <c r="A3761">
        <v>3760</v>
      </c>
      <c r="B3761" t="s">
        <v>11</v>
      </c>
      <c r="C3761" s="2" t="s">
        <v>35</v>
      </c>
      <c r="D3761" s="2" t="s">
        <v>32</v>
      </c>
      <c r="E3761" s="2" t="s">
        <v>13</v>
      </c>
      <c r="F3761" t="s">
        <v>19</v>
      </c>
      <c r="G3761">
        <v>69.33</v>
      </c>
      <c r="H3761">
        <v>2019</v>
      </c>
      <c r="I3761">
        <v>65.400000000000006</v>
      </c>
      <c r="J3761">
        <v>2021</v>
      </c>
      <c r="K3761">
        <v>1251</v>
      </c>
      <c r="L3761">
        <v>20</v>
      </c>
    </row>
    <row r="3762" spans="1:12" ht="29" x14ac:dyDescent="0.35">
      <c r="A3762">
        <v>3761</v>
      </c>
      <c r="B3762" t="s">
        <v>11</v>
      </c>
      <c r="C3762" s="2" t="s">
        <v>35</v>
      </c>
      <c r="D3762" s="2" t="s">
        <v>32</v>
      </c>
      <c r="E3762" s="2" t="s">
        <v>13</v>
      </c>
      <c r="F3762" t="s">
        <v>19</v>
      </c>
      <c r="G3762">
        <v>81.7</v>
      </c>
      <c r="H3762">
        <v>2016</v>
      </c>
      <c r="I3762">
        <v>63.8</v>
      </c>
      <c r="J3762">
        <v>2018</v>
      </c>
      <c r="K3762">
        <v>105</v>
      </c>
      <c r="L3762">
        <v>21</v>
      </c>
    </row>
    <row r="3763" spans="1:12" ht="29" x14ac:dyDescent="0.35">
      <c r="A3763">
        <v>3762</v>
      </c>
      <c r="B3763" t="s">
        <v>11</v>
      </c>
      <c r="C3763" s="2" t="s">
        <v>35</v>
      </c>
      <c r="D3763" s="2" t="s">
        <v>32</v>
      </c>
      <c r="E3763" s="2" t="s">
        <v>13</v>
      </c>
      <c r="F3763" t="s">
        <v>19</v>
      </c>
      <c r="G3763">
        <v>77.83</v>
      </c>
      <c r="H3763">
        <v>2016</v>
      </c>
      <c r="I3763">
        <v>68.599999999999994</v>
      </c>
      <c r="J3763">
        <v>2018</v>
      </c>
      <c r="K3763">
        <v>300</v>
      </c>
      <c r="L3763">
        <v>22</v>
      </c>
    </row>
    <row r="3764" spans="1:12" ht="29" x14ac:dyDescent="0.35">
      <c r="A3764">
        <v>3763</v>
      </c>
      <c r="B3764" t="s">
        <v>11</v>
      </c>
      <c r="C3764" s="2" t="s">
        <v>35</v>
      </c>
      <c r="D3764" s="2" t="s">
        <v>32</v>
      </c>
      <c r="E3764" s="2" t="s">
        <v>13</v>
      </c>
      <c r="F3764" t="s">
        <v>19</v>
      </c>
      <c r="G3764">
        <v>62.6</v>
      </c>
      <c r="H3764">
        <v>2009</v>
      </c>
      <c r="I3764">
        <v>87.4</v>
      </c>
      <c r="J3764">
        <v>2011</v>
      </c>
      <c r="K3764">
        <v>183</v>
      </c>
      <c r="L3764">
        <v>29</v>
      </c>
    </row>
    <row r="3765" spans="1:12" ht="29" x14ac:dyDescent="0.35">
      <c r="A3765">
        <v>3764</v>
      </c>
      <c r="B3765" t="s">
        <v>11</v>
      </c>
      <c r="C3765" s="2" t="s">
        <v>35</v>
      </c>
      <c r="D3765" s="2" t="s">
        <v>32</v>
      </c>
      <c r="E3765" s="2" t="s">
        <v>20</v>
      </c>
      <c r="F3765" t="s">
        <v>19</v>
      </c>
      <c r="G3765">
        <v>79.2</v>
      </c>
      <c r="H3765">
        <v>2018</v>
      </c>
      <c r="I3765">
        <v>76.599999999999994</v>
      </c>
      <c r="J3765">
        <v>2020</v>
      </c>
      <c r="K3765">
        <v>334</v>
      </c>
      <c r="L3765">
        <v>19</v>
      </c>
    </row>
    <row r="3766" spans="1:12" ht="29" x14ac:dyDescent="0.35">
      <c r="A3766">
        <v>3765</v>
      </c>
      <c r="B3766" t="s">
        <v>11</v>
      </c>
      <c r="C3766" s="2" t="s">
        <v>35</v>
      </c>
      <c r="D3766" s="2" t="s">
        <v>32</v>
      </c>
      <c r="E3766" s="2" t="s">
        <v>13</v>
      </c>
      <c r="F3766" t="s">
        <v>19</v>
      </c>
      <c r="G3766">
        <v>55.6</v>
      </c>
      <c r="H3766">
        <v>2006</v>
      </c>
      <c r="I3766">
        <v>56.4</v>
      </c>
      <c r="J3766">
        <v>2009</v>
      </c>
      <c r="K3766">
        <v>246</v>
      </c>
      <c r="L3766">
        <v>31</v>
      </c>
    </row>
    <row r="3767" spans="1:12" ht="29" x14ac:dyDescent="0.35">
      <c r="A3767">
        <v>3766</v>
      </c>
      <c r="B3767" t="s">
        <v>11</v>
      </c>
      <c r="C3767" s="2" t="s">
        <v>35</v>
      </c>
      <c r="D3767" s="2" t="s">
        <v>32</v>
      </c>
      <c r="E3767" s="2" t="s">
        <v>20</v>
      </c>
      <c r="F3767" t="s">
        <v>19</v>
      </c>
      <c r="G3767">
        <v>57</v>
      </c>
      <c r="H3767">
        <v>2014</v>
      </c>
      <c r="I3767">
        <v>73</v>
      </c>
      <c r="J3767">
        <v>2017</v>
      </c>
      <c r="K3767">
        <v>557</v>
      </c>
      <c r="L3767">
        <v>24</v>
      </c>
    </row>
    <row r="3768" spans="1:12" ht="29" x14ac:dyDescent="0.35">
      <c r="A3768">
        <v>3767</v>
      </c>
      <c r="B3768" t="s">
        <v>11</v>
      </c>
      <c r="C3768" s="2" t="s">
        <v>35</v>
      </c>
      <c r="D3768" s="2" t="s">
        <v>32</v>
      </c>
      <c r="E3768" s="2" t="s">
        <v>20</v>
      </c>
      <c r="F3768" t="s">
        <v>19</v>
      </c>
      <c r="G3768">
        <v>89.6</v>
      </c>
      <c r="H3768">
        <v>2019</v>
      </c>
      <c r="I3768">
        <v>85.5</v>
      </c>
      <c r="J3768">
        <v>2021</v>
      </c>
      <c r="K3768">
        <v>180</v>
      </c>
      <c r="L3768">
        <v>18</v>
      </c>
    </row>
    <row r="3769" spans="1:12" x14ac:dyDescent="0.35">
      <c r="A3769">
        <v>3768</v>
      </c>
      <c r="B3769" t="s">
        <v>16</v>
      </c>
      <c r="C3769" s="2" t="s">
        <v>16</v>
      </c>
      <c r="D3769" s="2" t="s">
        <v>18</v>
      </c>
      <c r="E3769" s="2" t="s">
        <v>16</v>
      </c>
      <c r="F3769">
        <v>0</v>
      </c>
      <c r="G3769" t="s">
        <v>16</v>
      </c>
      <c r="H3769">
        <v>0</v>
      </c>
      <c r="I3769" t="s">
        <v>16</v>
      </c>
      <c r="J3769">
        <v>0</v>
      </c>
      <c r="K3769" t="s">
        <v>16</v>
      </c>
      <c r="L3769">
        <v>0</v>
      </c>
    </row>
    <row r="3770" spans="1:12" x14ac:dyDescent="0.35">
      <c r="A3770">
        <v>3769</v>
      </c>
      <c r="B3770" t="s">
        <v>11</v>
      </c>
      <c r="C3770" s="2" t="s">
        <v>22</v>
      </c>
      <c r="D3770" s="2" t="s">
        <v>18</v>
      </c>
      <c r="E3770" s="2" t="s">
        <v>13</v>
      </c>
      <c r="F3770" t="s">
        <v>19</v>
      </c>
      <c r="G3770">
        <v>42.5</v>
      </c>
      <c r="H3770">
        <v>2018</v>
      </c>
      <c r="I3770" t="s">
        <v>16</v>
      </c>
      <c r="J3770">
        <v>0</v>
      </c>
      <c r="K3770">
        <v>4592</v>
      </c>
      <c r="L3770">
        <v>20</v>
      </c>
    </row>
    <row r="3771" spans="1:12" x14ac:dyDescent="0.35">
      <c r="A3771">
        <v>3770</v>
      </c>
      <c r="B3771" t="s">
        <v>11</v>
      </c>
      <c r="C3771" s="2" t="s">
        <v>22</v>
      </c>
      <c r="D3771" s="2" t="s">
        <v>18</v>
      </c>
      <c r="E3771" s="2" t="s">
        <v>13</v>
      </c>
      <c r="F3771" t="s">
        <v>19</v>
      </c>
      <c r="G3771">
        <v>45</v>
      </c>
      <c r="H3771">
        <v>2021</v>
      </c>
      <c r="I3771" t="s">
        <v>16</v>
      </c>
      <c r="J3771">
        <v>0</v>
      </c>
      <c r="K3771">
        <v>7794</v>
      </c>
      <c r="L3771">
        <v>17</v>
      </c>
    </row>
    <row r="3772" spans="1:12" x14ac:dyDescent="0.35">
      <c r="A3772">
        <v>3771</v>
      </c>
      <c r="B3772" t="s">
        <v>11</v>
      </c>
      <c r="C3772" s="2" t="s">
        <v>61</v>
      </c>
      <c r="D3772" s="2" t="s">
        <v>18</v>
      </c>
      <c r="E3772" s="2" t="s">
        <v>20</v>
      </c>
      <c r="F3772" t="s">
        <v>19</v>
      </c>
      <c r="G3772">
        <v>68.599999999999994</v>
      </c>
      <c r="H3772">
        <v>2019</v>
      </c>
      <c r="I3772">
        <v>75.8</v>
      </c>
      <c r="J3772">
        <v>2021</v>
      </c>
      <c r="K3772">
        <v>2839</v>
      </c>
      <c r="L3772">
        <v>18</v>
      </c>
    </row>
    <row r="3773" spans="1:12" ht="29" x14ac:dyDescent="0.35">
      <c r="A3773">
        <v>3772</v>
      </c>
      <c r="B3773" t="s">
        <v>11</v>
      </c>
      <c r="C3773" s="2" t="s">
        <v>59</v>
      </c>
      <c r="D3773" s="2" t="s">
        <v>68</v>
      </c>
      <c r="E3773" s="2" t="s">
        <v>13</v>
      </c>
      <c r="F3773" t="s">
        <v>15</v>
      </c>
      <c r="G3773">
        <v>67</v>
      </c>
      <c r="H3773">
        <v>2019</v>
      </c>
      <c r="I3773" t="s">
        <v>16</v>
      </c>
      <c r="J3773">
        <v>0</v>
      </c>
      <c r="K3773">
        <v>5843</v>
      </c>
      <c r="L3773">
        <v>19</v>
      </c>
    </row>
    <row r="3774" spans="1:12" ht="29" x14ac:dyDescent="0.35">
      <c r="A3774">
        <v>3773</v>
      </c>
      <c r="B3774" t="s">
        <v>11</v>
      </c>
      <c r="C3774" s="2" t="s">
        <v>59</v>
      </c>
      <c r="D3774" s="2" t="s">
        <v>68</v>
      </c>
      <c r="E3774" s="2" t="s">
        <v>13</v>
      </c>
      <c r="F3774">
        <v>0</v>
      </c>
      <c r="G3774" t="s">
        <v>16</v>
      </c>
      <c r="H3774">
        <v>0</v>
      </c>
      <c r="I3774" t="s">
        <v>16</v>
      </c>
      <c r="J3774">
        <v>0</v>
      </c>
      <c r="K3774" t="s">
        <v>16</v>
      </c>
      <c r="L3774">
        <v>0</v>
      </c>
    </row>
    <row r="3775" spans="1:12" ht="29" x14ac:dyDescent="0.35">
      <c r="A3775">
        <v>3774</v>
      </c>
      <c r="B3775" t="s">
        <v>11</v>
      </c>
      <c r="C3775" s="2" t="s">
        <v>59</v>
      </c>
      <c r="D3775" s="2" t="s">
        <v>68</v>
      </c>
      <c r="E3775" s="2" t="s">
        <v>20</v>
      </c>
      <c r="F3775" t="s">
        <v>15</v>
      </c>
      <c r="G3775">
        <v>44.65</v>
      </c>
      <c r="H3775">
        <v>2019</v>
      </c>
      <c r="I3775" t="s">
        <v>16</v>
      </c>
      <c r="J3775">
        <v>2021</v>
      </c>
      <c r="K3775">
        <v>1780</v>
      </c>
      <c r="L3775">
        <v>20</v>
      </c>
    </row>
    <row r="3776" spans="1:12" ht="29" x14ac:dyDescent="0.35">
      <c r="A3776">
        <v>3775</v>
      </c>
      <c r="B3776" t="s">
        <v>11</v>
      </c>
      <c r="C3776" s="2" t="s">
        <v>59</v>
      </c>
      <c r="D3776" s="2" t="s">
        <v>68</v>
      </c>
      <c r="E3776" s="2" t="s">
        <v>20</v>
      </c>
      <c r="F3776" t="s">
        <v>15</v>
      </c>
      <c r="G3776">
        <v>67.5</v>
      </c>
      <c r="H3776">
        <v>2021</v>
      </c>
      <c r="I3776" t="s">
        <v>16</v>
      </c>
      <c r="J3776">
        <v>0</v>
      </c>
      <c r="K3776">
        <v>1346</v>
      </c>
      <c r="L3776">
        <v>17</v>
      </c>
    </row>
    <row r="3777" spans="1:12" ht="29" x14ac:dyDescent="0.35">
      <c r="A3777">
        <v>3776</v>
      </c>
      <c r="B3777" t="s">
        <v>11</v>
      </c>
      <c r="C3777" s="2" t="s">
        <v>59</v>
      </c>
      <c r="D3777" s="2" t="s">
        <v>68</v>
      </c>
      <c r="E3777" s="2" t="s">
        <v>13</v>
      </c>
      <c r="F3777" t="s">
        <v>15</v>
      </c>
      <c r="G3777">
        <v>48</v>
      </c>
      <c r="H3777">
        <v>2019</v>
      </c>
      <c r="I3777">
        <v>66.5</v>
      </c>
      <c r="J3777">
        <v>2021</v>
      </c>
      <c r="K3777">
        <v>11035</v>
      </c>
      <c r="L3777">
        <v>18</v>
      </c>
    </row>
    <row r="3778" spans="1:12" ht="29" x14ac:dyDescent="0.35">
      <c r="A3778">
        <v>3777</v>
      </c>
      <c r="B3778" t="s">
        <v>11</v>
      </c>
      <c r="C3778" s="2" t="s">
        <v>59</v>
      </c>
      <c r="D3778" s="2" t="s">
        <v>68</v>
      </c>
      <c r="E3778" s="2" t="s">
        <v>13</v>
      </c>
      <c r="F3778" t="s">
        <v>19</v>
      </c>
      <c r="G3778">
        <v>63.5</v>
      </c>
      <c r="H3778">
        <v>2021</v>
      </c>
      <c r="I3778" t="s">
        <v>16</v>
      </c>
      <c r="J3778">
        <v>0</v>
      </c>
      <c r="K3778">
        <v>2236</v>
      </c>
      <c r="L3778">
        <v>16</v>
      </c>
    </row>
    <row r="3779" spans="1:12" ht="29" x14ac:dyDescent="0.35">
      <c r="A3779">
        <v>3778</v>
      </c>
      <c r="B3779" t="s">
        <v>11</v>
      </c>
      <c r="C3779" s="2" t="s">
        <v>59</v>
      </c>
      <c r="D3779" s="2" t="s">
        <v>68</v>
      </c>
      <c r="E3779" s="2" t="s">
        <v>13</v>
      </c>
      <c r="F3779" t="s">
        <v>19</v>
      </c>
      <c r="G3779">
        <v>68.400000000000006</v>
      </c>
      <c r="H3779">
        <v>2017</v>
      </c>
      <c r="I3779">
        <v>58.33</v>
      </c>
      <c r="J3779">
        <v>2019</v>
      </c>
      <c r="K3779">
        <v>2362</v>
      </c>
      <c r="L3779">
        <v>21</v>
      </c>
    </row>
    <row r="3780" spans="1:12" ht="29" x14ac:dyDescent="0.35">
      <c r="A3780">
        <v>3779</v>
      </c>
      <c r="B3780" t="s">
        <v>11</v>
      </c>
      <c r="C3780" s="2" t="s">
        <v>59</v>
      </c>
      <c r="D3780" s="2" t="s">
        <v>68</v>
      </c>
      <c r="E3780" s="2" t="s">
        <v>20</v>
      </c>
      <c r="F3780">
        <v>0</v>
      </c>
      <c r="G3780" t="s">
        <v>16</v>
      </c>
      <c r="H3780">
        <v>0</v>
      </c>
      <c r="I3780" t="s">
        <v>16</v>
      </c>
      <c r="J3780">
        <v>0</v>
      </c>
      <c r="K3780" t="s">
        <v>16</v>
      </c>
      <c r="L3780">
        <v>0</v>
      </c>
    </row>
    <row r="3781" spans="1:12" ht="29" x14ac:dyDescent="0.35">
      <c r="A3781">
        <v>3780</v>
      </c>
      <c r="B3781" t="s">
        <v>11</v>
      </c>
      <c r="C3781" s="2" t="s">
        <v>59</v>
      </c>
      <c r="D3781" s="2" t="s">
        <v>68</v>
      </c>
      <c r="E3781" s="2" t="s">
        <v>20</v>
      </c>
      <c r="F3781" t="s">
        <v>15</v>
      </c>
      <c r="G3781">
        <v>52.4</v>
      </c>
      <c r="H3781">
        <v>2018</v>
      </c>
      <c r="I3781">
        <v>60</v>
      </c>
      <c r="J3781">
        <v>2020</v>
      </c>
      <c r="K3781">
        <v>1608</v>
      </c>
      <c r="L3781">
        <v>20</v>
      </c>
    </row>
    <row r="3782" spans="1:12" ht="29" x14ac:dyDescent="0.35">
      <c r="A3782">
        <v>3781</v>
      </c>
      <c r="B3782" t="s">
        <v>11</v>
      </c>
      <c r="C3782" s="2" t="s">
        <v>59</v>
      </c>
      <c r="D3782" s="2" t="s">
        <v>68</v>
      </c>
      <c r="E3782" s="2" t="s">
        <v>20</v>
      </c>
      <c r="F3782" t="s">
        <v>15</v>
      </c>
      <c r="G3782">
        <v>82.33</v>
      </c>
      <c r="H3782">
        <v>0</v>
      </c>
      <c r="I3782" t="s">
        <v>16</v>
      </c>
      <c r="J3782">
        <v>0</v>
      </c>
      <c r="K3782">
        <v>947</v>
      </c>
      <c r="L3782">
        <v>16</v>
      </c>
    </row>
    <row r="3783" spans="1:12" ht="29" x14ac:dyDescent="0.35">
      <c r="A3783">
        <v>3782</v>
      </c>
      <c r="B3783" t="s">
        <v>11</v>
      </c>
      <c r="C3783" s="2" t="s">
        <v>59</v>
      </c>
      <c r="D3783" s="2" t="s">
        <v>68</v>
      </c>
      <c r="E3783" s="2" t="s">
        <v>13</v>
      </c>
      <c r="F3783" t="s">
        <v>15</v>
      </c>
      <c r="G3783">
        <v>50.2</v>
      </c>
      <c r="H3783">
        <v>2018</v>
      </c>
      <c r="I3783">
        <v>54.17</v>
      </c>
      <c r="J3783">
        <v>2020</v>
      </c>
      <c r="K3783">
        <v>1123</v>
      </c>
      <c r="L3783">
        <v>19</v>
      </c>
    </row>
    <row r="3784" spans="1:12" ht="29" x14ac:dyDescent="0.35">
      <c r="A3784">
        <v>3783</v>
      </c>
      <c r="B3784" t="s">
        <v>11</v>
      </c>
      <c r="C3784" s="2" t="s">
        <v>59</v>
      </c>
      <c r="D3784" s="2" t="s">
        <v>68</v>
      </c>
      <c r="E3784" s="2" t="s">
        <v>13</v>
      </c>
      <c r="F3784">
        <v>0</v>
      </c>
      <c r="G3784" t="s">
        <v>16</v>
      </c>
      <c r="H3784">
        <v>0</v>
      </c>
      <c r="I3784" t="s">
        <v>16</v>
      </c>
      <c r="J3784">
        <v>0</v>
      </c>
      <c r="K3784" t="s">
        <v>16</v>
      </c>
      <c r="L3784">
        <v>0</v>
      </c>
    </row>
    <row r="3785" spans="1:12" ht="29" x14ac:dyDescent="0.35">
      <c r="A3785">
        <v>3784</v>
      </c>
      <c r="B3785" t="s">
        <v>11</v>
      </c>
      <c r="C3785" s="2" t="s">
        <v>59</v>
      </c>
      <c r="D3785" s="2" t="s">
        <v>68</v>
      </c>
      <c r="E3785" s="2" t="s">
        <v>13</v>
      </c>
      <c r="F3785" t="s">
        <v>15</v>
      </c>
      <c r="G3785">
        <v>68.83</v>
      </c>
      <c r="H3785">
        <v>2015</v>
      </c>
      <c r="I3785">
        <v>65.599999999999994</v>
      </c>
      <c r="J3785">
        <v>2012</v>
      </c>
      <c r="K3785">
        <v>1177</v>
      </c>
      <c r="L3785">
        <v>22</v>
      </c>
    </row>
    <row r="3786" spans="1:12" ht="29" x14ac:dyDescent="0.35">
      <c r="A3786">
        <v>3785</v>
      </c>
      <c r="B3786" t="s">
        <v>11</v>
      </c>
      <c r="C3786" s="2" t="s">
        <v>59</v>
      </c>
      <c r="D3786" s="2" t="s">
        <v>68</v>
      </c>
      <c r="E3786" s="2" t="s">
        <v>13</v>
      </c>
      <c r="F3786" t="s">
        <v>19</v>
      </c>
      <c r="G3786">
        <v>65.83</v>
      </c>
      <c r="H3786">
        <v>2021</v>
      </c>
      <c r="I3786" t="s">
        <v>16</v>
      </c>
      <c r="J3786">
        <v>0</v>
      </c>
      <c r="K3786">
        <v>11454</v>
      </c>
      <c r="L3786">
        <v>17</v>
      </c>
    </row>
    <row r="3787" spans="1:12" ht="29" x14ac:dyDescent="0.35">
      <c r="A3787">
        <v>3786</v>
      </c>
      <c r="B3787" t="s">
        <v>11</v>
      </c>
      <c r="C3787" s="2" t="s">
        <v>59</v>
      </c>
      <c r="D3787" s="2" t="s">
        <v>68</v>
      </c>
      <c r="E3787" s="2" t="s">
        <v>13</v>
      </c>
      <c r="F3787" t="s">
        <v>15</v>
      </c>
      <c r="G3787">
        <v>57.8</v>
      </c>
      <c r="H3787">
        <v>2019</v>
      </c>
      <c r="I3787">
        <v>63.4</v>
      </c>
      <c r="J3787">
        <v>2021</v>
      </c>
      <c r="K3787">
        <v>5116</v>
      </c>
      <c r="L3787">
        <v>22</v>
      </c>
    </row>
    <row r="3788" spans="1:12" ht="29" x14ac:dyDescent="0.35">
      <c r="A3788">
        <v>3787</v>
      </c>
      <c r="B3788" t="s">
        <v>11</v>
      </c>
      <c r="C3788" s="2" t="s">
        <v>59</v>
      </c>
      <c r="D3788" s="2" t="s">
        <v>68</v>
      </c>
      <c r="E3788" s="2" t="s">
        <v>20</v>
      </c>
      <c r="F3788" t="s">
        <v>15</v>
      </c>
      <c r="G3788">
        <v>77.400000000000006</v>
      </c>
      <c r="H3788">
        <v>2021</v>
      </c>
      <c r="I3788" t="s">
        <v>16</v>
      </c>
      <c r="J3788">
        <v>0</v>
      </c>
      <c r="K3788">
        <v>223</v>
      </c>
      <c r="L3788">
        <v>17</v>
      </c>
    </row>
    <row r="3789" spans="1:12" ht="29" x14ac:dyDescent="0.35">
      <c r="A3789">
        <v>3788</v>
      </c>
      <c r="B3789" t="s">
        <v>11</v>
      </c>
      <c r="C3789" s="2" t="s">
        <v>59</v>
      </c>
      <c r="D3789" s="2" t="s">
        <v>68</v>
      </c>
      <c r="E3789" s="2" t="s">
        <v>20</v>
      </c>
      <c r="F3789">
        <v>0</v>
      </c>
      <c r="G3789" t="s">
        <v>16</v>
      </c>
      <c r="H3789">
        <v>0</v>
      </c>
      <c r="I3789" t="s">
        <v>16</v>
      </c>
      <c r="J3789">
        <v>0</v>
      </c>
      <c r="K3789" t="s">
        <v>16</v>
      </c>
      <c r="L3789">
        <v>0</v>
      </c>
    </row>
    <row r="3790" spans="1:12" ht="29" x14ac:dyDescent="0.35">
      <c r="A3790">
        <v>3789</v>
      </c>
      <c r="B3790" t="s">
        <v>11</v>
      </c>
      <c r="C3790" s="2" t="s">
        <v>59</v>
      </c>
      <c r="D3790" s="2" t="s">
        <v>68</v>
      </c>
      <c r="E3790" s="2" t="s">
        <v>13</v>
      </c>
      <c r="F3790">
        <v>0</v>
      </c>
      <c r="G3790" t="s">
        <v>16</v>
      </c>
      <c r="H3790">
        <v>0</v>
      </c>
      <c r="I3790" t="s">
        <v>16</v>
      </c>
      <c r="J3790">
        <v>0</v>
      </c>
      <c r="K3790" t="s">
        <v>16</v>
      </c>
      <c r="L3790">
        <v>0</v>
      </c>
    </row>
    <row r="3791" spans="1:12" ht="29" x14ac:dyDescent="0.35">
      <c r="A3791">
        <v>3790</v>
      </c>
      <c r="B3791" t="s">
        <v>11</v>
      </c>
      <c r="C3791" s="2" t="s">
        <v>59</v>
      </c>
      <c r="D3791" s="2" t="s">
        <v>68</v>
      </c>
      <c r="E3791" s="2" t="s">
        <v>20</v>
      </c>
      <c r="F3791" t="s">
        <v>15</v>
      </c>
      <c r="G3791">
        <v>56.33</v>
      </c>
      <c r="H3791">
        <v>0</v>
      </c>
      <c r="I3791">
        <v>82.4</v>
      </c>
      <c r="J3791">
        <v>0</v>
      </c>
      <c r="K3791">
        <v>2896</v>
      </c>
      <c r="L3791">
        <v>20</v>
      </c>
    </row>
    <row r="3792" spans="1:12" ht="29" x14ac:dyDescent="0.35">
      <c r="A3792">
        <v>3791</v>
      </c>
      <c r="B3792" t="s">
        <v>11</v>
      </c>
      <c r="C3792" s="2" t="s">
        <v>59</v>
      </c>
      <c r="D3792" s="2" t="s">
        <v>68</v>
      </c>
      <c r="E3792" s="2" t="s">
        <v>13</v>
      </c>
      <c r="F3792" t="s">
        <v>15</v>
      </c>
      <c r="G3792">
        <v>43.7</v>
      </c>
      <c r="H3792">
        <v>2010</v>
      </c>
      <c r="I3792" t="s">
        <v>16</v>
      </c>
      <c r="J3792">
        <v>0</v>
      </c>
      <c r="K3792">
        <v>636</v>
      </c>
      <c r="L3792">
        <v>28</v>
      </c>
    </row>
    <row r="3793" spans="1:12" ht="29" x14ac:dyDescent="0.35">
      <c r="A3793">
        <v>3792</v>
      </c>
      <c r="B3793" t="s">
        <v>11</v>
      </c>
      <c r="C3793" s="2" t="s">
        <v>59</v>
      </c>
      <c r="D3793" s="2" t="s">
        <v>68</v>
      </c>
      <c r="E3793" s="2" t="s">
        <v>13</v>
      </c>
      <c r="F3793">
        <v>0</v>
      </c>
      <c r="G3793" t="s">
        <v>16</v>
      </c>
      <c r="H3793">
        <v>0</v>
      </c>
      <c r="I3793" t="s">
        <v>16</v>
      </c>
      <c r="J3793">
        <v>0</v>
      </c>
      <c r="K3793" t="s">
        <v>16</v>
      </c>
      <c r="L3793">
        <v>0</v>
      </c>
    </row>
    <row r="3794" spans="1:12" ht="29" x14ac:dyDescent="0.35">
      <c r="A3794">
        <v>3793</v>
      </c>
      <c r="B3794" t="s">
        <v>11</v>
      </c>
      <c r="C3794" s="2" t="s">
        <v>59</v>
      </c>
      <c r="D3794" s="2" t="s">
        <v>68</v>
      </c>
      <c r="E3794" s="2" t="s">
        <v>13</v>
      </c>
      <c r="F3794">
        <v>0</v>
      </c>
      <c r="G3794" t="s">
        <v>16</v>
      </c>
      <c r="H3794">
        <v>0</v>
      </c>
      <c r="I3794" t="s">
        <v>16</v>
      </c>
      <c r="J3794">
        <v>0</v>
      </c>
      <c r="K3794" t="s">
        <v>16</v>
      </c>
      <c r="L3794">
        <v>0</v>
      </c>
    </row>
    <row r="3795" spans="1:12" ht="29" x14ac:dyDescent="0.35">
      <c r="A3795">
        <v>3794</v>
      </c>
      <c r="B3795" t="s">
        <v>11</v>
      </c>
      <c r="C3795" s="2" t="s">
        <v>59</v>
      </c>
      <c r="D3795" s="2" t="s">
        <v>68</v>
      </c>
      <c r="E3795" s="2" t="s">
        <v>20</v>
      </c>
      <c r="F3795" t="s">
        <v>19</v>
      </c>
      <c r="G3795">
        <v>49.14</v>
      </c>
      <c r="H3795">
        <v>2019</v>
      </c>
      <c r="I3795">
        <v>74</v>
      </c>
      <c r="J3795">
        <v>2021</v>
      </c>
      <c r="K3795">
        <v>5662</v>
      </c>
      <c r="L3795">
        <v>19</v>
      </c>
    </row>
    <row r="3796" spans="1:12" ht="29" x14ac:dyDescent="0.35">
      <c r="A3796">
        <v>3795</v>
      </c>
      <c r="B3796" t="s">
        <v>11</v>
      </c>
      <c r="C3796" s="2" t="s">
        <v>59</v>
      </c>
      <c r="D3796" s="2" t="s">
        <v>68</v>
      </c>
      <c r="E3796" s="2" t="s">
        <v>20</v>
      </c>
      <c r="F3796" t="s">
        <v>15</v>
      </c>
      <c r="G3796">
        <v>41.57</v>
      </c>
      <c r="H3796">
        <v>1995</v>
      </c>
      <c r="I3796" t="s">
        <v>16</v>
      </c>
      <c r="J3796">
        <v>0</v>
      </c>
      <c r="K3796">
        <v>6554</v>
      </c>
      <c r="L3796">
        <v>45</v>
      </c>
    </row>
    <row r="3797" spans="1:12" ht="29" x14ac:dyDescent="0.35">
      <c r="A3797">
        <v>3796</v>
      </c>
      <c r="B3797" t="s">
        <v>11</v>
      </c>
      <c r="C3797" s="2" t="s">
        <v>59</v>
      </c>
      <c r="D3797" s="2" t="s">
        <v>68</v>
      </c>
      <c r="E3797" s="2" t="s">
        <v>13</v>
      </c>
      <c r="F3797" t="s">
        <v>19</v>
      </c>
      <c r="G3797">
        <v>64.2</v>
      </c>
      <c r="H3797">
        <v>2019</v>
      </c>
      <c r="I3797">
        <v>63.8</v>
      </c>
      <c r="J3797">
        <v>2021</v>
      </c>
      <c r="K3797">
        <v>9658</v>
      </c>
      <c r="L3797">
        <v>19</v>
      </c>
    </row>
    <row r="3798" spans="1:12" ht="29" x14ac:dyDescent="0.35">
      <c r="A3798">
        <v>3797</v>
      </c>
      <c r="B3798" t="s">
        <v>11</v>
      </c>
      <c r="C3798" s="2" t="s">
        <v>59</v>
      </c>
      <c r="D3798" s="2" t="s">
        <v>68</v>
      </c>
      <c r="E3798" s="2" t="s">
        <v>20</v>
      </c>
      <c r="F3798" t="s">
        <v>15</v>
      </c>
      <c r="G3798">
        <v>78.83</v>
      </c>
      <c r="H3798">
        <v>2021</v>
      </c>
      <c r="I3798" t="s">
        <v>16</v>
      </c>
      <c r="J3798">
        <v>0</v>
      </c>
      <c r="K3798">
        <v>791</v>
      </c>
      <c r="L3798">
        <v>17</v>
      </c>
    </row>
    <row r="3799" spans="1:12" ht="29" x14ac:dyDescent="0.35">
      <c r="A3799">
        <v>3798</v>
      </c>
      <c r="B3799" t="s">
        <v>11</v>
      </c>
      <c r="C3799" s="2" t="s">
        <v>59</v>
      </c>
      <c r="D3799" s="2" t="s">
        <v>68</v>
      </c>
      <c r="E3799" s="2" t="s">
        <v>13</v>
      </c>
      <c r="F3799" t="s">
        <v>19</v>
      </c>
      <c r="G3799">
        <v>60.29</v>
      </c>
      <c r="H3799">
        <v>2018</v>
      </c>
      <c r="I3799" t="s">
        <v>16</v>
      </c>
      <c r="J3799">
        <v>0</v>
      </c>
      <c r="K3799">
        <v>9358</v>
      </c>
      <c r="L3799">
        <v>20</v>
      </c>
    </row>
    <row r="3800" spans="1:12" ht="29" x14ac:dyDescent="0.35">
      <c r="A3800">
        <v>3799</v>
      </c>
      <c r="B3800" t="s">
        <v>11</v>
      </c>
      <c r="C3800" s="2" t="s">
        <v>59</v>
      </c>
      <c r="D3800" s="2" t="s">
        <v>68</v>
      </c>
      <c r="E3800" s="2" t="s">
        <v>13</v>
      </c>
      <c r="F3800" t="s">
        <v>19</v>
      </c>
      <c r="G3800">
        <v>74.099999999999994</v>
      </c>
      <c r="H3800">
        <v>2017</v>
      </c>
      <c r="I3800">
        <v>76.95</v>
      </c>
      <c r="J3800">
        <v>2019</v>
      </c>
      <c r="K3800">
        <v>1407</v>
      </c>
      <c r="L3800">
        <v>21</v>
      </c>
    </row>
    <row r="3801" spans="1:12" ht="29" x14ac:dyDescent="0.35">
      <c r="A3801">
        <v>3800</v>
      </c>
      <c r="B3801" t="s">
        <v>11</v>
      </c>
      <c r="C3801" s="2" t="s">
        <v>59</v>
      </c>
      <c r="D3801" s="2" t="s">
        <v>68</v>
      </c>
      <c r="E3801" s="2" t="s">
        <v>13</v>
      </c>
      <c r="F3801" t="s">
        <v>15</v>
      </c>
      <c r="G3801">
        <v>55.6</v>
      </c>
      <c r="H3801">
        <v>2018</v>
      </c>
      <c r="I3801">
        <v>65.2</v>
      </c>
      <c r="J3801">
        <v>2020</v>
      </c>
      <c r="K3801">
        <v>675</v>
      </c>
      <c r="L3801">
        <v>20</v>
      </c>
    </row>
    <row r="3802" spans="1:12" ht="29" x14ac:dyDescent="0.35">
      <c r="A3802">
        <v>3801</v>
      </c>
      <c r="B3802" t="s">
        <v>11</v>
      </c>
      <c r="C3802" s="2" t="s">
        <v>59</v>
      </c>
      <c r="D3802" s="2" t="s">
        <v>68</v>
      </c>
      <c r="E3802" s="2" t="s">
        <v>25</v>
      </c>
      <c r="F3802">
        <v>0</v>
      </c>
      <c r="G3802" t="s">
        <v>16</v>
      </c>
      <c r="H3802">
        <v>0</v>
      </c>
      <c r="I3802" t="s">
        <v>16</v>
      </c>
      <c r="J3802">
        <v>0</v>
      </c>
      <c r="K3802" t="s">
        <v>16</v>
      </c>
      <c r="L3802">
        <v>0</v>
      </c>
    </row>
    <row r="3803" spans="1:12" ht="29" x14ac:dyDescent="0.35">
      <c r="A3803">
        <v>3802</v>
      </c>
      <c r="B3803" t="s">
        <v>11</v>
      </c>
      <c r="C3803" s="2" t="s">
        <v>59</v>
      </c>
      <c r="D3803" s="2" t="s">
        <v>68</v>
      </c>
      <c r="E3803" s="2" t="s">
        <v>13</v>
      </c>
      <c r="F3803" t="s">
        <v>15</v>
      </c>
      <c r="G3803">
        <v>60.8</v>
      </c>
      <c r="H3803">
        <v>2017</v>
      </c>
      <c r="I3803">
        <v>50.4</v>
      </c>
      <c r="J3803">
        <v>0</v>
      </c>
      <c r="K3803">
        <v>1793</v>
      </c>
      <c r="L3803">
        <v>20</v>
      </c>
    </row>
    <row r="3804" spans="1:12" ht="29" x14ac:dyDescent="0.35">
      <c r="A3804">
        <v>3803</v>
      </c>
      <c r="B3804" t="s">
        <v>11</v>
      </c>
      <c r="C3804" s="2" t="s">
        <v>59</v>
      </c>
      <c r="D3804" s="2" t="s">
        <v>68</v>
      </c>
      <c r="E3804" s="2" t="s">
        <v>13</v>
      </c>
      <c r="F3804" t="s">
        <v>19</v>
      </c>
      <c r="G3804">
        <v>76</v>
      </c>
      <c r="H3804">
        <v>2017</v>
      </c>
      <c r="I3804">
        <v>61.4</v>
      </c>
      <c r="J3804">
        <v>2019</v>
      </c>
      <c r="K3804">
        <v>5691</v>
      </c>
      <c r="L3804">
        <v>20</v>
      </c>
    </row>
    <row r="3805" spans="1:12" ht="29" x14ac:dyDescent="0.35">
      <c r="A3805">
        <v>3804</v>
      </c>
      <c r="B3805" t="s">
        <v>11</v>
      </c>
      <c r="C3805" s="2" t="s">
        <v>59</v>
      </c>
      <c r="D3805" s="2" t="s">
        <v>68</v>
      </c>
      <c r="E3805" s="2" t="s">
        <v>13</v>
      </c>
      <c r="F3805" t="s">
        <v>15</v>
      </c>
      <c r="G3805">
        <v>61.6</v>
      </c>
      <c r="H3805">
        <v>2019</v>
      </c>
      <c r="I3805" t="s">
        <v>16</v>
      </c>
      <c r="J3805">
        <v>0</v>
      </c>
      <c r="K3805">
        <v>798</v>
      </c>
      <c r="L3805">
        <v>20</v>
      </c>
    </row>
    <row r="3806" spans="1:12" ht="29" x14ac:dyDescent="0.35">
      <c r="A3806">
        <v>3805</v>
      </c>
      <c r="B3806" t="s">
        <v>11</v>
      </c>
      <c r="C3806" s="2" t="s">
        <v>59</v>
      </c>
      <c r="D3806" s="2" t="s">
        <v>68</v>
      </c>
      <c r="E3806" s="2" t="s">
        <v>13</v>
      </c>
      <c r="F3806" t="s">
        <v>15</v>
      </c>
      <c r="G3806">
        <v>49.2</v>
      </c>
      <c r="H3806">
        <v>2021</v>
      </c>
      <c r="I3806" t="s">
        <v>16</v>
      </c>
      <c r="J3806">
        <v>0</v>
      </c>
      <c r="K3806">
        <v>2317</v>
      </c>
      <c r="L3806">
        <v>19</v>
      </c>
    </row>
    <row r="3807" spans="1:12" ht="29" x14ac:dyDescent="0.35">
      <c r="A3807">
        <v>3806</v>
      </c>
      <c r="B3807" t="s">
        <v>11</v>
      </c>
      <c r="C3807" s="2" t="s">
        <v>59</v>
      </c>
      <c r="D3807" s="2" t="s">
        <v>68</v>
      </c>
      <c r="E3807" s="2" t="s">
        <v>20</v>
      </c>
      <c r="F3807" t="s">
        <v>15</v>
      </c>
      <c r="G3807">
        <v>69.17</v>
      </c>
      <c r="H3807">
        <v>2018</v>
      </c>
      <c r="I3807">
        <v>69.67</v>
      </c>
      <c r="J3807">
        <v>2021</v>
      </c>
      <c r="K3807">
        <v>1271</v>
      </c>
      <c r="L3807">
        <v>19</v>
      </c>
    </row>
    <row r="3808" spans="1:12" ht="29" x14ac:dyDescent="0.35">
      <c r="A3808">
        <v>3807</v>
      </c>
      <c r="B3808" t="s">
        <v>11</v>
      </c>
      <c r="C3808" s="2" t="s">
        <v>59</v>
      </c>
      <c r="D3808" s="2" t="s">
        <v>68</v>
      </c>
      <c r="E3808" s="2" t="s">
        <v>13</v>
      </c>
      <c r="F3808" t="s">
        <v>19</v>
      </c>
      <c r="G3808">
        <v>60.8</v>
      </c>
      <c r="H3808">
        <v>2016</v>
      </c>
      <c r="I3808">
        <v>52.33</v>
      </c>
      <c r="J3808">
        <v>2018</v>
      </c>
      <c r="K3808">
        <v>10322</v>
      </c>
      <c r="L3808">
        <v>21</v>
      </c>
    </row>
    <row r="3809" spans="1:12" ht="29" x14ac:dyDescent="0.35">
      <c r="A3809">
        <v>3808</v>
      </c>
      <c r="B3809" t="s">
        <v>11</v>
      </c>
      <c r="C3809" s="2" t="s">
        <v>59</v>
      </c>
      <c r="D3809" s="2" t="s">
        <v>68</v>
      </c>
      <c r="E3809" s="2" t="s">
        <v>13</v>
      </c>
      <c r="F3809">
        <v>0</v>
      </c>
      <c r="G3809" t="s">
        <v>16</v>
      </c>
      <c r="H3809">
        <v>0</v>
      </c>
      <c r="I3809" t="s">
        <v>16</v>
      </c>
      <c r="J3809">
        <v>0</v>
      </c>
      <c r="K3809" t="s">
        <v>16</v>
      </c>
      <c r="L3809">
        <v>0</v>
      </c>
    </row>
    <row r="3810" spans="1:12" ht="29" x14ac:dyDescent="0.35">
      <c r="A3810">
        <v>3809</v>
      </c>
      <c r="B3810" t="s">
        <v>11</v>
      </c>
      <c r="C3810" s="2" t="s">
        <v>59</v>
      </c>
      <c r="D3810" s="2" t="s">
        <v>68</v>
      </c>
      <c r="E3810" s="2" t="s">
        <v>13</v>
      </c>
      <c r="F3810" t="s">
        <v>15</v>
      </c>
      <c r="G3810">
        <v>43.5</v>
      </c>
      <c r="H3810">
        <v>1992</v>
      </c>
      <c r="I3810" t="s">
        <v>16</v>
      </c>
      <c r="J3810">
        <v>0</v>
      </c>
      <c r="K3810">
        <v>7774</v>
      </c>
      <c r="L3810">
        <v>47</v>
      </c>
    </row>
    <row r="3811" spans="1:12" ht="29" x14ac:dyDescent="0.35">
      <c r="A3811">
        <v>3810</v>
      </c>
      <c r="B3811" t="s">
        <v>11</v>
      </c>
      <c r="C3811" s="2" t="s">
        <v>59</v>
      </c>
      <c r="D3811" s="2" t="s">
        <v>68</v>
      </c>
      <c r="E3811" s="2" t="s">
        <v>20</v>
      </c>
      <c r="F3811" t="s">
        <v>19</v>
      </c>
      <c r="G3811">
        <v>58.5</v>
      </c>
      <c r="H3811">
        <v>2018</v>
      </c>
      <c r="I3811">
        <v>73.400000000000006</v>
      </c>
      <c r="J3811">
        <v>2020</v>
      </c>
      <c r="K3811">
        <v>2754</v>
      </c>
      <c r="L3811">
        <v>20</v>
      </c>
    </row>
    <row r="3812" spans="1:12" ht="29" x14ac:dyDescent="0.35">
      <c r="A3812">
        <v>3811</v>
      </c>
      <c r="B3812" t="s">
        <v>11</v>
      </c>
      <c r="C3812" s="2" t="s">
        <v>59</v>
      </c>
      <c r="D3812" s="2" t="s">
        <v>68</v>
      </c>
      <c r="E3812" s="2" t="s">
        <v>20</v>
      </c>
      <c r="F3812">
        <v>0</v>
      </c>
      <c r="G3812" t="s">
        <v>16</v>
      </c>
      <c r="H3812">
        <v>0</v>
      </c>
      <c r="I3812" t="s">
        <v>16</v>
      </c>
      <c r="J3812">
        <v>0</v>
      </c>
      <c r="K3812" t="s">
        <v>16</v>
      </c>
      <c r="L3812">
        <v>0</v>
      </c>
    </row>
    <row r="3813" spans="1:12" ht="29" x14ac:dyDescent="0.35">
      <c r="A3813">
        <v>3812</v>
      </c>
      <c r="B3813" t="s">
        <v>11</v>
      </c>
      <c r="C3813" s="2" t="s">
        <v>59</v>
      </c>
      <c r="D3813" s="2" t="s">
        <v>68</v>
      </c>
      <c r="E3813" s="2" t="s">
        <v>13</v>
      </c>
      <c r="F3813">
        <v>0</v>
      </c>
      <c r="G3813" t="s">
        <v>16</v>
      </c>
      <c r="H3813">
        <v>0</v>
      </c>
      <c r="I3813" t="s">
        <v>16</v>
      </c>
      <c r="J3813">
        <v>0</v>
      </c>
      <c r="K3813" t="s">
        <v>16</v>
      </c>
      <c r="L3813">
        <v>0</v>
      </c>
    </row>
    <row r="3814" spans="1:12" ht="29" x14ac:dyDescent="0.35">
      <c r="A3814">
        <v>3813</v>
      </c>
      <c r="B3814" t="s">
        <v>11</v>
      </c>
      <c r="C3814" s="2" t="s">
        <v>59</v>
      </c>
      <c r="D3814" s="2" t="s">
        <v>68</v>
      </c>
      <c r="E3814" s="2" t="s">
        <v>20</v>
      </c>
      <c r="F3814">
        <v>0</v>
      </c>
      <c r="G3814" t="s">
        <v>16</v>
      </c>
      <c r="H3814">
        <v>0</v>
      </c>
      <c r="I3814" t="s">
        <v>16</v>
      </c>
      <c r="J3814">
        <v>0</v>
      </c>
      <c r="K3814" t="s">
        <v>16</v>
      </c>
      <c r="L3814">
        <v>0</v>
      </c>
    </row>
    <row r="3815" spans="1:12" ht="29" x14ac:dyDescent="0.35">
      <c r="A3815">
        <v>3814</v>
      </c>
      <c r="B3815" t="s">
        <v>11</v>
      </c>
      <c r="C3815" s="2" t="s">
        <v>59</v>
      </c>
      <c r="D3815" s="2" t="s">
        <v>68</v>
      </c>
      <c r="E3815" s="2" t="s">
        <v>13</v>
      </c>
      <c r="F3815">
        <v>0</v>
      </c>
      <c r="G3815" t="s">
        <v>16</v>
      </c>
      <c r="H3815">
        <v>0</v>
      </c>
      <c r="I3815" t="s">
        <v>16</v>
      </c>
      <c r="J3815">
        <v>0</v>
      </c>
      <c r="K3815" t="s">
        <v>16</v>
      </c>
      <c r="L3815">
        <v>0</v>
      </c>
    </row>
    <row r="3816" spans="1:12" ht="29" x14ac:dyDescent="0.35">
      <c r="A3816">
        <v>3815</v>
      </c>
      <c r="B3816" t="s">
        <v>11</v>
      </c>
      <c r="C3816" s="2" t="s">
        <v>59</v>
      </c>
      <c r="D3816" s="2" t="s">
        <v>68</v>
      </c>
      <c r="E3816" s="2" t="s">
        <v>13</v>
      </c>
      <c r="F3816">
        <v>0</v>
      </c>
      <c r="G3816" t="s">
        <v>16</v>
      </c>
      <c r="H3816">
        <v>0</v>
      </c>
      <c r="I3816" t="s">
        <v>16</v>
      </c>
      <c r="J3816">
        <v>0</v>
      </c>
      <c r="K3816" t="s">
        <v>16</v>
      </c>
      <c r="L3816">
        <v>0</v>
      </c>
    </row>
    <row r="3817" spans="1:12" ht="29" x14ac:dyDescent="0.35">
      <c r="A3817">
        <v>3816</v>
      </c>
      <c r="B3817" t="s">
        <v>11</v>
      </c>
      <c r="C3817" s="2" t="s">
        <v>59</v>
      </c>
      <c r="D3817" s="2" t="s">
        <v>68</v>
      </c>
      <c r="E3817" s="2" t="s">
        <v>20</v>
      </c>
      <c r="F3817" t="s">
        <v>15</v>
      </c>
      <c r="G3817">
        <v>60.8</v>
      </c>
      <c r="H3817">
        <v>2017</v>
      </c>
      <c r="I3817">
        <v>60</v>
      </c>
      <c r="J3817">
        <v>2019</v>
      </c>
      <c r="K3817">
        <v>1378</v>
      </c>
      <c r="L3817">
        <v>20</v>
      </c>
    </row>
    <row r="3818" spans="1:12" ht="29" x14ac:dyDescent="0.35">
      <c r="A3818">
        <v>3817</v>
      </c>
      <c r="B3818" t="s">
        <v>11</v>
      </c>
      <c r="C3818" s="2" t="s">
        <v>59</v>
      </c>
      <c r="D3818" s="2" t="s">
        <v>68</v>
      </c>
      <c r="E3818" s="2" t="s">
        <v>13</v>
      </c>
      <c r="F3818" t="s">
        <v>19</v>
      </c>
      <c r="G3818">
        <v>66.17</v>
      </c>
      <c r="H3818">
        <v>2018</v>
      </c>
      <c r="I3818">
        <v>62.2</v>
      </c>
      <c r="J3818">
        <v>2020</v>
      </c>
      <c r="K3818">
        <v>5562</v>
      </c>
      <c r="L3818">
        <v>19</v>
      </c>
    </row>
    <row r="3819" spans="1:12" ht="29" x14ac:dyDescent="0.35">
      <c r="A3819">
        <v>3818</v>
      </c>
      <c r="B3819" t="s">
        <v>11</v>
      </c>
      <c r="C3819" s="2" t="s">
        <v>59</v>
      </c>
      <c r="D3819" s="2" t="s">
        <v>68</v>
      </c>
      <c r="E3819" s="2" t="s">
        <v>13</v>
      </c>
      <c r="F3819" t="s">
        <v>19</v>
      </c>
      <c r="G3819">
        <v>85.5</v>
      </c>
      <c r="H3819">
        <v>2015</v>
      </c>
      <c r="I3819">
        <v>80.599999999999994</v>
      </c>
      <c r="J3819">
        <v>2017</v>
      </c>
      <c r="K3819">
        <v>555</v>
      </c>
      <c r="L3819">
        <v>22</v>
      </c>
    </row>
    <row r="3820" spans="1:12" ht="29" x14ac:dyDescent="0.35">
      <c r="A3820">
        <v>3819</v>
      </c>
      <c r="B3820" t="s">
        <v>11</v>
      </c>
      <c r="C3820" s="2" t="s">
        <v>59</v>
      </c>
      <c r="D3820" s="2" t="s">
        <v>68</v>
      </c>
      <c r="E3820" s="2" t="s">
        <v>20</v>
      </c>
      <c r="F3820" t="s">
        <v>15</v>
      </c>
      <c r="G3820">
        <v>47.83</v>
      </c>
      <c r="H3820">
        <v>2021</v>
      </c>
      <c r="I3820" t="s">
        <v>16</v>
      </c>
      <c r="J3820">
        <v>0</v>
      </c>
      <c r="K3820">
        <v>12381</v>
      </c>
      <c r="L3820">
        <v>17</v>
      </c>
    </row>
    <row r="3821" spans="1:12" ht="29" x14ac:dyDescent="0.35">
      <c r="A3821">
        <v>3820</v>
      </c>
      <c r="B3821" t="s">
        <v>11</v>
      </c>
      <c r="C3821" s="2" t="s">
        <v>59</v>
      </c>
      <c r="D3821" s="2" t="s">
        <v>68</v>
      </c>
      <c r="E3821" s="2" t="s">
        <v>20</v>
      </c>
      <c r="F3821" t="s">
        <v>15</v>
      </c>
      <c r="G3821">
        <v>56.17</v>
      </c>
      <c r="H3821">
        <v>2019</v>
      </c>
      <c r="I3821" t="s">
        <v>16</v>
      </c>
      <c r="J3821">
        <v>0</v>
      </c>
      <c r="K3821">
        <v>5643</v>
      </c>
      <c r="L3821">
        <v>20</v>
      </c>
    </row>
    <row r="3822" spans="1:12" ht="29" x14ac:dyDescent="0.35">
      <c r="A3822">
        <v>3821</v>
      </c>
      <c r="B3822" t="s">
        <v>11</v>
      </c>
      <c r="C3822" s="2" t="s">
        <v>24</v>
      </c>
      <c r="D3822" s="2" t="s">
        <v>68</v>
      </c>
      <c r="E3822" s="2" t="s">
        <v>20</v>
      </c>
      <c r="F3822" t="s">
        <v>15</v>
      </c>
      <c r="G3822">
        <v>53.8</v>
      </c>
      <c r="H3822">
        <v>2019</v>
      </c>
      <c r="I3822">
        <v>86.4</v>
      </c>
      <c r="J3822">
        <v>2021</v>
      </c>
      <c r="K3822">
        <v>1450</v>
      </c>
      <c r="L3822">
        <v>19</v>
      </c>
    </row>
    <row r="3823" spans="1:12" ht="29" x14ac:dyDescent="0.35">
      <c r="A3823">
        <v>3822</v>
      </c>
      <c r="B3823" t="s">
        <v>11</v>
      </c>
      <c r="C3823" s="2" t="s">
        <v>24</v>
      </c>
      <c r="D3823" s="2" t="s">
        <v>68</v>
      </c>
      <c r="E3823" s="2" t="s">
        <v>13</v>
      </c>
      <c r="F3823" t="s">
        <v>15</v>
      </c>
      <c r="G3823">
        <v>75.83</v>
      </c>
      <c r="H3823">
        <v>2019</v>
      </c>
      <c r="I3823" t="s">
        <v>16</v>
      </c>
      <c r="J3823">
        <v>0</v>
      </c>
      <c r="K3823">
        <v>2922</v>
      </c>
      <c r="L3823">
        <v>19</v>
      </c>
    </row>
    <row r="3824" spans="1:12" ht="29" x14ac:dyDescent="0.35">
      <c r="A3824">
        <v>3823</v>
      </c>
      <c r="B3824" t="s">
        <v>11</v>
      </c>
      <c r="C3824" s="2" t="s">
        <v>24</v>
      </c>
      <c r="D3824" s="2" t="s">
        <v>68</v>
      </c>
      <c r="E3824" s="2" t="s">
        <v>20</v>
      </c>
      <c r="F3824" t="s">
        <v>15</v>
      </c>
      <c r="G3824">
        <v>53.6</v>
      </c>
      <c r="H3824">
        <v>2021</v>
      </c>
      <c r="I3824" t="s">
        <v>16</v>
      </c>
      <c r="J3824">
        <v>0</v>
      </c>
      <c r="K3824">
        <v>7275</v>
      </c>
      <c r="L3824">
        <v>16</v>
      </c>
    </row>
    <row r="3825" spans="1:12" ht="29" x14ac:dyDescent="0.35">
      <c r="A3825">
        <v>3824</v>
      </c>
      <c r="B3825" t="s">
        <v>11</v>
      </c>
      <c r="C3825" s="2" t="s">
        <v>24</v>
      </c>
      <c r="D3825" s="2" t="s">
        <v>68</v>
      </c>
      <c r="E3825" s="2" t="s">
        <v>13</v>
      </c>
      <c r="F3825" t="s">
        <v>15</v>
      </c>
      <c r="G3825">
        <v>72.8</v>
      </c>
      <c r="H3825">
        <v>2019</v>
      </c>
      <c r="I3825" t="s">
        <v>16</v>
      </c>
      <c r="J3825">
        <v>0</v>
      </c>
      <c r="K3825">
        <v>1817</v>
      </c>
      <c r="L3825">
        <v>20</v>
      </c>
    </row>
    <row r="3826" spans="1:12" ht="29" x14ac:dyDescent="0.35">
      <c r="A3826">
        <v>3825</v>
      </c>
      <c r="B3826" t="s">
        <v>11</v>
      </c>
      <c r="C3826" s="2" t="s">
        <v>24</v>
      </c>
      <c r="D3826" s="2" t="s">
        <v>68</v>
      </c>
      <c r="E3826" s="2" t="s">
        <v>13</v>
      </c>
      <c r="F3826" t="s">
        <v>15</v>
      </c>
      <c r="G3826">
        <v>49.4</v>
      </c>
      <c r="H3826">
        <v>2019</v>
      </c>
      <c r="I3826" t="s">
        <v>16</v>
      </c>
      <c r="J3826">
        <v>2021</v>
      </c>
      <c r="K3826">
        <v>4008</v>
      </c>
      <c r="L3826">
        <v>19</v>
      </c>
    </row>
    <row r="3827" spans="1:12" ht="29" x14ac:dyDescent="0.35">
      <c r="A3827">
        <v>3826</v>
      </c>
      <c r="B3827" t="s">
        <v>11</v>
      </c>
      <c r="C3827" s="2" t="s">
        <v>24</v>
      </c>
      <c r="D3827" s="2" t="s">
        <v>68</v>
      </c>
      <c r="E3827" s="2" t="s">
        <v>20</v>
      </c>
      <c r="F3827" t="s">
        <v>15</v>
      </c>
      <c r="G3827">
        <v>76.400000000000006</v>
      </c>
      <c r="H3827">
        <v>2021</v>
      </c>
      <c r="I3827" t="s">
        <v>16</v>
      </c>
      <c r="J3827">
        <v>0</v>
      </c>
      <c r="K3827">
        <v>4706</v>
      </c>
      <c r="L3827">
        <v>18</v>
      </c>
    </row>
    <row r="3828" spans="1:12" ht="29" x14ac:dyDescent="0.35">
      <c r="A3828">
        <v>3827</v>
      </c>
      <c r="B3828" t="s">
        <v>11</v>
      </c>
      <c r="C3828" s="2" t="s">
        <v>24</v>
      </c>
      <c r="D3828" s="2" t="s">
        <v>68</v>
      </c>
      <c r="E3828" s="2" t="s">
        <v>20</v>
      </c>
      <c r="F3828" t="s">
        <v>15</v>
      </c>
      <c r="G3828">
        <v>77.400000000000006</v>
      </c>
      <c r="H3828">
        <v>2019</v>
      </c>
      <c r="I3828">
        <v>75</v>
      </c>
      <c r="J3828">
        <v>2021</v>
      </c>
      <c r="K3828">
        <v>2837</v>
      </c>
      <c r="L3828">
        <v>19</v>
      </c>
    </row>
    <row r="3829" spans="1:12" ht="29" x14ac:dyDescent="0.35">
      <c r="A3829">
        <v>3828</v>
      </c>
      <c r="B3829" t="s">
        <v>11</v>
      </c>
      <c r="C3829" s="2" t="s">
        <v>24</v>
      </c>
      <c r="D3829" s="2" t="s">
        <v>68</v>
      </c>
      <c r="E3829" s="2" t="s">
        <v>13</v>
      </c>
      <c r="F3829" t="s">
        <v>15</v>
      </c>
      <c r="G3829">
        <v>61.83</v>
      </c>
      <c r="H3829">
        <v>2020</v>
      </c>
      <c r="I3829" t="s">
        <v>16</v>
      </c>
      <c r="J3829">
        <v>0</v>
      </c>
      <c r="K3829">
        <v>4671</v>
      </c>
      <c r="L3829">
        <v>18</v>
      </c>
    </row>
    <row r="3830" spans="1:12" ht="29" x14ac:dyDescent="0.35">
      <c r="A3830">
        <v>3829</v>
      </c>
      <c r="B3830" t="s">
        <v>11</v>
      </c>
      <c r="C3830" s="2" t="s">
        <v>24</v>
      </c>
      <c r="D3830" s="2" t="s">
        <v>68</v>
      </c>
      <c r="E3830" s="2" t="s">
        <v>13</v>
      </c>
      <c r="F3830" t="s">
        <v>15</v>
      </c>
      <c r="G3830">
        <v>55.8</v>
      </c>
      <c r="H3830">
        <v>2021</v>
      </c>
      <c r="I3830" t="s">
        <v>16</v>
      </c>
      <c r="J3830">
        <v>0</v>
      </c>
      <c r="K3830">
        <v>11217</v>
      </c>
      <c r="L3830">
        <v>17</v>
      </c>
    </row>
    <row r="3831" spans="1:12" ht="29" x14ac:dyDescent="0.35">
      <c r="A3831">
        <v>3830</v>
      </c>
      <c r="B3831" t="s">
        <v>11</v>
      </c>
      <c r="C3831" s="2" t="s">
        <v>24</v>
      </c>
      <c r="D3831" s="2" t="s">
        <v>68</v>
      </c>
      <c r="E3831" s="2" t="s">
        <v>13</v>
      </c>
      <c r="F3831" t="s">
        <v>15</v>
      </c>
      <c r="G3831">
        <v>49.4</v>
      </c>
      <c r="H3831">
        <v>2020</v>
      </c>
      <c r="I3831" t="s">
        <v>16</v>
      </c>
      <c r="J3831">
        <v>0</v>
      </c>
      <c r="K3831">
        <v>7595</v>
      </c>
      <c r="L3831">
        <v>18</v>
      </c>
    </row>
    <row r="3832" spans="1:12" ht="29" x14ac:dyDescent="0.35">
      <c r="A3832">
        <v>3831</v>
      </c>
      <c r="B3832" t="s">
        <v>11</v>
      </c>
      <c r="C3832" s="2" t="s">
        <v>24</v>
      </c>
      <c r="D3832" s="2" t="s">
        <v>68</v>
      </c>
      <c r="E3832" s="2" t="s">
        <v>20</v>
      </c>
      <c r="F3832" t="s">
        <v>15</v>
      </c>
      <c r="G3832">
        <v>76.599999999999994</v>
      </c>
      <c r="H3832">
        <v>2021</v>
      </c>
      <c r="I3832" t="s">
        <v>16</v>
      </c>
      <c r="J3832">
        <v>0</v>
      </c>
      <c r="K3832">
        <v>8834</v>
      </c>
      <c r="L3832">
        <v>18</v>
      </c>
    </row>
    <row r="3833" spans="1:12" ht="29" x14ac:dyDescent="0.35">
      <c r="A3833">
        <v>3832</v>
      </c>
      <c r="B3833" t="s">
        <v>11</v>
      </c>
      <c r="C3833" s="2" t="s">
        <v>24</v>
      </c>
      <c r="D3833" s="2" t="s">
        <v>68</v>
      </c>
      <c r="E3833" s="2" t="s">
        <v>13</v>
      </c>
      <c r="F3833" t="s">
        <v>15</v>
      </c>
      <c r="G3833">
        <v>47.2</v>
      </c>
      <c r="H3833">
        <v>2018</v>
      </c>
      <c r="I3833" t="s">
        <v>16</v>
      </c>
      <c r="J3833">
        <v>0</v>
      </c>
      <c r="K3833">
        <v>11407</v>
      </c>
      <c r="L3833">
        <v>19</v>
      </c>
    </row>
    <row r="3834" spans="1:12" ht="29" x14ac:dyDescent="0.35">
      <c r="A3834">
        <v>3833</v>
      </c>
      <c r="B3834" t="s">
        <v>11</v>
      </c>
      <c r="C3834" s="2" t="s">
        <v>24</v>
      </c>
      <c r="D3834" s="2" t="s">
        <v>68</v>
      </c>
      <c r="E3834" s="2" t="s">
        <v>13</v>
      </c>
      <c r="F3834" t="s">
        <v>15</v>
      </c>
      <c r="G3834">
        <v>72.569999999999993</v>
      </c>
      <c r="H3834">
        <v>2021</v>
      </c>
      <c r="I3834" t="s">
        <v>16</v>
      </c>
      <c r="J3834">
        <v>0</v>
      </c>
      <c r="K3834">
        <v>506</v>
      </c>
      <c r="L3834">
        <v>17</v>
      </c>
    </row>
    <row r="3835" spans="1:12" ht="29" x14ac:dyDescent="0.35">
      <c r="A3835">
        <v>3834</v>
      </c>
      <c r="B3835" t="s">
        <v>11</v>
      </c>
      <c r="C3835" s="2" t="s">
        <v>24</v>
      </c>
      <c r="D3835" s="2" t="s">
        <v>68</v>
      </c>
      <c r="E3835" s="2" t="s">
        <v>20</v>
      </c>
      <c r="F3835" t="s">
        <v>15</v>
      </c>
      <c r="G3835">
        <v>60.2</v>
      </c>
      <c r="H3835">
        <v>2021</v>
      </c>
      <c r="I3835" t="s">
        <v>16</v>
      </c>
      <c r="J3835">
        <v>0</v>
      </c>
      <c r="K3835">
        <v>4029</v>
      </c>
      <c r="L3835">
        <v>15</v>
      </c>
    </row>
    <row r="3836" spans="1:12" ht="29" x14ac:dyDescent="0.35">
      <c r="A3836">
        <v>3835</v>
      </c>
      <c r="B3836" t="s">
        <v>11</v>
      </c>
      <c r="C3836" s="2" t="s">
        <v>24</v>
      </c>
      <c r="D3836" s="2" t="s">
        <v>68</v>
      </c>
      <c r="E3836" s="2" t="s">
        <v>13</v>
      </c>
      <c r="F3836" t="s">
        <v>15</v>
      </c>
      <c r="G3836">
        <v>60.83</v>
      </c>
      <c r="H3836">
        <v>2013</v>
      </c>
      <c r="I3836" t="s">
        <v>16</v>
      </c>
      <c r="J3836">
        <v>0</v>
      </c>
      <c r="K3836">
        <v>7450</v>
      </c>
      <c r="L3836">
        <v>23</v>
      </c>
    </row>
    <row r="3837" spans="1:12" ht="29" x14ac:dyDescent="0.35">
      <c r="A3837">
        <v>3836</v>
      </c>
      <c r="B3837" t="s">
        <v>11</v>
      </c>
      <c r="C3837" s="2" t="s">
        <v>24</v>
      </c>
      <c r="D3837" s="2" t="s">
        <v>68</v>
      </c>
      <c r="E3837" s="2" t="s">
        <v>13</v>
      </c>
      <c r="F3837" t="s">
        <v>15</v>
      </c>
      <c r="G3837">
        <v>60.6</v>
      </c>
      <c r="H3837">
        <v>2018</v>
      </c>
      <c r="I3837" t="s">
        <v>16</v>
      </c>
      <c r="J3837">
        <v>0</v>
      </c>
      <c r="K3837">
        <v>5549</v>
      </c>
      <c r="L3837">
        <v>18</v>
      </c>
    </row>
    <row r="3838" spans="1:12" ht="29" x14ac:dyDescent="0.35">
      <c r="A3838">
        <v>3837</v>
      </c>
      <c r="B3838" t="s">
        <v>11</v>
      </c>
      <c r="C3838" s="2" t="s">
        <v>24</v>
      </c>
      <c r="D3838" s="2" t="s">
        <v>68</v>
      </c>
      <c r="E3838" s="2" t="s">
        <v>13</v>
      </c>
      <c r="F3838" t="s">
        <v>15</v>
      </c>
      <c r="G3838">
        <v>66.5</v>
      </c>
      <c r="H3838">
        <v>2019</v>
      </c>
      <c r="I3838">
        <v>73.83</v>
      </c>
      <c r="J3838">
        <v>2021</v>
      </c>
      <c r="K3838">
        <v>2430</v>
      </c>
      <c r="L3838">
        <v>18</v>
      </c>
    </row>
    <row r="3839" spans="1:12" ht="29" x14ac:dyDescent="0.35">
      <c r="A3839">
        <v>3838</v>
      </c>
      <c r="B3839" t="s">
        <v>11</v>
      </c>
      <c r="C3839" s="2" t="s">
        <v>24</v>
      </c>
      <c r="D3839" s="2" t="s">
        <v>68</v>
      </c>
      <c r="E3839" s="2" t="s">
        <v>13</v>
      </c>
      <c r="F3839" t="s">
        <v>15</v>
      </c>
      <c r="G3839">
        <v>63.17</v>
      </c>
      <c r="H3839">
        <v>2019</v>
      </c>
      <c r="I3839">
        <v>86.8</v>
      </c>
      <c r="J3839">
        <v>2021</v>
      </c>
      <c r="K3839">
        <v>6982</v>
      </c>
      <c r="L3839">
        <v>19</v>
      </c>
    </row>
    <row r="3840" spans="1:12" ht="29" x14ac:dyDescent="0.35">
      <c r="A3840">
        <v>3839</v>
      </c>
      <c r="B3840" t="s">
        <v>11</v>
      </c>
      <c r="C3840" s="2" t="s">
        <v>24</v>
      </c>
      <c r="D3840" s="2" t="s">
        <v>68</v>
      </c>
      <c r="E3840" s="2" t="s">
        <v>13</v>
      </c>
      <c r="F3840" t="s">
        <v>15</v>
      </c>
      <c r="G3840">
        <v>75.400000000000006</v>
      </c>
      <c r="H3840">
        <v>2015</v>
      </c>
      <c r="I3840" t="s">
        <v>16</v>
      </c>
      <c r="J3840">
        <v>0</v>
      </c>
      <c r="K3840">
        <v>3831</v>
      </c>
      <c r="L3840">
        <v>21</v>
      </c>
    </row>
    <row r="3841" spans="1:12" ht="29" x14ac:dyDescent="0.35">
      <c r="A3841">
        <v>3840</v>
      </c>
      <c r="B3841" t="s">
        <v>11</v>
      </c>
      <c r="C3841" s="2" t="s">
        <v>24</v>
      </c>
      <c r="D3841" s="2" t="s">
        <v>68</v>
      </c>
      <c r="E3841" s="2" t="s">
        <v>20</v>
      </c>
      <c r="F3841" t="s">
        <v>15</v>
      </c>
      <c r="G3841">
        <v>72.599999999999994</v>
      </c>
      <c r="H3841">
        <v>2019</v>
      </c>
      <c r="I3841">
        <v>72.599999999999994</v>
      </c>
      <c r="J3841">
        <v>2021</v>
      </c>
      <c r="K3841">
        <v>4634</v>
      </c>
      <c r="L3841">
        <v>18</v>
      </c>
    </row>
    <row r="3842" spans="1:12" ht="29" x14ac:dyDescent="0.35">
      <c r="A3842">
        <v>3841</v>
      </c>
      <c r="B3842" t="s">
        <v>11</v>
      </c>
      <c r="C3842" s="2" t="s">
        <v>24</v>
      </c>
      <c r="D3842" s="2" t="s">
        <v>68</v>
      </c>
      <c r="E3842" s="2" t="s">
        <v>13</v>
      </c>
      <c r="F3842" t="s">
        <v>19</v>
      </c>
      <c r="G3842">
        <v>64.400000000000006</v>
      </c>
      <c r="H3842">
        <v>2019</v>
      </c>
      <c r="I3842" t="s">
        <v>16</v>
      </c>
      <c r="J3842">
        <v>0</v>
      </c>
      <c r="K3842">
        <v>4171</v>
      </c>
      <c r="L3842">
        <v>18</v>
      </c>
    </row>
    <row r="3843" spans="1:12" ht="29" x14ac:dyDescent="0.35">
      <c r="A3843">
        <v>3842</v>
      </c>
      <c r="B3843" t="s">
        <v>11</v>
      </c>
      <c r="C3843" s="2" t="s">
        <v>24</v>
      </c>
      <c r="D3843" s="2" t="s">
        <v>68</v>
      </c>
      <c r="E3843" s="2" t="s">
        <v>13</v>
      </c>
      <c r="F3843" t="s">
        <v>15</v>
      </c>
      <c r="G3843">
        <v>45</v>
      </c>
      <c r="H3843">
        <v>2019</v>
      </c>
      <c r="I3843" t="s">
        <v>16</v>
      </c>
      <c r="J3843">
        <v>0</v>
      </c>
      <c r="K3843">
        <v>3063</v>
      </c>
      <c r="L3843">
        <v>18</v>
      </c>
    </row>
    <row r="3844" spans="1:12" ht="29" x14ac:dyDescent="0.35">
      <c r="A3844">
        <v>3843</v>
      </c>
      <c r="B3844" t="s">
        <v>11</v>
      </c>
      <c r="C3844" s="2" t="s">
        <v>24</v>
      </c>
      <c r="D3844" s="2" t="s">
        <v>68</v>
      </c>
      <c r="E3844" s="2" t="s">
        <v>13</v>
      </c>
      <c r="F3844" t="s">
        <v>15</v>
      </c>
      <c r="G3844">
        <v>51.71</v>
      </c>
      <c r="H3844">
        <v>2021</v>
      </c>
      <c r="I3844" t="s">
        <v>16</v>
      </c>
      <c r="J3844">
        <v>0</v>
      </c>
      <c r="K3844">
        <v>10405</v>
      </c>
      <c r="L3844">
        <v>16</v>
      </c>
    </row>
    <row r="3845" spans="1:12" ht="29" x14ac:dyDescent="0.35">
      <c r="A3845">
        <v>3844</v>
      </c>
      <c r="B3845" t="s">
        <v>11</v>
      </c>
      <c r="C3845" s="2" t="s">
        <v>24</v>
      </c>
      <c r="D3845" s="2" t="s">
        <v>68</v>
      </c>
      <c r="E3845" s="2" t="s">
        <v>13</v>
      </c>
      <c r="F3845" t="s">
        <v>15</v>
      </c>
      <c r="G3845">
        <v>58.8</v>
      </c>
      <c r="H3845">
        <v>2019</v>
      </c>
      <c r="I3845">
        <v>79.8</v>
      </c>
      <c r="J3845">
        <v>2021</v>
      </c>
      <c r="K3845">
        <v>3426</v>
      </c>
      <c r="L3845">
        <v>18</v>
      </c>
    </row>
    <row r="3846" spans="1:12" ht="29" x14ac:dyDescent="0.35">
      <c r="A3846">
        <v>3845</v>
      </c>
      <c r="B3846" t="s">
        <v>11</v>
      </c>
      <c r="C3846" s="2" t="s">
        <v>24</v>
      </c>
      <c r="D3846" s="2" t="s">
        <v>68</v>
      </c>
      <c r="E3846" s="2" t="s">
        <v>20</v>
      </c>
      <c r="F3846" t="s">
        <v>15</v>
      </c>
      <c r="G3846">
        <v>78.83</v>
      </c>
      <c r="H3846">
        <v>2018</v>
      </c>
      <c r="I3846" t="s">
        <v>16</v>
      </c>
      <c r="J3846">
        <v>0</v>
      </c>
      <c r="K3846">
        <v>612</v>
      </c>
      <c r="L3846">
        <v>19</v>
      </c>
    </row>
    <row r="3847" spans="1:12" ht="29" x14ac:dyDescent="0.35">
      <c r="A3847">
        <v>3846</v>
      </c>
      <c r="B3847" t="s">
        <v>11</v>
      </c>
      <c r="C3847" s="2" t="s">
        <v>24</v>
      </c>
      <c r="D3847" s="2" t="s">
        <v>68</v>
      </c>
      <c r="E3847" s="2" t="s">
        <v>20</v>
      </c>
      <c r="F3847" t="s">
        <v>15</v>
      </c>
      <c r="G3847">
        <v>63.6</v>
      </c>
      <c r="H3847">
        <v>2021</v>
      </c>
      <c r="I3847" t="s">
        <v>16</v>
      </c>
      <c r="J3847">
        <v>0</v>
      </c>
      <c r="K3847">
        <v>2981</v>
      </c>
      <c r="L3847">
        <v>17</v>
      </c>
    </row>
    <row r="3848" spans="1:12" ht="29" x14ac:dyDescent="0.35">
      <c r="A3848">
        <v>3847</v>
      </c>
      <c r="B3848" t="s">
        <v>11</v>
      </c>
      <c r="C3848" s="2" t="s">
        <v>24</v>
      </c>
      <c r="D3848" s="2" t="s">
        <v>68</v>
      </c>
      <c r="E3848" s="2" t="s">
        <v>13</v>
      </c>
      <c r="F3848" t="s">
        <v>15</v>
      </c>
      <c r="G3848">
        <v>77.2</v>
      </c>
      <c r="H3848">
        <v>2020</v>
      </c>
      <c r="I3848" t="s">
        <v>16</v>
      </c>
      <c r="J3848">
        <v>0</v>
      </c>
      <c r="K3848">
        <v>498</v>
      </c>
      <c r="L3848">
        <v>16</v>
      </c>
    </row>
    <row r="3849" spans="1:12" ht="29" x14ac:dyDescent="0.35">
      <c r="A3849">
        <v>3848</v>
      </c>
      <c r="B3849" t="s">
        <v>11</v>
      </c>
      <c r="C3849" s="2" t="s">
        <v>24</v>
      </c>
      <c r="D3849" s="2" t="s">
        <v>68</v>
      </c>
      <c r="E3849" s="2" t="s">
        <v>13</v>
      </c>
      <c r="F3849" t="s">
        <v>15</v>
      </c>
      <c r="G3849">
        <v>39.799999999999997</v>
      </c>
      <c r="H3849">
        <v>2018</v>
      </c>
      <c r="I3849">
        <v>66.83</v>
      </c>
      <c r="J3849">
        <v>2020</v>
      </c>
      <c r="K3849">
        <v>3489</v>
      </c>
      <c r="L3849">
        <v>19</v>
      </c>
    </row>
    <row r="3850" spans="1:12" ht="29" x14ac:dyDescent="0.35">
      <c r="A3850">
        <v>3849</v>
      </c>
      <c r="B3850" t="s">
        <v>11</v>
      </c>
      <c r="C3850" s="2" t="s">
        <v>24</v>
      </c>
      <c r="D3850" s="2" t="s">
        <v>68</v>
      </c>
      <c r="E3850" s="2" t="s">
        <v>20</v>
      </c>
      <c r="F3850" t="s">
        <v>15</v>
      </c>
      <c r="G3850">
        <v>73</v>
      </c>
      <c r="H3850">
        <v>2021</v>
      </c>
      <c r="I3850" t="s">
        <v>16</v>
      </c>
      <c r="J3850">
        <v>0</v>
      </c>
      <c r="K3850">
        <v>2808</v>
      </c>
      <c r="L3850">
        <v>17</v>
      </c>
    </row>
    <row r="3851" spans="1:12" ht="29" x14ac:dyDescent="0.35">
      <c r="A3851">
        <v>3850</v>
      </c>
      <c r="B3851" t="s">
        <v>11</v>
      </c>
      <c r="C3851" s="2" t="s">
        <v>24</v>
      </c>
      <c r="D3851" s="2" t="s">
        <v>68</v>
      </c>
      <c r="E3851" s="2" t="s">
        <v>20</v>
      </c>
      <c r="F3851" t="s">
        <v>15</v>
      </c>
      <c r="G3851">
        <v>69.8</v>
      </c>
      <c r="H3851">
        <v>2021</v>
      </c>
      <c r="I3851" t="s">
        <v>16</v>
      </c>
      <c r="J3851">
        <v>0</v>
      </c>
      <c r="K3851">
        <v>3022</v>
      </c>
      <c r="L3851">
        <v>18</v>
      </c>
    </row>
    <row r="3852" spans="1:12" ht="29" x14ac:dyDescent="0.35">
      <c r="A3852">
        <v>3851</v>
      </c>
      <c r="B3852" t="s">
        <v>11</v>
      </c>
      <c r="C3852" s="2" t="s">
        <v>24</v>
      </c>
      <c r="D3852" s="2" t="s">
        <v>68</v>
      </c>
      <c r="E3852" s="2" t="s">
        <v>13</v>
      </c>
      <c r="F3852" t="s">
        <v>15</v>
      </c>
      <c r="G3852">
        <v>41.33</v>
      </c>
      <c r="H3852">
        <v>0</v>
      </c>
      <c r="I3852" t="s">
        <v>16</v>
      </c>
      <c r="J3852">
        <v>0</v>
      </c>
      <c r="K3852">
        <v>2391</v>
      </c>
      <c r="L3852">
        <v>19</v>
      </c>
    </row>
    <row r="3853" spans="1:12" ht="29" x14ac:dyDescent="0.35">
      <c r="A3853">
        <v>3852</v>
      </c>
      <c r="B3853" t="s">
        <v>11</v>
      </c>
      <c r="C3853" s="2" t="s">
        <v>24</v>
      </c>
      <c r="D3853" s="2" t="s">
        <v>68</v>
      </c>
      <c r="E3853" s="2" t="s">
        <v>13</v>
      </c>
      <c r="F3853" t="s">
        <v>15</v>
      </c>
      <c r="G3853">
        <v>73.8</v>
      </c>
      <c r="H3853">
        <v>2021</v>
      </c>
      <c r="I3853" t="s">
        <v>16</v>
      </c>
      <c r="J3853">
        <v>0</v>
      </c>
      <c r="K3853">
        <v>2815</v>
      </c>
      <c r="L3853">
        <v>17</v>
      </c>
    </row>
    <row r="3854" spans="1:12" ht="29" x14ac:dyDescent="0.35">
      <c r="A3854">
        <v>3853</v>
      </c>
      <c r="B3854" t="s">
        <v>11</v>
      </c>
      <c r="C3854" s="2" t="s">
        <v>24</v>
      </c>
      <c r="D3854" s="2" t="s">
        <v>68</v>
      </c>
      <c r="E3854" s="2" t="s">
        <v>20</v>
      </c>
      <c r="F3854" t="s">
        <v>15</v>
      </c>
      <c r="G3854">
        <v>43.67</v>
      </c>
      <c r="H3854">
        <v>2019</v>
      </c>
      <c r="I3854">
        <v>59.33</v>
      </c>
      <c r="J3854">
        <v>2021</v>
      </c>
      <c r="K3854">
        <v>10397</v>
      </c>
      <c r="L3854">
        <v>19</v>
      </c>
    </row>
    <row r="3855" spans="1:12" ht="29" x14ac:dyDescent="0.35">
      <c r="A3855">
        <v>3854</v>
      </c>
      <c r="B3855" t="s">
        <v>11</v>
      </c>
      <c r="C3855" s="2" t="s">
        <v>24</v>
      </c>
      <c r="D3855" s="2" t="s">
        <v>68</v>
      </c>
      <c r="E3855" s="2" t="s">
        <v>20</v>
      </c>
      <c r="F3855" t="s">
        <v>15</v>
      </c>
      <c r="G3855">
        <v>43.6</v>
      </c>
      <c r="H3855">
        <v>2019</v>
      </c>
      <c r="I3855">
        <v>50.2</v>
      </c>
      <c r="J3855">
        <v>2021</v>
      </c>
      <c r="K3855">
        <v>4638</v>
      </c>
      <c r="L3855">
        <v>18</v>
      </c>
    </row>
    <row r="3856" spans="1:12" ht="29" x14ac:dyDescent="0.35">
      <c r="A3856">
        <v>3855</v>
      </c>
      <c r="B3856" t="s">
        <v>11</v>
      </c>
      <c r="C3856" s="2" t="s">
        <v>24</v>
      </c>
      <c r="D3856" s="2" t="s">
        <v>68</v>
      </c>
      <c r="E3856" s="2" t="s">
        <v>20</v>
      </c>
      <c r="F3856" t="s">
        <v>15</v>
      </c>
      <c r="G3856">
        <v>72.2</v>
      </c>
      <c r="H3856">
        <v>2021</v>
      </c>
      <c r="I3856" t="s">
        <v>16</v>
      </c>
      <c r="J3856">
        <v>0</v>
      </c>
      <c r="K3856">
        <v>10565</v>
      </c>
      <c r="L3856">
        <v>18</v>
      </c>
    </row>
    <row r="3857" spans="1:12" ht="29" x14ac:dyDescent="0.35">
      <c r="A3857">
        <v>3856</v>
      </c>
      <c r="B3857" t="s">
        <v>11</v>
      </c>
      <c r="C3857" s="2" t="s">
        <v>24</v>
      </c>
      <c r="D3857" s="2" t="s">
        <v>68</v>
      </c>
      <c r="E3857" s="2" t="s">
        <v>20</v>
      </c>
      <c r="F3857" t="s">
        <v>15</v>
      </c>
      <c r="G3857">
        <v>68</v>
      </c>
      <c r="H3857">
        <v>2021</v>
      </c>
      <c r="I3857" t="s">
        <v>16</v>
      </c>
      <c r="J3857">
        <v>0</v>
      </c>
      <c r="K3857">
        <v>7574</v>
      </c>
      <c r="L3857">
        <v>17</v>
      </c>
    </row>
    <row r="3858" spans="1:12" ht="29" x14ac:dyDescent="0.35">
      <c r="A3858">
        <v>3857</v>
      </c>
      <c r="B3858" t="s">
        <v>11</v>
      </c>
      <c r="C3858" s="2" t="s">
        <v>24</v>
      </c>
      <c r="D3858" s="2" t="s">
        <v>68</v>
      </c>
      <c r="E3858" s="2" t="s">
        <v>13</v>
      </c>
      <c r="F3858" t="s">
        <v>15</v>
      </c>
      <c r="G3858">
        <v>47.4</v>
      </c>
      <c r="H3858">
        <v>2021</v>
      </c>
      <c r="I3858" t="s">
        <v>16</v>
      </c>
      <c r="J3858">
        <v>0</v>
      </c>
      <c r="K3858">
        <v>2583</v>
      </c>
      <c r="L3858">
        <v>18</v>
      </c>
    </row>
    <row r="3859" spans="1:12" ht="29" x14ac:dyDescent="0.35">
      <c r="A3859">
        <v>3858</v>
      </c>
      <c r="B3859" t="s">
        <v>11</v>
      </c>
      <c r="C3859" s="2" t="s">
        <v>24</v>
      </c>
      <c r="D3859" s="2" t="s">
        <v>68</v>
      </c>
      <c r="E3859" s="2" t="s">
        <v>13</v>
      </c>
      <c r="F3859" t="s">
        <v>15</v>
      </c>
      <c r="G3859">
        <v>60</v>
      </c>
      <c r="H3859">
        <v>2021</v>
      </c>
      <c r="I3859" t="s">
        <v>16</v>
      </c>
      <c r="J3859">
        <v>0</v>
      </c>
      <c r="K3859">
        <v>4058</v>
      </c>
      <c r="L3859">
        <v>17</v>
      </c>
    </row>
    <row r="3860" spans="1:12" ht="29" x14ac:dyDescent="0.35">
      <c r="A3860">
        <v>3859</v>
      </c>
      <c r="B3860" t="s">
        <v>11</v>
      </c>
      <c r="C3860" s="2" t="s">
        <v>24</v>
      </c>
      <c r="D3860" s="2" t="s">
        <v>68</v>
      </c>
      <c r="E3860" s="2" t="s">
        <v>20</v>
      </c>
      <c r="F3860" t="s">
        <v>15</v>
      </c>
      <c r="G3860">
        <v>68.8</v>
      </c>
      <c r="H3860">
        <v>2021</v>
      </c>
      <c r="I3860" t="s">
        <v>16</v>
      </c>
      <c r="J3860">
        <v>0</v>
      </c>
      <c r="K3860">
        <v>3484</v>
      </c>
      <c r="L3860">
        <v>16</v>
      </c>
    </row>
    <row r="3861" spans="1:12" ht="29" x14ac:dyDescent="0.35">
      <c r="A3861">
        <v>3860</v>
      </c>
      <c r="B3861" t="s">
        <v>11</v>
      </c>
      <c r="C3861" s="2" t="s">
        <v>24</v>
      </c>
      <c r="D3861" s="2" t="s">
        <v>68</v>
      </c>
      <c r="E3861" s="2" t="s">
        <v>20</v>
      </c>
      <c r="F3861" t="s">
        <v>15</v>
      </c>
      <c r="G3861">
        <v>54.4</v>
      </c>
      <c r="H3861">
        <v>2019</v>
      </c>
      <c r="I3861" t="s">
        <v>16</v>
      </c>
      <c r="J3861">
        <v>0</v>
      </c>
      <c r="K3861">
        <v>1620</v>
      </c>
      <c r="L3861">
        <v>19</v>
      </c>
    </row>
    <row r="3862" spans="1:12" ht="29" x14ac:dyDescent="0.35">
      <c r="A3862">
        <v>3861</v>
      </c>
      <c r="B3862" t="s">
        <v>11</v>
      </c>
      <c r="C3862" s="2" t="s">
        <v>24</v>
      </c>
      <c r="D3862" s="2" t="s">
        <v>68</v>
      </c>
      <c r="E3862" s="2" t="s">
        <v>13</v>
      </c>
      <c r="F3862" t="s">
        <v>15</v>
      </c>
      <c r="G3862">
        <v>74</v>
      </c>
      <c r="H3862">
        <v>2021</v>
      </c>
      <c r="I3862" t="s">
        <v>16</v>
      </c>
      <c r="J3862">
        <v>0</v>
      </c>
      <c r="K3862">
        <v>5554</v>
      </c>
      <c r="L3862">
        <v>16</v>
      </c>
    </row>
    <row r="3863" spans="1:12" ht="29" x14ac:dyDescent="0.35">
      <c r="A3863">
        <v>3862</v>
      </c>
      <c r="B3863" t="s">
        <v>11</v>
      </c>
      <c r="C3863" s="2" t="s">
        <v>24</v>
      </c>
      <c r="D3863" s="2" t="s">
        <v>68</v>
      </c>
      <c r="E3863" s="2" t="s">
        <v>13</v>
      </c>
      <c r="F3863" t="s">
        <v>15</v>
      </c>
      <c r="G3863">
        <v>58</v>
      </c>
      <c r="H3863">
        <v>2020</v>
      </c>
      <c r="I3863" t="s">
        <v>16</v>
      </c>
      <c r="J3863">
        <v>0</v>
      </c>
      <c r="K3863">
        <v>3926</v>
      </c>
      <c r="L3863">
        <v>18</v>
      </c>
    </row>
    <row r="3864" spans="1:12" ht="29" x14ac:dyDescent="0.35">
      <c r="A3864">
        <v>3863</v>
      </c>
      <c r="B3864" t="s">
        <v>11</v>
      </c>
      <c r="C3864" s="2" t="s">
        <v>24</v>
      </c>
      <c r="D3864" s="2" t="s">
        <v>68</v>
      </c>
      <c r="E3864" s="2" t="s">
        <v>20</v>
      </c>
      <c r="F3864" t="s">
        <v>15</v>
      </c>
      <c r="G3864">
        <v>76</v>
      </c>
      <c r="H3864">
        <v>2021</v>
      </c>
      <c r="I3864" t="s">
        <v>16</v>
      </c>
      <c r="J3864">
        <v>0</v>
      </c>
      <c r="K3864">
        <v>2152</v>
      </c>
      <c r="L3864">
        <v>17</v>
      </c>
    </row>
    <row r="3865" spans="1:12" ht="29" x14ac:dyDescent="0.35">
      <c r="A3865">
        <v>3864</v>
      </c>
      <c r="B3865" t="s">
        <v>11</v>
      </c>
      <c r="C3865" s="2" t="s">
        <v>24</v>
      </c>
      <c r="D3865" s="2" t="s">
        <v>68</v>
      </c>
      <c r="E3865" s="2" t="s">
        <v>20</v>
      </c>
      <c r="F3865" t="s">
        <v>15</v>
      </c>
      <c r="G3865">
        <v>76</v>
      </c>
      <c r="H3865">
        <v>2017</v>
      </c>
      <c r="I3865">
        <v>77.8</v>
      </c>
      <c r="J3865">
        <v>2019</v>
      </c>
      <c r="K3865">
        <v>2962</v>
      </c>
      <c r="L3865">
        <v>21</v>
      </c>
    </row>
    <row r="3866" spans="1:12" ht="29" x14ac:dyDescent="0.35">
      <c r="A3866">
        <v>3865</v>
      </c>
      <c r="B3866" t="s">
        <v>11</v>
      </c>
      <c r="C3866" s="2" t="s">
        <v>24</v>
      </c>
      <c r="D3866" s="2" t="s">
        <v>68</v>
      </c>
      <c r="E3866" s="2" t="s">
        <v>13</v>
      </c>
      <c r="F3866" t="s">
        <v>15</v>
      </c>
      <c r="G3866">
        <v>64.400000000000006</v>
      </c>
      <c r="H3866">
        <v>2021</v>
      </c>
      <c r="I3866" t="s">
        <v>16</v>
      </c>
      <c r="J3866">
        <v>0</v>
      </c>
      <c r="K3866">
        <v>2045</v>
      </c>
      <c r="L3866">
        <v>17</v>
      </c>
    </row>
    <row r="3867" spans="1:12" ht="29" x14ac:dyDescent="0.35">
      <c r="A3867">
        <v>3866</v>
      </c>
      <c r="B3867" t="s">
        <v>11</v>
      </c>
      <c r="C3867" s="2" t="s">
        <v>24</v>
      </c>
      <c r="D3867" s="2" t="s">
        <v>68</v>
      </c>
      <c r="E3867" s="2" t="s">
        <v>20</v>
      </c>
      <c r="F3867" t="s">
        <v>15</v>
      </c>
      <c r="G3867">
        <v>57.6</v>
      </c>
      <c r="H3867">
        <v>2021</v>
      </c>
      <c r="I3867" t="s">
        <v>16</v>
      </c>
      <c r="J3867">
        <v>0</v>
      </c>
      <c r="K3867">
        <v>1676</v>
      </c>
      <c r="L3867">
        <v>17</v>
      </c>
    </row>
    <row r="3868" spans="1:12" ht="29" x14ac:dyDescent="0.35">
      <c r="A3868">
        <v>3867</v>
      </c>
      <c r="B3868" t="s">
        <v>11</v>
      </c>
      <c r="C3868" s="2" t="s">
        <v>24</v>
      </c>
      <c r="D3868" s="2" t="s">
        <v>68</v>
      </c>
      <c r="E3868" s="2" t="s">
        <v>20</v>
      </c>
      <c r="F3868" t="s">
        <v>15</v>
      </c>
      <c r="G3868">
        <v>72.2</v>
      </c>
      <c r="H3868">
        <v>2021</v>
      </c>
      <c r="I3868" t="s">
        <v>16</v>
      </c>
      <c r="J3868">
        <v>0</v>
      </c>
      <c r="K3868">
        <v>2940</v>
      </c>
      <c r="L3868">
        <v>17</v>
      </c>
    </row>
    <row r="3869" spans="1:12" ht="29" x14ac:dyDescent="0.35">
      <c r="A3869">
        <v>3868</v>
      </c>
      <c r="B3869" t="s">
        <v>11</v>
      </c>
      <c r="C3869" s="2" t="s">
        <v>24</v>
      </c>
      <c r="D3869" s="2" t="s">
        <v>68</v>
      </c>
      <c r="E3869" s="2" t="s">
        <v>13</v>
      </c>
      <c r="F3869" t="s">
        <v>15</v>
      </c>
      <c r="G3869">
        <v>78.599999999999994</v>
      </c>
      <c r="H3869">
        <v>2021</v>
      </c>
      <c r="I3869" t="s">
        <v>16</v>
      </c>
      <c r="J3869">
        <v>0</v>
      </c>
      <c r="K3869">
        <v>3899</v>
      </c>
      <c r="L3869">
        <v>16</v>
      </c>
    </row>
    <row r="3870" spans="1:12" ht="29" x14ac:dyDescent="0.35">
      <c r="A3870">
        <v>3869</v>
      </c>
      <c r="B3870" t="s">
        <v>11</v>
      </c>
      <c r="C3870" s="2" t="s">
        <v>24</v>
      </c>
      <c r="D3870" s="2" t="s">
        <v>68</v>
      </c>
      <c r="E3870" s="2" t="s">
        <v>13</v>
      </c>
      <c r="F3870" t="s">
        <v>15</v>
      </c>
      <c r="G3870">
        <v>59.17</v>
      </c>
      <c r="H3870">
        <v>2019</v>
      </c>
      <c r="I3870" t="s">
        <v>16</v>
      </c>
      <c r="J3870">
        <v>0</v>
      </c>
      <c r="K3870">
        <v>3423</v>
      </c>
      <c r="L3870">
        <v>19</v>
      </c>
    </row>
    <row r="3871" spans="1:12" ht="29" x14ac:dyDescent="0.35">
      <c r="A3871">
        <v>3870</v>
      </c>
      <c r="B3871" t="s">
        <v>11</v>
      </c>
      <c r="C3871" s="2" t="s">
        <v>24</v>
      </c>
      <c r="D3871" s="2" t="s">
        <v>68</v>
      </c>
      <c r="E3871" s="2" t="s">
        <v>20</v>
      </c>
      <c r="F3871" t="s">
        <v>15</v>
      </c>
      <c r="G3871">
        <v>58.2</v>
      </c>
      <c r="H3871">
        <v>2021</v>
      </c>
      <c r="I3871" t="s">
        <v>16</v>
      </c>
      <c r="J3871">
        <v>0</v>
      </c>
      <c r="K3871">
        <v>3193</v>
      </c>
      <c r="L3871">
        <v>17</v>
      </c>
    </row>
    <row r="3872" spans="1:12" ht="29" x14ac:dyDescent="0.35">
      <c r="A3872">
        <v>3871</v>
      </c>
      <c r="B3872" t="s">
        <v>11</v>
      </c>
      <c r="C3872" s="2" t="s">
        <v>24</v>
      </c>
      <c r="D3872" s="2" t="s">
        <v>68</v>
      </c>
      <c r="E3872" s="2" t="s">
        <v>20</v>
      </c>
      <c r="F3872" t="s">
        <v>15</v>
      </c>
      <c r="G3872">
        <v>56.5</v>
      </c>
      <c r="H3872">
        <v>2021</v>
      </c>
      <c r="I3872" t="s">
        <v>16</v>
      </c>
      <c r="J3872">
        <v>0</v>
      </c>
      <c r="K3872">
        <v>5859</v>
      </c>
      <c r="L3872">
        <v>17</v>
      </c>
    </row>
    <row r="3873" spans="1:12" ht="29" x14ac:dyDescent="0.35">
      <c r="A3873">
        <v>3872</v>
      </c>
      <c r="B3873" t="s">
        <v>11</v>
      </c>
      <c r="C3873" s="2" t="s">
        <v>24</v>
      </c>
      <c r="D3873" s="2" t="s">
        <v>68</v>
      </c>
      <c r="E3873" s="2" t="s">
        <v>13</v>
      </c>
      <c r="F3873" t="s">
        <v>15</v>
      </c>
      <c r="G3873">
        <v>54</v>
      </c>
      <c r="H3873">
        <v>2021</v>
      </c>
      <c r="I3873" t="s">
        <v>16</v>
      </c>
      <c r="J3873">
        <v>0</v>
      </c>
      <c r="K3873">
        <v>3941</v>
      </c>
      <c r="L3873">
        <v>16</v>
      </c>
    </row>
    <row r="3874" spans="1:12" ht="29" x14ac:dyDescent="0.35">
      <c r="A3874">
        <v>3873</v>
      </c>
      <c r="B3874" t="s">
        <v>11</v>
      </c>
      <c r="C3874" s="2" t="s">
        <v>24</v>
      </c>
      <c r="D3874" s="2" t="s">
        <v>68</v>
      </c>
      <c r="E3874" s="2" t="s">
        <v>13</v>
      </c>
      <c r="F3874" t="s">
        <v>15</v>
      </c>
      <c r="G3874">
        <v>51.17</v>
      </c>
      <c r="H3874">
        <v>2019</v>
      </c>
      <c r="I3874" t="s">
        <v>16</v>
      </c>
      <c r="J3874">
        <v>0</v>
      </c>
      <c r="K3874">
        <v>7896</v>
      </c>
      <c r="L3874">
        <v>18</v>
      </c>
    </row>
    <row r="3875" spans="1:12" ht="29" x14ac:dyDescent="0.35">
      <c r="A3875">
        <v>3874</v>
      </c>
      <c r="B3875" t="s">
        <v>11</v>
      </c>
      <c r="C3875" s="2" t="s">
        <v>24</v>
      </c>
      <c r="D3875" s="2" t="s">
        <v>68</v>
      </c>
      <c r="E3875" s="2" t="s">
        <v>25</v>
      </c>
      <c r="F3875" t="s">
        <v>15</v>
      </c>
      <c r="G3875">
        <v>67.86</v>
      </c>
      <c r="H3875">
        <v>2019</v>
      </c>
      <c r="I3875">
        <v>74.5</v>
      </c>
      <c r="J3875">
        <v>2021</v>
      </c>
      <c r="K3875">
        <v>3842</v>
      </c>
      <c r="L3875">
        <v>21</v>
      </c>
    </row>
    <row r="3876" spans="1:12" ht="29" x14ac:dyDescent="0.35">
      <c r="A3876">
        <v>3875</v>
      </c>
      <c r="B3876" t="s">
        <v>11</v>
      </c>
      <c r="C3876" s="2" t="s">
        <v>24</v>
      </c>
      <c r="D3876" s="2" t="s">
        <v>68</v>
      </c>
      <c r="E3876" s="2" t="s">
        <v>13</v>
      </c>
      <c r="F3876" t="s">
        <v>15</v>
      </c>
      <c r="G3876">
        <v>66.5</v>
      </c>
      <c r="H3876">
        <v>2017</v>
      </c>
      <c r="I3876">
        <v>52.83</v>
      </c>
      <c r="J3876">
        <v>2019</v>
      </c>
      <c r="K3876">
        <v>11568</v>
      </c>
      <c r="L3876">
        <v>22</v>
      </c>
    </row>
    <row r="3877" spans="1:12" ht="29" x14ac:dyDescent="0.35">
      <c r="A3877">
        <v>3876</v>
      </c>
      <c r="B3877" t="s">
        <v>11</v>
      </c>
      <c r="C3877" s="2" t="s">
        <v>24</v>
      </c>
      <c r="D3877" s="2" t="s">
        <v>68</v>
      </c>
      <c r="E3877" s="2" t="s">
        <v>13</v>
      </c>
      <c r="F3877" t="s">
        <v>15</v>
      </c>
      <c r="G3877">
        <v>56.83</v>
      </c>
      <c r="H3877">
        <v>2021</v>
      </c>
      <c r="I3877" t="s">
        <v>16</v>
      </c>
      <c r="J3877">
        <v>0</v>
      </c>
      <c r="K3877">
        <v>8002</v>
      </c>
      <c r="L3877">
        <v>18</v>
      </c>
    </row>
    <row r="3878" spans="1:12" ht="29" x14ac:dyDescent="0.35">
      <c r="A3878">
        <v>3877</v>
      </c>
      <c r="B3878" t="s">
        <v>11</v>
      </c>
      <c r="C3878" s="2" t="s">
        <v>24</v>
      </c>
      <c r="D3878" s="2" t="s">
        <v>68</v>
      </c>
      <c r="E3878" s="2" t="s">
        <v>13</v>
      </c>
      <c r="F3878" t="s">
        <v>15</v>
      </c>
      <c r="G3878">
        <v>51.8</v>
      </c>
      <c r="H3878">
        <v>2019</v>
      </c>
      <c r="I3878" t="s">
        <v>16</v>
      </c>
      <c r="J3878">
        <v>0</v>
      </c>
      <c r="K3878">
        <v>9304</v>
      </c>
      <c r="L3878">
        <v>20</v>
      </c>
    </row>
    <row r="3879" spans="1:12" ht="29" x14ac:dyDescent="0.35">
      <c r="A3879">
        <v>3878</v>
      </c>
      <c r="B3879" t="s">
        <v>11</v>
      </c>
      <c r="C3879" s="2" t="s">
        <v>24</v>
      </c>
      <c r="D3879" s="2" t="s">
        <v>68</v>
      </c>
      <c r="E3879" s="2" t="s">
        <v>20</v>
      </c>
      <c r="F3879" t="s">
        <v>15</v>
      </c>
      <c r="G3879">
        <v>50.17</v>
      </c>
      <c r="H3879">
        <v>2019</v>
      </c>
      <c r="I3879">
        <v>68.2</v>
      </c>
      <c r="J3879">
        <v>2021</v>
      </c>
      <c r="K3879">
        <v>2356</v>
      </c>
      <c r="L3879">
        <v>20</v>
      </c>
    </row>
    <row r="3880" spans="1:12" ht="29" x14ac:dyDescent="0.35">
      <c r="A3880">
        <v>3879</v>
      </c>
      <c r="B3880" t="s">
        <v>11</v>
      </c>
      <c r="C3880" s="2" t="s">
        <v>24</v>
      </c>
      <c r="D3880" s="2" t="s">
        <v>68</v>
      </c>
      <c r="E3880" s="2" t="s">
        <v>13</v>
      </c>
      <c r="F3880" t="s">
        <v>15</v>
      </c>
      <c r="G3880">
        <v>62</v>
      </c>
      <c r="H3880">
        <v>2020</v>
      </c>
      <c r="I3880" t="s">
        <v>16</v>
      </c>
      <c r="J3880">
        <v>0</v>
      </c>
      <c r="K3880">
        <v>7477</v>
      </c>
      <c r="L3880">
        <v>17</v>
      </c>
    </row>
    <row r="3881" spans="1:12" ht="29" x14ac:dyDescent="0.35">
      <c r="A3881">
        <v>3880</v>
      </c>
      <c r="B3881" t="s">
        <v>11</v>
      </c>
      <c r="C3881" s="2" t="s">
        <v>24</v>
      </c>
      <c r="D3881" s="2" t="s">
        <v>68</v>
      </c>
      <c r="E3881" s="2" t="s">
        <v>13</v>
      </c>
      <c r="F3881" t="s">
        <v>15</v>
      </c>
      <c r="G3881">
        <v>67.83</v>
      </c>
      <c r="H3881">
        <v>2021</v>
      </c>
      <c r="I3881" t="s">
        <v>16</v>
      </c>
      <c r="J3881">
        <v>0</v>
      </c>
      <c r="K3881">
        <v>4602</v>
      </c>
      <c r="L3881">
        <v>18</v>
      </c>
    </row>
    <row r="3882" spans="1:12" ht="29" x14ac:dyDescent="0.35">
      <c r="A3882">
        <v>3881</v>
      </c>
      <c r="B3882" t="s">
        <v>11</v>
      </c>
      <c r="C3882" s="2" t="s">
        <v>24</v>
      </c>
      <c r="D3882" s="2" t="s">
        <v>68</v>
      </c>
      <c r="E3882" s="2" t="s">
        <v>20</v>
      </c>
      <c r="F3882" t="s">
        <v>15</v>
      </c>
      <c r="G3882">
        <v>71.2</v>
      </c>
      <c r="H3882">
        <v>2021</v>
      </c>
      <c r="I3882" t="s">
        <v>16</v>
      </c>
      <c r="J3882">
        <v>0</v>
      </c>
      <c r="K3882">
        <v>365</v>
      </c>
      <c r="L3882">
        <v>17</v>
      </c>
    </row>
    <row r="3883" spans="1:12" ht="29" x14ac:dyDescent="0.35">
      <c r="A3883">
        <v>3882</v>
      </c>
      <c r="B3883" t="s">
        <v>11</v>
      </c>
      <c r="C3883" s="2" t="s">
        <v>24</v>
      </c>
      <c r="D3883" s="2" t="s">
        <v>68</v>
      </c>
      <c r="E3883" s="2" t="s">
        <v>20</v>
      </c>
      <c r="F3883" t="s">
        <v>15</v>
      </c>
      <c r="G3883">
        <v>72.33</v>
      </c>
      <c r="H3883">
        <v>2021</v>
      </c>
      <c r="I3883" t="s">
        <v>16</v>
      </c>
      <c r="J3883">
        <v>0</v>
      </c>
      <c r="K3883">
        <v>4549</v>
      </c>
      <c r="L3883">
        <v>17</v>
      </c>
    </row>
    <row r="3884" spans="1:12" ht="29" x14ac:dyDescent="0.35">
      <c r="A3884">
        <v>3883</v>
      </c>
      <c r="B3884" t="s">
        <v>11</v>
      </c>
      <c r="C3884" s="2" t="s">
        <v>24</v>
      </c>
      <c r="D3884" s="2" t="s">
        <v>68</v>
      </c>
      <c r="E3884" s="2" t="s">
        <v>13</v>
      </c>
      <c r="F3884" t="s">
        <v>15</v>
      </c>
      <c r="G3884">
        <v>76.17</v>
      </c>
      <c r="H3884">
        <v>2021</v>
      </c>
      <c r="I3884" t="s">
        <v>16</v>
      </c>
      <c r="J3884">
        <v>0</v>
      </c>
      <c r="K3884">
        <v>1043</v>
      </c>
      <c r="L3884">
        <v>17</v>
      </c>
    </row>
    <row r="3885" spans="1:12" ht="29" x14ac:dyDescent="0.35">
      <c r="A3885">
        <v>3884</v>
      </c>
      <c r="B3885" t="s">
        <v>11</v>
      </c>
      <c r="C3885" s="2" t="s">
        <v>24</v>
      </c>
      <c r="D3885" s="2" t="s">
        <v>68</v>
      </c>
      <c r="E3885" s="2" t="s">
        <v>13</v>
      </c>
      <c r="F3885" t="s">
        <v>15</v>
      </c>
      <c r="G3885">
        <v>80</v>
      </c>
      <c r="H3885">
        <v>2021</v>
      </c>
      <c r="I3885" t="s">
        <v>16</v>
      </c>
      <c r="J3885">
        <v>0</v>
      </c>
      <c r="K3885">
        <v>3939</v>
      </c>
      <c r="L3885">
        <v>17</v>
      </c>
    </row>
    <row r="3886" spans="1:12" ht="29" x14ac:dyDescent="0.35">
      <c r="A3886">
        <v>3885</v>
      </c>
      <c r="B3886" t="s">
        <v>11</v>
      </c>
      <c r="C3886" s="2" t="s">
        <v>24</v>
      </c>
      <c r="D3886" s="2" t="s">
        <v>68</v>
      </c>
      <c r="E3886" s="2" t="s">
        <v>20</v>
      </c>
      <c r="F3886" t="s">
        <v>15</v>
      </c>
      <c r="G3886">
        <v>65.67</v>
      </c>
      <c r="H3886">
        <v>2016</v>
      </c>
      <c r="I3886" t="s">
        <v>16</v>
      </c>
      <c r="J3886">
        <v>0</v>
      </c>
      <c r="K3886">
        <v>3901</v>
      </c>
      <c r="L3886">
        <v>21</v>
      </c>
    </row>
    <row r="3887" spans="1:12" ht="29" x14ac:dyDescent="0.35">
      <c r="A3887">
        <v>3886</v>
      </c>
      <c r="B3887" t="s">
        <v>11</v>
      </c>
      <c r="C3887" s="2" t="s">
        <v>24</v>
      </c>
      <c r="D3887" s="2" t="s">
        <v>68</v>
      </c>
      <c r="E3887" s="2" t="s">
        <v>20</v>
      </c>
      <c r="F3887" t="s">
        <v>15</v>
      </c>
      <c r="G3887">
        <v>58.2</v>
      </c>
      <c r="H3887">
        <v>2019</v>
      </c>
      <c r="I3887" t="s">
        <v>16</v>
      </c>
      <c r="J3887">
        <v>0</v>
      </c>
      <c r="K3887">
        <v>1982</v>
      </c>
      <c r="L3887">
        <v>19</v>
      </c>
    </row>
    <row r="3888" spans="1:12" ht="29" x14ac:dyDescent="0.35">
      <c r="A3888">
        <v>3887</v>
      </c>
      <c r="B3888" t="s">
        <v>11</v>
      </c>
      <c r="C3888" s="2" t="s">
        <v>24</v>
      </c>
      <c r="D3888" s="2" t="s">
        <v>68</v>
      </c>
      <c r="E3888" s="2" t="s">
        <v>13</v>
      </c>
      <c r="F3888" t="s">
        <v>15</v>
      </c>
      <c r="G3888">
        <v>50</v>
      </c>
      <c r="H3888">
        <v>2019</v>
      </c>
      <c r="I3888">
        <v>67.67</v>
      </c>
      <c r="J3888">
        <v>2021</v>
      </c>
      <c r="K3888">
        <v>7679</v>
      </c>
      <c r="L3888">
        <v>19</v>
      </c>
    </row>
    <row r="3889" spans="1:12" ht="29" x14ac:dyDescent="0.35">
      <c r="A3889">
        <v>3888</v>
      </c>
      <c r="B3889" t="s">
        <v>11</v>
      </c>
      <c r="C3889" s="2" t="s">
        <v>24</v>
      </c>
      <c r="D3889" s="2" t="s">
        <v>68</v>
      </c>
      <c r="E3889" s="2" t="s">
        <v>13</v>
      </c>
      <c r="F3889" t="s">
        <v>15</v>
      </c>
      <c r="G3889">
        <v>57.8</v>
      </c>
      <c r="H3889">
        <v>2019</v>
      </c>
      <c r="I3889">
        <v>66</v>
      </c>
      <c r="J3889">
        <v>2021</v>
      </c>
      <c r="K3889">
        <v>7557</v>
      </c>
      <c r="L3889">
        <v>18</v>
      </c>
    </row>
    <row r="3890" spans="1:12" ht="29" x14ac:dyDescent="0.35">
      <c r="A3890">
        <v>3889</v>
      </c>
      <c r="B3890" t="s">
        <v>11</v>
      </c>
      <c r="C3890" s="2" t="s">
        <v>24</v>
      </c>
      <c r="D3890" s="2" t="s">
        <v>68</v>
      </c>
      <c r="E3890" s="2" t="s">
        <v>13</v>
      </c>
      <c r="F3890" t="s">
        <v>15</v>
      </c>
      <c r="G3890">
        <v>69.67</v>
      </c>
      <c r="H3890">
        <v>2019</v>
      </c>
      <c r="I3890">
        <v>73.8</v>
      </c>
      <c r="J3890">
        <v>2021</v>
      </c>
      <c r="K3890">
        <v>8113</v>
      </c>
      <c r="L3890">
        <v>18</v>
      </c>
    </row>
    <row r="3891" spans="1:12" ht="29" x14ac:dyDescent="0.35">
      <c r="A3891">
        <v>3890</v>
      </c>
      <c r="B3891" t="s">
        <v>11</v>
      </c>
      <c r="C3891" s="2" t="s">
        <v>24</v>
      </c>
      <c r="D3891" s="2" t="s">
        <v>68</v>
      </c>
      <c r="E3891" s="2" t="s">
        <v>20</v>
      </c>
      <c r="F3891" t="s">
        <v>15</v>
      </c>
      <c r="G3891">
        <v>65.599999999999994</v>
      </c>
      <c r="H3891">
        <v>2021</v>
      </c>
      <c r="I3891" t="s">
        <v>16</v>
      </c>
      <c r="J3891">
        <v>0</v>
      </c>
      <c r="K3891">
        <v>1778</v>
      </c>
      <c r="L3891">
        <v>16</v>
      </c>
    </row>
    <row r="3892" spans="1:12" ht="29" x14ac:dyDescent="0.35">
      <c r="A3892">
        <v>3891</v>
      </c>
      <c r="B3892" t="s">
        <v>11</v>
      </c>
      <c r="C3892" s="2" t="s">
        <v>24</v>
      </c>
      <c r="D3892" s="2" t="s">
        <v>68</v>
      </c>
      <c r="E3892" s="2" t="s">
        <v>13</v>
      </c>
      <c r="F3892" t="s">
        <v>15</v>
      </c>
      <c r="G3892">
        <v>52.83</v>
      </c>
      <c r="H3892">
        <v>2019</v>
      </c>
      <c r="I3892">
        <v>67.5</v>
      </c>
      <c r="J3892">
        <v>0</v>
      </c>
      <c r="K3892">
        <v>2799</v>
      </c>
      <c r="L3892">
        <v>19</v>
      </c>
    </row>
    <row r="3893" spans="1:12" ht="29" x14ac:dyDescent="0.35">
      <c r="A3893">
        <v>3892</v>
      </c>
      <c r="B3893" t="s">
        <v>11</v>
      </c>
      <c r="C3893" s="2" t="s">
        <v>24</v>
      </c>
      <c r="D3893" s="2" t="s">
        <v>68</v>
      </c>
      <c r="E3893" s="2" t="s">
        <v>13</v>
      </c>
      <c r="F3893" t="s">
        <v>15</v>
      </c>
      <c r="G3893">
        <v>54.6</v>
      </c>
      <c r="H3893">
        <v>2021</v>
      </c>
      <c r="I3893" t="s">
        <v>16</v>
      </c>
      <c r="J3893">
        <v>0</v>
      </c>
      <c r="K3893">
        <v>3954</v>
      </c>
      <c r="L3893">
        <v>17</v>
      </c>
    </row>
    <row r="3894" spans="1:12" ht="29" x14ac:dyDescent="0.35">
      <c r="A3894">
        <v>3893</v>
      </c>
      <c r="B3894" t="s">
        <v>11</v>
      </c>
      <c r="C3894" s="2" t="s">
        <v>24</v>
      </c>
      <c r="D3894" s="2" t="s">
        <v>68</v>
      </c>
      <c r="E3894" s="2" t="s">
        <v>13</v>
      </c>
      <c r="F3894" t="s">
        <v>15</v>
      </c>
      <c r="G3894">
        <v>63.67</v>
      </c>
      <c r="H3894">
        <v>2021</v>
      </c>
      <c r="I3894" t="s">
        <v>16</v>
      </c>
      <c r="J3894">
        <v>0</v>
      </c>
      <c r="K3894">
        <v>2395</v>
      </c>
      <c r="L3894">
        <v>17</v>
      </c>
    </row>
    <row r="3895" spans="1:12" ht="29" x14ac:dyDescent="0.35">
      <c r="A3895">
        <v>3894</v>
      </c>
      <c r="B3895" t="s">
        <v>11</v>
      </c>
      <c r="C3895" s="2" t="s">
        <v>24</v>
      </c>
      <c r="D3895" s="2" t="s">
        <v>68</v>
      </c>
      <c r="E3895" s="2" t="s">
        <v>13</v>
      </c>
      <c r="F3895" t="s">
        <v>15</v>
      </c>
      <c r="G3895">
        <v>73.67</v>
      </c>
      <c r="H3895">
        <v>2019</v>
      </c>
      <c r="I3895">
        <v>73</v>
      </c>
      <c r="J3895">
        <v>2021</v>
      </c>
      <c r="K3895">
        <v>2292</v>
      </c>
      <c r="L3895">
        <v>19</v>
      </c>
    </row>
    <row r="3896" spans="1:12" ht="29" x14ac:dyDescent="0.35">
      <c r="A3896">
        <v>3895</v>
      </c>
      <c r="B3896" t="s">
        <v>11</v>
      </c>
      <c r="C3896" s="2" t="s">
        <v>24</v>
      </c>
      <c r="D3896" s="2" t="s">
        <v>68</v>
      </c>
      <c r="E3896" s="2" t="s">
        <v>13</v>
      </c>
      <c r="F3896" t="s">
        <v>15</v>
      </c>
      <c r="G3896">
        <v>47</v>
      </c>
      <c r="H3896">
        <v>2021</v>
      </c>
      <c r="I3896" t="s">
        <v>16</v>
      </c>
      <c r="J3896">
        <v>0</v>
      </c>
      <c r="K3896">
        <v>8412</v>
      </c>
      <c r="L3896">
        <v>17</v>
      </c>
    </row>
    <row r="3897" spans="1:12" ht="29" x14ac:dyDescent="0.35">
      <c r="A3897">
        <v>3896</v>
      </c>
      <c r="B3897" t="s">
        <v>11</v>
      </c>
      <c r="C3897" s="2" t="s">
        <v>24</v>
      </c>
      <c r="D3897" s="2" t="s">
        <v>68</v>
      </c>
      <c r="E3897" s="2" t="s">
        <v>13</v>
      </c>
      <c r="F3897" t="s">
        <v>15</v>
      </c>
      <c r="G3897">
        <v>53.5</v>
      </c>
      <c r="H3897">
        <v>2021</v>
      </c>
      <c r="I3897" t="s">
        <v>16</v>
      </c>
      <c r="J3897">
        <v>0</v>
      </c>
      <c r="K3897">
        <v>6966</v>
      </c>
      <c r="L3897">
        <v>16</v>
      </c>
    </row>
    <row r="3898" spans="1:12" ht="29" x14ac:dyDescent="0.35">
      <c r="A3898">
        <v>3897</v>
      </c>
      <c r="B3898" t="s">
        <v>11</v>
      </c>
      <c r="C3898" s="2" t="s">
        <v>24</v>
      </c>
      <c r="D3898" s="2" t="s">
        <v>68</v>
      </c>
      <c r="E3898" s="2" t="s">
        <v>13</v>
      </c>
      <c r="F3898" t="s">
        <v>15</v>
      </c>
      <c r="G3898">
        <v>43.67</v>
      </c>
      <c r="H3898">
        <v>2019</v>
      </c>
      <c r="I3898" t="s">
        <v>16</v>
      </c>
      <c r="J3898">
        <v>0</v>
      </c>
      <c r="K3898">
        <v>4356</v>
      </c>
      <c r="L3898">
        <v>20</v>
      </c>
    </row>
    <row r="3899" spans="1:12" ht="29" x14ac:dyDescent="0.35">
      <c r="A3899">
        <v>3898</v>
      </c>
      <c r="B3899" t="s">
        <v>11</v>
      </c>
      <c r="C3899" s="2" t="s">
        <v>24</v>
      </c>
      <c r="D3899" s="2" t="s">
        <v>68</v>
      </c>
      <c r="E3899" s="2" t="s">
        <v>13</v>
      </c>
      <c r="F3899" t="s">
        <v>15</v>
      </c>
      <c r="G3899">
        <v>59.17</v>
      </c>
      <c r="H3899">
        <v>2021</v>
      </c>
      <c r="I3899" t="s">
        <v>16</v>
      </c>
      <c r="J3899">
        <v>0</v>
      </c>
      <c r="K3899">
        <v>10790</v>
      </c>
      <c r="L3899">
        <v>17</v>
      </c>
    </row>
    <row r="3900" spans="1:12" ht="29" x14ac:dyDescent="0.35">
      <c r="A3900">
        <v>3899</v>
      </c>
      <c r="B3900" t="s">
        <v>11</v>
      </c>
      <c r="C3900" s="2" t="s">
        <v>24</v>
      </c>
      <c r="D3900" s="2" t="s">
        <v>68</v>
      </c>
      <c r="E3900" s="2" t="s">
        <v>13</v>
      </c>
      <c r="F3900" t="s">
        <v>15</v>
      </c>
      <c r="G3900">
        <v>83.83</v>
      </c>
      <c r="H3900">
        <v>2019</v>
      </c>
      <c r="I3900" t="s">
        <v>16</v>
      </c>
      <c r="J3900">
        <v>0</v>
      </c>
      <c r="K3900">
        <v>3415</v>
      </c>
      <c r="L3900">
        <v>20</v>
      </c>
    </row>
    <row r="3901" spans="1:12" ht="29" x14ac:dyDescent="0.35">
      <c r="A3901">
        <v>3900</v>
      </c>
      <c r="B3901" t="s">
        <v>11</v>
      </c>
      <c r="C3901" s="2" t="s">
        <v>24</v>
      </c>
      <c r="D3901" s="2" t="s">
        <v>68</v>
      </c>
      <c r="E3901" s="2" t="s">
        <v>13</v>
      </c>
      <c r="F3901" t="s">
        <v>15</v>
      </c>
      <c r="G3901">
        <v>45</v>
      </c>
      <c r="H3901">
        <v>2019</v>
      </c>
      <c r="I3901" t="s">
        <v>16</v>
      </c>
      <c r="J3901">
        <v>0</v>
      </c>
      <c r="K3901">
        <v>10580</v>
      </c>
      <c r="L3901">
        <v>19</v>
      </c>
    </row>
    <row r="3902" spans="1:12" ht="29" x14ac:dyDescent="0.35">
      <c r="A3902">
        <v>3901</v>
      </c>
      <c r="B3902" t="s">
        <v>11</v>
      </c>
      <c r="C3902" s="2" t="s">
        <v>24</v>
      </c>
      <c r="D3902" s="2" t="s">
        <v>68</v>
      </c>
      <c r="E3902" s="2" t="s">
        <v>13</v>
      </c>
      <c r="F3902" t="s">
        <v>15</v>
      </c>
      <c r="G3902">
        <v>65</v>
      </c>
      <c r="H3902">
        <v>2018</v>
      </c>
      <c r="I3902" t="s">
        <v>16</v>
      </c>
      <c r="J3902">
        <v>0</v>
      </c>
      <c r="K3902">
        <v>7675</v>
      </c>
      <c r="L3902">
        <v>20</v>
      </c>
    </row>
    <row r="3903" spans="1:12" ht="29" x14ac:dyDescent="0.35">
      <c r="A3903">
        <v>3902</v>
      </c>
      <c r="B3903" t="s">
        <v>11</v>
      </c>
      <c r="C3903" s="2" t="s">
        <v>24</v>
      </c>
      <c r="D3903" s="2" t="s">
        <v>68</v>
      </c>
      <c r="E3903" s="2" t="s">
        <v>13</v>
      </c>
      <c r="F3903" t="s">
        <v>15</v>
      </c>
      <c r="G3903">
        <v>72.67</v>
      </c>
      <c r="H3903">
        <v>2020</v>
      </c>
      <c r="I3903" t="s">
        <v>16</v>
      </c>
      <c r="J3903">
        <v>0</v>
      </c>
      <c r="K3903">
        <v>2277</v>
      </c>
      <c r="L3903">
        <v>19</v>
      </c>
    </row>
    <row r="3904" spans="1:12" ht="29" x14ac:dyDescent="0.35">
      <c r="A3904">
        <v>3903</v>
      </c>
      <c r="B3904" t="s">
        <v>11</v>
      </c>
      <c r="C3904" s="2" t="s">
        <v>24</v>
      </c>
      <c r="D3904" s="2" t="s">
        <v>68</v>
      </c>
      <c r="E3904" s="2" t="s">
        <v>20</v>
      </c>
      <c r="F3904" t="s">
        <v>15</v>
      </c>
      <c r="G3904">
        <v>62.7</v>
      </c>
      <c r="H3904">
        <v>2013</v>
      </c>
      <c r="I3904">
        <v>56.4</v>
      </c>
      <c r="J3904">
        <v>2015</v>
      </c>
      <c r="K3904">
        <v>3682</v>
      </c>
      <c r="L3904">
        <v>24</v>
      </c>
    </row>
    <row r="3905" spans="1:12" ht="29" x14ac:dyDescent="0.35">
      <c r="A3905">
        <v>3904</v>
      </c>
      <c r="B3905" t="s">
        <v>11</v>
      </c>
      <c r="C3905" s="2" t="s">
        <v>24</v>
      </c>
      <c r="D3905" s="2" t="s">
        <v>68</v>
      </c>
      <c r="E3905" s="2" t="s">
        <v>13</v>
      </c>
      <c r="F3905" t="s">
        <v>15</v>
      </c>
      <c r="G3905">
        <v>56.83</v>
      </c>
      <c r="H3905">
        <v>2018</v>
      </c>
      <c r="I3905" t="s">
        <v>16</v>
      </c>
      <c r="J3905">
        <v>0</v>
      </c>
      <c r="K3905">
        <v>4324</v>
      </c>
      <c r="L3905">
        <v>20</v>
      </c>
    </row>
    <row r="3906" spans="1:12" ht="29" x14ac:dyDescent="0.35">
      <c r="A3906">
        <v>3905</v>
      </c>
      <c r="B3906" t="s">
        <v>11</v>
      </c>
      <c r="C3906" s="2" t="s">
        <v>24</v>
      </c>
      <c r="D3906" s="2" t="s">
        <v>68</v>
      </c>
      <c r="E3906" s="2" t="s">
        <v>13</v>
      </c>
      <c r="F3906" t="s">
        <v>15</v>
      </c>
      <c r="G3906">
        <v>61.33</v>
      </c>
      <c r="H3906">
        <v>2021</v>
      </c>
      <c r="I3906" t="s">
        <v>16</v>
      </c>
      <c r="J3906">
        <v>0</v>
      </c>
      <c r="K3906">
        <v>1000</v>
      </c>
      <c r="L3906">
        <v>16</v>
      </c>
    </row>
    <row r="3907" spans="1:12" ht="29" x14ac:dyDescent="0.35">
      <c r="A3907">
        <v>3906</v>
      </c>
      <c r="B3907" t="s">
        <v>11</v>
      </c>
      <c r="C3907" s="2" t="s">
        <v>24</v>
      </c>
      <c r="D3907" s="2" t="s">
        <v>68</v>
      </c>
      <c r="E3907" s="2" t="s">
        <v>13</v>
      </c>
      <c r="F3907" t="s">
        <v>15</v>
      </c>
      <c r="G3907">
        <v>63.2</v>
      </c>
      <c r="H3907">
        <v>2019</v>
      </c>
      <c r="I3907" t="s">
        <v>16</v>
      </c>
      <c r="J3907">
        <v>0</v>
      </c>
      <c r="K3907">
        <v>2429</v>
      </c>
      <c r="L3907">
        <v>20</v>
      </c>
    </row>
    <row r="3908" spans="1:12" ht="29" x14ac:dyDescent="0.35">
      <c r="A3908">
        <v>3907</v>
      </c>
      <c r="B3908" t="s">
        <v>11</v>
      </c>
      <c r="C3908" s="2" t="s">
        <v>24</v>
      </c>
      <c r="D3908" s="2" t="s">
        <v>68</v>
      </c>
      <c r="E3908" s="2" t="s">
        <v>13</v>
      </c>
      <c r="F3908" t="s">
        <v>15</v>
      </c>
      <c r="G3908">
        <v>49.33</v>
      </c>
      <c r="H3908">
        <v>2019</v>
      </c>
      <c r="I3908" t="s">
        <v>16</v>
      </c>
      <c r="J3908">
        <v>0</v>
      </c>
      <c r="K3908">
        <v>2642</v>
      </c>
      <c r="L3908">
        <v>18</v>
      </c>
    </row>
    <row r="3909" spans="1:12" ht="29" x14ac:dyDescent="0.35">
      <c r="A3909">
        <v>3908</v>
      </c>
      <c r="B3909" t="s">
        <v>11</v>
      </c>
      <c r="C3909" s="2" t="s">
        <v>24</v>
      </c>
      <c r="D3909" s="2" t="s">
        <v>68</v>
      </c>
      <c r="E3909" s="2" t="s">
        <v>20</v>
      </c>
      <c r="F3909" t="s">
        <v>15</v>
      </c>
      <c r="G3909">
        <v>59.6</v>
      </c>
      <c r="H3909">
        <v>2021</v>
      </c>
      <c r="I3909" t="s">
        <v>16</v>
      </c>
      <c r="J3909">
        <v>0</v>
      </c>
      <c r="K3909">
        <v>3163</v>
      </c>
      <c r="L3909">
        <v>17</v>
      </c>
    </row>
    <row r="3910" spans="1:12" ht="29" x14ac:dyDescent="0.35">
      <c r="A3910">
        <v>3909</v>
      </c>
      <c r="B3910" t="s">
        <v>11</v>
      </c>
      <c r="C3910" s="2" t="s">
        <v>24</v>
      </c>
      <c r="D3910" s="2" t="s">
        <v>68</v>
      </c>
      <c r="E3910" s="2" t="s">
        <v>13</v>
      </c>
      <c r="F3910" t="s">
        <v>15</v>
      </c>
      <c r="G3910">
        <v>52.83</v>
      </c>
      <c r="H3910">
        <v>2019</v>
      </c>
      <c r="I3910" t="s">
        <v>16</v>
      </c>
      <c r="J3910">
        <v>0</v>
      </c>
      <c r="K3910">
        <v>11606</v>
      </c>
      <c r="L3910">
        <v>19</v>
      </c>
    </row>
    <row r="3911" spans="1:12" ht="29" x14ac:dyDescent="0.35">
      <c r="A3911">
        <v>3910</v>
      </c>
      <c r="B3911" t="s">
        <v>11</v>
      </c>
      <c r="C3911" s="2" t="s">
        <v>24</v>
      </c>
      <c r="D3911" s="2" t="s">
        <v>68</v>
      </c>
      <c r="E3911" s="2" t="s">
        <v>20</v>
      </c>
      <c r="F3911" t="s">
        <v>15</v>
      </c>
      <c r="G3911">
        <v>56.5</v>
      </c>
      <c r="H3911">
        <v>2019</v>
      </c>
      <c r="I3911" t="s">
        <v>16</v>
      </c>
      <c r="J3911">
        <v>0</v>
      </c>
      <c r="K3911">
        <v>6058</v>
      </c>
      <c r="L3911">
        <v>19</v>
      </c>
    </row>
    <row r="3912" spans="1:12" ht="29" x14ac:dyDescent="0.35">
      <c r="A3912">
        <v>3911</v>
      </c>
      <c r="B3912" t="s">
        <v>11</v>
      </c>
      <c r="C3912" s="2" t="s">
        <v>24</v>
      </c>
      <c r="D3912" s="2" t="s">
        <v>68</v>
      </c>
      <c r="E3912" s="2" t="s">
        <v>13</v>
      </c>
      <c r="F3912" t="s">
        <v>15</v>
      </c>
      <c r="G3912">
        <v>40.6</v>
      </c>
      <c r="H3912">
        <v>2019</v>
      </c>
      <c r="I3912" t="s">
        <v>16</v>
      </c>
      <c r="J3912">
        <v>0</v>
      </c>
      <c r="K3912">
        <v>12101</v>
      </c>
      <c r="L3912">
        <v>25</v>
      </c>
    </row>
    <row r="3913" spans="1:12" ht="29" x14ac:dyDescent="0.35">
      <c r="A3913">
        <v>3912</v>
      </c>
      <c r="B3913" t="s">
        <v>11</v>
      </c>
      <c r="C3913" s="2" t="s">
        <v>24</v>
      </c>
      <c r="D3913" s="2" t="s">
        <v>68</v>
      </c>
      <c r="E3913" s="2" t="s">
        <v>25</v>
      </c>
      <c r="F3913" t="s">
        <v>15</v>
      </c>
      <c r="G3913">
        <v>61.4</v>
      </c>
      <c r="H3913">
        <v>2021</v>
      </c>
      <c r="I3913" t="s">
        <v>16</v>
      </c>
      <c r="J3913">
        <v>0</v>
      </c>
      <c r="K3913">
        <v>1804</v>
      </c>
      <c r="L3913">
        <v>17</v>
      </c>
    </row>
    <row r="3914" spans="1:12" ht="29" x14ac:dyDescent="0.35">
      <c r="A3914">
        <v>3913</v>
      </c>
      <c r="B3914" t="s">
        <v>11</v>
      </c>
      <c r="C3914" s="2" t="s">
        <v>24</v>
      </c>
      <c r="D3914" s="2" t="s">
        <v>68</v>
      </c>
      <c r="E3914" s="2" t="s">
        <v>13</v>
      </c>
      <c r="F3914" t="s">
        <v>15</v>
      </c>
      <c r="G3914">
        <v>66.33</v>
      </c>
      <c r="H3914">
        <v>2021</v>
      </c>
      <c r="I3914" t="s">
        <v>16</v>
      </c>
      <c r="J3914">
        <v>0</v>
      </c>
      <c r="K3914">
        <v>1085</v>
      </c>
      <c r="L3914">
        <v>18</v>
      </c>
    </row>
    <row r="3915" spans="1:12" ht="29" x14ac:dyDescent="0.35">
      <c r="A3915">
        <v>3914</v>
      </c>
      <c r="B3915" t="s">
        <v>11</v>
      </c>
      <c r="C3915" s="2" t="s">
        <v>24</v>
      </c>
      <c r="D3915" s="2" t="s">
        <v>68</v>
      </c>
      <c r="E3915" s="2" t="s">
        <v>13</v>
      </c>
      <c r="F3915" t="s">
        <v>15</v>
      </c>
      <c r="G3915">
        <v>85.8</v>
      </c>
      <c r="H3915">
        <v>2019</v>
      </c>
      <c r="I3915">
        <v>78.8</v>
      </c>
      <c r="J3915">
        <v>2021</v>
      </c>
      <c r="K3915">
        <v>927</v>
      </c>
      <c r="L3915">
        <v>19</v>
      </c>
    </row>
    <row r="3916" spans="1:12" ht="29" x14ac:dyDescent="0.35">
      <c r="A3916">
        <v>3915</v>
      </c>
      <c r="B3916" t="s">
        <v>11</v>
      </c>
      <c r="C3916" s="2" t="s">
        <v>24</v>
      </c>
      <c r="D3916" s="2" t="s">
        <v>68</v>
      </c>
      <c r="E3916" s="2" t="s">
        <v>13</v>
      </c>
      <c r="F3916" t="s">
        <v>15</v>
      </c>
      <c r="G3916">
        <v>61</v>
      </c>
      <c r="H3916">
        <v>2021</v>
      </c>
      <c r="I3916" t="s">
        <v>16</v>
      </c>
      <c r="J3916">
        <v>0</v>
      </c>
      <c r="K3916">
        <v>3257</v>
      </c>
      <c r="L3916">
        <v>17</v>
      </c>
    </row>
    <row r="3917" spans="1:12" ht="29" x14ac:dyDescent="0.35">
      <c r="A3917">
        <v>3916</v>
      </c>
      <c r="B3917" t="s">
        <v>11</v>
      </c>
      <c r="C3917" s="2" t="s">
        <v>24</v>
      </c>
      <c r="D3917" s="2" t="s">
        <v>68</v>
      </c>
      <c r="E3917" s="2" t="s">
        <v>20</v>
      </c>
      <c r="F3917" t="s">
        <v>15</v>
      </c>
      <c r="G3917">
        <v>44</v>
      </c>
      <c r="H3917">
        <v>2021</v>
      </c>
      <c r="I3917" t="s">
        <v>16</v>
      </c>
      <c r="J3917">
        <v>0</v>
      </c>
      <c r="K3917">
        <v>3732</v>
      </c>
      <c r="L3917">
        <v>18</v>
      </c>
    </row>
    <row r="3918" spans="1:12" ht="29" x14ac:dyDescent="0.35">
      <c r="A3918">
        <v>3917</v>
      </c>
      <c r="B3918" t="s">
        <v>11</v>
      </c>
      <c r="C3918" s="2" t="s">
        <v>24</v>
      </c>
      <c r="D3918" s="2" t="s">
        <v>68</v>
      </c>
      <c r="E3918" s="2" t="s">
        <v>13</v>
      </c>
      <c r="F3918" t="s">
        <v>15</v>
      </c>
      <c r="G3918">
        <v>62</v>
      </c>
      <c r="H3918">
        <v>2019</v>
      </c>
      <c r="I3918" t="s">
        <v>16</v>
      </c>
      <c r="J3918">
        <v>0</v>
      </c>
      <c r="K3918">
        <v>4141</v>
      </c>
      <c r="L3918">
        <v>19</v>
      </c>
    </row>
    <row r="3919" spans="1:12" ht="29" x14ac:dyDescent="0.35">
      <c r="A3919">
        <v>3918</v>
      </c>
      <c r="B3919" t="s">
        <v>11</v>
      </c>
      <c r="C3919" s="2" t="s">
        <v>24</v>
      </c>
      <c r="D3919" s="2" t="s">
        <v>68</v>
      </c>
      <c r="E3919" s="2" t="s">
        <v>20</v>
      </c>
      <c r="F3919" t="s">
        <v>15</v>
      </c>
      <c r="G3919">
        <v>58.2</v>
      </c>
      <c r="H3919">
        <v>2020</v>
      </c>
      <c r="I3919" t="s">
        <v>16</v>
      </c>
      <c r="J3919">
        <v>0</v>
      </c>
      <c r="K3919">
        <v>3368</v>
      </c>
      <c r="L3919">
        <v>18</v>
      </c>
    </row>
    <row r="3920" spans="1:12" ht="29" x14ac:dyDescent="0.35">
      <c r="A3920">
        <v>3919</v>
      </c>
      <c r="B3920" t="s">
        <v>11</v>
      </c>
      <c r="C3920" s="2" t="s">
        <v>24</v>
      </c>
      <c r="D3920" s="2" t="s">
        <v>68</v>
      </c>
      <c r="E3920" s="2" t="s">
        <v>20</v>
      </c>
      <c r="F3920" t="s">
        <v>15</v>
      </c>
      <c r="G3920">
        <v>57.6</v>
      </c>
      <c r="H3920">
        <v>2021</v>
      </c>
      <c r="I3920" t="s">
        <v>16</v>
      </c>
      <c r="J3920">
        <v>0</v>
      </c>
      <c r="K3920">
        <v>3346</v>
      </c>
      <c r="L3920">
        <v>16</v>
      </c>
    </row>
    <row r="3921" spans="1:12" ht="29" x14ac:dyDescent="0.35">
      <c r="A3921">
        <v>3920</v>
      </c>
      <c r="B3921" t="s">
        <v>11</v>
      </c>
      <c r="C3921" s="2" t="s">
        <v>24</v>
      </c>
      <c r="D3921" s="2" t="s">
        <v>68</v>
      </c>
      <c r="E3921" s="2" t="s">
        <v>20</v>
      </c>
      <c r="F3921" t="s">
        <v>15</v>
      </c>
      <c r="G3921">
        <v>51.67</v>
      </c>
      <c r="H3921">
        <v>2019</v>
      </c>
      <c r="I3921" t="s">
        <v>16</v>
      </c>
      <c r="J3921">
        <v>0</v>
      </c>
      <c r="K3921">
        <v>3019</v>
      </c>
      <c r="L3921">
        <v>19</v>
      </c>
    </row>
    <row r="3922" spans="1:12" ht="29" x14ac:dyDescent="0.35">
      <c r="A3922">
        <v>3921</v>
      </c>
      <c r="B3922" t="s">
        <v>11</v>
      </c>
      <c r="C3922" s="2" t="s">
        <v>24</v>
      </c>
      <c r="D3922" s="2" t="s">
        <v>68</v>
      </c>
      <c r="E3922" s="2" t="s">
        <v>13</v>
      </c>
      <c r="F3922" t="s">
        <v>15</v>
      </c>
      <c r="G3922">
        <v>54.67</v>
      </c>
      <c r="H3922">
        <v>2017</v>
      </c>
      <c r="I3922">
        <v>66.8</v>
      </c>
      <c r="J3922">
        <v>2019</v>
      </c>
      <c r="K3922">
        <v>9647</v>
      </c>
      <c r="L3922">
        <v>20</v>
      </c>
    </row>
    <row r="3923" spans="1:12" ht="29" x14ac:dyDescent="0.35">
      <c r="A3923">
        <v>3922</v>
      </c>
      <c r="B3923" t="s">
        <v>11</v>
      </c>
      <c r="C3923" s="2" t="s">
        <v>24</v>
      </c>
      <c r="D3923" s="2" t="s">
        <v>68</v>
      </c>
      <c r="E3923" s="2" t="s">
        <v>20</v>
      </c>
      <c r="F3923" t="s">
        <v>15</v>
      </c>
      <c r="G3923">
        <v>73.400000000000006</v>
      </c>
      <c r="H3923">
        <v>2021</v>
      </c>
      <c r="I3923" t="s">
        <v>16</v>
      </c>
      <c r="J3923">
        <v>0</v>
      </c>
      <c r="K3923">
        <v>2652</v>
      </c>
      <c r="L3923">
        <v>17</v>
      </c>
    </row>
    <row r="3924" spans="1:12" ht="29" x14ac:dyDescent="0.35">
      <c r="A3924">
        <v>3923</v>
      </c>
      <c r="B3924" t="s">
        <v>11</v>
      </c>
      <c r="C3924" s="2" t="s">
        <v>24</v>
      </c>
      <c r="D3924" s="2" t="s">
        <v>68</v>
      </c>
      <c r="E3924" s="2" t="s">
        <v>20</v>
      </c>
      <c r="F3924" t="s">
        <v>15</v>
      </c>
      <c r="G3924">
        <v>83.83</v>
      </c>
      <c r="H3924">
        <v>2018</v>
      </c>
      <c r="I3924">
        <v>67.8</v>
      </c>
      <c r="J3924">
        <v>2020</v>
      </c>
      <c r="K3924">
        <v>2716</v>
      </c>
      <c r="L3924">
        <v>19</v>
      </c>
    </row>
    <row r="3925" spans="1:12" ht="29" x14ac:dyDescent="0.35">
      <c r="A3925">
        <v>3924</v>
      </c>
      <c r="B3925" t="s">
        <v>11</v>
      </c>
      <c r="C3925" s="2" t="s">
        <v>24</v>
      </c>
      <c r="D3925" s="2" t="s">
        <v>68</v>
      </c>
      <c r="E3925" s="2" t="s">
        <v>13</v>
      </c>
      <c r="F3925" t="s">
        <v>15</v>
      </c>
      <c r="G3925">
        <v>45</v>
      </c>
      <c r="H3925">
        <v>2020</v>
      </c>
      <c r="I3925" t="s">
        <v>16</v>
      </c>
      <c r="J3925">
        <v>0</v>
      </c>
      <c r="K3925">
        <v>5884</v>
      </c>
      <c r="L3925">
        <v>18</v>
      </c>
    </row>
    <row r="3926" spans="1:12" ht="29" x14ac:dyDescent="0.35">
      <c r="A3926">
        <v>3925</v>
      </c>
      <c r="B3926" t="s">
        <v>11</v>
      </c>
      <c r="C3926" s="2" t="s">
        <v>24</v>
      </c>
      <c r="D3926" s="2" t="s">
        <v>68</v>
      </c>
      <c r="E3926" s="2" t="s">
        <v>13</v>
      </c>
      <c r="F3926" t="s">
        <v>15</v>
      </c>
      <c r="G3926">
        <v>53</v>
      </c>
      <c r="H3926">
        <v>2021</v>
      </c>
      <c r="I3926" t="s">
        <v>16</v>
      </c>
      <c r="J3926">
        <v>0</v>
      </c>
      <c r="K3926">
        <v>1938</v>
      </c>
      <c r="L3926">
        <v>18</v>
      </c>
    </row>
    <row r="3927" spans="1:12" ht="29" x14ac:dyDescent="0.35">
      <c r="A3927">
        <v>3926</v>
      </c>
      <c r="B3927" t="s">
        <v>11</v>
      </c>
      <c r="C3927" s="2" t="s">
        <v>24</v>
      </c>
      <c r="D3927" s="2" t="s">
        <v>68</v>
      </c>
      <c r="E3927" s="2" t="s">
        <v>13</v>
      </c>
      <c r="F3927" t="s">
        <v>15</v>
      </c>
      <c r="G3927">
        <v>73</v>
      </c>
      <c r="H3927">
        <v>2021</v>
      </c>
      <c r="I3927" t="s">
        <v>16</v>
      </c>
      <c r="J3927">
        <v>0</v>
      </c>
      <c r="K3927">
        <v>378</v>
      </c>
      <c r="L3927">
        <v>17</v>
      </c>
    </row>
    <row r="3928" spans="1:12" ht="29" x14ac:dyDescent="0.35">
      <c r="A3928">
        <v>3927</v>
      </c>
      <c r="B3928" t="s">
        <v>11</v>
      </c>
      <c r="C3928" s="2" t="s">
        <v>24</v>
      </c>
      <c r="D3928" s="2" t="s">
        <v>68</v>
      </c>
      <c r="E3928" s="2" t="s">
        <v>13</v>
      </c>
      <c r="F3928" t="s">
        <v>15</v>
      </c>
      <c r="G3928">
        <v>70</v>
      </c>
      <c r="H3928">
        <v>2020</v>
      </c>
      <c r="I3928" t="s">
        <v>16</v>
      </c>
      <c r="J3928">
        <v>0</v>
      </c>
      <c r="K3928">
        <v>7898</v>
      </c>
      <c r="L3928">
        <v>19</v>
      </c>
    </row>
    <row r="3929" spans="1:12" ht="29" x14ac:dyDescent="0.35">
      <c r="A3929">
        <v>3928</v>
      </c>
      <c r="B3929" t="s">
        <v>11</v>
      </c>
      <c r="C3929" s="2" t="s">
        <v>24</v>
      </c>
      <c r="D3929" s="2" t="s">
        <v>68</v>
      </c>
      <c r="E3929" s="2" t="s">
        <v>13</v>
      </c>
      <c r="F3929" t="s">
        <v>15</v>
      </c>
      <c r="G3929">
        <v>80.17</v>
      </c>
      <c r="H3929">
        <v>2019</v>
      </c>
      <c r="I3929">
        <v>75.67</v>
      </c>
      <c r="J3929">
        <v>0</v>
      </c>
      <c r="K3929">
        <v>4971</v>
      </c>
      <c r="L3929">
        <v>20</v>
      </c>
    </row>
    <row r="3930" spans="1:12" ht="29" x14ac:dyDescent="0.35">
      <c r="A3930">
        <v>3929</v>
      </c>
      <c r="B3930" t="s">
        <v>11</v>
      </c>
      <c r="C3930" s="2" t="s">
        <v>24</v>
      </c>
      <c r="D3930" s="2" t="s">
        <v>68</v>
      </c>
      <c r="E3930" s="2" t="s">
        <v>13</v>
      </c>
      <c r="F3930" t="s">
        <v>19</v>
      </c>
      <c r="G3930">
        <v>65.8</v>
      </c>
      <c r="H3930">
        <v>2019</v>
      </c>
      <c r="I3930">
        <v>85.8</v>
      </c>
      <c r="J3930">
        <v>2021</v>
      </c>
      <c r="K3930">
        <v>3077</v>
      </c>
      <c r="L3930">
        <v>19</v>
      </c>
    </row>
    <row r="3931" spans="1:12" ht="29" x14ac:dyDescent="0.35">
      <c r="A3931">
        <v>3930</v>
      </c>
      <c r="B3931" t="s">
        <v>11</v>
      </c>
      <c r="C3931" s="2" t="s">
        <v>24</v>
      </c>
      <c r="D3931" s="2" t="s">
        <v>68</v>
      </c>
      <c r="E3931" s="2" t="s">
        <v>13</v>
      </c>
      <c r="F3931" t="s">
        <v>15</v>
      </c>
      <c r="G3931">
        <v>69.569999999999993</v>
      </c>
      <c r="H3931">
        <v>2021</v>
      </c>
      <c r="I3931" t="s">
        <v>16</v>
      </c>
      <c r="J3931">
        <v>0</v>
      </c>
      <c r="K3931">
        <v>10767</v>
      </c>
      <c r="L3931">
        <v>16</v>
      </c>
    </row>
    <row r="3932" spans="1:12" ht="29" x14ac:dyDescent="0.35">
      <c r="A3932">
        <v>3931</v>
      </c>
      <c r="B3932" t="s">
        <v>11</v>
      </c>
      <c r="C3932" s="2" t="s">
        <v>24</v>
      </c>
      <c r="D3932" s="2" t="s">
        <v>68</v>
      </c>
      <c r="E3932" s="2" t="s">
        <v>20</v>
      </c>
      <c r="F3932" t="s">
        <v>15</v>
      </c>
      <c r="G3932">
        <v>53.2</v>
      </c>
      <c r="H3932">
        <v>2017</v>
      </c>
      <c r="I3932">
        <v>53.67</v>
      </c>
      <c r="J3932">
        <v>2020</v>
      </c>
      <c r="K3932">
        <v>4903</v>
      </c>
      <c r="L3932">
        <v>22</v>
      </c>
    </row>
    <row r="3933" spans="1:12" ht="29" x14ac:dyDescent="0.35">
      <c r="A3933">
        <v>3932</v>
      </c>
      <c r="B3933" t="s">
        <v>11</v>
      </c>
      <c r="C3933" s="2" t="s">
        <v>24</v>
      </c>
      <c r="D3933" s="2" t="s">
        <v>68</v>
      </c>
      <c r="E3933" s="2" t="s">
        <v>13</v>
      </c>
      <c r="F3933" t="s">
        <v>15</v>
      </c>
      <c r="G3933">
        <v>50</v>
      </c>
      <c r="H3933">
        <v>2019</v>
      </c>
      <c r="I3933" t="s">
        <v>16</v>
      </c>
      <c r="J3933">
        <v>0</v>
      </c>
      <c r="K3933">
        <v>199</v>
      </c>
      <c r="L3933">
        <v>20</v>
      </c>
    </row>
    <row r="3934" spans="1:12" ht="29" x14ac:dyDescent="0.35">
      <c r="A3934">
        <v>3933</v>
      </c>
      <c r="B3934" t="s">
        <v>11</v>
      </c>
      <c r="C3934" s="2" t="s">
        <v>24</v>
      </c>
      <c r="D3934" s="2" t="s">
        <v>68</v>
      </c>
      <c r="E3934" s="2" t="s">
        <v>13</v>
      </c>
      <c r="F3934" t="s">
        <v>15</v>
      </c>
      <c r="G3934">
        <v>60.6</v>
      </c>
      <c r="H3934">
        <v>2021</v>
      </c>
      <c r="I3934" t="s">
        <v>16</v>
      </c>
      <c r="J3934">
        <v>0</v>
      </c>
      <c r="K3934">
        <v>10112</v>
      </c>
      <c r="L3934">
        <v>17</v>
      </c>
    </row>
    <row r="3935" spans="1:12" ht="29" x14ac:dyDescent="0.35">
      <c r="A3935">
        <v>3934</v>
      </c>
      <c r="B3935" t="s">
        <v>11</v>
      </c>
      <c r="C3935" s="2" t="s">
        <v>24</v>
      </c>
      <c r="D3935" s="2" t="s">
        <v>68</v>
      </c>
      <c r="E3935" s="2" t="s">
        <v>20</v>
      </c>
      <c r="F3935" t="s">
        <v>15</v>
      </c>
      <c r="G3935">
        <v>52</v>
      </c>
      <c r="H3935">
        <v>2020</v>
      </c>
      <c r="I3935" t="s">
        <v>16</v>
      </c>
      <c r="J3935">
        <v>0</v>
      </c>
      <c r="K3935">
        <v>5792</v>
      </c>
      <c r="L3935">
        <v>18</v>
      </c>
    </row>
    <row r="3936" spans="1:12" ht="29" x14ac:dyDescent="0.35">
      <c r="A3936">
        <v>3935</v>
      </c>
      <c r="B3936" t="s">
        <v>11</v>
      </c>
      <c r="C3936" s="2" t="s">
        <v>24</v>
      </c>
      <c r="D3936" s="2" t="s">
        <v>68</v>
      </c>
      <c r="E3936" s="2" t="s">
        <v>13</v>
      </c>
      <c r="F3936" t="s">
        <v>15</v>
      </c>
      <c r="G3936">
        <v>47.17</v>
      </c>
      <c r="H3936">
        <v>2019</v>
      </c>
      <c r="I3936" t="s">
        <v>16</v>
      </c>
      <c r="J3936">
        <v>0</v>
      </c>
      <c r="K3936">
        <v>3076</v>
      </c>
      <c r="L3936">
        <v>19</v>
      </c>
    </row>
    <row r="3937" spans="1:12" ht="29" x14ac:dyDescent="0.35">
      <c r="A3937">
        <v>3936</v>
      </c>
      <c r="B3937" t="s">
        <v>11</v>
      </c>
      <c r="C3937" s="2" t="s">
        <v>24</v>
      </c>
      <c r="D3937" s="2" t="s">
        <v>68</v>
      </c>
      <c r="E3937" s="2" t="s">
        <v>13</v>
      </c>
      <c r="F3937" t="s">
        <v>15</v>
      </c>
      <c r="G3937">
        <v>80.599999999999994</v>
      </c>
      <c r="H3937">
        <v>2021</v>
      </c>
      <c r="I3937" t="s">
        <v>16</v>
      </c>
      <c r="J3937">
        <v>0</v>
      </c>
      <c r="K3937">
        <v>6455</v>
      </c>
      <c r="L3937">
        <v>19</v>
      </c>
    </row>
    <row r="3938" spans="1:12" ht="29" x14ac:dyDescent="0.35">
      <c r="A3938">
        <v>3937</v>
      </c>
      <c r="B3938" t="s">
        <v>11</v>
      </c>
      <c r="C3938" s="2" t="s">
        <v>24</v>
      </c>
      <c r="D3938" s="2" t="s">
        <v>68</v>
      </c>
      <c r="E3938" s="2" t="s">
        <v>13</v>
      </c>
      <c r="F3938" t="s">
        <v>15</v>
      </c>
      <c r="G3938">
        <v>64.599999999999994</v>
      </c>
      <c r="H3938">
        <v>2017</v>
      </c>
      <c r="I3938">
        <v>65</v>
      </c>
      <c r="J3938">
        <v>2019</v>
      </c>
      <c r="K3938">
        <v>7672</v>
      </c>
      <c r="L3938">
        <v>21</v>
      </c>
    </row>
    <row r="3939" spans="1:12" ht="29" x14ac:dyDescent="0.35">
      <c r="A3939">
        <v>3938</v>
      </c>
      <c r="B3939" t="s">
        <v>11</v>
      </c>
      <c r="C3939" s="2" t="s">
        <v>24</v>
      </c>
      <c r="D3939" s="2" t="s">
        <v>68</v>
      </c>
      <c r="E3939" s="2" t="s">
        <v>13</v>
      </c>
      <c r="F3939" t="s">
        <v>15</v>
      </c>
      <c r="G3939">
        <v>53.6</v>
      </c>
      <c r="H3939">
        <v>2019</v>
      </c>
      <c r="I3939">
        <v>73</v>
      </c>
      <c r="J3939">
        <v>2021</v>
      </c>
      <c r="K3939">
        <v>1437</v>
      </c>
      <c r="L3939">
        <v>19</v>
      </c>
    </row>
    <row r="3940" spans="1:12" ht="29" x14ac:dyDescent="0.35">
      <c r="A3940">
        <v>3939</v>
      </c>
      <c r="B3940" t="s">
        <v>11</v>
      </c>
      <c r="C3940" s="2" t="s">
        <v>24</v>
      </c>
      <c r="D3940" s="2" t="s">
        <v>68</v>
      </c>
      <c r="E3940" s="2" t="s">
        <v>13</v>
      </c>
      <c r="F3940" t="s">
        <v>15</v>
      </c>
      <c r="G3940">
        <v>66</v>
      </c>
      <c r="H3940">
        <v>2019</v>
      </c>
      <c r="I3940">
        <v>62.6</v>
      </c>
      <c r="J3940">
        <v>2021</v>
      </c>
      <c r="K3940">
        <v>4958</v>
      </c>
      <c r="L3940">
        <v>17</v>
      </c>
    </row>
    <row r="3941" spans="1:12" ht="29" x14ac:dyDescent="0.35">
      <c r="A3941">
        <v>3940</v>
      </c>
      <c r="B3941" t="s">
        <v>11</v>
      </c>
      <c r="C3941" s="2" t="s">
        <v>24</v>
      </c>
      <c r="D3941" s="2" t="s">
        <v>68</v>
      </c>
      <c r="E3941" s="2" t="s">
        <v>13</v>
      </c>
      <c r="F3941" t="s">
        <v>19</v>
      </c>
      <c r="G3941">
        <v>50</v>
      </c>
      <c r="H3941">
        <v>2021</v>
      </c>
      <c r="I3941" t="s">
        <v>16</v>
      </c>
      <c r="J3941">
        <v>0</v>
      </c>
      <c r="K3941">
        <v>3277</v>
      </c>
      <c r="L3941">
        <v>17</v>
      </c>
    </row>
    <row r="3942" spans="1:12" ht="29" x14ac:dyDescent="0.35">
      <c r="A3942">
        <v>3941</v>
      </c>
      <c r="B3942" t="s">
        <v>11</v>
      </c>
      <c r="C3942" s="2" t="s">
        <v>24</v>
      </c>
      <c r="D3942" s="2" t="s">
        <v>68</v>
      </c>
      <c r="E3942" s="2" t="s">
        <v>34</v>
      </c>
      <c r="F3942" t="s">
        <v>15</v>
      </c>
      <c r="G3942">
        <v>82.6</v>
      </c>
      <c r="H3942">
        <v>0</v>
      </c>
      <c r="I3942" t="s">
        <v>16</v>
      </c>
      <c r="J3942">
        <v>0</v>
      </c>
      <c r="K3942">
        <v>451</v>
      </c>
      <c r="L3942">
        <v>17</v>
      </c>
    </row>
    <row r="3943" spans="1:12" ht="29" x14ac:dyDescent="0.35">
      <c r="A3943">
        <v>3942</v>
      </c>
      <c r="B3943" t="s">
        <v>11</v>
      </c>
      <c r="C3943" s="2" t="s">
        <v>24</v>
      </c>
      <c r="D3943" s="2" t="s">
        <v>68</v>
      </c>
      <c r="E3943" s="2" t="s">
        <v>20</v>
      </c>
      <c r="F3943" t="s">
        <v>15</v>
      </c>
      <c r="G3943">
        <v>66.2</v>
      </c>
      <c r="H3943">
        <v>2021</v>
      </c>
      <c r="I3943" t="s">
        <v>16</v>
      </c>
      <c r="J3943">
        <v>0</v>
      </c>
      <c r="K3943">
        <v>4059</v>
      </c>
      <c r="L3943">
        <v>17</v>
      </c>
    </row>
    <row r="3944" spans="1:12" ht="29" x14ac:dyDescent="0.35">
      <c r="A3944">
        <v>3943</v>
      </c>
      <c r="B3944" t="s">
        <v>11</v>
      </c>
      <c r="C3944" s="2" t="s">
        <v>24</v>
      </c>
      <c r="D3944" s="2" t="s">
        <v>68</v>
      </c>
      <c r="E3944" s="2" t="s">
        <v>20</v>
      </c>
      <c r="F3944" t="s">
        <v>15</v>
      </c>
      <c r="G3944">
        <v>70.400000000000006</v>
      </c>
      <c r="H3944">
        <v>2021</v>
      </c>
      <c r="I3944" t="s">
        <v>16</v>
      </c>
      <c r="J3944">
        <v>0</v>
      </c>
      <c r="K3944">
        <v>5776</v>
      </c>
      <c r="L3944">
        <v>16</v>
      </c>
    </row>
    <row r="3945" spans="1:12" ht="29" x14ac:dyDescent="0.35">
      <c r="A3945">
        <v>3944</v>
      </c>
      <c r="B3945" t="s">
        <v>11</v>
      </c>
      <c r="C3945" s="2" t="s">
        <v>24</v>
      </c>
      <c r="D3945" s="2" t="s">
        <v>68</v>
      </c>
      <c r="E3945" s="2" t="s">
        <v>13</v>
      </c>
      <c r="F3945" t="s">
        <v>15</v>
      </c>
      <c r="G3945">
        <v>40.5</v>
      </c>
      <c r="H3945">
        <v>2019</v>
      </c>
      <c r="I3945" t="s">
        <v>16</v>
      </c>
      <c r="J3945">
        <v>0</v>
      </c>
      <c r="K3945">
        <v>8020</v>
      </c>
      <c r="L3945">
        <v>21</v>
      </c>
    </row>
    <row r="3946" spans="1:12" ht="29" x14ac:dyDescent="0.35">
      <c r="A3946">
        <v>3945</v>
      </c>
      <c r="B3946" t="s">
        <v>11</v>
      </c>
      <c r="C3946" s="2" t="s">
        <v>24</v>
      </c>
      <c r="D3946" s="2" t="s">
        <v>68</v>
      </c>
      <c r="E3946" s="2" t="s">
        <v>20</v>
      </c>
      <c r="F3946" t="s">
        <v>15</v>
      </c>
      <c r="G3946">
        <v>84.6</v>
      </c>
      <c r="H3946">
        <v>2021</v>
      </c>
      <c r="I3946" t="s">
        <v>16</v>
      </c>
      <c r="J3946">
        <v>0</v>
      </c>
      <c r="K3946">
        <v>7337</v>
      </c>
      <c r="L3946">
        <v>17</v>
      </c>
    </row>
    <row r="3947" spans="1:12" ht="29" x14ac:dyDescent="0.35">
      <c r="A3947">
        <v>3946</v>
      </c>
      <c r="B3947" t="s">
        <v>11</v>
      </c>
      <c r="C3947" s="2" t="s">
        <v>24</v>
      </c>
      <c r="D3947" s="2" t="s">
        <v>68</v>
      </c>
      <c r="E3947" s="2" t="s">
        <v>20</v>
      </c>
      <c r="F3947" t="s">
        <v>19</v>
      </c>
      <c r="G3947">
        <v>72.2</v>
      </c>
      <c r="H3947">
        <v>2017</v>
      </c>
      <c r="I3947">
        <v>69.17</v>
      </c>
      <c r="J3947">
        <v>2019</v>
      </c>
      <c r="K3947">
        <v>3864</v>
      </c>
      <c r="L3947">
        <v>20</v>
      </c>
    </row>
    <row r="3948" spans="1:12" ht="29" x14ac:dyDescent="0.35">
      <c r="A3948">
        <v>3947</v>
      </c>
      <c r="B3948" t="s">
        <v>11</v>
      </c>
      <c r="C3948" s="2" t="s">
        <v>24</v>
      </c>
      <c r="D3948" s="2" t="s">
        <v>68</v>
      </c>
      <c r="E3948" s="2" t="s">
        <v>13</v>
      </c>
      <c r="F3948" t="s">
        <v>15</v>
      </c>
      <c r="G3948">
        <v>60.5</v>
      </c>
      <c r="H3948">
        <v>2021</v>
      </c>
      <c r="I3948" t="s">
        <v>16</v>
      </c>
      <c r="J3948">
        <v>0</v>
      </c>
      <c r="K3948">
        <v>2732</v>
      </c>
      <c r="L3948">
        <v>18</v>
      </c>
    </row>
    <row r="3949" spans="1:12" ht="29" x14ac:dyDescent="0.35">
      <c r="A3949">
        <v>3948</v>
      </c>
      <c r="B3949" t="s">
        <v>11</v>
      </c>
      <c r="C3949" s="2" t="s">
        <v>24</v>
      </c>
      <c r="D3949" s="2" t="s">
        <v>68</v>
      </c>
      <c r="E3949" s="2" t="s">
        <v>13</v>
      </c>
      <c r="F3949" t="s">
        <v>15</v>
      </c>
      <c r="G3949">
        <v>44.8</v>
      </c>
      <c r="H3949">
        <v>2019</v>
      </c>
      <c r="I3949" t="s">
        <v>16</v>
      </c>
      <c r="J3949">
        <v>0</v>
      </c>
      <c r="K3949">
        <v>2169</v>
      </c>
      <c r="L3949">
        <v>21</v>
      </c>
    </row>
    <row r="3950" spans="1:12" ht="29" x14ac:dyDescent="0.35">
      <c r="A3950">
        <v>3949</v>
      </c>
      <c r="B3950" t="s">
        <v>11</v>
      </c>
      <c r="C3950" s="2" t="s">
        <v>24</v>
      </c>
      <c r="D3950" s="2" t="s">
        <v>68</v>
      </c>
      <c r="E3950" s="2" t="s">
        <v>13</v>
      </c>
      <c r="F3950" t="s">
        <v>15</v>
      </c>
      <c r="G3950">
        <v>63.4</v>
      </c>
      <c r="H3950">
        <v>2019</v>
      </c>
      <c r="I3950" t="s">
        <v>16</v>
      </c>
      <c r="J3950">
        <v>0</v>
      </c>
      <c r="K3950">
        <v>518</v>
      </c>
      <c r="L3950">
        <v>18</v>
      </c>
    </row>
    <row r="3951" spans="1:12" ht="29" x14ac:dyDescent="0.35">
      <c r="A3951">
        <v>3950</v>
      </c>
      <c r="B3951" t="s">
        <v>11</v>
      </c>
      <c r="C3951" s="2" t="s">
        <v>24</v>
      </c>
      <c r="D3951" s="2" t="s">
        <v>68</v>
      </c>
      <c r="E3951" s="2" t="s">
        <v>13</v>
      </c>
      <c r="F3951" t="s">
        <v>15</v>
      </c>
      <c r="G3951">
        <v>70.5</v>
      </c>
      <c r="H3951">
        <v>2021</v>
      </c>
      <c r="I3951" t="s">
        <v>16</v>
      </c>
      <c r="J3951">
        <v>0</v>
      </c>
      <c r="K3951">
        <v>6457</v>
      </c>
      <c r="L3951">
        <v>18</v>
      </c>
    </row>
    <row r="3952" spans="1:12" ht="29" x14ac:dyDescent="0.35">
      <c r="A3952">
        <v>3951</v>
      </c>
      <c r="B3952" t="s">
        <v>11</v>
      </c>
      <c r="C3952" s="2" t="s">
        <v>24</v>
      </c>
      <c r="D3952" s="2" t="s">
        <v>68</v>
      </c>
      <c r="E3952" s="2" t="s">
        <v>27</v>
      </c>
      <c r="F3952">
        <v>0</v>
      </c>
      <c r="G3952" t="s">
        <v>16</v>
      </c>
      <c r="H3952">
        <v>0</v>
      </c>
      <c r="I3952" t="s">
        <v>16</v>
      </c>
      <c r="J3952">
        <v>0</v>
      </c>
      <c r="K3952" t="s">
        <v>16</v>
      </c>
      <c r="L3952">
        <v>0</v>
      </c>
    </row>
    <row r="3953" spans="1:12" ht="29" x14ac:dyDescent="0.35">
      <c r="A3953">
        <v>3952</v>
      </c>
      <c r="B3953" t="s">
        <v>11</v>
      </c>
      <c r="C3953" s="2" t="s">
        <v>24</v>
      </c>
      <c r="D3953" s="2" t="s">
        <v>68</v>
      </c>
      <c r="E3953" s="2" t="s">
        <v>13</v>
      </c>
      <c r="F3953">
        <v>0</v>
      </c>
      <c r="G3953" t="s">
        <v>16</v>
      </c>
      <c r="H3953">
        <v>0</v>
      </c>
      <c r="I3953" t="s">
        <v>16</v>
      </c>
      <c r="J3953">
        <v>0</v>
      </c>
      <c r="K3953" t="s">
        <v>16</v>
      </c>
      <c r="L3953">
        <v>0</v>
      </c>
    </row>
    <row r="3954" spans="1:12" ht="29" x14ac:dyDescent="0.35">
      <c r="A3954">
        <v>3953</v>
      </c>
      <c r="B3954" t="s">
        <v>11</v>
      </c>
      <c r="C3954" s="2" t="s">
        <v>24</v>
      </c>
      <c r="D3954" s="2" t="s">
        <v>68</v>
      </c>
      <c r="E3954" s="2" t="s">
        <v>13</v>
      </c>
      <c r="F3954">
        <v>0</v>
      </c>
      <c r="G3954" t="s">
        <v>16</v>
      </c>
      <c r="H3954">
        <v>0</v>
      </c>
      <c r="I3954" t="s">
        <v>16</v>
      </c>
      <c r="J3954">
        <v>0</v>
      </c>
      <c r="K3954" t="s">
        <v>16</v>
      </c>
      <c r="L3954">
        <v>0</v>
      </c>
    </row>
    <row r="3955" spans="1:12" ht="29" x14ac:dyDescent="0.35">
      <c r="A3955">
        <v>3954</v>
      </c>
      <c r="B3955" t="s">
        <v>11</v>
      </c>
      <c r="C3955" s="2" t="s">
        <v>24</v>
      </c>
      <c r="D3955" s="2" t="s">
        <v>68</v>
      </c>
      <c r="E3955" s="2" t="s">
        <v>13</v>
      </c>
      <c r="F3955">
        <v>0</v>
      </c>
      <c r="G3955" t="s">
        <v>16</v>
      </c>
      <c r="H3955">
        <v>0</v>
      </c>
      <c r="I3955" t="s">
        <v>16</v>
      </c>
      <c r="J3955">
        <v>0</v>
      </c>
      <c r="K3955" t="s">
        <v>16</v>
      </c>
      <c r="L3955">
        <v>0</v>
      </c>
    </row>
    <row r="3956" spans="1:12" ht="29" x14ac:dyDescent="0.35">
      <c r="A3956">
        <v>3955</v>
      </c>
      <c r="B3956" t="s">
        <v>11</v>
      </c>
      <c r="C3956" s="2" t="s">
        <v>24</v>
      </c>
      <c r="D3956" s="2" t="s">
        <v>68</v>
      </c>
      <c r="E3956" s="2" t="s">
        <v>13</v>
      </c>
      <c r="F3956">
        <v>0</v>
      </c>
      <c r="G3956" t="s">
        <v>16</v>
      </c>
      <c r="H3956">
        <v>0</v>
      </c>
      <c r="I3956" t="s">
        <v>16</v>
      </c>
      <c r="J3956">
        <v>0</v>
      </c>
      <c r="K3956" t="s">
        <v>16</v>
      </c>
      <c r="L3956">
        <v>0</v>
      </c>
    </row>
    <row r="3957" spans="1:12" ht="29" x14ac:dyDescent="0.35">
      <c r="A3957">
        <v>3956</v>
      </c>
      <c r="B3957" t="s">
        <v>11</v>
      </c>
      <c r="C3957" s="2" t="s">
        <v>24</v>
      </c>
      <c r="D3957" s="2" t="s">
        <v>68</v>
      </c>
      <c r="E3957" s="2" t="s">
        <v>13</v>
      </c>
      <c r="F3957">
        <v>0</v>
      </c>
      <c r="G3957" t="s">
        <v>16</v>
      </c>
      <c r="H3957">
        <v>0</v>
      </c>
      <c r="I3957" t="s">
        <v>16</v>
      </c>
      <c r="J3957">
        <v>0</v>
      </c>
      <c r="K3957" t="s">
        <v>16</v>
      </c>
      <c r="L3957">
        <v>0</v>
      </c>
    </row>
    <row r="3958" spans="1:12" ht="29" x14ac:dyDescent="0.35">
      <c r="A3958">
        <v>3957</v>
      </c>
      <c r="B3958" t="s">
        <v>11</v>
      </c>
      <c r="C3958" s="2" t="s">
        <v>24</v>
      </c>
      <c r="D3958" s="2" t="s">
        <v>68</v>
      </c>
      <c r="E3958" s="2" t="s">
        <v>13</v>
      </c>
      <c r="F3958">
        <v>0</v>
      </c>
      <c r="G3958" t="s">
        <v>16</v>
      </c>
      <c r="H3958">
        <v>0</v>
      </c>
      <c r="I3958" t="s">
        <v>16</v>
      </c>
      <c r="J3958">
        <v>0</v>
      </c>
      <c r="K3958" t="s">
        <v>16</v>
      </c>
      <c r="L3958">
        <v>0</v>
      </c>
    </row>
    <row r="3959" spans="1:12" ht="29" x14ac:dyDescent="0.35">
      <c r="A3959">
        <v>3958</v>
      </c>
      <c r="B3959" t="s">
        <v>11</v>
      </c>
      <c r="C3959" s="2" t="s">
        <v>24</v>
      </c>
      <c r="D3959" s="2" t="s">
        <v>68</v>
      </c>
      <c r="E3959" s="2" t="s">
        <v>13</v>
      </c>
      <c r="F3959">
        <v>0</v>
      </c>
      <c r="G3959" t="s">
        <v>16</v>
      </c>
      <c r="H3959">
        <v>0</v>
      </c>
      <c r="I3959" t="s">
        <v>16</v>
      </c>
      <c r="J3959">
        <v>0</v>
      </c>
      <c r="K3959" t="s">
        <v>16</v>
      </c>
      <c r="L3959">
        <v>0</v>
      </c>
    </row>
    <row r="3960" spans="1:12" ht="29" x14ac:dyDescent="0.35">
      <c r="A3960">
        <v>3959</v>
      </c>
      <c r="B3960" t="s">
        <v>11</v>
      </c>
      <c r="C3960" s="2" t="s">
        <v>24</v>
      </c>
      <c r="D3960" s="2" t="s">
        <v>68</v>
      </c>
      <c r="E3960" s="2" t="s">
        <v>13</v>
      </c>
      <c r="F3960">
        <v>0</v>
      </c>
      <c r="G3960" t="s">
        <v>16</v>
      </c>
      <c r="H3960">
        <v>0</v>
      </c>
      <c r="I3960" t="s">
        <v>16</v>
      </c>
      <c r="J3960">
        <v>0</v>
      </c>
      <c r="K3960" t="s">
        <v>16</v>
      </c>
      <c r="L3960">
        <v>0</v>
      </c>
    </row>
    <row r="3961" spans="1:12" ht="29" x14ac:dyDescent="0.35">
      <c r="A3961">
        <v>3960</v>
      </c>
      <c r="B3961" t="s">
        <v>11</v>
      </c>
      <c r="C3961" s="2" t="s">
        <v>24</v>
      </c>
      <c r="D3961" s="2" t="s">
        <v>68</v>
      </c>
      <c r="E3961" s="2" t="s">
        <v>20</v>
      </c>
      <c r="F3961">
        <v>0</v>
      </c>
      <c r="G3961" t="s">
        <v>16</v>
      </c>
      <c r="H3961">
        <v>0</v>
      </c>
      <c r="I3961" t="s">
        <v>16</v>
      </c>
      <c r="J3961">
        <v>0</v>
      </c>
      <c r="K3961" t="s">
        <v>16</v>
      </c>
      <c r="L3961">
        <v>0</v>
      </c>
    </row>
    <row r="3962" spans="1:12" ht="29" x14ac:dyDescent="0.35">
      <c r="A3962">
        <v>3961</v>
      </c>
      <c r="B3962" t="s">
        <v>11</v>
      </c>
      <c r="C3962" s="2" t="s">
        <v>24</v>
      </c>
      <c r="D3962" s="2" t="s">
        <v>68</v>
      </c>
      <c r="E3962" s="2" t="s">
        <v>20</v>
      </c>
      <c r="F3962">
        <v>0</v>
      </c>
      <c r="G3962" t="s">
        <v>16</v>
      </c>
      <c r="H3962">
        <v>0</v>
      </c>
      <c r="I3962" t="s">
        <v>16</v>
      </c>
      <c r="J3962">
        <v>0</v>
      </c>
      <c r="K3962" t="s">
        <v>16</v>
      </c>
      <c r="L3962">
        <v>0</v>
      </c>
    </row>
    <row r="3963" spans="1:12" ht="29" x14ac:dyDescent="0.35">
      <c r="A3963">
        <v>3962</v>
      </c>
      <c r="B3963" t="s">
        <v>11</v>
      </c>
      <c r="C3963" s="2" t="s">
        <v>24</v>
      </c>
      <c r="D3963" s="2" t="s">
        <v>68</v>
      </c>
      <c r="E3963" s="2" t="s">
        <v>13</v>
      </c>
      <c r="F3963">
        <v>0</v>
      </c>
      <c r="G3963" t="s">
        <v>16</v>
      </c>
      <c r="H3963">
        <v>0</v>
      </c>
      <c r="I3963" t="s">
        <v>16</v>
      </c>
      <c r="J3963">
        <v>0</v>
      </c>
      <c r="K3963" t="s">
        <v>16</v>
      </c>
      <c r="L3963">
        <v>0</v>
      </c>
    </row>
    <row r="3964" spans="1:12" ht="29" x14ac:dyDescent="0.35">
      <c r="A3964">
        <v>3963</v>
      </c>
      <c r="B3964" t="s">
        <v>11</v>
      </c>
      <c r="C3964" s="2" t="s">
        <v>24</v>
      </c>
      <c r="D3964" s="2" t="s">
        <v>68</v>
      </c>
      <c r="E3964" s="2" t="s">
        <v>13</v>
      </c>
      <c r="F3964" t="s">
        <v>15</v>
      </c>
      <c r="G3964">
        <v>58.9</v>
      </c>
      <c r="H3964">
        <v>2015</v>
      </c>
      <c r="I3964">
        <v>67.17</v>
      </c>
      <c r="J3964">
        <v>2017</v>
      </c>
      <c r="K3964">
        <v>246</v>
      </c>
      <c r="L3964">
        <v>22</v>
      </c>
    </row>
    <row r="3965" spans="1:12" ht="29" x14ac:dyDescent="0.35">
      <c r="A3965">
        <v>3964</v>
      </c>
      <c r="B3965" t="s">
        <v>11</v>
      </c>
      <c r="C3965" s="2" t="s">
        <v>24</v>
      </c>
      <c r="D3965" s="2" t="s">
        <v>68</v>
      </c>
      <c r="E3965" s="2" t="s">
        <v>13</v>
      </c>
      <c r="F3965" t="s">
        <v>15</v>
      </c>
      <c r="G3965">
        <v>57</v>
      </c>
      <c r="H3965">
        <v>2015</v>
      </c>
      <c r="I3965" t="s">
        <v>16</v>
      </c>
      <c r="J3965">
        <v>0</v>
      </c>
      <c r="K3965">
        <v>335</v>
      </c>
      <c r="L3965">
        <v>22</v>
      </c>
    </row>
    <row r="3966" spans="1:12" ht="29" x14ac:dyDescent="0.35">
      <c r="A3966">
        <v>3965</v>
      </c>
      <c r="B3966" t="s">
        <v>11</v>
      </c>
      <c r="C3966" s="2" t="s">
        <v>24</v>
      </c>
      <c r="D3966" s="2" t="s">
        <v>68</v>
      </c>
      <c r="E3966" s="2" t="s">
        <v>13</v>
      </c>
      <c r="F3966" t="s">
        <v>15</v>
      </c>
      <c r="G3966">
        <v>64.599999999999994</v>
      </c>
      <c r="H3966">
        <v>2016</v>
      </c>
      <c r="I3966">
        <v>65</v>
      </c>
      <c r="J3966">
        <v>2018</v>
      </c>
      <c r="K3966">
        <v>719</v>
      </c>
      <c r="L3966">
        <v>22</v>
      </c>
    </row>
    <row r="3967" spans="1:12" ht="29" x14ac:dyDescent="0.35">
      <c r="A3967">
        <v>3966</v>
      </c>
      <c r="B3967" t="s">
        <v>11</v>
      </c>
      <c r="C3967" s="2" t="s">
        <v>24</v>
      </c>
      <c r="D3967" s="2" t="s">
        <v>68</v>
      </c>
      <c r="E3967" s="2" t="s">
        <v>13</v>
      </c>
      <c r="F3967" t="s">
        <v>15</v>
      </c>
      <c r="G3967">
        <v>39.83</v>
      </c>
      <c r="H3967">
        <v>2008</v>
      </c>
      <c r="I3967">
        <v>56.4</v>
      </c>
      <c r="J3967">
        <v>2011</v>
      </c>
      <c r="K3967">
        <v>458</v>
      </c>
      <c r="L3967">
        <v>32</v>
      </c>
    </row>
    <row r="3968" spans="1:12" ht="29" x14ac:dyDescent="0.35">
      <c r="A3968">
        <v>3967</v>
      </c>
      <c r="B3968" t="s">
        <v>11</v>
      </c>
      <c r="C3968" s="2" t="s">
        <v>24</v>
      </c>
      <c r="D3968" s="2" t="s">
        <v>68</v>
      </c>
      <c r="E3968" s="2" t="s">
        <v>13</v>
      </c>
      <c r="F3968" t="s">
        <v>15</v>
      </c>
      <c r="G3968">
        <v>69.67</v>
      </c>
      <c r="H3968">
        <v>2015</v>
      </c>
      <c r="I3968" t="s">
        <v>16</v>
      </c>
      <c r="J3968">
        <v>0</v>
      </c>
      <c r="K3968">
        <v>148</v>
      </c>
      <c r="L3968">
        <v>24</v>
      </c>
    </row>
    <row r="3969" spans="1:12" ht="29" x14ac:dyDescent="0.35">
      <c r="A3969">
        <v>3968</v>
      </c>
      <c r="B3969" t="s">
        <v>11</v>
      </c>
      <c r="C3969" s="2" t="s">
        <v>24</v>
      </c>
      <c r="D3969" s="2" t="s">
        <v>68</v>
      </c>
      <c r="E3969" s="2" t="s">
        <v>13</v>
      </c>
      <c r="F3969" t="s">
        <v>15</v>
      </c>
      <c r="G3969">
        <v>58.9</v>
      </c>
      <c r="H3969">
        <v>2016</v>
      </c>
      <c r="I3969" t="s">
        <v>16</v>
      </c>
      <c r="J3969">
        <v>0</v>
      </c>
      <c r="K3969">
        <v>226</v>
      </c>
      <c r="L3969">
        <v>22</v>
      </c>
    </row>
    <row r="3970" spans="1:12" ht="29" x14ac:dyDescent="0.35">
      <c r="A3970">
        <v>3969</v>
      </c>
      <c r="B3970" t="s">
        <v>11</v>
      </c>
      <c r="C3970" s="2" t="s">
        <v>24</v>
      </c>
      <c r="D3970" s="2" t="s">
        <v>68</v>
      </c>
      <c r="E3970" s="2" t="s">
        <v>13</v>
      </c>
      <c r="F3970" t="s">
        <v>15</v>
      </c>
      <c r="G3970">
        <v>56.83</v>
      </c>
      <c r="H3970">
        <v>2009</v>
      </c>
      <c r="I3970">
        <v>53.33</v>
      </c>
      <c r="J3970">
        <v>2011</v>
      </c>
      <c r="K3970">
        <v>255</v>
      </c>
      <c r="L3970">
        <v>28</v>
      </c>
    </row>
    <row r="3971" spans="1:12" ht="29" x14ac:dyDescent="0.35">
      <c r="A3971">
        <v>3970</v>
      </c>
      <c r="B3971" t="s">
        <v>11</v>
      </c>
      <c r="C3971" s="2" t="s">
        <v>24</v>
      </c>
      <c r="D3971" s="2" t="s">
        <v>68</v>
      </c>
      <c r="E3971" s="2" t="s">
        <v>13</v>
      </c>
      <c r="F3971" t="s">
        <v>15</v>
      </c>
      <c r="G3971">
        <v>54.17</v>
      </c>
      <c r="H3971">
        <v>2006</v>
      </c>
      <c r="I3971" t="s">
        <v>16</v>
      </c>
      <c r="J3971">
        <v>0</v>
      </c>
      <c r="K3971">
        <v>299</v>
      </c>
      <c r="L3971">
        <v>31</v>
      </c>
    </row>
    <row r="3972" spans="1:12" ht="29" x14ac:dyDescent="0.35">
      <c r="A3972">
        <v>3971</v>
      </c>
      <c r="B3972" t="s">
        <v>11</v>
      </c>
      <c r="C3972" s="2" t="s">
        <v>24</v>
      </c>
      <c r="D3972" s="2" t="s">
        <v>68</v>
      </c>
      <c r="E3972" s="2" t="s">
        <v>13</v>
      </c>
      <c r="F3972" t="s">
        <v>15</v>
      </c>
      <c r="G3972">
        <v>38.33</v>
      </c>
      <c r="H3972">
        <v>2007</v>
      </c>
      <c r="I3972" t="s">
        <v>16</v>
      </c>
      <c r="J3972">
        <v>0</v>
      </c>
      <c r="K3972">
        <v>455</v>
      </c>
      <c r="L3972">
        <v>32</v>
      </c>
    </row>
    <row r="3973" spans="1:12" ht="29" x14ac:dyDescent="0.35">
      <c r="A3973">
        <v>3972</v>
      </c>
      <c r="B3973" t="s">
        <v>11</v>
      </c>
      <c r="C3973" s="2" t="s">
        <v>24</v>
      </c>
      <c r="D3973" s="2" t="s">
        <v>68</v>
      </c>
      <c r="E3973" s="2" t="s">
        <v>13</v>
      </c>
      <c r="F3973" t="s">
        <v>15</v>
      </c>
      <c r="G3973">
        <v>58.9</v>
      </c>
      <c r="H3973">
        <v>2014</v>
      </c>
      <c r="I3973" t="s">
        <v>16</v>
      </c>
      <c r="J3973">
        <v>0</v>
      </c>
      <c r="K3973">
        <v>353</v>
      </c>
      <c r="L3973">
        <v>23</v>
      </c>
    </row>
    <row r="3974" spans="1:12" ht="29" x14ac:dyDescent="0.35">
      <c r="A3974">
        <v>3973</v>
      </c>
      <c r="B3974" t="s">
        <v>11</v>
      </c>
      <c r="C3974" s="2" t="s">
        <v>24</v>
      </c>
      <c r="D3974" s="2" t="s">
        <v>68</v>
      </c>
      <c r="E3974" s="2" t="s">
        <v>13</v>
      </c>
      <c r="F3974" t="s">
        <v>15</v>
      </c>
      <c r="G3974">
        <v>41.4</v>
      </c>
      <c r="H3974">
        <v>2007</v>
      </c>
      <c r="I3974">
        <v>51.67</v>
      </c>
      <c r="J3974">
        <v>2009</v>
      </c>
      <c r="K3974">
        <v>462</v>
      </c>
      <c r="L3974">
        <v>33</v>
      </c>
    </row>
    <row r="3975" spans="1:12" ht="29" x14ac:dyDescent="0.35">
      <c r="A3975">
        <v>3974</v>
      </c>
      <c r="B3975" t="s">
        <v>11</v>
      </c>
      <c r="C3975" s="2" t="s">
        <v>24</v>
      </c>
      <c r="D3975" s="2" t="s">
        <v>68</v>
      </c>
      <c r="E3975" s="2" t="s">
        <v>20</v>
      </c>
      <c r="F3975" t="s">
        <v>15</v>
      </c>
      <c r="G3975">
        <v>81.17</v>
      </c>
      <c r="H3975">
        <v>2014</v>
      </c>
      <c r="I3975">
        <v>87.8</v>
      </c>
      <c r="J3975">
        <v>2016</v>
      </c>
      <c r="K3975">
        <v>56</v>
      </c>
      <c r="L3975">
        <v>23</v>
      </c>
    </row>
    <row r="3976" spans="1:12" ht="29" x14ac:dyDescent="0.35">
      <c r="A3976">
        <v>3975</v>
      </c>
      <c r="B3976" t="s">
        <v>11</v>
      </c>
      <c r="C3976" s="2" t="s">
        <v>24</v>
      </c>
      <c r="D3976" s="2" t="s">
        <v>68</v>
      </c>
      <c r="E3976" s="2" t="s">
        <v>13</v>
      </c>
      <c r="F3976" t="s">
        <v>15</v>
      </c>
      <c r="G3976">
        <v>68.400000000000006</v>
      </c>
      <c r="H3976">
        <v>2014</v>
      </c>
      <c r="I3976">
        <v>54.83</v>
      </c>
      <c r="J3976">
        <v>2017</v>
      </c>
      <c r="K3976">
        <v>138</v>
      </c>
      <c r="L3976">
        <v>25</v>
      </c>
    </row>
    <row r="3977" spans="1:12" ht="29" x14ac:dyDescent="0.35">
      <c r="A3977">
        <v>3976</v>
      </c>
      <c r="B3977" t="s">
        <v>11</v>
      </c>
      <c r="C3977" s="2" t="s">
        <v>24</v>
      </c>
      <c r="D3977" s="2" t="s">
        <v>68</v>
      </c>
      <c r="E3977" s="2" t="s">
        <v>13</v>
      </c>
      <c r="F3977" t="s">
        <v>15</v>
      </c>
      <c r="G3977">
        <v>62.7</v>
      </c>
      <c r="H3977">
        <v>2011</v>
      </c>
      <c r="I3977">
        <v>73.33</v>
      </c>
      <c r="J3977">
        <v>2013</v>
      </c>
      <c r="K3977">
        <v>351</v>
      </c>
      <c r="L3977">
        <v>27</v>
      </c>
    </row>
    <row r="3978" spans="1:12" ht="29" x14ac:dyDescent="0.35">
      <c r="A3978">
        <v>3977</v>
      </c>
      <c r="B3978" t="s">
        <v>11</v>
      </c>
      <c r="C3978" s="2" t="s">
        <v>24</v>
      </c>
      <c r="D3978" s="2" t="s">
        <v>68</v>
      </c>
      <c r="E3978" s="2" t="s">
        <v>13</v>
      </c>
      <c r="F3978" t="s">
        <v>15</v>
      </c>
      <c r="G3978">
        <v>81.5</v>
      </c>
      <c r="H3978">
        <v>2016</v>
      </c>
      <c r="I3978">
        <v>65</v>
      </c>
      <c r="J3978">
        <v>2018</v>
      </c>
      <c r="K3978">
        <v>23</v>
      </c>
      <c r="L3978">
        <v>21</v>
      </c>
    </row>
    <row r="3979" spans="1:12" ht="29" x14ac:dyDescent="0.35">
      <c r="A3979">
        <v>3978</v>
      </c>
      <c r="B3979" t="s">
        <v>11</v>
      </c>
      <c r="C3979" s="2" t="s">
        <v>24</v>
      </c>
      <c r="D3979" s="2" t="s">
        <v>68</v>
      </c>
      <c r="E3979" s="2" t="s">
        <v>13</v>
      </c>
      <c r="F3979" t="s">
        <v>15</v>
      </c>
      <c r="G3979">
        <v>68.400000000000006</v>
      </c>
      <c r="H3979">
        <v>2016</v>
      </c>
      <c r="I3979" t="s">
        <v>16</v>
      </c>
      <c r="J3979">
        <v>0</v>
      </c>
      <c r="K3979">
        <v>233</v>
      </c>
      <c r="L3979">
        <v>21</v>
      </c>
    </row>
    <row r="3980" spans="1:12" ht="29" x14ac:dyDescent="0.35">
      <c r="A3980">
        <v>3979</v>
      </c>
      <c r="B3980" t="s">
        <v>11</v>
      </c>
      <c r="C3980" s="2" t="s">
        <v>24</v>
      </c>
      <c r="D3980" s="2" t="s">
        <v>68</v>
      </c>
      <c r="E3980" s="2" t="s">
        <v>13</v>
      </c>
      <c r="F3980" t="s">
        <v>15</v>
      </c>
      <c r="G3980">
        <v>47</v>
      </c>
      <c r="H3980">
        <v>2002</v>
      </c>
      <c r="I3980" t="s">
        <v>16</v>
      </c>
      <c r="J3980">
        <v>0</v>
      </c>
      <c r="K3980">
        <v>349</v>
      </c>
      <c r="L3980">
        <v>37</v>
      </c>
    </row>
    <row r="3981" spans="1:12" ht="29" x14ac:dyDescent="0.35">
      <c r="A3981">
        <v>3980</v>
      </c>
      <c r="B3981" t="s">
        <v>11</v>
      </c>
      <c r="C3981" s="2" t="s">
        <v>24</v>
      </c>
      <c r="D3981" s="2" t="s">
        <v>68</v>
      </c>
      <c r="E3981" s="2" t="s">
        <v>20</v>
      </c>
      <c r="F3981" t="s">
        <v>15</v>
      </c>
      <c r="G3981">
        <v>41.17</v>
      </c>
      <c r="H3981">
        <v>2006</v>
      </c>
      <c r="I3981">
        <v>60.83</v>
      </c>
      <c r="J3981">
        <v>2020</v>
      </c>
      <c r="K3981">
        <v>397</v>
      </c>
      <c r="L3981">
        <v>34</v>
      </c>
    </row>
    <row r="3982" spans="1:12" ht="29" x14ac:dyDescent="0.35">
      <c r="A3982">
        <v>3981</v>
      </c>
      <c r="B3982" t="s">
        <v>11</v>
      </c>
      <c r="C3982" s="2" t="s">
        <v>24</v>
      </c>
      <c r="D3982" s="2" t="s">
        <v>68</v>
      </c>
      <c r="E3982" s="2" t="s">
        <v>13</v>
      </c>
      <c r="F3982" t="s">
        <v>19</v>
      </c>
      <c r="G3982">
        <v>47.17</v>
      </c>
      <c r="H3982">
        <v>2008</v>
      </c>
      <c r="I3982" t="s">
        <v>16</v>
      </c>
      <c r="J3982">
        <v>0</v>
      </c>
      <c r="K3982">
        <v>406</v>
      </c>
      <c r="L3982">
        <v>30</v>
      </c>
    </row>
    <row r="3983" spans="1:12" ht="29" x14ac:dyDescent="0.35">
      <c r="A3983">
        <v>3982</v>
      </c>
      <c r="B3983" t="s">
        <v>11</v>
      </c>
      <c r="C3983" s="2" t="s">
        <v>24</v>
      </c>
      <c r="D3983" s="2" t="s">
        <v>68</v>
      </c>
      <c r="E3983" s="2" t="s">
        <v>13</v>
      </c>
      <c r="F3983" t="s">
        <v>15</v>
      </c>
      <c r="G3983">
        <v>58.67</v>
      </c>
      <c r="H3983">
        <v>2009</v>
      </c>
      <c r="I3983" t="s">
        <v>16</v>
      </c>
      <c r="J3983">
        <v>0</v>
      </c>
      <c r="K3983">
        <v>278</v>
      </c>
      <c r="L3983">
        <v>30</v>
      </c>
    </row>
    <row r="3984" spans="1:12" ht="29" x14ac:dyDescent="0.35">
      <c r="A3984">
        <v>3983</v>
      </c>
      <c r="B3984" t="s">
        <v>11</v>
      </c>
      <c r="C3984" s="2" t="s">
        <v>24</v>
      </c>
      <c r="D3984" s="2" t="s">
        <v>68</v>
      </c>
      <c r="E3984" s="2" t="s">
        <v>13</v>
      </c>
      <c r="F3984" t="s">
        <v>15</v>
      </c>
      <c r="G3984">
        <v>62.7</v>
      </c>
      <c r="H3984">
        <v>2011</v>
      </c>
      <c r="I3984" t="s">
        <v>16</v>
      </c>
      <c r="J3984">
        <v>0</v>
      </c>
      <c r="K3984">
        <v>334</v>
      </c>
      <c r="L3984">
        <v>26</v>
      </c>
    </row>
    <row r="3985" spans="1:12" ht="29" x14ac:dyDescent="0.35">
      <c r="A3985">
        <v>3984</v>
      </c>
      <c r="B3985" t="s">
        <v>11</v>
      </c>
      <c r="C3985" s="2" t="s">
        <v>24</v>
      </c>
      <c r="D3985" s="2" t="s">
        <v>68</v>
      </c>
      <c r="E3985" s="2" t="s">
        <v>20</v>
      </c>
      <c r="F3985" t="s">
        <v>15</v>
      </c>
      <c r="G3985">
        <v>81.7</v>
      </c>
      <c r="H3985">
        <v>2014</v>
      </c>
      <c r="I3985" t="s">
        <v>16</v>
      </c>
      <c r="J3985">
        <v>0</v>
      </c>
      <c r="K3985">
        <v>143</v>
      </c>
      <c r="L3985">
        <v>23</v>
      </c>
    </row>
    <row r="3986" spans="1:12" ht="29" x14ac:dyDescent="0.35">
      <c r="A3986">
        <v>3985</v>
      </c>
      <c r="B3986" t="s">
        <v>11</v>
      </c>
      <c r="C3986" s="2" t="s">
        <v>24</v>
      </c>
      <c r="D3986" s="2" t="s">
        <v>68</v>
      </c>
      <c r="E3986" s="2" t="s">
        <v>13</v>
      </c>
      <c r="F3986" t="s">
        <v>15</v>
      </c>
      <c r="G3986">
        <v>58</v>
      </c>
      <c r="H3986">
        <v>2006</v>
      </c>
      <c r="I3986">
        <v>54.15</v>
      </c>
      <c r="J3986">
        <v>2008</v>
      </c>
      <c r="K3986">
        <v>293</v>
      </c>
      <c r="L3986">
        <v>30</v>
      </c>
    </row>
    <row r="3987" spans="1:12" ht="29" x14ac:dyDescent="0.35">
      <c r="A3987">
        <v>3986</v>
      </c>
      <c r="B3987" t="s">
        <v>11</v>
      </c>
      <c r="C3987" s="2" t="s">
        <v>24</v>
      </c>
      <c r="D3987" s="2" t="s">
        <v>68</v>
      </c>
      <c r="E3987" s="2" t="s">
        <v>13</v>
      </c>
      <c r="F3987" t="s">
        <v>15</v>
      </c>
      <c r="G3987">
        <v>65.8</v>
      </c>
      <c r="H3987">
        <v>2021</v>
      </c>
      <c r="I3987" t="s">
        <v>16</v>
      </c>
      <c r="J3987">
        <v>0</v>
      </c>
      <c r="K3987">
        <v>2801</v>
      </c>
      <c r="L3987">
        <v>18</v>
      </c>
    </row>
    <row r="3988" spans="1:12" ht="29" x14ac:dyDescent="0.35">
      <c r="A3988">
        <v>3987</v>
      </c>
      <c r="B3988" t="s">
        <v>11</v>
      </c>
      <c r="C3988" s="2" t="s">
        <v>24</v>
      </c>
      <c r="D3988" s="2" t="s">
        <v>68</v>
      </c>
      <c r="E3988" s="2" t="s">
        <v>20</v>
      </c>
      <c r="F3988" t="s">
        <v>15</v>
      </c>
      <c r="G3988">
        <v>58.8</v>
      </c>
      <c r="H3988">
        <v>2018</v>
      </c>
      <c r="I3988">
        <v>63.8</v>
      </c>
      <c r="J3988">
        <v>2021</v>
      </c>
      <c r="K3988">
        <v>10057</v>
      </c>
      <c r="L3988">
        <v>20</v>
      </c>
    </row>
    <row r="3989" spans="1:12" ht="29" x14ac:dyDescent="0.35">
      <c r="A3989">
        <v>3988</v>
      </c>
      <c r="B3989" t="s">
        <v>11</v>
      </c>
      <c r="C3989" s="2" t="s">
        <v>24</v>
      </c>
      <c r="D3989" s="2" t="s">
        <v>68</v>
      </c>
      <c r="E3989" s="2" t="s">
        <v>13</v>
      </c>
      <c r="F3989" t="s">
        <v>15</v>
      </c>
      <c r="G3989">
        <v>80</v>
      </c>
      <c r="H3989">
        <v>2021</v>
      </c>
      <c r="I3989" t="s">
        <v>16</v>
      </c>
      <c r="J3989">
        <v>0</v>
      </c>
      <c r="K3989">
        <v>4632</v>
      </c>
      <c r="L3989">
        <v>18</v>
      </c>
    </row>
    <row r="3990" spans="1:12" ht="29" x14ac:dyDescent="0.35">
      <c r="A3990">
        <v>3989</v>
      </c>
      <c r="B3990" t="s">
        <v>11</v>
      </c>
      <c r="C3990" s="2" t="s">
        <v>24</v>
      </c>
      <c r="D3990" s="2" t="s">
        <v>68</v>
      </c>
      <c r="E3990" s="2" t="s">
        <v>13</v>
      </c>
      <c r="F3990" t="s">
        <v>15</v>
      </c>
      <c r="G3990">
        <v>57.33</v>
      </c>
      <c r="H3990">
        <v>2021</v>
      </c>
      <c r="I3990" t="s">
        <v>16</v>
      </c>
      <c r="J3990">
        <v>0</v>
      </c>
      <c r="K3990">
        <v>10553</v>
      </c>
      <c r="L3990">
        <v>18</v>
      </c>
    </row>
    <row r="3991" spans="1:12" ht="29" x14ac:dyDescent="0.35">
      <c r="A3991">
        <v>3990</v>
      </c>
      <c r="B3991" t="s">
        <v>11</v>
      </c>
      <c r="C3991" s="2" t="s">
        <v>24</v>
      </c>
      <c r="D3991" s="2" t="s">
        <v>68</v>
      </c>
      <c r="E3991" s="2" t="s">
        <v>20</v>
      </c>
      <c r="F3991" t="s">
        <v>19</v>
      </c>
      <c r="G3991">
        <v>69.599999999999994</v>
      </c>
      <c r="H3991">
        <v>2020</v>
      </c>
      <c r="I3991" t="s">
        <v>16</v>
      </c>
      <c r="J3991">
        <v>0</v>
      </c>
      <c r="K3991">
        <v>1702</v>
      </c>
      <c r="L3991">
        <v>19</v>
      </c>
    </row>
    <row r="3992" spans="1:12" ht="29" x14ac:dyDescent="0.35">
      <c r="A3992">
        <v>3991</v>
      </c>
      <c r="B3992" t="s">
        <v>11</v>
      </c>
      <c r="C3992" s="2" t="s">
        <v>24</v>
      </c>
      <c r="D3992" s="2" t="s">
        <v>68</v>
      </c>
      <c r="E3992" s="2" t="s">
        <v>13</v>
      </c>
      <c r="F3992" t="s">
        <v>15</v>
      </c>
      <c r="G3992">
        <v>68.83</v>
      </c>
      <c r="H3992">
        <v>2021</v>
      </c>
      <c r="I3992" t="s">
        <v>16</v>
      </c>
      <c r="J3992">
        <v>0</v>
      </c>
      <c r="K3992">
        <v>1341</v>
      </c>
      <c r="L3992">
        <v>19</v>
      </c>
    </row>
    <row r="3993" spans="1:12" ht="29" x14ac:dyDescent="0.35">
      <c r="A3993">
        <v>3992</v>
      </c>
      <c r="B3993" t="s">
        <v>11</v>
      </c>
      <c r="C3993" s="2" t="s">
        <v>24</v>
      </c>
      <c r="D3993" s="2" t="s">
        <v>68</v>
      </c>
      <c r="E3993" s="2" t="s">
        <v>13</v>
      </c>
      <c r="F3993" t="s">
        <v>15</v>
      </c>
      <c r="G3993">
        <v>59</v>
      </c>
      <c r="H3993">
        <v>2019</v>
      </c>
      <c r="I3993">
        <v>79.17</v>
      </c>
      <c r="J3993">
        <v>2021</v>
      </c>
      <c r="K3993">
        <v>8617</v>
      </c>
      <c r="L3993">
        <v>19</v>
      </c>
    </row>
    <row r="3994" spans="1:12" ht="29" x14ac:dyDescent="0.35">
      <c r="A3994">
        <v>3993</v>
      </c>
      <c r="B3994" t="s">
        <v>11</v>
      </c>
      <c r="C3994" s="2" t="s">
        <v>24</v>
      </c>
      <c r="D3994" s="2" t="s">
        <v>68</v>
      </c>
      <c r="E3994" s="2" t="s">
        <v>13</v>
      </c>
      <c r="F3994">
        <v>0</v>
      </c>
      <c r="G3994" t="s">
        <v>16</v>
      </c>
      <c r="H3994">
        <v>0</v>
      </c>
      <c r="I3994" t="s">
        <v>16</v>
      </c>
      <c r="J3994">
        <v>0</v>
      </c>
      <c r="K3994" t="s">
        <v>16</v>
      </c>
      <c r="L3994">
        <v>0</v>
      </c>
    </row>
    <row r="3995" spans="1:12" ht="29" x14ac:dyDescent="0.35">
      <c r="A3995">
        <v>3994</v>
      </c>
      <c r="B3995" t="s">
        <v>11</v>
      </c>
      <c r="C3995" s="2" t="s">
        <v>24</v>
      </c>
      <c r="D3995" s="2" t="s">
        <v>68</v>
      </c>
      <c r="E3995" s="2" t="s">
        <v>13</v>
      </c>
      <c r="F3995" t="s">
        <v>15</v>
      </c>
      <c r="G3995">
        <v>63.83</v>
      </c>
      <c r="H3995">
        <v>2021</v>
      </c>
      <c r="I3995" t="s">
        <v>16</v>
      </c>
      <c r="J3995">
        <v>0</v>
      </c>
      <c r="K3995">
        <v>6641</v>
      </c>
      <c r="L3995">
        <v>17</v>
      </c>
    </row>
    <row r="3996" spans="1:12" ht="29" x14ac:dyDescent="0.35">
      <c r="A3996">
        <v>3995</v>
      </c>
      <c r="B3996" t="s">
        <v>11</v>
      </c>
      <c r="C3996" s="2" t="s">
        <v>46</v>
      </c>
      <c r="D3996" s="2" t="s">
        <v>68</v>
      </c>
      <c r="E3996" s="2" t="s">
        <v>20</v>
      </c>
      <c r="F3996" t="s">
        <v>15</v>
      </c>
      <c r="G3996">
        <v>61.2</v>
      </c>
      <c r="H3996">
        <v>2021</v>
      </c>
      <c r="I3996" t="s">
        <v>16</v>
      </c>
      <c r="J3996">
        <v>0</v>
      </c>
      <c r="K3996">
        <v>765</v>
      </c>
      <c r="L3996">
        <v>17</v>
      </c>
    </row>
    <row r="3997" spans="1:12" ht="29" x14ac:dyDescent="0.35">
      <c r="A3997">
        <v>3996</v>
      </c>
      <c r="B3997" t="s">
        <v>11</v>
      </c>
      <c r="C3997" s="2" t="s">
        <v>46</v>
      </c>
      <c r="D3997" s="2" t="s">
        <v>68</v>
      </c>
      <c r="E3997" s="2" t="s">
        <v>13</v>
      </c>
      <c r="F3997" t="s">
        <v>15</v>
      </c>
      <c r="G3997">
        <v>65.17</v>
      </c>
      <c r="H3997">
        <v>2019</v>
      </c>
      <c r="I3997">
        <v>90.5</v>
      </c>
      <c r="J3997">
        <v>2021</v>
      </c>
      <c r="K3997">
        <v>8987</v>
      </c>
      <c r="L3997">
        <v>19</v>
      </c>
    </row>
    <row r="3998" spans="1:12" ht="29" x14ac:dyDescent="0.35">
      <c r="A3998">
        <v>3997</v>
      </c>
      <c r="B3998" t="s">
        <v>11</v>
      </c>
      <c r="C3998" s="2" t="s">
        <v>46</v>
      </c>
      <c r="D3998" s="2" t="s">
        <v>68</v>
      </c>
      <c r="E3998" s="2" t="s">
        <v>13</v>
      </c>
      <c r="F3998" t="s">
        <v>15</v>
      </c>
      <c r="G3998">
        <v>92.6</v>
      </c>
      <c r="H3998">
        <v>0</v>
      </c>
      <c r="I3998" t="s">
        <v>16</v>
      </c>
      <c r="J3998">
        <v>0</v>
      </c>
      <c r="K3998">
        <v>648</v>
      </c>
      <c r="L3998">
        <v>16</v>
      </c>
    </row>
    <row r="3999" spans="1:12" ht="29" x14ac:dyDescent="0.35">
      <c r="A3999">
        <v>3998</v>
      </c>
      <c r="B3999" t="s">
        <v>11</v>
      </c>
      <c r="C3999" s="2" t="s">
        <v>46</v>
      </c>
      <c r="D3999" s="2" t="s">
        <v>68</v>
      </c>
      <c r="E3999" s="2" t="s">
        <v>20</v>
      </c>
      <c r="F3999" t="s">
        <v>15</v>
      </c>
      <c r="G3999">
        <v>55</v>
      </c>
      <c r="H3999">
        <v>2021</v>
      </c>
      <c r="I3999" t="s">
        <v>16</v>
      </c>
      <c r="J3999">
        <v>0</v>
      </c>
      <c r="K3999">
        <v>7031</v>
      </c>
      <c r="L3999">
        <v>17</v>
      </c>
    </row>
    <row r="4000" spans="1:12" ht="29" x14ac:dyDescent="0.35">
      <c r="A4000">
        <v>3999</v>
      </c>
      <c r="B4000" t="s">
        <v>11</v>
      </c>
      <c r="C4000" s="2" t="s">
        <v>46</v>
      </c>
      <c r="D4000" s="2" t="s">
        <v>68</v>
      </c>
      <c r="E4000" s="2" t="s">
        <v>20</v>
      </c>
      <c r="F4000" t="s">
        <v>15</v>
      </c>
      <c r="G4000">
        <v>86.2</v>
      </c>
      <c r="H4000">
        <v>2019</v>
      </c>
      <c r="I4000" t="s">
        <v>16</v>
      </c>
      <c r="J4000">
        <v>0</v>
      </c>
      <c r="K4000">
        <v>2445</v>
      </c>
      <c r="L4000">
        <v>19</v>
      </c>
    </row>
    <row r="4001" spans="1:12" ht="29" x14ac:dyDescent="0.35">
      <c r="A4001">
        <v>4000</v>
      </c>
      <c r="B4001" t="s">
        <v>11</v>
      </c>
      <c r="C4001" s="2" t="s">
        <v>46</v>
      </c>
      <c r="D4001" s="2" t="s">
        <v>68</v>
      </c>
      <c r="E4001" s="2" t="s">
        <v>20</v>
      </c>
      <c r="F4001" t="s">
        <v>15</v>
      </c>
      <c r="G4001">
        <v>57.4</v>
      </c>
      <c r="H4001">
        <v>2020</v>
      </c>
      <c r="I4001" t="s">
        <v>16</v>
      </c>
      <c r="J4001">
        <v>0</v>
      </c>
      <c r="K4001">
        <v>984</v>
      </c>
      <c r="L4001">
        <v>17</v>
      </c>
    </row>
    <row r="4002" spans="1:12" ht="29" x14ac:dyDescent="0.35">
      <c r="A4002">
        <v>4001</v>
      </c>
      <c r="B4002" t="s">
        <v>11</v>
      </c>
      <c r="C4002" s="2" t="s">
        <v>46</v>
      </c>
      <c r="D4002" s="2" t="s">
        <v>68</v>
      </c>
      <c r="E4002" s="2" t="s">
        <v>20</v>
      </c>
      <c r="F4002" t="s">
        <v>15</v>
      </c>
      <c r="G4002">
        <v>67.599999999999994</v>
      </c>
      <c r="H4002">
        <v>2021</v>
      </c>
      <c r="I4002" t="s">
        <v>16</v>
      </c>
      <c r="J4002">
        <v>0</v>
      </c>
      <c r="K4002">
        <v>4268</v>
      </c>
      <c r="L4002">
        <v>16</v>
      </c>
    </row>
    <row r="4003" spans="1:12" ht="29" x14ac:dyDescent="0.35">
      <c r="A4003">
        <v>4002</v>
      </c>
      <c r="B4003" t="s">
        <v>11</v>
      </c>
      <c r="C4003" s="2" t="s">
        <v>46</v>
      </c>
      <c r="D4003" s="2" t="s">
        <v>68</v>
      </c>
      <c r="E4003" s="2" t="s">
        <v>13</v>
      </c>
      <c r="F4003" t="s">
        <v>15</v>
      </c>
      <c r="G4003">
        <v>84</v>
      </c>
      <c r="H4003">
        <v>2019</v>
      </c>
      <c r="I4003" t="s">
        <v>16</v>
      </c>
      <c r="J4003">
        <v>0</v>
      </c>
      <c r="K4003">
        <v>4439</v>
      </c>
      <c r="L4003">
        <v>19</v>
      </c>
    </row>
    <row r="4004" spans="1:12" ht="29" x14ac:dyDescent="0.35">
      <c r="A4004">
        <v>4003</v>
      </c>
      <c r="B4004" t="s">
        <v>11</v>
      </c>
      <c r="C4004" s="2" t="s">
        <v>46</v>
      </c>
      <c r="D4004" s="2" t="s">
        <v>68</v>
      </c>
      <c r="E4004" s="2" t="s">
        <v>13</v>
      </c>
      <c r="F4004" t="s">
        <v>15</v>
      </c>
      <c r="G4004">
        <v>57</v>
      </c>
      <c r="H4004">
        <v>2017</v>
      </c>
      <c r="I4004">
        <v>62.8</v>
      </c>
      <c r="J4004">
        <v>2021</v>
      </c>
      <c r="K4004">
        <v>2388</v>
      </c>
      <c r="L4004">
        <v>21</v>
      </c>
    </row>
    <row r="4005" spans="1:12" ht="29" x14ac:dyDescent="0.35">
      <c r="A4005">
        <v>4004</v>
      </c>
      <c r="B4005" t="s">
        <v>11</v>
      </c>
      <c r="C4005" s="2" t="s">
        <v>46</v>
      </c>
      <c r="D4005" s="2" t="s">
        <v>68</v>
      </c>
      <c r="E4005" s="2" t="s">
        <v>20</v>
      </c>
      <c r="F4005" t="s">
        <v>15</v>
      </c>
      <c r="G4005">
        <v>70</v>
      </c>
      <c r="H4005">
        <v>2019</v>
      </c>
      <c r="I4005">
        <v>71.67</v>
      </c>
      <c r="J4005">
        <v>2021</v>
      </c>
      <c r="K4005">
        <v>3792</v>
      </c>
      <c r="L4005">
        <v>18</v>
      </c>
    </row>
    <row r="4006" spans="1:12" ht="29" x14ac:dyDescent="0.35">
      <c r="A4006">
        <v>4005</v>
      </c>
      <c r="B4006" t="s">
        <v>11</v>
      </c>
      <c r="C4006" s="2" t="s">
        <v>46</v>
      </c>
      <c r="D4006" s="2" t="s">
        <v>68</v>
      </c>
      <c r="E4006" s="2" t="s">
        <v>13</v>
      </c>
      <c r="F4006" t="s">
        <v>15</v>
      </c>
      <c r="G4006">
        <v>45.6</v>
      </c>
      <c r="H4006">
        <v>2021</v>
      </c>
      <c r="I4006" t="s">
        <v>16</v>
      </c>
      <c r="J4006">
        <v>0</v>
      </c>
      <c r="K4006">
        <v>9652</v>
      </c>
      <c r="L4006">
        <v>16</v>
      </c>
    </row>
    <row r="4007" spans="1:12" ht="29" x14ac:dyDescent="0.35">
      <c r="A4007">
        <v>4006</v>
      </c>
      <c r="B4007" t="s">
        <v>11</v>
      </c>
      <c r="C4007" s="2" t="s">
        <v>46</v>
      </c>
      <c r="D4007" s="2" t="s">
        <v>68</v>
      </c>
      <c r="E4007" s="2" t="s">
        <v>13</v>
      </c>
      <c r="F4007" t="s">
        <v>15</v>
      </c>
      <c r="G4007">
        <v>61.8</v>
      </c>
      <c r="H4007">
        <v>2021</v>
      </c>
      <c r="I4007" t="s">
        <v>16</v>
      </c>
      <c r="J4007">
        <v>0</v>
      </c>
      <c r="K4007">
        <v>4201</v>
      </c>
      <c r="L4007">
        <v>16</v>
      </c>
    </row>
    <row r="4008" spans="1:12" ht="29" x14ac:dyDescent="0.35">
      <c r="A4008">
        <v>4007</v>
      </c>
      <c r="B4008" t="s">
        <v>11</v>
      </c>
      <c r="C4008" s="2" t="s">
        <v>46</v>
      </c>
      <c r="D4008" s="2" t="s">
        <v>68</v>
      </c>
      <c r="E4008" s="2" t="s">
        <v>13</v>
      </c>
      <c r="F4008" t="s">
        <v>15</v>
      </c>
      <c r="G4008">
        <v>87.4</v>
      </c>
      <c r="H4008">
        <v>0</v>
      </c>
      <c r="I4008" t="s">
        <v>16</v>
      </c>
      <c r="J4008">
        <v>0</v>
      </c>
      <c r="K4008">
        <v>2842</v>
      </c>
      <c r="L4008">
        <v>18</v>
      </c>
    </row>
    <row r="4009" spans="1:12" ht="29" x14ac:dyDescent="0.35">
      <c r="A4009">
        <v>4008</v>
      </c>
      <c r="B4009" t="s">
        <v>11</v>
      </c>
      <c r="C4009" s="2" t="s">
        <v>46</v>
      </c>
      <c r="D4009" s="2" t="s">
        <v>68</v>
      </c>
      <c r="E4009" s="2" t="s">
        <v>13</v>
      </c>
      <c r="F4009" t="s">
        <v>15</v>
      </c>
      <c r="G4009">
        <v>47.83</v>
      </c>
      <c r="H4009">
        <v>2019</v>
      </c>
      <c r="I4009">
        <v>66.33</v>
      </c>
      <c r="J4009">
        <v>2021</v>
      </c>
      <c r="K4009">
        <v>6352</v>
      </c>
      <c r="L4009">
        <v>19</v>
      </c>
    </row>
    <row r="4010" spans="1:12" ht="29" x14ac:dyDescent="0.35">
      <c r="A4010">
        <v>4009</v>
      </c>
      <c r="B4010" t="s">
        <v>11</v>
      </c>
      <c r="C4010" s="2" t="s">
        <v>46</v>
      </c>
      <c r="D4010" s="2" t="s">
        <v>68</v>
      </c>
      <c r="E4010" s="2" t="s">
        <v>20</v>
      </c>
      <c r="F4010" t="s">
        <v>15</v>
      </c>
      <c r="G4010">
        <v>66.83</v>
      </c>
      <c r="H4010">
        <v>2021</v>
      </c>
      <c r="I4010" t="s">
        <v>16</v>
      </c>
      <c r="J4010">
        <v>0</v>
      </c>
      <c r="K4010">
        <v>3620</v>
      </c>
      <c r="L4010">
        <v>17</v>
      </c>
    </row>
    <row r="4011" spans="1:12" ht="29" x14ac:dyDescent="0.35">
      <c r="A4011">
        <v>4010</v>
      </c>
      <c r="B4011" t="s">
        <v>11</v>
      </c>
      <c r="C4011" s="2" t="s">
        <v>46</v>
      </c>
      <c r="D4011" s="2" t="s">
        <v>68</v>
      </c>
      <c r="E4011" s="2" t="s">
        <v>13</v>
      </c>
      <c r="F4011" t="s">
        <v>15</v>
      </c>
      <c r="G4011">
        <v>77.17</v>
      </c>
      <c r="H4011">
        <v>2019</v>
      </c>
      <c r="I4011" t="s">
        <v>16</v>
      </c>
      <c r="J4011">
        <v>0</v>
      </c>
      <c r="K4011">
        <v>2099</v>
      </c>
      <c r="L4011">
        <v>18</v>
      </c>
    </row>
    <row r="4012" spans="1:12" ht="29" x14ac:dyDescent="0.35">
      <c r="A4012">
        <v>4011</v>
      </c>
      <c r="B4012" t="s">
        <v>11</v>
      </c>
      <c r="C4012" s="2" t="s">
        <v>46</v>
      </c>
      <c r="D4012" s="2" t="s">
        <v>68</v>
      </c>
      <c r="E4012" s="2" t="s">
        <v>13</v>
      </c>
      <c r="F4012" t="s">
        <v>15</v>
      </c>
      <c r="G4012">
        <v>74.8</v>
      </c>
      <c r="H4012">
        <v>2019</v>
      </c>
      <c r="I4012" t="s">
        <v>16</v>
      </c>
      <c r="J4012">
        <v>0</v>
      </c>
      <c r="K4012">
        <v>1494</v>
      </c>
      <c r="L4012">
        <v>18</v>
      </c>
    </row>
    <row r="4013" spans="1:12" ht="29" x14ac:dyDescent="0.35">
      <c r="A4013">
        <v>4012</v>
      </c>
      <c r="B4013" t="s">
        <v>11</v>
      </c>
      <c r="C4013" s="2" t="s">
        <v>46</v>
      </c>
      <c r="D4013" s="2" t="s">
        <v>68</v>
      </c>
      <c r="E4013" s="2" t="s">
        <v>20</v>
      </c>
      <c r="F4013" t="s">
        <v>15</v>
      </c>
      <c r="G4013">
        <v>71.8</v>
      </c>
      <c r="H4013">
        <v>2021</v>
      </c>
      <c r="I4013" t="s">
        <v>16</v>
      </c>
      <c r="J4013">
        <v>0</v>
      </c>
      <c r="K4013">
        <v>4981</v>
      </c>
      <c r="L4013">
        <v>18</v>
      </c>
    </row>
    <row r="4014" spans="1:12" ht="29" x14ac:dyDescent="0.35">
      <c r="A4014">
        <v>4013</v>
      </c>
      <c r="B4014" t="s">
        <v>11</v>
      </c>
      <c r="C4014" s="2" t="s">
        <v>46</v>
      </c>
      <c r="D4014" s="2" t="s">
        <v>68</v>
      </c>
      <c r="E4014" s="2" t="s">
        <v>13</v>
      </c>
      <c r="F4014" t="s">
        <v>15</v>
      </c>
      <c r="G4014">
        <v>78.599999999999994</v>
      </c>
      <c r="H4014">
        <v>2021</v>
      </c>
      <c r="I4014" t="s">
        <v>16</v>
      </c>
      <c r="J4014">
        <v>0</v>
      </c>
      <c r="K4014">
        <v>876</v>
      </c>
      <c r="L4014">
        <v>16</v>
      </c>
    </row>
    <row r="4015" spans="1:12" ht="29" x14ac:dyDescent="0.35">
      <c r="A4015">
        <v>4014</v>
      </c>
      <c r="B4015" t="s">
        <v>11</v>
      </c>
      <c r="C4015" s="2" t="s">
        <v>46</v>
      </c>
      <c r="D4015" s="2" t="s">
        <v>68</v>
      </c>
      <c r="E4015" s="2" t="s">
        <v>20</v>
      </c>
      <c r="F4015" t="s">
        <v>15</v>
      </c>
      <c r="G4015">
        <v>52.5</v>
      </c>
      <c r="H4015">
        <v>2020</v>
      </c>
      <c r="I4015" t="s">
        <v>16</v>
      </c>
      <c r="J4015">
        <v>0</v>
      </c>
      <c r="K4015">
        <v>8690</v>
      </c>
      <c r="L4015">
        <v>18</v>
      </c>
    </row>
    <row r="4016" spans="1:12" ht="29" x14ac:dyDescent="0.35">
      <c r="A4016">
        <v>4015</v>
      </c>
      <c r="B4016" t="s">
        <v>11</v>
      </c>
      <c r="C4016" s="2" t="s">
        <v>46</v>
      </c>
      <c r="D4016" s="2" t="s">
        <v>68</v>
      </c>
      <c r="E4016" s="2" t="s">
        <v>20</v>
      </c>
      <c r="F4016" t="s">
        <v>15</v>
      </c>
      <c r="G4016">
        <v>90.6</v>
      </c>
      <c r="H4016">
        <v>2019</v>
      </c>
      <c r="I4016">
        <v>83.8</v>
      </c>
      <c r="J4016">
        <v>2021</v>
      </c>
      <c r="K4016">
        <v>2803</v>
      </c>
      <c r="L4016">
        <v>18</v>
      </c>
    </row>
    <row r="4017" spans="1:12" ht="29" x14ac:dyDescent="0.35">
      <c r="A4017">
        <v>4016</v>
      </c>
      <c r="B4017" t="s">
        <v>11</v>
      </c>
      <c r="C4017" s="2" t="s">
        <v>46</v>
      </c>
      <c r="D4017" s="2" t="s">
        <v>68</v>
      </c>
      <c r="E4017" s="2" t="s">
        <v>13</v>
      </c>
      <c r="F4017" t="s">
        <v>15</v>
      </c>
      <c r="G4017">
        <v>86.67</v>
      </c>
      <c r="H4017">
        <v>2021</v>
      </c>
      <c r="I4017" t="s">
        <v>16</v>
      </c>
      <c r="J4017">
        <v>0</v>
      </c>
      <c r="K4017">
        <v>2048</v>
      </c>
      <c r="L4017">
        <v>17</v>
      </c>
    </row>
    <row r="4018" spans="1:12" ht="29" x14ac:dyDescent="0.35">
      <c r="A4018">
        <v>4017</v>
      </c>
      <c r="B4018" t="s">
        <v>11</v>
      </c>
      <c r="C4018" s="2" t="s">
        <v>46</v>
      </c>
      <c r="D4018" s="2" t="s">
        <v>68</v>
      </c>
      <c r="E4018" s="2" t="s">
        <v>13</v>
      </c>
      <c r="F4018" t="s">
        <v>19</v>
      </c>
      <c r="G4018">
        <v>89</v>
      </c>
      <c r="H4018">
        <v>2021</v>
      </c>
      <c r="I4018" t="s">
        <v>16</v>
      </c>
      <c r="J4018">
        <v>0</v>
      </c>
      <c r="K4018">
        <v>2209</v>
      </c>
      <c r="L4018">
        <v>17</v>
      </c>
    </row>
    <row r="4019" spans="1:12" ht="29" x14ac:dyDescent="0.35">
      <c r="A4019">
        <v>4018</v>
      </c>
      <c r="B4019" t="s">
        <v>11</v>
      </c>
      <c r="C4019" s="2" t="s">
        <v>46</v>
      </c>
      <c r="D4019" s="2" t="s">
        <v>68</v>
      </c>
      <c r="E4019" s="2" t="s">
        <v>13</v>
      </c>
      <c r="F4019" t="s">
        <v>15</v>
      </c>
      <c r="G4019">
        <v>61</v>
      </c>
      <c r="H4019">
        <v>2019</v>
      </c>
      <c r="I4019" t="s">
        <v>16</v>
      </c>
      <c r="J4019">
        <v>0</v>
      </c>
      <c r="K4019">
        <v>542</v>
      </c>
      <c r="L4019">
        <v>18</v>
      </c>
    </row>
    <row r="4020" spans="1:12" ht="29" x14ac:dyDescent="0.35">
      <c r="A4020">
        <v>4019</v>
      </c>
      <c r="B4020" t="s">
        <v>11</v>
      </c>
      <c r="C4020" s="2" t="s">
        <v>46</v>
      </c>
      <c r="D4020" s="2" t="s">
        <v>68</v>
      </c>
      <c r="E4020" s="2" t="s">
        <v>13</v>
      </c>
      <c r="F4020" t="s">
        <v>15</v>
      </c>
      <c r="G4020">
        <v>52.67</v>
      </c>
      <c r="H4020">
        <v>2019</v>
      </c>
      <c r="I4020">
        <v>74</v>
      </c>
      <c r="J4020">
        <v>2021</v>
      </c>
      <c r="K4020">
        <v>4363</v>
      </c>
      <c r="L4020">
        <v>19</v>
      </c>
    </row>
    <row r="4021" spans="1:12" ht="29" x14ac:dyDescent="0.35">
      <c r="A4021">
        <v>4020</v>
      </c>
      <c r="B4021" t="s">
        <v>11</v>
      </c>
      <c r="C4021" s="2" t="s">
        <v>46</v>
      </c>
      <c r="D4021" s="2" t="s">
        <v>68</v>
      </c>
      <c r="E4021" s="2" t="s">
        <v>13</v>
      </c>
      <c r="F4021" t="s">
        <v>15</v>
      </c>
      <c r="G4021">
        <v>91.2</v>
      </c>
      <c r="H4021">
        <v>2017</v>
      </c>
      <c r="I4021">
        <v>73.599999999999994</v>
      </c>
      <c r="J4021">
        <v>2019</v>
      </c>
      <c r="K4021">
        <v>2409</v>
      </c>
      <c r="L4021">
        <v>21</v>
      </c>
    </row>
    <row r="4022" spans="1:12" ht="29" x14ac:dyDescent="0.35">
      <c r="A4022">
        <v>4021</v>
      </c>
      <c r="B4022" t="s">
        <v>11</v>
      </c>
      <c r="C4022" s="2" t="s">
        <v>46</v>
      </c>
      <c r="D4022" s="2" t="s">
        <v>68</v>
      </c>
      <c r="E4022" s="2" t="s">
        <v>20</v>
      </c>
      <c r="F4022" t="s">
        <v>15</v>
      </c>
      <c r="G4022">
        <v>45.2</v>
      </c>
      <c r="H4022">
        <v>2021</v>
      </c>
      <c r="I4022" t="s">
        <v>16</v>
      </c>
      <c r="J4022">
        <v>0</v>
      </c>
      <c r="K4022">
        <v>2999</v>
      </c>
      <c r="L4022">
        <v>16</v>
      </c>
    </row>
    <row r="4023" spans="1:12" ht="29" x14ac:dyDescent="0.35">
      <c r="A4023">
        <v>4022</v>
      </c>
      <c r="B4023" t="s">
        <v>11</v>
      </c>
      <c r="C4023" s="2" t="s">
        <v>46</v>
      </c>
      <c r="D4023" s="2" t="s">
        <v>68</v>
      </c>
      <c r="E4023" s="2" t="s">
        <v>13</v>
      </c>
      <c r="F4023" t="s">
        <v>15</v>
      </c>
      <c r="G4023">
        <v>58.9</v>
      </c>
      <c r="H4023">
        <v>2020</v>
      </c>
      <c r="I4023" t="s">
        <v>16</v>
      </c>
      <c r="J4023">
        <v>0</v>
      </c>
      <c r="K4023">
        <v>5463</v>
      </c>
      <c r="L4023">
        <v>17</v>
      </c>
    </row>
    <row r="4024" spans="1:12" ht="29" x14ac:dyDescent="0.35">
      <c r="A4024">
        <v>4023</v>
      </c>
      <c r="B4024" t="s">
        <v>11</v>
      </c>
      <c r="C4024" s="2" t="s">
        <v>46</v>
      </c>
      <c r="D4024" s="2" t="s">
        <v>68</v>
      </c>
      <c r="E4024" s="2" t="s">
        <v>20</v>
      </c>
      <c r="F4024" t="s">
        <v>15</v>
      </c>
      <c r="G4024">
        <v>66.83</v>
      </c>
      <c r="H4024">
        <v>2021</v>
      </c>
      <c r="I4024" t="s">
        <v>16</v>
      </c>
      <c r="J4024">
        <v>0</v>
      </c>
      <c r="K4024">
        <v>1687</v>
      </c>
      <c r="L4024">
        <v>16</v>
      </c>
    </row>
    <row r="4025" spans="1:12" ht="29" x14ac:dyDescent="0.35">
      <c r="A4025">
        <v>4024</v>
      </c>
      <c r="B4025" t="s">
        <v>11</v>
      </c>
      <c r="C4025" s="2" t="s">
        <v>46</v>
      </c>
      <c r="D4025" s="2" t="s">
        <v>68</v>
      </c>
      <c r="E4025" s="2" t="s">
        <v>20</v>
      </c>
      <c r="F4025" t="s">
        <v>15</v>
      </c>
      <c r="G4025">
        <v>44</v>
      </c>
      <c r="H4025">
        <v>2019</v>
      </c>
      <c r="I4025">
        <v>60.8</v>
      </c>
      <c r="J4025">
        <v>2021</v>
      </c>
      <c r="K4025">
        <v>2148</v>
      </c>
      <c r="L4025">
        <v>18</v>
      </c>
    </row>
    <row r="4026" spans="1:12" ht="29" x14ac:dyDescent="0.35">
      <c r="A4026">
        <v>4025</v>
      </c>
      <c r="B4026" t="s">
        <v>11</v>
      </c>
      <c r="C4026" s="2" t="s">
        <v>46</v>
      </c>
      <c r="D4026" s="2" t="s">
        <v>68</v>
      </c>
      <c r="E4026" s="2" t="s">
        <v>13</v>
      </c>
      <c r="F4026" t="s">
        <v>15</v>
      </c>
      <c r="G4026">
        <v>53.4</v>
      </c>
      <c r="H4026">
        <v>2021</v>
      </c>
      <c r="I4026" t="s">
        <v>16</v>
      </c>
      <c r="J4026">
        <v>0</v>
      </c>
      <c r="K4026">
        <v>1921</v>
      </c>
      <c r="L4026">
        <v>17</v>
      </c>
    </row>
    <row r="4027" spans="1:12" ht="29" x14ac:dyDescent="0.35">
      <c r="A4027">
        <v>4026</v>
      </c>
      <c r="B4027" t="s">
        <v>11</v>
      </c>
      <c r="C4027" s="2" t="s">
        <v>46</v>
      </c>
      <c r="D4027" s="2" t="s">
        <v>68</v>
      </c>
      <c r="E4027" s="2" t="s">
        <v>20</v>
      </c>
      <c r="F4027" t="s">
        <v>15</v>
      </c>
      <c r="G4027">
        <v>50</v>
      </c>
      <c r="H4027">
        <v>2021</v>
      </c>
      <c r="I4027" t="s">
        <v>16</v>
      </c>
      <c r="J4027">
        <v>0</v>
      </c>
      <c r="K4027">
        <v>9512</v>
      </c>
      <c r="L4027">
        <v>16</v>
      </c>
    </row>
    <row r="4028" spans="1:12" ht="29" x14ac:dyDescent="0.35">
      <c r="A4028">
        <v>4027</v>
      </c>
      <c r="B4028" t="s">
        <v>11</v>
      </c>
      <c r="C4028" s="2" t="s">
        <v>46</v>
      </c>
      <c r="D4028" s="2" t="s">
        <v>68</v>
      </c>
      <c r="E4028" s="2" t="s">
        <v>13</v>
      </c>
      <c r="F4028" t="s">
        <v>15</v>
      </c>
      <c r="G4028">
        <v>52.2</v>
      </c>
      <c r="H4028">
        <v>2021</v>
      </c>
      <c r="I4028" t="s">
        <v>16</v>
      </c>
      <c r="J4028">
        <v>0</v>
      </c>
      <c r="K4028">
        <v>5721</v>
      </c>
      <c r="L4028">
        <v>18</v>
      </c>
    </row>
    <row r="4029" spans="1:12" ht="29" x14ac:dyDescent="0.35">
      <c r="A4029">
        <v>4028</v>
      </c>
      <c r="B4029" t="s">
        <v>11</v>
      </c>
      <c r="C4029" s="2" t="s">
        <v>46</v>
      </c>
      <c r="D4029" s="2" t="s">
        <v>68</v>
      </c>
      <c r="E4029" s="2" t="s">
        <v>20</v>
      </c>
      <c r="F4029" t="s">
        <v>15</v>
      </c>
      <c r="G4029">
        <v>63</v>
      </c>
      <c r="H4029">
        <v>2021</v>
      </c>
      <c r="I4029" t="s">
        <v>16</v>
      </c>
      <c r="J4029">
        <v>0</v>
      </c>
      <c r="K4029">
        <v>10079</v>
      </c>
      <c r="L4029">
        <v>17</v>
      </c>
    </row>
    <row r="4030" spans="1:12" ht="29" x14ac:dyDescent="0.35">
      <c r="A4030">
        <v>4029</v>
      </c>
      <c r="B4030" t="s">
        <v>11</v>
      </c>
      <c r="C4030" s="2" t="s">
        <v>46</v>
      </c>
      <c r="D4030" s="2" t="s">
        <v>68</v>
      </c>
      <c r="E4030" s="2" t="s">
        <v>13</v>
      </c>
      <c r="F4030" t="s">
        <v>15</v>
      </c>
      <c r="G4030">
        <v>64.599999999999994</v>
      </c>
      <c r="H4030">
        <v>2016</v>
      </c>
      <c r="I4030" t="s">
        <v>16</v>
      </c>
      <c r="J4030">
        <v>0</v>
      </c>
      <c r="K4030">
        <v>2372</v>
      </c>
      <c r="L4030">
        <v>20</v>
      </c>
    </row>
    <row r="4031" spans="1:12" ht="29" x14ac:dyDescent="0.35">
      <c r="A4031">
        <v>4030</v>
      </c>
      <c r="B4031" t="s">
        <v>11</v>
      </c>
      <c r="C4031" s="2" t="s">
        <v>46</v>
      </c>
      <c r="D4031" s="2" t="s">
        <v>68</v>
      </c>
      <c r="E4031" s="2" t="s">
        <v>13</v>
      </c>
      <c r="F4031" t="s">
        <v>19</v>
      </c>
      <c r="G4031">
        <v>74</v>
      </c>
      <c r="H4031">
        <v>2021</v>
      </c>
      <c r="I4031" t="s">
        <v>16</v>
      </c>
      <c r="J4031">
        <v>0</v>
      </c>
      <c r="K4031">
        <v>4384</v>
      </c>
      <c r="L4031">
        <v>16</v>
      </c>
    </row>
    <row r="4032" spans="1:12" ht="29" x14ac:dyDescent="0.35">
      <c r="A4032">
        <v>4031</v>
      </c>
      <c r="B4032" t="s">
        <v>11</v>
      </c>
      <c r="C4032" s="2" t="s">
        <v>46</v>
      </c>
      <c r="D4032" s="2" t="s">
        <v>68</v>
      </c>
      <c r="E4032" s="2" t="s">
        <v>13</v>
      </c>
      <c r="F4032" t="s">
        <v>15</v>
      </c>
      <c r="G4032">
        <v>74.099999999999994</v>
      </c>
      <c r="H4032">
        <v>2017</v>
      </c>
      <c r="I4032">
        <v>64.83</v>
      </c>
      <c r="J4032">
        <v>2019</v>
      </c>
      <c r="K4032">
        <v>4282</v>
      </c>
      <c r="L4032">
        <v>20</v>
      </c>
    </row>
    <row r="4033" spans="1:12" ht="29" x14ac:dyDescent="0.35">
      <c r="A4033">
        <v>4032</v>
      </c>
      <c r="B4033" t="s">
        <v>11</v>
      </c>
      <c r="C4033" s="2" t="s">
        <v>46</v>
      </c>
      <c r="D4033" s="2" t="s">
        <v>68</v>
      </c>
      <c r="E4033" s="2" t="s">
        <v>13</v>
      </c>
      <c r="F4033" t="s">
        <v>15</v>
      </c>
      <c r="G4033">
        <v>61</v>
      </c>
      <c r="H4033">
        <v>2018</v>
      </c>
      <c r="I4033">
        <v>75.67</v>
      </c>
      <c r="J4033">
        <v>2020</v>
      </c>
      <c r="K4033">
        <v>270</v>
      </c>
      <c r="L4033">
        <v>19</v>
      </c>
    </row>
    <row r="4034" spans="1:12" ht="29" x14ac:dyDescent="0.35">
      <c r="A4034">
        <v>4033</v>
      </c>
      <c r="B4034" t="s">
        <v>11</v>
      </c>
      <c r="C4034" s="2" t="s">
        <v>46</v>
      </c>
      <c r="D4034" s="2" t="s">
        <v>68</v>
      </c>
      <c r="E4034" s="2" t="s">
        <v>20</v>
      </c>
      <c r="F4034" t="s">
        <v>15</v>
      </c>
      <c r="G4034">
        <v>75.2</v>
      </c>
      <c r="H4034">
        <v>2021</v>
      </c>
      <c r="I4034" t="s">
        <v>16</v>
      </c>
      <c r="J4034">
        <v>0</v>
      </c>
      <c r="K4034">
        <v>525</v>
      </c>
      <c r="L4034">
        <v>17</v>
      </c>
    </row>
    <row r="4035" spans="1:12" ht="29" x14ac:dyDescent="0.35">
      <c r="A4035">
        <v>4034</v>
      </c>
      <c r="B4035" t="s">
        <v>11</v>
      </c>
      <c r="C4035" s="2" t="s">
        <v>46</v>
      </c>
      <c r="D4035" s="2" t="s">
        <v>68</v>
      </c>
      <c r="E4035" s="2" t="s">
        <v>13</v>
      </c>
      <c r="F4035" t="s">
        <v>19</v>
      </c>
      <c r="G4035">
        <v>58.17</v>
      </c>
      <c r="H4035">
        <v>2021</v>
      </c>
      <c r="I4035" t="s">
        <v>16</v>
      </c>
      <c r="J4035">
        <v>0</v>
      </c>
      <c r="K4035">
        <v>7905</v>
      </c>
      <c r="L4035">
        <v>17</v>
      </c>
    </row>
    <row r="4036" spans="1:12" ht="29" x14ac:dyDescent="0.35">
      <c r="A4036">
        <v>4035</v>
      </c>
      <c r="B4036" t="s">
        <v>11</v>
      </c>
      <c r="C4036" s="2" t="s">
        <v>46</v>
      </c>
      <c r="D4036" s="2" t="s">
        <v>68</v>
      </c>
      <c r="E4036" s="2" t="s">
        <v>13</v>
      </c>
      <c r="F4036" t="s">
        <v>15</v>
      </c>
      <c r="G4036">
        <v>53.2</v>
      </c>
      <c r="H4036">
        <v>2018</v>
      </c>
      <c r="I4036" t="s">
        <v>16</v>
      </c>
      <c r="J4036">
        <v>0</v>
      </c>
      <c r="K4036">
        <v>7463</v>
      </c>
      <c r="L4036">
        <v>21</v>
      </c>
    </row>
    <row r="4037" spans="1:12" ht="29" x14ac:dyDescent="0.35">
      <c r="A4037">
        <v>4036</v>
      </c>
      <c r="B4037" t="s">
        <v>11</v>
      </c>
      <c r="C4037" s="2" t="s">
        <v>46</v>
      </c>
      <c r="D4037" s="2" t="s">
        <v>68</v>
      </c>
      <c r="E4037" s="2" t="s">
        <v>13</v>
      </c>
      <c r="F4037" t="s">
        <v>15</v>
      </c>
      <c r="G4037">
        <v>61.67</v>
      </c>
      <c r="H4037">
        <v>2021</v>
      </c>
      <c r="I4037" t="s">
        <v>16</v>
      </c>
      <c r="J4037">
        <v>0</v>
      </c>
      <c r="K4037">
        <v>6914</v>
      </c>
      <c r="L4037">
        <v>18</v>
      </c>
    </row>
    <row r="4038" spans="1:12" ht="29" x14ac:dyDescent="0.35">
      <c r="A4038">
        <v>4037</v>
      </c>
      <c r="B4038" t="s">
        <v>11</v>
      </c>
      <c r="C4038" s="2" t="s">
        <v>46</v>
      </c>
      <c r="D4038" s="2" t="s">
        <v>68</v>
      </c>
      <c r="E4038" s="2" t="s">
        <v>13</v>
      </c>
      <c r="F4038" t="s">
        <v>15</v>
      </c>
      <c r="G4038">
        <v>82.2</v>
      </c>
      <c r="H4038">
        <v>2021</v>
      </c>
      <c r="I4038" t="s">
        <v>16</v>
      </c>
      <c r="J4038">
        <v>0</v>
      </c>
      <c r="K4038">
        <v>238</v>
      </c>
      <c r="L4038">
        <v>17</v>
      </c>
    </row>
    <row r="4039" spans="1:12" ht="29" x14ac:dyDescent="0.35">
      <c r="A4039">
        <v>4038</v>
      </c>
      <c r="B4039" t="s">
        <v>11</v>
      </c>
      <c r="C4039" s="2" t="s">
        <v>46</v>
      </c>
      <c r="D4039" s="2" t="s">
        <v>68</v>
      </c>
      <c r="E4039" s="2" t="s">
        <v>20</v>
      </c>
      <c r="F4039" t="s">
        <v>15</v>
      </c>
      <c r="G4039">
        <v>67.599999999999994</v>
      </c>
      <c r="H4039">
        <v>2019</v>
      </c>
      <c r="I4039" t="s">
        <v>16</v>
      </c>
      <c r="J4039">
        <v>0</v>
      </c>
      <c r="K4039">
        <v>571</v>
      </c>
      <c r="L4039">
        <v>20</v>
      </c>
    </row>
    <row r="4040" spans="1:12" ht="29" x14ac:dyDescent="0.35">
      <c r="A4040">
        <v>4039</v>
      </c>
      <c r="B4040" t="s">
        <v>11</v>
      </c>
      <c r="C4040" s="2" t="s">
        <v>46</v>
      </c>
      <c r="D4040" s="2" t="s">
        <v>68</v>
      </c>
      <c r="E4040" s="2" t="s">
        <v>13</v>
      </c>
      <c r="F4040" t="s">
        <v>15</v>
      </c>
      <c r="G4040">
        <v>60</v>
      </c>
      <c r="H4040">
        <v>2018</v>
      </c>
      <c r="I4040" t="s">
        <v>16</v>
      </c>
      <c r="J4040">
        <v>0</v>
      </c>
      <c r="K4040">
        <v>1765</v>
      </c>
      <c r="L4040">
        <v>19</v>
      </c>
    </row>
    <row r="4041" spans="1:12" ht="29" x14ac:dyDescent="0.35">
      <c r="A4041">
        <v>4040</v>
      </c>
      <c r="B4041" t="s">
        <v>11</v>
      </c>
      <c r="C4041" s="2" t="s">
        <v>46</v>
      </c>
      <c r="D4041" s="2" t="s">
        <v>68</v>
      </c>
      <c r="E4041" s="2" t="s">
        <v>20</v>
      </c>
      <c r="F4041" t="s">
        <v>15</v>
      </c>
      <c r="G4041">
        <v>76</v>
      </c>
      <c r="H4041">
        <v>2016</v>
      </c>
      <c r="I4041" t="s">
        <v>16</v>
      </c>
      <c r="J4041">
        <v>0</v>
      </c>
      <c r="K4041">
        <v>274</v>
      </c>
      <c r="L4041">
        <v>21</v>
      </c>
    </row>
    <row r="4042" spans="1:12" ht="29" x14ac:dyDescent="0.35">
      <c r="A4042">
        <v>4041</v>
      </c>
      <c r="B4042" t="s">
        <v>11</v>
      </c>
      <c r="C4042" s="2" t="s">
        <v>46</v>
      </c>
      <c r="D4042" s="2" t="s">
        <v>68</v>
      </c>
      <c r="E4042" s="2" t="s">
        <v>20</v>
      </c>
      <c r="F4042" t="s">
        <v>15</v>
      </c>
      <c r="G4042">
        <v>53.6</v>
      </c>
      <c r="H4042">
        <v>2019</v>
      </c>
      <c r="I4042" t="s">
        <v>16</v>
      </c>
      <c r="J4042">
        <v>0</v>
      </c>
      <c r="K4042">
        <v>2294</v>
      </c>
      <c r="L4042">
        <v>18</v>
      </c>
    </row>
    <row r="4043" spans="1:12" ht="29" x14ac:dyDescent="0.35">
      <c r="A4043">
        <v>4042</v>
      </c>
      <c r="B4043" t="s">
        <v>11</v>
      </c>
      <c r="C4043" s="2" t="s">
        <v>46</v>
      </c>
      <c r="D4043" s="2" t="s">
        <v>68</v>
      </c>
      <c r="E4043" s="2" t="s">
        <v>20</v>
      </c>
      <c r="F4043" t="s">
        <v>15</v>
      </c>
      <c r="G4043">
        <v>61.2</v>
      </c>
      <c r="H4043">
        <v>2021</v>
      </c>
      <c r="I4043" t="s">
        <v>16</v>
      </c>
      <c r="J4043">
        <v>0</v>
      </c>
      <c r="K4043">
        <v>3612</v>
      </c>
      <c r="L4043">
        <v>18</v>
      </c>
    </row>
    <row r="4044" spans="1:12" ht="29" x14ac:dyDescent="0.35">
      <c r="A4044">
        <v>4043</v>
      </c>
      <c r="B4044" t="s">
        <v>11</v>
      </c>
      <c r="C4044" s="2" t="s">
        <v>46</v>
      </c>
      <c r="D4044" s="2" t="s">
        <v>68</v>
      </c>
      <c r="E4044" s="2" t="s">
        <v>20</v>
      </c>
      <c r="F4044" t="s">
        <v>15</v>
      </c>
      <c r="G4044">
        <v>53.2</v>
      </c>
      <c r="H4044">
        <v>2021</v>
      </c>
      <c r="I4044" t="s">
        <v>16</v>
      </c>
      <c r="J4044">
        <v>0</v>
      </c>
      <c r="K4044">
        <v>1855</v>
      </c>
      <c r="L4044">
        <v>18</v>
      </c>
    </row>
    <row r="4045" spans="1:12" ht="29" x14ac:dyDescent="0.35">
      <c r="A4045">
        <v>4044</v>
      </c>
      <c r="B4045" t="s">
        <v>11</v>
      </c>
      <c r="C4045" s="2" t="s">
        <v>46</v>
      </c>
      <c r="D4045" s="2" t="s">
        <v>68</v>
      </c>
      <c r="E4045" s="2" t="s">
        <v>13</v>
      </c>
      <c r="F4045" t="s">
        <v>15</v>
      </c>
      <c r="G4045">
        <v>71.599999999999994</v>
      </c>
      <c r="H4045">
        <v>2021</v>
      </c>
      <c r="I4045" t="s">
        <v>16</v>
      </c>
      <c r="J4045">
        <v>0</v>
      </c>
      <c r="K4045">
        <v>3710</v>
      </c>
      <c r="L4045">
        <v>17</v>
      </c>
    </row>
    <row r="4046" spans="1:12" ht="29" x14ac:dyDescent="0.35">
      <c r="A4046">
        <v>4045</v>
      </c>
      <c r="B4046" t="s">
        <v>11</v>
      </c>
      <c r="C4046" s="2" t="s">
        <v>46</v>
      </c>
      <c r="D4046" s="2" t="s">
        <v>68</v>
      </c>
      <c r="E4046" s="2" t="s">
        <v>13</v>
      </c>
      <c r="F4046" t="s">
        <v>15</v>
      </c>
      <c r="G4046">
        <v>47.8</v>
      </c>
      <c r="H4046">
        <v>2018</v>
      </c>
      <c r="I4046" t="s">
        <v>16</v>
      </c>
      <c r="J4046">
        <v>0</v>
      </c>
      <c r="K4046">
        <v>1076</v>
      </c>
      <c r="L4046">
        <v>19</v>
      </c>
    </row>
    <row r="4047" spans="1:12" ht="29" x14ac:dyDescent="0.35">
      <c r="A4047">
        <v>4046</v>
      </c>
      <c r="B4047" t="s">
        <v>11</v>
      </c>
      <c r="C4047" s="2" t="s">
        <v>46</v>
      </c>
      <c r="D4047" s="2" t="s">
        <v>68</v>
      </c>
      <c r="E4047" s="2" t="s">
        <v>13</v>
      </c>
      <c r="F4047" t="s">
        <v>15</v>
      </c>
      <c r="G4047">
        <v>64.599999999999994</v>
      </c>
      <c r="H4047">
        <v>2015</v>
      </c>
      <c r="I4047" t="s">
        <v>16</v>
      </c>
      <c r="J4047">
        <v>0</v>
      </c>
      <c r="K4047">
        <v>3717</v>
      </c>
      <c r="L4047">
        <v>23</v>
      </c>
    </row>
    <row r="4048" spans="1:12" ht="29" x14ac:dyDescent="0.35">
      <c r="A4048">
        <v>4047</v>
      </c>
      <c r="B4048" t="s">
        <v>11</v>
      </c>
      <c r="C4048" s="2" t="s">
        <v>46</v>
      </c>
      <c r="D4048" s="2" t="s">
        <v>68</v>
      </c>
      <c r="E4048" s="2" t="s">
        <v>20</v>
      </c>
      <c r="F4048" t="s">
        <v>19</v>
      </c>
      <c r="G4048">
        <v>52.6</v>
      </c>
      <c r="H4048">
        <v>2019</v>
      </c>
      <c r="I4048">
        <v>81</v>
      </c>
      <c r="J4048">
        <v>2021</v>
      </c>
      <c r="K4048">
        <v>1715</v>
      </c>
      <c r="L4048">
        <v>20</v>
      </c>
    </row>
    <row r="4049" spans="1:12" ht="29" x14ac:dyDescent="0.35">
      <c r="A4049">
        <v>4048</v>
      </c>
      <c r="B4049" t="s">
        <v>11</v>
      </c>
      <c r="C4049" s="2" t="s">
        <v>46</v>
      </c>
      <c r="D4049" s="2" t="s">
        <v>68</v>
      </c>
      <c r="E4049" s="2" t="s">
        <v>13</v>
      </c>
      <c r="F4049" t="s">
        <v>15</v>
      </c>
      <c r="G4049">
        <v>69.67</v>
      </c>
      <c r="H4049">
        <v>2019</v>
      </c>
      <c r="I4049" t="s">
        <v>16</v>
      </c>
      <c r="J4049">
        <v>0</v>
      </c>
      <c r="K4049">
        <v>2019</v>
      </c>
      <c r="L4049">
        <v>20</v>
      </c>
    </row>
    <row r="4050" spans="1:12" ht="29" x14ac:dyDescent="0.35">
      <c r="A4050">
        <v>4049</v>
      </c>
      <c r="B4050" t="s">
        <v>11</v>
      </c>
      <c r="C4050" s="2" t="s">
        <v>46</v>
      </c>
      <c r="D4050" s="2" t="s">
        <v>68</v>
      </c>
      <c r="E4050" s="2" t="s">
        <v>20</v>
      </c>
      <c r="F4050" t="s">
        <v>15</v>
      </c>
      <c r="G4050">
        <v>76</v>
      </c>
      <c r="H4050">
        <v>2017</v>
      </c>
      <c r="I4050" t="s">
        <v>16</v>
      </c>
      <c r="J4050">
        <v>0</v>
      </c>
      <c r="K4050">
        <v>6439</v>
      </c>
      <c r="L4050">
        <v>19</v>
      </c>
    </row>
    <row r="4051" spans="1:12" ht="29" x14ac:dyDescent="0.35">
      <c r="A4051">
        <v>4050</v>
      </c>
      <c r="B4051" t="s">
        <v>11</v>
      </c>
      <c r="C4051" s="2" t="s">
        <v>46</v>
      </c>
      <c r="D4051" s="2" t="s">
        <v>68</v>
      </c>
      <c r="E4051" s="2" t="s">
        <v>13</v>
      </c>
      <c r="F4051" t="s">
        <v>15</v>
      </c>
      <c r="G4051">
        <v>52.17</v>
      </c>
      <c r="H4051">
        <v>2019</v>
      </c>
      <c r="I4051">
        <v>73.400000000000006</v>
      </c>
      <c r="J4051">
        <v>2021</v>
      </c>
      <c r="K4051">
        <v>4238</v>
      </c>
      <c r="L4051">
        <v>19</v>
      </c>
    </row>
    <row r="4052" spans="1:12" ht="29" x14ac:dyDescent="0.35">
      <c r="A4052">
        <v>4051</v>
      </c>
      <c r="B4052" t="s">
        <v>11</v>
      </c>
      <c r="C4052" s="2" t="s">
        <v>46</v>
      </c>
      <c r="D4052" s="2" t="s">
        <v>68</v>
      </c>
      <c r="E4052" s="2" t="s">
        <v>13</v>
      </c>
      <c r="F4052" t="s">
        <v>19</v>
      </c>
      <c r="G4052">
        <v>70</v>
      </c>
      <c r="H4052">
        <v>2021</v>
      </c>
      <c r="I4052" t="s">
        <v>16</v>
      </c>
      <c r="J4052">
        <v>0</v>
      </c>
      <c r="K4052">
        <v>1126</v>
      </c>
      <c r="L4052">
        <v>18</v>
      </c>
    </row>
    <row r="4053" spans="1:12" ht="29" x14ac:dyDescent="0.35">
      <c r="A4053">
        <v>4052</v>
      </c>
      <c r="B4053" t="s">
        <v>11</v>
      </c>
      <c r="C4053" s="2" t="s">
        <v>46</v>
      </c>
      <c r="D4053" s="2" t="s">
        <v>68</v>
      </c>
      <c r="E4053" s="2" t="s">
        <v>13</v>
      </c>
      <c r="F4053" t="s">
        <v>19</v>
      </c>
      <c r="G4053">
        <v>61.8</v>
      </c>
      <c r="H4053">
        <v>2021</v>
      </c>
      <c r="I4053" t="s">
        <v>16</v>
      </c>
      <c r="J4053">
        <v>0</v>
      </c>
      <c r="K4053">
        <v>4479</v>
      </c>
      <c r="L4053">
        <v>17</v>
      </c>
    </row>
    <row r="4054" spans="1:12" ht="29" x14ac:dyDescent="0.35">
      <c r="A4054">
        <v>4053</v>
      </c>
      <c r="B4054" t="s">
        <v>11</v>
      </c>
      <c r="C4054" s="2" t="s">
        <v>46</v>
      </c>
      <c r="D4054" s="2" t="s">
        <v>68</v>
      </c>
      <c r="E4054" s="2" t="s">
        <v>13</v>
      </c>
      <c r="F4054" t="s">
        <v>15</v>
      </c>
      <c r="G4054">
        <v>65.33</v>
      </c>
      <c r="H4054">
        <v>2021</v>
      </c>
      <c r="I4054" t="s">
        <v>16</v>
      </c>
      <c r="J4054">
        <v>0</v>
      </c>
      <c r="K4054">
        <v>5694</v>
      </c>
      <c r="L4054">
        <v>18</v>
      </c>
    </row>
    <row r="4055" spans="1:12" ht="29" x14ac:dyDescent="0.35">
      <c r="A4055">
        <v>4054</v>
      </c>
      <c r="B4055" t="s">
        <v>11</v>
      </c>
      <c r="C4055" s="2" t="s">
        <v>46</v>
      </c>
      <c r="D4055" s="2" t="s">
        <v>68</v>
      </c>
      <c r="E4055" s="2" t="s">
        <v>13</v>
      </c>
      <c r="F4055" t="s">
        <v>15</v>
      </c>
      <c r="G4055">
        <v>79.569999999999993</v>
      </c>
      <c r="H4055">
        <v>2021</v>
      </c>
      <c r="I4055" t="s">
        <v>16</v>
      </c>
      <c r="J4055">
        <v>0</v>
      </c>
      <c r="K4055">
        <v>4515</v>
      </c>
      <c r="L4055">
        <v>16</v>
      </c>
    </row>
    <row r="4056" spans="1:12" ht="29" x14ac:dyDescent="0.35">
      <c r="A4056">
        <v>4055</v>
      </c>
      <c r="B4056" t="s">
        <v>11</v>
      </c>
      <c r="C4056" s="2" t="s">
        <v>46</v>
      </c>
      <c r="D4056" s="2" t="s">
        <v>68</v>
      </c>
      <c r="E4056" s="2" t="s">
        <v>13</v>
      </c>
      <c r="F4056" t="s">
        <v>15</v>
      </c>
      <c r="G4056">
        <v>72</v>
      </c>
      <c r="H4056">
        <v>2019</v>
      </c>
      <c r="I4056" t="s">
        <v>16</v>
      </c>
      <c r="J4056">
        <v>0</v>
      </c>
      <c r="K4056">
        <v>3146</v>
      </c>
      <c r="L4056">
        <v>21</v>
      </c>
    </row>
    <row r="4057" spans="1:12" ht="29" x14ac:dyDescent="0.35">
      <c r="A4057">
        <v>4056</v>
      </c>
      <c r="B4057" t="s">
        <v>11</v>
      </c>
      <c r="C4057" s="2" t="s">
        <v>46</v>
      </c>
      <c r="D4057" s="2" t="s">
        <v>68</v>
      </c>
      <c r="E4057" s="2" t="s">
        <v>20</v>
      </c>
      <c r="F4057" t="s">
        <v>15</v>
      </c>
      <c r="G4057">
        <v>82.8</v>
      </c>
      <c r="H4057">
        <v>2021</v>
      </c>
      <c r="I4057" t="s">
        <v>16</v>
      </c>
      <c r="J4057">
        <v>0</v>
      </c>
      <c r="K4057">
        <v>2268</v>
      </c>
      <c r="L4057">
        <v>15</v>
      </c>
    </row>
    <row r="4058" spans="1:12" ht="29" x14ac:dyDescent="0.35">
      <c r="A4058">
        <v>4057</v>
      </c>
      <c r="B4058" t="s">
        <v>11</v>
      </c>
      <c r="C4058" s="2" t="s">
        <v>46</v>
      </c>
      <c r="D4058" s="2" t="s">
        <v>68</v>
      </c>
      <c r="E4058" s="2" t="s">
        <v>13</v>
      </c>
      <c r="F4058" t="s">
        <v>15</v>
      </c>
      <c r="G4058">
        <v>70.400000000000006</v>
      </c>
      <c r="H4058">
        <v>2021</v>
      </c>
      <c r="I4058" t="s">
        <v>16</v>
      </c>
      <c r="J4058">
        <v>0</v>
      </c>
      <c r="K4058">
        <v>4046</v>
      </c>
      <c r="L4058">
        <v>18</v>
      </c>
    </row>
    <row r="4059" spans="1:12" ht="29" x14ac:dyDescent="0.35">
      <c r="A4059">
        <v>4058</v>
      </c>
      <c r="B4059" t="s">
        <v>11</v>
      </c>
      <c r="C4059" s="2" t="s">
        <v>46</v>
      </c>
      <c r="D4059" s="2" t="s">
        <v>68</v>
      </c>
      <c r="E4059" s="2" t="s">
        <v>20</v>
      </c>
      <c r="F4059" t="s">
        <v>15</v>
      </c>
      <c r="G4059">
        <v>52.2</v>
      </c>
      <c r="H4059">
        <v>2019</v>
      </c>
      <c r="I4059" t="s">
        <v>16</v>
      </c>
      <c r="J4059">
        <v>2021</v>
      </c>
      <c r="K4059">
        <v>2111</v>
      </c>
      <c r="L4059">
        <v>20</v>
      </c>
    </row>
    <row r="4060" spans="1:12" ht="29" x14ac:dyDescent="0.35">
      <c r="A4060">
        <v>4059</v>
      </c>
      <c r="B4060" t="s">
        <v>11</v>
      </c>
      <c r="C4060" s="2" t="s">
        <v>46</v>
      </c>
      <c r="D4060" s="2" t="s">
        <v>68</v>
      </c>
      <c r="E4060" s="2" t="s">
        <v>20</v>
      </c>
      <c r="F4060" t="s">
        <v>15</v>
      </c>
      <c r="G4060">
        <v>44</v>
      </c>
      <c r="H4060">
        <v>2020</v>
      </c>
      <c r="I4060" t="s">
        <v>16</v>
      </c>
      <c r="J4060">
        <v>0</v>
      </c>
      <c r="K4060">
        <v>3449</v>
      </c>
      <c r="L4060">
        <v>19</v>
      </c>
    </row>
    <row r="4061" spans="1:12" ht="29" x14ac:dyDescent="0.35">
      <c r="A4061">
        <v>4060</v>
      </c>
      <c r="B4061" t="s">
        <v>11</v>
      </c>
      <c r="C4061" s="2" t="s">
        <v>46</v>
      </c>
      <c r="D4061" s="2" t="s">
        <v>68</v>
      </c>
      <c r="E4061" s="2" t="s">
        <v>20</v>
      </c>
      <c r="F4061" t="s">
        <v>15</v>
      </c>
      <c r="G4061">
        <v>61.5</v>
      </c>
      <c r="H4061">
        <v>2019</v>
      </c>
      <c r="I4061">
        <v>61.17</v>
      </c>
      <c r="J4061">
        <v>2021</v>
      </c>
      <c r="K4061">
        <v>9289</v>
      </c>
      <c r="L4061">
        <v>19</v>
      </c>
    </row>
    <row r="4062" spans="1:12" ht="29" x14ac:dyDescent="0.35">
      <c r="A4062">
        <v>4061</v>
      </c>
      <c r="B4062" t="s">
        <v>11</v>
      </c>
      <c r="C4062" s="2" t="s">
        <v>46</v>
      </c>
      <c r="D4062" s="2" t="s">
        <v>68</v>
      </c>
      <c r="E4062" s="2" t="s">
        <v>13</v>
      </c>
      <c r="F4062" t="s">
        <v>15</v>
      </c>
      <c r="G4062">
        <v>71.5</v>
      </c>
      <c r="H4062">
        <v>2018</v>
      </c>
      <c r="I4062">
        <v>93.8</v>
      </c>
      <c r="J4062">
        <v>2020</v>
      </c>
      <c r="K4062">
        <v>2117</v>
      </c>
      <c r="L4062">
        <v>19</v>
      </c>
    </row>
    <row r="4063" spans="1:12" ht="29" x14ac:dyDescent="0.35">
      <c r="A4063">
        <v>4062</v>
      </c>
      <c r="B4063" t="s">
        <v>11</v>
      </c>
      <c r="C4063" s="2" t="s">
        <v>46</v>
      </c>
      <c r="D4063" s="2" t="s">
        <v>68</v>
      </c>
      <c r="E4063" s="2" t="s">
        <v>20</v>
      </c>
      <c r="F4063" t="s">
        <v>15</v>
      </c>
      <c r="G4063">
        <v>63</v>
      </c>
      <c r="H4063">
        <v>2021</v>
      </c>
      <c r="I4063" t="s">
        <v>16</v>
      </c>
      <c r="J4063">
        <v>0</v>
      </c>
      <c r="K4063">
        <v>4329</v>
      </c>
      <c r="L4063">
        <v>18</v>
      </c>
    </row>
    <row r="4064" spans="1:12" ht="29" x14ac:dyDescent="0.35">
      <c r="A4064">
        <v>4063</v>
      </c>
      <c r="B4064" t="s">
        <v>11</v>
      </c>
      <c r="C4064" s="2" t="s">
        <v>46</v>
      </c>
      <c r="D4064" s="2" t="s">
        <v>68</v>
      </c>
      <c r="E4064" s="2" t="s">
        <v>34</v>
      </c>
      <c r="F4064" t="s">
        <v>15</v>
      </c>
      <c r="G4064">
        <v>69.8</v>
      </c>
      <c r="H4064">
        <v>2019</v>
      </c>
      <c r="I4064" t="s">
        <v>16</v>
      </c>
      <c r="J4064">
        <v>0</v>
      </c>
      <c r="K4064">
        <v>2494</v>
      </c>
      <c r="L4064">
        <v>18</v>
      </c>
    </row>
    <row r="4065" spans="1:12" ht="29" x14ac:dyDescent="0.35">
      <c r="A4065">
        <v>4064</v>
      </c>
      <c r="B4065" t="s">
        <v>11</v>
      </c>
      <c r="C4065" s="2" t="s">
        <v>46</v>
      </c>
      <c r="D4065" s="2" t="s">
        <v>68</v>
      </c>
      <c r="E4065" s="2" t="s">
        <v>13</v>
      </c>
      <c r="F4065" t="s">
        <v>15</v>
      </c>
      <c r="G4065">
        <v>63</v>
      </c>
      <c r="H4065">
        <v>2019</v>
      </c>
      <c r="I4065" t="s">
        <v>16</v>
      </c>
      <c r="J4065">
        <v>0</v>
      </c>
      <c r="K4065">
        <v>9435</v>
      </c>
      <c r="L4065">
        <v>18</v>
      </c>
    </row>
    <row r="4066" spans="1:12" ht="29" x14ac:dyDescent="0.35">
      <c r="A4066">
        <v>4065</v>
      </c>
      <c r="B4066" t="s">
        <v>11</v>
      </c>
      <c r="C4066" s="2" t="s">
        <v>46</v>
      </c>
      <c r="D4066" s="2" t="s">
        <v>68</v>
      </c>
      <c r="E4066" s="2" t="s">
        <v>13</v>
      </c>
      <c r="F4066" t="s">
        <v>15</v>
      </c>
      <c r="G4066">
        <v>61.33</v>
      </c>
      <c r="H4066">
        <v>2019</v>
      </c>
      <c r="I4066" t="s">
        <v>16</v>
      </c>
      <c r="J4066">
        <v>2021</v>
      </c>
      <c r="K4066">
        <v>3336</v>
      </c>
      <c r="L4066">
        <v>18</v>
      </c>
    </row>
    <row r="4067" spans="1:12" ht="29" x14ac:dyDescent="0.35">
      <c r="A4067">
        <v>4066</v>
      </c>
      <c r="B4067" t="s">
        <v>11</v>
      </c>
      <c r="C4067" s="2" t="s">
        <v>46</v>
      </c>
      <c r="D4067" s="2" t="s">
        <v>68</v>
      </c>
      <c r="E4067" s="2" t="s">
        <v>13</v>
      </c>
      <c r="F4067" t="s">
        <v>15</v>
      </c>
      <c r="G4067">
        <v>70.3</v>
      </c>
      <c r="H4067">
        <v>2016</v>
      </c>
      <c r="I4067">
        <v>57.17</v>
      </c>
      <c r="J4067">
        <v>2018</v>
      </c>
      <c r="K4067">
        <v>4434</v>
      </c>
      <c r="L4067">
        <v>22</v>
      </c>
    </row>
    <row r="4068" spans="1:12" ht="29" x14ac:dyDescent="0.35">
      <c r="A4068">
        <v>4067</v>
      </c>
      <c r="B4068" t="s">
        <v>11</v>
      </c>
      <c r="C4068" s="2" t="s">
        <v>46</v>
      </c>
      <c r="D4068" s="2" t="s">
        <v>68</v>
      </c>
      <c r="E4068" s="2" t="s">
        <v>20</v>
      </c>
      <c r="F4068" t="s">
        <v>15</v>
      </c>
      <c r="G4068">
        <v>62.17</v>
      </c>
      <c r="H4068">
        <v>2019</v>
      </c>
      <c r="I4068">
        <v>80.8</v>
      </c>
      <c r="J4068">
        <v>2021</v>
      </c>
      <c r="K4068">
        <v>9857</v>
      </c>
      <c r="L4068">
        <v>18</v>
      </c>
    </row>
    <row r="4069" spans="1:12" ht="29" x14ac:dyDescent="0.35">
      <c r="A4069">
        <v>4068</v>
      </c>
      <c r="B4069" t="s">
        <v>11</v>
      </c>
      <c r="C4069" s="2" t="s">
        <v>46</v>
      </c>
      <c r="D4069" s="2" t="s">
        <v>68</v>
      </c>
      <c r="E4069" s="2" t="s">
        <v>20</v>
      </c>
      <c r="F4069" t="s">
        <v>15</v>
      </c>
      <c r="G4069">
        <v>73</v>
      </c>
      <c r="H4069">
        <v>2021</v>
      </c>
      <c r="I4069" t="s">
        <v>16</v>
      </c>
      <c r="J4069">
        <v>0</v>
      </c>
      <c r="K4069">
        <v>2101</v>
      </c>
      <c r="L4069">
        <v>17</v>
      </c>
    </row>
    <row r="4070" spans="1:12" ht="29" x14ac:dyDescent="0.35">
      <c r="A4070">
        <v>4069</v>
      </c>
      <c r="B4070" t="s">
        <v>11</v>
      </c>
      <c r="C4070" s="2" t="s">
        <v>46</v>
      </c>
      <c r="D4070" s="2" t="s">
        <v>68</v>
      </c>
      <c r="E4070" s="2" t="s">
        <v>13</v>
      </c>
      <c r="F4070" t="s">
        <v>15</v>
      </c>
      <c r="G4070">
        <v>55.83</v>
      </c>
      <c r="H4070">
        <v>2019</v>
      </c>
      <c r="I4070" t="s">
        <v>16</v>
      </c>
      <c r="J4070">
        <v>0</v>
      </c>
      <c r="K4070">
        <v>8798</v>
      </c>
      <c r="L4070">
        <v>18</v>
      </c>
    </row>
    <row r="4071" spans="1:12" ht="29" x14ac:dyDescent="0.35">
      <c r="A4071">
        <v>4070</v>
      </c>
      <c r="B4071" t="s">
        <v>11</v>
      </c>
      <c r="C4071" s="2" t="s">
        <v>46</v>
      </c>
      <c r="D4071" s="2" t="s">
        <v>68</v>
      </c>
      <c r="E4071" s="2" t="s">
        <v>13</v>
      </c>
      <c r="F4071" t="s">
        <v>15</v>
      </c>
      <c r="G4071">
        <v>65.599999999999994</v>
      </c>
      <c r="H4071">
        <v>2019</v>
      </c>
      <c r="I4071">
        <v>67.599999999999994</v>
      </c>
      <c r="J4071">
        <v>2021</v>
      </c>
      <c r="K4071">
        <v>1976</v>
      </c>
      <c r="L4071">
        <v>19</v>
      </c>
    </row>
    <row r="4072" spans="1:12" ht="29" x14ac:dyDescent="0.35">
      <c r="A4072">
        <v>4071</v>
      </c>
      <c r="B4072" t="s">
        <v>11</v>
      </c>
      <c r="C4072" s="2" t="s">
        <v>46</v>
      </c>
      <c r="D4072" s="2" t="s">
        <v>68</v>
      </c>
      <c r="E4072" s="2" t="s">
        <v>13</v>
      </c>
      <c r="F4072" t="s">
        <v>15</v>
      </c>
      <c r="G4072">
        <v>54.17</v>
      </c>
      <c r="H4072">
        <v>2019</v>
      </c>
      <c r="I4072" t="s">
        <v>16</v>
      </c>
      <c r="J4072">
        <v>0</v>
      </c>
      <c r="K4072">
        <v>3427</v>
      </c>
      <c r="L4072">
        <v>18</v>
      </c>
    </row>
    <row r="4073" spans="1:12" ht="29" x14ac:dyDescent="0.35">
      <c r="A4073">
        <v>4072</v>
      </c>
      <c r="B4073" t="s">
        <v>11</v>
      </c>
      <c r="C4073" s="2" t="s">
        <v>46</v>
      </c>
      <c r="D4073" s="2" t="s">
        <v>68</v>
      </c>
      <c r="E4073" s="2" t="s">
        <v>13</v>
      </c>
      <c r="F4073" t="s">
        <v>15</v>
      </c>
      <c r="G4073">
        <v>51.6</v>
      </c>
      <c r="H4073">
        <v>2021</v>
      </c>
      <c r="I4073" t="s">
        <v>16</v>
      </c>
      <c r="J4073">
        <v>0</v>
      </c>
      <c r="K4073">
        <v>4143</v>
      </c>
      <c r="L4073">
        <v>19</v>
      </c>
    </row>
    <row r="4074" spans="1:12" ht="29" x14ac:dyDescent="0.35">
      <c r="A4074">
        <v>4073</v>
      </c>
      <c r="B4074" t="s">
        <v>11</v>
      </c>
      <c r="C4074" s="2" t="s">
        <v>46</v>
      </c>
      <c r="D4074" s="2" t="s">
        <v>68</v>
      </c>
      <c r="E4074" s="2" t="s">
        <v>13</v>
      </c>
      <c r="F4074" t="s">
        <v>15</v>
      </c>
      <c r="G4074">
        <v>59</v>
      </c>
      <c r="H4074">
        <v>2019</v>
      </c>
      <c r="I4074" t="s">
        <v>16</v>
      </c>
      <c r="J4074">
        <v>0</v>
      </c>
      <c r="K4074">
        <v>6342</v>
      </c>
      <c r="L4074">
        <v>19</v>
      </c>
    </row>
    <row r="4075" spans="1:12" ht="29" x14ac:dyDescent="0.35">
      <c r="A4075">
        <v>4074</v>
      </c>
      <c r="B4075" t="s">
        <v>11</v>
      </c>
      <c r="C4075" s="2" t="s">
        <v>46</v>
      </c>
      <c r="D4075" s="2" t="s">
        <v>68</v>
      </c>
      <c r="E4075" s="2" t="s">
        <v>13</v>
      </c>
      <c r="F4075" t="s">
        <v>15</v>
      </c>
      <c r="G4075">
        <v>57.83</v>
      </c>
      <c r="H4075">
        <v>2021</v>
      </c>
      <c r="I4075" t="s">
        <v>16</v>
      </c>
      <c r="J4075">
        <v>0</v>
      </c>
      <c r="K4075">
        <v>3184</v>
      </c>
      <c r="L4075">
        <v>18</v>
      </c>
    </row>
    <row r="4076" spans="1:12" ht="29" x14ac:dyDescent="0.35">
      <c r="A4076">
        <v>4075</v>
      </c>
      <c r="B4076" t="s">
        <v>11</v>
      </c>
      <c r="C4076" s="2" t="s">
        <v>46</v>
      </c>
      <c r="D4076" s="2" t="s">
        <v>68</v>
      </c>
      <c r="E4076" s="2" t="s">
        <v>13</v>
      </c>
      <c r="F4076" t="s">
        <v>15</v>
      </c>
      <c r="G4076">
        <v>62.33</v>
      </c>
      <c r="H4076">
        <v>2019</v>
      </c>
      <c r="I4076" t="s">
        <v>16</v>
      </c>
      <c r="J4076">
        <v>0</v>
      </c>
      <c r="K4076">
        <v>937</v>
      </c>
      <c r="L4076">
        <v>19</v>
      </c>
    </row>
    <row r="4077" spans="1:12" ht="29" x14ac:dyDescent="0.35">
      <c r="A4077">
        <v>4076</v>
      </c>
      <c r="B4077" t="s">
        <v>11</v>
      </c>
      <c r="C4077" s="2" t="s">
        <v>46</v>
      </c>
      <c r="D4077" s="2" t="s">
        <v>68</v>
      </c>
      <c r="E4077" s="2" t="s">
        <v>13</v>
      </c>
      <c r="F4077" t="s">
        <v>15</v>
      </c>
      <c r="G4077">
        <v>65.17</v>
      </c>
      <c r="H4077">
        <v>2021</v>
      </c>
      <c r="I4077" t="s">
        <v>16</v>
      </c>
      <c r="J4077">
        <v>0</v>
      </c>
      <c r="K4077">
        <v>1951</v>
      </c>
      <c r="L4077">
        <v>17</v>
      </c>
    </row>
    <row r="4078" spans="1:12" ht="29" x14ac:dyDescent="0.35">
      <c r="A4078">
        <v>4077</v>
      </c>
      <c r="B4078" t="s">
        <v>11</v>
      </c>
      <c r="C4078" s="2" t="s">
        <v>46</v>
      </c>
      <c r="D4078" s="2" t="s">
        <v>68</v>
      </c>
      <c r="E4078" s="2" t="s">
        <v>13</v>
      </c>
      <c r="F4078" t="s">
        <v>15</v>
      </c>
      <c r="G4078">
        <v>58.83</v>
      </c>
      <c r="H4078">
        <v>2021</v>
      </c>
      <c r="I4078" t="s">
        <v>16</v>
      </c>
      <c r="J4078">
        <v>0</v>
      </c>
      <c r="K4078">
        <v>4026</v>
      </c>
      <c r="L4078">
        <v>16</v>
      </c>
    </row>
    <row r="4079" spans="1:12" ht="29" x14ac:dyDescent="0.35">
      <c r="A4079">
        <v>4078</v>
      </c>
      <c r="B4079" t="s">
        <v>11</v>
      </c>
      <c r="C4079" s="2" t="s">
        <v>46</v>
      </c>
      <c r="D4079" s="2" t="s">
        <v>68</v>
      </c>
      <c r="E4079" s="2" t="s">
        <v>20</v>
      </c>
      <c r="F4079" t="s">
        <v>15</v>
      </c>
      <c r="G4079">
        <v>78.5</v>
      </c>
      <c r="H4079">
        <v>2020</v>
      </c>
      <c r="I4079" t="s">
        <v>16</v>
      </c>
      <c r="J4079">
        <v>0</v>
      </c>
      <c r="K4079">
        <v>4129</v>
      </c>
      <c r="L4079">
        <v>18</v>
      </c>
    </row>
    <row r="4080" spans="1:12" ht="29" x14ac:dyDescent="0.35">
      <c r="A4080">
        <v>4079</v>
      </c>
      <c r="B4080" t="s">
        <v>11</v>
      </c>
      <c r="C4080" s="2" t="s">
        <v>46</v>
      </c>
      <c r="D4080" s="2" t="s">
        <v>68</v>
      </c>
      <c r="E4080" s="2" t="s">
        <v>20</v>
      </c>
      <c r="F4080" t="s">
        <v>15</v>
      </c>
      <c r="G4080">
        <v>74.2</v>
      </c>
      <c r="H4080">
        <v>2021</v>
      </c>
      <c r="I4080" t="s">
        <v>16</v>
      </c>
      <c r="J4080">
        <v>0</v>
      </c>
      <c r="K4080">
        <v>4956</v>
      </c>
      <c r="L4080">
        <v>18</v>
      </c>
    </row>
    <row r="4081" spans="1:12" ht="29" x14ac:dyDescent="0.35">
      <c r="A4081">
        <v>4080</v>
      </c>
      <c r="B4081" t="s">
        <v>11</v>
      </c>
      <c r="C4081" s="2" t="s">
        <v>46</v>
      </c>
      <c r="D4081" s="2" t="s">
        <v>68</v>
      </c>
      <c r="E4081" s="2" t="s">
        <v>20</v>
      </c>
      <c r="F4081" t="s">
        <v>15</v>
      </c>
      <c r="G4081">
        <v>85</v>
      </c>
      <c r="H4081">
        <v>2020</v>
      </c>
      <c r="I4081" t="s">
        <v>16</v>
      </c>
      <c r="J4081">
        <v>0</v>
      </c>
      <c r="K4081">
        <v>1751</v>
      </c>
      <c r="L4081">
        <v>17</v>
      </c>
    </row>
    <row r="4082" spans="1:12" ht="29" x14ac:dyDescent="0.35">
      <c r="A4082">
        <v>4081</v>
      </c>
      <c r="B4082" t="s">
        <v>11</v>
      </c>
      <c r="C4082" s="2" t="s">
        <v>46</v>
      </c>
      <c r="D4082" s="2" t="s">
        <v>68</v>
      </c>
      <c r="E4082" s="2" t="s">
        <v>13</v>
      </c>
      <c r="F4082" t="s">
        <v>15</v>
      </c>
      <c r="G4082">
        <v>69.33</v>
      </c>
      <c r="H4082">
        <v>2017</v>
      </c>
      <c r="I4082">
        <v>79</v>
      </c>
      <c r="J4082">
        <v>2021</v>
      </c>
      <c r="K4082">
        <v>5171</v>
      </c>
      <c r="L4082">
        <v>19</v>
      </c>
    </row>
    <row r="4083" spans="1:12" ht="29" x14ac:dyDescent="0.35">
      <c r="A4083">
        <v>4082</v>
      </c>
      <c r="B4083" t="s">
        <v>11</v>
      </c>
      <c r="C4083" s="2" t="s">
        <v>46</v>
      </c>
      <c r="D4083" s="2" t="s">
        <v>68</v>
      </c>
      <c r="E4083" s="2" t="s">
        <v>13</v>
      </c>
      <c r="F4083" t="s">
        <v>15</v>
      </c>
      <c r="G4083">
        <v>71.400000000000006</v>
      </c>
      <c r="H4083">
        <v>0</v>
      </c>
      <c r="I4083" t="s">
        <v>16</v>
      </c>
      <c r="J4083">
        <v>0</v>
      </c>
      <c r="K4083">
        <v>4083</v>
      </c>
      <c r="L4083">
        <v>18</v>
      </c>
    </row>
    <row r="4084" spans="1:12" ht="29" x14ac:dyDescent="0.35">
      <c r="A4084">
        <v>4083</v>
      </c>
      <c r="B4084" t="s">
        <v>11</v>
      </c>
      <c r="C4084" s="2" t="s">
        <v>46</v>
      </c>
      <c r="D4084" s="2" t="s">
        <v>68</v>
      </c>
      <c r="E4084" s="2" t="s">
        <v>20</v>
      </c>
      <c r="F4084" t="s">
        <v>15</v>
      </c>
      <c r="G4084">
        <v>52.8</v>
      </c>
      <c r="H4084">
        <v>2021</v>
      </c>
      <c r="I4084" t="s">
        <v>16</v>
      </c>
      <c r="J4084">
        <v>0</v>
      </c>
      <c r="K4084">
        <v>2715</v>
      </c>
      <c r="L4084">
        <v>16</v>
      </c>
    </row>
    <row r="4085" spans="1:12" ht="29" x14ac:dyDescent="0.35">
      <c r="A4085">
        <v>4084</v>
      </c>
      <c r="B4085" t="s">
        <v>11</v>
      </c>
      <c r="C4085" s="2" t="s">
        <v>46</v>
      </c>
      <c r="D4085" s="2" t="s">
        <v>68</v>
      </c>
      <c r="E4085" s="2" t="s">
        <v>20</v>
      </c>
      <c r="F4085" t="s">
        <v>15</v>
      </c>
      <c r="G4085">
        <v>70</v>
      </c>
      <c r="H4085">
        <v>2019</v>
      </c>
      <c r="I4085">
        <v>76</v>
      </c>
      <c r="J4085">
        <v>2021</v>
      </c>
      <c r="K4085">
        <v>276</v>
      </c>
      <c r="L4085">
        <v>19</v>
      </c>
    </row>
    <row r="4086" spans="1:12" ht="29" x14ac:dyDescent="0.35">
      <c r="A4086">
        <v>4085</v>
      </c>
      <c r="B4086" t="s">
        <v>11</v>
      </c>
      <c r="C4086" s="2" t="s">
        <v>46</v>
      </c>
      <c r="D4086" s="2" t="s">
        <v>68</v>
      </c>
      <c r="E4086" s="2" t="s">
        <v>13</v>
      </c>
      <c r="F4086" t="s">
        <v>15</v>
      </c>
      <c r="G4086">
        <v>59</v>
      </c>
      <c r="H4086">
        <v>2020</v>
      </c>
      <c r="I4086" t="s">
        <v>16</v>
      </c>
      <c r="J4086">
        <v>0</v>
      </c>
      <c r="K4086">
        <v>3573</v>
      </c>
      <c r="L4086">
        <v>19</v>
      </c>
    </row>
    <row r="4087" spans="1:12" ht="29" x14ac:dyDescent="0.35">
      <c r="A4087">
        <v>4086</v>
      </c>
      <c r="B4087" t="s">
        <v>11</v>
      </c>
      <c r="C4087" s="2" t="s">
        <v>46</v>
      </c>
      <c r="D4087" s="2" t="s">
        <v>68</v>
      </c>
      <c r="E4087" s="2" t="s">
        <v>13</v>
      </c>
      <c r="F4087" t="s">
        <v>15</v>
      </c>
      <c r="G4087">
        <v>58.2</v>
      </c>
      <c r="H4087">
        <v>2018</v>
      </c>
      <c r="I4087">
        <v>77</v>
      </c>
      <c r="J4087">
        <v>2020</v>
      </c>
      <c r="K4087">
        <v>3508</v>
      </c>
      <c r="L4087">
        <v>20</v>
      </c>
    </row>
    <row r="4088" spans="1:12" ht="29" x14ac:dyDescent="0.35">
      <c r="A4088">
        <v>4087</v>
      </c>
      <c r="B4088" t="s">
        <v>11</v>
      </c>
      <c r="C4088" s="2" t="s">
        <v>46</v>
      </c>
      <c r="D4088" s="2" t="s">
        <v>68</v>
      </c>
      <c r="E4088" s="2" t="s">
        <v>13</v>
      </c>
      <c r="F4088" t="s">
        <v>15</v>
      </c>
      <c r="G4088">
        <v>56.6</v>
      </c>
      <c r="H4088">
        <v>2021</v>
      </c>
      <c r="I4088" t="s">
        <v>16</v>
      </c>
      <c r="J4088">
        <v>0</v>
      </c>
      <c r="K4088">
        <v>3372</v>
      </c>
      <c r="L4088">
        <v>17</v>
      </c>
    </row>
    <row r="4089" spans="1:12" ht="29" x14ac:dyDescent="0.35">
      <c r="A4089">
        <v>4088</v>
      </c>
      <c r="B4089" t="s">
        <v>11</v>
      </c>
      <c r="C4089" s="2" t="s">
        <v>46</v>
      </c>
      <c r="D4089" s="2" t="s">
        <v>68</v>
      </c>
      <c r="E4089" s="2" t="s">
        <v>13</v>
      </c>
      <c r="F4089" t="s">
        <v>15</v>
      </c>
      <c r="G4089">
        <v>57</v>
      </c>
      <c r="H4089">
        <v>2017</v>
      </c>
      <c r="I4089">
        <v>70.599999999999994</v>
      </c>
      <c r="J4089">
        <v>2020</v>
      </c>
      <c r="K4089">
        <v>3904</v>
      </c>
      <c r="L4089">
        <v>21</v>
      </c>
    </row>
    <row r="4090" spans="1:12" ht="29" x14ac:dyDescent="0.35">
      <c r="A4090">
        <v>4089</v>
      </c>
      <c r="B4090" t="s">
        <v>11</v>
      </c>
      <c r="C4090" s="2" t="s">
        <v>46</v>
      </c>
      <c r="D4090" s="2" t="s">
        <v>68</v>
      </c>
      <c r="E4090" s="2" t="s">
        <v>20</v>
      </c>
      <c r="F4090" t="s">
        <v>15</v>
      </c>
      <c r="G4090">
        <v>74</v>
      </c>
      <c r="H4090">
        <v>2021</v>
      </c>
      <c r="I4090" t="s">
        <v>16</v>
      </c>
      <c r="J4090">
        <v>0</v>
      </c>
      <c r="K4090">
        <v>2285</v>
      </c>
      <c r="L4090">
        <v>17</v>
      </c>
    </row>
    <row r="4091" spans="1:12" ht="29" x14ac:dyDescent="0.35">
      <c r="A4091">
        <v>4090</v>
      </c>
      <c r="B4091" t="s">
        <v>11</v>
      </c>
      <c r="C4091" s="2" t="s">
        <v>46</v>
      </c>
      <c r="D4091" s="2" t="s">
        <v>68</v>
      </c>
      <c r="E4091" s="2" t="s">
        <v>13</v>
      </c>
      <c r="F4091" t="s">
        <v>15</v>
      </c>
      <c r="G4091">
        <v>47.2</v>
      </c>
      <c r="H4091">
        <v>2019</v>
      </c>
      <c r="I4091" t="s">
        <v>16</v>
      </c>
      <c r="J4091">
        <v>0</v>
      </c>
      <c r="K4091">
        <v>5311</v>
      </c>
      <c r="L4091">
        <v>19</v>
      </c>
    </row>
    <row r="4092" spans="1:12" ht="29" x14ac:dyDescent="0.35">
      <c r="A4092">
        <v>4091</v>
      </c>
      <c r="B4092" t="s">
        <v>11</v>
      </c>
      <c r="C4092" s="2" t="s">
        <v>46</v>
      </c>
      <c r="D4092" s="2" t="s">
        <v>68</v>
      </c>
      <c r="E4092" s="2" t="s">
        <v>13</v>
      </c>
      <c r="F4092" t="s">
        <v>15</v>
      </c>
      <c r="G4092">
        <v>70.33</v>
      </c>
      <c r="H4092">
        <v>2021</v>
      </c>
      <c r="I4092" t="s">
        <v>16</v>
      </c>
      <c r="J4092">
        <v>0</v>
      </c>
      <c r="K4092">
        <v>8513</v>
      </c>
      <c r="L4092">
        <v>17</v>
      </c>
    </row>
    <row r="4093" spans="1:12" ht="29" x14ac:dyDescent="0.35">
      <c r="A4093">
        <v>4092</v>
      </c>
      <c r="B4093" t="s">
        <v>11</v>
      </c>
      <c r="C4093" s="2" t="s">
        <v>46</v>
      </c>
      <c r="D4093" s="2" t="s">
        <v>68</v>
      </c>
      <c r="E4093" s="2" t="s">
        <v>13</v>
      </c>
      <c r="F4093" t="s">
        <v>15</v>
      </c>
      <c r="G4093">
        <v>53.2</v>
      </c>
      <c r="H4093">
        <v>2017</v>
      </c>
      <c r="I4093" t="s">
        <v>16</v>
      </c>
      <c r="J4093">
        <v>0</v>
      </c>
      <c r="K4093">
        <v>4312</v>
      </c>
      <c r="L4093">
        <v>20</v>
      </c>
    </row>
    <row r="4094" spans="1:12" ht="29" x14ac:dyDescent="0.35">
      <c r="A4094">
        <v>4093</v>
      </c>
      <c r="B4094" t="s">
        <v>11</v>
      </c>
      <c r="C4094" s="2" t="s">
        <v>46</v>
      </c>
      <c r="D4094" s="2" t="s">
        <v>68</v>
      </c>
      <c r="E4094" s="2" t="s">
        <v>13</v>
      </c>
      <c r="F4094" t="s">
        <v>19</v>
      </c>
      <c r="G4094">
        <v>56.33</v>
      </c>
      <c r="H4094">
        <v>2019</v>
      </c>
      <c r="I4094">
        <v>72.83</v>
      </c>
      <c r="J4094">
        <v>2021</v>
      </c>
      <c r="K4094">
        <v>7124</v>
      </c>
      <c r="L4094">
        <v>19</v>
      </c>
    </row>
    <row r="4095" spans="1:12" ht="29" x14ac:dyDescent="0.35">
      <c r="A4095">
        <v>4094</v>
      </c>
      <c r="B4095" t="s">
        <v>11</v>
      </c>
      <c r="C4095" s="2" t="s">
        <v>46</v>
      </c>
      <c r="D4095" s="2" t="s">
        <v>68</v>
      </c>
      <c r="E4095" s="2" t="s">
        <v>13</v>
      </c>
      <c r="F4095" t="s">
        <v>15</v>
      </c>
      <c r="G4095">
        <v>51</v>
      </c>
      <c r="H4095">
        <v>2019</v>
      </c>
      <c r="I4095" t="s">
        <v>16</v>
      </c>
      <c r="J4095">
        <v>0</v>
      </c>
      <c r="K4095">
        <v>4257</v>
      </c>
      <c r="L4095">
        <v>19</v>
      </c>
    </row>
    <row r="4096" spans="1:12" ht="29" x14ac:dyDescent="0.35">
      <c r="A4096">
        <v>4095</v>
      </c>
      <c r="B4096" t="s">
        <v>11</v>
      </c>
      <c r="C4096" s="2" t="s">
        <v>46</v>
      </c>
      <c r="D4096" s="2" t="s">
        <v>68</v>
      </c>
      <c r="E4096" s="2" t="s">
        <v>20</v>
      </c>
      <c r="F4096" t="s">
        <v>15</v>
      </c>
      <c r="G4096">
        <v>47.8</v>
      </c>
      <c r="H4096">
        <v>2021</v>
      </c>
      <c r="I4096" t="s">
        <v>16</v>
      </c>
      <c r="J4096">
        <v>0</v>
      </c>
      <c r="K4096">
        <v>7161</v>
      </c>
      <c r="L4096">
        <v>17</v>
      </c>
    </row>
    <row r="4097" spans="1:12" ht="29" x14ac:dyDescent="0.35">
      <c r="A4097">
        <v>4096</v>
      </c>
      <c r="B4097" t="s">
        <v>11</v>
      </c>
      <c r="C4097" s="2" t="s">
        <v>46</v>
      </c>
      <c r="D4097" s="2" t="s">
        <v>68</v>
      </c>
      <c r="E4097" s="2" t="s">
        <v>13</v>
      </c>
      <c r="F4097" t="s">
        <v>15</v>
      </c>
      <c r="G4097">
        <v>50.67</v>
      </c>
      <c r="H4097">
        <v>2021</v>
      </c>
      <c r="I4097" t="s">
        <v>16</v>
      </c>
      <c r="J4097">
        <v>0</v>
      </c>
      <c r="K4097">
        <v>2702</v>
      </c>
      <c r="L4097">
        <v>17</v>
      </c>
    </row>
    <row r="4098" spans="1:12" ht="29" x14ac:dyDescent="0.35">
      <c r="A4098">
        <v>4097</v>
      </c>
      <c r="B4098" t="s">
        <v>11</v>
      </c>
      <c r="C4098" s="2" t="s">
        <v>46</v>
      </c>
      <c r="D4098" s="2" t="s">
        <v>68</v>
      </c>
      <c r="E4098" s="2" t="s">
        <v>13</v>
      </c>
      <c r="F4098" t="s">
        <v>15</v>
      </c>
      <c r="G4098">
        <v>80</v>
      </c>
      <c r="H4098">
        <v>2021</v>
      </c>
      <c r="I4098" t="s">
        <v>16</v>
      </c>
      <c r="J4098">
        <v>0</v>
      </c>
      <c r="K4098">
        <v>2773</v>
      </c>
      <c r="L4098">
        <v>17</v>
      </c>
    </row>
    <row r="4099" spans="1:12" ht="29" x14ac:dyDescent="0.35">
      <c r="A4099">
        <v>4098</v>
      </c>
      <c r="B4099" t="s">
        <v>11</v>
      </c>
      <c r="C4099" s="2" t="s">
        <v>46</v>
      </c>
      <c r="D4099" s="2" t="s">
        <v>68</v>
      </c>
      <c r="E4099" s="2" t="s">
        <v>13</v>
      </c>
      <c r="F4099" t="s">
        <v>15</v>
      </c>
      <c r="G4099">
        <v>80.2</v>
      </c>
      <c r="H4099">
        <v>2021</v>
      </c>
      <c r="I4099" t="s">
        <v>16</v>
      </c>
      <c r="J4099">
        <v>0</v>
      </c>
      <c r="K4099">
        <v>2615</v>
      </c>
      <c r="L4099">
        <v>17</v>
      </c>
    </row>
    <row r="4100" spans="1:12" ht="29" x14ac:dyDescent="0.35">
      <c r="A4100">
        <v>4099</v>
      </c>
      <c r="B4100" t="s">
        <v>11</v>
      </c>
      <c r="C4100" s="2" t="s">
        <v>21</v>
      </c>
      <c r="D4100" s="2" t="s">
        <v>68</v>
      </c>
      <c r="E4100" s="2" t="s">
        <v>13</v>
      </c>
      <c r="F4100" t="s">
        <v>15</v>
      </c>
      <c r="G4100">
        <v>72.33</v>
      </c>
      <c r="H4100">
        <v>2021</v>
      </c>
      <c r="I4100" t="s">
        <v>16</v>
      </c>
      <c r="J4100">
        <v>0</v>
      </c>
      <c r="K4100">
        <v>978</v>
      </c>
      <c r="L4100">
        <v>16</v>
      </c>
    </row>
    <row r="4101" spans="1:12" ht="29" x14ac:dyDescent="0.35">
      <c r="A4101">
        <v>4100</v>
      </c>
      <c r="B4101" t="s">
        <v>11</v>
      </c>
      <c r="C4101" s="2" t="s">
        <v>21</v>
      </c>
      <c r="D4101" s="2" t="s">
        <v>68</v>
      </c>
      <c r="E4101" s="2" t="s">
        <v>13</v>
      </c>
      <c r="F4101" t="s">
        <v>15</v>
      </c>
      <c r="G4101">
        <v>61.33</v>
      </c>
      <c r="H4101">
        <v>2021</v>
      </c>
      <c r="I4101" t="s">
        <v>16</v>
      </c>
      <c r="J4101">
        <v>0</v>
      </c>
      <c r="K4101">
        <v>4979</v>
      </c>
      <c r="L4101">
        <v>18</v>
      </c>
    </row>
    <row r="4102" spans="1:12" ht="29" x14ac:dyDescent="0.35">
      <c r="A4102">
        <v>4101</v>
      </c>
      <c r="B4102" t="s">
        <v>11</v>
      </c>
      <c r="C4102" s="2" t="s">
        <v>21</v>
      </c>
      <c r="D4102" s="2" t="s">
        <v>68</v>
      </c>
      <c r="E4102" s="2" t="s">
        <v>13</v>
      </c>
      <c r="F4102" t="s">
        <v>15</v>
      </c>
      <c r="G4102">
        <v>59.17</v>
      </c>
      <c r="H4102">
        <v>2019</v>
      </c>
      <c r="I4102" t="s">
        <v>16</v>
      </c>
      <c r="J4102">
        <v>0</v>
      </c>
      <c r="K4102">
        <v>4725</v>
      </c>
      <c r="L4102">
        <v>19</v>
      </c>
    </row>
    <row r="4103" spans="1:12" ht="29" x14ac:dyDescent="0.35">
      <c r="A4103">
        <v>4102</v>
      </c>
      <c r="B4103" t="s">
        <v>11</v>
      </c>
      <c r="C4103" s="2" t="s">
        <v>21</v>
      </c>
      <c r="D4103" s="2" t="s">
        <v>68</v>
      </c>
      <c r="E4103" s="2" t="s">
        <v>13</v>
      </c>
      <c r="F4103" t="s">
        <v>15</v>
      </c>
      <c r="G4103">
        <v>55.1</v>
      </c>
      <c r="H4103">
        <v>2017</v>
      </c>
      <c r="I4103" t="s">
        <v>16</v>
      </c>
      <c r="J4103">
        <v>0</v>
      </c>
      <c r="K4103">
        <v>3108</v>
      </c>
      <c r="L4103">
        <v>21</v>
      </c>
    </row>
    <row r="4104" spans="1:12" ht="29" x14ac:dyDescent="0.35">
      <c r="A4104">
        <v>4103</v>
      </c>
      <c r="B4104" t="s">
        <v>11</v>
      </c>
      <c r="C4104" s="2" t="s">
        <v>21</v>
      </c>
      <c r="D4104" s="2" t="s">
        <v>68</v>
      </c>
      <c r="E4104" s="2" t="s">
        <v>20</v>
      </c>
      <c r="F4104" t="s">
        <v>15</v>
      </c>
      <c r="G4104">
        <v>76</v>
      </c>
      <c r="H4104">
        <v>2019</v>
      </c>
      <c r="I4104" t="s">
        <v>16</v>
      </c>
      <c r="J4104">
        <v>0</v>
      </c>
      <c r="K4104">
        <v>2332</v>
      </c>
      <c r="L4104">
        <v>17</v>
      </c>
    </row>
    <row r="4105" spans="1:12" ht="29" x14ac:dyDescent="0.35">
      <c r="A4105">
        <v>4104</v>
      </c>
      <c r="B4105" t="s">
        <v>11</v>
      </c>
      <c r="C4105" s="2" t="s">
        <v>21</v>
      </c>
      <c r="D4105" s="2" t="s">
        <v>68</v>
      </c>
      <c r="E4105" s="2" t="s">
        <v>20</v>
      </c>
      <c r="F4105" t="s">
        <v>15</v>
      </c>
      <c r="G4105">
        <v>67</v>
      </c>
      <c r="H4105">
        <v>2019</v>
      </c>
      <c r="I4105" t="s">
        <v>16</v>
      </c>
      <c r="J4105">
        <v>0</v>
      </c>
      <c r="K4105">
        <v>2761</v>
      </c>
      <c r="L4105">
        <v>19</v>
      </c>
    </row>
    <row r="4106" spans="1:12" ht="29" x14ac:dyDescent="0.35">
      <c r="A4106">
        <v>4105</v>
      </c>
      <c r="B4106" t="s">
        <v>11</v>
      </c>
      <c r="C4106" s="2" t="s">
        <v>21</v>
      </c>
      <c r="D4106" s="2" t="s">
        <v>68</v>
      </c>
      <c r="E4106" s="2" t="s">
        <v>13</v>
      </c>
      <c r="F4106" t="s">
        <v>15</v>
      </c>
      <c r="G4106">
        <v>62</v>
      </c>
      <c r="H4106">
        <v>2018</v>
      </c>
      <c r="I4106" t="s">
        <v>16</v>
      </c>
      <c r="J4106">
        <v>0</v>
      </c>
      <c r="K4106">
        <v>2869</v>
      </c>
      <c r="L4106">
        <v>20</v>
      </c>
    </row>
    <row r="4107" spans="1:12" ht="29" x14ac:dyDescent="0.35">
      <c r="A4107">
        <v>4106</v>
      </c>
      <c r="B4107" t="s">
        <v>11</v>
      </c>
      <c r="C4107" s="2" t="s">
        <v>21</v>
      </c>
      <c r="D4107" s="2" t="s">
        <v>68</v>
      </c>
      <c r="E4107" s="2" t="s">
        <v>13</v>
      </c>
      <c r="F4107" t="s">
        <v>15</v>
      </c>
      <c r="G4107">
        <v>68.400000000000006</v>
      </c>
      <c r="H4107">
        <v>2017</v>
      </c>
      <c r="I4107">
        <v>57.6</v>
      </c>
      <c r="J4107">
        <v>2019</v>
      </c>
      <c r="K4107">
        <v>1619</v>
      </c>
      <c r="L4107">
        <v>21</v>
      </c>
    </row>
    <row r="4108" spans="1:12" ht="29" x14ac:dyDescent="0.35">
      <c r="A4108">
        <v>4107</v>
      </c>
      <c r="B4108" t="s">
        <v>11</v>
      </c>
      <c r="C4108" s="2" t="s">
        <v>21</v>
      </c>
      <c r="D4108" s="2" t="s">
        <v>68</v>
      </c>
      <c r="E4108" s="2" t="s">
        <v>13</v>
      </c>
      <c r="F4108" t="s">
        <v>15</v>
      </c>
      <c r="G4108">
        <v>55.17</v>
      </c>
      <c r="H4108">
        <v>2019</v>
      </c>
      <c r="I4108" t="s">
        <v>16</v>
      </c>
      <c r="J4108">
        <v>0</v>
      </c>
      <c r="K4108">
        <v>1983</v>
      </c>
      <c r="L4108">
        <v>19</v>
      </c>
    </row>
    <row r="4109" spans="1:12" ht="29" x14ac:dyDescent="0.35">
      <c r="A4109">
        <v>4108</v>
      </c>
      <c r="B4109" t="s">
        <v>11</v>
      </c>
      <c r="C4109" s="2" t="s">
        <v>21</v>
      </c>
      <c r="D4109" s="2" t="s">
        <v>68</v>
      </c>
      <c r="E4109" s="2" t="s">
        <v>13</v>
      </c>
      <c r="F4109" t="s">
        <v>15</v>
      </c>
      <c r="G4109">
        <v>54</v>
      </c>
      <c r="H4109">
        <v>2020</v>
      </c>
      <c r="I4109" t="s">
        <v>16</v>
      </c>
      <c r="J4109">
        <v>0</v>
      </c>
      <c r="K4109">
        <v>2192</v>
      </c>
      <c r="L4109">
        <v>19</v>
      </c>
    </row>
    <row r="4110" spans="1:12" ht="29" x14ac:dyDescent="0.35">
      <c r="A4110">
        <v>4109</v>
      </c>
      <c r="B4110" t="s">
        <v>11</v>
      </c>
      <c r="C4110" s="2" t="s">
        <v>21</v>
      </c>
      <c r="D4110" s="2" t="s">
        <v>68</v>
      </c>
      <c r="E4110" s="2" t="s">
        <v>13</v>
      </c>
      <c r="F4110" t="s">
        <v>15</v>
      </c>
      <c r="G4110">
        <v>86.8</v>
      </c>
      <c r="H4110">
        <v>2021</v>
      </c>
      <c r="I4110" t="s">
        <v>16</v>
      </c>
      <c r="J4110">
        <v>0</v>
      </c>
      <c r="K4110">
        <v>6636</v>
      </c>
      <c r="L4110">
        <v>18</v>
      </c>
    </row>
    <row r="4111" spans="1:12" ht="29" x14ac:dyDescent="0.35">
      <c r="A4111">
        <v>4110</v>
      </c>
      <c r="B4111" t="s">
        <v>11</v>
      </c>
      <c r="C4111" s="2" t="s">
        <v>21</v>
      </c>
      <c r="D4111" s="2" t="s">
        <v>68</v>
      </c>
      <c r="E4111" s="2" t="s">
        <v>13</v>
      </c>
      <c r="F4111" t="s">
        <v>15</v>
      </c>
      <c r="G4111">
        <v>58.9</v>
      </c>
      <c r="H4111">
        <v>2012</v>
      </c>
      <c r="I4111" t="s">
        <v>16</v>
      </c>
      <c r="J4111">
        <v>0</v>
      </c>
      <c r="K4111">
        <v>2462</v>
      </c>
      <c r="L4111">
        <v>29</v>
      </c>
    </row>
    <row r="4112" spans="1:12" ht="29" x14ac:dyDescent="0.35">
      <c r="A4112">
        <v>4111</v>
      </c>
      <c r="B4112" t="s">
        <v>11</v>
      </c>
      <c r="C4112" s="2" t="s">
        <v>21</v>
      </c>
      <c r="D4112" s="2" t="s">
        <v>68</v>
      </c>
      <c r="E4112" s="2" t="s">
        <v>20</v>
      </c>
      <c r="F4112" t="s">
        <v>15</v>
      </c>
      <c r="G4112">
        <v>69.8</v>
      </c>
      <c r="H4112">
        <v>2020</v>
      </c>
      <c r="I4112" t="s">
        <v>16</v>
      </c>
      <c r="J4112">
        <v>0</v>
      </c>
      <c r="K4112">
        <v>3243</v>
      </c>
      <c r="L4112">
        <v>17</v>
      </c>
    </row>
    <row r="4113" spans="1:12" ht="29" x14ac:dyDescent="0.35">
      <c r="A4113">
        <v>4112</v>
      </c>
      <c r="B4113" t="s">
        <v>11</v>
      </c>
      <c r="C4113" s="2" t="s">
        <v>21</v>
      </c>
      <c r="D4113" s="2" t="s">
        <v>68</v>
      </c>
      <c r="E4113" s="2" t="s">
        <v>20</v>
      </c>
      <c r="F4113" t="s">
        <v>15</v>
      </c>
      <c r="G4113">
        <v>63.33</v>
      </c>
      <c r="H4113">
        <v>2021</v>
      </c>
      <c r="I4113" t="s">
        <v>16</v>
      </c>
      <c r="J4113">
        <v>0</v>
      </c>
      <c r="K4113">
        <v>3995</v>
      </c>
      <c r="L4113">
        <v>18</v>
      </c>
    </row>
    <row r="4114" spans="1:12" ht="29" x14ac:dyDescent="0.35">
      <c r="A4114">
        <v>4113</v>
      </c>
      <c r="B4114" t="s">
        <v>11</v>
      </c>
      <c r="C4114" s="2" t="s">
        <v>21</v>
      </c>
      <c r="D4114" s="2" t="s">
        <v>68</v>
      </c>
      <c r="E4114" s="2" t="s">
        <v>13</v>
      </c>
      <c r="F4114" t="s">
        <v>15</v>
      </c>
      <c r="G4114">
        <v>53.2</v>
      </c>
      <c r="H4114">
        <v>2011</v>
      </c>
      <c r="I4114" t="s">
        <v>16</v>
      </c>
      <c r="J4114">
        <v>0</v>
      </c>
      <c r="K4114">
        <v>4032</v>
      </c>
      <c r="L4114">
        <v>26</v>
      </c>
    </row>
    <row r="4115" spans="1:12" ht="29" x14ac:dyDescent="0.35">
      <c r="A4115">
        <v>4114</v>
      </c>
      <c r="B4115" t="s">
        <v>11</v>
      </c>
      <c r="C4115" s="2" t="s">
        <v>21</v>
      </c>
      <c r="D4115" s="2" t="s">
        <v>68</v>
      </c>
      <c r="E4115" s="2" t="s">
        <v>20</v>
      </c>
      <c r="F4115" t="s">
        <v>15</v>
      </c>
      <c r="G4115">
        <v>60</v>
      </c>
      <c r="H4115">
        <v>2021</v>
      </c>
      <c r="I4115" t="s">
        <v>16</v>
      </c>
      <c r="J4115">
        <v>0</v>
      </c>
      <c r="K4115">
        <v>2597</v>
      </c>
      <c r="L4115">
        <v>16</v>
      </c>
    </row>
    <row r="4116" spans="1:12" ht="29" x14ac:dyDescent="0.35">
      <c r="A4116">
        <v>4115</v>
      </c>
      <c r="B4116" t="s">
        <v>11</v>
      </c>
      <c r="C4116" s="2" t="s">
        <v>21</v>
      </c>
      <c r="D4116" s="2" t="s">
        <v>68</v>
      </c>
      <c r="E4116" s="2" t="s">
        <v>13</v>
      </c>
      <c r="F4116" t="s">
        <v>15</v>
      </c>
      <c r="G4116">
        <v>63.67</v>
      </c>
      <c r="H4116">
        <v>2021</v>
      </c>
      <c r="I4116" t="s">
        <v>16</v>
      </c>
      <c r="J4116">
        <v>0</v>
      </c>
      <c r="K4116">
        <v>1499</v>
      </c>
      <c r="L4116">
        <v>17</v>
      </c>
    </row>
    <row r="4117" spans="1:12" ht="29" x14ac:dyDescent="0.35">
      <c r="A4117">
        <v>4116</v>
      </c>
      <c r="B4117" t="s">
        <v>11</v>
      </c>
      <c r="C4117" s="2" t="s">
        <v>21</v>
      </c>
      <c r="D4117" s="2" t="s">
        <v>68</v>
      </c>
      <c r="E4117" s="2" t="s">
        <v>13</v>
      </c>
      <c r="F4117" t="s">
        <v>15</v>
      </c>
      <c r="G4117">
        <v>74.599999999999994</v>
      </c>
      <c r="H4117">
        <v>2019</v>
      </c>
      <c r="I4117">
        <v>80</v>
      </c>
      <c r="J4117">
        <v>2021</v>
      </c>
      <c r="K4117">
        <v>4169</v>
      </c>
      <c r="L4117">
        <v>19</v>
      </c>
    </row>
    <row r="4118" spans="1:12" ht="29" x14ac:dyDescent="0.35">
      <c r="A4118">
        <v>4117</v>
      </c>
      <c r="B4118" t="s">
        <v>11</v>
      </c>
      <c r="C4118" s="2" t="s">
        <v>21</v>
      </c>
      <c r="D4118" s="2" t="s">
        <v>68</v>
      </c>
      <c r="E4118" s="2" t="s">
        <v>13</v>
      </c>
      <c r="F4118" t="s">
        <v>19</v>
      </c>
      <c r="G4118">
        <v>53.2</v>
      </c>
      <c r="H4118">
        <v>2015</v>
      </c>
      <c r="I4118">
        <v>53.83</v>
      </c>
      <c r="J4118">
        <v>2017</v>
      </c>
      <c r="K4118">
        <v>1759</v>
      </c>
      <c r="L4118">
        <v>22</v>
      </c>
    </row>
    <row r="4119" spans="1:12" ht="29" x14ac:dyDescent="0.35">
      <c r="A4119">
        <v>4118</v>
      </c>
      <c r="B4119" t="s">
        <v>11</v>
      </c>
      <c r="C4119" s="2" t="s">
        <v>21</v>
      </c>
      <c r="D4119" s="2" t="s">
        <v>68</v>
      </c>
      <c r="E4119" s="2" t="s">
        <v>20</v>
      </c>
      <c r="F4119" t="s">
        <v>15</v>
      </c>
      <c r="G4119">
        <v>60.4</v>
      </c>
      <c r="H4119">
        <v>2021</v>
      </c>
      <c r="I4119" t="s">
        <v>16</v>
      </c>
      <c r="J4119">
        <v>0</v>
      </c>
      <c r="K4119">
        <v>3103</v>
      </c>
      <c r="L4119">
        <v>17</v>
      </c>
    </row>
    <row r="4120" spans="1:12" ht="29" x14ac:dyDescent="0.35">
      <c r="A4120">
        <v>4119</v>
      </c>
      <c r="B4120" t="s">
        <v>11</v>
      </c>
      <c r="C4120" s="2" t="s">
        <v>21</v>
      </c>
      <c r="D4120" s="2" t="s">
        <v>68</v>
      </c>
      <c r="E4120" s="2" t="s">
        <v>13</v>
      </c>
      <c r="F4120" t="s">
        <v>15</v>
      </c>
      <c r="G4120">
        <v>55.14</v>
      </c>
      <c r="H4120">
        <v>2020</v>
      </c>
      <c r="I4120" t="s">
        <v>16</v>
      </c>
      <c r="J4120">
        <v>0</v>
      </c>
      <c r="K4120">
        <v>1028</v>
      </c>
      <c r="L4120">
        <v>19</v>
      </c>
    </row>
    <row r="4121" spans="1:12" ht="29" x14ac:dyDescent="0.35">
      <c r="A4121">
        <v>4120</v>
      </c>
      <c r="B4121" t="s">
        <v>11</v>
      </c>
      <c r="C4121" s="2" t="s">
        <v>21</v>
      </c>
      <c r="D4121" s="2" t="s">
        <v>68</v>
      </c>
      <c r="E4121" s="2" t="s">
        <v>13</v>
      </c>
      <c r="F4121" t="s">
        <v>15</v>
      </c>
      <c r="G4121">
        <v>66</v>
      </c>
      <c r="H4121">
        <v>2021</v>
      </c>
      <c r="I4121" t="s">
        <v>16</v>
      </c>
      <c r="J4121">
        <v>0</v>
      </c>
      <c r="K4121">
        <v>2207</v>
      </c>
      <c r="L4121">
        <v>17</v>
      </c>
    </row>
    <row r="4122" spans="1:12" ht="29" x14ac:dyDescent="0.35">
      <c r="A4122">
        <v>4121</v>
      </c>
      <c r="B4122" t="s">
        <v>11</v>
      </c>
      <c r="C4122" s="2" t="s">
        <v>21</v>
      </c>
      <c r="D4122" s="2" t="s">
        <v>68</v>
      </c>
      <c r="E4122" s="2" t="s">
        <v>13</v>
      </c>
      <c r="F4122" t="s">
        <v>15</v>
      </c>
      <c r="G4122">
        <v>55</v>
      </c>
      <c r="H4122">
        <v>2021</v>
      </c>
      <c r="I4122" t="s">
        <v>16</v>
      </c>
      <c r="J4122">
        <v>0</v>
      </c>
      <c r="K4122">
        <v>5917</v>
      </c>
      <c r="L4122">
        <v>18</v>
      </c>
    </row>
    <row r="4123" spans="1:12" ht="29" x14ac:dyDescent="0.35">
      <c r="A4123">
        <v>4122</v>
      </c>
      <c r="B4123" t="s">
        <v>11</v>
      </c>
      <c r="C4123" s="2" t="s">
        <v>21</v>
      </c>
      <c r="D4123" s="2" t="s">
        <v>68</v>
      </c>
      <c r="E4123" s="2" t="s">
        <v>13</v>
      </c>
      <c r="F4123" t="s">
        <v>15</v>
      </c>
      <c r="G4123">
        <v>69.17</v>
      </c>
      <c r="H4123">
        <v>2018</v>
      </c>
      <c r="I4123" t="s">
        <v>16</v>
      </c>
      <c r="J4123">
        <v>0</v>
      </c>
      <c r="K4123">
        <v>3073</v>
      </c>
      <c r="L4123">
        <v>19</v>
      </c>
    </row>
    <row r="4124" spans="1:12" ht="29" x14ac:dyDescent="0.35">
      <c r="A4124">
        <v>4123</v>
      </c>
      <c r="B4124" t="s">
        <v>11</v>
      </c>
      <c r="C4124" s="2" t="s">
        <v>21</v>
      </c>
      <c r="D4124" s="2" t="s">
        <v>68</v>
      </c>
      <c r="E4124" s="2" t="s">
        <v>13</v>
      </c>
      <c r="F4124" t="s">
        <v>15</v>
      </c>
      <c r="G4124">
        <v>48.2</v>
      </c>
      <c r="H4124">
        <v>2017</v>
      </c>
      <c r="I4124" t="s">
        <v>16</v>
      </c>
      <c r="J4124">
        <v>0</v>
      </c>
      <c r="K4124">
        <v>1168</v>
      </c>
      <c r="L4124">
        <v>19</v>
      </c>
    </row>
    <row r="4125" spans="1:12" ht="29" x14ac:dyDescent="0.35">
      <c r="A4125">
        <v>4124</v>
      </c>
      <c r="B4125" t="s">
        <v>11</v>
      </c>
      <c r="C4125" s="2" t="s">
        <v>21</v>
      </c>
      <c r="D4125" s="2" t="s">
        <v>68</v>
      </c>
      <c r="E4125" s="2" t="s">
        <v>20</v>
      </c>
      <c r="F4125" t="s">
        <v>15</v>
      </c>
      <c r="G4125">
        <v>83.83</v>
      </c>
      <c r="H4125">
        <v>2019</v>
      </c>
      <c r="I4125">
        <v>75.67</v>
      </c>
      <c r="J4125">
        <v>2021</v>
      </c>
      <c r="K4125">
        <v>3407</v>
      </c>
      <c r="L4125">
        <v>19</v>
      </c>
    </row>
    <row r="4126" spans="1:12" ht="29" x14ac:dyDescent="0.35">
      <c r="A4126">
        <v>4125</v>
      </c>
      <c r="B4126" t="s">
        <v>11</v>
      </c>
      <c r="C4126" s="2" t="s">
        <v>21</v>
      </c>
      <c r="D4126" s="2" t="s">
        <v>68</v>
      </c>
      <c r="E4126" s="2" t="s">
        <v>13</v>
      </c>
      <c r="F4126" t="s">
        <v>15</v>
      </c>
      <c r="G4126">
        <v>62.7</v>
      </c>
      <c r="H4126">
        <v>2018</v>
      </c>
      <c r="I4126" t="s">
        <v>16</v>
      </c>
      <c r="J4126">
        <v>0</v>
      </c>
      <c r="K4126">
        <v>9025</v>
      </c>
      <c r="L4126">
        <v>23</v>
      </c>
    </row>
    <row r="4127" spans="1:12" ht="29" x14ac:dyDescent="0.35">
      <c r="A4127">
        <v>4126</v>
      </c>
      <c r="B4127" t="s">
        <v>11</v>
      </c>
      <c r="C4127" s="2" t="s">
        <v>21</v>
      </c>
      <c r="D4127" s="2" t="s">
        <v>68</v>
      </c>
      <c r="E4127" s="2" t="s">
        <v>20</v>
      </c>
      <c r="F4127" t="s">
        <v>15</v>
      </c>
      <c r="G4127">
        <v>41.8</v>
      </c>
      <c r="H4127">
        <v>2020</v>
      </c>
      <c r="I4127" t="s">
        <v>16</v>
      </c>
      <c r="J4127">
        <v>0</v>
      </c>
      <c r="K4127">
        <v>1918</v>
      </c>
      <c r="L4127">
        <v>18</v>
      </c>
    </row>
    <row r="4128" spans="1:12" ht="29" x14ac:dyDescent="0.35">
      <c r="A4128">
        <v>4127</v>
      </c>
      <c r="B4128" t="s">
        <v>11</v>
      </c>
      <c r="C4128" s="2" t="s">
        <v>21</v>
      </c>
      <c r="D4128" s="2" t="s">
        <v>68</v>
      </c>
      <c r="E4128" s="2" t="s">
        <v>20</v>
      </c>
      <c r="F4128" t="s">
        <v>15</v>
      </c>
      <c r="G4128">
        <v>56.67</v>
      </c>
      <c r="H4128">
        <v>2021</v>
      </c>
      <c r="I4128" t="s">
        <v>16</v>
      </c>
      <c r="J4128">
        <v>0</v>
      </c>
      <c r="K4128">
        <v>1626</v>
      </c>
      <c r="L4128">
        <v>16</v>
      </c>
    </row>
    <row r="4129" spans="1:12" ht="29" x14ac:dyDescent="0.35">
      <c r="A4129">
        <v>4128</v>
      </c>
      <c r="B4129" t="s">
        <v>11</v>
      </c>
      <c r="C4129" s="2" t="s">
        <v>21</v>
      </c>
      <c r="D4129" s="2" t="s">
        <v>68</v>
      </c>
      <c r="E4129" s="2" t="s">
        <v>13</v>
      </c>
      <c r="F4129" t="s">
        <v>15</v>
      </c>
      <c r="G4129">
        <v>59.67</v>
      </c>
      <c r="H4129">
        <v>2019</v>
      </c>
      <c r="I4129" t="s">
        <v>16</v>
      </c>
      <c r="J4129">
        <v>0</v>
      </c>
      <c r="K4129">
        <v>3765</v>
      </c>
      <c r="L4129">
        <v>18</v>
      </c>
    </row>
    <row r="4130" spans="1:12" ht="29" x14ac:dyDescent="0.35">
      <c r="A4130">
        <v>4129</v>
      </c>
      <c r="B4130" t="s">
        <v>11</v>
      </c>
      <c r="C4130" s="2" t="s">
        <v>21</v>
      </c>
      <c r="D4130" s="2" t="s">
        <v>68</v>
      </c>
      <c r="E4130" s="2" t="s">
        <v>13</v>
      </c>
      <c r="F4130" t="s">
        <v>19</v>
      </c>
      <c r="G4130">
        <v>76.33</v>
      </c>
      <c r="H4130">
        <v>2020</v>
      </c>
      <c r="I4130" t="s">
        <v>16</v>
      </c>
      <c r="J4130">
        <v>0</v>
      </c>
      <c r="K4130">
        <v>5060</v>
      </c>
      <c r="L4130">
        <v>19</v>
      </c>
    </row>
    <row r="4131" spans="1:12" ht="29" x14ac:dyDescent="0.35">
      <c r="A4131">
        <v>4130</v>
      </c>
      <c r="B4131" t="s">
        <v>11</v>
      </c>
      <c r="C4131" s="2" t="s">
        <v>21</v>
      </c>
      <c r="D4131" s="2" t="s">
        <v>68</v>
      </c>
      <c r="E4131" s="2" t="s">
        <v>20</v>
      </c>
      <c r="F4131" t="s">
        <v>15</v>
      </c>
      <c r="G4131">
        <v>57.83</v>
      </c>
      <c r="H4131">
        <v>2020</v>
      </c>
      <c r="I4131" t="s">
        <v>16</v>
      </c>
      <c r="J4131">
        <v>0</v>
      </c>
      <c r="K4131">
        <v>4139</v>
      </c>
      <c r="L4131">
        <v>20</v>
      </c>
    </row>
    <row r="4132" spans="1:12" ht="29" x14ac:dyDescent="0.35">
      <c r="A4132">
        <v>4131</v>
      </c>
      <c r="B4132" t="s">
        <v>11</v>
      </c>
      <c r="C4132" s="2" t="s">
        <v>21</v>
      </c>
      <c r="D4132" s="2" t="s">
        <v>68</v>
      </c>
      <c r="E4132" s="2" t="s">
        <v>13</v>
      </c>
      <c r="F4132" t="s">
        <v>15</v>
      </c>
      <c r="G4132">
        <v>51</v>
      </c>
      <c r="H4132">
        <v>2019</v>
      </c>
      <c r="I4132" t="s">
        <v>16</v>
      </c>
      <c r="J4132">
        <v>0</v>
      </c>
      <c r="K4132">
        <v>6061</v>
      </c>
      <c r="L4132">
        <v>18</v>
      </c>
    </row>
    <row r="4133" spans="1:12" ht="29" x14ac:dyDescent="0.35">
      <c r="A4133">
        <v>4132</v>
      </c>
      <c r="B4133" t="s">
        <v>11</v>
      </c>
      <c r="C4133" s="2" t="s">
        <v>21</v>
      </c>
      <c r="D4133" s="2" t="s">
        <v>68</v>
      </c>
      <c r="E4133" s="2" t="s">
        <v>20</v>
      </c>
      <c r="F4133" t="s">
        <v>15</v>
      </c>
      <c r="G4133">
        <v>51.8</v>
      </c>
      <c r="H4133">
        <v>2021</v>
      </c>
      <c r="I4133" t="s">
        <v>16</v>
      </c>
      <c r="J4133">
        <v>0</v>
      </c>
      <c r="K4133">
        <v>5981</v>
      </c>
      <c r="L4133">
        <v>18</v>
      </c>
    </row>
    <row r="4134" spans="1:12" ht="29" x14ac:dyDescent="0.35">
      <c r="A4134">
        <v>4133</v>
      </c>
      <c r="B4134" t="s">
        <v>11</v>
      </c>
      <c r="C4134" s="2" t="s">
        <v>21</v>
      </c>
      <c r="D4134" s="2" t="s">
        <v>68</v>
      </c>
      <c r="E4134" s="2" t="s">
        <v>20</v>
      </c>
      <c r="F4134" t="s">
        <v>15</v>
      </c>
      <c r="G4134">
        <v>65</v>
      </c>
      <c r="H4134">
        <v>2021</v>
      </c>
      <c r="I4134" t="s">
        <v>16</v>
      </c>
      <c r="J4134">
        <v>0</v>
      </c>
      <c r="K4134">
        <v>4155</v>
      </c>
      <c r="L4134">
        <v>16</v>
      </c>
    </row>
    <row r="4135" spans="1:12" ht="29" x14ac:dyDescent="0.35">
      <c r="A4135">
        <v>4134</v>
      </c>
      <c r="B4135" t="s">
        <v>11</v>
      </c>
      <c r="C4135" s="2" t="s">
        <v>21</v>
      </c>
      <c r="D4135" s="2" t="s">
        <v>68</v>
      </c>
      <c r="E4135" s="2" t="s">
        <v>13</v>
      </c>
      <c r="F4135" t="s">
        <v>15</v>
      </c>
      <c r="G4135">
        <v>59.67</v>
      </c>
      <c r="H4135">
        <v>2019</v>
      </c>
      <c r="I4135">
        <v>78.8</v>
      </c>
      <c r="J4135">
        <v>2021</v>
      </c>
      <c r="K4135">
        <v>4726</v>
      </c>
      <c r="L4135">
        <v>18</v>
      </c>
    </row>
    <row r="4136" spans="1:12" ht="29" x14ac:dyDescent="0.35">
      <c r="A4136">
        <v>4135</v>
      </c>
      <c r="B4136" t="s">
        <v>11</v>
      </c>
      <c r="C4136" s="2" t="s">
        <v>21</v>
      </c>
      <c r="D4136" s="2" t="s">
        <v>68</v>
      </c>
      <c r="E4136" s="2" t="s">
        <v>13</v>
      </c>
      <c r="F4136" t="s">
        <v>15</v>
      </c>
      <c r="G4136">
        <v>65.27</v>
      </c>
      <c r="H4136">
        <v>2018</v>
      </c>
      <c r="I4136">
        <v>68.599999999999994</v>
      </c>
      <c r="J4136">
        <v>0</v>
      </c>
      <c r="K4136">
        <v>1992</v>
      </c>
      <c r="L4136">
        <v>20</v>
      </c>
    </row>
    <row r="4137" spans="1:12" ht="29" x14ac:dyDescent="0.35">
      <c r="A4137">
        <v>4136</v>
      </c>
      <c r="B4137" t="s">
        <v>11</v>
      </c>
      <c r="C4137" s="2" t="s">
        <v>21</v>
      </c>
      <c r="D4137" s="2" t="s">
        <v>68</v>
      </c>
      <c r="E4137" s="2" t="s">
        <v>20</v>
      </c>
      <c r="F4137" t="s">
        <v>19</v>
      </c>
      <c r="G4137">
        <v>72.33</v>
      </c>
      <c r="H4137">
        <v>2020</v>
      </c>
      <c r="I4137" t="s">
        <v>16</v>
      </c>
      <c r="J4137">
        <v>0</v>
      </c>
      <c r="K4137">
        <v>1196</v>
      </c>
      <c r="L4137">
        <v>17</v>
      </c>
    </row>
    <row r="4138" spans="1:12" ht="29" x14ac:dyDescent="0.35">
      <c r="A4138">
        <v>4137</v>
      </c>
      <c r="B4138" t="s">
        <v>11</v>
      </c>
      <c r="C4138" s="2" t="s">
        <v>21</v>
      </c>
      <c r="D4138" s="2" t="s">
        <v>68</v>
      </c>
      <c r="E4138" s="2" t="s">
        <v>13</v>
      </c>
      <c r="F4138" t="s">
        <v>15</v>
      </c>
      <c r="G4138">
        <v>84.4</v>
      </c>
      <c r="H4138">
        <v>2019</v>
      </c>
      <c r="I4138" t="s">
        <v>16</v>
      </c>
      <c r="J4138">
        <v>0</v>
      </c>
      <c r="K4138">
        <v>2424</v>
      </c>
      <c r="L4138">
        <v>19</v>
      </c>
    </row>
    <row r="4139" spans="1:12" ht="29" x14ac:dyDescent="0.35">
      <c r="A4139">
        <v>4138</v>
      </c>
      <c r="B4139" t="s">
        <v>11</v>
      </c>
      <c r="C4139" s="2" t="s">
        <v>21</v>
      </c>
      <c r="D4139" s="2" t="s">
        <v>68</v>
      </c>
      <c r="E4139" s="2" t="s">
        <v>13</v>
      </c>
      <c r="F4139" t="s">
        <v>15</v>
      </c>
      <c r="G4139">
        <v>73.67</v>
      </c>
      <c r="H4139">
        <v>2021</v>
      </c>
      <c r="I4139" t="s">
        <v>16</v>
      </c>
      <c r="J4139">
        <v>0</v>
      </c>
      <c r="K4139">
        <v>3025</v>
      </c>
      <c r="L4139">
        <v>17</v>
      </c>
    </row>
    <row r="4140" spans="1:12" ht="29" x14ac:dyDescent="0.35">
      <c r="A4140">
        <v>4139</v>
      </c>
      <c r="B4140" t="s">
        <v>11</v>
      </c>
      <c r="C4140" s="2" t="s">
        <v>21</v>
      </c>
      <c r="D4140" s="2" t="s">
        <v>68</v>
      </c>
      <c r="E4140" s="2" t="s">
        <v>13</v>
      </c>
      <c r="F4140" t="s">
        <v>15</v>
      </c>
      <c r="G4140">
        <v>46.2</v>
      </c>
      <c r="H4140">
        <v>2019</v>
      </c>
      <c r="I4140">
        <v>82.8</v>
      </c>
      <c r="J4140">
        <v>2021</v>
      </c>
      <c r="K4140">
        <v>6661</v>
      </c>
      <c r="L4140">
        <v>19</v>
      </c>
    </row>
    <row r="4141" spans="1:12" ht="29" x14ac:dyDescent="0.35">
      <c r="A4141">
        <v>4140</v>
      </c>
      <c r="B4141" t="s">
        <v>11</v>
      </c>
      <c r="C4141" s="2" t="s">
        <v>21</v>
      </c>
      <c r="D4141" s="2" t="s">
        <v>68</v>
      </c>
      <c r="E4141" s="2" t="s">
        <v>13</v>
      </c>
      <c r="F4141" t="s">
        <v>15</v>
      </c>
      <c r="G4141">
        <v>62.6</v>
      </c>
      <c r="H4141">
        <v>2021</v>
      </c>
      <c r="I4141" t="s">
        <v>16</v>
      </c>
      <c r="J4141">
        <v>0</v>
      </c>
      <c r="K4141">
        <v>835</v>
      </c>
      <c r="L4141">
        <v>16</v>
      </c>
    </row>
    <row r="4142" spans="1:12" ht="29" x14ac:dyDescent="0.35">
      <c r="A4142">
        <v>4141</v>
      </c>
      <c r="B4142" t="s">
        <v>11</v>
      </c>
      <c r="C4142" s="2" t="s">
        <v>21</v>
      </c>
      <c r="D4142" s="2" t="s">
        <v>68</v>
      </c>
      <c r="E4142" s="2" t="s">
        <v>34</v>
      </c>
      <c r="F4142" t="s">
        <v>15</v>
      </c>
      <c r="G4142">
        <v>57</v>
      </c>
      <c r="H4142">
        <v>2016</v>
      </c>
      <c r="I4142">
        <v>51.2</v>
      </c>
      <c r="J4142">
        <v>2019</v>
      </c>
      <c r="K4142">
        <v>2433</v>
      </c>
      <c r="L4142">
        <v>23</v>
      </c>
    </row>
    <row r="4143" spans="1:12" ht="29" x14ac:dyDescent="0.35">
      <c r="A4143">
        <v>4142</v>
      </c>
      <c r="B4143" t="s">
        <v>11</v>
      </c>
      <c r="C4143" s="2" t="s">
        <v>21</v>
      </c>
      <c r="D4143" s="2" t="s">
        <v>68</v>
      </c>
      <c r="E4143" s="2" t="s">
        <v>20</v>
      </c>
      <c r="F4143" t="s">
        <v>19</v>
      </c>
      <c r="G4143">
        <v>81.17</v>
      </c>
      <c r="H4143">
        <v>2019</v>
      </c>
      <c r="I4143">
        <v>77.599999999999994</v>
      </c>
      <c r="J4143">
        <v>2021</v>
      </c>
      <c r="K4143">
        <v>8608</v>
      </c>
      <c r="L4143">
        <v>19</v>
      </c>
    </row>
    <row r="4144" spans="1:12" ht="29" x14ac:dyDescent="0.35">
      <c r="A4144">
        <v>4143</v>
      </c>
      <c r="B4144" t="s">
        <v>11</v>
      </c>
      <c r="C4144" s="2" t="s">
        <v>21</v>
      </c>
      <c r="D4144" s="2" t="s">
        <v>68</v>
      </c>
      <c r="E4144" s="2" t="s">
        <v>13</v>
      </c>
      <c r="F4144" t="s">
        <v>15</v>
      </c>
      <c r="G4144">
        <v>63.83</v>
      </c>
      <c r="H4144">
        <v>0</v>
      </c>
      <c r="I4144" t="s">
        <v>16</v>
      </c>
      <c r="J4144">
        <v>0</v>
      </c>
      <c r="K4144">
        <v>1503</v>
      </c>
      <c r="L4144">
        <v>16</v>
      </c>
    </row>
    <row r="4145" spans="1:12" ht="29" x14ac:dyDescent="0.35">
      <c r="A4145">
        <v>4144</v>
      </c>
      <c r="B4145" t="s">
        <v>11</v>
      </c>
      <c r="C4145" s="2" t="s">
        <v>21</v>
      </c>
      <c r="D4145" s="2" t="s">
        <v>68</v>
      </c>
      <c r="E4145" s="2" t="s">
        <v>13</v>
      </c>
      <c r="F4145" t="s">
        <v>15</v>
      </c>
      <c r="G4145">
        <v>80.14</v>
      </c>
      <c r="H4145">
        <v>2021</v>
      </c>
      <c r="I4145" t="s">
        <v>16</v>
      </c>
      <c r="J4145">
        <v>0</v>
      </c>
      <c r="K4145">
        <v>2166</v>
      </c>
      <c r="L4145">
        <v>17</v>
      </c>
    </row>
    <row r="4146" spans="1:12" ht="29" x14ac:dyDescent="0.35">
      <c r="A4146">
        <v>4145</v>
      </c>
      <c r="B4146" t="s">
        <v>11</v>
      </c>
      <c r="C4146" s="2" t="s">
        <v>21</v>
      </c>
      <c r="D4146" s="2" t="s">
        <v>68</v>
      </c>
      <c r="E4146" s="2" t="s">
        <v>13</v>
      </c>
      <c r="F4146" t="s">
        <v>15</v>
      </c>
      <c r="G4146">
        <v>41.2</v>
      </c>
      <c r="H4146">
        <v>2018</v>
      </c>
      <c r="I4146" t="s">
        <v>16</v>
      </c>
      <c r="J4146">
        <v>0</v>
      </c>
      <c r="K4146">
        <v>5729</v>
      </c>
      <c r="L4146">
        <v>21</v>
      </c>
    </row>
    <row r="4147" spans="1:12" ht="29" x14ac:dyDescent="0.35">
      <c r="A4147">
        <v>4146</v>
      </c>
      <c r="B4147" t="s">
        <v>11</v>
      </c>
      <c r="C4147" s="2" t="s">
        <v>21</v>
      </c>
      <c r="D4147" s="2" t="s">
        <v>68</v>
      </c>
      <c r="E4147" s="2" t="s">
        <v>13</v>
      </c>
      <c r="F4147" t="s">
        <v>15</v>
      </c>
      <c r="G4147" t="s">
        <v>16</v>
      </c>
      <c r="H4147">
        <v>2021</v>
      </c>
      <c r="I4147" t="s">
        <v>16</v>
      </c>
      <c r="J4147">
        <v>0</v>
      </c>
      <c r="K4147">
        <v>7149</v>
      </c>
      <c r="L4147">
        <v>17</v>
      </c>
    </row>
    <row r="4148" spans="1:12" ht="29" x14ac:dyDescent="0.35">
      <c r="A4148">
        <v>4147</v>
      </c>
      <c r="B4148" t="s">
        <v>11</v>
      </c>
      <c r="C4148" s="2" t="s">
        <v>21</v>
      </c>
      <c r="D4148" s="2" t="s">
        <v>68</v>
      </c>
      <c r="E4148" s="2" t="s">
        <v>13</v>
      </c>
      <c r="F4148" t="s">
        <v>15</v>
      </c>
      <c r="G4148">
        <v>56.17</v>
      </c>
      <c r="H4148">
        <v>2021</v>
      </c>
      <c r="I4148" t="s">
        <v>16</v>
      </c>
      <c r="J4148">
        <v>0</v>
      </c>
      <c r="K4148">
        <v>828</v>
      </c>
      <c r="L4148">
        <v>16</v>
      </c>
    </row>
    <row r="4149" spans="1:12" ht="29" x14ac:dyDescent="0.35">
      <c r="A4149">
        <v>4148</v>
      </c>
      <c r="B4149" t="s">
        <v>11</v>
      </c>
      <c r="C4149" s="2" t="s">
        <v>21</v>
      </c>
      <c r="D4149" s="2" t="s">
        <v>68</v>
      </c>
      <c r="E4149" s="2" t="s">
        <v>20</v>
      </c>
      <c r="F4149" t="s">
        <v>15</v>
      </c>
      <c r="G4149">
        <v>69.400000000000006</v>
      </c>
      <c r="H4149">
        <v>2021</v>
      </c>
      <c r="I4149" t="s">
        <v>16</v>
      </c>
      <c r="J4149">
        <v>0</v>
      </c>
      <c r="K4149">
        <v>2157</v>
      </c>
      <c r="L4149">
        <v>16</v>
      </c>
    </row>
    <row r="4150" spans="1:12" ht="29" x14ac:dyDescent="0.35">
      <c r="A4150">
        <v>4149</v>
      </c>
      <c r="B4150" t="s">
        <v>11</v>
      </c>
      <c r="C4150" s="2" t="s">
        <v>21</v>
      </c>
      <c r="D4150" s="2" t="s">
        <v>68</v>
      </c>
      <c r="E4150" s="2" t="s">
        <v>13</v>
      </c>
      <c r="F4150" t="s">
        <v>15</v>
      </c>
      <c r="G4150">
        <v>66.2</v>
      </c>
      <c r="H4150">
        <v>2021</v>
      </c>
      <c r="I4150" t="s">
        <v>16</v>
      </c>
      <c r="J4150">
        <v>0</v>
      </c>
      <c r="K4150">
        <v>5772</v>
      </c>
      <c r="L4150">
        <v>17</v>
      </c>
    </row>
    <row r="4151" spans="1:12" ht="29" x14ac:dyDescent="0.35">
      <c r="A4151">
        <v>4150</v>
      </c>
      <c r="B4151" t="s">
        <v>11</v>
      </c>
      <c r="C4151" s="2" t="s">
        <v>21</v>
      </c>
      <c r="D4151" s="2" t="s">
        <v>68</v>
      </c>
      <c r="E4151" s="2" t="s">
        <v>20</v>
      </c>
      <c r="F4151" t="s">
        <v>15</v>
      </c>
      <c r="G4151">
        <v>83.6</v>
      </c>
      <c r="H4151">
        <v>2016</v>
      </c>
      <c r="I4151" t="s">
        <v>16</v>
      </c>
      <c r="J4151">
        <v>0</v>
      </c>
      <c r="K4151">
        <v>794</v>
      </c>
      <c r="L4151">
        <v>22</v>
      </c>
    </row>
    <row r="4152" spans="1:12" ht="29" x14ac:dyDescent="0.35">
      <c r="A4152">
        <v>4151</v>
      </c>
      <c r="B4152" t="s">
        <v>11</v>
      </c>
      <c r="C4152" s="2" t="s">
        <v>21</v>
      </c>
      <c r="D4152" s="2" t="s">
        <v>68</v>
      </c>
      <c r="E4152" s="2" t="s">
        <v>13</v>
      </c>
      <c r="F4152" t="s">
        <v>15</v>
      </c>
      <c r="G4152">
        <v>52.6</v>
      </c>
      <c r="H4152">
        <v>2019</v>
      </c>
      <c r="I4152" t="s">
        <v>16</v>
      </c>
      <c r="J4152">
        <v>0</v>
      </c>
      <c r="K4152">
        <v>3058</v>
      </c>
      <c r="L4152">
        <v>19</v>
      </c>
    </row>
    <row r="4153" spans="1:12" ht="29" x14ac:dyDescent="0.35">
      <c r="A4153">
        <v>4152</v>
      </c>
      <c r="B4153" t="s">
        <v>11</v>
      </c>
      <c r="C4153" s="2" t="s">
        <v>21</v>
      </c>
      <c r="D4153" s="2" t="s">
        <v>68</v>
      </c>
      <c r="E4153" s="2" t="s">
        <v>13</v>
      </c>
      <c r="F4153" t="s">
        <v>15</v>
      </c>
      <c r="G4153">
        <v>54.6</v>
      </c>
      <c r="H4153">
        <v>2019</v>
      </c>
      <c r="I4153" t="s">
        <v>16</v>
      </c>
      <c r="J4153">
        <v>0</v>
      </c>
      <c r="K4153">
        <v>3982</v>
      </c>
      <c r="L4153">
        <v>17</v>
      </c>
    </row>
    <row r="4154" spans="1:12" ht="29" x14ac:dyDescent="0.35">
      <c r="A4154">
        <v>4153</v>
      </c>
      <c r="B4154" t="s">
        <v>11</v>
      </c>
      <c r="C4154" s="2" t="s">
        <v>21</v>
      </c>
      <c r="D4154" s="2" t="s">
        <v>68</v>
      </c>
      <c r="E4154" s="2" t="s">
        <v>13</v>
      </c>
      <c r="F4154" t="s">
        <v>15</v>
      </c>
      <c r="G4154">
        <v>65.33</v>
      </c>
      <c r="H4154">
        <v>2019</v>
      </c>
      <c r="I4154">
        <v>69.400000000000006</v>
      </c>
      <c r="J4154">
        <v>2021</v>
      </c>
      <c r="K4154">
        <v>1872</v>
      </c>
      <c r="L4154">
        <v>18</v>
      </c>
    </row>
    <row r="4155" spans="1:12" ht="29" x14ac:dyDescent="0.35">
      <c r="A4155">
        <v>4154</v>
      </c>
      <c r="B4155" t="s">
        <v>11</v>
      </c>
      <c r="C4155" s="2" t="s">
        <v>21</v>
      </c>
      <c r="D4155" s="2" t="s">
        <v>68</v>
      </c>
      <c r="E4155" s="2" t="s">
        <v>20</v>
      </c>
      <c r="F4155" t="s">
        <v>15</v>
      </c>
      <c r="G4155">
        <v>86.6</v>
      </c>
      <c r="H4155">
        <v>2021</v>
      </c>
      <c r="I4155" t="s">
        <v>16</v>
      </c>
      <c r="J4155">
        <v>0</v>
      </c>
      <c r="K4155">
        <v>5752</v>
      </c>
      <c r="L4155">
        <v>18</v>
      </c>
    </row>
    <row r="4156" spans="1:12" ht="29" x14ac:dyDescent="0.35">
      <c r="A4156">
        <v>4155</v>
      </c>
      <c r="B4156" t="s">
        <v>11</v>
      </c>
      <c r="C4156" s="2" t="s">
        <v>21</v>
      </c>
      <c r="D4156" s="2" t="s">
        <v>68</v>
      </c>
      <c r="E4156" s="2" t="s">
        <v>13</v>
      </c>
      <c r="F4156" t="s">
        <v>15</v>
      </c>
      <c r="G4156">
        <v>56.6</v>
      </c>
      <c r="H4156">
        <v>2018</v>
      </c>
      <c r="I4156" t="s">
        <v>16</v>
      </c>
      <c r="J4156">
        <v>0</v>
      </c>
      <c r="K4156">
        <v>4659</v>
      </c>
      <c r="L4156">
        <v>20</v>
      </c>
    </row>
    <row r="4157" spans="1:12" ht="29" x14ac:dyDescent="0.35">
      <c r="A4157">
        <v>4156</v>
      </c>
      <c r="B4157" t="s">
        <v>11</v>
      </c>
      <c r="C4157" s="2" t="s">
        <v>21</v>
      </c>
      <c r="D4157" s="2" t="s">
        <v>68</v>
      </c>
      <c r="E4157" s="2" t="s">
        <v>20</v>
      </c>
      <c r="F4157" t="s">
        <v>15</v>
      </c>
      <c r="G4157">
        <v>56.83</v>
      </c>
      <c r="H4157">
        <v>2021</v>
      </c>
      <c r="I4157" t="s">
        <v>16</v>
      </c>
      <c r="J4157">
        <v>0</v>
      </c>
      <c r="K4157">
        <v>634</v>
      </c>
      <c r="L4157">
        <v>17</v>
      </c>
    </row>
    <row r="4158" spans="1:12" ht="29" x14ac:dyDescent="0.35">
      <c r="A4158">
        <v>4157</v>
      </c>
      <c r="B4158" t="s">
        <v>11</v>
      </c>
      <c r="C4158" s="2" t="s">
        <v>21</v>
      </c>
      <c r="D4158" s="2" t="s">
        <v>68</v>
      </c>
      <c r="E4158" s="2" t="s">
        <v>13</v>
      </c>
      <c r="F4158" t="s">
        <v>15</v>
      </c>
      <c r="G4158">
        <v>51</v>
      </c>
      <c r="H4158">
        <v>2019</v>
      </c>
      <c r="I4158" t="s">
        <v>16</v>
      </c>
      <c r="J4158">
        <v>0</v>
      </c>
      <c r="K4158">
        <v>2850</v>
      </c>
      <c r="L4158">
        <v>19</v>
      </c>
    </row>
    <row r="4159" spans="1:12" ht="29" x14ac:dyDescent="0.35">
      <c r="A4159">
        <v>4158</v>
      </c>
      <c r="B4159" t="s">
        <v>11</v>
      </c>
      <c r="C4159" s="2" t="s">
        <v>21</v>
      </c>
      <c r="D4159" s="2" t="s">
        <v>68</v>
      </c>
      <c r="E4159" s="2" t="s">
        <v>25</v>
      </c>
      <c r="F4159" t="s">
        <v>15</v>
      </c>
      <c r="G4159">
        <v>50.8</v>
      </c>
      <c r="H4159">
        <v>2020</v>
      </c>
      <c r="I4159" t="s">
        <v>16</v>
      </c>
      <c r="J4159">
        <v>0</v>
      </c>
      <c r="K4159">
        <v>1514</v>
      </c>
      <c r="L4159">
        <v>19</v>
      </c>
    </row>
    <row r="4160" spans="1:12" ht="29" x14ac:dyDescent="0.35">
      <c r="A4160">
        <v>4159</v>
      </c>
      <c r="B4160" t="s">
        <v>11</v>
      </c>
      <c r="C4160" s="2" t="s">
        <v>21</v>
      </c>
      <c r="D4160" s="2" t="s">
        <v>68</v>
      </c>
      <c r="E4160" s="2" t="s">
        <v>13</v>
      </c>
      <c r="F4160" t="s">
        <v>15</v>
      </c>
      <c r="G4160">
        <v>51</v>
      </c>
      <c r="H4160">
        <v>2020</v>
      </c>
      <c r="I4160" t="s">
        <v>16</v>
      </c>
      <c r="J4160">
        <v>0</v>
      </c>
      <c r="K4160">
        <v>987</v>
      </c>
      <c r="L4160">
        <v>19</v>
      </c>
    </row>
    <row r="4161" spans="1:12" ht="29" x14ac:dyDescent="0.35">
      <c r="A4161">
        <v>4160</v>
      </c>
      <c r="B4161" t="s">
        <v>11</v>
      </c>
      <c r="C4161" s="2" t="s">
        <v>21</v>
      </c>
      <c r="D4161" s="2" t="s">
        <v>68</v>
      </c>
      <c r="E4161" s="2" t="s">
        <v>13</v>
      </c>
      <c r="F4161" t="s">
        <v>15</v>
      </c>
      <c r="G4161">
        <v>52</v>
      </c>
      <c r="H4161">
        <v>2018</v>
      </c>
      <c r="I4161" t="s">
        <v>16</v>
      </c>
      <c r="J4161">
        <v>0</v>
      </c>
      <c r="K4161">
        <v>4663</v>
      </c>
      <c r="L4161">
        <v>20</v>
      </c>
    </row>
    <row r="4162" spans="1:12" ht="29" x14ac:dyDescent="0.35">
      <c r="A4162">
        <v>4161</v>
      </c>
      <c r="B4162" t="s">
        <v>11</v>
      </c>
      <c r="C4162" s="2" t="s">
        <v>21</v>
      </c>
      <c r="D4162" s="2" t="s">
        <v>68</v>
      </c>
      <c r="E4162" s="2" t="s">
        <v>13</v>
      </c>
      <c r="F4162" t="s">
        <v>15</v>
      </c>
      <c r="G4162">
        <v>60.8</v>
      </c>
      <c r="H4162">
        <v>2018</v>
      </c>
      <c r="I4162">
        <v>85.2</v>
      </c>
      <c r="J4162">
        <v>2020</v>
      </c>
      <c r="K4162">
        <v>1135</v>
      </c>
      <c r="L4162">
        <v>19</v>
      </c>
    </row>
    <row r="4163" spans="1:12" ht="29" x14ac:dyDescent="0.35">
      <c r="A4163">
        <v>4162</v>
      </c>
      <c r="B4163" t="s">
        <v>11</v>
      </c>
      <c r="C4163" s="2" t="s">
        <v>21</v>
      </c>
      <c r="D4163" s="2" t="s">
        <v>68</v>
      </c>
      <c r="E4163" s="2" t="s">
        <v>13</v>
      </c>
      <c r="F4163" t="s">
        <v>15</v>
      </c>
      <c r="G4163">
        <v>41.33</v>
      </c>
      <c r="H4163">
        <v>2018</v>
      </c>
      <c r="I4163" t="s">
        <v>16</v>
      </c>
      <c r="J4163">
        <v>0</v>
      </c>
      <c r="K4163">
        <v>1445</v>
      </c>
      <c r="L4163">
        <v>20</v>
      </c>
    </row>
    <row r="4164" spans="1:12" ht="29" x14ac:dyDescent="0.35">
      <c r="A4164">
        <v>4163</v>
      </c>
      <c r="B4164" t="s">
        <v>11</v>
      </c>
      <c r="C4164" s="2" t="s">
        <v>21</v>
      </c>
      <c r="D4164" s="2" t="s">
        <v>68</v>
      </c>
      <c r="E4164" s="2" t="s">
        <v>13</v>
      </c>
      <c r="F4164" t="s">
        <v>15</v>
      </c>
      <c r="G4164">
        <v>50.17</v>
      </c>
      <c r="H4164">
        <v>2019</v>
      </c>
      <c r="I4164" t="s">
        <v>16</v>
      </c>
      <c r="J4164">
        <v>0</v>
      </c>
      <c r="K4164">
        <v>7453</v>
      </c>
      <c r="L4164">
        <v>19</v>
      </c>
    </row>
    <row r="4165" spans="1:12" ht="29" x14ac:dyDescent="0.35">
      <c r="A4165">
        <v>4164</v>
      </c>
      <c r="B4165" t="s">
        <v>11</v>
      </c>
      <c r="C4165" s="2" t="s">
        <v>21</v>
      </c>
      <c r="D4165" s="2" t="s">
        <v>68</v>
      </c>
      <c r="E4165" s="2" t="s">
        <v>13</v>
      </c>
      <c r="F4165" t="s">
        <v>19</v>
      </c>
      <c r="G4165">
        <v>87.4</v>
      </c>
      <c r="H4165">
        <v>2021</v>
      </c>
      <c r="I4165" t="s">
        <v>16</v>
      </c>
      <c r="J4165">
        <v>0</v>
      </c>
      <c r="K4165">
        <v>3676</v>
      </c>
      <c r="L4165">
        <v>17</v>
      </c>
    </row>
    <row r="4166" spans="1:12" ht="29" x14ac:dyDescent="0.35">
      <c r="A4166">
        <v>4165</v>
      </c>
      <c r="B4166" t="s">
        <v>11</v>
      </c>
      <c r="C4166" s="2" t="s">
        <v>21</v>
      </c>
      <c r="D4166" s="2" t="s">
        <v>68</v>
      </c>
      <c r="E4166" s="2" t="s">
        <v>13</v>
      </c>
      <c r="F4166" t="s">
        <v>15</v>
      </c>
      <c r="G4166">
        <v>50.2</v>
      </c>
      <c r="H4166">
        <v>2018</v>
      </c>
      <c r="I4166">
        <v>56.5</v>
      </c>
      <c r="J4166">
        <v>2020</v>
      </c>
      <c r="K4166">
        <v>4760</v>
      </c>
      <c r="L4166">
        <v>19</v>
      </c>
    </row>
    <row r="4167" spans="1:12" ht="29" x14ac:dyDescent="0.35">
      <c r="A4167">
        <v>4166</v>
      </c>
      <c r="B4167" t="s">
        <v>11</v>
      </c>
      <c r="C4167" s="2" t="s">
        <v>21</v>
      </c>
      <c r="D4167" s="2" t="s">
        <v>68</v>
      </c>
      <c r="E4167" s="2" t="s">
        <v>13</v>
      </c>
      <c r="F4167" t="s">
        <v>15</v>
      </c>
      <c r="G4167">
        <v>61.17</v>
      </c>
      <c r="H4167">
        <v>2021</v>
      </c>
      <c r="I4167" t="s">
        <v>16</v>
      </c>
      <c r="J4167">
        <v>0</v>
      </c>
      <c r="K4167">
        <v>2335</v>
      </c>
      <c r="L4167">
        <v>17</v>
      </c>
    </row>
    <row r="4168" spans="1:12" ht="29" x14ac:dyDescent="0.35">
      <c r="A4168">
        <v>4167</v>
      </c>
      <c r="B4168" t="s">
        <v>11</v>
      </c>
      <c r="C4168" s="2" t="s">
        <v>21</v>
      </c>
      <c r="D4168" s="2" t="s">
        <v>68</v>
      </c>
      <c r="E4168" s="2" t="s">
        <v>20</v>
      </c>
      <c r="F4168" t="s">
        <v>19</v>
      </c>
      <c r="G4168">
        <v>93.2</v>
      </c>
      <c r="H4168">
        <v>0</v>
      </c>
      <c r="I4168" t="s">
        <v>16</v>
      </c>
      <c r="J4168">
        <v>0</v>
      </c>
      <c r="K4168">
        <v>1039</v>
      </c>
      <c r="L4168">
        <v>18</v>
      </c>
    </row>
    <row r="4169" spans="1:12" ht="29" x14ac:dyDescent="0.35">
      <c r="A4169">
        <v>4168</v>
      </c>
      <c r="B4169" t="s">
        <v>11</v>
      </c>
      <c r="C4169" s="2" t="s">
        <v>21</v>
      </c>
      <c r="D4169" s="2" t="s">
        <v>68</v>
      </c>
      <c r="E4169" s="2" t="s">
        <v>20</v>
      </c>
      <c r="F4169" t="s">
        <v>15</v>
      </c>
      <c r="G4169">
        <v>79.2</v>
      </c>
      <c r="H4169">
        <v>2019</v>
      </c>
      <c r="I4169" t="s">
        <v>16</v>
      </c>
      <c r="J4169">
        <v>0</v>
      </c>
      <c r="K4169">
        <v>788</v>
      </c>
      <c r="L4169">
        <v>17</v>
      </c>
    </row>
    <row r="4170" spans="1:12" ht="29" x14ac:dyDescent="0.35">
      <c r="A4170">
        <v>4169</v>
      </c>
      <c r="B4170" t="s">
        <v>11</v>
      </c>
      <c r="C4170" s="2" t="s">
        <v>21</v>
      </c>
      <c r="D4170" s="2" t="s">
        <v>68</v>
      </c>
      <c r="E4170" s="2" t="s">
        <v>13</v>
      </c>
      <c r="F4170" t="s">
        <v>15</v>
      </c>
      <c r="G4170">
        <v>57</v>
      </c>
      <c r="H4170">
        <v>2013</v>
      </c>
      <c r="I4170">
        <v>70.599999999999994</v>
      </c>
      <c r="J4170">
        <v>2015</v>
      </c>
      <c r="K4170">
        <v>6169</v>
      </c>
      <c r="L4170">
        <v>24</v>
      </c>
    </row>
    <row r="4171" spans="1:12" ht="29" x14ac:dyDescent="0.35">
      <c r="A4171">
        <v>4170</v>
      </c>
      <c r="B4171" t="s">
        <v>11</v>
      </c>
      <c r="C4171" s="2" t="s">
        <v>21</v>
      </c>
      <c r="D4171" s="2" t="s">
        <v>68</v>
      </c>
      <c r="E4171" s="2" t="s">
        <v>13</v>
      </c>
      <c r="F4171" t="s">
        <v>15</v>
      </c>
      <c r="G4171">
        <v>74.099999999999994</v>
      </c>
      <c r="H4171">
        <v>2017</v>
      </c>
      <c r="I4171" t="s">
        <v>16</v>
      </c>
      <c r="J4171">
        <v>0</v>
      </c>
      <c r="K4171">
        <v>2261</v>
      </c>
      <c r="L4171">
        <v>20</v>
      </c>
    </row>
    <row r="4172" spans="1:12" ht="29" x14ac:dyDescent="0.35">
      <c r="A4172">
        <v>4171</v>
      </c>
      <c r="B4172" t="s">
        <v>11</v>
      </c>
      <c r="C4172" s="2" t="s">
        <v>21</v>
      </c>
      <c r="D4172" s="2" t="s">
        <v>68</v>
      </c>
      <c r="E4172" s="2" t="s">
        <v>20</v>
      </c>
      <c r="F4172" t="s">
        <v>15</v>
      </c>
      <c r="G4172">
        <v>68</v>
      </c>
      <c r="H4172">
        <v>2021</v>
      </c>
      <c r="I4172" t="s">
        <v>16</v>
      </c>
      <c r="J4172">
        <v>0</v>
      </c>
      <c r="K4172">
        <v>249</v>
      </c>
      <c r="L4172">
        <v>17</v>
      </c>
    </row>
    <row r="4173" spans="1:12" ht="29" x14ac:dyDescent="0.35">
      <c r="A4173">
        <v>4172</v>
      </c>
      <c r="B4173" t="s">
        <v>11</v>
      </c>
      <c r="C4173" s="2" t="s">
        <v>21</v>
      </c>
      <c r="D4173" s="2" t="s">
        <v>68</v>
      </c>
      <c r="E4173" s="2" t="s">
        <v>20</v>
      </c>
      <c r="F4173" t="s">
        <v>15</v>
      </c>
      <c r="G4173">
        <v>62</v>
      </c>
      <c r="H4173">
        <v>2021</v>
      </c>
      <c r="I4173" t="s">
        <v>16</v>
      </c>
      <c r="J4173">
        <v>0</v>
      </c>
      <c r="K4173">
        <v>4962</v>
      </c>
      <c r="L4173">
        <v>17</v>
      </c>
    </row>
    <row r="4174" spans="1:12" ht="29" x14ac:dyDescent="0.35">
      <c r="A4174">
        <v>4173</v>
      </c>
      <c r="B4174" t="s">
        <v>11</v>
      </c>
      <c r="C4174" s="2" t="s">
        <v>21</v>
      </c>
      <c r="D4174" s="2" t="s">
        <v>68</v>
      </c>
      <c r="E4174" s="2" t="s">
        <v>13</v>
      </c>
      <c r="F4174" t="s">
        <v>15</v>
      </c>
      <c r="G4174">
        <v>49.4</v>
      </c>
      <c r="H4174">
        <v>2019</v>
      </c>
      <c r="I4174" t="s">
        <v>16</v>
      </c>
      <c r="J4174">
        <v>0</v>
      </c>
      <c r="K4174">
        <v>1422</v>
      </c>
      <c r="L4174">
        <v>18</v>
      </c>
    </row>
    <row r="4175" spans="1:12" ht="29" x14ac:dyDescent="0.35">
      <c r="A4175">
        <v>4174</v>
      </c>
      <c r="B4175" t="s">
        <v>11</v>
      </c>
      <c r="C4175" s="2" t="s">
        <v>21</v>
      </c>
      <c r="D4175" s="2" t="s">
        <v>68</v>
      </c>
      <c r="E4175" s="2" t="s">
        <v>13</v>
      </c>
      <c r="F4175" t="s">
        <v>15</v>
      </c>
      <c r="G4175">
        <v>54.6</v>
      </c>
      <c r="H4175">
        <v>2021</v>
      </c>
      <c r="I4175" t="s">
        <v>16</v>
      </c>
      <c r="J4175">
        <v>0</v>
      </c>
      <c r="K4175">
        <v>1882</v>
      </c>
      <c r="L4175">
        <v>16</v>
      </c>
    </row>
    <row r="4176" spans="1:12" ht="29" x14ac:dyDescent="0.35">
      <c r="A4176">
        <v>4175</v>
      </c>
      <c r="B4176" t="s">
        <v>11</v>
      </c>
      <c r="C4176" s="2" t="s">
        <v>21</v>
      </c>
      <c r="D4176" s="2" t="s">
        <v>68</v>
      </c>
      <c r="E4176" s="2" t="s">
        <v>13</v>
      </c>
      <c r="F4176" t="s">
        <v>15</v>
      </c>
      <c r="G4176">
        <v>39.4</v>
      </c>
      <c r="H4176">
        <v>2021</v>
      </c>
      <c r="I4176" t="s">
        <v>16</v>
      </c>
      <c r="J4176">
        <v>0</v>
      </c>
      <c r="K4176">
        <v>2098</v>
      </c>
      <c r="L4176">
        <v>18</v>
      </c>
    </row>
    <row r="4177" spans="1:12" ht="29" x14ac:dyDescent="0.35">
      <c r="A4177">
        <v>4176</v>
      </c>
      <c r="B4177" t="s">
        <v>11</v>
      </c>
      <c r="C4177" s="2" t="s">
        <v>21</v>
      </c>
      <c r="D4177" s="2" t="s">
        <v>68</v>
      </c>
      <c r="E4177" s="2" t="s">
        <v>13</v>
      </c>
      <c r="F4177" t="s">
        <v>15</v>
      </c>
      <c r="G4177">
        <v>72.5</v>
      </c>
      <c r="H4177">
        <v>0</v>
      </c>
      <c r="I4177" t="s">
        <v>16</v>
      </c>
      <c r="J4177">
        <v>0</v>
      </c>
      <c r="K4177">
        <v>3772</v>
      </c>
      <c r="L4177">
        <v>16</v>
      </c>
    </row>
    <row r="4178" spans="1:12" ht="29" x14ac:dyDescent="0.35">
      <c r="A4178">
        <v>4177</v>
      </c>
      <c r="B4178" t="s">
        <v>11</v>
      </c>
      <c r="C4178" s="2" t="s">
        <v>21</v>
      </c>
      <c r="D4178" s="2" t="s">
        <v>68</v>
      </c>
      <c r="E4178" s="2" t="s">
        <v>13</v>
      </c>
      <c r="F4178" t="s">
        <v>15</v>
      </c>
      <c r="G4178">
        <v>63</v>
      </c>
      <c r="H4178">
        <v>2019</v>
      </c>
      <c r="I4178">
        <v>69.2</v>
      </c>
      <c r="J4178">
        <v>2021</v>
      </c>
      <c r="K4178">
        <v>9144</v>
      </c>
      <c r="L4178">
        <v>19</v>
      </c>
    </row>
    <row r="4179" spans="1:12" ht="29" x14ac:dyDescent="0.35">
      <c r="A4179">
        <v>4178</v>
      </c>
      <c r="B4179" t="s">
        <v>11</v>
      </c>
      <c r="C4179" s="2" t="s">
        <v>21</v>
      </c>
      <c r="D4179" s="2" t="s">
        <v>68</v>
      </c>
      <c r="E4179" s="2" t="s">
        <v>13</v>
      </c>
      <c r="F4179" t="s">
        <v>15</v>
      </c>
      <c r="G4179">
        <v>44.83</v>
      </c>
      <c r="H4179">
        <v>2021</v>
      </c>
      <c r="I4179" t="s">
        <v>16</v>
      </c>
      <c r="J4179">
        <v>0</v>
      </c>
      <c r="K4179">
        <v>3556</v>
      </c>
      <c r="L4179">
        <v>16</v>
      </c>
    </row>
    <row r="4180" spans="1:12" ht="29" x14ac:dyDescent="0.35">
      <c r="A4180">
        <v>4179</v>
      </c>
      <c r="B4180" t="s">
        <v>11</v>
      </c>
      <c r="C4180" s="2" t="s">
        <v>21</v>
      </c>
      <c r="D4180" s="2" t="s">
        <v>68</v>
      </c>
      <c r="E4180" s="2" t="s">
        <v>13</v>
      </c>
      <c r="F4180" t="s">
        <v>15</v>
      </c>
      <c r="G4180">
        <v>42</v>
      </c>
      <c r="H4180">
        <v>2019</v>
      </c>
      <c r="I4180" t="s">
        <v>16</v>
      </c>
      <c r="J4180">
        <v>0</v>
      </c>
      <c r="K4180">
        <v>1971</v>
      </c>
      <c r="L4180">
        <v>20</v>
      </c>
    </row>
    <row r="4181" spans="1:12" ht="29" x14ac:dyDescent="0.35">
      <c r="A4181">
        <v>4180</v>
      </c>
      <c r="B4181" t="s">
        <v>11</v>
      </c>
      <c r="C4181" s="2" t="s">
        <v>21</v>
      </c>
      <c r="D4181" s="2" t="s">
        <v>68</v>
      </c>
      <c r="E4181" s="2" t="s">
        <v>13</v>
      </c>
      <c r="F4181" t="s">
        <v>15</v>
      </c>
      <c r="G4181">
        <v>58.33</v>
      </c>
      <c r="H4181">
        <v>2021</v>
      </c>
      <c r="I4181" t="s">
        <v>16</v>
      </c>
      <c r="J4181">
        <v>0</v>
      </c>
      <c r="K4181">
        <v>1754</v>
      </c>
      <c r="L4181">
        <v>16</v>
      </c>
    </row>
    <row r="4182" spans="1:12" ht="29" x14ac:dyDescent="0.35">
      <c r="A4182">
        <v>4181</v>
      </c>
      <c r="B4182" t="s">
        <v>11</v>
      </c>
      <c r="C4182" s="2" t="s">
        <v>21</v>
      </c>
      <c r="D4182" s="2" t="s">
        <v>68</v>
      </c>
      <c r="E4182" s="2" t="s">
        <v>13</v>
      </c>
      <c r="F4182" t="s">
        <v>15</v>
      </c>
      <c r="G4182">
        <v>75</v>
      </c>
      <c r="H4182">
        <v>2021</v>
      </c>
      <c r="I4182" t="s">
        <v>16</v>
      </c>
      <c r="J4182">
        <v>0</v>
      </c>
      <c r="K4182">
        <v>827</v>
      </c>
      <c r="L4182">
        <v>16</v>
      </c>
    </row>
    <row r="4183" spans="1:12" ht="29" x14ac:dyDescent="0.35">
      <c r="A4183">
        <v>4182</v>
      </c>
      <c r="B4183" t="s">
        <v>11</v>
      </c>
      <c r="C4183" s="2" t="s">
        <v>21</v>
      </c>
      <c r="D4183" s="2" t="s">
        <v>68</v>
      </c>
      <c r="E4183" s="2" t="s">
        <v>20</v>
      </c>
      <c r="F4183" t="s">
        <v>15</v>
      </c>
      <c r="G4183">
        <v>77.900000000000006</v>
      </c>
      <c r="H4183">
        <v>2017</v>
      </c>
      <c r="I4183" t="s">
        <v>16</v>
      </c>
      <c r="J4183">
        <v>0</v>
      </c>
      <c r="K4183">
        <v>1475</v>
      </c>
      <c r="L4183">
        <v>22</v>
      </c>
    </row>
    <row r="4184" spans="1:12" ht="29" x14ac:dyDescent="0.35">
      <c r="A4184">
        <v>4183</v>
      </c>
      <c r="B4184" t="s">
        <v>11</v>
      </c>
      <c r="C4184" s="2" t="s">
        <v>21</v>
      </c>
      <c r="D4184" s="2" t="s">
        <v>68</v>
      </c>
      <c r="E4184" s="2" t="s">
        <v>20</v>
      </c>
      <c r="F4184" t="s">
        <v>15</v>
      </c>
      <c r="G4184">
        <v>68</v>
      </c>
      <c r="H4184">
        <v>2021</v>
      </c>
      <c r="I4184" t="s">
        <v>16</v>
      </c>
      <c r="J4184">
        <v>0</v>
      </c>
      <c r="K4184">
        <v>4449</v>
      </c>
      <c r="L4184">
        <v>17</v>
      </c>
    </row>
    <row r="4185" spans="1:12" ht="29" x14ac:dyDescent="0.35">
      <c r="A4185">
        <v>4184</v>
      </c>
      <c r="B4185" t="s">
        <v>11</v>
      </c>
      <c r="C4185" s="2" t="s">
        <v>21</v>
      </c>
      <c r="D4185" s="2" t="s">
        <v>68</v>
      </c>
      <c r="E4185" s="2" t="s">
        <v>13</v>
      </c>
      <c r="F4185" t="s">
        <v>15</v>
      </c>
      <c r="G4185">
        <v>57.67</v>
      </c>
      <c r="H4185">
        <v>2019</v>
      </c>
      <c r="I4185" t="s">
        <v>16</v>
      </c>
      <c r="J4185">
        <v>0</v>
      </c>
      <c r="K4185">
        <v>1535</v>
      </c>
      <c r="L4185">
        <v>19</v>
      </c>
    </row>
    <row r="4186" spans="1:12" ht="29" x14ac:dyDescent="0.35">
      <c r="A4186">
        <v>4185</v>
      </c>
      <c r="B4186" t="s">
        <v>11</v>
      </c>
      <c r="C4186" s="2" t="s">
        <v>21</v>
      </c>
      <c r="D4186" s="2" t="s">
        <v>68</v>
      </c>
      <c r="E4186" s="2" t="s">
        <v>20</v>
      </c>
      <c r="F4186" t="s">
        <v>15</v>
      </c>
      <c r="G4186">
        <v>65.040000000000006</v>
      </c>
      <c r="H4186">
        <v>2021</v>
      </c>
      <c r="I4186" t="s">
        <v>16</v>
      </c>
      <c r="J4186">
        <v>0</v>
      </c>
      <c r="K4186">
        <v>3413</v>
      </c>
      <c r="L4186">
        <v>16</v>
      </c>
    </row>
    <row r="4187" spans="1:12" ht="29" x14ac:dyDescent="0.35">
      <c r="A4187">
        <v>4186</v>
      </c>
      <c r="B4187" t="s">
        <v>11</v>
      </c>
      <c r="C4187" s="2" t="s">
        <v>21</v>
      </c>
      <c r="D4187" s="2" t="s">
        <v>68</v>
      </c>
      <c r="E4187" s="2" t="s">
        <v>13</v>
      </c>
      <c r="F4187" t="s">
        <v>15</v>
      </c>
      <c r="G4187">
        <v>66</v>
      </c>
      <c r="H4187">
        <v>2021</v>
      </c>
      <c r="I4187" t="s">
        <v>16</v>
      </c>
      <c r="J4187">
        <v>0</v>
      </c>
      <c r="K4187">
        <v>6162</v>
      </c>
      <c r="L4187">
        <v>17</v>
      </c>
    </row>
    <row r="4188" spans="1:12" ht="29" x14ac:dyDescent="0.35">
      <c r="A4188">
        <v>4187</v>
      </c>
      <c r="B4188" t="s">
        <v>11</v>
      </c>
      <c r="C4188" s="2" t="s">
        <v>21</v>
      </c>
      <c r="D4188" s="2" t="s">
        <v>68</v>
      </c>
      <c r="E4188" s="2" t="s">
        <v>13</v>
      </c>
      <c r="F4188" t="s">
        <v>15</v>
      </c>
      <c r="G4188">
        <v>59.17</v>
      </c>
      <c r="H4188">
        <v>2021</v>
      </c>
      <c r="I4188" t="s">
        <v>16</v>
      </c>
      <c r="J4188">
        <v>0</v>
      </c>
      <c r="K4188">
        <v>4676</v>
      </c>
      <c r="L4188">
        <v>17</v>
      </c>
    </row>
    <row r="4189" spans="1:12" ht="29" x14ac:dyDescent="0.35">
      <c r="A4189">
        <v>4188</v>
      </c>
      <c r="B4189" t="s">
        <v>11</v>
      </c>
      <c r="C4189" s="2" t="s">
        <v>21</v>
      </c>
      <c r="D4189" s="2" t="s">
        <v>68</v>
      </c>
      <c r="E4189" s="2" t="s">
        <v>13</v>
      </c>
      <c r="F4189" t="s">
        <v>19</v>
      </c>
      <c r="G4189">
        <v>69</v>
      </c>
      <c r="H4189">
        <v>2021</v>
      </c>
      <c r="I4189" t="s">
        <v>16</v>
      </c>
      <c r="J4189">
        <v>0</v>
      </c>
      <c r="K4189">
        <v>8232</v>
      </c>
      <c r="L4189">
        <v>17</v>
      </c>
    </row>
    <row r="4190" spans="1:12" ht="29" x14ac:dyDescent="0.35">
      <c r="A4190">
        <v>4189</v>
      </c>
      <c r="B4190" t="s">
        <v>11</v>
      </c>
      <c r="C4190" s="2" t="s">
        <v>21</v>
      </c>
      <c r="D4190" s="2" t="s">
        <v>68</v>
      </c>
      <c r="E4190" s="2" t="s">
        <v>25</v>
      </c>
      <c r="F4190" t="s">
        <v>15</v>
      </c>
      <c r="G4190">
        <v>59</v>
      </c>
      <c r="H4190">
        <v>2020</v>
      </c>
      <c r="I4190" t="s">
        <v>16</v>
      </c>
      <c r="J4190">
        <v>0</v>
      </c>
      <c r="K4190">
        <v>2592</v>
      </c>
      <c r="L4190">
        <v>18</v>
      </c>
    </row>
    <row r="4191" spans="1:12" ht="29" x14ac:dyDescent="0.35">
      <c r="A4191">
        <v>4190</v>
      </c>
      <c r="B4191" t="s">
        <v>11</v>
      </c>
      <c r="C4191" s="2" t="s">
        <v>21</v>
      </c>
      <c r="D4191" s="2" t="s">
        <v>68</v>
      </c>
      <c r="E4191" s="2" t="s">
        <v>13</v>
      </c>
      <c r="F4191" t="s">
        <v>15</v>
      </c>
      <c r="G4191">
        <v>55.5</v>
      </c>
      <c r="H4191">
        <v>2019</v>
      </c>
      <c r="I4191">
        <v>79.33</v>
      </c>
      <c r="J4191">
        <v>2021</v>
      </c>
      <c r="K4191">
        <v>1154</v>
      </c>
      <c r="L4191">
        <v>20</v>
      </c>
    </row>
    <row r="4192" spans="1:12" ht="29" x14ac:dyDescent="0.35">
      <c r="A4192">
        <v>4191</v>
      </c>
      <c r="B4192" t="s">
        <v>11</v>
      </c>
      <c r="C4192" s="2" t="s">
        <v>21</v>
      </c>
      <c r="D4192" s="2" t="s">
        <v>68</v>
      </c>
      <c r="E4192" s="2" t="s">
        <v>13</v>
      </c>
      <c r="F4192" t="s">
        <v>15</v>
      </c>
      <c r="G4192">
        <v>66</v>
      </c>
      <c r="H4192">
        <v>2019</v>
      </c>
      <c r="I4192">
        <v>57.8</v>
      </c>
      <c r="J4192">
        <v>2021</v>
      </c>
      <c r="K4192">
        <v>1694</v>
      </c>
      <c r="L4192">
        <v>18</v>
      </c>
    </row>
    <row r="4193" spans="1:12" ht="29" x14ac:dyDescent="0.35">
      <c r="A4193">
        <v>4192</v>
      </c>
      <c r="B4193" t="s">
        <v>11</v>
      </c>
      <c r="C4193" s="2" t="s">
        <v>21</v>
      </c>
      <c r="D4193" s="2" t="s">
        <v>68</v>
      </c>
      <c r="E4193" s="2" t="s">
        <v>13</v>
      </c>
      <c r="F4193" t="s">
        <v>15</v>
      </c>
      <c r="G4193">
        <v>70</v>
      </c>
      <c r="H4193">
        <v>2021</v>
      </c>
      <c r="I4193" t="s">
        <v>16</v>
      </c>
      <c r="J4193">
        <v>0</v>
      </c>
      <c r="K4193">
        <v>6944</v>
      </c>
      <c r="L4193">
        <v>17</v>
      </c>
    </row>
    <row r="4194" spans="1:12" ht="29" x14ac:dyDescent="0.35">
      <c r="A4194">
        <v>4193</v>
      </c>
      <c r="B4194" t="s">
        <v>11</v>
      </c>
      <c r="C4194" s="2" t="s">
        <v>21</v>
      </c>
      <c r="D4194" s="2" t="s">
        <v>68</v>
      </c>
      <c r="E4194" s="2" t="s">
        <v>20</v>
      </c>
      <c r="F4194" t="s">
        <v>15</v>
      </c>
      <c r="G4194">
        <v>55.6</v>
      </c>
      <c r="H4194">
        <v>2019</v>
      </c>
      <c r="I4194" t="s">
        <v>16</v>
      </c>
      <c r="J4194">
        <v>0</v>
      </c>
      <c r="K4194">
        <v>6599</v>
      </c>
      <c r="L4194">
        <v>20</v>
      </c>
    </row>
    <row r="4195" spans="1:12" ht="29" x14ac:dyDescent="0.35">
      <c r="A4195">
        <v>4194</v>
      </c>
      <c r="B4195" t="s">
        <v>11</v>
      </c>
      <c r="C4195" s="2" t="s">
        <v>21</v>
      </c>
      <c r="D4195" s="2" t="s">
        <v>68</v>
      </c>
      <c r="E4195" s="2" t="s">
        <v>20</v>
      </c>
      <c r="F4195" t="s">
        <v>15</v>
      </c>
      <c r="G4195">
        <v>38.6</v>
      </c>
      <c r="H4195">
        <v>2018</v>
      </c>
      <c r="I4195" t="s">
        <v>16</v>
      </c>
      <c r="J4195">
        <v>0</v>
      </c>
      <c r="K4195">
        <v>5297</v>
      </c>
      <c r="L4195">
        <v>20</v>
      </c>
    </row>
    <row r="4196" spans="1:12" ht="29" x14ac:dyDescent="0.35">
      <c r="A4196">
        <v>4195</v>
      </c>
      <c r="B4196" t="s">
        <v>11</v>
      </c>
      <c r="C4196" s="2" t="s">
        <v>21</v>
      </c>
      <c r="D4196" s="2" t="s">
        <v>68</v>
      </c>
      <c r="E4196" s="2" t="s">
        <v>13</v>
      </c>
      <c r="F4196" t="s">
        <v>19</v>
      </c>
      <c r="G4196">
        <v>62.17</v>
      </c>
      <c r="H4196">
        <v>2018</v>
      </c>
      <c r="I4196">
        <v>80</v>
      </c>
      <c r="J4196">
        <v>2020</v>
      </c>
      <c r="K4196">
        <v>7005</v>
      </c>
      <c r="L4196">
        <v>20</v>
      </c>
    </row>
    <row r="4197" spans="1:12" ht="29" x14ac:dyDescent="0.35">
      <c r="A4197">
        <v>4196</v>
      </c>
      <c r="B4197" t="s">
        <v>11</v>
      </c>
      <c r="C4197" s="2" t="s">
        <v>21</v>
      </c>
      <c r="D4197" s="2" t="s">
        <v>68</v>
      </c>
      <c r="E4197" s="2" t="s">
        <v>13</v>
      </c>
      <c r="F4197" t="s">
        <v>15</v>
      </c>
      <c r="G4197">
        <v>72.2</v>
      </c>
      <c r="H4197">
        <v>2019</v>
      </c>
      <c r="I4197" t="s">
        <v>16</v>
      </c>
      <c r="J4197">
        <v>0</v>
      </c>
      <c r="K4197">
        <v>2859</v>
      </c>
      <c r="L4197">
        <v>19</v>
      </c>
    </row>
    <row r="4198" spans="1:12" ht="29" x14ac:dyDescent="0.35">
      <c r="A4198">
        <v>4197</v>
      </c>
      <c r="B4198" t="s">
        <v>11</v>
      </c>
      <c r="C4198" s="2" t="s">
        <v>21</v>
      </c>
      <c r="D4198" s="2" t="s">
        <v>68</v>
      </c>
      <c r="E4198" s="2" t="s">
        <v>13</v>
      </c>
      <c r="F4198" t="s">
        <v>15</v>
      </c>
      <c r="G4198">
        <v>71.17</v>
      </c>
      <c r="H4198">
        <v>2021</v>
      </c>
      <c r="I4198" t="s">
        <v>16</v>
      </c>
      <c r="J4198">
        <v>0</v>
      </c>
      <c r="K4198">
        <v>3645</v>
      </c>
      <c r="L4198">
        <v>17</v>
      </c>
    </row>
    <row r="4199" spans="1:12" ht="29" x14ac:dyDescent="0.35">
      <c r="A4199">
        <v>4198</v>
      </c>
      <c r="B4199" t="s">
        <v>11</v>
      </c>
      <c r="C4199" s="2" t="s">
        <v>21</v>
      </c>
      <c r="D4199" s="2" t="s">
        <v>68</v>
      </c>
      <c r="E4199" s="2" t="s">
        <v>13</v>
      </c>
      <c r="F4199" t="s">
        <v>15</v>
      </c>
      <c r="G4199">
        <v>68.33</v>
      </c>
      <c r="H4199">
        <v>2018</v>
      </c>
      <c r="I4199">
        <v>67.33</v>
      </c>
      <c r="J4199">
        <v>2021</v>
      </c>
      <c r="K4199">
        <v>2893</v>
      </c>
      <c r="L4199">
        <v>21</v>
      </c>
    </row>
    <row r="4200" spans="1:12" ht="29" x14ac:dyDescent="0.35">
      <c r="A4200">
        <v>4199</v>
      </c>
      <c r="B4200" t="s">
        <v>11</v>
      </c>
      <c r="C4200" s="2" t="s">
        <v>21</v>
      </c>
      <c r="D4200" s="2" t="s">
        <v>68</v>
      </c>
      <c r="E4200" s="2" t="s">
        <v>13</v>
      </c>
      <c r="F4200" t="s">
        <v>15</v>
      </c>
      <c r="G4200">
        <v>71.17</v>
      </c>
      <c r="H4200">
        <v>2018</v>
      </c>
      <c r="I4200">
        <v>74.2</v>
      </c>
      <c r="J4200">
        <v>2020</v>
      </c>
      <c r="K4200">
        <v>5580</v>
      </c>
      <c r="L4200">
        <v>20</v>
      </c>
    </row>
    <row r="4201" spans="1:12" ht="29" x14ac:dyDescent="0.35">
      <c r="A4201">
        <v>4200</v>
      </c>
      <c r="B4201" t="s">
        <v>11</v>
      </c>
      <c r="C4201" s="2" t="s">
        <v>21</v>
      </c>
      <c r="D4201" s="2" t="s">
        <v>68</v>
      </c>
      <c r="E4201" s="2" t="s">
        <v>13</v>
      </c>
      <c r="F4201" t="s">
        <v>15</v>
      </c>
      <c r="G4201">
        <v>80.430000000000007</v>
      </c>
      <c r="H4201">
        <v>2019</v>
      </c>
      <c r="I4201" t="s">
        <v>16</v>
      </c>
      <c r="J4201">
        <v>0</v>
      </c>
      <c r="K4201">
        <v>4140</v>
      </c>
      <c r="L4201">
        <v>20</v>
      </c>
    </row>
    <row r="4202" spans="1:12" ht="29" x14ac:dyDescent="0.35">
      <c r="A4202">
        <v>4201</v>
      </c>
      <c r="B4202" t="s">
        <v>11</v>
      </c>
      <c r="C4202" s="2" t="s">
        <v>21</v>
      </c>
      <c r="D4202" s="2" t="s">
        <v>68</v>
      </c>
      <c r="E4202" s="2" t="s">
        <v>20</v>
      </c>
      <c r="F4202" t="s">
        <v>15</v>
      </c>
      <c r="G4202">
        <v>61.8</v>
      </c>
      <c r="H4202">
        <v>2019</v>
      </c>
      <c r="I4202">
        <v>86.4</v>
      </c>
      <c r="J4202">
        <v>2021</v>
      </c>
      <c r="K4202">
        <v>2677</v>
      </c>
      <c r="L4202">
        <v>19</v>
      </c>
    </row>
    <row r="4203" spans="1:12" ht="29" x14ac:dyDescent="0.35">
      <c r="A4203">
        <v>4202</v>
      </c>
      <c r="B4203" t="s">
        <v>11</v>
      </c>
      <c r="C4203" s="2" t="s">
        <v>21</v>
      </c>
      <c r="D4203" s="2" t="s">
        <v>68</v>
      </c>
      <c r="E4203" s="2" t="s">
        <v>13</v>
      </c>
      <c r="F4203" t="s">
        <v>15</v>
      </c>
      <c r="G4203">
        <v>66.17</v>
      </c>
      <c r="H4203">
        <v>2021</v>
      </c>
      <c r="I4203" t="s">
        <v>16</v>
      </c>
      <c r="J4203">
        <v>0</v>
      </c>
      <c r="K4203">
        <v>3373</v>
      </c>
      <c r="L4203">
        <v>17</v>
      </c>
    </row>
    <row r="4204" spans="1:12" ht="29" x14ac:dyDescent="0.35">
      <c r="A4204">
        <v>4203</v>
      </c>
      <c r="B4204" t="s">
        <v>11</v>
      </c>
      <c r="C4204" s="2" t="s">
        <v>21</v>
      </c>
      <c r="D4204" s="2" t="s">
        <v>68</v>
      </c>
      <c r="E4204" s="2" t="s">
        <v>13</v>
      </c>
      <c r="F4204" t="s">
        <v>15</v>
      </c>
      <c r="G4204">
        <v>58</v>
      </c>
      <c r="H4204">
        <v>2021</v>
      </c>
      <c r="I4204" t="s">
        <v>16</v>
      </c>
      <c r="J4204">
        <v>0</v>
      </c>
      <c r="K4204">
        <v>2621</v>
      </c>
      <c r="L4204">
        <v>16</v>
      </c>
    </row>
    <row r="4205" spans="1:12" ht="29" x14ac:dyDescent="0.35">
      <c r="A4205">
        <v>4204</v>
      </c>
      <c r="B4205" t="s">
        <v>11</v>
      </c>
      <c r="C4205" s="2" t="s">
        <v>21</v>
      </c>
      <c r="D4205" s="2" t="s">
        <v>68</v>
      </c>
      <c r="E4205" s="2" t="s">
        <v>13</v>
      </c>
      <c r="F4205" t="s">
        <v>15</v>
      </c>
      <c r="G4205">
        <v>76</v>
      </c>
      <c r="H4205">
        <v>2013</v>
      </c>
      <c r="I4205" t="s">
        <v>16</v>
      </c>
      <c r="J4205">
        <v>0</v>
      </c>
      <c r="K4205">
        <v>131</v>
      </c>
      <c r="L4205">
        <v>25</v>
      </c>
    </row>
    <row r="4206" spans="1:12" ht="29" x14ac:dyDescent="0.35">
      <c r="A4206">
        <v>4205</v>
      </c>
      <c r="B4206" t="s">
        <v>11</v>
      </c>
      <c r="C4206" s="2" t="s">
        <v>21</v>
      </c>
      <c r="D4206" s="2" t="s">
        <v>68</v>
      </c>
      <c r="E4206" s="2" t="s">
        <v>13</v>
      </c>
      <c r="F4206" t="s">
        <v>15</v>
      </c>
      <c r="G4206">
        <v>70.3</v>
      </c>
      <c r="H4206">
        <v>2014</v>
      </c>
      <c r="I4206">
        <v>75.5</v>
      </c>
      <c r="J4206">
        <v>2016</v>
      </c>
      <c r="K4206">
        <v>192</v>
      </c>
      <c r="L4206">
        <v>24</v>
      </c>
    </row>
    <row r="4207" spans="1:12" ht="29" x14ac:dyDescent="0.35">
      <c r="A4207">
        <v>4206</v>
      </c>
      <c r="B4207" t="s">
        <v>11</v>
      </c>
      <c r="C4207" s="2" t="s">
        <v>21</v>
      </c>
      <c r="D4207" s="2" t="s">
        <v>68</v>
      </c>
      <c r="E4207" s="2" t="s">
        <v>13</v>
      </c>
      <c r="F4207" t="s">
        <v>15</v>
      </c>
      <c r="G4207">
        <v>92.17</v>
      </c>
      <c r="H4207">
        <v>2012</v>
      </c>
      <c r="I4207">
        <v>93.4</v>
      </c>
      <c r="J4207">
        <v>2014</v>
      </c>
      <c r="K4207">
        <v>20</v>
      </c>
      <c r="L4207">
        <v>26</v>
      </c>
    </row>
    <row r="4208" spans="1:12" ht="29" x14ac:dyDescent="0.35">
      <c r="A4208">
        <v>4207</v>
      </c>
      <c r="B4208" t="s">
        <v>11</v>
      </c>
      <c r="C4208" s="2" t="s">
        <v>21</v>
      </c>
      <c r="D4208" s="2" t="s">
        <v>68</v>
      </c>
      <c r="E4208" s="2" t="s">
        <v>13</v>
      </c>
      <c r="F4208" t="s">
        <v>15</v>
      </c>
      <c r="G4208">
        <v>55.1</v>
      </c>
      <c r="H4208">
        <v>2014</v>
      </c>
      <c r="I4208">
        <v>53.33</v>
      </c>
      <c r="J4208">
        <v>2016</v>
      </c>
      <c r="K4208">
        <v>361</v>
      </c>
      <c r="L4208">
        <v>23</v>
      </c>
    </row>
    <row r="4209" spans="1:12" ht="29" x14ac:dyDescent="0.35">
      <c r="A4209">
        <v>4208</v>
      </c>
      <c r="B4209" t="s">
        <v>11</v>
      </c>
      <c r="C4209" s="2" t="s">
        <v>21</v>
      </c>
      <c r="D4209" s="2" t="s">
        <v>68</v>
      </c>
      <c r="E4209" s="2" t="s">
        <v>13</v>
      </c>
      <c r="F4209" t="s">
        <v>15</v>
      </c>
      <c r="G4209">
        <v>66.83</v>
      </c>
      <c r="H4209">
        <v>2009</v>
      </c>
      <c r="I4209">
        <v>63.85</v>
      </c>
      <c r="J4209">
        <v>2011</v>
      </c>
      <c r="K4209">
        <v>139</v>
      </c>
      <c r="L4209">
        <v>29</v>
      </c>
    </row>
    <row r="4210" spans="1:12" ht="29" x14ac:dyDescent="0.35">
      <c r="A4210">
        <v>4209</v>
      </c>
      <c r="B4210" t="s">
        <v>11</v>
      </c>
      <c r="C4210" s="2" t="s">
        <v>21</v>
      </c>
      <c r="D4210" s="2" t="s">
        <v>68</v>
      </c>
      <c r="E4210" s="2" t="s">
        <v>13</v>
      </c>
      <c r="F4210" t="s">
        <v>15</v>
      </c>
      <c r="G4210">
        <v>73.290000000000006</v>
      </c>
      <c r="H4210">
        <v>2005</v>
      </c>
      <c r="I4210">
        <v>59</v>
      </c>
      <c r="J4210">
        <v>2007</v>
      </c>
      <c r="K4210">
        <v>45</v>
      </c>
      <c r="L4210">
        <v>33</v>
      </c>
    </row>
    <row r="4211" spans="1:12" ht="29" x14ac:dyDescent="0.35">
      <c r="A4211">
        <v>4210</v>
      </c>
      <c r="B4211" t="s">
        <v>11</v>
      </c>
      <c r="C4211" s="2" t="s">
        <v>21</v>
      </c>
      <c r="D4211" s="2" t="s">
        <v>68</v>
      </c>
      <c r="E4211" s="2" t="s">
        <v>13</v>
      </c>
      <c r="F4211" t="s">
        <v>15</v>
      </c>
      <c r="G4211">
        <v>72</v>
      </c>
      <c r="H4211">
        <v>2005</v>
      </c>
      <c r="I4211">
        <v>66.150000000000006</v>
      </c>
      <c r="J4211">
        <v>2007</v>
      </c>
      <c r="K4211">
        <v>101</v>
      </c>
      <c r="L4211">
        <v>32</v>
      </c>
    </row>
    <row r="4212" spans="1:12" ht="29" x14ac:dyDescent="0.35">
      <c r="A4212">
        <v>4211</v>
      </c>
      <c r="B4212" t="s">
        <v>11</v>
      </c>
      <c r="C4212" s="2" t="s">
        <v>21</v>
      </c>
      <c r="D4212" s="2" t="s">
        <v>68</v>
      </c>
      <c r="E4212" s="2" t="s">
        <v>13</v>
      </c>
      <c r="F4212" t="s">
        <v>15</v>
      </c>
      <c r="G4212">
        <v>53.2</v>
      </c>
      <c r="H4212">
        <v>2012</v>
      </c>
      <c r="I4212" t="s">
        <v>16</v>
      </c>
      <c r="J4212">
        <v>0</v>
      </c>
      <c r="K4212">
        <v>371</v>
      </c>
      <c r="L4212">
        <v>27</v>
      </c>
    </row>
    <row r="4213" spans="1:12" ht="29" x14ac:dyDescent="0.35">
      <c r="A4213">
        <v>4212</v>
      </c>
      <c r="B4213" t="s">
        <v>11</v>
      </c>
      <c r="C4213" s="2" t="s">
        <v>21</v>
      </c>
      <c r="D4213" s="2" t="s">
        <v>68</v>
      </c>
      <c r="E4213" s="2" t="s">
        <v>20</v>
      </c>
      <c r="F4213" t="s">
        <v>15</v>
      </c>
      <c r="G4213">
        <v>72.2</v>
      </c>
      <c r="H4213">
        <v>2013</v>
      </c>
      <c r="I4213" t="s">
        <v>16</v>
      </c>
      <c r="J4213">
        <v>0</v>
      </c>
      <c r="K4213">
        <v>112</v>
      </c>
      <c r="L4213">
        <v>25</v>
      </c>
    </row>
    <row r="4214" spans="1:12" ht="29" x14ac:dyDescent="0.35">
      <c r="A4214">
        <v>4213</v>
      </c>
      <c r="B4214" t="s">
        <v>11</v>
      </c>
      <c r="C4214" s="2" t="s">
        <v>21</v>
      </c>
      <c r="D4214" s="2" t="s">
        <v>68</v>
      </c>
      <c r="E4214" s="2" t="s">
        <v>13</v>
      </c>
      <c r="F4214" t="s">
        <v>15</v>
      </c>
      <c r="G4214">
        <v>60.8</v>
      </c>
      <c r="H4214">
        <v>2010</v>
      </c>
      <c r="I4214" t="s">
        <v>16</v>
      </c>
      <c r="J4214">
        <v>0</v>
      </c>
      <c r="K4214">
        <v>333</v>
      </c>
      <c r="L4214">
        <v>27</v>
      </c>
    </row>
    <row r="4215" spans="1:12" ht="29" x14ac:dyDescent="0.35">
      <c r="A4215">
        <v>4214</v>
      </c>
      <c r="B4215" t="s">
        <v>11</v>
      </c>
      <c r="C4215" s="2" t="s">
        <v>21</v>
      </c>
      <c r="D4215" s="2" t="s">
        <v>68</v>
      </c>
      <c r="E4215" s="2" t="s">
        <v>13</v>
      </c>
      <c r="F4215" t="s">
        <v>15</v>
      </c>
      <c r="G4215">
        <v>79.8</v>
      </c>
      <c r="H4215">
        <v>2012</v>
      </c>
      <c r="I4215">
        <v>61</v>
      </c>
      <c r="J4215">
        <v>2014</v>
      </c>
      <c r="K4215">
        <v>44</v>
      </c>
      <c r="L4215">
        <v>24</v>
      </c>
    </row>
    <row r="4216" spans="1:12" ht="29" x14ac:dyDescent="0.35">
      <c r="A4216">
        <v>4215</v>
      </c>
      <c r="B4216" t="s">
        <v>11</v>
      </c>
      <c r="C4216" s="2" t="s">
        <v>21</v>
      </c>
      <c r="D4216" s="2" t="s">
        <v>68</v>
      </c>
      <c r="E4216" s="2" t="s">
        <v>13</v>
      </c>
      <c r="F4216" t="s">
        <v>15</v>
      </c>
      <c r="G4216">
        <v>60</v>
      </c>
      <c r="H4216">
        <v>2012</v>
      </c>
      <c r="I4216">
        <v>56.2</v>
      </c>
      <c r="J4216">
        <v>2014</v>
      </c>
      <c r="K4216">
        <v>287</v>
      </c>
      <c r="L4216">
        <v>27</v>
      </c>
    </row>
    <row r="4217" spans="1:12" ht="29" x14ac:dyDescent="0.35">
      <c r="A4217">
        <v>4216</v>
      </c>
      <c r="B4217" t="s">
        <v>11</v>
      </c>
      <c r="C4217" s="2" t="s">
        <v>21</v>
      </c>
      <c r="D4217" s="2" t="s">
        <v>68</v>
      </c>
      <c r="E4217" s="2" t="s">
        <v>13</v>
      </c>
      <c r="F4217" t="s">
        <v>15</v>
      </c>
      <c r="G4217">
        <v>55</v>
      </c>
      <c r="H4217">
        <v>2015</v>
      </c>
      <c r="I4217" t="s">
        <v>16</v>
      </c>
      <c r="J4217">
        <v>0</v>
      </c>
      <c r="K4217">
        <v>227</v>
      </c>
      <c r="L4217">
        <v>25</v>
      </c>
    </row>
    <row r="4218" spans="1:12" ht="29" x14ac:dyDescent="0.35">
      <c r="A4218">
        <v>4217</v>
      </c>
      <c r="B4218" t="s">
        <v>11</v>
      </c>
      <c r="C4218" s="2" t="s">
        <v>21</v>
      </c>
      <c r="D4218" s="2" t="s">
        <v>68</v>
      </c>
      <c r="E4218" s="2" t="s">
        <v>13</v>
      </c>
      <c r="F4218" t="s">
        <v>15</v>
      </c>
      <c r="G4218">
        <v>70.53</v>
      </c>
      <c r="H4218">
        <v>2002</v>
      </c>
      <c r="I4218" t="s">
        <v>16</v>
      </c>
      <c r="J4218">
        <v>0</v>
      </c>
      <c r="K4218">
        <v>87</v>
      </c>
      <c r="L4218">
        <v>35</v>
      </c>
    </row>
    <row r="4219" spans="1:12" ht="29" x14ac:dyDescent="0.35">
      <c r="A4219">
        <v>4218</v>
      </c>
      <c r="B4219" t="s">
        <v>11</v>
      </c>
      <c r="C4219" s="2" t="s">
        <v>21</v>
      </c>
      <c r="D4219" s="2" t="s">
        <v>68</v>
      </c>
      <c r="E4219" s="2" t="s">
        <v>13</v>
      </c>
      <c r="F4219" t="s">
        <v>15</v>
      </c>
      <c r="G4219">
        <v>51.2</v>
      </c>
      <c r="H4219">
        <v>2010</v>
      </c>
      <c r="I4219">
        <v>51.2</v>
      </c>
      <c r="J4219">
        <v>2012</v>
      </c>
      <c r="K4219">
        <v>365</v>
      </c>
      <c r="L4219">
        <v>28</v>
      </c>
    </row>
    <row r="4220" spans="1:12" ht="29" x14ac:dyDescent="0.35">
      <c r="A4220">
        <v>4219</v>
      </c>
      <c r="B4220" t="s">
        <v>11</v>
      </c>
      <c r="C4220" s="2" t="s">
        <v>21</v>
      </c>
      <c r="D4220" s="2" t="s">
        <v>68</v>
      </c>
      <c r="E4220" s="2" t="s">
        <v>13</v>
      </c>
      <c r="F4220" t="s">
        <v>15</v>
      </c>
      <c r="G4220">
        <v>68.400000000000006</v>
      </c>
      <c r="H4220">
        <v>2010</v>
      </c>
      <c r="I4220">
        <v>68</v>
      </c>
      <c r="J4220">
        <v>2012</v>
      </c>
      <c r="K4220">
        <v>124</v>
      </c>
      <c r="L4220">
        <v>28</v>
      </c>
    </row>
    <row r="4221" spans="1:12" ht="29" x14ac:dyDescent="0.35">
      <c r="A4221">
        <v>4220</v>
      </c>
      <c r="B4221" t="s">
        <v>11</v>
      </c>
      <c r="C4221" s="2" t="s">
        <v>21</v>
      </c>
      <c r="D4221" s="2" t="s">
        <v>68</v>
      </c>
      <c r="E4221" s="2" t="s">
        <v>13</v>
      </c>
      <c r="F4221" t="s">
        <v>15</v>
      </c>
      <c r="G4221">
        <v>65.86</v>
      </c>
      <c r="H4221">
        <v>2000</v>
      </c>
      <c r="I4221" t="s">
        <v>16</v>
      </c>
      <c r="J4221">
        <v>0</v>
      </c>
      <c r="K4221">
        <v>111</v>
      </c>
      <c r="L4221">
        <v>40</v>
      </c>
    </row>
    <row r="4222" spans="1:12" ht="29" x14ac:dyDescent="0.35">
      <c r="A4222">
        <v>4221</v>
      </c>
      <c r="B4222" t="s">
        <v>11</v>
      </c>
      <c r="C4222" s="2" t="s">
        <v>21</v>
      </c>
      <c r="D4222" s="2" t="s">
        <v>68</v>
      </c>
      <c r="E4222" s="2" t="s">
        <v>13</v>
      </c>
      <c r="F4222" t="s">
        <v>15</v>
      </c>
      <c r="G4222">
        <v>62.7</v>
      </c>
      <c r="H4222">
        <v>2017</v>
      </c>
      <c r="I4222" t="s">
        <v>16</v>
      </c>
      <c r="J4222">
        <v>0</v>
      </c>
      <c r="K4222">
        <v>858</v>
      </c>
      <c r="L4222">
        <v>21</v>
      </c>
    </row>
    <row r="4223" spans="1:12" ht="29" x14ac:dyDescent="0.35">
      <c r="A4223">
        <v>4222</v>
      </c>
      <c r="B4223" t="s">
        <v>11</v>
      </c>
      <c r="C4223" s="2" t="s">
        <v>21</v>
      </c>
      <c r="D4223" s="2" t="s">
        <v>68</v>
      </c>
      <c r="E4223" s="2" t="s">
        <v>13</v>
      </c>
      <c r="F4223" t="s">
        <v>15</v>
      </c>
      <c r="G4223">
        <v>87.4</v>
      </c>
      <c r="H4223">
        <v>2014</v>
      </c>
      <c r="I4223">
        <v>63.2</v>
      </c>
      <c r="J4223">
        <v>2016</v>
      </c>
      <c r="K4223">
        <v>17</v>
      </c>
      <c r="L4223">
        <v>25</v>
      </c>
    </row>
    <row r="4224" spans="1:12" ht="29" x14ac:dyDescent="0.35">
      <c r="A4224">
        <v>4223</v>
      </c>
      <c r="B4224" t="s">
        <v>11</v>
      </c>
      <c r="C4224" s="2" t="s">
        <v>21</v>
      </c>
      <c r="D4224" s="2" t="s">
        <v>68</v>
      </c>
      <c r="E4224" s="2" t="s">
        <v>13</v>
      </c>
      <c r="F4224" t="s">
        <v>15</v>
      </c>
      <c r="G4224">
        <v>77.900000000000006</v>
      </c>
      <c r="H4224">
        <v>2013</v>
      </c>
      <c r="I4224">
        <v>50</v>
      </c>
      <c r="J4224">
        <v>2015</v>
      </c>
      <c r="K4224">
        <v>51</v>
      </c>
      <c r="L4224">
        <v>25</v>
      </c>
    </row>
    <row r="4225" spans="1:12" ht="29" x14ac:dyDescent="0.35">
      <c r="A4225">
        <v>4224</v>
      </c>
      <c r="B4225" t="s">
        <v>11</v>
      </c>
      <c r="C4225" s="2" t="s">
        <v>21</v>
      </c>
      <c r="D4225" s="2" t="s">
        <v>68</v>
      </c>
      <c r="E4225" s="2" t="s">
        <v>25</v>
      </c>
      <c r="F4225" t="s">
        <v>15</v>
      </c>
      <c r="G4225">
        <v>45.8</v>
      </c>
      <c r="H4225">
        <v>2002</v>
      </c>
      <c r="I4225" t="s">
        <v>16</v>
      </c>
      <c r="J4225">
        <v>0</v>
      </c>
      <c r="K4225">
        <v>448</v>
      </c>
      <c r="L4225">
        <v>40</v>
      </c>
    </row>
    <row r="4226" spans="1:12" ht="29" x14ac:dyDescent="0.35">
      <c r="A4226">
        <v>4225</v>
      </c>
      <c r="B4226" t="s">
        <v>11</v>
      </c>
      <c r="C4226" s="2" t="s">
        <v>21</v>
      </c>
      <c r="D4226" s="2" t="s">
        <v>68</v>
      </c>
      <c r="E4226" s="2" t="s">
        <v>13</v>
      </c>
      <c r="F4226" t="s">
        <v>15</v>
      </c>
      <c r="G4226">
        <v>37.799999999999997</v>
      </c>
      <c r="H4226">
        <v>1998</v>
      </c>
      <c r="I4226" t="s">
        <v>16</v>
      </c>
      <c r="J4226">
        <v>0</v>
      </c>
      <c r="K4226">
        <v>454</v>
      </c>
      <c r="L4226">
        <v>41</v>
      </c>
    </row>
    <row r="4227" spans="1:12" ht="29" x14ac:dyDescent="0.35">
      <c r="A4227">
        <v>4226</v>
      </c>
      <c r="B4227" t="s">
        <v>11</v>
      </c>
      <c r="C4227" s="2" t="s">
        <v>21</v>
      </c>
      <c r="D4227" s="2" t="s">
        <v>68</v>
      </c>
      <c r="E4227" s="2" t="s">
        <v>13</v>
      </c>
      <c r="F4227" t="s">
        <v>15</v>
      </c>
      <c r="G4227">
        <v>72.2</v>
      </c>
      <c r="H4227">
        <v>2014</v>
      </c>
      <c r="I4227">
        <v>56.6</v>
      </c>
      <c r="J4227">
        <v>2016</v>
      </c>
      <c r="K4227">
        <v>107</v>
      </c>
      <c r="L4227">
        <v>24</v>
      </c>
    </row>
    <row r="4228" spans="1:12" ht="29" x14ac:dyDescent="0.35">
      <c r="A4228">
        <v>4227</v>
      </c>
      <c r="B4228" t="s">
        <v>11</v>
      </c>
      <c r="C4228" s="2" t="s">
        <v>21</v>
      </c>
      <c r="D4228" s="2" t="s">
        <v>68</v>
      </c>
      <c r="E4228" s="2" t="s">
        <v>13</v>
      </c>
      <c r="F4228" t="s">
        <v>15</v>
      </c>
      <c r="G4228">
        <v>76.8</v>
      </c>
      <c r="H4228">
        <v>2011</v>
      </c>
      <c r="I4228">
        <v>62.4</v>
      </c>
      <c r="J4228">
        <v>2013</v>
      </c>
      <c r="K4228">
        <v>50</v>
      </c>
      <c r="L4228">
        <v>26</v>
      </c>
    </row>
    <row r="4229" spans="1:12" ht="29" x14ac:dyDescent="0.35">
      <c r="A4229">
        <v>4228</v>
      </c>
      <c r="B4229" t="s">
        <v>11</v>
      </c>
      <c r="C4229" s="2" t="s">
        <v>21</v>
      </c>
      <c r="D4229" s="2" t="s">
        <v>68</v>
      </c>
      <c r="E4229" s="2" t="s">
        <v>13</v>
      </c>
      <c r="F4229" t="s">
        <v>15</v>
      </c>
      <c r="G4229">
        <v>70.3</v>
      </c>
      <c r="H4229">
        <v>2016</v>
      </c>
      <c r="I4229">
        <v>57.17</v>
      </c>
      <c r="J4229">
        <v>2018</v>
      </c>
      <c r="K4229">
        <v>5558</v>
      </c>
      <c r="L4229">
        <v>24</v>
      </c>
    </row>
    <row r="4230" spans="1:12" ht="29" x14ac:dyDescent="0.35">
      <c r="A4230">
        <v>4229</v>
      </c>
      <c r="B4230" t="s">
        <v>11</v>
      </c>
      <c r="C4230" s="2" t="s">
        <v>21</v>
      </c>
      <c r="D4230" s="2" t="s">
        <v>68</v>
      </c>
      <c r="E4230" s="2" t="s">
        <v>13</v>
      </c>
      <c r="F4230" t="s">
        <v>15</v>
      </c>
      <c r="G4230">
        <v>60.8</v>
      </c>
      <c r="H4230">
        <v>2013</v>
      </c>
      <c r="I4230">
        <v>56.67</v>
      </c>
      <c r="J4230">
        <v>2016</v>
      </c>
      <c r="K4230">
        <v>260</v>
      </c>
      <c r="L4230">
        <v>26</v>
      </c>
    </row>
    <row r="4231" spans="1:12" ht="29" x14ac:dyDescent="0.35">
      <c r="A4231">
        <v>4230</v>
      </c>
      <c r="B4231" t="s">
        <v>11</v>
      </c>
      <c r="C4231" s="2" t="s">
        <v>21</v>
      </c>
      <c r="D4231" s="2" t="s">
        <v>68</v>
      </c>
      <c r="E4231" s="2" t="s">
        <v>13</v>
      </c>
      <c r="F4231" t="s">
        <v>15</v>
      </c>
      <c r="G4231">
        <v>47.6</v>
      </c>
      <c r="H4231">
        <v>1999</v>
      </c>
      <c r="I4231" t="s">
        <v>16</v>
      </c>
      <c r="J4231">
        <v>0</v>
      </c>
      <c r="K4231">
        <v>367</v>
      </c>
      <c r="L4231">
        <v>39</v>
      </c>
    </row>
    <row r="4232" spans="1:12" ht="29" x14ac:dyDescent="0.35">
      <c r="A4232">
        <v>4231</v>
      </c>
      <c r="B4232" t="s">
        <v>11</v>
      </c>
      <c r="C4232" s="2" t="s">
        <v>21</v>
      </c>
      <c r="D4232" s="2" t="s">
        <v>68</v>
      </c>
      <c r="E4232" s="2" t="s">
        <v>13</v>
      </c>
      <c r="F4232" t="s">
        <v>15</v>
      </c>
      <c r="G4232">
        <v>64.599999999999994</v>
      </c>
      <c r="H4232">
        <v>2012</v>
      </c>
      <c r="I4232">
        <v>62.17</v>
      </c>
      <c r="J4232">
        <v>2014</v>
      </c>
      <c r="K4232">
        <v>194</v>
      </c>
      <c r="L4232">
        <v>26</v>
      </c>
    </row>
    <row r="4233" spans="1:12" ht="29" x14ac:dyDescent="0.35">
      <c r="A4233">
        <v>4232</v>
      </c>
      <c r="B4233" t="s">
        <v>11</v>
      </c>
      <c r="C4233" s="2" t="s">
        <v>21</v>
      </c>
      <c r="D4233" s="2" t="s">
        <v>68</v>
      </c>
      <c r="E4233" s="2" t="s">
        <v>13</v>
      </c>
      <c r="F4233" t="s">
        <v>15</v>
      </c>
      <c r="G4233">
        <v>95</v>
      </c>
      <c r="H4233">
        <v>2015</v>
      </c>
      <c r="I4233" t="s">
        <v>16</v>
      </c>
      <c r="J4233">
        <v>0</v>
      </c>
      <c r="K4233">
        <v>7</v>
      </c>
      <c r="L4233">
        <v>21</v>
      </c>
    </row>
    <row r="4234" spans="1:12" ht="29" x14ac:dyDescent="0.35">
      <c r="A4234">
        <v>4233</v>
      </c>
      <c r="B4234" t="s">
        <v>11</v>
      </c>
      <c r="C4234" s="2" t="s">
        <v>21</v>
      </c>
      <c r="D4234" s="2" t="s">
        <v>68</v>
      </c>
      <c r="E4234" s="2" t="s">
        <v>13</v>
      </c>
      <c r="F4234" t="s">
        <v>15</v>
      </c>
      <c r="G4234">
        <v>53.67</v>
      </c>
      <c r="H4234">
        <v>2008</v>
      </c>
      <c r="I4234">
        <v>70.400000000000006</v>
      </c>
      <c r="J4234">
        <v>2010</v>
      </c>
      <c r="K4234">
        <v>254</v>
      </c>
      <c r="L4234">
        <v>30</v>
      </c>
    </row>
    <row r="4235" spans="1:12" ht="29" x14ac:dyDescent="0.35">
      <c r="A4235">
        <v>4234</v>
      </c>
      <c r="B4235" t="s">
        <v>11</v>
      </c>
      <c r="C4235" s="2" t="s">
        <v>21</v>
      </c>
      <c r="D4235" s="2" t="s">
        <v>68</v>
      </c>
      <c r="E4235" s="2" t="s">
        <v>13</v>
      </c>
      <c r="F4235" t="s">
        <v>15</v>
      </c>
      <c r="G4235">
        <v>48.2</v>
      </c>
      <c r="H4235">
        <v>1986</v>
      </c>
      <c r="I4235">
        <v>52.6</v>
      </c>
      <c r="J4235">
        <v>1988</v>
      </c>
      <c r="K4235">
        <v>269</v>
      </c>
      <c r="L4235">
        <v>52</v>
      </c>
    </row>
    <row r="4236" spans="1:12" ht="29" x14ac:dyDescent="0.35">
      <c r="A4236">
        <v>4235</v>
      </c>
      <c r="B4236" t="s">
        <v>11</v>
      </c>
      <c r="C4236" s="2" t="s">
        <v>21</v>
      </c>
      <c r="D4236" s="2" t="s">
        <v>68</v>
      </c>
      <c r="E4236" s="2" t="s">
        <v>13</v>
      </c>
      <c r="F4236" t="s">
        <v>15</v>
      </c>
      <c r="G4236">
        <v>58.8</v>
      </c>
      <c r="H4236">
        <v>2004</v>
      </c>
      <c r="I4236" t="s">
        <v>16</v>
      </c>
      <c r="J4236">
        <v>0</v>
      </c>
      <c r="K4236">
        <v>338</v>
      </c>
      <c r="L4236">
        <v>34</v>
      </c>
    </row>
    <row r="4237" spans="1:12" ht="29" x14ac:dyDescent="0.35">
      <c r="A4237">
        <v>4236</v>
      </c>
      <c r="B4237" t="s">
        <v>11</v>
      </c>
      <c r="C4237" s="2" t="s">
        <v>21</v>
      </c>
      <c r="D4237" s="2" t="s">
        <v>68</v>
      </c>
      <c r="E4237" s="2" t="s">
        <v>13</v>
      </c>
      <c r="F4237" t="s">
        <v>15</v>
      </c>
      <c r="G4237">
        <v>60.8</v>
      </c>
      <c r="H4237">
        <v>2015</v>
      </c>
      <c r="I4237" t="s">
        <v>16</v>
      </c>
      <c r="J4237">
        <v>0</v>
      </c>
      <c r="K4237">
        <v>718</v>
      </c>
      <c r="L4237">
        <v>24</v>
      </c>
    </row>
    <row r="4238" spans="1:12" ht="29" x14ac:dyDescent="0.35">
      <c r="A4238">
        <v>4237</v>
      </c>
      <c r="B4238" t="s">
        <v>11</v>
      </c>
      <c r="C4238" s="2" t="s">
        <v>21</v>
      </c>
      <c r="D4238" s="2" t="s">
        <v>68</v>
      </c>
      <c r="E4238" s="2" t="s">
        <v>13</v>
      </c>
      <c r="F4238" t="s">
        <v>15</v>
      </c>
      <c r="G4238">
        <v>72.2</v>
      </c>
      <c r="H4238">
        <v>2010</v>
      </c>
      <c r="I4238">
        <v>63</v>
      </c>
      <c r="J4238">
        <v>2012</v>
      </c>
      <c r="K4238">
        <v>68</v>
      </c>
      <c r="L4238">
        <v>28</v>
      </c>
    </row>
    <row r="4239" spans="1:12" ht="29" x14ac:dyDescent="0.35">
      <c r="A4239">
        <v>4238</v>
      </c>
      <c r="B4239" t="s">
        <v>11</v>
      </c>
      <c r="C4239" s="2" t="s">
        <v>21</v>
      </c>
      <c r="D4239" s="2" t="s">
        <v>68</v>
      </c>
      <c r="E4239" s="2" t="s">
        <v>13</v>
      </c>
      <c r="F4239" t="s">
        <v>15</v>
      </c>
      <c r="G4239">
        <v>74.099999999999994</v>
      </c>
      <c r="H4239">
        <v>2011</v>
      </c>
      <c r="I4239">
        <v>52.83</v>
      </c>
      <c r="J4239">
        <v>2013</v>
      </c>
      <c r="K4239">
        <v>173</v>
      </c>
      <c r="L4239">
        <v>27</v>
      </c>
    </row>
    <row r="4240" spans="1:12" ht="29" x14ac:dyDescent="0.35">
      <c r="A4240">
        <v>4239</v>
      </c>
      <c r="B4240" t="s">
        <v>11</v>
      </c>
      <c r="C4240" s="2" t="s">
        <v>21</v>
      </c>
      <c r="D4240" s="2" t="s">
        <v>68</v>
      </c>
      <c r="E4240" s="2" t="s">
        <v>13</v>
      </c>
      <c r="F4240" t="s">
        <v>15</v>
      </c>
      <c r="G4240">
        <v>51.4</v>
      </c>
      <c r="H4240">
        <v>2005</v>
      </c>
      <c r="I4240" t="s">
        <v>16</v>
      </c>
      <c r="J4240">
        <v>0</v>
      </c>
      <c r="K4240">
        <v>360</v>
      </c>
      <c r="L4240">
        <v>33</v>
      </c>
    </row>
    <row r="4241" spans="1:12" ht="29" x14ac:dyDescent="0.35">
      <c r="A4241">
        <v>4240</v>
      </c>
      <c r="B4241" t="s">
        <v>11</v>
      </c>
      <c r="C4241" s="2" t="s">
        <v>21</v>
      </c>
      <c r="D4241" s="2" t="s">
        <v>68</v>
      </c>
      <c r="E4241" s="2" t="s">
        <v>13</v>
      </c>
      <c r="F4241" t="s">
        <v>15</v>
      </c>
      <c r="G4241">
        <v>75</v>
      </c>
      <c r="H4241">
        <v>2007</v>
      </c>
      <c r="I4241">
        <v>68.599999999999994</v>
      </c>
      <c r="J4241">
        <v>2009</v>
      </c>
      <c r="K4241">
        <v>73</v>
      </c>
      <c r="L4241">
        <v>30</v>
      </c>
    </row>
    <row r="4242" spans="1:12" ht="29" x14ac:dyDescent="0.35">
      <c r="A4242">
        <v>4241</v>
      </c>
      <c r="B4242" t="s">
        <v>11</v>
      </c>
      <c r="C4242" s="2" t="s">
        <v>21</v>
      </c>
      <c r="D4242" s="2" t="s">
        <v>68</v>
      </c>
      <c r="E4242" s="2" t="s">
        <v>13</v>
      </c>
      <c r="F4242" t="s">
        <v>15</v>
      </c>
      <c r="G4242">
        <v>83.6</v>
      </c>
      <c r="H4242">
        <v>2015</v>
      </c>
      <c r="I4242">
        <v>63</v>
      </c>
      <c r="J4242">
        <v>2017</v>
      </c>
      <c r="K4242">
        <v>36</v>
      </c>
      <c r="L4242">
        <v>22</v>
      </c>
    </row>
    <row r="4243" spans="1:12" ht="29" x14ac:dyDescent="0.35">
      <c r="A4243">
        <v>4242</v>
      </c>
      <c r="B4243" t="s">
        <v>11</v>
      </c>
      <c r="C4243" s="2" t="s">
        <v>21</v>
      </c>
      <c r="D4243" s="2" t="s">
        <v>68</v>
      </c>
      <c r="E4243" s="2" t="s">
        <v>13</v>
      </c>
      <c r="F4243" t="s">
        <v>15</v>
      </c>
      <c r="G4243">
        <v>67.599999999999994</v>
      </c>
      <c r="H4243">
        <v>1991</v>
      </c>
      <c r="I4243" t="s">
        <v>16</v>
      </c>
      <c r="J4243">
        <v>0</v>
      </c>
      <c r="K4243">
        <v>237</v>
      </c>
      <c r="L4243">
        <v>46</v>
      </c>
    </row>
    <row r="4244" spans="1:12" ht="29" x14ac:dyDescent="0.35">
      <c r="A4244">
        <v>4243</v>
      </c>
      <c r="B4244" t="s">
        <v>28</v>
      </c>
      <c r="C4244" s="2" t="s">
        <v>54</v>
      </c>
      <c r="D4244" s="2" t="s">
        <v>32</v>
      </c>
      <c r="E4244" s="2" t="s">
        <v>13</v>
      </c>
      <c r="F4244" t="s">
        <v>19</v>
      </c>
      <c r="G4244">
        <v>86.17</v>
      </c>
      <c r="H4244">
        <v>2019</v>
      </c>
      <c r="I4244">
        <v>87.33</v>
      </c>
      <c r="J4244">
        <v>2021</v>
      </c>
      <c r="K4244" t="s">
        <v>16</v>
      </c>
      <c r="L4244">
        <v>19</v>
      </c>
    </row>
    <row r="4245" spans="1:12" ht="29" x14ac:dyDescent="0.35">
      <c r="A4245">
        <v>4244</v>
      </c>
      <c r="B4245" t="s">
        <v>11</v>
      </c>
      <c r="C4245" s="2" t="s">
        <v>35</v>
      </c>
      <c r="D4245" s="2" t="s">
        <v>32</v>
      </c>
      <c r="E4245" s="2" t="s">
        <v>13</v>
      </c>
      <c r="F4245" t="s">
        <v>19</v>
      </c>
      <c r="G4245">
        <v>69.33</v>
      </c>
      <c r="H4245">
        <v>2019</v>
      </c>
      <c r="I4245">
        <v>65.400000000000006</v>
      </c>
      <c r="J4245">
        <v>2021</v>
      </c>
      <c r="K4245">
        <v>1251</v>
      </c>
      <c r="L4245">
        <v>20</v>
      </c>
    </row>
    <row r="4246" spans="1:12" ht="29" x14ac:dyDescent="0.35">
      <c r="A4246">
        <v>4245</v>
      </c>
      <c r="B4246" t="s">
        <v>11</v>
      </c>
      <c r="C4246" s="2" t="s">
        <v>35</v>
      </c>
      <c r="D4246" s="2" t="s">
        <v>32</v>
      </c>
      <c r="E4246" s="2" t="s">
        <v>13</v>
      </c>
      <c r="F4246" t="s">
        <v>19</v>
      </c>
      <c r="G4246">
        <v>62.6</v>
      </c>
      <c r="H4246">
        <v>2009</v>
      </c>
      <c r="I4246">
        <v>87.4</v>
      </c>
      <c r="J4246">
        <v>2011</v>
      </c>
      <c r="K4246">
        <v>183</v>
      </c>
      <c r="L4246">
        <v>29</v>
      </c>
    </row>
    <row r="4247" spans="1:12" ht="29" x14ac:dyDescent="0.35">
      <c r="A4247">
        <v>4246</v>
      </c>
      <c r="B4247" t="s">
        <v>11</v>
      </c>
      <c r="C4247" s="2" t="s">
        <v>35</v>
      </c>
      <c r="D4247" s="2" t="s">
        <v>32</v>
      </c>
      <c r="E4247" s="2" t="s">
        <v>13</v>
      </c>
      <c r="F4247" t="s">
        <v>19</v>
      </c>
      <c r="G4247">
        <v>55.6</v>
      </c>
      <c r="H4247">
        <v>2006</v>
      </c>
      <c r="I4247">
        <v>56.4</v>
      </c>
      <c r="J4247">
        <v>2009</v>
      </c>
      <c r="K4247">
        <v>246</v>
      </c>
      <c r="L4247">
        <v>31</v>
      </c>
    </row>
    <row r="4248" spans="1:12" x14ac:dyDescent="0.35">
      <c r="A4248">
        <v>4247</v>
      </c>
      <c r="B4248" t="s">
        <v>11</v>
      </c>
      <c r="C4248" s="2" t="s">
        <v>17</v>
      </c>
      <c r="D4248" s="2" t="s">
        <v>18</v>
      </c>
      <c r="E4248" s="2" t="s">
        <v>13</v>
      </c>
      <c r="F4248" t="s">
        <v>19</v>
      </c>
      <c r="G4248">
        <v>85.8</v>
      </c>
      <c r="H4248">
        <v>2021</v>
      </c>
      <c r="I4248" t="s">
        <v>16</v>
      </c>
      <c r="J4248">
        <v>0</v>
      </c>
      <c r="K4248">
        <v>738</v>
      </c>
      <c r="L4248">
        <v>17</v>
      </c>
    </row>
    <row r="4249" spans="1:12" x14ac:dyDescent="0.35">
      <c r="A4249">
        <v>4248</v>
      </c>
      <c r="B4249" t="s">
        <v>11</v>
      </c>
      <c r="C4249" s="2" t="s">
        <v>17</v>
      </c>
      <c r="D4249" s="2" t="s">
        <v>18</v>
      </c>
      <c r="E4249" s="2" t="s">
        <v>13</v>
      </c>
      <c r="F4249" t="s">
        <v>19</v>
      </c>
      <c r="G4249">
        <v>53.57</v>
      </c>
      <c r="H4249">
        <v>2021</v>
      </c>
      <c r="I4249" t="s">
        <v>16</v>
      </c>
      <c r="J4249">
        <v>0</v>
      </c>
      <c r="K4249">
        <v>11339</v>
      </c>
      <c r="L4249">
        <v>16</v>
      </c>
    </row>
    <row r="4250" spans="1:12" x14ac:dyDescent="0.35">
      <c r="A4250">
        <v>4249</v>
      </c>
      <c r="B4250" t="s">
        <v>11</v>
      </c>
      <c r="C4250" s="2" t="s">
        <v>17</v>
      </c>
      <c r="D4250" s="2" t="s">
        <v>18</v>
      </c>
      <c r="E4250" s="2" t="s">
        <v>13</v>
      </c>
      <c r="F4250" t="s">
        <v>19</v>
      </c>
      <c r="G4250">
        <v>52.83</v>
      </c>
      <c r="H4250">
        <v>2018</v>
      </c>
      <c r="I4250" t="s">
        <v>16</v>
      </c>
      <c r="J4250">
        <v>0</v>
      </c>
      <c r="K4250">
        <v>1365</v>
      </c>
      <c r="L4250">
        <v>19</v>
      </c>
    </row>
    <row r="4251" spans="1:12" x14ac:dyDescent="0.35">
      <c r="A4251">
        <v>4250</v>
      </c>
      <c r="B4251" t="s">
        <v>11</v>
      </c>
      <c r="C4251" s="2" t="s">
        <v>17</v>
      </c>
      <c r="D4251" s="2" t="s">
        <v>18</v>
      </c>
      <c r="E4251" s="2" t="s">
        <v>13</v>
      </c>
      <c r="F4251" t="s">
        <v>19</v>
      </c>
      <c r="G4251">
        <v>53.33</v>
      </c>
      <c r="H4251">
        <v>2020</v>
      </c>
      <c r="I4251" t="s">
        <v>16</v>
      </c>
      <c r="J4251">
        <v>0</v>
      </c>
      <c r="K4251">
        <v>1615</v>
      </c>
      <c r="L4251">
        <v>18</v>
      </c>
    </row>
    <row r="4252" spans="1:12" ht="29" x14ac:dyDescent="0.35">
      <c r="A4252">
        <v>4251</v>
      </c>
      <c r="B4252" t="s">
        <v>28</v>
      </c>
      <c r="C4252" s="2" t="s">
        <v>41</v>
      </c>
      <c r="D4252" s="2" t="s">
        <v>30</v>
      </c>
      <c r="E4252" s="2" t="s">
        <v>20</v>
      </c>
      <c r="F4252" t="s">
        <v>19</v>
      </c>
      <c r="G4252">
        <v>81.599999999999994</v>
      </c>
      <c r="H4252">
        <v>2018</v>
      </c>
      <c r="I4252">
        <v>72</v>
      </c>
      <c r="J4252">
        <v>2021</v>
      </c>
      <c r="K4252" t="s">
        <v>16</v>
      </c>
      <c r="L4252">
        <v>20</v>
      </c>
    </row>
    <row r="4253" spans="1:12" ht="29" x14ac:dyDescent="0.35">
      <c r="A4253">
        <v>4252</v>
      </c>
      <c r="B4253" t="s">
        <v>28</v>
      </c>
      <c r="C4253" s="2" t="s">
        <v>41</v>
      </c>
      <c r="D4253" s="2" t="s">
        <v>30</v>
      </c>
      <c r="E4253" s="2" t="s">
        <v>20</v>
      </c>
      <c r="F4253" t="s">
        <v>15</v>
      </c>
      <c r="G4253">
        <v>70.599999999999994</v>
      </c>
      <c r="H4253">
        <v>2019</v>
      </c>
      <c r="I4253">
        <v>78.8</v>
      </c>
      <c r="J4253">
        <v>2021</v>
      </c>
      <c r="K4253" t="s">
        <v>16</v>
      </c>
      <c r="L4253">
        <v>19</v>
      </c>
    </row>
    <row r="4254" spans="1:12" ht="29" x14ac:dyDescent="0.35">
      <c r="A4254">
        <v>4253</v>
      </c>
      <c r="B4254" t="s">
        <v>28</v>
      </c>
      <c r="C4254" s="2" t="s">
        <v>41</v>
      </c>
      <c r="D4254" s="2" t="s">
        <v>30</v>
      </c>
      <c r="E4254" s="2" t="s">
        <v>20</v>
      </c>
      <c r="F4254" t="s">
        <v>15</v>
      </c>
      <c r="G4254">
        <v>67.8</v>
      </c>
      <c r="H4254">
        <v>2019</v>
      </c>
      <c r="I4254">
        <v>73.5</v>
      </c>
      <c r="J4254">
        <v>2021</v>
      </c>
      <c r="K4254" t="s">
        <v>16</v>
      </c>
      <c r="L4254">
        <v>20</v>
      </c>
    </row>
    <row r="4255" spans="1:12" ht="29" x14ac:dyDescent="0.35">
      <c r="A4255">
        <v>4254</v>
      </c>
      <c r="B4255" t="s">
        <v>28</v>
      </c>
      <c r="C4255" s="2" t="s">
        <v>41</v>
      </c>
      <c r="D4255" s="2" t="s">
        <v>30</v>
      </c>
      <c r="E4255" s="2" t="s">
        <v>20</v>
      </c>
      <c r="F4255" t="s">
        <v>15</v>
      </c>
      <c r="G4255">
        <v>93.8</v>
      </c>
      <c r="H4255">
        <v>2019</v>
      </c>
      <c r="I4255">
        <v>90.2</v>
      </c>
      <c r="J4255">
        <v>2021</v>
      </c>
      <c r="K4255" t="s">
        <v>16</v>
      </c>
      <c r="L4255">
        <v>19</v>
      </c>
    </row>
    <row r="4256" spans="1:12" ht="29" x14ac:dyDescent="0.35">
      <c r="A4256">
        <v>4255</v>
      </c>
      <c r="B4256" t="s">
        <v>28</v>
      </c>
      <c r="C4256" s="2" t="s">
        <v>41</v>
      </c>
      <c r="D4256" s="2" t="s">
        <v>30</v>
      </c>
      <c r="E4256" s="2" t="s">
        <v>13</v>
      </c>
      <c r="F4256" t="s">
        <v>19</v>
      </c>
      <c r="G4256">
        <v>87.2</v>
      </c>
      <c r="H4256">
        <v>2019</v>
      </c>
      <c r="I4256">
        <v>90.6</v>
      </c>
      <c r="J4256">
        <v>2021</v>
      </c>
      <c r="K4256" t="s">
        <v>16</v>
      </c>
      <c r="L4256">
        <v>19</v>
      </c>
    </row>
    <row r="4257" spans="1:12" ht="29" x14ac:dyDescent="0.35">
      <c r="A4257">
        <v>4256</v>
      </c>
      <c r="B4257" t="s">
        <v>28</v>
      </c>
      <c r="C4257" s="2" t="s">
        <v>41</v>
      </c>
      <c r="D4257" s="2" t="s">
        <v>30</v>
      </c>
      <c r="E4257" s="2" t="s">
        <v>20</v>
      </c>
      <c r="F4257" t="s">
        <v>15</v>
      </c>
      <c r="G4257">
        <v>76.599999999999994</v>
      </c>
      <c r="H4257">
        <v>2019</v>
      </c>
      <c r="I4257">
        <v>74.599999999999994</v>
      </c>
      <c r="J4257">
        <v>2021</v>
      </c>
      <c r="K4257" t="s">
        <v>16</v>
      </c>
      <c r="L4257">
        <v>20</v>
      </c>
    </row>
    <row r="4258" spans="1:12" ht="29" x14ac:dyDescent="0.35">
      <c r="A4258">
        <v>4257</v>
      </c>
      <c r="B4258" t="s">
        <v>28</v>
      </c>
      <c r="C4258" s="2" t="s">
        <v>41</v>
      </c>
      <c r="D4258" s="2" t="s">
        <v>30</v>
      </c>
      <c r="E4258" s="2" t="s">
        <v>20</v>
      </c>
      <c r="F4258" t="s">
        <v>19</v>
      </c>
      <c r="G4258">
        <v>74.8</v>
      </c>
      <c r="H4258">
        <v>2018</v>
      </c>
      <c r="I4258">
        <v>71.599999999999994</v>
      </c>
      <c r="J4258">
        <v>2021</v>
      </c>
      <c r="K4258" t="s">
        <v>16</v>
      </c>
      <c r="L4258">
        <v>20</v>
      </c>
    </row>
    <row r="4259" spans="1:12" ht="29" x14ac:dyDescent="0.35">
      <c r="A4259">
        <v>4258</v>
      </c>
      <c r="B4259" t="s">
        <v>28</v>
      </c>
      <c r="C4259" s="2" t="s">
        <v>41</v>
      </c>
      <c r="D4259" s="2" t="s">
        <v>30</v>
      </c>
      <c r="E4259" s="2" t="s">
        <v>13</v>
      </c>
      <c r="F4259" t="s">
        <v>15</v>
      </c>
      <c r="G4259">
        <v>68.2</v>
      </c>
      <c r="H4259">
        <v>2019</v>
      </c>
      <c r="I4259">
        <v>72.83</v>
      </c>
      <c r="J4259">
        <v>2021</v>
      </c>
      <c r="K4259" t="s">
        <v>16</v>
      </c>
      <c r="L4259">
        <v>19</v>
      </c>
    </row>
    <row r="4260" spans="1:12" ht="29" x14ac:dyDescent="0.35">
      <c r="A4260">
        <v>4259</v>
      </c>
      <c r="B4260" t="s">
        <v>28</v>
      </c>
      <c r="C4260" s="2" t="s">
        <v>41</v>
      </c>
      <c r="D4260" s="2" t="s">
        <v>30</v>
      </c>
      <c r="E4260" s="2" t="s">
        <v>16</v>
      </c>
      <c r="F4260" t="s">
        <v>19</v>
      </c>
      <c r="G4260">
        <v>78</v>
      </c>
      <c r="H4260">
        <v>2019</v>
      </c>
      <c r="I4260">
        <v>69.2</v>
      </c>
      <c r="J4260">
        <v>2021</v>
      </c>
      <c r="K4260">
        <v>1447</v>
      </c>
      <c r="L4260">
        <v>18</v>
      </c>
    </row>
    <row r="4261" spans="1:12" ht="29" x14ac:dyDescent="0.35">
      <c r="A4261">
        <v>4260</v>
      </c>
      <c r="B4261" t="s">
        <v>28</v>
      </c>
      <c r="C4261" s="2" t="s">
        <v>41</v>
      </c>
      <c r="D4261" s="2" t="s">
        <v>30</v>
      </c>
      <c r="E4261" s="2" t="s">
        <v>20</v>
      </c>
      <c r="F4261" t="s">
        <v>15</v>
      </c>
      <c r="G4261">
        <v>77.8</v>
      </c>
      <c r="H4261">
        <v>2019</v>
      </c>
      <c r="I4261">
        <v>74</v>
      </c>
      <c r="J4261">
        <v>2021</v>
      </c>
      <c r="K4261" t="s">
        <v>16</v>
      </c>
      <c r="L4261">
        <v>19</v>
      </c>
    </row>
    <row r="4262" spans="1:12" ht="29" x14ac:dyDescent="0.35">
      <c r="A4262">
        <v>4261</v>
      </c>
      <c r="B4262" t="s">
        <v>28</v>
      </c>
      <c r="C4262" s="2" t="s">
        <v>41</v>
      </c>
      <c r="D4262" s="2" t="s">
        <v>30</v>
      </c>
      <c r="E4262" s="2" t="s">
        <v>20</v>
      </c>
      <c r="F4262" t="s">
        <v>15</v>
      </c>
      <c r="G4262">
        <v>78.8</v>
      </c>
      <c r="H4262">
        <v>2019</v>
      </c>
      <c r="I4262">
        <v>84.2</v>
      </c>
      <c r="J4262">
        <v>2021</v>
      </c>
      <c r="K4262" t="s">
        <v>16</v>
      </c>
      <c r="L4262">
        <v>19</v>
      </c>
    </row>
    <row r="4263" spans="1:12" ht="29" x14ac:dyDescent="0.35">
      <c r="A4263">
        <v>4262</v>
      </c>
      <c r="B4263" t="s">
        <v>28</v>
      </c>
      <c r="C4263" s="2" t="s">
        <v>41</v>
      </c>
      <c r="D4263" s="2" t="s">
        <v>30</v>
      </c>
      <c r="E4263" s="2" t="s">
        <v>20</v>
      </c>
      <c r="F4263" t="s">
        <v>15</v>
      </c>
      <c r="G4263">
        <v>72.2</v>
      </c>
      <c r="H4263">
        <v>2017</v>
      </c>
      <c r="I4263">
        <v>60.2</v>
      </c>
      <c r="J4263">
        <v>2020</v>
      </c>
      <c r="K4263" t="s">
        <v>16</v>
      </c>
      <c r="L4263">
        <v>21</v>
      </c>
    </row>
    <row r="4264" spans="1:12" ht="29" x14ac:dyDescent="0.35">
      <c r="A4264">
        <v>4263</v>
      </c>
      <c r="B4264" t="s">
        <v>28</v>
      </c>
      <c r="C4264" s="2" t="s">
        <v>41</v>
      </c>
      <c r="D4264" s="2" t="s">
        <v>30</v>
      </c>
      <c r="E4264" s="2" t="s">
        <v>20</v>
      </c>
      <c r="F4264" t="s">
        <v>15</v>
      </c>
      <c r="G4264">
        <v>70.599999999999994</v>
      </c>
      <c r="H4264">
        <v>2019</v>
      </c>
      <c r="I4264">
        <v>81.17</v>
      </c>
      <c r="J4264">
        <v>2021</v>
      </c>
      <c r="K4264" t="s">
        <v>16</v>
      </c>
      <c r="L4264">
        <v>19</v>
      </c>
    </row>
    <row r="4265" spans="1:12" ht="29" x14ac:dyDescent="0.35">
      <c r="A4265">
        <v>4264</v>
      </c>
      <c r="B4265" t="s">
        <v>28</v>
      </c>
      <c r="C4265" s="2" t="s">
        <v>41</v>
      </c>
      <c r="D4265" s="2" t="s">
        <v>30</v>
      </c>
      <c r="E4265" s="2" t="s">
        <v>16</v>
      </c>
      <c r="F4265" t="s">
        <v>15</v>
      </c>
      <c r="G4265">
        <v>55</v>
      </c>
      <c r="H4265">
        <v>2019</v>
      </c>
      <c r="I4265">
        <v>70</v>
      </c>
      <c r="J4265">
        <v>2021</v>
      </c>
      <c r="K4265" t="s">
        <v>16</v>
      </c>
      <c r="L4265">
        <v>19</v>
      </c>
    </row>
    <row r="4266" spans="1:12" ht="29" x14ac:dyDescent="0.35">
      <c r="A4266">
        <v>4265</v>
      </c>
      <c r="B4266" t="s">
        <v>28</v>
      </c>
      <c r="C4266" s="2" t="s">
        <v>41</v>
      </c>
      <c r="D4266" s="2" t="s">
        <v>30</v>
      </c>
      <c r="E4266" s="2" t="s">
        <v>20</v>
      </c>
      <c r="F4266" t="s">
        <v>15</v>
      </c>
      <c r="G4266" t="s">
        <v>16</v>
      </c>
      <c r="H4266">
        <v>0</v>
      </c>
      <c r="I4266">
        <v>77.5</v>
      </c>
      <c r="J4266">
        <v>2021</v>
      </c>
      <c r="K4266" t="s">
        <v>16</v>
      </c>
      <c r="L4266">
        <v>19</v>
      </c>
    </row>
    <row r="4267" spans="1:12" ht="29" x14ac:dyDescent="0.35">
      <c r="A4267">
        <v>4266</v>
      </c>
      <c r="B4267" t="s">
        <v>28</v>
      </c>
      <c r="C4267" s="2" t="s">
        <v>41</v>
      </c>
      <c r="D4267" s="2" t="s">
        <v>30</v>
      </c>
      <c r="E4267" s="2" t="s">
        <v>13</v>
      </c>
      <c r="F4267" t="s">
        <v>15</v>
      </c>
      <c r="G4267">
        <v>77.83</v>
      </c>
      <c r="H4267">
        <v>2018</v>
      </c>
      <c r="I4267">
        <v>77.33</v>
      </c>
      <c r="J4267">
        <v>2020</v>
      </c>
      <c r="K4267" t="s">
        <v>16</v>
      </c>
      <c r="L4267">
        <v>20</v>
      </c>
    </row>
    <row r="4268" spans="1:12" ht="29" x14ac:dyDescent="0.35">
      <c r="A4268">
        <v>4267</v>
      </c>
      <c r="B4268" t="s">
        <v>28</v>
      </c>
      <c r="C4268" s="2" t="s">
        <v>41</v>
      </c>
      <c r="D4268" s="2" t="s">
        <v>30</v>
      </c>
      <c r="E4268" s="2" t="s">
        <v>20</v>
      </c>
      <c r="F4268" t="s">
        <v>15</v>
      </c>
      <c r="G4268">
        <v>78.400000000000006</v>
      </c>
      <c r="H4268">
        <v>2019</v>
      </c>
      <c r="I4268">
        <v>73.2</v>
      </c>
      <c r="J4268">
        <v>2021</v>
      </c>
      <c r="K4268" t="s">
        <v>16</v>
      </c>
      <c r="L4268">
        <v>19</v>
      </c>
    </row>
    <row r="4269" spans="1:12" x14ac:dyDescent="0.35">
      <c r="A4269">
        <v>4268</v>
      </c>
      <c r="B4269" t="s">
        <v>16</v>
      </c>
      <c r="C4269" s="2" t="s">
        <v>16</v>
      </c>
      <c r="D4269" s="2" t="s">
        <v>39</v>
      </c>
      <c r="E4269" s="2" t="s">
        <v>13</v>
      </c>
      <c r="F4269" t="s">
        <v>19</v>
      </c>
      <c r="G4269">
        <v>55</v>
      </c>
      <c r="H4269">
        <v>2018</v>
      </c>
      <c r="I4269">
        <v>72</v>
      </c>
      <c r="J4269">
        <v>2020</v>
      </c>
      <c r="K4269">
        <v>2219</v>
      </c>
      <c r="L4269">
        <v>20</v>
      </c>
    </row>
    <row r="4270" spans="1:12" x14ac:dyDescent="0.35">
      <c r="A4270">
        <v>4269</v>
      </c>
      <c r="B4270" t="s">
        <v>16</v>
      </c>
      <c r="C4270" s="2" t="s">
        <v>16</v>
      </c>
      <c r="D4270" s="2" t="s">
        <v>39</v>
      </c>
      <c r="E4270" s="2" t="s">
        <v>20</v>
      </c>
      <c r="F4270" t="s">
        <v>15</v>
      </c>
      <c r="G4270">
        <v>53.2</v>
      </c>
      <c r="H4270">
        <v>2016</v>
      </c>
      <c r="I4270" t="s">
        <v>16</v>
      </c>
      <c r="J4270">
        <v>0</v>
      </c>
      <c r="K4270">
        <v>2080</v>
      </c>
      <c r="L4270">
        <v>22</v>
      </c>
    </row>
    <row r="4271" spans="1:12" x14ac:dyDescent="0.35">
      <c r="A4271">
        <v>4270</v>
      </c>
      <c r="B4271" t="s">
        <v>16</v>
      </c>
      <c r="C4271" s="2" t="s">
        <v>16</v>
      </c>
      <c r="D4271" s="2" t="s">
        <v>39</v>
      </c>
      <c r="E4271" s="2" t="s">
        <v>13</v>
      </c>
      <c r="F4271" t="s">
        <v>15</v>
      </c>
      <c r="G4271">
        <v>74.8</v>
      </c>
      <c r="H4271">
        <v>2021</v>
      </c>
      <c r="I4271" t="s">
        <v>16</v>
      </c>
      <c r="J4271">
        <v>0</v>
      </c>
      <c r="K4271">
        <v>1078</v>
      </c>
      <c r="L4271">
        <v>17</v>
      </c>
    </row>
    <row r="4272" spans="1:12" x14ac:dyDescent="0.35">
      <c r="A4272">
        <v>4271</v>
      </c>
      <c r="B4272" t="s">
        <v>16</v>
      </c>
      <c r="C4272" s="2" t="s">
        <v>16</v>
      </c>
      <c r="D4272" s="2" t="s">
        <v>39</v>
      </c>
      <c r="E4272" s="2" t="s">
        <v>20</v>
      </c>
      <c r="F4272" t="s">
        <v>15</v>
      </c>
      <c r="G4272">
        <v>72.14</v>
      </c>
      <c r="H4272">
        <v>2019</v>
      </c>
      <c r="I4272">
        <v>79.67</v>
      </c>
      <c r="J4272">
        <v>2021</v>
      </c>
      <c r="K4272">
        <v>2493</v>
      </c>
      <c r="L4272">
        <v>18</v>
      </c>
    </row>
    <row r="4273" spans="1:12" x14ac:dyDescent="0.35">
      <c r="A4273">
        <v>4272</v>
      </c>
      <c r="B4273" t="s">
        <v>16</v>
      </c>
      <c r="C4273" s="2" t="s">
        <v>16</v>
      </c>
      <c r="D4273" s="2" t="s">
        <v>39</v>
      </c>
      <c r="E4273" s="2" t="s">
        <v>13</v>
      </c>
      <c r="F4273" t="s">
        <v>15</v>
      </c>
      <c r="G4273">
        <v>66.83</v>
      </c>
      <c r="H4273">
        <v>2021</v>
      </c>
      <c r="I4273" t="s">
        <v>16</v>
      </c>
      <c r="J4273">
        <v>0</v>
      </c>
      <c r="K4273">
        <v>3275</v>
      </c>
      <c r="L4273">
        <v>17</v>
      </c>
    </row>
    <row r="4274" spans="1:12" x14ac:dyDescent="0.35">
      <c r="A4274">
        <v>4273</v>
      </c>
      <c r="B4274" t="s">
        <v>16</v>
      </c>
      <c r="C4274" s="2" t="s">
        <v>16</v>
      </c>
      <c r="D4274" s="2" t="s">
        <v>39</v>
      </c>
      <c r="E4274" s="2" t="s">
        <v>13</v>
      </c>
      <c r="F4274" t="s">
        <v>15</v>
      </c>
      <c r="G4274">
        <v>45.67</v>
      </c>
      <c r="H4274">
        <v>2019</v>
      </c>
      <c r="I4274">
        <v>61.5</v>
      </c>
      <c r="J4274">
        <v>2021</v>
      </c>
      <c r="K4274">
        <v>2217</v>
      </c>
      <c r="L4274">
        <v>20</v>
      </c>
    </row>
    <row r="4275" spans="1:12" x14ac:dyDescent="0.35">
      <c r="A4275">
        <v>4274</v>
      </c>
      <c r="B4275" t="s">
        <v>16</v>
      </c>
      <c r="C4275" s="2" t="s">
        <v>16</v>
      </c>
      <c r="D4275" s="2" t="s">
        <v>39</v>
      </c>
      <c r="E4275" s="2" t="s">
        <v>20</v>
      </c>
      <c r="F4275" t="s">
        <v>15</v>
      </c>
      <c r="G4275">
        <v>47.6</v>
      </c>
      <c r="H4275">
        <v>2021</v>
      </c>
      <c r="I4275" t="s">
        <v>16</v>
      </c>
      <c r="J4275">
        <v>0</v>
      </c>
      <c r="K4275">
        <v>891</v>
      </c>
      <c r="L4275">
        <v>17</v>
      </c>
    </row>
    <row r="4276" spans="1:12" x14ac:dyDescent="0.35">
      <c r="A4276">
        <v>4275</v>
      </c>
      <c r="B4276" t="s">
        <v>16</v>
      </c>
      <c r="C4276" s="2" t="s">
        <v>16</v>
      </c>
      <c r="D4276" s="2" t="s">
        <v>39</v>
      </c>
      <c r="E4276" s="2" t="s">
        <v>13</v>
      </c>
      <c r="F4276" t="s">
        <v>19</v>
      </c>
      <c r="G4276">
        <v>74.2</v>
      </c>
      <c r="H4276">
        <v>2021</v>
      </c>
      <c r="I4276" t="s">
        <v>16</v>
      </c>
      <c r="J4276">
        <v>0</v>
      </c>
      <c r="K4276">
        <v>3776</v>
      </c>
      <c r="L4276">
        <v>17</v>
      </c>
    </row>
    <row r="4277" spans="1:12" x14ac:dyDescent="0.35">
      <c r="A4277">
        <v>4276</v>
      </c>
      <c r="B4277" t="s">
        <v>16</v>
      </c>
      <c r="C4277" s="2" t="s">
        <v>16</v>
      </c>
      <c r="D4277" s="2" t="s">
        <v>39</v>
      </c>
      <c r="E4277" s="2" t="s">
        <v>20</v>
      </c>
      <c r="F4277" t="s">
        <v>15</v>
      </c>
      <c r="G4277">
        <v>46</v>
      </c>
      <c r="H4277">
        <v>2019</v>
      </c>
      <c r="I4277">
        <v>54.4</v>
      </c>
      <c r="J4277">
        <v>2021</v>
      </c>
      <c r="K4277">
        <v>1795</v>
      </c>
      <c r="L4277">
        <v>19</v>
      </c>
    </row>
    <row r="4278" spans="1:12" x14ac:dyDescent="0.35">
      <c r="A4278">
        <v>4277</v>
      </c>
      <c r="B4278" t="s">
        <v>16</v>
      </c>
      <c r="C4278" s="2" t="s">
        <v>16</v>
      </c>
      <c r="D4278" s="2" t="s">
        <v>39</v>
      </c>
      <c r="E4278" s="2" t="s">
        <v>13</v>
      </c>
      <c r="F4278" t="s">
        <v>15</v>
      </c>
      <c r="G4278">
        <v>51.5</v>
      </c>
      <c r="H4278">
        <v>2021</v>
      </c>
      <c r="I4278" t="s">
        <v>16</v>
      </c>
      <c r="J4278">
        <v>0</v>
      </c>
      <c r="K4278">
        <v>9445</v>
      </c>
      <c r="L4278">
        <v>16</v>
      </c>
    </row>
    <row r="4279" spans="1:12" x14ac:dyDescent="0.35">
      <c r="A4279">
        <v>4278</v>
      </c>
      <c r="B4279" t="s">
        <v>16</v>
      </c>
      <c r="C4279" s="2" t="s">
        <v>16</v>
      </c>
      <c r="D4279" s="2" t="s">
        <v>39</v>
      </c>
      <c r="E4279" s="2" t="s">
        <v>20</v>
      </c>
      <c r="F4279" t="s">
        <v>15</v>
      </c>
      <c r="G4279">
        <v>59.6</v>
      </c>
      <c r="H4279">
        <v>2019</v>
      </c>
      <c r="I4279">
        <v>71</v>
      </c>
      <c r="J4279">
        <v>2021</v>
      </c>
      <c r="K4279">
        <v>4470</v>
      </c>
      <c r="L4279">
        <v>18</v>
      </c>
    </row>
    <row r="4280" spans="1:12" x14ac:dyDescent="0.35">
      <c r="A4280">
        <v>4279</v>
      </c>
      <c r="B4280" t="s">
        <v>16</v>
      </c>
      <c r="C4280" s="2" t="s">
        <v>16</v>
      </c>
      <c r="D4280" s="2" t="s">
        <v>39</v>
      </c>
      <c r="E4280" s="2" t="s">
        <v>13</v>
      </c>
      <c r="F4280" t="s">
        <v>15</v>
      </c>
      <c r="G4280">
        <v>51.2</v>
      </c>
      <c r="H4280">
        <v>2019</v>
      </c>
      <c r="I4280" t="s">
        <v>16</v>
      </c>
      <c r="J4280">
        <v>0</v>
      </c>
      <c r="K4280">
        <v>7129</v>
      </c>
      <c r="L4280">
        <v>19</v>
      </c>
    </row>
    <row r="4281" spans="1:12" x14ac:dyDescent="0.35">
      <c r="A4281">
        <v>4280</v>
      </c>
      <c r="B4281" t="s">
        <v>16</v>
      </c>
      <c r="C4281" s="2" t="s">
        <v>16</v>
      </c>
      <c r="D4281" s="2" t="s">
        <v>39</v>
      </c>
      <c r="E4281" s="2" t="s">
        <v>20</v>
      </c>
      <c r="F4281" t="s">
        <v>15</v>
      </c>
      <c r="G4281">
        <v>79</v>
      </c>
      <c r="H4281">
        <v>2021</v>
      </c>
      <c r="I4281" t="s">
        <v>16</v>
      </c>
      <c r="J4281">
        <v>0</v>
      </c>
      <c r="K4281">
        <v>1471</v>
      </c>
      <c r="L4281">
        <v>17</v>
      </c>
    </row>
    <row r="4282" spans="1:12" x14ac:dyDescent="0.35">
      <c r="A4282">
        <v>4281</v>
      </c>
      <c r="B4282" t="s">
        <v>16</v>
      </c>
      <c r="C4282" s="2" t="s">
        <v>16</v>
      </c>
      <c r="D4282" s="2" t="s">
        <v>39</v>
      </c>
      <c r="E4282" s="2" t="s">
        <v>13</v>
      </c>
      <c r="F4282" t="s">
        <v>15</v>
      </c>
      <c r="G4282">
        <v>72.290000000000006</v>
      </c>
      <c r="H4282">
        <v>2020</v>
      </c>
      <c r="I4282" t="s">
        <v>16</v>
      </c>
      <c r="J4282">
        <v>0</v>
      </c>
      <c r="K4282">
        <v>1273</v>
      </c>
      <c r="L4282">
        <v>18</v>
      </c>
    </row>
    <row r="4283" spans="1:12" x14ac:dyDescent="0.35">
      <c r="A4283">
        <v>4282</v>
      </c>
      <c r="B4283" t="s">
        <v>16</v>
      </c>
      <c r="C4283" s="2" t="s">
        <v>16</v>
      </c>
      <c r="D4283" s="2" t="s">
        <v>39</v>
      </c>
      <c r="E4283" s="2" t="s">
        <v>13</v>
      </c>
      <c r="F4283" t="s">
        <v>15</v>
      </c>
      <c r="G4283">
        <v>60.17</v>
      </c>
      <c r="H4283">
        <v>2021</v>
      </c>
      <c r="I4283" t="s">
        <v>16</v>
      </c>
      <c r="J4283">
        <v>0</v>
      </c>
      <c r="K4283">
        <v>4983</v>
      </c>
      <c r="L4283">
        <v>18</v>
      </c>
    </row>
    <row r="4284" spans="1:12" x14ac:dyDescent="0.35">
      <c r="A4284">
        <v>4283</v>
      </c>
      <c r="B4284" t="s">
        <v>16</v>
      </c>
      <c r="C4284" s="2" t="s">
        <v>16</v>
      </c>
      <c r="D4284" s="2" t="s">
        <v>39</v>
      </c>
      <c r="E4284" s="2" t="s">
        <v>13</v>
      </c>
      <c r="F4284" t="s">
        <v>15</v>
      </c>
      <c r="G4284">
        <v>83.6</v>
      </c>
      <c r="H4284">
        <v>2017</v>
      </c>
      <c r="I4284">
        <v>74</v>
      </c>
      <c r="J4284">
        <v>2019</v>
      </c>
      <c r="K4284">
        <v>1904</v>
      </c>
      <c r="L4284">
        <v>22</v>
      </c>
    </row>
    <row r="4285" spans="1:12" x14ac:dyDescent="0.35">
      <c r="A4285">
        <v>4284</v>
      </c>
      <c r="B4285" t="s">
        <v>28</v>
      </c>
      <c r="C4285" s="2" t="s">
        <v>70</v>
      </c>
      <c r="D4285" s="2" t="s">
        <v>39</v>
      </c>
      <c r="E4285" s="2" t="s">
        <v>20</v>
      </c>
      <c r="F4285" t="s">
        <v>15</v>
      </c>
      <c r="G4285">
        <v>58.9</v>
      </c>
      <c r="H4285">
        <v>2015</v>
      </c>
      <c r="I4285">
        <v>71.8</v>
      </c>
      <c r="J4285">
        <v>2017</v>
      </c>
      <c r="K4285" t="s">
        <v>16</v>
      </c>
      <c r="L4285">
        <v>23</v>
      </c>
    </row>
    <row r="4286" spans="1:12" x14ac:dyDescent="0.35">
      <c r="A4286">
        <v>4285</v>
      </c>
      <c r="B4286" t="s">
        <v>28</v>
      </c>
      <c r="C4286" s="2" t="s">
        <v>70</v>
      </c>
      <c r="D4286" s="2" t="s">
        <v>39</v>
      </c>
      <c r="E4286" s="2" t="s">
        <v>13</v>
      </c>
      <c r="F4286" t="s">
        <v>15</v>
      </c>
      <c r="G4286">
        <v>79.819999999999993</v>
      </c>
      <c r="H4286">
        <v>2019</v>
      </c>
      <c r="I4286">
        <v>85</v>
      </c>
      <c r="J4286">
        <v>2021</v>
      </c>
      <c r="K4286">
        <v>7098</v>
      </c>
      <c r="L4286">
        <v>19</v>
      </c>
    </row>
    <row r="4287" spans="1:12" x14ac:dyDescent="0.35">
      <c r="A4287">
        <v>4286</v>
      </c>
      <c r="B4287" t="s">
        <v>28</v>
      </c>
      <c r="C4287" s="2" t="s">
        <v>70</v>
      </c>
      <c r="D4287" s="2" t="s">
        <v>39</v>
      </c>
      <c r="E4287" s="2" t="s">
        <v>13</v>
      </c>
      <c r="F4287" t="s">
        <v>19</v>
      </c>
      <c r="G4287">
        <v>79.2</v>
      </c>
      <c r="H4287">
        <v>2019</v>
      </c>
      <c r="I4287">
        <v>78.599999999999994</v>
      </c>
      <c r="J4287">
        <v>2021</v>
      </c>
      <c r="K4287" t="s">
        <v>16</v>
      </c>
      <c r="L4287">
        <v>18</v>
      </c>
    </row>
    <row r="4288" spans="1:12" x14ac:dyDescent="0.35">
      <c r="A4288">
        <v>4287</v>
      </c>
      <c r="B4288" t="s">
        <v>28</v>
      </c>
      <c r="C4288" s="2" t="s">
        <v>70</v>
      </c>
      <c r="D4288" s="2" t="s">
        <v>39</v>
      </c>
      <c r="E4288" s="2" t="s">
        <v>20</v>
      </c>
      <c r="F4288" t="s">
        <v>15</v>
      </c>
      <c r="G4288">
        <v>76.599999999999994</v>
      </c>
      <c r="H4288">
        <v>2019</v>
      </c>
      <c r="I4288">
        <v>81.400000000000006</v>
      </c>
      <c r="J4288">
        <v>2021</v>
      </c>
      <c r="K4288" t="s">
        <v>16</v>
      </c>
      <c r="L4288">
        <v>19</v>
      </c>
    </row>
    <row r="4289" spans="1:12" x14ac:dyDescent="0.35">
      <c r="A4289">
        <v>4288</v>
      </c>
      <c r="B4289" t="s">
        <v>28</v>
      </c>
      <c r="C4289" s="2" t="s">
        <v>70</v>
      </c>
      <c r="D4289" s="2" t="s">
        <v>39</v>
      </c>
      <c r="E4289" s="2" t="s">
        <v>20</v>
      </c>
      <c r="F4289" t="s">
        <v>15</v>
      </c>
      <c r="G4289">
        <v>92.8</v>
      </c>
      <c r="H4289">
        <v>2019</v>
      </c>
      <c r="I4289">
        <v>89.2</v>
      </c>
      <c r="J4289">
        <v>2021</v>
      </c>
      <c r="K4289" t="s">
        <v>16</v>
      </c>
      <c r="L4289">
        <v>19</v>
      </c>
    </row>
    <row r="4290" spans="1:12" x14ac:dyDescent="0.35">
      <c r="A4290">
        <v>4289</v>
      </c>
      <c r="B4290" t="s">
        <v>28</v>
      </c>
      <c r="C4290" s="2" t="s">
        <v>71</v>
      </c>
      <c r="D4290" s="2" t="s">
        <v>39</v>
      </c>
      <c r="E4290" s="2" t="s">
        <v>13</v>
      </c>
      <c r="F4290" t="s">
        <v>15</v>
      </c>
      <c r="G4290">
        <v>44.6</v>
      </c>
      <c r="H4290">
        <v>2018</v>
      </c>
      <c r="I4290">
        <v>77.5</v>
      </c>
      <c r="J4290">
        <v>2021</v>
      </c>
      <c r="K4290" t="s">
        <v>16</v>
      </c>
      <c r="L4290">
        <v>20</v>
      </c>
    </row>
    <row r="4291" spans="1:12" x14ac:dyDescent="0.35">
      <c r="A4291">
        <v>4290</v>
      </c>
      <c r="B4291" t="s">
        <v>28</v>
      </c>
      <c r="C4291" s="2" t="s">
        <v>71</v>
      </c>
      <c r="D4291" s="2" t="s">
        <v>39</v>
      </c>
      <c r="E4291" s="2" t="s">
        <v>13</v>
      </c>
      <c r="F4291" t="s">
        <v>15</v>
      </c>
      <c r="G4291">
        <v>79.8</v>
      </c>
      <c r="H4291">
        <v>2017</v>
      </c>
      <c r="I4291">
        <v>72</v>
      </c>
      <c r="J4291">
        <v>2019</v>
      </c>
      <c r="K4291" t="s">
        <v>16</v>
      </c>
      <c r="L4291">
        <v>20</v>
      </c>
    </row>
    <row r="4292" spans="1:12" x14ac:dyDescent="0.35">
      <c r="A4292">
        <v>4291</v>
      </c>
      <c r="B4292" t="s">
        <v>28</v>
      </c>
      <c r="C4292" s="2" t="s">
        <v>70</v>
      </c>
      <c r="D4292" s="2" t="s">
        <v>39</v>
      </c>
      <c r="E4292" s="2" t="s">
        <v>20</v>
      </c>
      <c r="F4292" t="s">
        <v>15</v>
      </c>
      <c r="G4292">
        <v>80.67</v>
      </c>
      <c r="H4292">
        <v>2019</v>
      </c>
      <c r="I4292">
        <v>88.5</v>
      </c>
      <c r="J4292">
        <v>2021</v>
      </c>
      <c r="K4292" t="s">
        <v>16</v>
      </c>
      <c r="L4292">
        <v>18</v>
      </c>
    </row>
    <row r="4293" spans="1:12" x14ac:dyDescent="0.35">
      <c r="A4293">
        <v>4292</v>
      </c>
      <c r="B4293" t="s">
        <v>28</v>
      </c>
      <c r="C4293" s="2" t="s">
        <v>70</v>
      </c>
      <c r="D4293" s="2" t="s">
        <v>39</v>
      </c>
      <c r="E4293" s="2" t="s">
        <v>20</v>
      </c>
      <c r="F4293" t="s">
        <v>19</v>
      </c>
      <c r="G4293">
        <v>80.37</v>
      </c>
      <c r="H4293">
        <v>2019</v>
      </c>
      <c r="I4293">
        <v>86.2</v>
      </c>
      <c r="J4293">
        <v>2021</v>
      </c>
      <c r="K4293" t="s">
        <v>16</v>
      </c>
      <c r="L4293">
        <v>19</v>
      </c>
    </row>
    <row r="4294" spans="1:12" x14ac:dyDescent="0.35">
      <c r="A4294">
        <v>4293</v>
      </c>
      <c r="B4294" t="s">
        <v>28</v>
      </c>
      <c r="C4294" s="2" t="s">
        <v>70</v>
      </c>
      <c r="D4294" s="2" t="s">
        <v>39</v>
      </c>
      <c r="E4294" s="2" t="s">
        <v>20</v>
      </c>
      <c r="F4294" t="s">
        <v>15</v>
      </c>
      <c r="G4294">
        <v>83</v>
      </c>
      <c r="H4294">
        <v>2019</v>
      </c>
      <c r="I4294">
        <v>93</v>
      </c>
      <c r="J4294">
        <v>2021</v>
      </c>
      <c r="K4294" t="s">
        <v>16</v>
      </c>
      <c r="L4294">
        <v>18</v>
      </c>
    </row>
    <row r="4295" spans="1:12" x14ac:dyDescent="0.35">
      <c r="A4295">
        <v>4294</v>
      </c>
      <c r="B4295" t="s">
        <v>28</v>
      </c>
      <c r="C4295" s="2" t="s">
        <v>70</v>
      </c>
      <c r="D4295" s="2" t="s">
        <v>39</v>
      </c>
      <c r="E4295" s="2" t="s">
        <v>20</v>
      </c>
      <c r="F4295" t="s">
        <v>15</v>
      </c>
      <c r="G4295">
        <v>61.4</v>
      </c>
      <c r="H4295">
        <v>2019</v>
      </c>
      <c r="I4295">
        <v>75.2</v>
      </c>
      <c r="J4295">
        <v>2021</v>
      </c>
      <c r="K4295" t="s">
        <v>16</v>
      </c>
      <c r="L4295">
        <v>18</v>
      </c>
    </row>
    <row r="4296" spans="1:12" x14ac:dyDescent="0.35">
      <c r="A4296">
        <v>4295</v>
      </c>
      <c r="B4296" t="s">
        <v>28</v>
      </c>
      <c r="C4296" s="2" t="s">
        <v>71</v>
      </c>
      <c r="D4296" s="2" t="s">
        <v>39</v>
      </c>
      <c r="E4296" s="2" t="s">
        <v>20</v>
      </c>
      <c r="F4296" t="s">
        <v>15</v>
      </c>
      <c r="G4296">
        <v>65.5</v>
      </c>
      <c r="H4296">
        <v>2019</v>
      </c>
      <c r="I4296">
        <v>73</v>
      </c>
      <c r="J4296">
        <v>2021</v>
      </c>
      <c r="K4296">
        <v>7067</v>
      </c>
      <c r="L4296">
        <v>18</v>
      </c>
    </row>
    <row r="4297" spans="1:12" x14ac:dyDescent="0.35">
      <c r="A4297">
        <v>4296</v>
      </c>
      <c r="B4297" t="s">
        <v>28</v>
      </c>
      <c r="C4297" s="2" t="s">
        <v>71</v>
      </c>
      <c r="D4297" s="2" t="s">
        <v>39</v>
      </c>
      <c r="E4297" s="2" t="s">
        <v>20</v>
      </c>
      <c r="F4297" t="s">
        <v>15</v>
      </c>
      <c r="G4297">
        <v>72.2</v>
      </c>
      <c r="H4297">
        <v>2018</v>
      </c>
      <c r="I4297">
        <v>70</v>
      </c>
      <c r="J4297">
        <v>2020</v>
      </c>
      <c r="K4297" t="s">
        <v>16</v>
      </c>
      <c r="L4297">
        <v>20</v>
      </c>
    </row>
    <row r="4298" spans="1:12" x14ac:dyDescent="0.35">
      <c r="A4298">
        <v>4297</v>
      </c>
      <c r="B4298" t="s">
        <v>28</v>
      </c>
      <c r="C4298" s="2" t="s">
        <v>71</v>
      </c>
      <c r="D4298" s="2" t="s">
        <v>39</v>
      </c>
      <c r="E4298" s="2" t="s">
        <v>13</v>
      </c>
      <c r="F4298" t="s">
        <v>15</v>
      </c>
      <c r="G4298">
        <v>60</v>
      </c>
      <c r="H4298">
        <v>2018</v>
      </c>
      <c r="I4298">
        <v>61.8</v>
      </c>
      <c r="J4298">
        <v>2020</v>
      </c>
      <c r="K4298" t="s">
        <v>16</v>
      </c>
      <c r="L4298">
        <v>19</v>
      </c>
    </row>
    <row r="4299" spans="1:12" x14ac:dyDescent="0.35">
      <c r="A4299">
        <v>4298</v>
      </c>
      <c r="B4299" t="s">
        <v>28</v>
      </c>
      <c r="C4299" s="2" t="s">
        <v>70</v>
      </c>
      <c r="D4299" s="2" t="s">
        <v>39</v>
      </c>
      <c r="E4299" s="2" t="s">
        <v>13</v>
      </c>
      <c r="F4299" t="s">
        <v>15</v>
      </c>
      <c r="G4299">
        <v>71.5</v>
      </c>
      <c r="H4299">
        <v>2018</v>
      </c>
      <c r="I4299">
        <v>81.67</v>
      </c>
      <c r="J4299">
        <v>2020</v>
      </c>
      <c r="K4299" t="s">
        <v>16</v>
      </c>
      <c r="L4299">
        <v>21</v>
      </c>
    </row>
    <row r="4300" spans="1:12" x14ac:dyDescent="0.35">
      <c r="A4300">
        <v>4299</v>
      </c>
      <c r="B4300" t="s">
        <v>28</v>
      </c>
      <c r="C4300" s="2" t="s">
        <v>70</v>
      </c>
      <c r="D4300" s="2" t="s">
        <v>39</v>
      </c>
      <c r="E4300" s="2" t="s">
        <v>20</v>
      </c>
      <c r="F4300" t="s">
        <v>15</v>
      </c>
      <c r="G4300">
        <v>87</v>
      </c>
      <c r="H4300">
        <v>2019</v>
      </c>
      <c r="I4300">
        <v>88</v>
      </c>
      <c r="J4300">
        <v>2021</v>
      </c>
      <c r="K4300" t="s">
        <v>16</v>
      </c>
      <c r="L4300">
        <v>19</v>
      </c>
    </row>
    <row r="4301" spans="1:12" x14ac:dyDescent="0.35">
      <c r="A4301">
        <v>4300</v>
      </c>
      <c r="B4301" t="s">
        <v>28</v>
      </c>
      <c r="C4301" s="2" t="s">
        <v>71</v>
      </c>
      <c r="D4301" s="2" t="s">
        <v>39</v>
      </c>
      <c r="E4301" s="2" t="s">
        <v>13</v>
      </c>
      <c r="F4301" t="s">
        <v>15</v>
      </c>
      <c r="G4301">
        <v>87.4</v>
      </c>
      <c r="H4301">
        <v>2019</v>
      </c>
      <c r="I4301">
        <v>73.2</v>
      </c>
      <c r="J4301">
        <v>2021</v>
      </c>
      <c r="K4301" t="s">
        <v>16</v>
      </c>
      <c r="L4301">
        <v>19</v>
      </c>
    </row>
    <row r="4302" spans="1:12" x14ac:dyDescent="0.35">
      <c r="A4302">
        <v>4301</v>
      </c>
      <c r="B4302" t="s">
        <v>28</v>
      </c>
      <c r="C4302" s="2" t="s">
        <v>71</v>
      </c>
      <c r="D4302" s="2" t="s">
        <v>39</v>
      </c>
      <c r="E4302" s="2" t="s">
        <v>20</v>
      </c>
      <c r="F4302" t="s">
        <v>15</v>
      </c>
      <c r="G4302">
        <v>77.400000000000006</v>
      </c>
      <c r="H4302">
        <v>2019</v>
      </c>
      <c r="I4302">
        <v>67.5</v>
      </c>
      <c r="J4302">
        <v>2021</v>
      </c>
      <c r="K4302" t="s">
        <v>16</v>
      </c>
      <c r="L4302">
        <v>18</v>
      </c>
    </row>
    <row r="4303" spans="1:12" x14ac:dyDescent="0.35">
      <c r="A4303">
        <v>4302</v>
      </c>
      <c r="B4303" t="s">
        <v>28</v>
      </c>
      <c r="C4303" s="2" t="s">
        <v>70</v>
      </c>
      <c r="D4303" s="2" t="s">
        <v>39</v>
      </c>
      <c r="E4303" s="2" t="s">
        <v>20</v>
      </c>
      <c r="F4303" t="s">
        <v>15</v>
      </c>
      <c r="G4303">
        <v>83.6</v>
      </c>
      <c r="H4303">
        <v>2017</v>
      </c>
      <c r="I4303">
        <v>81.17</v>
      </c>
      <c r="J4303">
        <v>2019</v>
      </c>
      <c r="K4303" t="s">
        <v>16</v>
      </c>
      <c r="L4303">
        <v>21</v>
      </c>
    </row>
    <row r="4304" spans="1:12" x14ac:dyDescent="0.35">
      <c r="A4304">
        <v>4303</v>
      </c>
      <c r="B4304" t="s">
        <v>28</v>
      </c>
      <c r="C4304" s="2" t="s">
        <v>71</v>
      </c>
      <c r="D4304" s="2" t="s">
        <v>39</v>
      </c>
      <c r="E4304" s="2" t="s">
        <v>20</v>
      </c>
      <c r="F4304" t="s">
        <v>15</v>
      </c>
      <c r="G4304">
        <v>58.8</v>
      </c>
      <c r="H4304">
        <v>2018</v>
      </c>
      <c r="I4304">
        <v>75.599999999999994</v>
      </c>
      <c r="J4304">
        <v>2020</v>
      </c>
      <c r="K4304">
        <v>1206</v>
      </c>
      <c r="L4304">
        <v>19</v>
      </c>
    </row>
    <row r="4305" spans="1:12" x14ac:dyDescent="0.35">
      <c r="A4305">
        <v>4304</v>
      </c>
      <c r="B4305" t="s">
        <v>28</v>
      </c>
      <c r="C4305" s="2" t="s">
        <v>71</v>
      </c>
      <c r="D4305" s="2" t="s">
        <v>39</v>
      </c>
      <c r="E4305" s="2" t="s">
        <v>13</v>
      </c>
      <c r="F4305" t="s">
        <v>15</v>
      </c>
      <c r="G4305">
        <v>57.67</v>
      </c>
      <c r="H4305">
        <v>2019</v>
      </c>
      <c r="I4305">
        <v>63.5</v>
      </c>
      <c r="J4305">
        <v>2021</v>
      </c>
      <c r="K4305" t="s">
        <v>16</v>
      </c>
      <c r="L4305">
        <v>19</v>
      </c>
    </row>
    <row r="4306" spans="1:12" x14ac:dyDescent="0.35">
      <c r="A4306">
        <v>4305</v>
      </c>
      <c r="B4306" t="s">
        <v>28</v>
      </c>
      <c r="C4306" s="2" t="s">
        <v>70</v>
      </c>
      <c r="D4306" s="2" t="s">
        <v>39</v>
      </c>
      <c r="E4306" s="2" t="s">
        <v>13</v>
      </c>
      <c r="F4306" t="s">
        <v>15</v>
      </c>
      <c r="G4306">
        <v>88.67</v>
      </c>
      <c r="H4306">
        <v>2019</v>
      </c>
      <c r="I4306">
        <v>93.5</v>
      </c>
      <c r="J4306">
        <v>2021</v>
      </c>
      <c r="K4306" t="s">
        <v>16</v>
      </c>
      <c r="L4306">
        <v>20</v>
      </c>
    </row>
    <row r="4307" spans="1:12" x14ac:dyDescent="0.35">
      <c r="A4307">
        <v>4306</v>
      </c>
      <c r="B4307" t="s">
        <v>28</v>
      </c>
      <c r="C4307" s="2" t="s">
        <v>70</v>
      </c>
      <c r="D4307" s="2" t="s">
        <v>39</v>
      </c>
      <c r="E4307" s="2" t="s">
        <v>13</v>
      </c>
      <c r="F4307" t="s">
        <v>15</v>
      </c>
      <c r="G4307">
        <v>73.33</v>
      </c>
      <c r="H4307">
        <v>2019</v>
      </c>
      <c r="I4307">
        <v>76.67</v>
      </c>
      <c r="J4307">
        <v>2021</v>
      </c>
      <c r="K4307" t="s">
        <v>16</v>
      </c>
      <c r="L4307">
        <v>18</v>
      </c>
    </row>
    <row r="4308" spans="1:12" x14ac:dyDescent="0.35">
      <c r="A4308">
        <v>4307</v>
      </c>
      <c r="B4308" t="s">
        <v>28</v>
      </c>
      <c r="C4308" s="2" t="s">
        <v>71</v>
      </c>
      <c r="D4308" s="2" t="s">
        <v>39</v>
      </c>
      <c r="E4308" s="2" t="s">
        <v>13</v>
      </c>
      <c r="F4308" t="s">
        <v>15</v>
      </c>
      <c r="G4308">
        <v>50.4</v>
      </c>
      <c r="H4308">
        <v>2019</v>
      </c>
      <c r="I4308">
        <v>77.599999999999994</v>
      </c>
      <c r="J4308">
        <v>2021</v>
      </c>
      <c r="K4308" t="s">
        <v>16</v>
      </c>
      <c r="L4308">
        <v>18</v>
      </c>
    </row>
    <row r="4309" spans="1:12" x14ac:dyDescent="0.35">
      <c r="A4309">
        <v>4308</v>
      </c>
      <c r="B4309" t="s">
        <v>28</v>
      </c>
      <c r="C4309" s="2" t="s">
        <v>70</v>
      </c>
      <c r="D4309" s="2" t="s">
        <v>39</v>
      </c>
      <c r="E4309" s="2" t="s">
        <v>20</v>
      </c>
      <c r="F4309" t="s">
        <v>19</v>
      </c>
      <c r="G4309">
        <v>72.2</v>
      </c>
      <c r="H4309">
        <v>2019</v>
      </c>
      <c r="I4309">
        <v>85.2</v>
      </c>
      <c r="J4309">
        <v>2021</v>
      </c>
      <c r="K4309" t="s">
        <v>16</v>
      </c>
      <c r="L4309">
        <v>19</v>
      </c>
    </row>
    <row r="4310" spans="1:12" x14ac:dyDescent="0.35">
      <c r="A4310">
        <v>4309</v>
      </c>
      <c r="B4310" t="s">
        <v>28</v>
      </c>
      <c r="C4310" s="2" t="s">
        <v>70</v>
      </c>
      <c r="D4310" s="2" t="s">
        <v>39</v>
      </c>
      <c r="E4310" s="2" t="s">
        <v>20</v>
      </c>
      <c r="F4310" t="s">
        <v>19</v>
      </c>
      <c r="G4310">
        <v>88.6</v>
      </c>
      <c r="H4310">
        <v>2019</v>
      </c>
      <c r="I4310">
        <v>95.2</v>
      </c>
      <c r="J4310">
        <v>2021</v>
      </c>
      <c r="K4310" t="s">
        <v>16</v>
      </c>
      <c r="L4310">
        <v>19</v>
      </c>
    </row>
    <row r="4311" spans="1:12" x14ac:dyDescent="0.35">
      <c r="A4311">
        <v>4310</v>
      </c>
      <c r="B4311" t="s">
        <v>28</v>
      </c>
      <c r="C4311" s="2" t="s">
        <v>71</v>
      </c>
      <c r="D4311" s="2" t="s">
        <v>39</v>
      </c>
      <c r="E4311" s="2" t="s">
        <v>20</v>
      </c>
      <c r="F4311" t="s">
        <v>15</v>
      </c>
      <c r="G4311">
        <v>89.2</v>
      </c>
      <c r="H4311">
        <v>2019</v>
      </c>
      <c r="I4311">
        <v>89.2</v>
      </c>
      <c r="J4311">
        <v>2021</v>
      </c>
      <c r="K4311" t="s">
        <v>16</v>
      </c>
      <c r="L4311">
        <v>19</v>
      </c>
    </row>
    <row r="4312" spans="1:12" x14ac:dyDescent="0.35">
      <c r="A4312">
        <v>4311</v>
      </c>
      <c r="B4312" t="s">
        <v>28</v>
      </c>
      <c r="C4312" s="2" t="s">
        <v>70</v>
      </c>
      <c r="D4312" s="2" t="s">
        <v>39</v>
      </c>
      <c r="E4312" s="2" t="s">
        <v>20</v>
      </c>
      <c r="F4312" t="s">
        <v>15</v>
      </c>
      <c r="G4312">
        <v>66</v>
      </c>
      <c r="H4312">
        <v>2019</v>
      </c>
      <c r="I4312">
        <v>76.8</v>
      </c>
      <c r="J4312">
        <v>2021</v>
      </c>
      <c r="K4312" t="s">
        <v>16</v>
      </c>
      <c r="L4312">
        <v>19</v>
      </c>
    </row>
    <row r="4313" spans="1:12" x14ac:dyDescent="0.35">
      <c r="A4313">
        <v>4312</v>
      </c>
      <c r="B4313" t="s">
        <v>28</v>
      </c>
      <c r="C4313" s="2" t="s">
        <v>71</v>
      </c>
      <c r="D4313" s="2" t="s">
        <v>39</v>
      </c>
      <c r="E4313" s="2" t="s">
        <v>20</v>
      </c>
      <c r="F4313" t="s">
        <v>19</v>
      </c>
      <c r="G4313">
        <v>90.4</v>
      </c>
      <c r="H4313">
        <v>2019</v>
      </c>
      <c r="I4313">
        <v>92</v>
      </c>
      <c r="J4313">
        <v>2021</v>
      </c>
      <c r="K4313" t="s">
        <v>16</v>
      </c>
      <c r="L4313">
        <v>19</v>
      </c>
    </row>
    <row r="4314" spans="1:12" x14ac:dyDescent="0.35">
      <c r="A4314">
        <v>4313</v>
      </c>
      <c r="B4314" t="s">
        <v>28</v>
      </c>
      <c r="C4314" s="2" t="s">
        <v>70</v>
      </c>
      <c r="D4314" s="2" t="s">
        <v>39</v>
      </c>
      <c r="E4314" s="2" t="s">
        <v>20</v>
      </c>
      <c r="F4314" t="s">
        <v>15</v>
      </c>
      <c r="G4314">
        <v>87.8</v>
      </c>
      <c r="H4314">
        <v>2019</v>
      </c>
      <c r="I4314">
        <v>84.83</v>
      </c>
      <c r="J4314">
        <v>2021</v>
      </c>
      <c r="K4314" t="s">
        <v>16</v>
      </c>
      <c r="L4314">
        <v>21</v>
      </c>
    </row>
    <row r="4315" spans="1:12" x14ac:dyDescent="0.35">
      <c r="A4315">
        <v>4314</v>
      </c>
      <c r="B4315" t="s">
        <v>28</v>
      </c>
      <c r="C4315" s="2" t="s">
        <v>70</v>
      </c>
      <c r="D4315" s="2" t="s">
        <v>39</v>
      </c>
      <c r="E4315" s="2" t="s">
        <v>20</v>
      </c>
      <c r="F4315" t="s">
        <v>15</v>
      </c>
      <c r="G4315">
        <v>76.2</v>
      </c>
      <c r="H4315">
        <v>2018</v>
      </c>
      <c r="I4315">
        <v>82.8</v>
      </c>
      <c r="J4315">
        <v>2020</v>
      </c>
      <c r="K4315" t="s">
        <v>16</v>
      </c>
      <c r="L4315">
        <v>20</v>
      </c>
    </row>
    <row r="4316" spans="1:12" x14ac:dyDescent="0.35">
      <c r="A4316">
        <v>4315</v>
      </c>
      <c r="B4316" t="s">
        <v>28</v>
      </c>
      <c r="C4316" s="2" t="s">
        <v>71</v>
      </c>
      <c r="D4316" s="2" t="s">
        <v>39</v>
      </c>
      <c r="E4316" s="2" t="s">
        <v>20</v>
      </c>
      <c r="F4316" t="s">
        <v>15</v>
      </c>
      <c r="G4316">
        <v>51.6</v>
      </c>
      <c r="H4316">
        <v>2019</v>
      </c>
      <c r="I4316">
        <v>63.83</v>
      </c>
      <c r="J4316">
        <v>2021</v>
      </c>
      <c r="K4316" t="s">
        <v>16</v>
      </c>
      <c r="L4316">
        <v>19</v>
      </c>
    </row>
    <row r="4317" spans="1:12" x14ac:dyDescent="0.35">
      <c r="A4317">
        <v>4316</v>
      </c>
      <c r="B4317" t="s">
        <v>28</v>
      </c>
      <c r="C4317" s="2" t="s">
        <v>70</v>
      </c>
      <c r="D4317" s="2" t="s">
        <v>39</v>
      </c>
      <c r="E4317" s="2" t="s">
        <v>20</v>
      </c>
      <c r="F4317" t="s">
        <v>19</v>
      </c>
      <c r="G4317">
        <v>77.2</v>
      </c>
      <c r="H4317">
        <v>2019</v>
      </c>
      <c r="I4317">
        <v>72.8</v>
      </c>
      <c r="J4317">
        <v>2021</v>
      </c>
      <c r="K4317" t="s">
        <v>16</v>
      </c>
      <c r="L4317">
        <v>20</v>
      </c>
    </row>
    <row r="4318" spans="1:12" x14ac:dyDescent="0.35">
      <c r="A4318">
        <v>4317</v>
      </c>
      <c r="B4318" t="s">
        <v>28</v>
      </c>
      <c r="C4318" s="2" t="s">
        <v>70</v>
      </c>
      <c r="D4318" s="2" t="s">
        <v>39</v>
      </c>
      <c r="E4318" s="2" t="s">
        <v>13</v>
      </c>
      <c r="F4318" t="s">
        <v>19</v>
      </c>
      <c r="G4318">
        <v>60.5</v>
      </c>
      <c r="H4318">
        <v>2018</v>
      </c>
      <c r="I4318">
        <v>57.2</v>
      </c>
      <c r="J4318">
        <v>2020</v>
      </c>
      <c r="K4318" t="s">
        <v>16</v>
      </c>
      <c r="L4318">
        <v>21</v>
      </c>
    </row>
    <row r="4319" spans="1:12" x14ac:dyDescent="0.35">
      <c r="A4319">
        <v>4318</v>
      </c>
      <c r="B4319" t="s">
        <v>28</v>
      </c>
      <c r="C4319" s="2" t="s">
        <v>70</v>
      </c>
      <c r="D4319" s="2" t="s">
        <v>39</v>
      </c>
      <c r="E4319" s="2" t="s">
        <v>20</v>
      </c>
      <c r="F4319" t="s">
        <v>19</v>
      </c>
      <c r="G4319">
        <v>89</v>
      </c>
      <c r="H4319">
        <v>2019</v>
      </c>
      <c r="I4319">
        <v>79.8</v>
      </c>
      <c r="J4319">
        <v>2021</v>
      </c>
      <c r="K4319" t="s">
        <v>16</v>
      </c>
      <c r="L4319">
        <v>19</v>
      </c>
    </row>
    <row r="4320" spans="1:12" x14ac:dyDescent="0.35">
      <c r="A4320">
        <v>4319</v>
      </c>
      <c r="B4320" t="s">
        <v>28</v>
      </c>
      <c r="C4320" s="2" t="s">
        <v>71</v>
      </c>
      <c r="D4320" s="2" t="s">
        <v>39</v>
      </c>
      <c r="E4320" s="2" t="s">
        <v>13</v>
      </c>
      <c r="F4320" t="s">
        <v>15</v>
      </c>
      <c r="G4320">
        <v>64</v>
      </c>
      <c r="H4320">
        <v>2019</v>
      </c>
      <c r="I4320">
        <v>69</v>
      </c>
      <c r="J4320">
        <v>2021</v>
      </c>
      <c r="K4320">
        <v>7918</v>
      </c>
      <c r="L4320">
        <v>18</v>
      </c>
    </row>
    <row r="4321" spans="1:12" x14ac:dyDescent="0.35">
      <c r="A4321">
        <v>4320</v>
      </c>
      <c r="B4321" t="s">
        <v>28</v>
      </c>
      <c r="C4321" s="2" t="s">
        <v>71</v>
      </c>
      <c r="D4321" s="2" t="s">
        <v>39</v>
      </c>
      <c r="E4321" s="2" t="s">
        <v>13</v>
      </c>
      <c r="F4321" t="s">
        <v>15</v>
      </c>
      <c r="G4321">
        <v>82.8</v>
      </c>
      <c r="H4321">
        <v>2019</v>
      </c>
      <c r="I4321">
        <v>86.6</v>
      </c>
      <c r="J4321">
        <v>2021</v>
      </c>
      <c r="K4321" t="s">
        <v>16</v>
      </c>
      <c r="L4321">
        <v>18</v>
      </c>
    </row>
    <row r="4322" spans="1:12" x14ac:dyDescent="0.35">
      <c r="A4322">
        <v>4321</v>
      </c>
      <c r="B4322" t="s">
        <v>28</v>
      </c>
      <c r="C4322" s="2" t="s">
        <v>70</v>
      </c>
      <c r="D4322" s="2" t="s">
        <v>39</v>
      </c>
      <c r="E4322" s="2" t="s">
        <v>20</v>
      </c>
      <c r="F4322" t="s">
        <v>15</v>
      </c>
      <c r="G4322">
        <v>68.400000000000006</v>
      </c>
      <c r="H4322">
        <v>2019</v>
      </c>
      <c r="I4322">
        <v>73.8</v>
      </c>
      <c r="J4322">
        <v>2021</v>
      </c>
      <c r="K4322">
        <v>9492</v>
      </c>
      <c r="L4322">
        <v>19</v>
      </c>
    </row>
    <row r="4323" spans="1:12" x14ac:dyDescent="0.35">
      <c r="A4323">
        <v>4322</v>
      </c>
      <c r="B4323" t="s">
        <v>28</v>
      </c>
      <c r="C4323" s="2" t="s">
        <v>70</v>
      </c>
      <c r="D4323" s="2" t="s">
        <v>39</v>
      </c>
      <c r="E4323" s="2" t="s">
        <v>20</v>
      </c>
      <c r="F4323" t="s">
        <v>15</v>
      </c>
      <c r="G4323">
        <v>87.2</v>
      </c>
      <c r="H4323">
        <v>2019</v>
      </c>
      <c r="I4323">
        <v>88.33</v>
      </c>
      <c r="J4323">
        <v>2021</v>
      </c>
      <c r="K4323" t="s">
        <v>16</v>
      </c>
      <c r="L4323">
        <v>19</v>
      </c>
    </row>
    <row r="4324" spans="1:12" x14ac:dyDescent="0.35">
      <c r="A4324">
        <v>4323</v>
      </c>
      <c r="B4324" t="s">
        <v>28</v>
      </c>
      <c r="C4324" s="2" t="s">
        <v>70</v>
      </c>
      <c r="D4324" s="2" t="s">
        <v>39</v>
      </c>
      <c r="E4324" s="2" t="s">
        <v>13</v>
      </c>
      <c r="F4324" t="s">
        <v>15</v>
      </c>
      <c r="G4324">
        <v>76.8</v>
      </c>
      <c r="H4324">
        <v>2019</v>
      </c>
      <c r="I4324">
        <v>70</v>
      </c>
      <c r="J4324">
        <v>2021</v>
      </c>
      <c r="K4324">
        <v>10283</v>
      </c>
      <c r="L4324">
        <v>20</v>
      </c>
    </row>
    <row r="4325" spans="1:12" x14ac:dyDescent="0.35">
      <c r="A4325">
        <v>4324</v>
      </c>
      <c r="B4325" t="s">
        <v>28</v>
      </c>
      <c r="C4325" s="2" t="s">
        <v>71</v>
      </c>
      <c r="D4325" s="2" t="s">
        <v>39</v>
      </c>
      <c r="E4325" s="2" t="s">
        <v>13</v>
      </c>
      <c r="F4325" t="s">
        <v>15</v>
      </c>
      <c r="G4325">
        <v>51.2</v>
      </c>
      <c r="H4325">
        <v>2019</v>
      </c>
      <c r="I4325">
        <v>69.599999999999994</v>
      </c>
      <c r="J4325">
        <v>2021</v>
      </c>
      <c r="K4325" t="s">
        <v>16</v>
      </c>
      <c r="L4325">
        <v>19</v>
      </c>
    </row>
    <row r="4326" spans="1:12" x14ac:dyDescent="0.35">
      <c r="A4326">
        <v>4325</v>
      </c>
      <c r="B4326" t="s">
        <v>28</v>
      </c>
      <c r="C4326" s="2" t="s">
        <v>70</v>
      </c>
      <c r="D4326" s="2" t="s">
        <v>39</v>
      </c>
      <c r="E4326" s="2" t="s">
        <v>20</v>
      </c>
      <c r="F4326" t="s">
        <v>15</v>
      </c>
      <c r="G4326">
        <v>63.4</v>
      </c>
      <c r="H4326">
        <v>2019</v>
      </c>
      <c r="I4326">
        <v>65.2</v>
      </c>
      <c r="J4326">
        <v>2021</v>
      </c>
      <c r="K4326" t="s">
        <v>16</v>
      </c>
      <c r="L4326">
        <v>19</v>
      </c>
    </row>
    <row r="4327" spans="1:12" x14ac:dyDescent="0.35">
      <c r="A4327">
        <v>4326</v>
      </c>
      <c r="B4327" t="s">
        <v>28</v>
      </c>
      <c r="C4327" s="2" t="s">
        <v>70</v>
      </c>
      <c r="D4327" s="2" t="s">
        <v>39</v>
      </c>
      <c r="E4327" s="2" t="s">
        <v>20</v>
      </c>
      <c r="F4327" t="s">
        <v>15</v>
      </c>
      <c r="G4327">
        <v>68.400000000000006</v>
      </c>
      <c r="H4327">
        <v>2019</v>
      </c>
      <c r="I4327">
        <v>71.400000000000006</v>
      </c>
      <c r="J4327">
        <v>2021</v>
      </c>
      <c r="K4327" t="s">
        <v>16</v>
      </c>
      <c r="L4327">
        <v>18</v>
      </c>
    </row>
    <row r="4328" spans="1:12" x14ac:dyDescent="0.35">
      <c r="A4328">
        <v>4327</v>
      </c>
      <c r="B4328" t="s">
        <v>28</v>
      </c>
      <c r="C4328" s="2" t="s">
        <v>71</v>
      </c>
      <c r="D4328" s="2" t="s">
        <v>39</v>
      </c>
      <c r="E4328" s="2" t="s">
        <v>13</v>
      </c>
      <c r="F4328" t="s">
        <v>15</v>
      </c>
      <c r="G4328">
        <v>46</v>
      </c>
      <c r="H4328">
        <v>2019</v>
      </c>
      <c r="I4328">
        <v>67</v>
      </c>
      <c r="J4328">
        <v>2021</v>
      </c>
      <c r="K4328" t="s">
        <v>16</v>
      </c>
      <c r="L4328">
        <v>18</v>
      </c>
    </row>
    <row r="4329" spans="1:12" x14ac:dyDescent="0.35">
      <c r="A4329">
        <v>4328</v>
      </c>
      <c r="B4329" t="s">
        <v>28</v>
      </c>
      <c r="C4329" s="2" t="s">
        <v>70</v>
      </c>
      <c r="D4329" s="2" t="s">
        <v>39</v>
      </c>
      <c r="E4329" s="2" t="s">
        <v>20</v>
      </c>
      <c r="F4329" t="s">
        <v>15</v>
      </c>
      <c r="G4329">
        <v>84.4</v>
      </c>
      <c r="H4329">
        <v>2019</v>
      </c>
      <c r="I4329">
        <v>85.2</v>
      </c>
      <c r="J4329">
        <v>2021</v>
      </c>
      <c r="K4329" t="s">
        <v>16</v>
      </c>
      <c r="L4329">
        <v>19</v>
      </c>
    </row>
    <row r="4330" spans="1:12" x14ac:dyDescent="0.35">
      <c r="A4330">
        <v>4329</v>
      </c>
      <c r="B4330" t="s">
        <v>28</v>
      </c>
      <c r="C4330" s="2" t="s">
        <v>71</v>
      </c>
      <c r="D4330" s="2" t="s">
        <v>39</v>
      </c>
      <c r="E4330" s="2" t="s">
        <v>20</v>
      </c>
      <c r="F4330" t="s">
        <v>15</v>
      </c>
      <c r="G4330">
        <v>52.6</v>
      </c>
      <c r="H4330">
        <v>2018</v>
      </c>
      <c r="I4330">
        <v>71.599999999999994</v>
      </c>
      <c r="J4330">
        <v>2021</v>
      </c>
      <c r="K4330" t="s">
        <v>16</v>
      </c>
      <c r="L4330">
        <v>20</v>
      </c>
    </row>
    <row r="4331" spans="1:12" x14ac:dyDescent="0.35">
      <c r="A4331">
        <v>4330</v>
      </c>
      <c r="B4331" t="s">
        <v>28</v>
      </c>
      <c r="C4331" s="2" t="s">
        <v>70</v>
      </c>
      <c r="D4331" s="2" t="s">
        <v>39</v>
      </c>
      <c r="E4331" s="2" t="s">
        <v>20</v>
      </c>
      <c r="F4331" t="s">
        <v>15</v>
      </c>
      <c r="G4331">
        <v>68.599999999999994</v>
      </c>
      <c r="H4331">
        <v>2019</v>
      </c>
      <c r="I4331">
        <v>68.2</v>
      </c>
      <c r="J4331">
        <v>2021</v>
      </c>
      <c r="K4331" t="s">
        <v>16</v>
      </c>
      <c r="L4331">
        <v>19</v>
      </c>
    </row>
    <row r="4332" spans="1:12" x14ac:dyDescent="0.35">
      <c r="A4332">
        <v>4331</v>
      </c>
      <c r="B4332" t="s">
        <v>28</v>
      </c>
      <c r="C4332" s="2" t="s">
        <v>70</v>
      </c>
      <c r="D4332" s="2" t="s">
        <v>39</v>
      </c>
      <c r="E4332" s="2" t="s">
        <v>13</v>
      </c>
      <c r="F4332" t="s">
        <v>19</v>
      </c>
      <c r="G4332">
        <v>71</v>
      </c>
      <c r="H4332">
        <v>2019</v>
      </c>
      <c r="I4332">
        <v>75.8</v>
      </c>
      <c r="J4332">
        <v>2021</v>
      </c>
      <c r="K4332" t="s">
        <v>16</v>
      </c>
      <c r="L4332">
        <v>19</v>
      </c>
    </row>
    <row r="4333" spans="1:12" x14ac:dyDescent="0.35">
      <c r="A4333">
        <v>4332</v>
      </c>
      <c r="B4333" t="s">
        <v>28</v>
      </c>
      <c r="C4333" s="2" t="s">
        <v>71</v>
      </c>
      <c r="D4333" s="2" t="s">
        <v>39</v>
      </c>
      <c r="E4333" s="2" t="s">
        <v>13</v>
      </c>
      <c r="F4333" t="s">
        <v>15</v>
      </c>
      <c r="G4333">
        <v>47.33</v>
      </c>
      <c r="H4333">
        <v>2019</v>
      </c>
      <c r="I4333">
        <v>71</v>
      </c>
      <c r="J4333">
        <v>2021</v>
      </c>
      <c r="K4333" t="s">
        <v>16</v>
      </c>
      <c r="L4333">
        <v>18</v>
      </c>
    </row>
    <row r="4334" spans="1:12" x14ac:dyDescent="0.35">
      <c r="A4334">
        <v>4333</v>
      </c>
      <c r="B4334" t="s">
        <v>28</v>
      </c>
      <c r="C4334" s="2" t="s">
        <v>71</v>
      </c>
      <c r="D4334" s="2" t="s">
        <v>39</v>
      </c>
      <c r="E4334" s="2" t="s">
        <v>13</v>
      </c>
      <c r="F4334" t="s">
        <v>15</v>
      </c>
      <c r="G4334">
        <v>74.17</v>
      </c>
      <c r="H4334">
        <v>2019</v>
      </c>
      <c r="I4334">
        <v>71</v>
      </c>
      <c r="J4334">
        <v>2021</v>
      </c>
      <c r="K4334" t="s">
        <v>16</v>
      </c>
      <c r="L4334">
        <v>19</v>
      </c>
    </row>
    <row r="4335" spans="1:12" x14ac:dyDescent="0.35">
      <c r="A4335">
        <v>4334</v>
      </c>
      <c r="B4335" t="s">
        <v>11</v>
      </c>
      <c r="C4335" s="2" t="s">
        <v>46</v>
      </c>
      <c r="D4335" s="2" t="s">
        <v>58</v>
      </c>
      <c r="E4335" s="2" t="s">
        <v>13</v>
      </c>
      <c r="F4335" t="s">
        <v>15</v>
      </c>
      <c r="G4335">
        <v>57.2</v>
      </c>
      <c r="H4335">
        <v>2021</v>
      </c>
      <c r="I4335" t="s">
        <v>16</v>
      </c>
      <c r="J4335">
        <v>0</v>
      </c>
      <c r="K4335">
        <v>5590</v>
      </c>
      <c r="L4335">
        <v>18</v>
      </c>
    </row>
    <row r="4336" spans="1:12" x14ac:dyDescent="0.35">
      <c r="A4336">
        <v>4335</v>
      </c>
      <c r="B4336" t="s">
        <v>11</v>
      </c>
      <c r="C4336" s="2" t="s">
        <v>46</v>
      </c>
      <c r="D4336" s="2" t="s">
        <v>58</v>
      </c>
      <c r="E4336" s="2" t="s">
        <v>20</v>
      </c>
      <c r="F4336" t="s">
        <v>15</v>
      </c>
      <c r="G4336">
        <v>62.2</v>
      </c>
      <c r="H4336">
        <v>2021</v>
      </c>
      <c r="I4336" t="s">
        <v>16</v>
      </c>
      <c r="J4336">
        <v>0</v>
      </c>
      <c r="K4336">
        <v>4807</v>
      </c>
      <c r="L4336">
        <v>17</v>
      </c>
    </row>
    <row r="4337" spans="1:12" x14ac:dyDescent="0.35">
      <c r="A4337">
        <v>4336</v>
      </c>
      <c r="B4337" t="s">
        <v>11</v>
      </c>
      <c r="C4337" s="2" t="s">
        <v>46</v>
      </c>
      <c r="D4337" s="2" t="s">
        <v>58</v>
      </c>
      <c r="E4337" s="2" t="s">
        <v>13</v>
      </c>
      <c r="F4337" t="s">
        <v>15</v>
      </c>
      <c r="G4337">
        <v>47.6</v>
      </c>
      <c r="H4337">
        <v>2018</v>
      </c>
      <c r="I4337" t="s">
        <v>16</v>
      </c>
      <c r="J4337">
        <v>0</v>
      </c>
      <c r="K4337">
        <v>639</v>
      </c>
      <c r="L4337">
        <v>21</v>
      </c>
    </row>
    <row r="4338" spans="1:12" x14ac:dyDescent="0.35">
      <c r="A4338">
        <v>4337</v>
      </c>
      <c r="B4338" t="s">
        <v>11</v>
      </c>
      <c r="C4338" s="2" t="s">
        <v>46</v>
      </c>
      <c r="D4338" s="2" t="s">
        <v>58</v>
      </c>
      <c r="E4338" s="2" t="s">
        <v>13</v>
      </c>
      <c r="F4338" t="s">
        <v>15</v>
      </c>
      <c r="G4338">
        <v>53</v>
      </c>
      <c r="H4338">
        <v>2021</v>
      </c>
      <c r="I4338" t="s">
        <v>16</v>
      </c>
      <c r="J4338">
        <v>0</v>
      </c>
      <c r="K4338">
        <v>3003</v>
      </c>
      <c r="L4338">
        <v>18</v>
      </c>
    </row>
    <row r="4339" spans="1:12" x14ac:dyDescent="0.35">
      <c r="A4339">
        <v>4338</v>
      </c>
      <c r="B4339" t="s">
        <v>11</v>
      </c>
      <c r="C4339" s="2" t="s">
        <v>46</v>
      </c>
      <c r="D4339" s="2" t="s">
        <v>58</v>
      </c>
      <c r="E4339" s="2" t="s">
        <v>13</v>
      </c>
      <c r="F4339" t="s">
        <v>15</v>
      </c>
      <c r="G4339">
        <v>75.599999999999994</v>
      </c>
      <c r="H4339">
        <v>2019</v>
      </c>
      <c r="I4339" t="s">
        <v>16</v>
      </c>
      <c r="J4339">
        <v>0</v>
      </c>
      <c r="K4339">
        <v>9730</v>
      </c>
      <c r="L4339">
        <v>19</v>
      </c>
    </row>
    <row r="4340" spans="1:12" x14ac:dyDescent="0.35">
      <c r="A4340">
        <v>4339</v>
      </c>
      <c r="B4340" t="s">
        <v>11</v>
      </c>
      <c r="C4340" s="2" t="s">
        <v>46</v>
      </c>
      <c r="D4340" s="2" t="s">
        <v>58</v>
      </c>
      <c r="E4340" s="2" t="s">
        <v>20</v>
      </c>
      <c r="F4340" t="s">
        <v>15</v>
      </c>
      <c r="G4340">
        <v>74.17</v>
      </c>
      <c r="H4340">
        <v>2021</v>
      </c>
      <c r="I4340" t="s">
        <v>16</v>
      </c>
      <c r="J4340">
        <v>0</v>
      </c>
      <c r="K4340">
        <v>1012</v>
      </c>
      <c r="L4340">
        <v>17</v>
      </c>
    </row>
    <row r="4341" spans="1:12" x14ac:dyDescent="0.35">
      <c r="A4341">
        <v>4340</v>
      </c>
      <c r="B4341" t="s">
        <v>11</v>
      </c>
      <c r="C4341" s="2" t="s">
        <v>46</v>
      </c>
      <c r="D4341" s="2" t="s">
        <v>58</v>
      </c>
      <c r="E4341" s="2" t="s">
        <v>20</v>
      </c>
      <c r="F4341" t="s">
        <v>15</v>
      </c>
      <c r="G4341">
        <v>56.6</v>
      </c>
      <c r="H4341">
        <v>2019</v>
      </c>
      <c r="I4341">
        <v>73.2</v>
      </c>
      <c r="J4341">
        <v>2021</v>
      </c>
      <c r="K4341">
        <v>8819</v>
      </c>
      <c r="L4341">
        <v>20</v>
      </c>
    </row>
    <row r="4342" spans="1:12" x14ac:dyDescent="0.35">
      <c r="A4342">
        <v>4341</v>
      </c>
      <c r="B4342" t="s">
        <v>11</v>
      </c>
      <c r="C4342" s="2" t="s">
        <v>46</v>
      </c>
      <c r="D4342" s="2" t="s">
        <v>58</v>
      </c>
      <c r="E4342" s="2" t="s">
        <v>13</v>
      </c>
      <c r="F4342" t="s">
        <v>15</v>
      </c>
      <c r="G4342">
        <v>54.67</v>
      </c>
      <c r="H4342">
        <v>2019</v>
      </c>
      <c r="I4342" t="s">
        <v>16</v>
      </c>
      <c r="J4342">
        <v>0</v>
      </c>
      <c r="K4342">
        <v>923</v>
      </c>
      <c r="L4342">
        <v>19</v>
      </c>
    </row>
    <row r="4343" spans="1:12" x14ac:dyDescent="0.35">
      <c r="A4343">
        <v>4342</v>
      </c>
      <c r="B4343" t="s">
        <v>11</v>
      </c>
      <c r="C4343" s="2" t="s">
        <v>46</v>
      </c>
      <c r="D4343" s="2" t="s">
        <v>58</v>
      </c>
      <c r="E4343" s="2" t="s">
        <v>20</v>
      </c>
      <c r="F4343" t="s">
        <v>19</v>
      </c>
      <c r="G4343">
        <v>46.2</v>
      </c>
      <c r="H4343">
        <v>2019</v>
      </c>
      <c r="I4343" t="s">
        <v>16</v>
      </c>
      <c r="J4343">
        <v>0</v>
      </c>
      <c r="K4343">
        <v>4883</v>
      </c>
      <c r="L4343">
        <v>19</v>
      </c>
    </row>
    <row r="4344" spans="1:12" x14ac:dyDescent="0.35">
      <c r="A4344">
        <v>4343</v>
      </c>
      <c r="B4344" t="s">
        <v>11</v>
      </c>
      <c r="C4344" s="2" t="s">
        <v>46</v>
      </c>
      <c r="D4344" s="2" t="s">
        <v>58</v>
      </c>
      <c r="E4344" s="2" t="s">
        <v>13</v>
      </c>
      <c r="F4344" t="s">
        <v>19</v>
      </c>
      <c r="G4344">
        <v>76.599999999999994</v>
      </c>
      <c r="H4344">
        <v>2019</v>
      </c>
      <c r="I4344">
        <v>76.599999999999994</v>
      </c>
      <c r="J4344">
        <v>2021</v>
      </c>
      <c r="K4344">
        <v>1585</v>
      </c>
      <c r="L4344">
        <v>18</v>
      </c>
    </row>
    <row r="4345" spans="1:12" x14ac:dyDescent="0.35">
      <c r="A4345">
        <v>4344</v>
      </c>
      <c r="B4345" t="s">
        <v>11</v>
      </c>
      <c r="C4345" s="2" t="s">
        <v>46</v>
      </c>
      <c r="D4345" s="2" t="s">
        <v>58</v>
      </c>
      <c r="E4345" s="2" t="s">
        <v>20</v>
      </c>
      <c r="F4345">
        <v>0</v>
      </c>
      <c r="G4345" t="s">
        <v>16</v>
      </c>
      <c r="H4345">
        <v>0</v>
      </c>
      <c r="I4345" t="s">
        <v>16</v>
      </c>
      <c r="J4345">
        <v>0</v>
      </c>
      <c r="K4345" t="s">
        <v>16</v>
      </c>
      <c r="L4345">
        <v>0</v>
      </c>
    </row>
    <row r="4346" spans="1:12" x14ac:dyDescent="0.35">
      <c r="A4346">
        <v>4345</v>
      </c>
      <c r="B4346" t="s">
        <v>11</v>
      </c>
      <c r="C4346" s="2" t="s">
        <v>46</v>
      </c>
      <c r="D4346" s="2" t="s">
        <v>58</v>
      </c>
      <c r="E4346" s="2" t="s">
        <v>13</v>
      </c>
      <c r="F4346" t="s">
        <v>19</v>
      </c>
      <c r="G4346">
        <v>50.83</v>
      </c>
      <c r="H4346">
        <v>2018</v>
      </c>
      <c r="I4346">
        <v>57.17</v>
      </c>
      <c r="J4346">
        <v>2020</v>
      </c>
      <c r="K4346">
        <v>3815</v>
      </c>
      <c r="L4346">
        <v>19</v>
      </c>
    </row>
    <row r="4347" spans="1:12" x14ac:dyDescent="0.35">
      <c r="A4347">
        <v>4346</v>
      </c>
      <c r="B4347" t="s">
        <v>11</v>
      </c>
      <c r="C4347" s="2" t="s">
        <v>46</v>
      </c>
      <c r="D4347" s="2" t="s">
        <v>58</v>
      </c>
      <c r="E4347" s="2" t="s">
        <v>13</v>
      </c>
      <c r="F4347" t="s">
        <v>19</v>
      </c>
      <c r="G4347">
        <v>62.57</v>
      </c>
      <c r="H4347">
        <v>2020</v>
      </c>
      <c r="I4347" t="s">
        <v>16</v>
      </c>
      <c r="J4347">
        <v>0</v>
      </c>
      <c r="K4347">
        <v>7807</v>
      </c>
      <c r="L4347">
        <v>19</v>
      </c>
    </row>
    <row r="4348" spans="1:12" x14ac:dyDescent="0.35">
      <c r="A4348">
        <v>4347</v>
      </c>
      <c r="B4348" t="s">
        <v>11</v>
      </c>
      <c r="C4348" s="2" t="s">
        <v>46</v>
      </c>
      <c r="D4348" s="2" t="s">
        <v>58</v>
      </c>
      <c r="E4348" s="2" t="s">
        <v>20</v>
      </c>
      <c r="F4348" t="s">
        <v>19</v>
      </c>
      <c r="G4348">
        <v>54</v>
      </c>
      <c r="H4348">
        <v>2019</v>
      </c>
      <c r="I4348">
        <v>63.67</v>
      </c>
      <c r="J4348">
        <v>2021</v>
      </c>
      <c r="K4348">
        <v>1683</v>
      </c>
      <c r="L4348">
        <v>18</v>
      </c>
    </row>
    <row r="4349" spans="1:12" x14ac:dyDescent="0.35">
      <c r="A4349">
        <v>4348</v>
      </c>
      <c r="B4349" t="s">
        <v>11</v>
      </c>
      <c r="C4349" s="2" t="s">
        <v>46</v>
      </c>
      <c r="D4349" s="2" t="s">
        <v>58</v>
      </c>
      <c r="E4349" s="2" t="s">
        <v>20</v>
      </c>
      <c r="F4349" t="s">
        <v>15</v>
      </c>
      <c r="G4349">
        <v>88.2</v>
      </c>
      <c r="H4349">
        <v>2021</v>
      </c>
      <c r="I4349" t="s">
        <v>16</v>
      </c>
      <c r="J4349">
        <v>0</v>
      </c>
      <c r="K4349">
        <v>44</v>
      </c>
      <c r="L4349">
        <v>17</v>
      </c>
    </row>
    <row r="4350" spans="1:12" x14ac:dyDescent="0.35">
      <c r="A4350">
        <v>4349</v>
      </c>
      <c r="B4350" t="s">
        <v>11</v>
      </c>
      <c r="C4350" s="2" t="s">
        <v>46</v>
      </c>
      <c r="D4350" s="2" t="s">
        <v>58</v>
      </c>
      <c r="E4350" s="2" t="s">
        <v>13</v>
      </c>
      <c r="F4350" t="s">
        <v>15</v>
      </c>
      <c r="G4350">
        <v>73.400000000000006</v>
      </c>
      <c r="H4350">
        <v>0</v>
      </c>
      <c r="I4350" t="s">
        <v>16</v>
      </c>
      <c r="J4350">
        <v>0</v>
      </c>
      <c r="K4350">
        <v>6899</v>
      </c>
      <c r="L4350">
        <v>16</v>
      </c>
    </row>
    <row r="4351" spans="1:12" x14ac:dyDescent="0.35">
      <c r="A4351">
        <v>4350</v>
      </c>
      <c r="B4351" t="s">
        <v>11</v>
      </c>
      <c r="C4351" s="2" t="s">
        <v>46</v>
      </c>
      <c r="D4351" s="2" t="s">
        <v>58</v>
      </c>
      <c r="E4351" s="2" t="s">
        <v>20</v>
      </c>
      <c r="F4351" t="s">
        <v>15</v>
      </c>
      <c r="G4351">
        <v>64.33</v>
      </c>
      <c r="H4351">
        <v>2019</v>
      </c>
      <c r="I4351" t="s">
        <v>16</v>
      </c>
      <c r="J4351">
        <v>0</v>
      </c>
      <c r="K4351">
        <v>2315</v>
      </c>
      <c r="L4351">
        <v>19</v>
      </c>
    </row>
    <row r="4352" spans="1:12" x14ac:dyDescent="0.35">
      <c r="A4352">
        <v>4351</v>
      </c>
      <c r="B4352" t="s">
        <v>11</v>
      </c>
      <c r="C4352" s="2" t="s">
        <v>46</v>
      </c>
      <c r="D4352" s="2" t="s">
        <v>58</v>
      </c>
      <c r="E4352" s="2" t="s">
        <v>13</v>
      </c>
      <c r="F4352" t="s">
        <v>15</v>
      </c>
      <c r="G4352">
        <v>77.2</v>
      </c>
      <c r="H4352">
        <v>2019</v>
      </c>
      <c r="I4352">
        <v>79.599999999999994</v>
      </c>
      <c r="J4352">
        <v>2021</v>
      </c>
      <c r="K4352">
        <v>4466</v>
      </c>
      <c r="L4352">
        <v>19</v>
      </c>
    </row>
    <row r="4353" spans="1:12" x14ac:dyDescent="0.35">
      <c r="A4353">
        <v>4352</v>
      </c>
      <c r="B4353" t="s">
        <v>11</v>
      </c>
      <c r="C4353" s="2" t="s">
        <v>46</v>
      </c>
      <c r="D4353" s="2" t="s">
        <v>58</v>
      </c>
      <c r="E4353" s="2" t="s">
        <v>20</v>
      </c>
      <c r="F4353" t="s">
        <v>15</v>
      </c>
      <c r="G4353">
        <v>84.6</v>
      </c>
      <c r="H4353">
        <v>2021</v>
      </c>
      <c r="I4353" t="s">
        <v>16</v>
      </c>
      <c r="J4353">
        <v>0</v>
      </c>
      <c r="K4353">
        <v>40</v>
      </c>
      <c r="L4353">
        <v>17</v>
      </c>
    </row>
    <row r="4354" spans="1:12" x14ac:dyDescent="0.35">
      <c r="A4354">
        <v>4353</v>
      </c>
      <c r="B4354" t="s">
        <v>11</v>
      </c>
      <c r="C4354" s="2" t="s">
        <v>46</v>
      </c>
      <c r="D4354" s="2" t="s">
        <v>58</v>
      </c>
      <c r="E4354" s="2" t="s">
        <v>13</v>
      </c>
      <c r="F4354" t="s">
        <v>15</v>
      </c>
      <c r="G4354">
        <v>68.599999999999994</v>
      </c>
      <c r="H4354">
        <v>2017</v>
      </c>
      <c r="I4354">
        <v>68</v>
      </c>
      <c r="J4354">
        <v>2019</v>
      </c>
      <c r="K4354">
        <v>309</v>
      </c>
      <c r="L4354">
        <v>19</v>
      </c>
    </row>
    <row r="4355" spans="1:12" x14ac:dyDescent="0.35">
      <c r="A4355">
        <v>4354</v>
      </c>
      <c r="B4355" t="s">
        <v>11</v>
      </c>
      <c r="C4355" s="2" t="s">
        <v>46</v>
      </c>
      <c r="D4355" s="2" t="s">
        <v>58</v>
      </c>
      <c r="E4355" s="2" t="s">
        <v>20</v>
      </c>
      <c r="F4355" t="s">
        <v>15</v>
      </c>
      <c r="G4355">
        <v>50.6</v>
      </c>
      <c r="H4355">
        <v>2021</v>
      </c>
      <c r="I4355" t="s">
        <v>16</v>
      </c>
      <c r="J4355">
        <v>0</v>
      </c>
      <c r="K4355">
        <v>3241</v>
      </c>
      <c r="L4355">
        <v>17</v>
      </c>
    </row>
    <row r="4356" spans="1:12" x14ac:dyDescent="0.35">
      <c r="A4356">
        <v>4355</v>
      </c>
      <c r="B4356" t="s">
        <v>11</v>
      </c>
      <c r="C4356" s="2" t="s">
        <v>46</v>
      </c>
      <c r="D4356" s="2" t="s">
        <v>58</v>
      </c>
      <c r="E4356" s="2" t="s">
        <v>13</v>
      </c>
      <c r="F4356" t="s">
        <v>15</v>
      </c>
      <c r="G4356">
        <v>63</v>
      </c>
      <c r="H4356">
        <v>2020</v>
      </c>
      <c r="I4356" t="s">
        <v>16</v>
      </c>
      <c r="J4356">
        <v>0</v>
      </c>
      <c r="K4356">
        <v>553</v>
      </c>
      <c r="L4356">
        <v>17</v>
      </c>
    </row>
    <row r="4357" spans="1:12" x14ac:dyDescent="0.35">
      <c r="A4357">
        <v>4356</v>
      </c>
      <c r="B4357" t="s">
        <v>11</v>
      </c>
      <c r="C4357" s="2" t="s">
        <v>46</v>
      </c>
      <c r="D4357" s="2" t="s">
        <v>58</v>
      </c>
      <c r="E4357" s="2" t="s">
        <v>13</v>
      </c>
      <c r="F4357" t="s">
        <v>15</v>
      </c>
      <c r="G4357">
        <v>57.4</v>
      </c>
      <c r="H4357">
        <v>2021</v>
      </c>
      <c r="I4357" t="s">
        <v>16</v>
      </c>
      <c r="J4357">
        <v>0</v>
      </c>
      <c r="K4357">
        <v>4344</v>
      </c>
      <c r="L4357">
        <v>18</v>
      </c>
    </row>
    <row r="4358" spans="1:12" x14ac:dyDescent="0.35">
      <c r="A4358">
        <v>4357</v>
      </c>
      <c r="B4358" t="s">
        <v>11</v>
      </c>
      <c r="C4358" s="2" t="s">
        <v>46</v>
      </c>
      <c r="D4358" s="2" t="s">
        <v>58</v>
      </c>
      <c r="E4358" s="2" t="s">
        <v>20</v>
      </c>
      <c r="F4358" t="s">
        <v>15</v>
      </c>
      <c r="G4358">
        <v>71.2</v>
      </c>
      <c r="H4358">
        <v>2019</v>
      </c>
      <c r="I4358" t="s">
        <v>16</v>
      </c>
      <c r="J4358">
        <v>0</v>
      </c>
      <c r="K4358">
        <v>3919</v>
      </c>
      <c r="L4358">
        <v>19</v>
      </c>
    </row>
    <row r="4359" spans="1:12" x14ac:dyDescent="0.35">
      <c r="A4359">
        <v>4358</v>
      </c>
      <c r="B4359" t="s">
        <v>11</v>
      </c>
      <c r="C4359" s="2" t="s">
        <v>46</v>
      </c>
      <c r="D4359" s="2" t="s">
        <v>58</v>
      </c>
      <c r="E4359" s="2" t="s">
        <v>20</v>
      </c>
      <c r="F4359" t="s">
        <v>15</v>
      </c>
      <c r="G4359">
        <v>48.4</v>
      </c>
      <c r="H4359">
        <v>2019</v>
      </c>
      <c r="I4359" t="s">
        <v>16</v>
      </c>
      <c r="J4359">
        <v>0</v>
      </c>
      <c r="K4359">
        <v>370</v>
      </c>
      <c r="L4359">
        <v>17</v>
      </c>
    </row>
    <row r="4360" spans="1:12" x14ac:dyDescent="0.35">
      <c r="A4360">
        <v>4359</v>
      </c>
      <c r="B4360" t="s">
        <v>11</v>
      </c>
      <c r="C4360" s="2" t="s">
        <v>46</v>
      </c>
      <c r="D4360" s="2" t="s">
        <v>58</v>
      </c>
      <c r="E4360" s="2" t="s">
        <v>13</v>
      </c>
      <c r="F4360" t="s">
        <v>15</v>
      </c>
      <c r="G4360">
        <v>71.25</v>
      </c>
      <c r="H4360">
        <v>2017</v>
      </c>
      <c r="I4360">
        <v>61.8</v>
      </c>
      <c r="J4360">
        <v>2019</v>
      </c>
      <c r="K4360">
        <v>2181</v>
      </c>
      <c r="L4360">
        <v>21</v>
      </c>
    </row>
    <row r="4361" spans="1:12" x14ac:dyDescent="0.35">
      <c r="A4361">
        <v>4360</v>
      </c>
      <c r="B4361" t="s">
        <v>11</v>
      </c>
      <c r="C4361" s="2" t="s">
        <v>46</v>
      </c>
      <c r="D4361" s="2" t="s">
        <v>58</v>
      </c>
      <c r="E4361" s="2" t="s">
        <v>20</v>
      </c>
      <c r="F4361" t="s">
        <v>15</v>
      </c>
      <c r="G4361">
        <v>73.2</v>
      </c>
      <c r="H4361">
        <v>2021</v>
      </c>
      <c r="I4361" t="s">
        <v>16</v>
      </c>
      <c r="J4361">
        <v>0</v>
      </c>
      <c r="K4361">
        <v>1243</v>
      </c>
      <c r="L4361">
        <v>16</v>
      </c>
    </row>
    <row r="4362" spans="1:12" x14ac:dyDescent="0.35">
      <c r="A4362">
        <v>4361</v>
      </c>
      <c r="B4362" t="s">
        <v>11</v>
      </c>
      <c r="C4362" s="2" t="s">
        <v>46</v>
      </c>
      <c r="D4362" s="2" t="s">
        <v>58</v>
      </c>
      <c r="E4362" s="2" t="s">
        <v>13</v>
      </c>
      <c r="F4362" t="s">
        <v>15</v>
      </c>
      <c r="G4362">
        <v>53.29</v>
      </c>
      <c r="H4362">
        <v>2019</v>
      </c>
      <c r="I4362" t="s">
        <v>16</v>
      </c>
      <c r="J4362">
        <v>0</v>
      </c>
      <c r="K4362">
        <v>5069</v>
      </c>
      <c r="L4362">
        <v>19</v>
      </c>
    </row>
    <row r="4363" spans="1:12" x14ac:dyDescent="0.35">
      <c r="A4363">
        <v>4362</v>
      </c>
      <c r="B4363" t="s">
        <v>11</v>
      </c>
      <c r="C4363" s="2" t="s">
        <v>46</v>
      </c>
      <c r="D4363" s="2" t="s">
        <v>58</v>
      </c>
      <c r="E4363" s="2" t="s">
        <v>13</v>
      </c>
      <c r="F4363" t="s">
        <v>15</v>
      </c>
      <c r="G4363">
        <v>58</v>
      </c>
      <c r="H4363">
        <v>2021</v>
      </c>
      <c r="I4363" t="s">
        <v>16</v>
      </c>
      <c r="J4363">
        <v>0</v>
      </c>
      <c r="K4363">
        <v>4331</v>
      </c>
      <c r="L4363">
        <v>17</v>
      </c>
    </row>
    <row r="4364" spans="1:12" x14ac:dyDescent="0.35">
      <c r="A4364">
        <v>4363</v>
      </c>
      <c r="B4364" t="s">
        <v>11</v>
      </c>
      <c r="C4364" s="2" t="s">
        <v>46</v>
      </c>
      <c r="D4364" s="2" t="s">
        <v>58</v>
      </c>
      <c r="E4364" s="2" t="s">
        <v>13</v>
      </c>
      <c r="F4364" t="s">
        <v>15</v>
      </c>
      <c r="G4364">
        <v>52.67</v>
      </c>
      <c r="H4364">
        <v>2019</v>
      </c>
      <c r="I4364">
        <v>75.67</v>
      </c>
      <c r="J4364">
        <v>2021</v>
      </c>
      <c r="K4364">
        <v>1236</v>
      </c>
      <c r="L4364">
        <v>19</v>
      </c>
    </row>
    <row r="4365" spans="1:12" x14ac:dyDescent="0.35">
      <c r="A4365">
        <v>4364</v>
      </c>
      <c r="B4365" t="s">
        <v>11</v>
      </c>
      <c r="C4365" s="2" t="s">
        <v>24</v>
      </c>
      <c r="D4365" s="2" t="s">
        <v>58</v>
      </c>
      <c r="E4365" s="2" t="s">
        <v>13</v>
      </c>
      <c r="F4365" t="s">
        <v>15</v>
      </c>
      <c r="G4365">
        <v>79.8</v>
      </c>
      <c r="H4365">
        <v>2016</v>
      </c>
      <c r="I4365">
        <v>61.8</v>
      </c>
      <c r="J4365">
        <v>2018</v>
      </c>
      <c r="K4365">
        <v>713</v>
      </c>
      <c r="L4365">
        <v>21</v>
      </c>
    </row>
    <row r="4366" spans="1:12" x14ac:dyDescent="0.35">
      <c r="A4366">
        <v>4365</v>
      </c>
      <c r="B4366" t="s">
        <v>11</v>
      </c>
      <c r="C4366" s="2" t="s">
        <v>24</v>
      </c>
      <c r="D4366" s="2" t="s">
        <v>58</v>
      </c>
      <c r="E4366" s="2" t="s">
        <v>20</v>
      </c>
      <c r="F4366" t="s">
        <v>15</v>
      </c>
      <c r="G4366">
        <v>84.4</v>
      </c>
      <c r="H4366">
        <v>2019</v>
      </c>
      <c r="I4366" t="s">
        <v>16</v>
      </c>
      <c r="J4366">
        <v>0</v>
      </c>
      <c r="K4366">
        <v>2698</v>
      </c>
      <c r="L4366">
        <v>19</v>
      </c>
    </row>
    <row r="4367" spans="1:12" x14ac:dyDescent="0.35">
      <c r="A4367">
        <v>4366</v>
      </c>
      <c r="B4367" t="s">
        <v>11</v>
      </c>
      <c r="C4367" s="2" t="s">
        <v>24</v>
      </c>
      <c r="D4367" s="2" t="s">
        <v>58</v>
      </c>
      <c r="E4367" s="2" t="s">
        <v>13</v>
      </c>
      <c r="F4367" t="s">
        <v>15</v>
      </c>
      <c r="G4367">
        <v>57.5</v>
      </c>
      <c r="H4367">
        <v>2021</v>
      </c>
      <c r="I4367" t="s">
        <v>16</v>
      </c>
      <c r="J4367">
        <v>0</v>
      </c>
      <c r="K4367">
        <v>1606</v>
      </c>
      <c r="L4367">
        <v>17</v>
      </c>
    </row>
    <row r="4368" spans="1:12" x14ac:dyDescent="0.35">
      <c r="A4368">
        <v>4367</v>
      </c>
      <c r="B4368" t="s">
        <v>11</v>
      </c>
      <c r="C4368" s="2" t="s">
        <v>24</v>
      </c>
      <c r="D4368" s="2" t="s">
        <v>58</v>
      </c>
      <c r="E4368" s="2" t="s">
        <v>13</v>
      </c>
      <c r="F4368" t="s">
        <v>15</v>
      </c>
      <c r="G4368">
        <v>57</v>
      </c>
      <c r="H4368">
        <v>2016</v>
      </c>
      <c r="I4368" t="s">
        <v>16</v>
      </c>
      <c r="J4368">
        <v>0</v>
      </c>
      <c r="K4368">
        <v>1474</v>
      </c>
      <c r="L4368">
        <v>23</v>
      </c>
    </row>
    <row r="4369" spans="1:12" x14ac:dyDescent="0.35">
      <c r="A4369">
        <v>4368</v>
      </c>
      <c r="B4369" t="s">
        <v>11</v>
      </c>
      <c r="C4369" s="2" t="s">
        <v>24</v>
      </c>
      <c r="D4369" s="2" t="s">
        <v>58</v>
      </c>
      <c r="E4369" s="2" t="s">
        <v>13</v>
      </c>
      <c r="F4369" t="s">
        <v>15</v>
      </c>
      <c r="G4369">
        <v>87.67</v>
      </c>
      <c r="H4369">
        <v>2021</v>
      </c>
      <c r="I4369" t="s">
        <v>16</v>
      </c>
      <c r="J4369">
        <v>0</v>
      </c>
      <c r="K4369">
        <v>1044</v>
      </c>
      <c r="L4369">
        <v>17</v>
      </c>
    </row>
    <row r="4370" spans="1:12" x14ac:dyDescent="0.35">
      <c r="A4370">
        <v>4369</v>
      </c>
      <c r="B4370" t="s">
        <v>11</v>
      </c>
      <c r="C4370" s="2" t="s">
        <v>24</v>
      </c>
      <c r="D4370" s="2" t="s">
        <v>58</v>
      </c>
      <c r="E4370" s="2" t="s">
        <v>13</v>
      </c>
      <c r="F4370" t="s">
        <v>15</v>
      </c>
      <c r="G4370">
        <v>66.8</v>
      </c>
      <c r="H4370">
        <v>2021</v>
      </c>
      <c r="I4370" t="s">
        <v>16</v>
      </c>
      <c r="J4370">
        <v>0</v>
      </c>
      <c r="K4370">
        <v>4712</v>
      </c>
      <c r="L4370">
        <v>17</v>
      </c>
    </row>
    <row r="4371" spans="1:12" x14ac:dyDescent="0.35">
      <c r="A4371">
        <v>4370</v>
      </c>
      <c r="B4371" t="s">
        <v>11</v>
      </c>
      <c r="C4371" s="2" t="s">
        <v>24</v>
      </c>
      <c r="D4371" s="2" t="s">
        <v>58</v>
      </c>
      <c r="E4371" s="2" t="s">
        <v>20</v>
      </c>
      <c r="F4371" t="s">
        <v>15</v>
      </c>
      <c r="G4371">
        <v>66</v>
      </c>
      <c r="H4371">
        <v>2021</v>
      </c>
      <c r="I4371" t="s">
        <v>16</v>
      </c>
      <c r="J4371">
        <v>0</v>
      </c>
      <c r="K4371">
        <v>414</v>
      </c>
      <c r="L4371">
        <v>18</v>
      </c>
    </row>
    <row r="4372" spans="1:12" x14ac:dyDescent="0.35">
      <c r="A4372">
        <v>4371</v>
      </c>
      <c r="B4372" t="s">
        <v>11</v>
      </c>
      <c r="C4372" s="2" t="s">
        <v>24</v>
      </c>
      <c r="D4372" s="2" t="s">
        <v>58</v>
      </c>
      <c r="E4372" s="2" t="s">
        <v>20</v>
      </c>
      <c r="F4372" t="s">
        <v>15</v>
      </c>
      <c r="G4372">
        <v>72.5</v>
      </c>
      <c r="H4372">
        <v>2019</v>
      </c>
      <c r="I4372">
        <v>63.8</v>
      </c>
      <c r="J4372">
        <v>2021</v>
      </c>
      <c r="K4372">
        <v>2393</v>
      </c>
      <c r="L4372">
        <v>18</v>
      </c>
    </row>
    <row r="4373" spans="1:12" x14ac:dyDescent="0.35">
      <c r="A4373">
        <v>4372</v>
      </c>
      <c r="B4373" t="s">
        <v>11</v>
      </c>
      <c r="C4373" s="2" t="s">
        <v>24</v>
      </c>
      <c r="D4373" s="2" t="s">
        <v>58</v>
      </c>
      <c r="E4373" s="2" t="s">
        <v>13</v>
      </c>
      <c r="F4373" t="s">
        <v>15</v>
      </c>
      <c r="G4373">
        <v>74.2</v>
      </c>
      <c r="H4373">
        <v>2021</v>
      </c>
      <c r="I4373" t="s">
        <v>16</v>
      </c>
      <c r="J4373">
        <v>0</v>
      </c>
      <c r="K4373">
        <v>1892</v>
      </c>
      <c r="L4373">
        <v>17</v>
      </c>
    </row>
    <row r="4374" spans="1:12" x14ac:dyDescent="0.35">
      <c r="A4374">
        <v>4373</v>
      </c>
      <c r="B4374" t="s">
        <v>11</v>
      </c>
      <c r="C4374" s="2" t="s">
        <v>24</v>
      </c>
      <c r="D4374" s="2" t="s">
        <v>58</v>
      </c>
      <c r="E4374" s="2" t="s">
        <v>13</v>
      </c>
      <c r="F4374" t="s">
        <v>15</v>
      </c>
      <c r="G4374">
        <v>74.099999999999994</v>
      </c>
      <c r="H4374">
        <v>2017</v>
      </c>
      <c r="I4374" t="s">
        <v>16</v>
      </c>
      <c r="J4374">
        <v>0</v>
      </c>
      <c r="K4374">
        <v>1157</v>
      </c>
      <c r="L4374">
        <v>21</v>
      </c>
    </row>
    <row r="4375" spans="1:12" ht="29" x14ac:dyDescent="0.35">
      <c r="A4375">
        <v>4374</v>
      </c>
      <c r="B4375" t="s">
        <v>11</v>
      </c>
      <c r="C4375" s="2" t="s">
        <v>24</v>
      </c>
      <c r="D4375" s="2" t="s">
        <v>58</v>
      </c>
      <c r="E4375" s="2" t="s">
        <v>25</v>
      </c>
      <c r="F4375" t="s">
        <v>15</v>
      </c>
      <c r="G4375">
        <v>67.8</v>
      </c>
      <c r="H4375">
        <v>2021</v>
      </c>
      <c r="I4375" t="s">
        <v>16</v>
      </c>
      <c r="J4375">
        <v>0</v>
      </c>
      <c r="K4375">
        <v>1680</v>
      </c>
      <c r="L4375">
        <v>19</v>
      </c>
    </row>
    <row r="4376" spans="1:12" x14ac:dyDescent="0.35">
      <c r="A4376">
        <v>4375</v>
      </c>
      <c r="B4376" t="s">
        <v>11</v>
      </c>
      <c r="C4376" s="2" t="s">
        <v>24</v>
      </c>
      <c r="D4376" s="2" t="s">
        <v>58</v>
      </c>
      <c r="E4376" s="2" t="s">
        <v>13</v>
      </c>
      <c r="F4376" t="s">
        <v>15</v>
      </c>
      <c r="G4376">
        <v>59</v>
      </c>
      <c r="H4376">
        <v>2020</v>
      </c>
      <c r="I4376" t="s">
        <v>16</v>
      </c>
      <c r="J4376">
        <v>0</v>
      </c>
      <c r="K4376">
        <v>3430</v>
      </c>
      <c r="L4376">
        <v>18</v>
      </c>
    </row>
    <row r="4377" spans="1:12" x14ac:dyDescent="0.35">
      <c r="A4377">
        <v>4376</v>
      </c>
      <c r="B4377" t="s">
        <v>11</v>
      </c>
      <c r="C4377" s="2" t="s">
        <v>24</v>
      </c>
      <c r="D4377" s="2" t="s">
        <v>58</v>
      </c>
      <c r="E4377" s="2" t="s">
        <v>13</v>
      </c>
      <c r="F4377" t="s">
        <v>15</v>
      </c>
      <c r="G4377">
        <v>55.71</v>
      </c>
      <c r="H4377">
        <v>2019</v>
      </c>
      <c r="I4377">
        <v>59</v>
      </c>
      <c r="J4377">
        <v>2021</v>
      </c>
      <c r="K4377">
        <v>457</v>
      </c>
      <c r="L4377">
        <v>19</v>
      </c>
    </row>
    <row r="4378" spans="1:12" x14ac:dyDescent="0.35">
      <c r="A4378">
        <v>4377</v>
      </c>
      <c r="B4378" t="s">
        <v>11</v>
      </c>
      <c r="C4378" s="2" t="s">
        <v>24</v>
      </c>
      <c r="D4378" s="2" t="s">
        <v>58</v>
      </c>
      <c r="E4378" s="2" t="s">
        <v>13</v>
      </c>
      <c r="F4378" t="s">
        <v>15</v>
      </c>
      <c r="G4378">
        <v>57.2</v>
      </c>
      <c r="H4378">
        <v>2019</v>
      </c>
      <c r="I4378">
        <v>68</v>
      </c>
      <c r="J4378">
        <v>2021</v>
      </c>
      <c r="K4378">
        <v>3178</v>
      </c>
      <c r="L4378">
        <v>19</v>
      </c>
    </row>
    <row r="4379" spans="1:12" x14ac:dyDescent="0.35">
      <c r="A4379">
        <v>4378</v>
      </c>
      <c r="B4379" t="s">
        <v>11</v>
      </c>
      <c r="C4379" s="2" t="s">
        <v>24</v>
      </c>
      <c r="D4379" s="2" t="s">
        <v>58</v>
      </c>
      <c r="E4379" s="2" t="s">
        <v>13</v>
      </c>
      <c r="F4379" t="s">
        <v>15</v>
      </c>
      <c r="G4379">
        <v>61.85</v>
      </c>
      <c r="H4379">
        <v>2019</v>
      </c>
      <c r="I4379">
        <v>71.8</v>
      </c>
      <c r="J4379">
        <v>2021</v>
      </c>
      <c r="K4379">
        <v>646</v>
      </c>
      <c r="L4379">
        <v>19</v>
      </c>
    </row>
    <row r="4380" spans="1:12" x14ac:dyDescent="0.35">
      <c r="A4380">
        <v>4379</v>
      </c>
      <c r="B4380" t="s">
        <v>11</v>
      </c>
      <c r="C4380" s="2" t="s">
        <v>24</v>
      </c>
      <c r="D4380" s="2" t="s">
        <v>58</v>
      </c>
      <c r="E4380" s="2" t="s">
        <v>13</v>
      </c>
      <c r="F4380" t="s">
        <v>15</v>
      </c>
      <c r="G4380">
        <v>67.400000000000006</v>
      </c>
      <c r="H4380">
        <v>2021</v>
      </c>
      <c r="I4380" t="s">
        <v>16</v>
      </c>
      <c r="J4380">
        <v>0</v>
      </c>
      <c r="K4380">
        <v>2283</v>
      </c>
      <c r="L4380">
        <v>17</v>
      </c>
    </row>
    <row r="4381" spans="1:12" x14ac:dyDescent="0.35">
      <c r="A4381">
        <v>4380</v>
      </c>
      <c r="B4381" t="s">
        <v>11</v>
      </c>
      <c r="C4381" s="2" t="s">
        <v>24</v>
      </c>
      <c r="D4381" s="2" t="s">
        <v>58</v>
      </c>
      <c r="E4381" s="2" t="s">
        <v>13</v>
      </c>
      <c r="F4381" t="s">
        <v>15</v>
      </c>
      <c r="G4381">
        <v>53.2</v>
      </c>
      <c r="H4381">
        <v>2018</v>
      </c>
      <c r="I4381" t="s">
        <v>16</v>
      </c>
      <c r="J4381">
        <v>0</v>
      </c>
      <c r="K4381">
        <v>4339</v>
      </c>
      <c r="L4381">
        <v>20</v>
      </c>
    </row>
    <row r="4382" spans="1:12" x14ac:dyDescent="0.35">
      <c r="A4382">
        <v>4381</v>
      </c>
      <c r="B4382" t="s">
        <v>11</v>
      </c>
      <c r="C4382" s="2" t="s">
        <v>24</v>
      </c>
      <c r="D4382" s="2" t="s">
        <v>58</v>
      </c>
      <c r="E4382" s="2" t="s">
        <v>13</v>
      </c>
      <c r="F4382" t="s">
        <v>15</v>
      </c>
      <c r="G4382">
        <v>53</v>
      </c>
      <c r="H4382">
        <v>2018</v>
      </c>
      <c r="I4382">
        <v>59.2</v>
      </c>
      <c r="J4382">
        <v>2020</v>
      </c>
      <c r="K4382">
        <v>868</v>
      </c>
      <c r="L4382">
        <v>19</v>
      </c>
    </row>
    <row r="4383" spans="1:12" x14ac:dyDescent="0.35">
      <c r="A4383">
        <v>4382</v>
      </c>
      <c r="B4383" t="s">
        <v>11</v>
      </c>
      <c r="C4383" s="2" t="s">
        <v>24</v>
      </c>
      <c r="D4383" s="2" t="s">
        <v>58</v>
      </c>
      <c r="E4383" s="2" t="s">
        <v>13</v>
      </c>
      <c r="F4383" t="s">
        <v>15</v>
      </c>
      <c r="G4383">
        <v>76.400000000000006</v>
      </c>
      <c r="H4383">
        <v>2021</v>
      </c>
      <c r="I4383" t="s">
        <v>16</v>
      </c>
      <c r="J4383">
        <v>0</v>
      </c>
      <c r="K4383">
        <v>3272</v>
      </c>
      <c r="L4383">
        <v>18</v>
      </c>
    </row>
    <row r="4384" spans="1:12" x14ac:dyDescent="0.35">
      <c r="A4384">
        <v>4383</v>
      </c>
      <c r="B4384" t="s">
        <v>11</v>
      </c>
      <c r="C4384" s="2" t="s">
        <v>24</v>
      </c>
      <c r="D4384" s="2" t="s">
        <v>58</v>
      </c>
      <c r="E4384" s="2" t="s">
        <v>13</v>
      </c>
      <c r="F4384" t="s">
        <v>15</v>
      </c>
      <c r="G4384">
        <v>91.4</v>
      </c>
      <c r="H4384">
        <v>2021</v>
      </c>
      <c r="I4384" t="s">
        <v>16</v>
      </c>
      <c r="J4384">
        <v>0</v>
      </c>
      <c r="K4384">
        <v>362</v>
      </c>
      <c r="L4384">
        <v>16</v>
      </c>
    </row>
    <row r="4385" spans="1:12" x14ac:dyDescent="0.35">
      <c r="A4385">
        <v>4384</v>
      </c>
      <c r="B4385" t="s">
        <v>11</v>
      </c>
      <c r="C4385" s="2" t="s">
        <v>24</v>
      </c>
      <c r="D4385" s="2" t="s">
        <v>58</v>
      </c>
      <c r="E4385" s="2" t="s">
        <v>13</v>
      </c>
      <c r="F4385" t="s">
        <v>15</v>
      </c>
      <c r="G4385">
        <v>70.33</v>
      </c>
      <c r="H4385">
        <v>2021</v>
      </c>
      <c r="I4385" t="s">
        <v>16</v>
      </c>
      <c r="J4385">
        <v>0</v>
      </c>
      <c r="K4385">
        <v>1228</v>
      </c>
      <c r="L4385">
        <v>17</v>
      </c>
    </row>
    <row r="4386" spans="1:12" x14ac:dyDescent="0.35">
      <c r="A4386">
        <v>4385</v>
      </c>
      <c r="B4386" t="s">
        <v>11</v>
      </c>
      <c r="C4386" s="2" t="s">
        <v>24</v>
      </c>
      <c r="D4386" s="2" t="s">
        <v>58</v>
      </c>
      <c r="E4386" s="2" t="s">
        <v>20</v>
      </c>
      <c r="F4386" t="s">
        <v>15</v>
      </c>
      <c r="G4386">
        <v>80.400000000000006</v>
      </c>
      <c r="H4386">
        <v>2016</v>
      </c>
      <c r="I4386" t="s">
        <v>16</v>
      </c>
      <c r="J4386">
        <v>0</v>
      </c>
      <c r="K4386">
        <v>2961</v>
      </c>
      <c r="L4386">
        <v>22</v>
      </c>
    </row>
    <row r="4387" spans="1:12" x14ac:dyDescent="0.35">
      <c r="A4387">
        <v>4386</v>
      </c>
      <c r="B4387" t="s">
        <v>11</v>
      </c>
      <c r="C4387" s="2" t="s">
        <v>24</v>
      </c>
      <c r="D4387" s="2" t="s">
        <v>58</v>
      </c>
      <c r="E4387" s="2" t="s">
        <v>13</v>
      </c>
      <c r="F4387" t="s">
        <v>15</v>
      </c>
      <c r="G4387">
        <v>57.83</v>
      </c>
      <c r="H4387">
        <v>2019</v>
      </c>
      <c r="I4387" t="s">
        <v>16</v>
      </c>
      <c r="J4387">
        <v>0</v>
      </c>
      <c r="K4387">
        <v>9887</v>
      </c>
      <c r="L4387">
        <v>19</v>
      </c>
    </row>
    <row r="4388" spans="1:12" x14ac:dyDescent="0.35">
      <c r="A4388">
        <v>4387</v>
      </c>
      <c r="B4388" t="s">
        <v>11</v>
      </c>
      <c r="C4388" s="2" t="s">
        <v>24</v>
      </c>
      <c r="D4388" s="2" t="s">
        <v>58</v>
      </c>
      <c r="E4388" s="2" t="s">
        <v>13</v>
      </c>
      <c r="F4388" t="s">
        <v>15</v>
      </c>
      <c r="G4388">
        <v>57</v>
      </c>
      <c r="H4388">
        <v>2017</v>
      </c>
      <c r="I4388">
        <v>78.599999999999994</v>
      </c>
      <c r="J4388">
        <v>2019</v>
      </c>
      <c r="K4388">
        <v>2180</v>
      </c>
      <c r="L4388">
        <v>21</v>
      </c>
    </row>
    <row r="4389" spans="1:12" x14ac:dyDescent="0.35">
      <c r="A4389">
        <v>4388</v>
      </c>
      <c r="B4389" t="s">
        <v>11</v>
      </c>
      <c r="C4389" s="2" t="s">
        <v>46</v>
      </c>
      <c r="D4389" s="2" t="s">
        <v>58</v>
      </c>
      <c r="E4389" s="2" t="s">
        <v>13</v>
      </c>
      <c r="F4389" t="s">
        <v>15</v>
      </c>
      <c r="G4389">
        <v>68.5</v>
      </c>
      <c r="H4389">
        <v>0</v>
      </c>
      <c r="I4389" t="s">
        <v>16</v>
      </c>
      <c r="J4389">
        <v>0</v>
      </c>
      <c r="K4389">
        <v>3000</v>
      </c>
      <c r="L4389">
        <v>17</v>
      </c>
    </row>
    <row r="4390" spans="1:12" x14ac:dyDescent="0.35">
      <c r="A4390">
        <v>4389</v>
      </c>
      <c r="B4390" t="s">
        <v>11</v>
      </c>
      <c r="C4390" s="2" t="s">
        <v>46</v>
      </c>
      <c r="D4390" s="2" t="s">
        <v>58</v>
      </c>
      <c r="E4390" s="2" t="s">
        <v>13</v>
      </c>
      <c r="F4390" t="s">
        <v>15</v>
      </c>
      <c r="G4390">
        <v>48.6</v>
      </c>
      <c r="H4390">
        <v>2019</v>
      </c>
      <c r="I4390" t="s">
        <v>16</v>
      </c>
      <c r="J4390">
        <v>0</v>
      </c>
      <c r="K4390">
        <v>3525</v>
      </c>
      <c r="L4390">
        <v>19</v>
      </c>
    </row>
    <row r="4391" spans="1:12" x14ac:dyDescent="0.35">
      <c r="A4391">
        <v>4390</v>
      </c>
      <c r="B4391" t="s">
        <v>11</v>
      </c>
      <c r="C4391" s="2" t="s">
        <v>24</v>
      </c>
      <c r="D4391" s="2" t="s">
        <v>58</v>
      </c>
      <c r="E4391" s="2" t="s">
        <v>20</v>
      </c>
      <c r="F4391" t="s">
        <v>15</v>
      </c>
      <c r="G4391">
        <v>83.2</v>
      </c>
      <c r="H4391">
        <v>2019</v>
      </c>
      <c r="I4391" t="s">
        <v>16</v>
      </c>
      <c r="J4391">
        <v>0</v>
      </c>
      <c r="K4391">
        <v>49</v>
      </c>
      <c r="L4391">
        <v>18</v>
      </c>
    </row>
    <row r="4392" spans="1:12" x14ac:dyDescent="0.35">
      <c r="A4392">
        <v>4391</v>
      </c>
      <c r="B4392" t="s">
        <v>11</v>
      </c>
      <c r="C4392" s="2" t="s">
        <v>46</v>
      </c>
      <c r="D4392" s="2" t="s">
        <v>58</v>
      </c>
      <c r="E4392" s="2" t="s">
        <v>13</v>
      </c>
      <c r="F4392" t="s">
        <v>15</v>
      </c>
      <c r="G4392">
        <v>66.5</v>
      </c>
      <c r="H4392">
        <v>2017</v>
      </c>
      <c r="I4392">
        <v>62.33</v>
      </c>
      <c r="J4392">
        <v>0</v>
      </c>
      <c r="K4392">
        <v>2451</v>
      </c>
      <c r="L4392">
        <v>19</v>
      </c>
    </row>
    <row r="4393" spans="1:12" x14ac:dyDescent="0.35">
      <c r="A4393">
        <v>4392</v>
      </c>
      <c r="B4393" t="s">
        <v>11</v>
      </c>
      <c r="C4393" s="2" t="s">
        <v>46</v>
      </c>
      <c r="D4393" s="2" t="s">
        <v>58</v>
      </c>
      <c r="E4393" s="2" t="s">
        <v>13</v>
      </c>
      <c r="F4393" t="s">
        <v>15</v>
      </c>
      <c r="G4393">
        <v>60</v>
      </c>
      <c r="H4393">
        <v>2017</v>
      </c>
      <c r="I4393" t="s">
        <v>16</v>
      </c>
      <c r="J4393">
        <v>0</v>
      </c>
      <c r="K4393">
        <v>134</v>
      </c>
      <c r="L4393">
        <v>21</v>
      </c>
    </row>
    <row r="4394" spans="1:12" x14ac:dyDescent="0.35">
      <c r="A4394">
        <v>4393</v>
      </c>
      <c r="B4394" t="s">
        <v>11</v>
      </c>
      <c r="C4394" s="2" t="s">
        <v>46</v>
      </c>
      <c r="D4394" s="2" t="s">
        <v>58</v>
      </c>
      <c r="E4394" s="2" t="s">
        <v>20</v>
      </c>
      <c r="F4394" t="s">
        <v>15</v>
      </c>
      <c r="G4394">
        <v>81</v>
      </c>
      <c r="H4394">
        <v>2021</v>
      </c>
      <c r="I4394" t="s">
        <v>16</v>
      </c>
      <c r="J4394">
        <v>0</v>
      </c>
      <c r="K4394">
        <v>1401</v>
      </c>
      <c r="L4394">
        <v>16</v>
      </c>
    </row>
    <row r="4395" spans="1:12" x14ac:dyDescent="0.35">
      <c r="A4395">
        <v>4394</v>
      </c>
      <c r="B4395" t="s">
        <v>11</v>
      </c>
      <c r="C4395" s="2" t="s">
        <v>24</v>
      </c>
      <c r="D4395" s="2" t="s">
        <v>58</v>
      </c>
      <c r="E4395" s="2" t="s">
        <v>20</v>
      </c>
      <c r="F4395" t="s">
        <v>15</v>
      </c>
      <c r="G4395">
        <v>93.17</v>
      </c>
      <c r="H4395">
        <v>2021</v>
      </c>
      <c r="I4395" t="s">
        <v>16</v>
      </c>
      <c r="J4395">
        <v>0</v>
      </c>
      <c r="K4395">
        <v>930</v>
      </c>
      <c r="L4395">
        <v>17</v>
      </c>
    </row>
    <row r="4396" spans="1:12" x14ac:dyDescent="0.35">
      <c r="A4396">
        <v>4395</v>
      </c>
      <c r="B4396" t="s">
        <v>11</v>
      </c>
      <c r="C4396" s="2" t="s">
        <v>46</v>
      </c>
      <c r="D4396" s="2" t="s">
        <v>58</v>
      </c>
      <c r="E4396" s="2" t="s">
        <v>13</v>
      </c>
      <c r="F4396" t="s">
        <v>15</v>
      </c>
      <c r="G4396">
        <v>54.83</v>
      </c>
      <c r="H4396">
        <v>2019</v>
      </c>
      <c r="I4396" t="s">
        <v>16</v>
      </c>
      <c r="J4396">
        <v>0</v>
      </c>
      <c r="K4396">
        <v>6607</v>
      </c>
      <c r="L4396">
        <v>19</v>
      </c>
    </row>
    <row r="4397" spans="1:12" x14ac:dyDescent="0.35">
      <c r="A4397">
        <v>4396</v>
      </c>
      <c r="B4397" t="s">
        <v>11</v>
      </c>
      <c r="C4397" s="2" t="s">
        <v>46</v>
      </c>
      <c r="D4397" s="2" t="s">
        <v>58</v>
      </c>
      <c r="E4397" s="2" t="s">
        <v>13</v>
      </c>
      <c r="F4397" t="s">
        <v>15</v>
      </c>
      <c r="G4397">
        <v>98.4</v>
      </c>
      <c r="H4397">
        <v>2021</v>
      </c>
      <c r="I4397" t="s">
        <v>16</v>
      </c>
      <c r="J4397">
        <v>0</v>
      </c>
      <c r="K4397">
        <v>983</v>
      </c>
      <c r="L4397">
        <v>17</v>
      </c>
    </row>
    <row r="4398" spans="1:12" x14ac:dyDescent="0.35">
      <c r="A4398">
        <v>4397</v>
      </c>
      <c r="B4398" t="s">
        <v>11</v>
      </c>
      <c r="C4398" s="2" t="s">
        <v>21</v>
      </c>
      <c r="D4398" s="2" t="s">
        <v>58</v>
      </c>
      <c r="E4398" s="2" t="s">
        <v>13</v>
      </c>
      <c r="F4398" t="s">
        <v>19</v>
      </c>
      <c r="G4398">
        <v>64.599999999999994</v>
      </c>
      <c r="H4398">
        <v>2015</v>
      </c>
      <c r="I4398">
        <v>74.83</v>
      </c>
      <c r="J4398">
        <v>2017</v>
      </c>
      <c r="K4398">
        <v>478</v>
      </c>
      <c r="L4398">
        <v>24</v>
      </c>
    </row>
    <row r="4399" spans="1:12" x14ac:dyDescent="0.35">
      <c r="A4399">
        <v>4398</v>
      </c>
      <c r="B4399" t="s">
        <v>11</v>
      </c>
      <c r="C4399" s="2" t="s">
        <v>21</v>
      </c>
      <c r="D4399" s="2" t="s">
        <v>58</v>
      </c>
      <c r="E4399" s="2" t="s">
        <v>20</v>
      </c>
      <c r="F4399" t="s">
        <v>15</v>
      </c>
      <c r="G4399">
        <v>68.67</v>
      </c>
      <c r="H4399">
        <v>2018</v>
      </c>
      <c r="I4399">
        <v>61.5</v>
      </c>
      <c r="J4399">
        <v>2020</v>
      </c>
      <c r="K4399">
        <v>558</v>
      </c>
      <c r="L4399">
        <v>20</v>
      </c>
    </row>
    <row r="4400" spans="1:12" x14ac:dyDescent="0.35">
      <c r="A4400">
        <v>4399</v>
      </c>
      <c r="B4400" t="s">
        <v>11</v>
      </c>
      <c r="C4400" s="2" t="s">
        <v>21</v>
      </c>
      <c r="D4400" s="2" t="s">
        <v>58</v>
      </c>
      <c r="E4400" s="2" t="s">
        <v>13</v>
      </c>
      <c r="F4400" t="s">
        <v>15</v>
      </c>
      <c r="G4400">
        <v>60.8</v>
      </c>
      <c r="H4400">
        <v>2017</v>
      </c>
      <c r="I4400" t="s">
        <v>16</v>
      </c>
      <c r="J4400">
        <v>0</v>
      </c>
      <c r="K4400">
        <v>1303</v>
      </c>
      <c r="L4400">
        <v>21</v>
      </c>
    </row>
    <row r="4401" spans="1:12" x14ac:dyDescent="0.35">
      <c r="A4401">
        <v>4400</v>
      </c>
      <c r="B4401" t="s">
        <v>11</v>
      </c>
      <c r="C4401" s="2" t="s">
        <v>21</v>
      </c>
      <c r="D4401" s="2" t="s">
        <v>58</v>
      </c>
      <c r="E4401" s="2" t="s">
        <v>13</v>
      </c>
      <c r="F4401" t="s">
        <v>15</v>
      </c>
      <c r="G4401">
        <v>49.4</v>
      </c>
      <c r="H4401">
        <v>2020</v>
      </c>
      <c r="I4401" t="s">
        <v>16</v>
      </c>
      <c r="J4401">
        <v>0</v>
      </c>
      <c r="K4401">
        <v>71</v>
      </c>
      <c r="L4401">
        <v>18</v>
      </c>
    </row>
    <row r="4402" spans="1:12" x14ac:dyDescent="0.35">
      <c r="A4402">
        <v>4401</v>
      </c>
      <c r="B4402" t="s">
        <v>11</v>
      </c>
      <c r="C4402" s="2" t="s">
        <v>21</v>
      </c>
      <c r="D4402" s="2" t="s">
        <v>58</v>
      </c>
      <c r="E4402" s="2" t="s">
        <v>20</v>
      </c>
      <c r="F4402" t="s">
        <v>15</v>
      </c>
      <c r="G4402">
        <v>54.33</v>
      </c>
      <c r="H4402">
        <v>2019</v>
      </c>
      <c r="I4402" t="s">
        <v>16</v>
      </c>
      <c r="J4402">
        <v>0</v>
      </c>
      <c r="K4402">
        <v>23</v>
      </c>
      <c r="L4402">
        <v>19</v>
      </c>
    </row>
    <row r="4403" spans="1:12" x14ac:dyDescent="0.35">
      <c r="A4403">
        <v>4402</v>
      </c>
      <c r="B4403" t="s">
        <v>11</v>
      </c>
      <c r="C4403" s="2" t="s">
        <v>46</v>
      </c>
      <c r="D4403" s="2" t="s">
        <v>58</v>
      </c>
      <c r="E4403" s="2" t="s">
        <v>13</v>
      </c>
      <c r="F4403" t="s">
        <v>15</v>
      </c>
      <c r="G4403">
        <v>68.400000000000006</v>
      </c>
      <c r="H4403">
        <v>2020</v>
      </c>
      <c r="I4403" t="s">
        <v>16</v>
      </c>
      <c r="J4403">
        <v>0</v>
      </c>
      <c r="K4403">
        <v>4978</v>
      </c>
      <c r="L4403">
        <v>19</v>
      </c>
    </row>
    <row r="4404" spans="1:12" x14ac:dyDescent="0.35">
      <c r="A4404">
        <v>4403</v>
      </c>
      <c r="B4404" t="s">
        <v>11</v>
      </c>
      <c r="C4404" s="2" t="s">
        <v>21</v>
      </c>
      <c r="D4404" s="2" t="s">
        <v>58</v>
      </c>
      <c r="E4404" s="2" t="s">
        <v>13</v>
      </c>
      <c r="F4404" t="s">
        <v>19</v>
      </c>
      <c r="G4404">
        <v>73.8</v>
      </c>
      <c r="H4404">
        <v>2019</v>
      </c>
      <c r="I4404" t="s">
        <v>16</v>
      </c>
      <c r="J4404">
        <v>0</v>
      </c>
      <c r="K4404">
        <v>1890</v>
      </c>
      <c r="L4404">
        <v>19</v>
      </c>
    </row>
    <row r="4405" spans="1:12" x14ac:dyDescent="0.35">
      <c r="A4405">
        <v>4404</v>
      </c>
      <c r="B4405" t="s">
        <v>11</v>
      </c>
      <c r="C4405" s="2" t="s">
        <v>21</v>
      </c>
      <c r="D4405" s="2" t="s">
        <v>58</v>
      </c>
      <c r="E4405" s="2" t="s">
        <v>13</v>
      </c>
      <c r="F4405" t="s">
        <v>15</v>
      </c>
      <c r="G4405">
        <v>50.2</v>
      </c>
      <c r="H4405">
        <v>2019</v>
      </c>
      <c r="I4405" t="s">
        <v>16</v>
      </c>
      <c r="J4405">
        <v>0</v>
      </c>
      <c r="K4405">
        <v>2221</v>
      </c>
      <c r="L4405">
        <v>19</v>
      </c>
    </row>
    <row r="4406" spans="1:12" x14ac:dyDescent="0.35">
      <c r="A4406">
        <v>4405</v>
      </c>
      <c r="B4406" t="s">
        <v>11</v>
      </c>
      <c r="C4406" s="2" t="s">
        <v>46</v>
      </c>
      <c r="D4406" s="2" t="s">
        <v>58</v>
      </c>
      <c r="E4406" s="2" t="s">
        <v>13</v>
      </c>
      <c r="F4406" t="s">
        <v>15</v>
      </c>
      <c r="G4406">
        <v>57.83</v>
      </c>
      <c r="H4406">
        <v>2019</v>
      </c>
      <c r="I4406">
        <v>73.2</v>
      </c>
      <c r="J4406">
        <v>2021</v>
      </c>
      <c r="K4406">
        <v>4243</v>
      </c>
      <c r="L4406">
        <v>19</v>
      </c>
    </row>
    <row r="4407" spans="1:12" x14ac:dyDescent="0.35">
      <c r="A4407">
        <v>4406</v>
      </c>
      <c r="B4407" t="s">
        <v>11</v>
      </c>
      <c r="C4407" s="2" t="s">
        <v>21</v>
      </c>
      <c r="D4407" s="2" t="s">
        <v>58</v>
      </c>
      <c r="E4407" s="2" t="s">
        <v>20</v>
      </c>
      <c r="F4407" t="s">
        <v>15</v>
      </c>
      <c r="G4407">
        <v>53.2</v>
      </c>
      <c r="H4407">
        <v>2016</v>
      </c>
      <c r="I4407" t="s">
        <v>16</v>
      </c>
      <c r="J4407">
        <v>0</v>
      </c>
      <c r="K4407">
        <v>3684</v>
      </c>
      <c r="L4407">
        <v>21</v>
      </c>
    </row>
    <row r="4408" spans="1:12" x14ac:dyDescent="0.35">
      <c r="A4408">
        <v>4407</v>
      </c>
      <c r="B4408" t="s">
        <v>11</v>
      </c>
      <c r="C4408" s="2" t="s">
        <v>24</v>
      </c>
      <c r="D4408" s="2" t="s">
        <v>58</v>
      </c>
      <c r="E4408" s="2" t="s">
        <v>20</v>
      </c>
      <c r="F4408" t="s">
        <v>15</v>
      </c>
      <c r="G4408">
        <v>69</v>
      </c>
      <c r="H4408">
        <v>0</v>
      </c>
      <c r="I4408" t="s">
        <v>16</v>
      </c>
      <c r="J4408">
        <v>0</v>
      </c>
      <c r="K4408">
        <v>2350</v>
      </c>
      <c r="L4408">
        <v>18</v>
      </c>
    </row>
    <row r="4409" spans="1:12" x14ac:dyDescent="0.35">
      <c r="A4409">
        <v>4408</v>
      </c>
      <c r="B4409" t="s">
        <v>11</v>
      </c>
      <c r="C4409" s="2" t="s">
        <v>21</v>
      </c>
      <c r="D4409" s="2" t="s">
        <v>58</v>
      </c>
      <c r="E4409" s="2" t="s">
        <v>13</v>
      </c>
      <c r="F4409" t="s">
        <v>15</v>
      </c>
      <c r="G4409">
        <v>60</v>
      </c>
      <c r="H4409">
        <v>2018</v>
      </c>
      <c r="I4409">
        <v>58.8</v>
      </c>
      <c r="J4409">
        <v>2020</v>
      </c>
      <c r="K4409">
        <v>681</v>
      </c>
      <c r="L4409">
        <v>20</v>
      </c>
    </row>
    <row r="4410" spans="1:12" x14ac:dyDescent="0.35">
      <c r="A4410">
        <v>4409</v>
      </c>
      <c r="B4410" t="s">
        <v>11</v>
      </c>
      <c r="C4410" s="2" t="s">
        <v>21</v>
      </c>
      <c r="D4410" s="2" t="s">
        <v>58</v>
      </c>
      <c r="E4410" s="2" t="s">
        <v>13</v>
      </c>
      <c r="F4410" t="s">
        <v>15</v>
      </c>
      <c r="G4410">
        <v>66.599999999999994</v>
      </c>
      <c r="H4410">
        <v>2021</v>
      </c>
      <c r="I4410" t="s">
        <v>16</v>
      </c>
      <c r="J4410">
        <v>0</v>
      </c>
      <c r="K4410">
        <v>2205</v>
      </c>
      <c r="L4410">
        <v>18</v>
      </c>
    </row>
    <row r="4411" spans="1:12" x14ac:dyDescent="0.35">
      <c r="A4411">
        <v>4410</v>
      </c>
      <c r="B4411" t="s">
        <v>11</v>
      </c>
      <c r="C4411" s="2" t="s">
        <v>21</v>
      </c>
      <c r="D4411" s="2" t="s">
        <v>58</v>
      </c>
      <c r="E4411" s="2" t="s">
        <v>13</v>
      </c>
      <c r="F4411" t="s">
        <v>15</v>
      </c>
      <c r="G4411">
        <v>81.14</v>
      </c>
      <c r="H4411">
        <v>2021</v>
      </c>
      <c r="I4411" t="s">
        <v>16</v>
      </c>
      <c r="J4411">
        <v>0</v>
      </c>
      <c r="K4411">
        <v>618</v>
      </c>
      <c r="L4411">
        <v>17</v>
      </c>
    </row>
    <row r="4412" spans="1:12" x14ac:dyDescent="0.35">
      <c r="A4412">
        <v>4411</v>
      </c>
      <c r="B4412" t="s">
        <v>11</v>
      </c>
      <c r="C4412" s="2" t="s">
        <v>21</v>
      </c>
      <c r="D4412" s="2" t="s">
        <v>58</v>
      </c>
      <c r="E4412" s="2" t="s">
        <v>20</v>
      </c>
      <c r="F4412" t="s">
        <v>15</v>
      </c>
      <c r="G4412">
        <v>50.6</v>
      </c>
      <c r="H4412">
        <v>2021</v>
      </c>
      <c r="I4412" t="s">
        <v>16</v>
      </c>
      <c r="J4412">
        <v>0</v>
      </c>
      <c r="K4412">
        <v>1428</v>
      </c>
      <c r="L4412">
        <v>18</v>
      </c>
    </row>
    <row r="4413" spans="1:12" x14ac:dyDescent="0.35">
      <c r="A4413">
        <v>4412</v>
      </c>
      <c r="B4413" t="s">
        <v>11</v>
      </c>
      <c r="C4413" s="2" t="s">
        <v>21</v>
      </c>
      <c r="D4413" s="2" t="s">
        <v>58</v>
      </c>
      <c r="E4413" s="2" t="s">
        <v>13</v>
      </c>
      <c r="F4413" t="s">
        <v>15</v>
      </c>
      <c r="G4413">
        <v>49.2</v>
      </c>
      <c r="H4413">
        <v>2018</v>
      </c>
      <c r="I4413" t="s">
        <v>16</v>
      </c>
      <c r="J4413">
        <v>0</v>
      </c>
      <c r="K4413">
        <v>608</v>
      </c>
      <c r="L4413">
        <v>19</v>
      </c>
    </row>
    <row r="4414" spans="1:12" x14ac:dyDescent="0.35">
      <c r="A4414">
        <v>4413</v>
      </c>
      <c r="B4414" t="s">
        <v>11</v>
      </c>
      <c r="C4414" s="2" t="s">
        <v>21</v>
      </c>
      <c r="D4414" s="2" t="s">
        <v>58</v>
      </c>
      <c r="E4414" s="2" t="s">
        <v>13</v>
      </c>
      <c r="F4414" t="s">
        <v>15</v>
      </c>
      <c r="G4414">
        <v>74.2</v>
      </c>
      <c r="H4414">
        <v>2021</v>
      </c>
      <c r="I4414" t="s">
        <v>16</v>
      </c>
      <c r="J4414">
        <v>0</v>
      </c>
      <c r="K4414">
        <v>439</v>
      </c>
      <c r="L4414">
        <v>18</v>
      </c>
    </row>
    <row r="4415" spans="1:12" x14ac:dyDescent="0.35">
      <c r="A4415">
        <v>4414</v>
      </c>
      <c r="B4415" t="s">
        <v>11</v>
      </c>
      <c r="C4415" s="2" t="s">
        <v>21</v>
      </c>
      <c r="D4415" s="2" t="s">
        <v>58</v>
      </c>
      <c r="E4415" s="2" t="s">
        <v>13</v>
      </c>
      <c r="F4415" t="s">
        <v>15</v>
      </c>
      <c r="G4415">
        <v>50.33</v>
      </c>
      <c r="H4415">
        <v>2019</v>
      </c>
      <c r="I4415" t="s">
        <v>16</v>
      </c>
      <c r="J4415">
        <v>0</v>
      </c>
      <c r="K4415">
        <v>59</v>
      </c>
      <c r="L4415">
        <v>17</v>
      </c>
    </row>
    <row r="4416" spans="1:12" x14ac:dyDescent="0.35">
      <c r="A4416">
        <v>4415</v>
      </c>
      <c r="B4416" t="s">
        <v>11</v>
      </c>
      <c r="C4416" s="2" t="s">
        <v>46</v>
      </c>
      <c r="D4416" s="2" t="s">
        <v>58</v>
      </c>
      <c r="E4416" s="2" t="s">
        <v>13</v>
      </c>
      <c r="F4416" t="s">
        <v>15</v>
      </c>
      <c r="G4416">
        <v>62.7</v>
      </c>
      <c r="H4416">
        <v>2016</v>
      </c>
      <c r="I4416" t="s">
        <v>16</v>
      </c>
      <c r="J4416">
        <v>0</v>
      </c>
      <c r="K4416">
        <v>1048</v>
      </c>
      <c r="L4416">
        <v>21</v>
      </c>
    </row>
    <row r="4417" spans="1:12" x14ac:dyDescent="0.35">
      <c r="A4417">
        <v>4416</v>
      </c>
      <c r="B4417" t="s">
        <v>11</v>
      </c>
      <c r="C4417" s="2" t="s">
        <v>21</v>
      </c>
      <c r="D4417" s="2" t="s">
        <v>58</v>
      </c>
      <c r="E4417" s="2" t="s">
        <v>13</v>
      </c>
      <c r="F4417" t="s">
        <v>15</v>
      </c>
      <c r="G4417">
        <v>83</v>
      </c>
      <c r="H4417">
        <v>2019</v>
      </c>
      <c r="I4417" t="s">
        <v>16</v>
      </c>
      <c r="J4417">
        <v>0</v>
      </c>
      <c r="K4417">
        <v>735</v>
      </c>
      <c r="L4417">
        <v>18</v>
      </c>
    </row>
    <row r="4418" spans="1:12" x14ac:dyDescent="0.35">
      <c r="A4418">
        <v>4417</v>
      </c>
      <c r="B4418" t="s">
        <v>11</v>
      </c>
      <c r="C4418" s="2" t="s">
        <v>21</v>
      </c>
      <c r="D4418" s="2" t="s">
        <v>58</v>
      </c>
      <c r="E4418" s="2" t="s">
        <v>13</v>
      </c>
      <c r="F4418" t="s">
        <v>15</v>
      </c>
      <c r="G4418">
        <v>69</v>
      </c>
      <c r="H4418">
        <v>2021</v>
      </c>
      <c r="I4418" t="s">
        <v>16</v>
      </c>
      <c r="J4418">
        <v>0</v>
      </c>
      <c r="K4418">
        <v>6894</v>
      </c>
      <c r="L4418">
        <v>17</v>
      </c>
    </row>
    <row r="4419" spans="1:12" x14ac:dyDescent="0.35">
      <c r="A4419">
        <v>4418</v>
      </c>
      <c r="B4419" t="s">
        <v>11</v>
      </c>
      <c r="C4419" s="2" t="s">
        <v>21</v>
      </c>
      <c r="D4419" s="2" t="s">
        <v>58</v>
      </c>
      <c r="E4419" s="2" t="s">
        <v>13</v>
      </c>
      <c r="F4419" t="s">
        <v>15</v>
      </c>
      <c r="G4419">
        <v>62.17</v>
      </c>
      <c r="H4419">
        <v>2018</v>
      </c>
      <c r="I4419" t="s">
        <v>16</v>
      </c>
      <c r="J4419">
        <v>2021</v>
      </c>
      <c r="K4419">
        <v>3418</v>
      </c>
      <c r="L4419">
        <v>20</v>
      </c>
    </row>
    <row r="4420" spans="1:12" x14ac:dyDescent="0.35">
      <c r="A4420">
        <v>4419</v>
      </c>
      <c r="B4420" t="s">
        <v>11</v>
      </c>
      <c r="C4420" s="2" t="s">
        <v>46</v>
      </c>
      <c r="D4420" s="2" t="s">
        <v>58</v>
      </c>
      <c r="E4420" s="2" t="s">
        <v>13</v>
      </c>
      <c r="F4420" t="s">
        <v>15</v>
      </c>
      <c r="G4420">
        <v>72.599999999999994</v>
      </c>
      <c r="H4420">
        <v>2018</v>
      </c>
      <c r="I4420">
        <v>60.83</v>
      </c>
      <c r="J4420">
        <v>2020</v>
      </c>
      <c r="K4420">
        <v>1224</v>
      </c>
      <c r="L4420">
        <v>21</v>
      </c>
    </row>
    <row r="4421" spans="1:12" x14ac:dyDescent="0.35">
      <c r="A4421">
        <v>4420</v>
      </c>
      <c r="B4421" t="s">
        <v>11</v>
      </c>
      <c r="C4421" s="2" t="s">
        <v>24</v>
      </c>
      <c r="D4421" s="2" t="s">
        <v>58</v>
      </c>
      <c r="E4421" s="2" t="s">
        <v>13</v>
      </c>
      <c r="F4421" t="s">
        <v>15</v>
      </c>
      <c r="G4421">
        <v>52</v>
      </c>
      <c r="H4421">
        <v>2021</v>
      </c>
      <c r="I4421" t="s">
        <v>16</v>
      </c>
      <c r="J4421">
        <v>0</v>
      </c>
      <c r="K4421">
        <v>5816</v>
      </c>
      <c r="L4421">
        <v>18</v>
      </c>
    </row>
    <row r="4422" spans="1:12" x14ac:dyDescent="0.35">
      <c r="A4422">
        <v>4421</v>
      </c>
      <c r="B4422" t="s">
        <v>11</v>
      </c>
      <c r="C4422" s="2" t="s">
        <v>21</v>
      </c>
      <c r="D4422" s="2" t="s">
        <v>58</v>
      </c>
      <c r="E4422" s="2" t="s">
        <v>13</v>
      </c>
      <c r="F4422" t="s">
        <v>15</v>
      </c>
      <c r="G4422">
        <v>58.9</v>
      </c>
      <c r="H4422">
        <v>2015</v>
      </c>
      <c r="I4422">
        <v>51</v>
      </c>
      <c r="J4422">
        <v>2017</v>
      </c>
      <c r="K4422">
        <v>708</v>
      </c>
      <c r="L4422">
        <v>22</v>
      </c>
    </row>
    <row r="4423" spans="1:12" x14ac:dyDescent="0.35">
      <c r="A4423">
        <v>4422</v>
      </c>
      <c r="B4423" t="s">
        <v>11</v>
      </c>
      <c r="C4423" s="2" t="s">
        <v>46</v>
      </c>
      <c r="D4423" s="2" t="s">
        <v>58</v>
      </c>
      <c r="E4423" s="2" t="s">
        <v>20</v>
      </c>
      <c r="F4423" t="s">
        <v>15</v>
      </c>
      <c r="G4423">
        <v>75.2</v>
      </c>
      <c r="H4423">
        <v>2021</v>
      </c>
      <c r="I4423" t="s">
        <v>16</v>
      </c>
      <c r="J4423">
        <v>0</v>
      </c>
      <c r="K4423">
        <v>3258</v>
      </c>
      <c r="L4423">
        <v>17</v>
      </c>
    </row>
    <row r="4424" spans="1:12" x14ac:dyDescent="0.35">
      <c r="A4424">
        <v>4423</v>
      </c>
      <c r="B4424" t="s">
        <v>11</v>
      </c>
      <c r="C4424" s="2" t="s">
        <v>21</v>
      </c>
      <c r="D4424" s="2" t="s">
        <v>58</v>
      </c>
      <c r="E4424" s="2" t="s">
        <v>20</v>
      </c>
      <c r="F4424" t="s">
        <v>15</v>
      </c>
      <c r="G4424">
        <v>67.8</v>
      </c>
      <c r="H4424">
        <v>2019</v>
      </c>
      <c r="I4424">
        <v>73.2</v>
      </c>
      <c r="J4424">
        <v>2021</v>
      </c>
      <c r="K4424">
        <v>2097</v>
      </c>
      <c r="L4424">
        <v>18</v>
      </c>
    </row>
    <row r="4425" spans="1:12" x14ac:dyDescent="0.35">
      <c r="A4425">
        <v>4424</v>
      </c>
      <c r="B4425" t="s">
        <v>11</v>
      </c>
      <c r="C4425" s="2" t="s">
        <v>21</v>
      </c>
      <c r="D4425" s="2" t="s">
        <v>58</v>
      </c>
      <c r="E4425" s="2" t="s">
        <v>13</v>
      </c>
      <c r="F4425" t="s">
        <v>15</v>
      </c>
      <c r="G4425">
        <v>62.7</v>
      </c>
      <c r="H4425">
        <v>2016</v>
      </c>
      <c r="I4425" t="s">
        <v>16</v>
      </c>
      <c r="J4425">
        <v>0</v>
      </c>
      <c r="K4425">
        <v>368</v>
      </c>
      <c r="L4425">
        <v>22</v>
      </c>
    </row>
    <row r="4426" spans="1:12" x14ac:dyDescent="0.35">
      <c r="A4426">
        <v>4425</v>
      </c>
      <c r="B4426" t="s">
        <v>11</v>
      </c>
      <c r="C4426" s="2" t="s">
        <v>21</v>
      </c>
      <c r="D4426" s="2" t="s">
        <v>58</v>
      </c>
      <c r="E4426" s="2" t="s">
        <v>13</v>
      </c>
      <c r="F4426" t="s">
        <v>15</v>
      </c>
      <c r="G4426">
        <v>73.599999999999994</v>
      </c>
      <c r="H4426">
        <v>2019</v>
      </c>
      <c r="I4426" t="s">
        <v>16</v>
      </c>
      <c r="J4426">
        <v>0</v>
      </c>
      <c r="K4426">
        <v>719</v>
      </c>
      <c r="L4426">
        <v>19</v>
      </c>
    </row>
    <row r="4427" spans="1:12" x14ac:dyDescent="0.35">
      <c r="A4427">
        <v>4426</v>
      </c>
      <c r="B4427" t="s">
        <v>11</v>
      </c>
      <c r="C4427" s="2" t="s">
        <v>21</v>
      </c>
      <c r="D4427" s="2" t="s">
        <v>58</v>
      </c>
      <c r="E4427" s="2" t="s">
        <v>13</v>
      </c>
      <c r="F4427" t="s">
        <v>15</v>
      </c>
      <c r="G4427">
        <v>45.17</v>
      </c>
      <c r="H4427">
        <v>2019</v>
      </c>
      <c r="I4427" t="s">
        <v>16</v>
      </c>
      <c r="J4427">
        <v>0</v>
      </c>
      <c r="K4427">
        <v>6357</v>
      </c>
      <c r="L4427">
        <v>19</v>
      </c>
    </row>
    <row r="4428" spans="1:12" x14ac:dyDescent="0.35">
      <c r="A4428">
        <v>4427</v>
      </c>
      <c r="B4428" t="s">
        <v>11</v>
      </c>
      <c r="C4428" s="2" t="s">
        <v>21</v>
      </c>
      <c r="D4428" s="2" t="s">
        <v>58</v>
      </c>
      <c r="E4428" s="2" t="s">
        <v>13</v>
      </c>
      <c r="F4428" t="s">
        <v>15</v>
      </c>
      <c r="G4428">
        <v>53.2</v>
      </c>
      <c r="H4428">
        <v>2015</v>
      </c>
      <c r="I4428" t="s">
        <v>16</v>
      </c>
      <c r="J4428">
        <v>0</v>
      </c>
      <c r="K4428">
        <v>651</v>
      </c>
      <c r="L4428">
        <v>22</v>
      </c>
    </row>
    <row r="4429" spans="1:12" x14ac:dyDescent="0.35">
      <c r="A4429">
        <v>4428</v>
      </c>
      <c r="B4429" t="s">
        <v>11</v>
      </c>
      <c r="C4429" s="2" t="s">
        <v>21</v>
      </c>
      <c r="D4429" s="2" t="s">
        <v>58</v>
      </c>
      <c r="E4429" s="2" t="s">
        <v>13</v>
      </c>
      <c r="F4429" t="s">
        <v>15</v>
      </c>
      <c r="G4429">
        <v>46.6</v>
      </c>
      <c r="H4429">
        <v>2021</v>
      </c>
      <c r="I4429" t="s">
        <v>16</v>
      </c>
      <c r="J4429">
        <v>0</v>
      </c>
      <c r="K4429">
        <v>1280</v>
      </c>
      <c r="L4429">
        <v>16</v>
      </c>
    </row>
    <row r="4430" spans="1:12" x14ac:dyDescent="0.35">
      <c r="A4430">
        <v>4429</v>
      </c>
      <c r="B4430" t="s">
        <v>11</v>
      </c>
      <c r="C4430" s="2" t="s">
        <v>21</v>
      </c>
      <c r="D4430" s="2" t="s">
        <v>58</v>
      </c>
      <c r="E4430" s="2" t="s">
        <v>13</v>
      </c>
      <c r="F4430" t="s">
        <v>15</v>
      </c>
      <c r="G4430">
        <v>50</v>
      </c>
      <c r="H4430">
        <v>2019</v>
      </c>
      <c r="I4430" t="s">
        <v>16</v>
      </c>
      <c r="J4430">
        <v>0</v>
      </c>
      <c r="K4430">
        <v>4889</v>
      </c>
      <c r="L4430">
        <v>19</v>
      </c>
    </row>
    <row r="4431" spans="1:12" x14ac:dyDescent="0.35">
      <c r="A4431">
        <v>4430</v>
      </c>
      <c r="B4431" t="s">
        <v>11</v>
      </c>
      <c r="C4431" s="2" t="s">
        <v>21</v>
      </c>
      <c r="D4431" s="2" t="s">
        <v>58</v>
      </c>
      <c r="E4431" s="2" t="s">
        <v>20</v>
      </c>
      <c r="F4431" t="s">
        <v>15</v>
      </c>
      <c r="G4431">
        <v>82.2</v>
      </c>
      <c r="H4431">
        <v>2021</v>
      </c>
      <c r="I4431" t="s">
        <v>16</v>
      </c>
      <c r="J4431">
        <v>0</v>
      </c>
      <c r="K4431">
        <v>1212</v>
      </c>
      <c r="L4431">
        <v>17</v>
      </c>
    </row>
    <row r="4432" spans="1:12" x14ac:dyDescent="0.35">
      <c r="A4432">
        <v>4431</v>
      </c>
      <c r="B4432" t="s">
        <v>11</v>
      </c>
      <c r="C4432" s="2" t="s">
        <v>21</v>
      </c>
      <c r="D4432" s="2" t="s">
        <v>58</v>
      </c>
      <c r="E4432" s="2" t="s">
        <v>13</v>
      </c>
      <c r="F4432" t="s">
        <v>15</v>
      </c>
      <c r="G4432">
        <v>37.200000000000003</v>
      </c>
      <c r="H4432">
        <v>2018</v>
      </c>
      <c r="I4432" t="s">
        <v>16</v>
      </c>
      <c r="J4432">
        <v>0</v>
      </c>
      <c r="K4432">
        <v>2339</v>
      </c>
      <c r="L4432">
        <v>21</v>
      </c>
    </row>
    <row r="4433" spans="1:12" x14ac:dyDescent="0.35">
      <c r="A4433">
        <v>4432</v>
      </c>
      <c r="B4433" t="s">
        <v>11</v>
      </c>
      <c r="C4433" s="2" t="s">
        <v>21</v>
      </c>
      <c r="D4433" s="2" t="s">
        <v>58</v>
      </c>
      <c r="E4433" s="2" t="s">
        <v>20</v>
      </c>
      <c r="F4433" t="s">
        <v>15</v>
      </c>
      <c r="G4433">
        <v>51.6</v>
      </c>
      <c r="H4433">
        <v>2020</v>
      </c>
      <c r="I4433" t="s">
        <v>16</v>
      </c>
      <c r="J4433">
        <v>0</v>
      </c>
      <c r="K4433">
        <v>1298</v>
      </c>
      <c r="L4433">
        <v>17</v>
      </c>
    </row>
    <row r="4434" spans="1:12" x14ac:dyDescent="0.35">
      <c r="A4434">
        <v>4433</v>
      </c>
      <c r="B4434" t="s">
        <v>11</v>
      </c>
      <c r="C4434" s="2" t="s">
        <v>21</v>
      </c>
      <c r="D4434" s="2" t="s">
        <v>58</v>
      </c>
      <c r="E4434" s="2" t="s">
        <v>13</v>
      </c>
      <c r="F4434" t="s">
        <v>15</v>
      </c>
      <c r="G4434">
        <v>63.5</v>
      </c>
      <c r="H4434">
        <v>2021</v>
      </c>
      <c r="I4434" t="s">
        <v>16</v>
      </c>
      <c r="J4434">
        <v>0</v>
      </c>
      <c r="K4434">
        <v>664</v>
      </c>
      <c r="L4434">
        <v>16</v>
      </c>
    </row>
    <row r="4435" spans="1:12" x14ac:dyDescent="0.35">
      <c r="A4435">
        <v>4434</v>
      </c>
      <c r="B4435" t="s">
        <v>11</v>
      </c>
      <c r="C4435" s="2" t="s">
        <v>24</v>
      </c>
      <c r="D4435" s="2" t="s">
        <v>58</v>
      </c>
      <c r="E4435" s="2" t="s">
        <v>20</v>
      </c>
      <c r="F4435" t="s">
        <v>19</v>
      </c>
      <c r="G4435">
        <v>71.599999999999994</v>
      </c>
      <c r="H4435">
        <v>2021</v>
      </c>
      <c r="I4435" t="s">
        <v>16</v>
      </c>
      <c r="J4435">
        <v>0</v>
      </c>
      <c r="K4435">
        <v>4113</v>
      </c>
      <c r="L4435">
        <v>17</v>
      </c>
    </row>
    <row r="4436" spans="1:12" x14ac:dyDescent="0.35">
      <c r="A4436">
        <v>4435</v>
      </c>
      <c r="B4436" t="s">
        <v>11</v>
      </c>
      <c r="C4436" s="2" t="s">
        <v>21</v>
      </c>
      <c r="D4436" s="2" t="s">
        <v>58</v>
      </c>
      <c r="E4436" s="2" t="s">
        <v>13</v>
      </c>
      <c r="F4436" t="s">
        <v>15</v>
      </c>
      <c r="G4436">
        <v>70.3</v>
      </c>
      <c r="H4436">
        <v>2016</v>
      </c>
      <c r="I4436" t="s">
        <v>16</v>
      </c>
      <c r="J4436">
        <v>0</v>
      </c>
      <c r="K4436">
        <v>328</v>
      </c>
      <c r="L4436">
        <v>22</v>
      </c>
    </row>
    <row r="4437" spans="1:12" x14ac:dyDescent="0.35">
      <c r="A4437">
        <v>4436</v>
      </c>
      <c r="B4437" t="s">
        <v>11</v>
      </c>
      <c r="C4437" s="2" t="s">
        <v>21</v>
      </c>
      <c r="D4437" s="2" t="s">
        <v>58</v>
      </c>
      <c r="E4437" s="2" t="s">
        <v>13</v>
      </c>
      <c r="F4437" t="s">
        <v>15</v>
      </c>
      <c r="G4437">
        <v>61.6</v>
      </c>
      <c r="H4437">
        <v>2020</v>
      </c>
      <c r="I4437" t="s">
        <v>16</v>
      </c>
      <c r="J4437">
        <v>0</v>
      </c>
      <c r="K4437">
        <v>2151</v>
      </c>
      <c r="L4437">
        <v>18</v>
      </c>
    </row>
    <row r="4438" spans="1:12" x14ac:dyDescent="0.35">
      <c r="A4438">
        <v>4437</v>
      </c>
      <c r="B4438" t="s">
        <v>11</v>
      </c>
      <c r="C4438" s="2" t="s">
        <v>24</v>
      </c>
      <c r="D4438" s="2" t="s">
        <v>58</v>
      </c>
      <c r="E4438" s="2" t="s">
        <v>13</v>
      </c>
      <c r="F4438" t="s">
        <v>15</v>
      </c>
      <c r="G4438">
        <v>60.4</v>
      </c>
      <c r="H4438">
        <v>2021</v>
      </c>
      <c r="I4438" t="s">
        <v>16</v>
      </c>
      <c r="J4438">
        <v>0</v>
      </c>
      <c r="K4438">
        <v>484</v>
      </c>
      <c r="L4438">
        <v>18</v>
      </c>
    </row>
    <row r="4439" spans="1:12" x14ac:dyDescent="0.35">
      <c r="A4439">
        <v>4438</v>
      </c>
      <c r="B4439" t="s">
        <v>11</v>
      </c>
      <c r="C4439" s="2" t="s">
        <v>21</v>
      </c>
      <c r="D4439" s="2" t="s">
        <v>58</v>
      </c>
      <c r="E4439" s="2" t="s">
        <v>20</v>
      </c>
      <c r="F4439" t="s">
        <v>15</v>
      </c>
      <c r="G4439">
        <v>83.6</v>
      </c>
      <c r="H4439">
        <v>2021</v>
      </c>
      <c r="I4439" t="s">
        <v>16</v>
      </c>
      <c r="J4439">
        <v>0</v>
      </c>
      <c r="K4439">
        <v>4927</v>
      </c>
      <c r="L4439">
        <v>17</v>
      </c>
    </row>
    <row r="4440" spans="1:12" x14ac:dyDescent="0.35">
      <c r="A4440">
        <v>4439</v>
      </c>
      <c r="B4440" t="s">
        <v>11</v>
      </c>
      <c r="C4440" s="2" t="s">
        <v>21</v>
      </c>
      <c r="D4440" s="2" t="s">
        <v>58</v>
      </c>
      <c r="E4440" s="2" t="s">
        <v>13</v>
      </c>
      <c r="F4440" t="s">
        <v>15</v>
      </c>
      <c r="G4440">
        <v>52.67</v>
      </c>
      <c r="H4440">
        <v>2019</v>
      </c>
      <c r="I4440" t="s">
        <v>16</v>
      </c>
      <c r="J4440">
        <v>0</v>
      </c>
      <c r="K4440">
        <v>116</v>
      </c>
      <c r="L4440">
        <v>19</v>
      </c>
    </row>
    <row r="4441" spans="1:12" x14ac:dyDescent="0.35">
      <c r="A4441">
        <v>4440</v>
      </c>
      <c r="B4441" t="s">
        <v>11</v>
      </c>
      <c r="C4441" s="2" t="s">
        <v>24</v>
      </c>
      <c r="D4441" s="2" t="s">
        <v>58</v>
      </c>
      <c r="E4441" s="2" t="s">
        <v>20</v>
      </c>
      <c r="F4441" t="s">
        <v>15</v>
      </c>
      <c r="G4441">
        <v>68.400000000000006</v>
      </c>
      <c r="H4441">
        <v>2017</v>
      </c>
      <c r="I4441" t="s">
        <v>16</v>
      </c>
      <c r="J4441">
        <v>0</v>
      </c>
      <c r="K4441">
        <v>427</v>
      </c>
      <c r="L4441">
        <v>22</v>
      </c>
    </row>
    <row r="4442" spans="1:12" x14ac:dyDescent="0.35">
      <c r="A4442">
        <v>4441</v>
      </c>
      <c r="B4442" t="s">
        <v>11</v>
      </c>
      <c r="C4442" s="2" t="s">
        <v>24</v>
      </c>
      <c r="D4442" s="2" t="s">
        <v>58</v>
      </c>
      <c r="E4442" s="2" t="s">
        <v>13</v>
      </c>
      <c r="F4442" t="s">
        <v>15</v>
      </c>
      <c r="G4442">
        <v>81.8</v>
      </c>
      <c r="H4442">
        <v>2021</v>
      </c>
      <c r="I4442" t="s">
        <v>16</v>
      </c>
      <c r="J4442">
        <v>0</v>
      </c>
      <c r="K4442">
        <v>1599</v>
      </c>
      <c r="L4442">
        <v>17</v>
      </c>
    </row>
    <row r="4443" spans="1:12" x14ac:dyDescent="0.35">
      <c r="A4443">
        <v>4442</v>
      </c>
      <c r="B4443" t="s">
        <v>11</v>
      </c>
      <c r="C4443" s="2" t="s">
        <v>24</v>
      </c>
      <c r="D4443" s="2" t="s">
        <v>58</v>
      </c>
      <c r="E4443" s="2" t="s">
        <v>13</v>
      </c>
      <c r="F4443" t="s">
        <v>15</v>
      </c>
      <c r="G4443">
        <v>88.67</v>
      </c>
      <c r="H4443">
        <v>2021</v>
      </c>
      <c r="I4443" t="s">
        <v>16</v>
      </c>
      <c r="J4443">
        <v>0</v>
      </c>
      <c r="K4443">
        <v>637</v>
      </c>
      <c r="L4443">
        <v>16</v>
      </c>
    </row>
    <row r="4444" spans="1:12" x14ac:dyDescent="0.35">
      <c r="A4444">
        <v>4443</v>
      </c>
      <c r="B4444" t="s">
        <v>11</v>
      </c>
      <c r="C4444" s="2" t="s">
        <v>24</v>
      </c>
      <c r="D4444" s="2" t="s">
        <v>58</v>
      </c>
      <c r="E4444" s="2" t="s">
        <v>20</v>
      </c>
      <c r="F4444" t="s">
        <v>15</v>
      </c>
      <c r="G4444">
        <v>57.8</v>
      </c>
      <c r="H4444">
        <v>2019</v>
      </c>
      <c r="I4444">
        <v>60.33</v>
      </c>
      <c r="J4444">
        <v>2021</v>
      </c>
      <c r="K4444">
        <v>194</v>
      </c>
      <c r="L4444">
        <v>20</v>
      </c>
    </row>
    <row r="4445" spans="1:12" x14ac:dyDescent="0.35">
      <c r="A4445">
        <v>4444</v>
      </c>
      <c r="B4445" t="s">
        <v>11</v>
      </c>
      <c r="C4445" s="2" t="s">
        <v>24</v>
      </c>
      <c r="D4445" s="2" t="s">
        <v>58</v>
      </c>
      <c r="E4445" s="2" t="s">
        <v>20</v>
      </c>
      <c r="F4445" t="s">
        <v>15</v>
      </c>
      <c r="G4445">
        <v>81.2</v>
      </c>
      <c r="H4445">
        <v>2021</v>
      </c>
      <c r="I4445" t="s">
        <v>16</v>
      </c>
      <c r="J4445">
        <v>0</v>
      </c>
      <c r="K4445">
        <v>619</v>
      </c>
      <c r="L4445">
        <v>17</v>
      </c>
    </row>
    <row r="4446" spans="1:12" x14ac:dyDescent="0.35">
      <c r="A4446">
        <v>4445</v>
      </c>
      <c r="B4446" t="s">
        <v>11</v>
      </c>
      <c r="C4446" s="2" t="s">
        <v>24</v>
      </c>
      <c r="D4446" s="2" t="s">
        <v>58</v>
      </c>
      <c r="E4446" s="2" t="s">
        <v>20</v>
      </c>
      <c r="F4446" t="s">
        <v>15</v>
      </c>
      <c r="G4446">
        <v>82</v>
      </c>
      <c r="H4446">
        <v>2021</v>
      </c>
      <c r="I4446" t="s">
        <v>16</v>
      </c>
      <c r="J4446">
        <v>0</v>
      </c>
      <c r="K4446">
        <v>2489</v>
      </c>
      <c r="L4446">
        <v>16</v>
      </c>
    </row>
    <row r="4447" spans="1:12" x14ac:dyDescent="0.35">
      <c r="A4447">
        <v>4446</v>
      </c>
      <c r="B4447" t="s">
        <v>11</v>
      </c>
      <c r="C4447" s="2" t="s">
        <v>24</v>
      </c>
      <c r="D4447" s="2" t="s">
        <v>58</v>
      </c>
      <c r="E4447" s="2" t="s">
        <v>13</v>
      </c>
      <c r="F4447" t="s">
        <v>15</v>
      </c>
      <c r="G4447">
        <v>51.4</v>
      </c>
      <c r="H4447">
        <v>2018</v>
      </c>
      <c r="I4447" t="s">
        <v>16</v>
      </c>
      <c r="J4447">
        <v>0</v>
      </c>
      <c r="K4447">
        <v>1113</v>
      </c>
      <c r="L4447">
        <v>21</v>
      </c>
    </row>
    <row r="4448" spans="1:12" x14ac:dyDescent="0.35">
      <c r="A4448">
        <v>4447</v>
      </c>
      <c r="B4448" t="s">
        <v>11</v>
      </c>
      <c r="C4448" s="2" t="s">
        <v>21</v>
      </c>
      <c r="D4448" s="2" t="s">
        <v>58</v>
      </c>
      <c r="E4448" s="2" t="s">
        <v>13</v>
      </c>
      <c r="F4448" t="s">
        <v>15</v>
      </c>
      <c r="G4448">
        <v>71.599999999999994</v>
      </c>
      <c r="H4448">
        <v>2018</v>
      </c>
      <c r="I4448" t="s">
        <v>16</v>
      </c>
      <c r="J4448">
        <v>0</v>
      </c>
      <c r="K4448">
        <v>1915</v>
      </c>
      <c r="L4448">
        <v>19</v>
      </c>
    </row>
    <row r="4449" spans="1:12" x14ac:dyDescent="0.35">
      <c r="A4449">
        <v>4448</v>
      </c>
      <c r="B4449" t="s">
        <v>11</v>
      </c>
      <c r="C4449" s="2" t="s">
        <v>46</v>
      </c>
      <c r="D4449" s="2" t="s">
        <v>58</v>
      </c>
      <c r="E4449" s="2" t="s">
        <v>20</v>
      </c>
      <c r="F4449" t="s">
        <v>15</v>
      </c>
      <c r="G4449">
        <v>78.8</v>
      </c>
      <c r="H4449">
        <v>2019</v>
      </c>
      <c r="I4449">
        <v>90</v>
      </c>
      <c r="J4449">
        <v>2021</v>
      </c>
      <c r="K4449">
        <v>62</v>
      </c>
      <c r="L4449">
        <v>19</v>
      </c>
    </row>
    <row r="4450" spans="1:12" x14ac:dyDescent="0.35">
      <c r="A4450">
        <v>4449</v>
      </c>
      <c r="B4450" t="s">
        <v>11</v>
      </c>
      <c r="C4450" s="2" t="s">
        <v>24</v>
      </c>
      <c r="D4450" s="2" t="s">
        <v>58</v>
      </c>
      <c r="E4450" s="2" t="s">
        <v>13</v>
      </c>
      <c r="F4450" t="s">
        <v>15</v>
      </c>
      <c r="G4450">
        <v>64.8</v>
      </c>
      <c r="H4450">
        <v>2021</v>
      </c>
      <c r="I4450" t="s">
        <v>16</v>
      </c>
      <c r="J4450">
        <v>0</v>
      </c>
      <c r="K4450">
        <v>90</v>
      </c>
      <c r="L4450">
        <v>16</v>
      </c>
    </row>
    <row r="4451" spans="1:12" x14ac:dyDescent="0.35">
      <c r="A4451">
        <v>4450</v>
      </c>
      <c r="B4451" t="s">
        <v>11</v>
      </c>
      <c r="C4451" s="2" t="s">
        <v>24</v>
      </c>
      <c r="D4451" s="2" t="s">
        <v>58</v>
      </c>
      <c r="E4451" s="2" t="s">
        <v>13</v>
      </c>
      <c r="F4451" t="s">
        <v>15</v>
      </c>
      <c r="G4451">
        <v>52.5</v>
      </c>
      <c r="H4451">
        <v>2019</v>
      </c>
      <c r="I4451">
        <v>67.33</v>
      </c>
      <c r="J4451">
        <v>2021</v>
      </c>
      <c r="K4451">
        <v>2348</v>
      </c>
      <c r="L4451">
        <v>19</v>
      </c>
    </row>
    <row r="4452" spans="1:12" x14ac:dyDescent="0.35">
      <c r="A4452">
        <v>4451</v>
      </c>
      <c r="B4452" t="s">
        <v>11</v>
      </c>
      <c r="C4452" s="2" t="s">
        <v>24</v>
      </c>
      <c r="D4452" s="2" t="s">
        <v>58</v>
      </c>
      <c r="E4452" s="2" t="s">
        <v>20</v>
      </c>
      <c r="F4452" t="s">
        <v>15</v>
      </c>
      <c r="G4452">
        <v>86.2</v>
      </c>
      <c r="H4452">
        <v>2019</v>
      </c>
      <c r="I4452">
        <v>88</v>
      </c>
      <c r="J4452">
        <v>2021</v>
      </c>
      <c r="K4452">
        <v>1769</v>
      </c>
      <c r="L4452">
        <v>18</v>
      </c>
    </row>
    <row r="4453" spans="1:12" x14ac:dyDescent="0.35">
      <c r="A4453">
        <v>4452</v>
      </c>
      <c r="B4453" t="s">
        <v>11</v>
      </c>
      <c r="C4453" s="2" t="s">
        <v>24</v>
      </c>
      <c r="D4453" s="2" t="s">
        <v>58</v>
      </c>
      <c r="E4453" s="2" t="s">
        <v>20</v>
      </c>
      <c r="F4453" t="s">
        <v>15</v>
      </c>
      <c r="G4453">
        <v>79.599999999999994</v>
      </c>
      <c r="H4453">
        <v>2019</v>
      </c>
      <c r="I4453" t="s">
        <v>16</v>
      </c>
      <c r="J4453">
        <v>0</v>
      </c>
      <c r="K4453">
        <v>209</v>
      </c>
      <c r="L4453">
        <v>18</v>
      </c>
    </row>
    <row r="4454" spans="1:12" x14ac:dyDescent="0.35">
      <c r="A4454">
        <v>4453</v>
      </c>
      <c r="B4454" t="s">
        <v>11</v>
      </c>
      <c r="C4454" s="2" t="s">
        <v>24</v>
      </c>
      <c r="D4454" s="2" t="s">
        <v>58</v>
      </c>
      <c r="E4454" s="2" t="s">
        <v>13</v>
      </c>
      <c r="F4454" t="s">
        <v>15</v>
      </c>
      <c r="G4454">
        <v>57.67</v>
      </c>
      <c r="H4454">
        <v>2021</v>
      </c>
      <c r="I4454" t="s">
        <v>16</v>
      </c>
      <c r="J4454">
        <v>0</v>
      </c>
      <c r="K4454">
        <v>3694</v>
      </c>
      <c r="L4454">
        <v>16</v>
      </c>
    </row>
    <row r="4455" spans="1:12" x14ac:dyDescent="0.35">
      <c r="A4455">
        <v>4454</v>
      </c>
      <c r="B4455" t="s">
        <v>11</v>
      </c>
      <c r="C4455" s="2" t="s">
        <v>21</v>
      </c>
      <c r="D4455" s="2" t="s">
        <v>58</v>
      </c>
      <c r="E4455" s="2" t="s">
        <v>13</v>
      </c>
      <c r="F4455" t="s">
        <v>15</v>
      </c>
      <c r="G4455">
        <v>69.67</v>
      </c>
      <c r="H4455">
        <v>2019</v>
      </c>
      <c r="I4455">
        <v>80.83</v>
      </c>
      <c r="J4455">
        <v>2021</v>
      </c>
      <c r="K4455">
        <v>3990</v>
      </c>
      <c r="L4455">
        <v>19</v>
      </c>
    </row>
    <row r="4456" spans="1:12" x14ac:dyDescent="0.35">
      <c r="A4456">
        <v>4455</v>
      </c>
      <c r="B4456" t="s">
        <v>11</v>
      </c>
      <c r="C4456" s="2" t="s">
        <v>24</v>
      </c>
      <c r="D4456" s="2" t="s">
        <v>58</v>
      </c>
      <c r="E4456" s="2" t="s">
        <v>13</v>
      </c>
      <c r="F4456" t="s">
        <v>15</v>
      </c>
      <c r="G4456">
        <v>58.05</v>
      </c>
      <c r="H4456">
        <v>2021</v>
      </c>
      <c r="I4456" t="s">
        <v>16</v>
      </c>
      <c r="J4456">
        <v>0</v>
      </c>
      <c r="K4456">
        <v>2864</v>
      </c>
      <c r="L4456">
        <v>16</v>
      </c>
    </row>
    <row r="4457" spans="1:12" x14ac:dyDescent="0.35">
      <c r="A4457">
        <v>4456</v>
      </c>
      <c r="B4457" t="s">
        <v>11</v>
      </c>
      <c r="C4457" s="2" t="s">
        <v>21</v>
      </c>
      <c r="D4457" s="2" t="s">
        <v>58</v>
      </c>
      <c r="E4457" s="2" t="s">
        <v>13</v>
      </c>
      <c r="F4457" t="s">
        <v>15</v>
      </c>
      <c r="G4457">
        <v>46.5</v>
      </c>
      <c r="H4457">
        <v>2020</v>
      </c>
      <c r="I4457" t="s">
        <v>16</v>
      </c>
      <c r="J4457">
        <v>0</v>
      </c>
      <c r="K4457">
        <v>1977</v>
      </c>
      <c r="L4457">
        <v>19</v>
      </c>
    </row>
    <row r="4458" spans="1:12" x14ac:dyDescent="0.35">
      <c r="A4458">
        <v>4457</v>
      </c>
      <c r="B4458" t="s">
        <v>11</v>
      </c>
      <c r="C4458" s="2" t="s">
        <v>24</v>
      </c>
      <c r="D4458" s="2" t="s">
        <v>58</v>
      </c>
      <c r="E4458" s="2" t="s">
        <v>20</v>
      </c>
      <c r="F4458" t="s">
        <v>15</v>
      </c>
      <c r="G4458">
        <v>72.2</v>
      </c>
      <c r="H4458">
        <v>2016</v>
      </c>
      <c r="I4458" t="s">
        <v>16</v>
      </c>
      <c r="J4458">
        <v>0</v>
      </c>
      <c r="K4458">
        <v>176</v>
      </c>
      <c r="L4458">
        <v>21</v>
      </c>
    </row>
    <row r="4459" spans="1:12" x14ac:dyDescent="0.35">
      <c r="A4459">
        <v>4458</v>
      </c>
      <c r="B4459" t="s">
        <v>11</v>
      </c>
      <c r="C4459" s="2" t="s">
        <v>24</v>
      </c>
      <c r="D4459" s="2" t="s">
        <v>58</v>
      </c>
      <c r="E4459" s="2" t="s">
        <v>13</v>
      </c>
      <c r="F4459" t="s">
        <v>15</v>
      </c>
      <c r="G4459">
        <v>45.67</v>
      </c>
      <c r="H4459">
        <v>2021</v>
      </c>
      <c r="I4459" t="s">
        <v>16</v>
      </c>
      <c r="J4459">
        <v>0</v>
      </c>
      <c r="K4459">
        <v>444</v>
      </c>
      <c r="L4459">
        <v>19</v>
      </c>
    </row>
    <row r="4460" spans="1:12" x14ac:dyDescent="0.35">
      <c r="A4460">
        <v>4459</v>
      </c>
      <c r="B4460" t="s">
        <v>11</v>
      </c>
      <c r="C4460" s="2" t="s">
        <v>24</v>
      </c>
      <c r="D4460" s="2" t="s">
        <v>58</v>
      </c>
      <c r="E4460" s="2" t="s">
        <v>13</v>
      </c>
      <c r="F4460" t="s">
        <v>15</v>
      </c>
      <c r="G4460">
        <v>47.5</v>
      </c>
      <c r="H4460">
        <v>2020</v>
      </c>
      <c r="I4460" t="s">
        <v>16</v>
      </c>
      <c r="J4460">
        <v>0</v>
      </c>
      <c r="K4460">
        <v>1963</v>
      </c>
      <c r="L4460">
        <v>17</v>
      </c>
    </row>
    <row r="4461" spans="1:12" x14ac:dyDescent="0.35">
      <c r="A4461">
        <v>4460</v>
      </c>
      <c r="B4461" t="s">
        <v>11</v>
      </c>
      <c r="C4461" s="2" t="s">
        <v>21</v>
      </c>
      <c r="D4461" s="2" t="s">
        <v>58</v>
      </c>
      <c r="E4461" s="2" t="s">
        <v>13</v>
      </c>
      <c r="F4461" t="s">
        <v>15</v>
      </c>
      <c r="G4461">
        <v>89.4</v>
      </c>
      <c r="H4461">
        <v>2016</v>
      </c>
      <c r="I4461" t="s">
        <v>16</v>
      </c>
      <c r="J4461">
        <v>0</v>
      </c>
      <c r="K4461">
        <v>212</v>
      </c>
      <c r="L4461">
        <v>21</v>
      </c>
    </row>
    <row r="4462" spans="1:12" x14ac:dyDescent="0.35">
      <c r="A4462">
        <v>4461</v>
      </c>
      <c r="B4462" t="s">
        <v>11</v>
      </c>
      <c r="C4462" s="2" t="s">
        <v>46</v>
      </c>
      <c r="D4462" s="2" t="s">
        <v>58</v>
      </c>
      <c r="E4462" s="2" t="s">
        <v>20</v>
      </c>
      <c r="F4462" t="s">
        <v>19</v>
      </c>
      <c r="G4462">
        <v>60</v>
      </c>
      <c r="H4462">
        <v>0</v>
      </c>
      <c r="I4462" t="s">
        <v>16</v>
      </c>
      <c r="J4462">
        <v>0</v>
      </c>
      <c r="K4462">
        <v>76</v>
      </c>
      <c r="L4462">
        <v>16</v>
      </c>
    </row>
    <row r="4463" spans="1:12" x14ac:dyDescent="0.35">
      <c r="A4463">
        <v>4462</v>
      </c>
      <c r="B4463" t="s">
        <v>11</v>
      </c>
      <c r="C4463" s="2" t="s">
        <v>24</v>
      </c>
      <c r="D4463" s="2" t="s">
        <v>58</v>
      </c>
      <c r="E4463" s="2" t="s">
        <v>20</v>
      </c>
      <c r="F4463" t="s">
        <v>15</v>
      </c>
      <c r="G4463">
        <v>86.83</v>
      </c>
      <c r="H4463">
        <v>2021</v>
      </c>
      <c r="I4463" t="s">
        <v>16</v>
      </c>
      <c r="J4463">
        <v>0</v>
      </c>
      <c r="K4463">
        <v>1371</v>
      </c>
      <c r="L4463">
        <v>17</v>
      </c>
    </row>
    <row r="4464" spans="1:12" x14ac:dyDescent="0.35">
      <c r="A4464">
        <v>4463</v>
      </c>
      <c r="B4464" t="s">
        <v>11</v>
      </c>
      <c r="C4464" s="2" t="s">
        <v>21</v>
      </c>
      <c r="D4464" s="2" t="s">
        <v>58</v>
      </c>
      <c r="E4464" s="2" t="s">
        <v>13</v>
      </c>
      <c r="F4464" t="s">
        <v>15</v>
      </c>
      <c r="G4464">
        <v>71</v>
      </c>
      <c r="H4464">
        <v>2021</v>
      </c>
      <c r="I4464" t="s">
        <v>16</v>
      </c>
      <c r="J4464">
        <v>0</v>
      </c>
      <c r="K4464">
        <v>285</v>
      </c>
      <c r="L4464">
        <v>16</v>
      </c>
    </row>
    <row r="4465" spans="1:12" x14ac:dyDescent="0.35">
      <c r="A4465">
        <v>4464</v>
      </c>
      <c r="B4465" t="s">
        <v>11</v>
      </c>
      <c r="C4465" s="2" t="s">
        <v>24</v>
      </c>
      <c r="D4465" s="2" t="s">
        <v>58</v>
      </c>
      <c r="E4465" s="2" t="s">
        <v>13</v>
      </c>
      <c r="F4465" t="s">
        <v>15</v>
      </c>
      <c r="G4465">
        <v>42.83</v>
      </c>
      <c r="H4465">
        <v>2019</v>
      </c>
      <c r="I4465">
        <v>69.17</v>
      </c>
      <c r="J4465">
        <v>2021</v>
      </c>
      <c r="K4465">
        <v>1153</v>
      </c>
      <c r="L4465">
        <v>20</v>
      </c>
    </row>
    <row r="4466" spans="1:12" x14ac:dyDescent="0.35">
      <c r="A4466">
        <v>4465</v>
      </c>
      <c r="B4466" t="s">
        <v>11</v>
      </c>
      <c r="C4466" s="2" t="s">
        <v>21</v>
      </c>
      <c r="D4466" s="2" t="s">
        <v>58</v>
      </c>
      <c r="E4466" s="2" t="s">
        <v>13</v>
      </c>
      <c r="F4466" t="s">
        <v>15</v>
      </c>
      <c r="G4466">
        <v>69.83</v>
      </c>
      <c r="H4466">
        <v>2021</v>
      </c>
      <c r="I4466" t="s">
        <v>16</v>
      </c>
      <c r="J4466">
        <v>0</v>
      </c>
      <c r="K4466">
        <v>704</v>
      </c>
      <c r="L4466">
        <v>17</v>
      </c>
    </row>
    <row r="4467" spans="1:12" x14ac:dyDescent="0.35">
      <c r="A4467">
        <v>4466</v>
      </c>
      <c r="B4467" t="s">
        <v>11</v>
      </c>
      <c r="C4467" s="2" t="s">
        <v>21</v>
      </c>
      <c r="D4467" s="2" t="s">
        <v>58</v>
      </c>
      <c r="E4467" s="2" t="s">
        <v>13</v>
      </c>
      <c r="F4467" t="s">
        <v>15</v>
      </c>
      <c r="G4467">
        <v>58.9</v>
      </c>
      <c r="H4467">
        <v>2017</v>
      </c>
      <c r="I4467" t="s">
        <v>16</v>
      </c>
      <c r="J4467">
        <v>0</v>
      </c>
      <c r="K4467">
        <v>3321</v>
      </c>
      <c r="L4467">
        <v>20</v>
      </c>
    </row>
    <row r="4468" spans="1:12" x14ac:dyDescent="0.35">
      <c r="A4468">
        <v>4467</v>
      </c>
      <c r="B4468" t="s">
        <v>11</v>
      </c>
      <c r="C4468" s="2" t="s">
        <v>21</v>
      </c>
      <c r="D4468" s="2" t="s">
        <v>58</v>
      </c>
      <c r="E4468" s="2" t="s">
        <v>13</v>
      </c>
      <c r="F4468" t="s">
        <v>15</v>
      </c>
      <c r="G4468">
        <v>66.5</v>
      </c>
      <c r="H4468">
        <v>2017</v>
      </c>
      <c r="I4468" t="s">
        <v>16</v>
      </c>
      <c r="J4468">
        <v>0</v>
      </c>
      <c r="K4468">
        <v>112</v>
      </c>
      <c r="L4468">
        <v>21</v>
      </c>
    </row>
    <row r="4469" spans="1:12" x14ac:dyDescent="0.35">
      <c r="A4469">
        <v>4468</v>
      </c>
      <c r="B4469" t="s">
        <v>11</v>
      </c>
      <c r="C4469" s="2" t="s">
        <v>24</v>
      </c>
      <c r="D4469" s="2" t="s">
        <v>58</v>
      </c>
      <c r="E4469" s="2" t="s">
        <v>20</v>
      </c>
      <c r="F4469" t="s">
        <v>15</v>
      </c>
      <c r="G4469">
        <v>70.67</v>
      </c>
      <c r="H4469">
        <v>2016</v>
      </c>
      <c r="I4469" t="s">
        <v>16</v>
      </c>
      <c r="J4469">
        <v>0</v>
      </c>
      <c r="K4469">
        <v>255</v>
      </c>
      <c r="L4469">
        <v>24</v>
      </c>
    </row>
    <row r="4470" spans="1:12" x14ac:dyDescent="0.35">
      <c r="A4470">
        <v>4469</v>
      </c>
      <c r="B4470" t="s">
        <v>11</v>
      </c>
      <c r="C4470" s="2" t="s">
        <v>46</v>
      </c>
      <c r="D4470" s="2" t="s">
        <v>58</v>
      </c>
      <c r="E4470" s="2" t="s">
        <v>13</v>
      </c>
      <c r="F4470" t="s">
        <v>15</v>
      </c>
      <c r="G4470">
        <v>53</v>
      </c>
      <c r="H4470">
        <v>2018</v>
      </c>
      <c r="I4470" t="s">
        <v>16</v>
      </c>
      <c r="J4470">
        <v>0</v>
      </c>
      <c r="K4470">
        <v>5295</v>
      </c>
      <c r="L4470">
        <v>21</v>
      </c>
    </row>
    <row r="4471" spans="1:12" x14ac:dyDescent="0.35">
      <c r="A4471">
        <v>4470</v>
      </c>
      <c r="B4471" t="s">
        <v>11</v>
      </c>
      <c r="C4471" s="2" t="s">
        <v>24</v>
      </c>
      <c r="D4471" s="2" t="s">
        <v>58</v>
      </c>
      <c r="E4471" s="2" t="s">
        <v>13</v>
      </c>
      <c r="F4471" t="s">
        <v>15</v>
      </c>
      <c r="G4471">
        <v>52.67</v>
      </c>
      <c r="H4471">
        <v>2020</v>
      </c>
      <c r="I4471" t="s">
        <v>16</v>
      </c>
      <c r="J4471">
        <v>0</v>
      </c>
      <c r="K4471">
        <v>1083</v>
      </c>
      <c r="L4471">
        <v>18</v>
      </c>
    </row>
    <row r="4472" spans="1:12" x14ac:dyDescent="0.35">
      <c r="A4472">
        <v>4471</v>
      </c>
      <c r="B4472" t="s">
        <v>11</v>
      </c>
      <c r="C4472" s="2" t="s">
        <v>24</v>
      </c>
      <c r="D4472" s="2" t="s">
        <v>58</v>
      </c>
      <c r="E4472" s="2" t="s">
        <v>20</v>
      </c>
      <c r="F4472" t="s">
        <v>15</v>
      </c>
      <c r="G4472">
        <v>71</v>
      </c>
      <c r="H4472">
        <v>2019</v>
      </c>
      <c r="I4472">
        <v>58</v>
      </c>
      <c r="J4472">
        <v>0</v>
      </c>
      <c r="K4472">
        <v>544</v>
      </c>
      <c r="L4472">
        <v>19</v>
      </c>
    </row>
    <row r="4473" spans="1:12" x14ac:dyDescent="0.35">
      <c r="A4473">
        <v>4472</v>
      </c>
      <c r="B4473" t="s">
        <v>11</v>
      </c>
      <c r="C4473" s="2" t="s">
        <v>24</v>
      </c>
      <c r="D4473" s="2" t="s">
        <v>58</v>
      </c>
      <c r="E4473" s="2" t="s">
        <v>13</v>
      </c>
      <c r="F4473" t="s">
        <v>15</v>
      </c>
      <c r="G4473">
        <v>79.33</v>
      </c>
      <c r="H4473">
        <v>2019</v>
      </c>
      <c r="I4473">
        <v>81.8</v>
      </c>
      <c r="J4473">
        <v>2021</v>
      </c>
      <c r="K4473">
        <v>2925</v>
      </c>
      <c r="L4473">
        <v>19</v>
      </c>
    </row>
    <row r="4474" spans="1:12" x14ac:dyDescent="0.35">
      <c r="A4474">
        <v>4473</v>
      </c>
      <c r="B4474" t="s">
        <v>11</v>
      </c>
      <c r="C4474" s="2" t="s">
        <v>24</v>
      </c>
      <c r="D4474" s="2" t="s">
        <v>58</v>
      </c>
      <c r="E4474" s="2" t="s">
        <v>13</v>
      </c>
      <c r="F4474" t="s">
        <v>15</v>
      </c>
      <c r="G4474">
        <v>82.4</v>
      </c>
      <c r="H4474">
        <v>2019</v>
      </c>
      <c r="I4474" t="s">
        <v>16</v>
      </c>
      <c r="J4474">
        <v>0</v>
      </c>
      <c r="K4474">
        <v>293</v>
      </c>
      <c r="L4474">
        <v>18</v>
      </c>
    </row>
    <row r="4475" spans="1:12" x14ac:dyDescent="0.35">
      <c r="A4475">
        <v>4474</v>
      </c>
      <c r="B4475" t="s">
        <v>11</v>
      </c>
      <c r="C4475" s="2" t="s">
        <v>24</v>
      </c>
      <c r="D4475" s="2" t="s">
        <v>58</v>
      </c>
      <c r="E4475" s="2" t="s">
        <v>20</v>
      </c>
      <c r="F4475" t="s">
        <v>15</v>
      </c>
      <c r="G4475">
        <v>49</v>
      </c>
      <c r="H4475">
        <v>2021</v>
      </c>
      <c r="I4475" t="s">
        <v>16</v>
      </c>
      <c r="J4475">
        <v>0</v>
      </c>
      <c r="K4475">
        <v>913</v>
      </c>
      <c r="L4475">
        <v>16</v>
      </c>
    </row>
    <row r="4476" spans="1:12" x14ac:dyDescent="0.35">
      <c r="A4476">
        <v>4475</v>
      </c>
      <c r="B4476" t="s">
        <v>11</v>
      </c>
      <c r="C4476" s="2" t="s">
        <v>24</v>
      </c>
      <c r="D4476" s="2" t="s">
        <v>58</v>
      </c>
      <c r="E4476" s="2" t="s">
        <v>13</v>
      </c>
      <c r="F4476" t="s">
        <v>15</v>
      </c>
      <c r="G4476">
        <v>61.5</v>
      </c>
      <c r="H4476">
        <v>2019</v>
      </c>
      <c r="I4476" t="s">
        <v>16</v>
      </c>
      <c r="J4476">
        <v>0</v>
      </c>
      <c r="K4476">
        <v>2496</v>
      </c>
      <c r="L4476">
        <v>19</v>
      </c>
    </row>
    <row r="4477" spans="1:12" x14ac:dyDescent="0.35">
      <c r="A4477">
        <v>4476</v>
      </c>
      <c r="B4477" t="s">
        <v>11</v>
      </c>
      <c r="C4477" s="2" t="s">
        <v>24</v>
      </c>
      <c r="D4477" s="2" t="s">
        <v>58</v>
      </c>
      <c r="E4477" s="2" t="s">
        <v>13</v>
      </c>
      <c r="F4477" t="s">
        <v>15</v>
      </c>
      <c r="G4477">
        <v>53.2</v>
      </c>
      <c r="H4477">
        <v>2015</v>
      </c>
      <c r="I4477" t="s">
        <v>16</v>
      </c>
      <c r="J4477">
        <v>0</v>
      </c>
      <c r="K4477">
        <v>7233</v>
      </c>
      <c r="L4477">
        <v>22</v>
      </c>
    </row>
    <row r="4478" spans="1:12" x14ac:dyDescent="0.35">
      <c r="A4478">
        <v>4477</v>
      </c>
      <c r="B4478" t="s">
        <v>11</v>
      </c>
      <c r="C4478" s="2" t="s">
        <v>21</v>
      </c>
      <c r="D4478" s="2" t="s">
        <v>58</v>
      </c>
      <c r="E4478" s="2" t="s">
        <v>13</v>
      </c>
      <c r="F4478" t="s">
        <v>15</v>
      </c>
      <c r="G4478">
        <v>70.83</v>
      </c>
      <c r="H4478">
        <v>2016</v>
      </c>
      <c r="I4478" t="s">
        <v>16</v>
      </c>
      <c r="J4478">
        <v>0</v>
      </c>
      <c r="K4478">
        <v>231</v>
      </c>
      <c r="L4478">
        <v>20</v>
      </c>
    </row>
    <row r="4479" spans="1:12" x14ac:dyDescent="0.35">
      <c r="A4479">
        <v>4478</v>
      </c>
      <c r="B4479" t="s">
        <v>11</v>
      </c>
      <c r="C4479" s="2" t="s">
        <v>24</v>
      </c>
      <c r="D4479" s="2" t="s">
        <v>58</v>
      </c>
      <c r="E4479" s="2" t="s">
        <v>13</v>
      </c>
      <c r="F4479" t="s">
        <v>15</v>
      </c>
      <c r="G4479">
        <v>54.6</v>
      </c>
      <c r="H4479">
        <v>2018</v>
      </c>
      <c r="I4479" t="s">
        <v>16</v>
      </c>
      <c r="J4479">
        <v>0</v>
      </c>
      <c r="K4479">
        <v>2951</v>
      </c>
      <c r="L4479">
        <v>21</v>
      </c>
    </row>
    <row r="4480" spans="1:12" x14ac:dyDescent="0.35">
      <c r="A4480">
        <v>4479</v>
      </c>
      <c r="B4480" t="s">
        <v>11</v>
      </c>
      <c r="C4480" s="2" t="s">
        <v>24</v>
      </c>
      <c r="D4480" s="2" t="s">
        <v>58</v>
      </c>
      <c r="E4480" s="2" t="s">
        <v>20</v>
      </c>
      <c r="F4480" t="s">
        <v>15</v>
      </c>
      <c r="G4480">
        <v>59.85</v>
      </c>
      <c r="H4480">
        <v>2017</v>
      </c>
      <c r="I4480" t="s">
        <v>16</v>
      </c>
      <c r="J4480">
        <v>0</v>
      </c>
      <c r="K4480">
        <v>4881</v>
      </c>
      <c r="L4480">
        <v>21</v>
      </c>
    </row>
    <row r="4481" spans="1:12" x14ac:dyDescent="0.35">
      <c r="A4481">
        <v>4480</v>
      </c>
      <c r="B4481" t="s">
        <v>11</v>
      </c>
      <c r="C4481" s="2" t="s">
        <v>24</v>
      </c>
      <c r="D4481" s="2" t="s">
        <v>58</v>
      </c>
      <c r="E4481" s="2" t="s">
        <v>20</v>
      </c>
      <c r="F4481" t="s">
        <v>15</v>
      </c>
      <c r="G4481">
        <v>51.33</v>
      </c>
      <c r="H4481">
        <v>0</v>
      </c>
      <c r="I4481" t="s">
        <v>16</v>
      </c>
      <c r="J4481">
        <v>0</v>
      </c>
      <c r="K4481">
        <v>7387</v>
      </c>
      <c r="L4481">
        <v>17</v>
      </c>
    </row>
    <row r="4482" spans="1:12" x14ac:dyDescent="0.35">
      <c r="A4482">
        <v>4481</v>
      </c>
      <c r="B4482" t="s">
        <v>11</v>
      </c>
      <c r="C4482" s="2" t="s">
        <v>24</v>
      </c>
      <c r="D4482" s="2" t="s">
        <v>58</v>
      </c>
      <c r="E4482" s="2" t="s">
        <v>20</v>
      </c>
      <c r="F4482" t="s">
        <v>15</v>
      </c>
      <c r="G4482">
        <v>61.83</v>
      </c>
      <c r="H4482">
        <v>2021</v>
      </c>
      <c r="I4482" t="s">
        <v>16</v>
      </c>
      <c r="J4482">
        <v>0</v>
      </c>
      <c r="K4482">
        <v>7101</v>
      </c>
      <c r="L4482">
        <v>16</v>
      </c>
    </row>
    <row r="4483" spans="1:12" x14ac:dyDescent="0.35">
      <c r="A4483">
        <v>4482</v>
      </c>
      <c r="B4483" t="s">
        <v>11</v>
      </c>
      <c r="C4483" s="2" t="s">
        <v>21</v>
      </c>
      <c r="D4483" s="2" t="s">
        <v>58</v>
      </c>
      <c r="E4483" s="2" t="s">
        <v>13</v>
      </c>
      <c r="F4483" t="s">
        <v>15</v>
      </c>
      <c r="G4483">
        <v>57</v>
      </c>
      <c r="H4483">
        <v>2018</v>
      </c>
      <c r="I4483" t="s">
        <v>16</v>
      </c>
      <c r="J4483">
        <v>0</v>
      </c>
      <c r="K4483">
        <v>2547</v>
      </c>
      <c r="L4483">
        <v>19</v>
      </c>
    </row>
    <row r="4484" spans="1:12" x14ac:dyDescent="0.35">
      <c r="A4484">
        <v>4483</v>
      </c>
      <c r="B4484" t="s">
        <v>11</v>
      </c>
      <c r="C4484" s="2" t="s">
        <v>24</v>
      </c>
      <c r="D4484" s="2" t="s">
        <v>58</v>
      </c>
      <c r="E4484" s="2" t="s">
        <v>20</v>
      </c>
      <c r="F4484" t="s">
        <v>15</v>
      </c>
      <c r="G4484">
        <v>77</v>
      </c>
      <c r="H4484">
        <v>2020</v>
      </c>
      <c r="I4484" t="s">
        <v>16</v>
      </c>
      <c r="J4484">
        <v>0</v>
      </c>
      <c r="K4484">
        <v>1149</v>
      </c>
      <c r="L4484">
        <v>17</v>
      </c>
    </row>
    <row r="4485" spans="1:12" x14ac:dyDescent="0.35">
      <c r="A4485">
        <v>4484</v>
      </c>
      <c r="B4485" t="s">
        <v>11</v>
      </c>
      <c r="C4485" s="2" t="s">
        <v>24</v>
      </c>
      <c r="D4485" s="2" t="s">
        <v>58</v>
      </c>
      <c r="E4485" s="2" t="s">
        <v>20</v>
      </c>
      <c r="F4485" t="s">
        <v>15</v>
      </c>
      <c r="G4485">
        <v>88.4</v>
      </c>
      <c r="H4485">
        <v>2019</v>
      </c>
      <c r="I4485" t="s">
        <v>16</v>
      </c>
      <c r="J4485">
        <v>2021</v>
      </c>
      <c r="K4485">
        <v>248</v>
      </c>
      <c r="L4485">
        <v>18</v>
      </c>
    </row>
    <row r="4486" spans="1:12" x14ac:dyDescent="0.35">
      <c r="A4486">
        <v>4485</v>
      </c>
      <c r="B4486" t="s">
        <v>11</v>
      </c>
      <c r="C4486" s="2" t="s">
        <v>46</v>
      </c>
      <c r="D4486" s="2" t="s">
        <v>58</v>
      </c>
      <c r="E4486" s="2" t="s">
        <v>20</v>
      </c>
      <c r="F4486" t="s">
        <v>15</v>
      </c>
      <c r="G4486">
        <v>53.83</v>
      </c>
      <c r="H4486">
        <v>2021</v>
      </c>
      <c r="I4486" t="s">
        <v>16</v>
      </c>
      <c r="J4486">
        <v>0</v>
      </c>
      <c r="K4486">
        <v>251</v>
      </c>
      <c r="L4486">
        <v>16</v>
      </c>
    </row>
    <row r="4487" spans="1:12" x14ac:dyDescent="0.35">
      <c r="A4487">
        <v>4486</v>
      </c>
      <c r="B4487" t="s">
        <v>11</v>
      </c>
      <c r="C4487" s="2" t="s">
        <v>24</v>
      </c>
      <c r="D4487" s="2" t="s">
        <v>58</v>
      </c>
      <c r="E4487" s="2" t="s">
        <v>13</v>
      </c>
      <c r="F4487" t="s">
        <v>15</v>
      </c>
      <c r="G4487">
        <v>68.400000000000006</v>
      </c>
      <c r="H4487">
        <v>2016</v>
      </c>
      <c r="I4487">
        <v>79.8</v>
      </c>
      <c r="J4487">
        <v>2018</v>
      </c>
      <c r="K4487">
        <v>3697</v>
      </c>
      <c r="L4487">
        <v>21</v>
      </c>
    </row>
    <row r="4488" spans="1:12" x14ac:dyDescent="0.35">
      <c r="A4488">
        <v>4487</v>
      </c>
      <c r="B4488" t="s">
        <v>11</v>
      </c>
      <c r="C4488" s="2" t="s">
        <v>24</v>
      </c>
      <c r="D4488" s="2" t="s">
        <v>58</v>
      </c>
      <c r="E4488" s="2" t="s">
        <v>13</v>
      </c>
      <c r="F4488" t="s">
        <v>15</v>
      </c>
      <c r="G4488">
        <v>77.83</v>
      </c>
      <c r="H4488">
        <v>2019</v>
      </c>
      <c r="I4488" t="s">
        <v>16</v>
      </c>
      <c r="J4488">
        <v>0</v>
      </c>
      <c r="K4488">
        <v>1768</v>
      </c>
      <c r="L4488">
        <v>18</v>
      </c>
    </row>
    <row r="4489" spans="1:12" x14ac:dyDescent="0.35">
      <c r="A4489">
        <v>4488</v>
      </c>
      <c r="B4489" t="s">
        <v>11</v>
      </c>
      <c r="C4489" s="2" t="s">
        <v>21</v>
      </c>
      <c r="D4489" s="2" t="s">
        <v>58</v>
      </c>
      <c r="E4489" s="2" t="s">
        <v>13</v>
      </c>
      <c r="F4489" t="s">
        <v>15</v>
      </c>
      <c r="G4489">
        <v>45</v>
      </c>
      <c r="H4489">
        <v>2019</v>
      </c>
      <c r="I4489">
        <v>69.8</v>
      </c>
      <c r="J4489">
        <v>2021</v>
      </c>
      <c r="K4489">
        <v>60</v>
      </c>
      <c r="L4489">
        <v>20</v>
      </c>
    </row>
    <row r="4490" spans="1:12" x14ac:dyDescent="0.35">
      <c r="A4490">
        <v>4489</v>
      </c>
      <c r="B4490" t="s">
        <v>11</v>
      </c>
      <c r="C4490" s="2" t="s">
        <v>46</v>
      </c>
      <c r="D4490" s="2" t="s">
        <v>58</v>
      </c>
      <c r="E4490" s="2" t="s">
        <v>13</v>
      </c>
      <c r="F4490" t="s">
        <v>15</v>
      </c>
      <c r="G4490">
        <v>49.5</v>
      </c>
      <c r="H4490">
        <v>2019</v>
      </c>
      <c r="I4490">
        <v>76.33</v>
      </c>
      <c r="J4490">
        <v>0</v>
      </c>
      <c r="K4490">
        <v>7371</v>
      </c>
      <c r="L4490">
        <v>20</v>
      </c>
    </row>
    <row r="4491" spans="1:12" x14ac:dyDescent="0.35">
      <c r="A4491">
        <v>4490</v>
      </c>
      <c r="B4491" t="s">
        <v>11</v>
      </c>
      <c r="C4491" s="2" t="s">
        <v>24</v>
      </c>
      <c r="D4491" s="2" t="s">
        <v>58</v>
      </c>
      <c r="E4491" s="2" t="s">
        <v>13</v>
      </c>
      <c r="F4491" t="s">
        <v>15</v>
      </c>
      <c r="G4491">
        <v>43.8</v>
      </c>
      <c r="H4491">
        <v>2019</v>
      </c>
      <c r="I4491" t="s">
        <v>16</v>
      </c>
      <c r="J4491">
        <v>0</v>
      </c>
      <c r="K4491">
        <v>10022</v>
      </c>
      <c r="L4491">
        <v>22</v>
      </c>
    </row>
    <row r="4492" spans="1:12" x14ac:dyDescent="0.35">
      <c r="A4492">
        <v>4491</v>
      </c>
      <c r="B4492" t="s">
        <v>11</v>
      </c>
      <c r="C4492" s="2" t="s">
        <v>46</v>
      </c>
      <c r="D4492" s="2" t="s">
        <v>58</v>
      </c>
      <c r="E4492" s="2" t="s">
        <v>13</v>
      </c>
      <c r="F4492" t="s">
        <v>15</v>
      </c>
      <c r="G4492">
        <v>90.6</v>
      </c>
      <c r="H4492">
        <v>2021</v>
      </c>
      <c r="I4492" t="s">
        <v>16</v>
      </c>
      <c r="J4492">
        <v>0</v>
      </c>
      <c r="K4492">
        <v>474</v>
      </c>
      <c r="L4492">
        <v>17</v>
      </c>
    </row>
    <row r="4493" spans="1:12" x14ac:dyDescent="0.35">
      <c r="A4493">
        <v>4492</v>
      </c>
      <c r="B4493" t="s">
        <v>11</v>
      </c>
      <c r="C4493" s="2" t="s">
        <v>24</v>
      </c>
      <c r="D4493" s="2" t="s">
        <v>58</v>
      </c>
      <c r="E4493" s="2" t="s">
        <v>13</v>
      </c>
      <c r="F4493" t="s">
        <v>15</v>
      </c>
      <c r="G4493">
        <v>65</v>
      </c>
      <c r="H4493">
        <v>2019</v>
      </c>
      <c r="I4493">
        <v>71.599999999999994</v>
      </c>
      <c r="J4493">
        <v>2021</v>
      </c>
      <c r="K4493">
        <v>940</v>
      </c>
      <c r="L4493">
        <v>18</v>
      </c>
    </row>
    <row r="4494" spans="1:12" x14ac:dyDescent="0.35">
      <c r="A4494">
        <v>4493</v>
      </c>
      <c r="B4494" t="s">
        <v>11</v>
      </c>
      <c r="C4494" s="2" t="s">
        <v>21</v>
      </c>
      <c r="D4494" s="2" t="s">
        <v>58</v>
      </c>
      <c r="E4494" s="2" t="s">
        <v>20</v>
      </c>
      <c r="F4494" t="s">
        <v>15</v>
      </c>
      <c r="G4494">
        <v>89.3</v>
      </c>
      <c r="H4494">
        <v>2019</v>
      </c>
      <c r="I4494">
        <v>75.430000000000007</v>
      </c>
      <c r="J4494">
        <v>2021</v>
      </c>
      <c r="K4494">
        <v>1160</v>
      </c>
      <c r="L4494">
        <v>18</v>
      </c>
    </row>
    <row r="4495" spans="1:12" x14ac:dyDescent="0.35">
      <c r="A4495">
        <v>4494</v>
      </c>
      <c r="B4495" t="s">
        <v>11</v>
      </c>
      <c r="C4495" s="2" t="s">
        <v>21</v>
      </c>
      <c r="D4495" s="2" t="s">
        <v>58</v>
      </c>
      <c r="E4495" s="2" t="s">
        <v>13</v>
      </c>
      <c r="F4495" t="s">
        <v>15</v>
      </c>
      <c r="G4495">
        <v>47.2</v>
      </c>
      <c r="H4495">
        <v>2020</v>
      </c>
      <c r="I4495" t="s">
        <v>16</v>
      </c>
      <c r="J4495">
        <v>0</v>
      </c>
      <c r="K4495">
        <v>1289</v>
      </c>
      <c r="L4495">
        <v>17</v>
      </c>
    </row>
    <row r="4496" spans="1:12" x14ac:dyDescent="0.35">
      <c r="A4496">
        <v>4495</v>
      </c>
      <c r="B4496" t="s">
        <v>11</v>
      </c>
      <c r="C4496" s="2" t="s">
        <v>24</v>
      </c>
      <c r="D4496" s="2" t="s">
        <v>58</v>
      </c>
      <c r="E4496" s="2" t="s">
        <v>13</v>
      </c>
      <c r="F4496" t="s">
        <v>15</v>
      </c>
      <c r="G4496">
        <v>61</v>
      </c>
      <c r="H4496">
        <v>2018</v>
      </c>
      <c r="I4496" t="s">
        <v>16</v>
      </c>
      <c r="J4496">
        <v>0</v>
      </c>
      <c r="K4496">
        <v>290</v>
      </c>
      <c r="L4496">
        <v>19</v>
      </c>
    </row>
    <row r="4497" spans="1:12" x14ac:dyDescent="0.35">
      <c r="A4497">
        <v>4496</v>
      </c>
      <c r="B4497" t="s">
        <v>11</v>
      </c>
      <c r="C4497" s="2" t="s">
        <v>24</v>
      </c>
      <c r="D4497" s="2" t="s">
        <v>58</v>
      </c>
      <c r="E4497" s="2" t="s">
        <v>13</v>
      </c>
      <c r="F4497" t="s">
        <v>15</v>
      </c>
      <c r="G4497">
        <v>48</v>
      </c>
      <c r="H4497">
        <v>2019</v>
      </c>
      <c r="I4497">
        <v>76.8</v>
      </c>
      <c r="J4497">
        <v>2021</v>
      </c>
      <c r="K4497">
        <v>2320</v>
      </c>
      <c r="L4497">
        <v>19</v>
      </c>
    </row>
    <row r="4498" spans="1:12" x14ac:dyDescent="0.35">
      <c r="A4498">
        <v>4497</v>
      </c>
      <c r="B4498" t="s">
        <v>11</v>
      </c>
      <c r="C4498" s="2" t="s">
        <v>24</v>
      </c>
      <c r="D4498" s="2" t="s">
        <v>58</v>
      </c>
      <c r="E4498" s="2" t="s">
        <v>13</v>
      </c>
      <c r="F4498" t="s">
        <v>15</v>
      </c>
      <c r="G4498">
        <v>50</v>
      </c>
      <c r="H4498">
        <v>2021</v>
      </c>
      <c r="I4498" t="s">
        <v>16</v>
      </c>
      <c r="J4498">
        <v>0</v>
      </c>
      <c r="K4498">
        <v>3381</v>
      </c>
      <c r="L4498">
        <v>16</v>
      </c>
    </row>
    <row r="4499" spans="1:12" x14ac:dyDescent="0.35">
      <c r="A4499">
        <v>4498</v>
      </c>
      <c r="B4499" t="s">
        <v>11</v>
      </c>
      <c r="C4499" s="2" t="s">
        <v>24</v>
      </c>
      <c r="D4499" s="2" t="s">
        <v>58</v>
      </c>
      <c r="E4499" s="2" t="s">
        <v>13</v>
      </c>
      <c r="F4499" t="s">
        <v>15</v>
      </c>
      <c r="G4499">
        <v>76.5</v>
      </c>
      <c r="H4499">
        <v>2021</v>
      </c>
      <c r="I4499" t="s">
        <v>16</v>
      </c>
      <c r="J4499">
        <v>0</v>
      </c>
      <c r="K4499">
        <v>105</v>
      </c>
      <c r="L4499">
        <v>17</v>
      </c>
    </row>
    <row r="4500" spans="1:12" x14ac:dyDescent="0.35">
      <c r="A4500">
        <v>4499</v>
      </c>
      <c r="B4500" t="s">
        <v>11</v>
      </c>
      <c r="C4500" s="2" t="s">
        <v>24</v>
      </c>
      <c r="D4500" s="2" t="s">
        <v>58</v>
      </c>
      <c r="E4500" s="2" t="s">
        <v>13</v>
      </c>
      <c r="F4500" t="s">
        <v>15</v>
      </c>
      <c r="G4500">
        <v>57</v>
      </c>
      <c r="H4500">
        <v>2016</v>
      </c>
      <c r="I4500" t="s">
        <v>16</v>
      </c>
      <c r="J4500">
        <v>0</v>
      </c>
      <c r="K4500">
        <v>1540</v>
      </c>
      <c r="L4500">
        <v>22</v>
      </c>
    </row>
    <row r="4501" spans="1:12" x14ac:dyDescent="0.35">
      <c r="A4501">
        <v>4500</v>
      </c>
      <c r="B4501" t="s">
        <v>11</v>
      </c>
      <c r="C4501" s="2" t="s">
        <v>21</v>
      </c>
      <c r="D4501" s="2" t="s">
        <v>58</v>
      </c>
      <c r="E4501" s="2" t="s">
        <v>13</v>
      </c>
      <c r="F4501" t="s">
        <v>15</v>
      </c>
      <c r="G4501">
        <v>45.4</v>
      </c>
      <c r="H4501">
        <v>2019</v>
      </c>
      <c r="I4501">
        <v>65.8</v>
      </c>
      <c r="J4501">
        <v>2021</v>
      </c>
      <c r="K4501">
        <v>1405</v>
      </c>
      <c r="L4501">
        <v>22</v>
      </c>
    </row>
    <row r="4502" spans="1:12" x14ac:dyDescent="0.35">
      <c r="A4502">
        <v>4501</v>
      </c>
      <c r="B4502" t="s">
        <v>11</v>
      </c>
      <c r="C4502" s="2" t="s">
        <v>24</v>
      </c>
      <c r="D4502" s="2" t="s">
        <v>58</v>
      </c>
      <c r="E4502" s="2" t="s">
        <v>13</v>
      </c>
      <c r="F4502" t="s">
        <v>19</v>
      </c>
      <c r="G4502">
        <v>58.83</v>
      </c>
      <c r="H4502">
        <v>0</v>
      </c>
      <c r="I4502" t="s">
        <v>16</v>
      </c>
      <c r="J4502">
        <v>0</v>
      </c>
      <c r="K4502">
        <v>2534</v>
      </c>
      <c r="L4502">
        <v>17</v>
      </c>
    </row>
    <row r="4503" spans="1:12" x14ac:dyDescent="0.35">
      <c r="A4503">
        <v>4502</v>
      </c>
      <c r="B4503" t="s">
        <v>11</v>
      </c>
      <c r="C4503" s="2" t="s">
        <v>24</v>
      </c>
      <c r="D4503" s="2" t="s">
        <v>58</v>
      </c>
      <c r="E4503" s="2" t="s">
        <v>20</v>
      </c>
      <c r="F4503" t="s">
        <v>15</v>
      </c>
      <c r="G4503">
        <v>68.400000000000006</v>
      </c>
      <c r="H4503">
        <v>2019</v>
      </c>
      <c r="I4503">
        <v>76.8</v>
      </c>
      <c r="J4503">
        <v>2021</v>
      </c>
      <c r="K4503">
        <v>502</v>
      </c>
      <c r="L4503">
        <v>19</v>
      </c>
    </row>
    <row r="4504" spans="1:12" x14ac:dyDescent="0.35">
      <c r="A4504">
        <v>4503</v>
      </c>
      <c r="B4504" t="s">
        <v>11</v>
      </c>
      <c r="C4504" s="2" t="s">
        <v>24</v>
      </c>
      <c r="D4504" s="2" t="s">
        <v>58</v>
      </c>
      <c r="E4504" s="2" t="s">
        <v>13</v>
      </c>
      <c r="F4504" t="s">
        <v>15</v>
      </c>
      <c r="G4504">
        <v>60.6</v>
      </c>
      <c r="H4504">
        <v>2019</v>
      </c>
      <c r="I4504" t="s">
        <v>16</v>
      </c>
      <c r="J4504">
        <v>0</v>
      </c>
      <c r="K4504">
        <v>3301</v>
      </c>
      <c r="L4504">
        <v>18</v>
      </c>
    </row>
    <row r="4505" spans="1:12" ht="29" x14ac:dyDescent="0.35">
      <c r="A4505">
        <v>4504</v>
      </c>
      <c r="B4505" t="s">
        <v>11</v>
      </c>
      <c r="C4505" s="2" t="s">
        <v>24</v>
      </c>
      <c r="D4505" s="2" t="s">
        <v>58</v>
      </c>
      <c r="E4505" s="2" t="s">
        <v>25</v>
      </c>
      <c r="F4505" t="s">
        <v>15</v>
      </c>
      <c r="G4505">
        <v>59.5</v>
      </c>
      <c r="H4505">
        <v>2020</v>
      </c>
      <c r="I4505" t="s">
        <v>16</v>
      </c>
      <c r="J4505">
        <v>0</v>
      </c>
      <c r="K4505">
        <v>1919</v>
      </c>
      <c r="L4505">
        <v>18</v>
      </c>
    </row>
    <row r="4506" spans="1:12" x14ac:dyDescent="0.35">
      <c r="A4506">
        <v>4505</v>
      </c>
      <c r="B4506" t="s">
        <v>11</v>
      </c>
      <c r="C4506" s="2" t="s">
        <v>24</v>
      </c>
      <c r="D4506" s="2" t="s">
        <v>58</v>
      </c>
      <c r="E4506" s="2" t="s">
        <v>20</v>
      </c>
      <c r="F4506" t="s">
        <v>15</v>
      </c>
      <c r="G4506">
        <v>82.6</v>
      </c>
      <c r="H4506">
        <v>2019</v>
      </c>
      <c r="I4506">
        <v>74.400000000000006</v>
      </c>
      <c r="J4506">
        <v>2021</v>
      </c>
      <c r="K4506">
        <v>1844</v>
      </c>
      <c r="L4506">
        <v>19</v>
      </c>
    </row>
    <row r="4507" spans="1:12" x14ac:dyDescent="0.35">
      <c r="A4507">
        <v>4506</v>
      </c>
      <c r="B4507" t="s">
        <v>11</v>
      </c>
      <c r="C4507" s="2" t="s">
        <v>24</v>
      </c>
      <c r="D4507" s="2" t="s">
        <v>58</v>
      </c>
      <c r="E4507" s="2" t="s">
        <v>20</v>
      </c>
      <c r="F4507" t="s">
        <v>15</v>
      </c>
      <c r="G4507">
        <v>48.2</v>
      </c>
      <c r="H4507">
        <v>2020</v>
      </c>
      <c r="I4507" t="s">
        <v>16</v>
      </c>
      <c r="J4507">
        <v>0</v>
      </c>
      <c r="K4507">
        <v>889</v>
      </c>
      <c r="L4507">
        <v>17</v>
      </c>
    </row>
    <row r="4508" spans="1:12" x14ac:dyDescent="0.35">
      <c r="A4508">
        <v>4507</v>
      </c>
      <c r="B4508" t="s">
        <v>11</v>
      </c>
      <c r="C4508" s="2" t="s">
        <v>24</v>
      </c>
      <c r="D4508" s="2" t="s">
        <v>58</v>
      </c>
      <c r="E4508" s="2" t="s">
        <v>20</v>
      </c>
      <c r="F4508" t="s">
        <v>15</v>
      </c>
      <c r="G4508">
        <v>78</v>
      </c>
      <c r="H4508">
        <v>2021</v>
      </c>
      <c r="I4508" t="s">
        <v>16</v>
      </c>
      <c r="J4508">
        <v>0</v>
      </c>
      <c r="K4508">
        <v>347</v>
      </c>
      <c r="L4508">
        <v>17</v>
      </c>
    </row>
    <row r="4509" spans="1:12" x14ac:dyDescent="0.35">
      <c r="A4509">
        <v>4508</v>
      </c>
      <c r="B4509" t="s">
        <v>11</v>
      </c>
      <c r="C4509" s="2" t="s">
        <v>46</v>
      </c>
      <c r="D4509" s="2" t="s">
        <v>58</v>
      </c>
      <c r="E4509" s="2" t="s">
        <v>20</v>
      </c>
      <c r="F4509" t="s">
        <v>15</v>
      </c>
      <c r="G4509">
        <v>77.900000000000006</v>
      </c>
      <c r="H4509">
        <v>2011</v>
      </c>
      <c r="I4509" t="s">
        <v>16</v>
      </c>
      <c r="J4509">
        <v>0</v>
      </c>
      <c r="K4509">
        <v>91</v>
      </c>
      <c r="L4509">
        <v>27</v>
      </c>
    </row>
    <row r="4510" spans="1:12" x14ac:dyDescent="0.35">
      <c r="A4510">
        <v>4509</v>
      </c>
      <c r="B4510" t="s">
        <v>11</v>
      </c>
      <c r="C4510" s="2" t="s">
        <v>46</v>
      </c>
      <c r="D4510" s="2" t="s">
        <v>58</v>
      </c>
      <c r="E4510" s="2" t="s">
        <v>13</v>
      </c>
      <c r="F4510" t="s">
        <v>15</v>
      </c>
      <c r="G4510">
        <v>69.67</v>
      </c>
      <c r="H4510">
        <v>2018</v>
      </c>
      <c r="I4510">
        <v>70</v>
      </c>
      <c r="J4510">
        <v>2020</v>
      </c>
      <c r="K4510">
        <v>3421</v>
      </c>
      <c r="L4510">
        <v>19</v>
      </c>
    </row>
    <row r="4511" spans="1:12" x14ac:dyDescent="0.35">
      <c r="A4511">
        <v>4510</v>
      </c>
      <c r="B4511" t="s">
        <v>11</v>
      </c>
      <c r="C4511" s="2" t="s">
        <v>24</v>
      </c>
      <c r="D4511" s="2" t="s">
        <v>58</v>
      </c>
      <c r="E4511" s="2" t="s">
        <v>20</v>
      </c>
      <c r="F4511" t="s">
        <v>15</v>
      </c>
      <c r="G4511">
        <v>57.2</v>
      </c>
      <c r="H4511">
        <v>2019</v>
      </c>
      <c r="I4511">
        <v>50</v>
      </c>
      <c r="J4511">
        <v>2021</v>
      </c>
      <c r="K4511">
        <v>745</v>
      </c>
      <c r="L4511">
        <v>19</v>
      </c>
    </row>
    <row r="4512" spans="1:12" x14ac:dyDescent="0.35">
      <c r="A4512">
        <v>4511</v>
      </c>
      <c r="B4512" t="s">
        <v>11</v>
      </c>
      <c r="C4512" s="2" t="s">
        <v>24</v>
      </c>
      <c r="D4512" s="2" t="s">
        <v>58</v>
      </c>
      <c r="E4512" s="2" t="s">
        <v>20</v>
      </c>
      <c r="F4512" t="s">
        <v>15</v>
      </c>
      <c r="G4512">
        <v>72</v>
      </c>
      <c r="H4512">
        <v>2018</v>
      </c>
      <c r="I4512" t="s">
        <v>16</v>
      </c>
      <c r="J4512">
        <v>2020</v>
      </c>
      <c r="K4512">
        <v>2182</v>
      </c>
      <c r="L4512">
        <v>20</v>
      </c>
    </row>
    <row r="4513" spans="1:12" x14ac:dyDescent="0.35">
      <c r="A4513">
        <v>4512</v>
      </c>
      <c r="B4513" t="s">
        <v>11</v>
      </c>
      <c r="C4513" s="2" t="s">
        <v>24</v>
      </c>
      <c r="D4513" s="2" t="s">
        <v>58</v>
      </c>
      <c r="E4513" s="2" t="s">
        <v>13</v>
      </c>
      <c r="F4513" t="s">
        <v>15</v>
      </c>
      <c r="G4513">
        <v>74</v>
      </c>
      <c r="H4513">
        <v>2018</v>
      </c>
      <c r="I4513" t="s">
        <v>16</v>
      </c>
      <c r="J4513">
        <v>0</v>
      </c>
      <c r="K4513">
        <v>814</v>
      </c>
      <c r="L4513">
        <v>20</v>
      </c>
    </row>
    <row r="4514" spans="1:12" x14ac:dyDescent="0.35">
      <c r="A4514">
        <v>4513</v>
      </c>
      <c r="B4514" t="s">
        <v>11</v>
      </c>
      <c r="C4514" s="2" t="s">
        <v>24</v>
      </c>
      <c r="D4514" s="2" t="s">
        <v>58</v>
      </c>
      <c r="E4514" s="2" t="s">
        <v>20</v>
      </c>
      <c r="F4514" t="s">
        <v>15</v>
      </c>
      <c r="G4514">
        <v>81</v>
      </c>
      <c r="H4514">
        <v>2019</v>
      </c>
      <c r="I4514">
        <v>76.599999999999994</v>
      </c>
      <c r="J4514">
        <v>2021</v>
      </c>
      <c r="K4514">
        <v>1106</v>
      </c>
      <c r="L4514">
        <v>17</v>
      </c>
    </row>
    <row r="4515" spans="1:12" x14ac:dyDescent="0.35">
      <c r="A4515">
        <v>4514</v>
      </c>
      <c r="B4515" t="s">
        <v>11</v>
      </c>
      <c r="C4515" s="2" t="s">
        <v>24</v>
      </c>
      <c r="D4515" s="2" t="s">
        <v>58</v>
      </c>
      <c r="E4515" s="2" t="s">
        <v>13</v>
      </c>
      <c r="F4515" t="s">
        <v>15</v>
      </c>
      <c r="G4515">
        <v>45.6</v>
      </c>
      <c r="H4515">
        <v>2018</v>
      </c>
      <c r="I4515" t="s">
        <v>16</v>
      </c>
      <c r="J4515">
        <v>0</v>
      </c>
      <c r="K4515">
        <v>2894</v>
      </c>
      <c r="L4515">
        <v>21</v>
      </c>
    </row>
    <row r="4516" spans="1:12" x14ac:dyDescent="0.35">
      <c r="A4516">
        <v>4515</v>
      </c>
      <c r="B4516" t="s">
        <v>11</v>
      </c>
      <c r="C4516" s="2" t="s">
        <v>21</v>
      </c>
      <c r="D4516" s="2" t="s">
        <v>58</v>
      </c>
      <c r="E4516" s="2" t="s">
        <v>20</v>
      </c>
      <c r="F4516" t="s">
        <v>15</v>
      </c>
      <c r="G4516">
        <v>66.400000000000006</v>
      </c>
      <c r="H4516">
        <v>2021</v>
      </c>
      <c r="I4516" t="s">
        <v>16</v>
      </c>
      <c r="J4516">
        <v>0</v>
      </c>
      <c r="K4516">
        <v>2263</v>
      </c>
      <c r="L4516">
        <v>18</v>
      </c>
    </row>
    <row r="4517" spans="1:12" x14ac:dyDescent="0.35">
      <c r="A4517">
        <v>4516</v>
      </c>
      <c r="B4517" t="s">
        <v>11</v>
      </c>
      <c r="C4517" s="2" t="s">
        <v>24</v>
      </c>
      <c r="D4517" s="2" t="s">
        <v>58</v>
      </c>
      <c r="E4517" s="2" t="s">
        <v>13</v>
      </c>
      <c r="F4517" t="s">
        <v>15</v>
      </c>
      <c r="G4517">
        <v>55.1</v>
      </c>
      <c r="H4517">
        <v>2016</v>
      </c>
      <c r="I4517" t="s">
        <v>16</v>
      </c>
      <c r="J4517">
        <v>0</v>
      </c>
      <c r="K4517">
        <v>1943</v>
      </c>
      <c r="L4517">
        <v>21</v>
      </c>
    </row>
    <row r="4518" spans="1:12" x14ac:dyDescent="0.35">
      <c r="A4518">
        <v>4517</v>
      </c>
      <c r="B4518" t="s">
        <v>11</v>
      </c>
      <c r="C4518" s="2" t="s">
        <v>16</v>
      </c>
      <c r="D4518" s="2" t="s">
        <v>58</v>
      </c>
      <c r="E4518" s="2" t="s">
        <v>20</v>
      </c>
      <c r="F4518" t="s">
        <v>15</v>
      </c>
      <c r="G4518">
        <v>49.4</v>
      </c>
      <c r="H4518">
        <v>2018</v>
      </c>
      <c r="I4518">
        <v>78.2</v>
      </c>
      <c r="J4518">
        <v>2020</v>
      </c>
      <c r="K4518">
        <v>7742</v>
      </c>
      <c r="L4518">
        <v>20</v>
      </c>
    </row>
    <row r="4519" spans="1:12" x14ac:dyDescent="0.35">
      <c r="A4519">
        <v>4518</v>
      </c>
      <c r="B4519" t="s">
        <v>11</v>
      </c>
      <c r="C4519" s="2" t="s">
        <v>16</v>
      </c>
      <c r="D4519" s="2" t="s">
        <v>58</v>
      </c>
      <c r="E4519" s="2" t="s">
        <v>13</v>
      </c>
      <c r="F4519" t="s">
        <v>15</v>
      </c>
      <c r="G4519">
        <v>63.2</v>
      </c>
      <c r="H4519">
        <v>2019</v>
      </c>
      <c r="I4519" t="s">
        <v>16</v>
      </c>
      <c r="J4519">
        <v>0</v>
      </c>
      <c r="K4519">
        <v>1797</v>
      </c>
      <c r="L4519">
        <v>19</v>
      </c>
    </row>
    <row r="4520" spans="1:12" x14ac:dyDescent="0.35">
      <c r="A4520">
        <v>4519</v>
      </c>
      <c r="B4520" t="s">
        <v>11</v>
      </c>
      <c r="C4520" s="2" t="s">
        <v>24</v>
      </c>
      <c r="D4520" s="2" t="s">
        <v>58</v>
      </c>
      <c r="E4520" s="2" t="s">
        <v>20</v>
      </c>
      <c r="F4520" t="s">
        <v>15</v>
      </c>
      <c r="G4520">
        <v>84.4</v>
      </c>
      <c r="H4520">
        <v>2020</v>
      </c>
      <c r="I4520" t="s">
        <v>16</v>
      </c>
      <c r="J4520">
        <v>0</v>
      </c>
      <c r="K4520">
        <v>1557</v>
      </c>
      <c r="L4520">
        <v>18</v>
      </c>
    </row>
    <row r="4521" spans="1:12" x14ac:dyDescent="0.35">
      <c r="A4521">
        <v>4520</v>
      </c>
      <c r="B4521" t="s">
        <v>11</v>
      </c>
      <c r="C4521" s="2" t="s">
        <v>21</v>
      </c>
      <c r="D4521" s="2" t="s">
        <v>58</v>
      </c>
      <c r="E4521" s="2" t="s">
        <v>20</v>
      </c>
      <c r="F4521" t="s">
        <v>15</v>
      </c>
      <c r="G4521">
        <v>55.83</v>
      </c>
      <c r="H4521">
        <v>2021</v>
      </c>
      <c r="I4521" t="s">
        <v>16</v>
      </c>
      <c r="J4521">
        <v>0</v>
      </c>
      <c r="K4521">
        <v>504</v>
      </c>
      <c r="L4521">
        <v>17</v>
      </c>
    </row>
    <row r="4522" spans="1:12" x14ac:dyDescent="0.35">
      <c r="A4522">
        <v>4521</v>
      </c>
      <c r="B4522" t="s">
        <v>11</v>
      </c>
      <c r="C4522" s="2" t="s">
        <v>16</v>
      </c>
      <c r="D4522" s="2" t="s">
        <v>58</v>
      </c>
      <c r="E4522" s="2" t="s">
        <v>13</v>
      </c>
      <c r="F4522" t="s">
        <v>15</v>
      </c>
      <c r="G4522">
        <v>41</v>
      </c>
      <c r="H4522">
        <v>2019</v>
      </c>
      <c r="I4522">
        <v>50.6</v>
      </c>
      <c r="J4522">
        <v>2021</v>
      </c>
      <c r="K4522">
        <v>3755</v>
      </c>
      <c r="L4522">
        <v>20</v>
      </c>
    </row>
    <row r="4523" spans="1:12" x14ac:dyDescent="0.35">
      <c r="A4523">
        <v>4522</v>
      </c>
      <c r="B4523" t="s">
        <v>11</v>
      </c>
      <c r="C4523" s="2" t="s">
        <v>46</v>
      </c>
      <c r="D4523" s="2" t="s">
        <v>58</v>
      </c>
      <c r="E4523" s="2" t="s">
        <v>13</v>
      </c>
      <c r="F4523" t="s">
        <v>15</v>
      </c>
      <c r="G4523">
        <v>76.599999999999994</v>
      </c>
      <c r="H4523">
        <v>2021</v>
      </c>
      <c r="I4523" t="s">
        <v>16</v>
      </c>
      <c r="J4523">
        <v>0</v>
      </c>
      <c r="K4523">
        <v>1256</v>
      </c>
      <c r="L4523">
        <v>16</v>
      </c>
    </row>
    <row r="4524" spans="1:12" x14ac:dyDescent="0.35">
      <c r="A4524">
        <v>4523</v>
      </c>
      <c r="B4524" t="s">
        <v>11</v>
      </c>
      <c r="C4524" s="2" t="s">
        <v>16</v>
      </c>
      <c r="D4524" s="2" t="s">
        <v>58</v>
      </c>
      <c r="E4524" s="2" t="s">
        <v>13</v>
      </c>
      <c r="F4524" t="s">
        <v>15</v>
      </c>
      <c r="G4524">
        <v>49.6</v>
      </c>
      <c r="H4524">
        <v>2021</v>
      </c>
      <c r="I4524" t="s">
        <v>16</v>
      </c>
      <c r="J4524">
        <v>0</v>
      </c>
      <c r="K4524">
        <v>3960</v>
      </c>
      <c r="L4524">
        <v>16</v>
      </c>
    </row>
    <row r="4525" spans="1:12" x14ac:dyDescent="0.35">
      <c r="A4525">
        <v>4524</v>
      </c>
      <c r="B4525" t="s">
        <v>11</v>
      </c>
      <c r="C4525" s="2" t="s">
        <v>24</v>
      </c>
      <c r="D4525" s="2" t="s">
        <v>58</v>
      </c>
      <c r="E4525" s="2" t="s">
        <v>13</v>
      </c>
      <c r="F4525" t="s">
        <v>15</v>
      </c>
      <c r="G4525">
        <v>71.2</v>
      </c>
      <c r="H4525">
        <v>0</v>
      </c>
      <c r="I4525" t="s">
        <v>16</v>
      </c>
      <c r="J4525">
        <v>0</v>
      </c>
      <c r="K4525">
        <v>4156</v>
      </c>
      <c r="L4525">
        <v>16</v>
      </c>
    </row>
    <row r="4526" spans="1:12" x14ac:dyDescent="0.35">
      <c r="A4526">
        <v>4525</v>
      </c>
      <c r="B4526" t="s">
        <v>11</v>
      </c>
      <c r="C4526" s="2" t="s">
        <v>24</v>
      </c>
      <c r="D4526" s="2" t="s">
        <v>58</v>
      </c>
      <c r="E4526" s="2" t="s">
        <v>20</v>
      </c>
      <c r="F4526" t="s">
        <v>15</v>
      </c>
      <c r="G4526">
        <v>60.2</v>
      </c>
      <c r="H4526">
        <v>2019</v>
      </c>
      <c r="I4526">
        <v>62.2</v>
      </c>
      <c r="J4526">
        <v>2021</v>
      </c>
      <c r="K4526">
        <v>1913</v>
      </c>
      <c r="L4526">
        <v>19</v>
      </c>
    </row>
    <row r="4527" spans="1:12" x14ac:dyDescent="0.35">
      <c r="A4527">
        <v>4526</v>
      </c>
      <c r="B4527" t="s">
        <v>11</v>
      </c>
      <c r="C4527" s="2" t="s">
        <v>16</v>
      </c>
      <c r="D4527" s="2" t="s">
        <v>58</v>
      </c>
      <c r="E4527" s="2" t="s">
        <v>20</v>
      </c>
      <c r="F4527" t="s">
        <v>15</v>
      </c>
      <c r="G4527">
        <v>76</v>
      </c>
      <c r="H4527">
        <v>2017</v>
      </c>
      <c r="I4527" t="s">
        <v>16</v>
      </c>
      <c r="J4527">
        <v>0</v>
      </c>
      <c r="K4527">
        <v>2279</v>
      </c>
      <c r="L4527">
        <v>19</v>
      </c>
    </row>
    <row r="4528" spans="1:12" x14ac:dyDescent="0.35">
      <c r="A4528">
        <v>4527</v>
      </c>
      <c r="B4528" t="s">
        <v>11</v>
      </c>
      <c r="C4528" s="2" t="s">
        <v>16</v>
      </c>
      <c r="D4528" s="2" t="s">
        <v>58</v>
      </c>
      <c r="E4528" s="2" t="s">
        <v>13</v>
      </c>
      <c r="F4528" t="s">
        <v>15</v>
      </c>
      <c r="G4528">
        <v>52.83</v>
      </c>
      <c r="H4528">
        <v>2018</v>
      </c>
      <c r="I4528" t="s">
        <v>16</v>
      </c>
      <c r="J4528">
        <v>0</v>
      </c>
      <c r="K4528">
        <v>8274</v>
      </c>
      <c r="L4528">
        <v>19</v>
      </c>
    </row>
    <row r="4529" spans="1:12" x14ac:dyDescent="0.35">
      <c r="A4529">
        <v>4528</v>
      </c>
      <c r="B4529" t="s">
        <v>11</v>
      </c>
      <c r="C4529" s="2" t="s">
        <v>16</v>
      </c>
      <c r="D4529" s="2" t="s">
        <v>58</v>
      </c>
      <c r="E4529" s="2" t="s">
        <v>13</v>
      </c>
      <c r="F4529" t="s">
        <v>15</v>
      </c>
      <c r="G4529">
        <v>47.67</v>
      </c>
      <c r="H4529">
        <v>2019</v>
      </c>
      <c r="I4529">
        <v>56.67</v>
      </c>
      <c r="J4529">
        <v>2021</v>
      </c>
      <c r="K4529">
        <v>5835</v>
      </c>
      <c r="L4529">
        <v>19</v>
      </c>
    </row>
    <row r="4530" spans="1:12" x14ac:dyDescent="0.35">
      <c r="A4530">
        <v>4529</v>
      </c>
      <c r="B4530" t="s">
        <v>11</v>
      </c>
      <c r="C4530" s="2" t="s">
        <v>16</v>
      </c>
      <c r="D4530" s="2" t="s">
        <v>58</v>
      </c>
      <c r="E4530" s="2" t="s">
        <v>13</v>
      </c>
      <c r="F4530" t="s">
        <v>15</v>
      </c>
      <c r="G4530">
        <v>66.2</v>
      </c>
      <c r="H4530">
        <v>2021</v>
      </c>
      <c r="I4530" t="s">
        <v>16</v>
      </c>
      <c r="J4530">
        <v>0</v>
      </c>
      <c r="K4530">
        <v>8443</v>
      </c>
      <c r="L4530">
        <v>15</v>
      </c>
    </row>
    <row r="4531" spans="1:12" x14ac:dyDescent="0.35">
      <c r="A4531">
        <v>4530</v>
      </c>
      <c r="B4531" t="s">
        <v>11</v>
      </c>
      <c r="C4531" s="2" t="s">
        <v>46</v>
      </c>
      <c r="D4531" s="2" t="s">
        <v>58</v>
      </c>
      <c r="E4531" s="2" t="s">
        <v>13</v>
      </c>
      <c r="F4531" t="s">
        <v>15</v>
      </c>
      <c r="G4531">
        <v>66.83</v>
      </c>
      <c r="H4531">
        <v>2018</v>
      </c>
      <c r="I4531">
        <v>76.17</v>
      </c>
      <c r="J4531">
        <v>2020</v>
      </c>
      <c r="K4531">
        <v>372</v>
      </c>
      <c r="L4531">
        <v>20</v>
      </c>
    </row>
    <row r="4532" spans="1:12" x14ac:dyDescent="0.35">
      <c r="A4532">
        <v>4531</v>
      </c>
      <c r="B4532" t="s">
        <v>11</v>
      </c>
      <c r="C4532" s="2" t="s">
        <v>46</v>
      </c>
      <c r="D4532" s="2" t="s">
        <v>58</v>
      </c>
      <c r="E4532" s="2" t="s">
        <v>13</v>
      </c>
      <c r="F4532" t="s">
        <v>15</v>
      </c>
      <c r="G4532">
        <v>85.6</v>
      </c>
      <c r="H4532">
        <v>2020</v>
      </c>
      <c r="I4532" t="s">
        <v>16</v>
      </c>
      <c r="J4532">
        <v>0</v>
      </c>
      <c r="K4532">
        <v>2035</v>
      </c>
      <c r="L4532">
        <v>17</v>
      </c>
    </row>
    <row r="4533" spans="1:12" x14ac:dyDescent="0.35">
      <c r="A4533">
        <v>4532</v>
      </c>
      <c r="B4533" t="s">
        <v>11</v>
      </c>
      <c r="C4533" s="2" t="s">
        <v>46</v>
      </c>
      <c r="D4533" s="2" t="s">
        <v>58</v>
      </c>
      <c r="E4533" s="2" t="s">
        <v>13</v>
      </c>
      <c r="F4533" t="s">
        <v>15</v>
      </c>
      <c r="G4533">
        <v>58.6</v>
      </c>
      <c r="H4533">
        <v>2020</v>
      </c>
      <c r="I4533" t="s">
        <v>16</v>
      </c>
      <c r="J4533">
        <v>0</v>
      </c>
      <c r="K4533">
        <v>977</v>
      </c>
      <c r="L4533">
        <v>16</v>
      </c>
    </row>
    <row r="4534" spans="1:12" x14ac:dyDescent="0.35">
      <c r="A4534">
        <v>4533</v>
      </c>
      <c r="B4534" t="s">
        <v>11</v>
      </c>
      <c r="C4534" s="2" t="s">
        <v>46</v>
      </c>
      <c r="D4534" s="2" t="s">
        <v>58</v>
      </c>
      <c r="E4534" s="2" t="s">
        <v>20</v>
      </c>
      <c r="F4534" t="s">
        <v>15</v>
      </c>
      <c r="G4534">
        <v>75</v>
      </c>
      <c r="H4534">
        <v>2021</v>
      </c>
      <c r="I4534" t="s">
        <v>16</v>
      </c>
      <c r="J4534">
        <v>0</v>
      </c>
      <c r="K4534">
        <v>333</v>
      </c>
      <c r="L4534">
        <v>16</v>
      </c>
    </row>
    <row r="4535" spans="1:12" x14ac:dyDescent="0.35">
      <c r="A4535">
        <v>4534</v>
      </c>
      <c r="B4535" t="s">
        <v>11</v>
      </c>
      <c r="C4535" s="2" t="s">
        <v>46</v>
      </c>
      <c r="D4535" s="2" t="s">
        <v>58</v>
      </c>
      <c r="E4535" s="2" t="s">
        <v>20</v>
      </c>
      <c r="F4535" t="s">
        <v>15</v>
      </c>
      <c r="G4535">
        <v>47</v>
      </c>
      <c r="H4535">
        <v>2018</v>
      </c>
      <c r="I4535">
        <v>62.8</v>
      </c>
      <c r="J4535">
        <v>2021</v>
      </c>
      <c r="K4535">
        <v>2601</v>
      </c>
      <c r="L4535">
        <v>21</v>
      </c>
    </row>
    <row r="4536" spans="1:12" x14ac:dyDescent="0.35">
      <c r="A4536">
        <v>4535</v>
      </c>
      <c r="B4536" t="s">
        <v>11</v>
      </c>
      <c r="C4536" s="2" t="s">
        <v>46</v>
      </c>
      <c r="D4536" s="2" t="s">
        <v>58</v>
      </c>
      <c r="E4536" s="2" t="s">
        <v>20</v>
      </c>
      <c r="F4536" t="s">
        <v>15</v>
      </c>
      <c r="G4536">
        <v>80</v>
      </c>
      <c r="H4536">
        <v>2021</v>
      </c>
      <c r="I4536" t="s">
        <v>16</v>
      </c>
      <c r="J4536">
        <v>0</v>
      </c>
      <c r="K4536">
        <v>989</v>
      </c>
      <c r="L4536">
        <v>18</v>
      </c>
    </row>
    <row r="4537" spans="1:12" x14ac:dyDescent="0.35">
      <c r="A4537">
        <v>4536</v>
      </c>
      <c r="B4537" t="s">
        <v>11</v>
      </c>
      <c r="C4537" s="2" t="s">
        <v>21</v>
      </c>
      <c r="D4537" s="2" t="s">
        <v>58</v>
      </c>
      <c r="E4537" s="2" t="s">
        <v>20</v>
      </c>
      <c r="F4537" t="s">
        <v>15</v>
      </c>
      <c r="G4537">
        <v>60.8</v>
      </c>
      <c r="H4537">
        <v>2017</v>
      </c>
      <c r="I4537" t="s">
        <v>16</v>
      </c>
      <c r="J4537">
        <v>0</v>
      </c>
      <c r="K4537">
        <v>86</v>
      </c>
      <c r="L4537">
        <v>21</v>
      </c>
    </row>
    <row r="4538" spans="1:12" x14ac:dyDescent="0.35">
      <c r="A4538">
        <v>4537</v>
      </c>
      <c r="B4538" t="s">
        <v>11</v>
      </c>
      <c r="C4538" s="2" t="s">
        <v>46</v>
      </c>
      <c r="D4538" s="2" t="s">
        <v>58</v>
      </c>
      <c r="E4538" s="2" t="s">
        <v>13</v>
      </c>
      <c r="F4538" t="s">
        <v>15</v>
      </c>
      <c r="G4538">
        <v>68.75</v>
      </c>
      <c r="H4538">
        <v>2019</v>
      </c>
      <c r="I4538">
        <v>79.25</v>
      </c>
      <c r="J4538">
        <v>2021</v>
      </c>
      <c r="K4538">
        <v>2920</v>
      </c>
      <c r="L4538">
        <v>19</v>
      </c>
    </row>
    <row r="4539" spans="1:12" x14ac:dyDescent="0.35">
      <c r="A4539">
        <v>4538</v>
      </c>
      <c r="B4539" t="s">
        <v>11</v>
      </c>
      <c r="C4539" s="2" t="s">
        <v>46</v>
      </c>
      <c r="D4539" s="2" t="s">
        <v>58</v>
      </c>
      <c r="E4539" s="2" t="s">
        <v>13</v>
      </c>
      <c r="F4539" t="s">
        <v>15</v>
      </c>
      <c r="G4539">
        <v>64.8</v>
      </c>
      <c r="H4539">
        <v>2019</v>
      </c>
      <c r="I4539" t="s">
        <v>16</v>
      </c>
      <c r="J4539">
        <v>0</v>
      </c>
      <c r="K4539">
        <v>1192</v>
      </c>
      <c r="L4539">
        <v>18</v>
      </c>
    </row>
    <row r="4540" spans="1:12" x14ac:dyDescent="0.35">
      <c r="A4540">
        <v>4539</v>
      </c>
      <c r="B4540" t="s">
        <v>11</v>
      </c>
      <c r="C4540" s="2" t="s">
        <v>16</v>
      </c>
      <c r="D4540" s="2" t="s">
        <v>58</v>
      </c>
      <c r="E4540" s="2" t="s">
        <v>20</v>
      </c>
      <c r="F4540" t="s">
        <v>15</v>
      </c>
      <c r="G4540">
        <v>51.4</v>
      </c>
      <c r="H4540">
        <v>2020</v>
      </c>
      <c r="I4540" t="s">
        <v>16</v>
      </c>
      <c r="J4540">
        <v>0</v>
      </c>
      <c r="K4540">
        <v>3538</v>
      </c>
      <c r="L4540">
        <v>17</v>
      </c>
    </row>
    <row r="4541" spans="1:12" x14ac:dyDescent="0.35">
      <c r="A4541">
        <v>4540</v>
      </c>
      <c r="B4541" t="s">
        <v>11</v>
      </c>
      <c r="C4541" s="2" t="s">
        <v>24</v>
      </c>
      <c r="D4541" s="2" t="s">
        <v>58</v>
      </c>
      <c r="E4541" s="2" t="s">
        <v>13</v>
      </c>
      <c r="F4541" t="s">
        <v>15</v>
      </c>
      <c r="G4541">
        <v>70.3</v>
      </c>
      <c r="H4541">
        <v>2017</v>
      </c>
      <c r="I4541" t="s">
        <v>16</v>
      </c>
      <c r="J4541">
        <v>0</v>
      </c>
      <c r="K4541">
        <v>2719</v>
      </c>
      <c r="L4541">
        <v>20</v>
      </c>
    </row>
    <row r="4542" spans="1:12" x14ac:dyDescent="0.35">
      <c r="A4542">
        <v>4541</v>
      </c>
      <c r="B4542" t="s">
        <v>11</v>
      </c>
      <c r="C4542" s="2" t="s">
        <v>46</v>
      </c>
      <c r="D4542" s="2" t="s">
        <v>58</v>
      </c>
      <c r="E4542" s="2" t="s">
        <v>20</v>
      </c>
      <c r="F4542" t="s">
        <v>15</v>
      </c>
      <c r="G4542">
        <v>49.5</v>
      </c>
      <c r="H4542">
        <v>2020</v>
      </c>
      <c r="I4542" t="s">
        <v>16</v>
      </c>
      <c r="J4542">
        <v>0</v>
      </c>
      <c r="K4542">
        <v>904</v>
      </c>
      <c r="L4542">
        <v>19</v>
      </c>
    </row>
    <row r="4543" spans="1:12" x14ac:dyDescent="0.35">
      <c r="A4543">
        <v>4542</v>
      </c>
      <c r="B4543" t="s">
        <v>11</v>
      </c>
      <c r="C4543" s="2" t="s">
        <v>24</v>
      </c>
      <c r="D4543" s="2" t="s">
        <v>58</v>
      </c>
      <c r="E4543" s="2" t="s">
        <v>13</v>
      </c>
      <c r="F4543" t="s">
        <v>15</v>
      </c>
      <c r="G4543">
        <v>51.6</v>
      </c>
      <c r="H4543">
        <v>2019</v>
      </c>
      <c r="I4543">
        <v>81.599999999999994</v>
      </c>
      <c r="J4543">
        <v>2021</v>
      </c>
      <c r="K4543">
        <v>557</v>
      </c>
      <c r="L4543">
        <v>21</v>
      </c>
    </row>
    <row r="4544" spans="1:12" x14ac:dyDescent="0.35">
      <c r="A4544">
        <v>4543</v>
      </c>
      <c r="B4544" t="s">
        <v>11</v>
      </c>
      <c r="C4544" s="2" t="s">
        <v>24</v>
      </c>
      <c r="D4544" s="2" t="s">
        <v>58</v>
      </c>
      <c r="E4544" s="2" t="s">
        <v>20</v>
      </c>
      <c r="F4544" t="s">
        <v>15</v>
      </c>
      <c r="G4544">
        <v>75.400000000000006</v>
      </c>
      <c r="H4544">
        <v>2018</v>
      </c>
      <c r="I4544">
        <v>82.8</v>
      </c>
      <c r="J4544">
        <v>2020</v>
      </c>
      <c r="K4544">
        <v>1434</v>
      </c>
      <c r="L4544">
        <v>20</v>
      </c>
    </row>
    <row r="4545" spans="1:12" x14ac:dyDescent="0.35">
      <c r="A4545">
        <v>4544</v>
      </c>
      <c r="B4545" t="s">
        <v>11</v>
      </c>
      <c r="C4545" s="2" t="s">
        <v>24</v>
      </c>
      <c r="D4545" s="2" t="s">
        <v>58</v>
      </c>
      <c r="E4545" s="2" t="s">
        <v>13</v>
      </c>
      <c r="F4545" t="s">
        <v>15</v>
      </c>
      <c r="G4545">
        <v>63.83</v>
      </c>
      <c r="H4545">
        <v>2018</v>
      </c>
      <c r="I4545" t="s">
        <v>16</v>
      </c>
      <c r="J4545">
        <v>0</v>
      </c>
      <c r="K4545">
        <v>400</v>
      </c>
      <c r="L4545">
        <v>20</v>
      </c>
    </row>
    <row r="4546" spans="1:12" x14ac:dyDescent="0.35">
      <c r="A4546">
        <v>4545</v>
      </c>
      <c r="B4546" t="s">
        <v>11</v>
      </c>
      <c r="C4546" s="2" t="s">
        <v>46</v>
      </c>
      <c r="D4546" s="2" t="s">
        <v>58</v>
      </c>
      <c r="E4546" s="2" t="s">
        <v>20</v>
      </c>
      <c r="F4546" t="s">
        <v>15</v>
      </c>
      <c r="G4546">
        <v>69.400000000000006</v>
      </c>
      <c r="H4546">
        <v>2020</v>
      </c>
      <c r="I4546" t="s">
        <v>16</v>
      </c>
      <c r="J4546">
        <v>0</v>
      </c>
      <c r="K4546">
        <v>2881</v>
      </c>
      <c r="L4546">
        <v>18</v>
      </c>
    </row>
    <row r="4547" spans="1:12" ht="29" x14ac:dyDescent="0.35">
      <c r="A4547">
        <v>4546</v>
      </c>
      <c r="B4547" t="s">
        <v>11</v>
      </c>
      <c r="C4547" s="2" t="s">
        <v>12</v>
      </c>
      <c r="D4547" s="2" t="s">
        <v>58</v>
      </c>
      <c r="E4547" s="2" t="s">
        <v>13</v>
      </c>
      <c r="F4547" t="s">
        <v>15</v>
      </c>
      <c r="G4547">
        <v>57.2</v>
      </c>
      <c r="H4547">
        <v>2019</v>
      </c>
      <c r="I4547">
        <v>76.599999999999994</v>
      </c>
      <c r="J4547">
        <v>2021</v>
      </c>
      <c r="K4547">
        <v>2319</v>
      </c>
      <c r="L4547">
        <v>19</v>
      </c>
    </row>
    <row r="4548" spans="1:12" ht="29" x14ac:dyDescent="0.35">
      <c r="A4548">
        <v>4547</v>
      </c>
      <c r="B4548" t="s">
        <v>11</v>
      </c>
      <c r="C4548" s="2" t="s">
        <v>12</v>
      </c>
      <c r="D4548" s="2" t="s">
        <v>58</v>
      </c>
      <c r="E4548" s="2" t="s">
        <v>13</v>
      </c>
      <c r="F4548" t="s">
        <v>15</v>
      </c>
      <c r="G4548">
        <v>69</v>
      </c>
      <c r="H4548">
        <v>2019</v>
      </c>
      <c r="I4548" t="s">
        <v>16</v>
      </c>
      <c r="J4548">
        <v>0</v>
      </c>
      <c r="K4548">
        <v>4604</v>
      </c>
      <c r="L4548">
        <v>17</v>
      </c>
    </row>
    <row r="4549" spans="1:12" x14ac:dyDescent="0.35">
      <c r="A4549">
        <v>4548</v>
      </c>
      <c r="B4549" t="s">
        <v>11</v>
      </c>
      <c r="C4549" s="2" t="s">
        <v>46</v>
      </c>
      <c r="D4549" s="2" t="s">
        <v>58</v>
      </c>
      <c r="E4549" s="2" t="s">
        <v>13</v>
      </c>
      <c r="F4549" t="s">
        <v>15</v>
      </c>
      <c r="G4549">
        <v>63.33</v>
      </c>
      <c r="H4549">
        <v>2019</v>
      </c>
      <c r="I4549">
        <v>54.8</v>
      </c>
      <c r="J4549">
        <v>2021</v>
      </c>
      <c r="K4549">
        <v>985</v>
      </c>
      <c r="L4549">
        <v>21</v>
      </c>
    </row>
    <row r="4550" spans="1:12" ht="29" x14ac:dyDescent="0.35">
      <c r="A4550">
        <v>4549</v>
      </c>
      <c r="B4550" t="s">
        <v>11</v>
      </c>
      <c r="C4550" s="2" t="s">
        <v>12</v>
      </c>
      <c r="D4550" s="2" t="s">
        <v>58</v>
      </c>
      <c r="E4550" s="2" t="s">
        <v>20</v>
      </c>
      <c r="F4550" t="s">
        <v>15</v>
      </c>
      <c r="G4550" t="s">
        <v>16</v>
      </c>
      <c r="H4550">
        <v>2021</v>
      </c>
      <c r="I4550" t="s">
        <v>16</v>
      </c>
      <c r="J4550">
        <v>0</v>
      </c>
      <c r="K4550">
        <v>473</v>
      </c>
      <c r="L4550">
        <v>18</v>
      </c>
    </row>
    <row r="4551" spans="1:12" x14ac:dyDescent="0.35">
      <c r="A4551">
        <v>4550</v>
      </c>
      <c r="B4551" t="s">
        <v>11</v>
      </c>
      <c r="C4551" s="2" t="s">
        <v>46</v>
      </c>
      <c r="D4551" s="2" t="s">
        <v>58</v>
      </c>
      <c r="E4551" s="2" t="s">
        <v>13</v>
      </c>
      <c r="F4551" t="s">
        <v>15</v>
      </c>
      <c r="G4551">
        <v>86.6</v>
      </c>
      <c r="H4551">
        <v>2021</v>
      </c>
      <c r="I4551" t="s">
        <v>16</v>
      </c>
      <c r="J4551">
        <v>0</v>
      </c>
      <c r="K4551">
        <v>994</v>
      </c>
      <c r="L4551">
        <v>17</v>
      </c>
    </row>
    <row r="4552" spans="1:12" x14ac:dyDescent="0.35">
      <c r="A4552">
        <v>4551</v>
      </c>
      <c r="B4552" t="s">
        <v>11</v>
      </c>
      <c r="C4552" s="2" t="s">
        <v>46</v>
      </c>
      <c r="D4552" s="2" t="s">
        <v>58</v>
      </c>
      <c r="E4552" s="2" t="s">
        <v>20</v>
      </c>
      <c r="F4552" t="s">
        <v>15</v>
      </c>
      <c r="G4552">
        <v>86.2</v>
      </c>
      <c r="H4552">
        <v>2021</v>
      </c>
      <c r="I4552" t="s">
        <v>16</v>
      </c>
      <c r="J4552">
        <v>0</v>
      </c>
      <c r="K4552">
        <v>2240</v>
      </c>
      <c r="L4552">
        <v>16</v>
      </c>
    </row>
    <row r="4553" spans="1:12" x14ac:dyDescent="0.35">
      <c r="A4553">
        <v>4552</v>
      </c>
      <c r="B4553" t="s">
        <v>11</v>
      </c>
      <c r="C4553" s="2" t="s">
        <v>46</v>
      </c>
      <c r="D4553" s="2" t="s">
        <v>58</v>
      </c>
      <c r="E4553" s="2" t="s">
        <v>20</v>
      </c>
      <c r="F4553" t="s">
        <v>15</v>
      </c>
      <c r="G4553">
        <v>56.8</v>
      </c>
      <c r="H4553">
        <v>2021</v>
      </c>
      <c r="I4553" t="s">
        <v>16</v>
      </c>
      <c r="J4553">
        <v>0</v>
      </c>
      <c r="K4553">
        <v>2272</v>
      </c>
      <c r="L4553">
        <v>16</v>
      </c>
    </row>
    <row r="4554" spans="1:12" x14ac:dyDescent="0.35">
      <c r="A4554">
        <v>4553</v>
      </c>
      <c r="B4554" t="s">
        <v>11</v>
      </c>
      <c r="C4554" s="2" t="s">
        <v>46</v>
      </c>
      <c r="D4554" s="2" t="s">
        <v>58</v>
      </c>
      <c r="E4554" s="2" t="s">
        <v>20</v>
      </c>
      <c r="F4554" t="s">
        <v>15</v>
      </c>
      <c r="G4554">
        <v>62.7</v>
      </c>
      <c r="H4554">
        <v>2016</v>
      </c>
      <c r="I4554" t="s">
        <v>16</v>
      </c>
      <c r="J4554">
        <v>2020</v>
      </c>
      <c r="K4554">
        <v>33</v>
      </c>
      <c r="L4554">
        <v>22</v>
      </c>
    </row>
    <row r="4555" spans="1:12" x14ac:dyDescent="0.35">
      <c r="A4555">
        <v>4554</v>
      </c>
      <c r="B4555" t="s">
        <v>11</v>
      </c>
      <c r="C4555" s="2" t="s">
        <v>46</v>
      </c>
      <c r="D4555" s="2" t="s">
        <v>58</v>
      </c>
      <c r="E4555" s="2" t="s">
        <v>13</v>
      </c>
      <c r="F4555" t="s">
        <v>15</v>
      </c>
      <c r="G4555">
        <v>48.4</v>
      </c>
      <c r="H4555">
        <v>2019</v>
      </c>
      <c r="I4555" t="s">
        <v>16</v>
      </c>
      <c r="J4555">
        <v>0</v>
      </c>
      <c r="K4555">
        <v>436</v>
      </c>
      <c r="L4555">
        <v>19</v>
      </c>
    </row>
    <row r="4556" spans="1:12" x14ac:dyDescent="0.35">
      <c r="A4556">
        <v>4555</v>
      </c>
      <c r="B4556" t="s">
        <v>11</v>
      </c>
      <c r="C4556" s="2" t="s">
        <v>46</v>
      </c>
      <c r="D4556" s="2" t="s">
        <v>58</v>
      </c>
      <c r="E4556" s="2" t="s">
        <v>13</v>
      </c>
      <c r="F4556" t="s">
        <v>15</v>
      </c>
      <c r="G4556">
        <v>49.33</v>
      </c>
      <c r="H4556">
        <v>2018</v>
      </c>
      <c r="I4556" t="s">
        <v>16</v>
      </c>
      <c r="J4556">
        <v>0</v>
      </c>
      <c r="K4556">
        <v>1409</v>
      </c>
      <c r="L4556">
        <v>20</v>
      </c>
    </row>
    <row r="4557" spans="1:12" x14ac:dyDescent="0.35">
      <c r="A4557">
        <v>4556</v>
      </c>
      <c r="B4557" t="s">
        <v>11</v>
      </c>
      <c r="C4557" s="2" t="s">
        <v>46</v>
      </c>
      <c r="D4557" s="2" t="s">
        <v>58</v>
      </c>
      <c r="E4557" s="2" t="s">
        <v>20</v>
      </c>
      <c r="F4557" t="s">
        <v>15</v>
      </c>
      <c r="G4557">
        <v>60.2</v>
      </c>
      <c r="H4557">
        <v>2019</v>
      </c>
      <c r="I4557">
        <v>69.67</v>
      </c>
      <c r="J4557">
        <v>2021</v>
      </c>
      <c r="K4557">
        <v>2720</v>
      </c>
      <c r="L4557">
        <v>19</v>
      </c>
    </row>
    <row r="4558" spans="1:12" x14ac:dyDescent="0.35">
      <c r="A4558">
        <v>4557</v>
      </c>
      <c r="B4558" t="s">
        <v>11</v>
      </c>
      <c r="C4558" s="2" t="s">
        <v>46</v>
      </c>
      <c r="D4558" s="2" t="s">
        <v>58</v>
      </c>
      <c r="E4558" s="2" t="s">
        <v>20</v>
      </c>
      <c r="F4558" t="s">
        <v>15</v>
      </c>
      <c r="G4558">
        <v>57.8</v>
      </c>
      <c r="H4558">
        <v>2019</v>
      </c>
      <c r="I4558" t="s">
        <v>16</v>
      </c>
      <c r="J4558">
        <v>0</v>
      </c>
      <c r="K4558">
        <v>3769</v>
      </c>
      <c r="L4558">
        <v>18</v>
      </c>
    </row>
    <row r="4559" spans="1:12" x14ac:dyDescent="0.35">
      <c r="A4559">
        <v>4558</v>
      </c>
      <c r="B4559" t="s">
        <v>11</v>
      </c>
      <c r="C4559" s="2" t="s">
        <v>46</v>
      </c>
      <c r="D4559" s="2" t="s">
        <v>58</v>
      </c>
      <c r="E4559" s="2" t="s">
        <v>13</v>
      </c>
      <c r="F4559" t="s">
        <v>15</v>
      </c>
      <c r="G4559">
        <v>45.4</v>
      </c>
      <c r="H4559">
        <v>2021</v>
      </c>
      <c r="I4559" t="s">
        <v>16</v>
      </c>
      <c r="J4559">
        <v>0</v>
      </c>
      <c r="K4559">
        <v>4478</v>
      </c>
      <c r="L4559">
        <v>17</v>
      </c>
    </row>
    <row r="4560" spans="1:12" x14ac:dyDescent="0.35">
      <c r="A4560">
        <v>4559</v>
      </c>
      <c r="B4560" t="s">
        <v>11</v>
      </c>
      <c r="C4560" s="2" t="s">
        <v>46</v>
      </c>
      <c r="D4560" s="2" t="s">
        <v>58</v>
      </c>
      <c r="E4560" s="2" t="s">
        <v>20</v>
      </c>
      <c r="F4560" t="s">
        <v>15</v>
      </c>
      <c r="G4560">
        <v>48.5</v>
      </c>
      <c r="H4560">
        <v>2019</v>
      </c>
      <c r="I4560" t="s">
        <v>16</v>
      </c>
      <c r="J4560">
        <v>0</v>
      </c>
      <c r="K4560">
        <v>3652</v>
      </c>
      <c r="L4560">
        <v>20</v>
      </c>
    </row>
    <row r="4561" spans="1:12" x14ac:dyDescent="0.35">
      <c r="A4561">
        <v>4560</v>
      </c>
      <c r="B4561" t="s">
        <v>11</v>
      </c>
      <c r="C4561" s="2" t="s">
        <v>46</v>
      </c>
      <c r="D4561" s="2" t="s">
        <v>58</v>
      </c>
      <c r="E4561" s="2" t="s">
        <v>20</v>
      </c>
      <c r="F4561" t="s">
        <v>15</v>
      </c>
      <c r="G4561">
        <v>72.83</v>
      </c>
      <c r="H4561">
        <v>2021</v>
      </c>
      <c r="I4561" t="s">
        <v>16</v>
      </c>
      <c r="J4561">
        <v>0</v>
      </c>
      <c r="K4561">
        <v>210</v>
      </c>
      <c r="L4561">
        <v>18</v>
      </c>
    </row>
    <row r="4562" spans="1:12" x14ac:dyDescent="0.35">
      <c r="A4562">
        <v>4561</v>
      </c>
      <c r="B4562" t="s">
        <v>11</v>
      </c>
      <c r="C4562" s="2" t="s">
        <v>24</v>
      </c>
      <c r="D4562" s="2" t="s">
        <v>58</v>
      </c>
      <c r="E4562" s="2" t="s">
        <v>20</v>
      </c>
      <c r="F4562" t="s">
        <v>15</v>
      </c>
      <c r="G4562">
        <v>52.5</v>
      </c>
      <c r="H4562">
        <v>2021</v>
      </c>
      <c r="I4562" t="s">
        <v>16</v>
      </c>
      <c r="J4562">
        <v>0</v>
      </c>
      <c r="K4562">
        <v>2030</v>
      </c>
      <c r="L4562">
        <v>18</v>
      </c>
    </row>
    <row r="4563" spans="1:12" x14ac:dyDescent="0.35">
      <c r="A4563">
        <v>4562</v>
      </c>
      <c r="B4563" t="s">
        <v>11</v>
      </c>
      <c r="C4563" s="2" t="s">
        <v>24</v>
      </c>
      <c r="D4563" s="2" t="s">
        <v>58</v>
      </c>
      <c r="E4563" s="2" t="s">
        <v>13</v>
      </c>
      <c r="F4563" t="s">
        <v>15</v>
      </c>
      <c r="G4563">
        <v>59.6</v>
      </c>
      <c r="H4563">
        <v>2019</v>
      </c>
      <c r="I4563">
        <v>79.8</v>
      </c>
      <c r="J4563">
        <v>2021</v>
      </c>
      <c r="K4563">
        <v>6253</v>
      </c>
      <c r="L4563">
        <v>20</v>
      </c>
    </row>
    <row r="4564" spans="1:12" x14ac:dyDescent="0.35">
      <c r="A4564">
        <v>4563</v>
      </c>
      <c r="B4564" t="s">
        <v>11</v>
      </c>
      <c r="C4564" s="2" t="s">
        <v>21</v>
      </c>
      <c r="D4564" s="2" t="s">
        <v>58</v>
      </c>
      <c r="E4564" s="2" t="s">
        <v>13</v>
      </c>
      <c r="F4564" t="s">
        <v>15</v>
      </c>
      <c r="G4564">
        <v>68.400000000000006</v>
      </c>
      <c r="H4564">
        <v>2018</v>
      </c>
      <c r="I4564" t="s">
        <v>16</v>
      </c>
      <c r="J4564">
        <v>0</v>
      </c>
      <c r="K4564">
        <v>196</v>
      </c>
      <c r="L4564">
        <v>19</v>
      </c>
    </row>
    <row r="4565" spans="1:12" x14ac:dyDescent="0.35">
      <c r="A4565">
        <v>4564</v>
      </c>
      <c r="B4565" t="s">
        <v>11</v>
      </c>
      <c r="C4565" s="2" t="s">
        <v>21</v>
      </c>
      <c r="D4565" s="2" t="s">
        <v>58</v>
      </c>
      <c r="E4565" s="2" t="s">
        <v>20</v>
      </c>
      <c r="F4565" t="s">
        <v>15</v>
      </c>
      <c r="G4565">
        <v>54.17</v>
      </c>
      <c r="H4565">
        <v>2019</v>
      </c>
      <c r="I4565">
        <v>64</v>
      </c>
      <c r="J4565">
        <v>2021</v>
      </c>
      <c r="K4565">
        <v>1414</v>
      </c>
      <c r="L4565">
        <v>20</v>
      </c>
    </row>
    <row r="4566" spans="1:12" x14ac:dyDescent="0.35">
      <c r="A4566">
        <v>4565</v>
      </c>
      <c r="B4566" t="s">
        <v>11</v>
      </c>
      <c r="C4566" s="2" t="s">
        <v>24</v>
      </c>
      <c r="D4566" s="2" t="s">
        <v>58</v>
      </c>
      <c r="E4566" s="2" t="s">
        <v>13</v>
      </c>
      <c r="F4566" t="s">
        <v>15</v>
      </c>
      <c r="G4566">
        <v>78.17</v>
      </c>
      <c r="H4566">
        <v>2019</v>
      </c>
      <c r="I4566" t="s">
        <v>16</v>
      </c>
      <c r="J4566">
        <v>0</v>
      </c>
      <c r="K4566">
        <v>3059</v>
      </c>
      <c r="L4566">
        <v>19</v>
      </c>
    </row>
    <row r="4567" spans="1:12" x14ac:dyDescent="0.35">
      <c r="A4567">
        <v>4566</v>
      </c>
      <c r="B4567" t="s">
        <v>11</v>
      </c>
      <c r="C4567" s="2" t="s">
        <v>46</v>
      </c>
      <c r="D4567" s="2" t="s">
        <v>58</v>
      </c>
      <c r="E4567" s="2" t="s">
        <v>20</v>
      </c>
      <c r="F4567" t="s">
        <v>15</v>
      </c>
      <c r="G4567">
        <v>57.6</v>
      </c>
      <c r="H4567">
        <v>2021</v>
      </c>
      <c r="I4567" t="s">
        <v>16</v>
      </c>
      <c r="J4567">
        <v>0</v>
      </c>
      <c r="K4567">
        <v>2956</v>
      </c>
      <c r="L4567">
        <v>18</v>
      </c>
    </row>
    <row r="4568" spans="1:12" x14ac:dyDescent="0.35">
      <c r="A4568">
        <v>4567</v>
      </c>
      <c r="B4568" t="s">
        <v>11</v>
      </c>
      <c r="C4568" s="2" t="s">
        <v>46</v>
      </c>
      <c r="D4568" s="2" t="s">
        <v>58</v>
      </c>
      <c r="E4568" s="2" t="s">
        <v>13</v>
      </c>
      <c r="F4568" t="s">
        <v>15</v>
      </c>
      <c r="G4568">
        <v>62.83</v>
      </c>
      <c r="H4568">
        <v>2019</v>
      </c>
      <c r="I4568">
        <v>69.33</v>
      </c>
      <c r="J4568">
        <v>2021</v>
      </c>
      <c r="K4568">
        <v>7744</v>
      </c>
      <c r="L4568">
        <v>19</v>
      </c>
    </row>
    <row r="4569" spans="1:12" x14ac:dyDescent="0.35">
      <c r="A4569">
        <v>4568</v>
      </c>
      <c r="B4569" t="s">
        <v>11</v>
      </c>
      <c r="C4569" s="2" t="s">
        <v>46</v>
      </c>
      <c r="D4569" s="2" t="s">
        <v>58</v>
      </c>
      <c r="E4569" s="2" t="s">
        <v>20</v>
      </c>
      <c r="F4569" t="s">
        <v>15</v>
      </c>
      <c r="G4569">
        <v>64.2</v>
      </c>
      <c r="H4569">
        <v>2019</v>
      </c>
      <c r="I4569" t="s">
        <v>16</v>
      </c>
      <c r="J4569">
        <v>0</v>
      </c>
      <c r="K4569">
        <v>409</v>
      </c>
      <c r="L4569">
        <v>19</v>
      </c>
    </row>
    <row r="4570" spans="1:12" x14ac:dyDescent="0.35">
      <c r="A4570">
        <v>4569</v>
      </c>
      <c r="B4570" t="s">
        <v>11</v>
      </c>
      <c r="C4570" s="2" t="s">
        <v>46</v>
      </c>
      <c r="D4570" s="2" t="s">
        <v>58</v>
      </c>
      <c r="E4570" s="2" t="s">
        <v>13</v>
      </c>
      <c r="F4570" t="s">
        <v>15</v>
      </c>
      <c r="G4570">
        <v>47</v>
      </c>
      <c r="H4570">
        <v>2019</v>
      </c>
      <c r="I4570">
        <v>64.67</v>
      </c>
      <c r="J4570">
        <v>2021</v>
      </c>
      <c r="K4570">
        <v>4618</v>
      </c>
      <c r="L4570">
        <v>20</v>
      </c>
    </row>
    <row r="4571" spans="1:12" x14ac:dyDescent="0.35">
      <c r="A4571">
        <v>4570</v>
      </c>
      <c r="B4571" t="s">
        <v>11</v>
      </c>
      <c r="C4571" s="2" t="s">
        <v>24</v>
      </c>
      <c r="D4571" s="2" t="s">
        <v>58</v>
      </c>
      <c r="E4571" s="2" t="s">
        <v>13</v>
      </c>
      <c r="F4571" t="s">
        <v>15</v>
      </c>
      <c r="G4571">
        <v>44.6</v>
      </c>
      <c r="H4571">
        <v>2021</v>
      </c>
      <c r="I4571" t="s">
        <v>16</v>
      </c>
      <c r="J4571">
        <v>0</v>
      </c>
      <c r="K4571">
        <v>1172</v>
      </c>
      <c r="L4571">
        <v>18</v>
      </c>
    </row>
    <row r="4572" spans="1:12" x14ac:dyDescent="0.35">
      <c r="A4572">
        <v>4571</v>
      </c>
      <c r="B4572" t="s">
        <v>11</v>
      </c>
      <c r="C4572" s="2" t="s">
        <v>24</v>
      </c>
      <c r="D4572" s="2" t="s">
        <v>58</v>
      </c>
      <c r="E4572" s="2" t="s">
        <v>20</v>
      </c>
      <c r="F4572" t="s">
        <v>15</v>
      </c>
      <c r="G4572">
        <v>80.400000000000006</v>
      </c>
      <c r="H4572">
        <v>2019</v>
      </c>
      <c r="I4572">
        <v>77.2</v>
      </c>
      <c r="J4572">
        <v>2021</v>
      </c>
      <c r="K4572">
        <v>3015</v>
      </c>
      <c r="L4572">
        <v>18</v>
      </c>
    </row>
    <row r="4573" spans="1:12" x14ac:dyDescent="0.35">
      <c r="A4573">
        <v>4572</v>
      </c>
      <c r="B4573" t="s">
        <v>11</v>
      </c>
      <c r="C4573" s="2" t="s">
        <v>46</v>
      </c>
      <c r="D4573" s="2" t="s">
        <v>58</v>
      </c>
      <c r="E4573" s="2" t="s">
        <v>20</v>
      </c>
      <c r="F4573" t="s">
        <v>15</v>
      </c>
      <c r="G4573">
        <v>62.33</v>
      </c>
      <c r="H4573">
        <v>2021</v>
      </c>
      <c r="I4573" t="s">
        <v>16</v>
      </c>
      <c r="J4573">
        <v>0</v>
      </c>
      <c r="K4573">
        <v>4025</v>
      </c>
      <c r="L4573">
        <v>16</v>
      </c>
    </row>
    <row r="4574" spans="1:12" x14ac:dyDescent="0.35">
      <c r="A4574">
        <v>4573</v>
      </c>
      <c r="B4574" t="s">
        <v>11</v>
      </c>
      <c r="C4574" s="2" t="s">
        <v>46</v>
      </c>
      <c r="D4574" s="2" t="s">
        <v>58</v>
      </c>
      <c r="E4574" s="2" t="s">
        <v>20</v>
      </c>
      <c r="F4574" t="s">
        <v>15</v>
      </c>
      <c r="G4574">
        <v>95</v>
      </c>
      <c r="H4574">
        <v>2021</v>
      </c>
      <c r="I4574" t="s">
        <v>16</v>
      </c>
      <c r="J4574">
        <v>0</v>
      </c>
      <c r="K4574">
        <v>578</v>
      </c>
      <c r="L4574">
        <v>16</v>
      </c>
    </row>
    <row r="4575" spans="1:12" x14ac:dyDescent="0.35">
      <c r="A4575">
        <v>4574</v>
      </c>
      <c r="B4575" t="s">
        <v>11</v>
      </c>
      <c r="C4575" s="2" t="s">
        <v>24</v>
      </c>
      <c r="D4575" s="2" t="s">
        <v>58</v>
      </c>
      <c r="E4575" s="2" t="s">
        <v>13</v>
      </c>
      <c r="F4575" t="s">
        <v>15</v>
      </c>
      <c r="G4575">
        <v>72.599999999999994</v>
      </c>
      <c r="H4575">
        <v>2021</v>
      </c>
      <c r="I4575" t="s">
        <v>16</v>
      </c>
      <c r="J4575">
        <v>0</v>
      </c>
      <c r="K4575">
        <v>1649</v>
      </c>
      <c r="L4575">
        <v>16</v>
      </c>
    </row>
    <row r="4576" spans="1:12" x14ac:dyDescent="0.35">
      <c r="A4576">
        <v>4575</v>
      </c>
      <c r="B4576" t="s">
        <v>11</v>
      </c>
      <c r="C4576" s="2" t="s">
        <v>55</v>
      </c>
      <c r="D4576" s="2" t="s">
        <v>58</v>
      </c>
      <c r="E4576" s="2" t="s">
        <v>13</v>
      </c>
      <c r="F4576" t="s">
        <v>15</v>
      </c>
      <c r="G4576">
        <v>56.8</v>
      </c>
      <c r="H4576">
        <v>2019</v>
      </c>
      <c r="I4576" t="s">
        <v>16</v>
      </c>
      <c r="J4576">
        <v>0</v>
      </c>
      <c r="K4576">
        <v>1166</v>
      </c>
      <c r="L4576">
        <v>20</v>
      </c>
    </row>
    <row r="4577" spans="1:12" x14ac:dyDescent="0.35">
      <c r="A4577">
        <v>4576</v>
      </c>
      <c r="B4577" t="s">
        <v>11</v>
      </c>
      <c r="C4577" s="2" t="s">
        <v>21</v>
      </c>
      <c r="D4577" s="2" t="s">
        <v>58</v>
      </c>
      <c r="E4577" s="2" t="s">
        <v>13</v>
      </c>
      <c r="F4577" t="s">
        <v>15</v>
      </c>
      <c r="G4577">
        <v>65.83</v>
      </c>
      <c r="H4577">
        <v>2021</v>
      </c>
      <c r="I4577" t="s">
        <v>16</v>
      </c>
      <c r="J4577">
        <v>0</v>
      </c>
      <c r="K4577">
        <v>818</v>
      </c>
      <c r="L4577">
        <v>18</v>
      </c>
    </row>
    <row r="4578" spans="1:12" x14ac:dyDescent="0.35">
      <c r="A4578">
        <v>4577</v>
      </c>
      <c r="B4578" t="s">
        <v>11</v>
      </c>
      <c r="C4578" s="2" t="s">
        <v>24</v>
      </c>
      <c r="D4578" s="2" t="s">
        <v>58</v>
      </c>
      <c r="E4578" s="2" t="s">
        <v>20</v>
      </c>
      <c r="F4578" t="s">
        <v>15</v>
      </c>
      <c r="G4578">
        <v>77.900000000000006</v>
      </c>
      <c r="H4578">
        <v>2016</v>
      </c>
      <c r="I4578" t="s">
        <v>16</v>
      </c>
      <c r="J4578">
        <v>0</v>
      </c>
      <c r="K4578">
        <v>320</v>
      </c>
      <c r="L4578">
        <v>21</v>
      </c>
    </row>
    <row r="4579" spans="1:12" x14ac:dyDescent="0.35">
      <c r="A4579">
        <v>4578</v>
      </c>
      <c r="B4579" t="s">
        <v>11</v>
      </c>
      <c r="C4579" s="2" t="s">
        <v>24</v>
      </c>
      <c r="D4579" s="2" t="s">
        <v>58</v>
      </c>
      <c r="E4579" s="2" t="s">
        <v>13</v>
      </c>
      <c r="F4579" t="s">
        <v>15</v>
      </c>
      <c r="G4579">
        <v>62.4</v>
      </c>
      <c r="H4579">
        <v>2013</v>
      </c>
      <c r="I4579" t="s">
        <v>16</v>
      </c>
      <c r="J4579">
        <v>0</v>
      </c>
      <c r="K4579">
        <v>4936</v>
      </c>
      <c r="L4579">
        <v>25</v>
      </c>
    </row>
    <row r="4580" spans="1:12" x14ac:dyDescent="0.35">
      <c r="A4580">
        <v>4579</v>
      </c>
      <c r="B4580" t="s">
        <v>11</v>
      </c>
      <c r="C4580" s="2" t="s">
        <v>24</v>
      </c>
      <c r="D4580" s="2" t="s">
        <v>58</v>
      </c>
      <c r="E4580" s="2" t="s">
        <v>13</v>
      </c>
      <c r="F4580" t="s">
        <v>19</v>
      </c>
      <c r="G4580">
        <v>89.4</v>
      </c>
      <c r="H4580">
        <v>2018</v>
      </c>
      <c r="I4580">
        <v>87</v>
      </c>
      <c r="J4580">
        <v>2021</v>
      </c>
      <c r="K4580">
        <v>2978</v>
      </c>
      <c r="L4580">
        <v>20</v>
      </c>
    </row>
    <row r="4581" spans="1:12" x14ac:dyDescent="0.35">
      <c r="A4581">
        <v>4580</v>
      </c>
      <c r="B4581" t="s">
        <v>11</v>
      </c>
      <c r="C4581" s="2" t="s">
        <v>24</v>
      </c>
      <c r="D4581" s="2" t="s">
        <v>58</v>
      </c>
      <c r="E4581" s="2" t="s">
        <v>13</v>
      </c>
      <c r="F4581" t="s">
        <v>15</v>
      </c>
      <c r="G4581">
        <v>81.7</v>
      </c>
      <c r="H4581">
        <v>2015</v>
      </c>
      <c r="I4581">
        <v>61.2</v>
      </c>
      <c r="J4581">
        <v>2017</v>
      </c>
      <c r="K4581">
        <v>667</v>
      </c>
      <c r="L4581">
        <v>22</v>
      </c>
    </row>
    <row r="4582" spans="1:12" x14ac:dyDescent="0.35">
      <c r="A4582">
        <v>4581</v>
      </c>
      <c r="B4582" t="s">
        <v>11</v>
      </c>
      <c r="C4582" s="2" t="s">
        <v>24</v>
      </c>
      <c r="D4582" s="2" t="s">
        <v>58</v>
      </c>
      <c r="E4582" s="2" t="s">
        <v>13</v>
      </c>
      <c r="F4582" t="s">
        <v>15</v>
      </c>
      <c r="G4582">
        <v>50.67</v>
      </c>
      <c r="H4582">
        <v>2020</v>
      </c>
      <c r="I4582" t="s">
        <v>16</v>
      </c>
      <c r="J4582">
        <v>0</v>
      </c>
      <c r="K4582">
        <v>628</v>
      </c>
      <c r="L4582">
        <v>18</v>
      </c>
    </row>
    <row r="4583" spans="1:12" x14ac:dyDescent="0.35">
      <c r="A4583">
        <v>4582</v>
      </c>
      <c r="B4583" t="s">
        <v>11</v>
      </c>
      <c r="C4583" s="2" t="s">
        <v>24</v>
      </c>
      <c r="D4583" s="2" t="s">
        <v>58</v>
      </c>
      <c r="E4583" s="2" t="s">
        <v>13</v>
      </c>
      <c r="F4583" t="s">
        <v>15</v>
      </c>
      <c r="G4583">
        <v>78.400000000000006</v>
      </c>
      <c r="H4583">
        <v>2019</v>
      </c>
      <c r="I4583">
        <v>70.599999999999994</v>
      </c>
      <c r="J4583">
        <v>2021</v>
      </c>
      <c r="K4583">
        <v>2876</v>
      </c>
      <c r="L4583">
        <v>19</v>
      </c>
    </row>
    <row r="4584" spans="1:12" x14ac:dyDescent="0.35">
      <c r="A4584">
        <v>4583</v>
      </c>
      <c r="B4584" t="s">
        <v>11</v>
      </c>
      <c r="C4584" s="2" t="s">
        <v>24</v>
      </c>
      <c r="D4584" s="2" t="s">
        <v>58</v>
      </c>
      <c r="E4584" s="2" t="s">
        <v>13</v>
      </c>
      <c r="F4584" t="s">
        <v>19</v>
      </c>
      <c r="G4584">
        <v>82.4</v>
      </c>
      <c r="H4584">
        <v>2021</v>
      </c>
      <c r="I4584" t="s">
        <v>16</v>
      </c>
      <c r="J4584">
        <v>0</v>
      </c>
      <c r="K4584">
        <v>1710</v>
      </c>
      <c r="L4584">
        <v>17</v>
      </c>
    </row>
    <row r="4585" spans="1:12" x14ac:dyDescent="0.35">
      <c r="A4585">
        <v>4584</v>
      </c>
      <c r="B4585" t="s">
        <v>11</v>
      </c>
      <c r="C4585" s="2" t="s">
        <v>24</v>
      </c>
      <c r="D4585" s="2" t="s">
        <v>58</v>
      </c>
      <c r="E4585" s="2" t="s">
        <v>13</v>
      </c>
      <c r="F4585" t="s">
        <v>19</v>
      </c>
      <c r="G4585">
        <v>76</v>
      </c>
      <c r="H4585">
        <v>2021</v>
      </c>
      <c r="I4585" t="s">
        <v>16</v>
      </c>
      <c r="J4585">
        <v>0</v>
      </c>
      <c r="K4585">
        <v>750</v>
      </c>
      <c r="L4585">
        <v>18</v>
      </c>
    </row>
    <row r="4586" spans="1:12" x14ac:dyDescent="0.35">
      <c r="A4586">
        <v>4585</v>
      </c>
      <c r="B4586" t="s">
        <v>11</v>
      </c>
      <c r="C4586" s="2" t="s">
        <v>16</v>
      </c>
      <c r="D4586" s="2" t="s">
        <v>58</v>
      </c>
      <c r="E4586" s="2" t="s">
        <v>13</v>
      </c>
      <c r="F4586" t="s">
        <v>15</v>
      </c>
      <c r="G4586" t="s">
        <v>16</v>
      </c>
      <c r="H4586">
        <v>2021</v>
      </c>
      <c r="I4586" t="s">
        <v>16</v>
      </c>
      <c r="J4586">
        <v>0</v>
      </c>
      <c r="K4586">
        <v>6022</v>
      </c>
      <c r="L4586">
        <v>17</v>
      </c>
    </row>
    <row r="4587" spans="1:12" x14ac:dyDescent="0.35">
      <c r="A4587">
        <v>4586</v>
      </c>
      <c r="B4587" t="s">
        <v>11</v>
      </c>
      <c r="C4587" s="2" t="s">
        <v>24</v>
      </c>
      <c r="D4587" s="2" t="s">
        <v>58</v>
      </c>
      <c r="E4587" s="2" t="s">
        <v>13</v>
      </c>
      <c r="F4587" t="s">
        <v>15</v>
      </c>
      <c r="G4587">
        <v>54.2</v>
      </c>
      <c r="H4587">
        <v>2021</v>
      </c>
      <c r="I4587" t="s">
        <v>16</v>
      </c>
      <c r="J4587">
        <v>0</v>
      </c>
      <c r="K4587">
        <v>806</v>
      </c>
      <c r="L4587">
        <v>17</v>
      </c>
    </row>
    <row r="4588" spans="1:12" x14ac:dyDescent="0.35">
      <c r="A4588">
        <v>4587</v>
      </c>
      <c r="B4588" t="s">
        <v>11</v>
      </c>
      <c r="C4588" s="2" t="s">
        <v>24</v>
      </c>
      <c r="D4588" s="2" t="s">
        <v>58</v>
      </c>
      <c r="E4588" s="2" t="s">
        <v>13</v>
      </c>
      <c r="F4588" t="s">
        <v>15</v>
      </c>
      <c r="G4588">
        <v>60.8</v>
      </c>
      <c r="H4588">
        <v>2017</v>
      </c>
      <c r="I4588" t="s">
        <v>16</v>
      </c>
      <c r="J4588">
        <v>0</v>
      </c>
      <c r="K4588">
        <v>3253</v>
      </c>
      <c r="L4588">
        <v>22</v>
      </c>
    </row>
    <row r="4589" spans="1:12" x14ac:dyDescent="0.35">
      <c r="A4589">
        <v>4588</v>
      </c>
      <c r="B4589" t="s">
        <v>11</v>
      </c>
      <c r="C4589" s="2" t="s">
        <v>24</v>
      </c>
      <c r="D4589" s="2" t="s">
        <v>58</v>
      </c>
      <c r="E4589" s="2" t="s">
        <v>13</v>
      </c>
      <c r="F4589" t="s">
        <v>15</v>
      </c>
      <c r="G4589">
        <v>58.17</v>
      </c>
      <c r="H4589">
        <v>2021</v>
      </c>
      <c r="I4589" t="s">
        <v>16</v>
      </c>
      <c r="J4589">
        <v>0</v>
      </c>
      <c r="K4589">
        <v>1968</v>
      </c>
      <c r="L4589">
        <v>18</v>
      </c>
    </row>
    <row r="4590" spans="1:12" x14ac:dyDescent="0.35">
      <c r="A4590">
        <v>4589</v>
      </c>
      <c r="B4590" t="s">
        <v>11</v>
      </c>
      <c r="C4590" s="2" t="s">
        <v>24</v>
      </c>
      <c r="D4590" s="2" t="s">
        <v>58</v>
      </c>
      <c r="E4590" s="2" t="s">
        <v>20</v>
      </c>
      <c r="F4590" t="s">
        <v>15</v>
      </c>
      <c r="G4590">
        <v>51.33</v>
      </c>
      <c r="H4590">
        <v>2020</v>
      </c>
      <c r="I4590" t="s">
        <v>16</v>
      </c>
      <c r="J4590">
        <v>0</v>
      </c>
      <c r="K4590">
        <v>323</v>
      </c>
      <c r="L4590">
        <v>18</v>
      </c>
    </row>
    <row r="4591" spans="1:12" x14ac:dyDescent="0.35">
      <c r="A4591">
        <v>4590</v>
      </c>
      <c r="B4591" t="s">
        <v>11</v>
      </c>
      <c r="C4591" s="2" t="s">
        <v>24</v>
      </c>
      <c r="D4591" s="2" t="s">
        <v>58</v>
      </c>
      <c r="E4591" s="2" t="s">
        <v>13</v>
      </c>
      <c r="F4591" t="s">
        <v>15</v>
      </c>
      <c r="G4591">
        <v>44.2</v>
      </c>
      <c r="H4591">
        <v>2020</v>
      </c>
      <c r="I4591" t="s">
        <v>16</v>
      </c>
      <c r="J4591">
        <v>0</v>
      </c>
      <c r="K4591">
        <v>901</v>
      </c>
      <c r="L4591">
        <v>20</v>
      </c>
    </row>
    <row r="4592" spans="1:12" x14ac:dyDescent="0.35">
      <c r="A4592">
        <v>4591</v>
      </c>
      <c r="B4592" t="s">
        <v>11</v>
      </c>
      <c r="C4592" s="2" t="s">
        <v>21</v>
      </c>
      <c r="D4592" s="2" t="s">
        <v>58</v>
      </c>
      <c r="E4592" s="2" t="s">
        <v>13</v>
      </c>
      <c r="F4592" t="s">
        <v>15</v>
      </c>
      <c r="G4592">
        <v>74.2</v>
      </c>
      <c r="H4592">
        <v>2019</v>
      </c>
      <c r="I4592" t="s">
        <v>16</v>
      </c>
      <c r="J4592">
        <v>0</v>
      </c>
      <c r="K4592">
        <v>1122</v>
      </c>
      <c r="L4592">
        <v>19</v>
      </c>
    </row>
    <row r="4593" spans="1:12" x14ac:dyDescent="0.35">
      <c r="A4593">
        <v>4592</v>
      </c>
      <c r="B4593" t="s">
        <v>11</v>
      </c>
      <c r="C4593" s="2" t="s">
        <v>46</v>
      </c>
      <c r="D4593" s="2" t="s">
        <v>58</v>
      </c>
      <c r="E4593" s="2" t="s">
        <v>13</v>
      </c>
      <c r="F4593" t="s">
        <v>15</v>
      </c>
      <c r="G4593">
        <v>79.400000000000006</v>
      </c>
      <c r="H4593">
        <v>2021</v>
      </c>
      <c r="I4593" t="s">
        <v>16</v>
      </c>
      <c r="J4593">
        <v>0</v>
      </c>
      <c r="K4593">
        <v>537</v>
      </c>
      <c r="L4593">
        <v>16</v>
      </c>
    </row>
    <row r="4594" spans="1:12" x14ac:dyDescent="0.35">
      <c r="A4594">
        <v>4593</v>
      </c>
      <c r="B4594" t="s">
        <v>11</v>
      </c>
      <c r="C4594" s="2" t="s">
        <v>24</v>
      </c>
      <c r="D4594" s="2" t="s">
        <v>58</v>
      </c>
      <c r="E4594" s="2" t="s">
        <v>20</v>
      </c>
      <c r="F4594" t="s">
        <v>15</v>
      </c>
      <c r="G4594">
        <v>66.599999999999994</v>
      </c>
      <c r="H4594">
        <v>2021</v>
      </c>
      <c r="I4594" t="s">
        <v>16</v>
      </c>
      <c r="J4594">
        <v>0</v>
      </c>
      <c r="K4594">
        <v>1757</v>
      </c>
      <c r="L4594">
        <v>16</v>
      </c>
    </row>
    <row r="4595" spans="1:12" x14ac:dyDescent="0.35">
      <c r="A4595">
        <v>4594</v>
      </c>
      <c r="B4595" t="s">
        <v>11</v>
      </c>
      <c r="C4595" s="2" t="s">
        <v>46</v>
      </c>
      <c r="D4595" s="2" t="s">
        <v>58</v>
      </c>
      <c r="E4595" s="2" t="s">
        <v>20</v>
      </c>
      <c r="F4595" t="s">
        <v>15</v>
      </c>
      <c r="G4595">
        <v>79.400000000000006</v>
      </c>
      <c r="H4595">
        <v>2019</v>
      </c>
      <c r="I4595">
        <v>75.2</v>
      </c>
      <c r="J4595">
        <v>2021</v>
      </c>
      <c r="K4595">
        <v>722</v>
      </c>
      <c r="L4595">
        <v>18</v>
      </c>
    </row>
    <row r="4596" spans="1:12" x14ac:dyDescent="0.35">
      <c r="A4596">
        <v>4595</v>
      </c>
      <c r="B4596" t="s">
        <v>11</v>
      </c>
      <c r="C4596" s="2" t="s">
        <v>24</v>
      </c>
      <c r="D4596" s="2" t="s">
        <v>58</v>
      </c>
      <c r="E4596" s="2" t="s">
        <v>13</v>
      </c>
      <c r="F4596" t="s">
        <v>15</v>
      </c>
      <c r="G4596">
        <v>84</v>
      </c>
      <c r="H4596">
        <v>2019</v>
      </c>
      <c r="I4596" t="s">
        <v>16</v>
      </c>
      <c r="J4596">
        <v>0</v>
      </c>
      <c r="K4596">
        <v>2376</v>
      </c>
      <c r="L4596">
        <v>18</v>
      </c>
    </row>
    <row r="4597" spans="1:12" x14ac:dyDescent="0.35">
      <c r="A4597">
        <v>4596</v>
      </c>
      <c r="B4597" t="s">
        <v>11</v>
      </c>
      <c r="C4597" s="2" t="s">
        <v>46</v>
      </c>
      <c r="D4597" s="2" t="s">
        <v>58</v>
      </c>
      <c r="E4597" s="2" t="s">
        <v>20</v>
      </c>
      <c r="F4597" t="s">
        <v>15</v>
      </c>
      <c r="G4597" t="s">
        <v>16</v>
      </c>
      <c r="H4597">
        <v>2021</v>
      </c>
      <c r="I4597" t="s">
        <v>16</v>
      </c>
      <c r="J4597">
        <v>0</v>
      </c>
      <c r="K4597">
        <v>3190</v>
      </c>
      <c r="L4597">
        <v>17</v>
      </c>
    </row>
    <row r="4598" spans="1:12" x14ac:dyDescent="0.35">
      <c r="A4598">
        <v>4597</v>
      </c>
      <c r="B4598" t="s">
        <v>11</v>
      </c>
      <c r="C4598" s="2" t="s">
        <v>46</v>
      </c>
      <c r="D4598" s="2" t="s">
        <v>58</v>
      </c>
      <c r="E4598" s="2" t="s">
        <v>13</v>
      </c>
      <c r="F4598" t="s">
        <v>15</v>
      </c>
      <c r="G4598">
        <v>55.71</v>
      </c>
      <c r="H4598">
        <v>2021</v>
      </c>
      <c r="I4598" t="s">
        <v>16</v>
      </c>
      <c r="J4598">
        <v>0</v>
      </c>
      <c r="K4598">
        <v>1578</v>
      </c>
      <c r="L4598">
        <v>17</v>
      </c>
    </row>
    <row r="4599" spans="1:12" x14ac:dyDescent="0.35">
      <c r="A4599">
        <v>4598</v>
      </c>
      <c r="B4599" t="s">
        <v>11</v>
      </c>
      <c r="C4599" s="2" t="s">
        <v>46</v>
      </c>
      <c r="D4599" s="2" t="s">
        <v>58</v>
      </c>
      <c r="E4599" s="2" t="s">
        <v>13</v>
      </c>
      <c r="F4599" t="s">
        <v>19</v>
      </c>
      <c r="G4599">
        <v>66.5</v>
      </c>
      <c r="H4599">
        <v>2015</v>
      </c>
      <c r="I4599">
        <v>52.2</v>
      </c>
      <c r="J4599">
        <v>2019</v>
      </c>
      <c r="K4599">
        <v>10953</v>
      </c>
      <c r="L4599">
        <v>23</v>
      </c>
    </row>
    <row r="4600" spans="1:12" x14ac:dyDescent="0.35">
      <c r="A4600">
        <v>4599</v>
      </c>
      <c r="B4600" t="s">
        <v>11</v>
      </c>
      <c r="C4600" s="2" t="s">
        <v>16</v>
      </c>
      <c r="D4600" s="2" t="s">
        <v>58</v>
      </c>
      <c r="E4600" s="2" t="s">
        <v>20</v>
      </c>
      <c r="F4600" t="s">
        <v>15</v>
      </c>
      <c r="G4600">
        <v>70</v>
      </c>
      <c r="H4600">
        <v>2021</v>
      </c>
      <c r="I4600" t="s">
        <v>16</v>
      </c>
      <c r="J4600">
        <v>0</v>
      </c>
      <c r="K4600">
        <v>6209</v>
      </c>
      <c r="L4600">
        <v>16</v>
      </c>
    </row>
    <row r="4601" spans="1:12" x14ac:dyDescent="0.35">
      <c r="A4601">
        <v>4600</v>
      </c>
      <c r="B4601" t="s">
        <v>11</v>
      </c>
      <c r="C4601" s="2" t="s">
        <v>16</v>
      </c>
      <c r="D4601" s="2" t="s">
        <v>58</v>
      </c>
      <c r="E4601" s="2" t="s">
        <v>20</v>
      </c>
      <c r="F4601" t="s">
        <v>15</v>
      </c>
      <c r="G4601">
        <v>46.8</v>
      </c>
      <c r="H4601">
        <v>2018</v>
      </c>
      <c r="I4601">
        <v>69.400000000000006</v>
      </c>
      <c r="J4601">
        <v>2020</v>
      </c>
      <c r="K4601">
        <v>1863</v>
      </c>
      <c r="L4601">
        <v>20</v>
      </c>
    </row>
    <row r="4602" spans="1:12" x14ac:dyDescent="0.35">
      <c r="A4602">
        <v>4601</v>
      </c>
      <c r="B4602" t="s">
        <v>11</v>
      </c>
      <c r="C4602" s="2" t="s">
        <v>24</v>
      </c>
      <c r="D4602" s="2" t="s">
        <v>58</v>
      </c>
      <c r="E4602" s="2" t="s">
        <v>13</v>
      </c>
      <c r="F4602" t="s">
        <v>15</v>
      </c>
      <c r="G4602">
        <v>72.17</v>
      </c>
      <c r="H4602">
        <v>2021</v>
      </c>
      <c r="I4602" t="s">
        <v>16</v>
      </c>
      <c r="J4602">
        <v>0</v>
      </c>
      <c r="K4602">
        <v>211</v>
      </c>
      <c r="L4602">
        <v>15</v>
      </c>
    </row>
    <row r="4603" spans="1:12" x14ac:dyDescent="0.35">
      <c r="A4603">
        <v>4602</v>
      </c>
      <c r="B4603" t="s">
        <v>11</v>
      </c>
      <c r="C4603" s="2" t="s">
        <v>46</v>
      </c>
      <c r="D4603" s="2" t="s">
        <v>58</v>
      </c>
      <c r="E4603" s="2" t="s">
        <v>20</v>
      </c>
      <c r="F4603" t="s">
        <v>15</v>
      </c>
      <c r="G4603">
        <v>68.400000000000006</v>
      </c>
      <c r="H4603">
        <v>2015</v>
      </c>
      <c r="I4603" t="s">
        <v>16</v>
      </c>
      <c r="J4603">
        <v>0</v>
      </c>
      <c r="K4603">
        <v>1473</v>
      </c>
      <c r="L4603">
        <v>23</v>
      </c>
    </row>
    <row r="4604" spans="1:12" x14ac:dyDescent="0.35">
      <c r="A4604">
        <v>4603</v>
      </c>
      <c r="B4604" t="s">
        <v>11</v>
      </c>
      <c r="C4604" s="2" t="s">
        <v>46</v>
      </c>
      <c r="D4604" s="2" t="s">
        <v>58</v>
      </c>
      <c r="E4604" s="2" t="s">
        <v>13</v>
      </c>
      <c r="F4604" t="s">
        <v>15</v>
      </c>
      <c r="G4604">
        <v>72.2</v>
      </c>
      <c r="H4604">
        <v>2016</v>
      </c>
      <c r="I4604">
        <v>68.17</v>
      </c>
      <c r="J4604">
        <v>2019</v>
      </c>
      <c r="K4604">
        <v>7298</v>
      </c>
      <c r="L4604">
        <v>21</v>
      </c>
    </row>
    <row r="4605" spans="1:12" x14ac:dyDescent="0.35">
      <c r="A4605">
        <v>4604</v>
      </c>
      <c r="B4605" t="s">
        <v>11</v>
      </c>
      <c r="C4605" s="2" t="s">
        <v>46</v>
      </c>
      <c r="D4605" s="2" t="s">
        <v>58</v>
      </c>
      <c r="E4605" s="2" t="s">
        <v>13</v>
      </c>
      <c r="F4605" t="s">
        <v>15</v>
      </c>
      <c r="G4605">
        <v>53.6</v>
      </c>
      <c r="H4605">
        <v>2019</v>
      </c>
      <c r="I4605" t="s">
        <v>16</v>
      </c>
      <c r="J4605">
        <v>0</v>
      </c>
      <c r="K4605">
        <v>2379</v>
      </c>
      <c r="L4605">
        <v>18</v>
      </c>
    </row>
    <row r="4606" spans="1:12" x14ac:dyDescent="0.35">
      <c r="A4606">
        <v>4605</v>
      </c>
      <c r="B4606" t="s">
        <v>11</v>
      </c>
      <c r="C4606" s="2" t="s">
        <v>21</v>
      </c>
      <c r="D4606" s="2" t="s">
        <v>58</v>
      </c>
      <c r="E4606" s="2" t="s">
        <v>13</v>
      </c>
      <c r="F4606" t="s">
        <v>15</v>
      </c>
      <c r="G4606">
        <v>60.2</v>
      </c>
      <c r="H4606">
        <v>2019</v>
      </c>
      <c r="I4606" t="s">
        <v>16</v>
      </c>
      <c r="J4606">
        <v>0</v>
      </c>
      <c r="K4606">
        <v>2861</v>
      </c>
      <c r="L4606">
        <v>19</v>
      </c>
    </row>
    <row r="4607" spans="1:12" x14ac:dyDescent="0.35">
      <c r="A4607">
        <v>4606</v>
      </c>
      <c r="B4607" t="s">
        <v>11</v>
      </c>
      <c r="C4607" s="2" t="s">
        <v>16</v>
      </c>
      <c r="D4607" s="2" t="s">
        <v>58</v>
      </c>
      <c r="E4607" s="2" t="s">
        <v>13</v>
      </c>
      <c r="F4607" t="s">
        <v>15</v>
      </c>
      <c r="G4607">
        <v>65.5</v>
      </c>
      <c r="H4607">
        <v>2019</v>
      </c>
      <c r="I4607" t="s">
        <v>16</v>
      </c>
      <c r="J4607">
        <v>0</v>
      </c>
      <c r="K4607">
        <v>9688</v>
      </c>
      <c r="L4607">
        <v>19</v>
      </c>
    </row>
    <row r="4608" spans="1:12" x14ac:dyDescent="0.35">
      <c r="A4608">
        <v>4607</v>
      </c>
      <c r="B4608" t="s">
        <v>11</v>
      </c>
      <c r="C4608" s="2" t="s">
        <v>16</v>
      </c>
      <c r="D4608" s="2" t="s">
        <v>58</v>
      </c>
      <c r="E4608" s="2" t="s">
        <v>20</v>
      </c>
      <c r="F4608" t="s">
        <v>15</v>
      </c>
      <c r="G4608" t="s">
        <v>16</v>
      </c>
      <c r="H4608">
        <v>2021</v>
      </c>
      <c r="I4608" t="s">
        <v>16</v>
      </c>
      <c r="J4608">
        <v>0</v>
      </c>
      <c r="K4608">
        <v>7365</v>
      </c>
      <c r="L4608">
        <v>16</v>
      </c>
    </row>
    <row r="4609" spans="1:12" x14ac:dyDescent="0.35">
      <c r="A4609">
        <v>4608</v>
      </c>
      <c r="B4609" t="s">
        <v>11</v>
      </c>
      <c r="C4609" s="2" t="s">
        <v>16</v>
      </c>
      <c r="D4609" s="2" t="s">
        <v>58</v>
      </c>
      <c r="E4609" s="2" t="s">
        <v>13</v>
      </c>
      <c r="F4609" t="s">
        <v>15</v>
      </c>
      <c r="G4609">
        <v>46.67</v>
      </c>
      <c r="H4609">
        <v>2019</v>
      </c>
      <c r="I4609" t="s">
        <v>16</v>
      </c>
      <c r="J4609">
        <v>0</v>
      </c>
      <c r="K4609">
        <v>7038</v>
      </c>
      <c r="L4609">
        <v>19</v>
      </c>
    </row>
    <row r="4610" spans="1:12" x14ac:dyDescent="0.35">
      <c r="A4610">
        <v>4609</v>
      </c>
      <c r="B4610" t="s">
        <v>11</v>
      </c>
      <c r="C4610" s="2" t="s">
        <v>24</v>
      </c>
      <c r="D4610" s="2" t="s">
        <v>58</v>
      </c>
      <c r="E4610" s="2" t="s">
        <v>13</v>
      </c>
      <c r="F4610" t="s">
        <v>15</v>
      </c>
      <c r="G4610">
        <v>42.33</v>
      </c>
      <c r="H4610">
        <v>2019</v>
      </c>
      <c r="I4610" t="s">
        <v>16</v>
      </c>
      <c r="J4610">
        <v>0</v>
      </c>
      <c r="K4610">
        <v>2586</v>
      </c>
      <c r="L4610">
        <v>21</v>
      </c>
    </row>
    <row r="4611" spans="1:12" x14ac:dyDescent="0.35">
      <c r="A4611">
        <v>4610</v>
      </c>
      <c r="B4611" t="s">
        <v>11</v>
      </c>
      <c r="C4611" s="2" t="s">
        <v>24</v>
      </c>
      <c r="D4611" s="2" t="s">
        <v>58</v>
      </c>
      <c r="E4611" s="2" t="s">
        <v>13</v>
      </c>
      <c r="F4611" t="s">
        <v>15</v>
      </c>
      <c r="G4611">
        <v>59.6</v>
      </c>
      <c r="H4611">
        <v>2019</v>
      </c>
      <c r="I4611">
        <v>58.6</v>
      </c>
      <c r="J4611">
        <v>2021</v>
      </c>
      <c r="K4611">
        <v>885</v>
      </c>
      <c r="L4611">
        <v>19</v>
      </c>
    </row>
    <row r="4612" spans="1:12" x14ac:dyDescent="0.35">
      <c r="A4612">
        <v>4611</v>
      </c>
      <c r="B4612" t="s">
        <v>11</v>
      </c>
      <c r="C4612" s="2" t="s">
        <v>24</v>
      </c>
      <c r="D4612" s="2" t="s">
        <v>58</v>
      </c>
      <c r="E4612" s="2" t="s">
        <v>13</v>
      </c>
      <c r="F4612" t="s">
        <v>15</v>
      </c>
      <c r="G4612">
        <v>79.599999999999994</v>
      </c>
      <c r="H4612">
        <v>2019</v>
      </c>
      <c r="I4612" t="s">
        <v>16</v>
      </c>
      <c r="J4612">
        <v>0</v>
      </c>
      <c r="K4612">
        <v>2271</v>
      </c>
      <c r="L4612">
        <v>19</v>
      </c>
    </row>
    <row r="4613" spans="1:12" x14ac:dyDescent="0.35">
      <c r="A4613">
        <v>4612</v>
      </c>
      <c r="B4613" t="s">
        <v>11</v>
      </c>
      <c r="C4613" s="2" t="s">
        <v>24</v>
      </c>
      <c r="D4613" s="2" t="s">
        <v>58</v>
      </c>
      <c r="E4613" s="2" t="s">
        <v>20</v>
      </c>
      <c r="F4613" t="s">
        <v>15</v>
      </c>
      <c r="G4613">
        <v>66.400000000000006</v>
      </c>
      <c r="H4613">
        <v>2018</v>
      </c>
      <c r="I4613" t="s">
        <v>16</v>
      </c>
      <c r="J4613">
        <v>0</v>
      </c>
      <c r="K4613">
        <v>8448</v>
      </c>
      <c r="L4613">
        <v>20</v>
      </c>
    </row>
    <row r="4614" spans="1:12" x14ac:dyDescent="0.35">
      <c r="A4614">
        <v>4613</v>
      </c>
      <c r="B4614" t="s">
        <v>11</v>
      </c>
      <c r="C4614" s="2" t="s">
        <v>24</v>
      </c>
      <c r="D4614" s="2" t="s">
        <v>58</v>
      </c>
      <c r="E4614" s="2" t="s">
        <v>20</v>
      </c>
      <c r="F4614" t="s">
        <v>15</v>
      </c>
      <c r="G4614">
        <v>58.8</v>
      </c>
      <c r="H4614">
        <v>2021</v>
      </c>
      <c r="I4614" t="s">
        <v>16</v>
      </c>
      <c r="J4614">
        <v>0</v>
      </c>
      <c r="K4614">
        <v>2064</v>
      </c>
      <c r="L4614">
        <v>16</v>
      </c>
    </row>
    <row r="4615" spans="1:12" x14ac:dyDescent="0.35">
      <c r="A4615">
        <v>4614</v>
      </c>
      <c r="B4615" t="s">
        <v>11</v>
      </c>
      <c r="C4615" s="2" t="s">
        <v>21</v>
      </c>
      <c r="D4615" s="2" t="s">
        <v>58</v>
      </c>
      <c r="E4615" s="2" t="s">
        <v>13</v>
      </c>
      <c r="F4615" t="s">
        <v>15</v>
      </c>
      <c r="G4615">
        <v>66.599999999999994</v>
      </c>
      <c r="H4615">
        <v>2019</v>
      </c>
      <c r="I4615">
        <v>56.6</v>
      </c>
      <c r="J4615">
        <v>0</v>
      </c>
      <c r="K4615">
        <v>1465</v>
      </c>
      <c r="L4615">
        <v>18</v>
      </c>
    </row>
    <row r="4616" spans="1:12" x14ac:dyDescent="0.35">
      <c r="A4616">
        <v>4615</v>
      </c>
      <c r="B4616" t="s">
        <v>11</v>
      </c>
      <c r="C4616" s="2" t="s">
        <v>21</v>
      </c>
      <c r="D4616" s="2" t="s">
        <v>58</v>
      </c>
      <c r="E4616" s="2" t="s">
        <v>13</v>
      </c>
      <c r="F4616" t="s">
        <v>19</v>
      </c>
      <c r="G4616">
        <v>64.2</v>
      </c>
      <c r="H4616">
        <v>2021</v>
      </c>
      <c r="I4616" t="s">
        <v>16</v>
      </c>
      <c r="J4616">
        <v>0</v>
      </c>
      <c r="K4616">
        <v>766</v>
      </c>
      <c r="L4616">
        <v>16</v>
      </c>
    </row>
    <row r="4617" spans="1:12" x14ac:dyDescent="0.35">
      <c r="A4617">
        <v>4616</v>
      </c>
      <c r="B4617" t="s">
        <v>11</v>
      </c>
      <c r="C4617" s="2" t="s">
        <v>21</v>
      </c>
      <c r="D4617" s="2" t="s">
        <v>58</v>
      </c>
      <c r="E4617" s="2" t="s">
        <v>20</v>
      </c>
      <c r="F4617" t="s">
        <v>15</v>
      </c>
      <c r="G4617">
        <v>77.33</v>
      </c>
      <c r="H4617">
        <v>2021</v>
      </c>
      <c r="I4617" t="s">
        <v>16</v>
      </c>
      <c r="J4617">
        <v>0</v>
      </c>
      <c r="K4617">
        <v>1924</v>
      </c>
      <c r="L4617">
        <v>16</v>
      </c>
    </row>
    <row r="4618" spans="1:12" x14ac:dyDescent="0.35">
      <c r="A4618">
        <v>4617</v>
      </c>
      <c r="B4618" t="s">
        <v>11</v>
      </c>
      <c r="C4618" s="2" t="s">
        <v>24</v>
      </c>
      <c r="D4618" s="2" t="s">
        <v>58</v>
      </c>
      <c r="E4618" s="2" t="s">
        <v>13</v>
      </c>
      <c r="F4618" t="s">
        <v>15</v>
      </c>
      <c r="G4618">
        <v>70.3</v>
      </c>
      <c r="H4618">
        <v>2016</v>
      </c>
      <c r="I4618" t="s">
        <v>16</v>
      </c>
      <c r="J4618">
        <v>0</v>
      </c>
      <c r="K4618">
        <v>2626</v>
      </c>
      <c r="L4618">
        <v>21</v>
      </c>
    </row>
    <row r="4619" spans="1:12" x14ac:dyDescent="0.35">
      <c r="A4619">
        <v>4618</v>
      </c>
      <c r="B4619" t="s">
        <v>11</v>
      </c>
      <c r="C4619" s="2" t="s">
        <v>21</v>
      </c>
      <c r="D4619" s="2" t="s">
        <v>58</v>
      </c>
      <c r="E4619" s="2" t="s">
        <v>13</v>
      </c>
      <c r="F4619" t="s">
        <v>15</v>
      </c>
      <c r="G4619">
        <v>77.5</v>
      </c>
      <c r="H4619">
        <v>2021</v>
      </c>
      <c r="I4619" t="s">
        <v>16</v>
      </c>
      <c r="J4619">
        <v>0</v>
      </c>
      <c r="K4619">
        <v>1576</v>
      </c>
      <c r="L4619">
        <v>18</v>
      </c>
    </row>
    <row r="4620" spans="1:12" x14ac:dyDescent="0.35">
      <c r="A4620">
        <v>4619</v>
      </c>
      <c r="B4620" t="s">
        <v>11</v>
      </c>
      <c r="C4620" s="2" t="s">
        <v>21</v>
      </c>
      <c r="D4620" s="2" t="s">
        <v>58</v>
      </c>
      <c r="E4620" s="2" t="s">
        <v>13</v>
      </c>
      <c r="F4620" t="s">
        <v>15</v>
      </c>
      <c r="G4620">
        <v>53.8</v>
      </c>
      <c r="H4620">
        <v>2021</v>
      </c>
      <c r="I4620" t="s">
        <v>16</v>
      </c>
      <c r="J4620">
        <v>0</v>
      </c>
      <c r="K4620">
        <v>31</v>
      </c>
      <c r="L4620">
        <v>16</v>
      </c>
    </row>
    <row r="4621" spans="1:12" x14ac:dyDescent="0.35">
      <c r="A4621">
        <v>4620</v>
      </c>
      <c r="B4621" t="s">
        <v>11</v>
      </c>
      <c r="C4621" s="2" t="s">
        <v>24</v>
      </c>
      <c r="D4621" s="2" t="s">
        <v>58</v>
      </c>
      <c r="E4621" s="2" t="s">
        <v>13</v>
      </c>
      <c r="F4621" t="s">
        <v>15</v>
      </c>
      <c r="G4621">
        <v>66.2</v>
      </c>
      <c r="H4621">
        <v>2021</v>
      </c>
      <c r="I4621" t="s">
        <v>16</v>
      </c>
      <c r="J4621">
        <v>0</v>
      </c>
      <c r="K4621">
        <v>1107</v>
      </c>
      <c r="L4621">
        <v>17</v>
      </c>
    </row>
    <row r="4622" spans="1:12" x14ac:dyDescent="0.35">
      <c r="A4622">
        <v>4621</v>
      </c>
      <c r="B4622" t="s">
        <v>11</v>
      </c>
      <c r="C4622" s="2" t="s">
        <v>24</v>
      </c>
      <c r="D4622" s="2" t="s">
        <v>58</v>
      </c>
      <c r="E4622" s="2" t="s">
        <v>20</v>
      </c>
      <c r="F4622" t="s">
        <v>15</v>
      </c>
      <c r="G4622">
        <v>56</v>
      </c>
      <c r="H4622">
        <v>2019</v>
      </c>
      <c r="I4622">
        <v>68.599999999999994</v>
      </c>
      <c r="J4622">
        <v>2021</v>
      </c>
      <c r="K4622">
        <v>781</v>
      </c>
      <c r="L4622">
        <v>20</v>
      </c>
    </row>
    <row r="4623" spans="1:12" x14ac:dyDescent="0.35">
      <c r="A4623">
        <v>4622</v>
      </c>
      <c r="B4623" t="s">
        <v>11</v>
      </c>
      <c r="C4623" s="2" t="s">
        <v>21</v>
      </c>
      <c r="D4623" s="2" t="s">
        <v>58</v>
      </c>
      <c r="E4623" s="2" t="s">
        <v>13</v>
      </c>
      <c r="F4623" t="s">
        <v>15</v>
      </c>
      <c r="G4623">
        <v>75.8</v>
      </c>
      <c r="H4623">
        <v>2018</v>
      </c>
      <c r="I4623" t="s">
        <v>16</v>
      </c>
      <c r="J4623">
        <v>0</v>
      </c>
      <c r="K4623">
        <v>939</v>
      </c>
      <c r="L4623">
        <v>18</v>
      </c>
    </row>
    <row r="4624" spans="1:12" x14ac:dyDescent="0.35">
      <c r="A4624">
        <v>4623</v>
      </c>
      <c r="B4624" t="s">
        <v>11</v>
      </c>
      <c r="C4624" s="2" t="s">
        <v>21</v>
      </c>
      <c r="D4624" s="2" t="s">
        <v>58</v>
      </c>
      <c r="E4624" s="2" t="s">
        <v>13</v>
      </c>
      <c r="F4624" t="s">
        <v>19</v>
      </c>
      <c r="G4624">
        <v>91</v>
      </c>
      <c r="H4624">
        <v>2019</v>
      </c>
      <c r="I4624">
        <v>85.83</v>
      </c>
      <c r="J4624">
        <v>2021</v>
      </c>
      <c r="K4624">
        <v>689</v>
      </c>
      <c r="L4624">
        <v>19</v>
      </c>
    </row>
    <row r="4625" spans="1:12" x14ac:dyDescent="0.35">
      <c r="A4625">
        <v>4624</v>
      </c>
      <c r="B4625" t="s">
        <v>11</v>
      </c>
      <c r="C4625" s="2" t="s">
        <v>21</v>
      </c>
      <c r="D4625" s="2" t="s">
        <v>58</v>
      </c>
      <c r="E4625" s="2" t="s">
        <v>13</v>
      </c>
      <c r="F4625" t="s">
        <v>15</v>
      </c>
      <c r="G4625">
        <v>52</v>
      </c>
      <c r="H4625">
        <v>2021</v>
      </c>
      <c r="I4625" t="s">
        <v>16</v>
      </c>
      <c r="J4625">
        <v>0</v>
      </c>
      <c r="K4625">
        <v>699</v>
      </c>
      <c r="L4625">
        <v>18</v>
      </c>
    </row>
    <row r="4626" spans="1:12" x14ac:dyDescent="0.35">
      <c r="A4626">
        <v>4625</v>
      </c>
      <c r="B4626" t="s">
        <v>11</v>
      </c>
      <c r="C4626" s="2" t="s">
        <v>24</v>
      </c>
      <c r="D4626" s="2" t="s">
        <v>58</v>
      </c>
      <c r="E4626" s="2" t="s">
        <v>13</v>
      </c>
      <c r="F4626" t="s">
        <v>15</v>
      </c>
      <c r="G4626">
        <v>69.5</v>
      </c>
      <c r="H4626">
        <v>2021</v>
      </c>
      <c r="I4626" t="s">
        <v>16</v>
      </c>
      <c r="J4626">
        <v>0</v>
      </c>
      <c r="K4626">
        <v>2739</v>
      </c>
      <c r="L4626">
        <v>18</v>
      </c>
    </row>
    <row r="4627" spans="1:12" x14ac:dyDescent="0.35">
      <c r="A4627">
        <v>4626</v>
      </c>
      <c r="B4627" t="s">
        <v>11</v>
      </c>
      <c r="C4627" s="2" t="s">
        <v>24</v>
      </c>
      <c r="D4627" s="2" t="s">
        <v>58</v>
      </c>
      <c r="E4627" s="2" t="s">
        <v>13</v>
      </c>
      <c r="F4627" t="s">
        <v>15</v>
      </c>
      <c r="G4627">
        <v>41.5</v>
      </c>
      <c r="H4627">
        <v>2018</v>
      </c>
      <c r="I4627" t="s">
        <v>16</v>
      </c>
      <c r="J4627">
        <v>0</v>
      </c>
      <c r="K4627">
        <v>2215</v>
      </c>
      <c r="L4627">
        <v>20</v>
      </c>
    </row>
    <row r="4628" spans="1:12" x14ac:dyDescent="0.35">
      <c r="A4628">
        <v>4627</v>
      </c>
      <c r="B4628" t="s">
        <v>11</v>
      </c>
      <c r="C4628" s="2" t="s">
        <v>24</v>
      </c>
      <c r="D4628" s="2" t="s">
        <v>58</v>
      </c>
      <c r="E4628" s="2" t="s">
        <v>13</v>
      </c>
      <c r="F4628" t="s">
        <v>15</v>
      </c>
      <c r="G4628">
        <v>62.33</v>
      </c>
      <c r="H4628">
        <v>2019</v>
      </c>
      <c r="I4628" t="s">
        <v>16</v>
      </c>
      <c r="J4628">
        <v>0</v>
      </c>
      <c r="K4628">
        <v>2636</v>
      </c>
      <c r="L4628">
        <v>19</v>
      </c>
    </row>
    <row r="4629" spans="1:12" x14ac:dyDescent="0.35">
      <c r="A4629">
        <v>4628</v>
      </c>
      <c r="B4629" t="s">
        <v>11</v>
      </c>
      <c r="C4629" s="2" t="s">
        <v>24</v>
      </c>
      <c r="D4629" s="2" t="s">
        <v>58</v>
      </c>
      <c r="E4629" s="2" t="s">
        <v>13</v>
      </c>
      <c r="F4629" t="s">
        <v>15</v>
      </c>
      <c r="G4629">
        <v>77.2</v>
      </c>
      <c r="H4629">
        <v>2019</v>
      </c>
      <c r="I4629">
        <v>77</v>
      </c>
      <c r="J4629">
        <v>2021</v>
      </c>
      <c r="K4629">
        <v>1323</v>
      </c>
      <c r="L4629">
        <v>20</v>
      </c>
    </row>
    <row r="4630" spans="1:12" x14ac:dyDescent="0.35">
      <c r="A4630">
        <v>4629</v>
      </c>
      <c r="B4630" t="s">
        <v>11</v>
      </c>
      <c r="C4630" s="2" t="s">
        <v>21</v>
      </c>
      <c r="D4630" s="2" t="s">
        <v>58</v>
      </c>
      <c r="E4630" s="2" t="s">
        <v>13</v>
      </c>
      <c r="F4630" t="s">
        <v>15</v>
      </c>
      <c r="G4630">
        <v>88.2</v>
      </c>
      <c r="H4630">
        <v>2019</v>
      </c>
      <c r="I4630" t="s">
        <v>16</v>
      </c>
      <c r="J4630">
        <v>0</v>
      </c>
      <c r="K4630">
        <v>787</v>
      </c>
      <c r="L4630">
        <v>18</v>
      </c>
    </row>
    <row r="4631" spans="1:12" ht="29" x14ac:dyDescent="0.35">
      <c r="A4631">
        <v>4630</v>
      </c>
      <c r="B4631" t="s">
        <v>11</v>
      </c>
      <c r="C4631" s="2" t="s">
        <v>24</v>
      </c>
      <c r="D4631" s="2" t="s">
        <v>58</v>
      </c>
      <c r="E4631" s="2" t="s">
        <v>25</v>
      </c>
      <c r="F4631" t="s">
        <v>15</v>
      </c>
      <c r="G4631">
        <v>77</v>
      </c>
      <c r="H4631">
        <v>2021</v>
      </c>
      <c r="I4631" t="s">
        <v>16</v>
      </c>
      <c r="J4631">
        <v>0</v>
      </c>
      <c r="K4631">
        <v>35</v>
      </c>
      <c r="L4631">
        <v>17</v>
      </c>
    </row>
    <row r="4632" spans="1:12" x14ac:dyDescent="0.35">
      <c r="A4632">
        <v>4631</v>
      </c>
      <c r="B4632" t="s">
        <v>11</v>
      </c>
      <c r="C4632" s="2" t="s">
        <v>21</v>
      </c>
      <c r="D4632" s="2" t="s">
        <v>58</v>
      </c>
      <c r="E4632" s="2" t="s">
        <v>13</v>
      </c>
      <c r="F4632" t="s">
        <v>15</v>
      </c>
      <c r="G4632">
        <v>58</v>
      </c>
      <c r="H4632">
        <v>2019</v>
      </c>
      <c r="I4632">
        <v>77.5</v>
      </c>
      <c r="J4632">
        <v>2021</v>
      </c>
      <c r="K4632">
        <v>1188</v>
      </c>
      <c r="L4632">
        <v>19</v>
      </c>
    </row>
    <row r="4633" spans="1:12" x14ac:dyDescent="0.35">
      <c r="A4633">
        <v>4632</v>
      </c>
      <c r="B4633" t="s">
        <v>11</v>
      </c>
      <c r="C4633" s="2" t="s">
        <v>21</v>
      </c>
      <c r="D4633" s="2" t="s">
        <v>58</v>
      </c>
      <c r="E4633" s="2" t="s">
        <v>13</v>
      </c>
      <c r="F4633" t="s">
        <v>15</v>
      </c>
      <c r="G4633">
        <v>62.2</v>
      </c>
      <c r="H4633">
        <v>2021</v>
      </c>
      <c r="I4633" t="s">
        <v>16</v>
      </c>
      <c r="J4633">
        <v>0</v>
      </c>
      <c r="K4633">
        <v>946</v>
      </c>
      <c r="L4633">
        <v>16</v>
      </c>
    </row>
    <row r="4634" spans="1:12" x14ac:dyDescent="0.35">
      <c r="A4634">
        <v>4633</v>
      </c>
      <c r="B4634" t="s">
        <v>11</v>
      </c>
      <c r="C4634" s="2" t="s">
        <v>24</v>
      </c>
      <c r="D4634" s="2" t="s">
        <v>58</v>
      </c>
      <c r="E4634" s="2" t="s">
        <v>20</v>
      </c>
      <c r="F4634" t="s">
        <v>15</v>
      </c>
      <c r="G4634">
        <v>67</v>
      </c>
      <c r="H4634">
        <v>2019</v>
      </c>
      <c r="I4634" t="s">
        <v>16</v>
      </c>
      <c r="J4634">
        <v>0</v>
      </c>
      <c r="K4634">
        <v>1099</v>
      </c>
      <c r="L4634">
        <v>19</v>
      </c>
    </row>
    <row r="4635" spans="1:12" x14ac:dyDescent="0.35">
      <c r="A4635">
        <v>4634</v>
      </c>
      <c r="B4635" t="s">
        <v>11</v>
      </c>
      <c r="C4635" s="2" t="s">
        <v>24</v>
      </c>
      <c r="D4635" s="2" t="s">
        <v>58</v>
      </c>
      <c r="E4635" s="2" t="s">
        <v>13</v>
      </c>
      <c r="F4635" t="s">
        <v>15</v>
      </c>
      <c r="G4635">
        <v>74.099999999999994</v>
      </c>
      <c r="H4635">
        <v>2015</v>
      </c>
      <c r="I4635">
        <v>64.2</v>
      </c>
      <c r="J4635">
        <v>2017</v>
      </c>
      <c r="K4635">
        <v>306</v>
      </c>
      <c r="L4635">
        <v>22</v>
      </c>
    </row>
    <row r="4636" spans="1:12" x14ac:dyDescent="0.35">
      <c r="A4636">
        <v>4635</v>
      </c>
      <c r="B4636" t="s">
        <v>11</v>
      </c>
      <c r="C4636" s="2" t="s">
        <v>24</v>
      </c>
      <c r="D4636" s="2" t="s">
        <v>58</v>
      </c>
      <c r="E4636" s="2" t="s">
        <v>13</v>
      </c>
      <c r="F4636" t="s">
        <v>15</v>
      </c>
      <c r="G4636">
        <v>58.2</v>
      </c>
      <c r="H4636">
        <v>2021</v>
      </c>
      <c r="I4636" t="s">
        <v>16</v>
      </c>
      <c r="J4636">
        <v>0</v>
      </c>
      <c r="K4636">
        <v>5037</v>
      </c>
      <c r="L4636">
        <v>17</v>
      </c>
    </row>
    <row r="4637" spans="1:12" x14ac:dyDescent="0.35">
      <c r="A4637">
        <v>4636</v>
      </c>
      <c r="B4637" t="s">
        <v>11</v>
      </c>
      <c r="C4637" s="2" t="s">
        <v>46</v>
      </c>
      <c r="D4637" s="2" t="s">
        <v>58</v>
      </c>
      <c r="E4637" s="2" t="s">
        <v>13</v>
      </c>
      <c r="F4637" t="s">
        <v>15</v>
      </c>
      <c r="G4637">
        <v>77.599999999999994</v>
      </c>
      <c r="H4637">
        <v>2021</v>
      </c>
      <c r="I4637" t="s">
        <v>16</v>
      </c>
      <c r="J4637">
        <v>0</v>
      </c>
      <c r="K4637">
        <v>3124</v>
      </c>
      <c r="L4637">
        <v>16</v>
      </c>
    </row>
    <row r="4638" spans="1:12" x14ac:dyDescent="0.35">
      <c r="A4638">
        <v>4637</v>
      </c>
      <c r="B4638" t="s">
        <v>11</v>
      </c>
      <c r="C4638" s="2" t="s">
        <v>16</v>
      </c>
      <c r="D4638" s="2" t="s">
        <v>58</v>
      </c>
      <c r="E4638" s="2" t="s">
        <v>13</v>
      </c>
      <c r="F4638" t="s">
        <v>15</v>
      </c>
      <c r="G4638">
        <v>47.5</v>
      </c>
      <c r="H4638">
        <v>2017</v>
      </c>
      <c r="I4638">
        <v>53.33</v>
      </c>
      <c r="J4638">
        <v>2019</v>
      </c>
      <c r="K4638">
        <v>16</v>
      </c>
      <c r="L4638">
        <v>21</v>
      </c>
    </row>
    <row r="4639" spans="1:12" x14ac:dyDescent="0.35">
      <c r="A4639">
        <v>4638</v>
      </c>
      <c r="B4639" t="s">
        <v>11</v>
      </c>
      <c r="C4639" s="2" t="s">
        <v>24</v>
      </c>
      <c r="D4639" s="2" t="s">
        <v>58</v>
      </c>
      <c r="E4639" s="2" t="s">
        <v>13</v>
      </c>
      <c r="F4639" t="s">
        <v>15</v>
      </c>
      <c r="G4639">
        <v>64.599999999999994</v>
      </c>
      <c r="H4639">
        <v>2017</v>
      </c>
      <c r="I4639">
        <v>65.17</v>
      </c>
      <c r="J4639">
        <v>2019</v>
      </c>
      <c r="K4639">
        <v>4036</v>
      </c>
      <c r="L4639">
        <v>21</v>
      </c>
    </row>
    <row r="4640" spans="1:12" x14ac:dyDescent="0.35">
      <c r="A4640">
        <v>4639</v>
      </c>
      <c r="B4640" t="s">
        <v>11</v>
      </c>
      <c r="C4640" s="2" t="s">
        <v>46</v>
      </c>
      <c r="D4640" s="2" t="s">
        <v>58</v>
      </c>
      <c r="E4640" s="2" t="s">
        <v>20</v>
      </c>
      <c r="F4640" t="s">
        <v>15</v>
      </c>
      <c r="G4640">
        <v>62</v>
      </c>
      <c r="H4640">
        <v>2021</v>
      </c>
      <c r="I4640" t="s">
        <v>16</v>
      </c>
      <c r="J4640">
        <v>0</v>
      </c>
      <c r="K4640">
        <v>576</v>
      </c>
      <c r="L4640">
        <v>17</v>
      </c>
    </row>
    <row r="4641" spans="1:12" x14ac:dyDescent="0.35">
      <c r="A4641">
        <v>4640</v>
      </c>
      <c r="B4641" t="s">
        <v>11</v>
      </c>
      <c r="C4641" s="2" t="s">
        <v>46</v>
      </c>
      <c r="D4641" s="2" t="s">
        <v>58</v>
      </c>
      <c r="E4641" s="2" t="s">
        <v>20</v>
      </c>
      <c r="F4641" t="s">
        <v>15</v>
      </c>
      <c r="G4641">
        <v>64.599999999999994</v>
      </c>
      <c r="H4641">
        <v>2021</v>
      </c>
      <c r="I4641" t="s">
        <v>16</v>
      </c>
      <c r="J4641">
        <v>0</v>
      </c>
      <c r="K4641">
        <v>131</v>
      </c>
      <c r="L4641">
        <v>16</v>
      </c>
    </row>
    <row r="4642" spans="1:12" x14ac:dyDescent="0.35">
      <c r="A4642">
        <v>4641</v>
      </c>
      <c r="B4642" t="s">
        <v>11</v>
      </c>
      <c r="C4642" s="2" t="s">
        <v>24</v>
      </c>
      <c r="D4642" s="2" t="s">
        <v>58</v>
      </c>
      <c r="E4642" s="2" t="s">
        <v>13</v>
      </c>
      <c r="F4642" t="s">
        <v>15</v>
      </c>
      <c r="G4642">
        <v>66</v>
      </c>
      <c r="H4642">
        <v>2018</v>
      </c>
      <c r="I4642">
        <v>78.400000000000006</v>
      </c>
      <c r="J4642">
        <v>2021</v>
      </c>
      <c r="K4642">
        <v>1054</v>
      </c>
      <c r="L4642">
        <v>19</v>
      </c>
    </row>
    <row r="4643" spans="1:12" x14ac:dyDescent="0.35">
      <c r="A4643">
        <v>4642</v>
      </c>
      <c r="B4643" t="s">
        <v>11</v>
      </c>
      <c r="C4643" s="2" t="s">
        <v>24</v>
      </c>
      <c r="D4643" s="2" t="s">
        <v>58</v>
      </c>
      <c r="E4643" s="2" t="s">
        <v>13</v>
      </c>
      <c r="F4643" t="s">
        <v>15</v>
      </c>
      <c r="G4643">
        <v>75.8</v>
      </c>
      <c r="H4643">
        <v>2019</v>
      </c>
      <c r="I4643">
        <v>75.33</v>
      </c>
      <c r="J4643">
        <v>2021</v>
      </c>
      <c r="K4643">
        <v>1493</v>
      </c>
      <c r="L4643">
        <v>19</v>
      </c>
    </row>
    <row r="4644" spans="1:12" x14ac:dyDescent="0.35">
      <c r="A4644">
        <v>4643</v>
      </c>
      <c r="B4644" t="s">
        <v>11</v>
      </c>
      <c r="C4644" s="2" t="s">
        <v>46</v>
      </c>
      <c r="D4644" s="2" t="s">
        <v>58</v>
      </c>
      <c r="E4644" s="2" t="s">
        <v>13</v>
      </c>
      <c r="F4644" t="s">
        <v>15</v>
      </c>
      <c r="G4644">
        <v>82.6</v>
      </c>
      <c r="H4644">
        <v>2019</v>
      </c>
      <c r="I4644">
        <v>81.2</v>
      </c>
      <c r="J4644">
        <v>2021</v>
      </c>
      <c r="K4644">
        <v>2670</v>
      </c>
      <c r="L4644">
        <v>19</v>
      </c>
    </row>
    <row r="4645" spans="1:12" x14ac:dyDescent="0.35">
      <c r="A4645">
        <v>4644</v>
      </c>
      <c r="B4645" t="s">
        <v>11</v>
      </c>
      <c r="C4645" s="2" t="s">
        <v>46</v>
      </c>
      <c r="D4645" s="2" t="s">
        <v>58</v>
      </c>
      <c r="E4645" s="2" t="s">
        <v>13</v>
      </c>
      <c r="F4645" t="s">
        <v>15</v>
      </c>
      <c r="G4645">
        <v>69.33</v>
      </c>
      <c r="H4645">
        <v>2021</v>
      </c>
      <c r="I4645" t="s">
        <v>16</v>
      </c>
      <c r="J4645">
        <v>0</v>
      </c>
      <c r="K4645">
        <v>4350</v>
      </c>
      <c r="L4645">
        <v>15</v>
      </c>
    </row>
    <row r="4646" spans="1:12" x14ac:dyDescent="0.35">
      <c r="A4646">
        <v>4645</v>
      </c>
      <c r="B4646" t="s">
        <v>11</v>
      </c>
      <c r="C4646" s="2" t="s">
        <v>21</v>
      </c>
      <c r="D4646" s="2" t="s">
        <v>58</v>
      </c>
      <c r="E4646" s="2" t="s">
        <v>20</v>
      </c>
      <c r="F4646" t="s">
        <v>15</v>
      </c>
      <c r="G4646">
        <v>57.33</v>
      </c>
      <c r="H4646">
        <v>2019</v>
      </c>
      <c r="I4646">
        <v>67.599999999999994</v>
      </c>
      <c r="J4646">
        <v>2021</v>
      </c>
      <c r="K4646">
        <v>201</v>
      </c>
      <c r="L4646">
        <v>19</v>
      </c>
    </row>
    <row r="4647" spans="1:12" x14ac:dyDescent="0.35">
      <c r="A4647">
        <v>4646</v>
      </c>
      <c r="B4647" t="s">
        <v>11</v>
      </c>
      <c r="C4647" s="2" t="s">
        <v>16</v>
      </c>
      <c r="D4647" s="2" t="s">
        <v>58</v>
      </c>
      <c r="E4647" s="2" t="s">
        <v>13</v>
      </c>
      <c r="F4647" t="s">
        <v>15</v>
      </c>
      <c r="G4647">
        <v>73.8</v>
      </c>
      <c r="H4647">
        <v>2019</v>
      </c>
      <c r="I4647" t="s">
        <v>16</v>
      </c>
      <c r="J4647">
        <v>0</v>
      </c>
      <c r="K4647">
        <v>8599</v>
      </c>
      <c r="L4647">
        <v>21</v>
      </c>
    </row>
    <row r="4648" spans="1:12" x14ac:dyDescent="0.35">
      <c r="A4648">
        <v>4647</v>
      </c>
      <c r="B4648" t="s">
        <v>11</v>
      </c>
      <c r="C4648" s="2" t="s">
        <v>24</v>
      </c>
      <c r="D4648" s="2" t="s">
        <v>58</v>
      </c>
      <c r="E4648" s="2" t="s">
        <v>20</v>
      </c>
      <c r="F4648" t="s">
        <v>15</v>
      </c>
      <c r="G4648">
        <v>45.6</v>
      </c>
      <c r="H4648">
        <v>2021</v>
      </c>
      <c r="I4648" t="s">
        <v>16</v>
      </c>
      <c r="J4648">
        <v>0</v>
      </c>
      <c r="K4648">
        <v>1634</v>
      </c>
      <c r="L4648">
        <v>17</v>
      </c>
    </row>
    <row r="4649" spans="1:12" x14ac:dyDescent="0.35">
      <c r="A4649">
        <v>4648</v>
      </c>
      <c r="B4649" t="s">
        <v>11</v>
      </c>
      <c r="C4649" s="2" t="s">
        <v>21</v>
      </c>
      <c r="D4649" s="2" t="s">
        <v>58</v>
      </c>
      <c r="E4649" s="2" t="s">
        <v>13</v>
      </c>
      <c r="F4649" t="s">
        <v>15</v>
      </c>
      <c r="G4649">
        <v>48</v>
      </c>
      <c r="H4649">
        <v>2020</v>
      </c>
      <c r="I4649" t="s">
        <v>16</v>
      </c>
      <c r="J4649">
        <v>0</v>
      </c>
      <c r="K4649">
        <v>1641</v>
      </c>
      <c r="L4649">
        <v>17</v>
      </c>
    </row>
    <row r="4650" spans="1:12" x14ac:dyDescent="0.35">
      <c r="A4650">
        <v>4649</v>
      </c>
      <c r="B4650" t="s">
        <v>11</v>
      </c>
      <c r="C4650" s="2" t="s">
        <v>21</v>
      </c>
      <c r="D4650" s="2" t="s">
        <v>58</v>
      </c>
      <c r="E4650" s="2" t="s">
        <v>13</v>
      </c>
      <c r="F4650" t="s">
        <v>15</v>
      </c>
      <c r="G4650">
        <v>45.5</v>
      </c>
      <c r="H4650">
        <v>2020</v>
      </c>
      <c r="I4650" t="s">
        <v>16</v>
      </c>
      <c r="J4650">
        <v>0</v>
      </c>
      <c r="K4650">
        <v>2709</v>
      </c>
      <c r="L4650">
        <v>19</v>
      </c>
    </row>
    <row r="4651" spans="1:12" x14ac:dyDescent="0.35">
      <c r="A4651">
        <v>4650</v>
      </c>
      <c r="B4651" t="s">
        <v>11</v>
      </c>
      <c r="C4651" s="2" t="s">
        <v>21</v>
      </c>
      <c r="D4651" s="2" t="s">
        <v>58</v>
      </c>
      <c r="E4651" s="2" t="s">
        <v>20</v>
      </c>
      <c r="F4651" t="s">
        <v>15</v>
      </c>
      <c r="G4651">
        <v>65.599999999999994</v>
      </c>
      <c r="H4651">
        <v>2019</v>
      </c>
      <c r="I4651" t="s">
        <v>16</v>
      </c>
      <c r="J4651">
        <v>0</v>
      </c>
      <c r="K4651">
        <v>374</v>
      </c>
      <c r="L4651">
        <v>19</v>
      </c>
    </row>
    <row r="4652" spans="1:12" x14ac:dyDescent="0.35">
      <c r="A4652">
        <v>4651</v>
      </c>
      <c r="B4652" t="s">
        <v>11</v>
      </c>
      <c r="C4652" s="2" t="s">
        <v>46</v>
      </c>
      <c r="D4652" s="2" t="s">
        <v>58</v>
      </c>
      <c r="E4652" s="2" t="s">
        <v>13</v>
      </c>
      <c r="F4652" t="s">
        <v>15</v>
      </c>
      <c r="G4652">
        <v>48</v>
      </c>
      <c r="H4652">
        <v>2019</v>
      </c>
      <c r="I4652" t="s">
        <v>16</v>
      </c>
      <c r="J4652">
        <v>0</v>
      </c>
      <c r="K4652">
        <v>583</v>
      </c>
      <c r="L4652">
        <v>21</v>
      </c>
    </row>
    <row r="4653" spans="1:12" x14ac:dyDescent="0.35">
      <c r="A4653">
        <v>4652</v>
      </c>
      <c r="B4653" t="s">
        <v>11</v>
      </c>
      <c r="C4653" s="2" t="s">
        <v>46</v>
      </c>
      <c r="D4653" s="2" t="s">
        <v>58</v>
      </c>
      <c r="E4653" s="2" t="s">
        <v>13</v>
      </c>
      <c r="F4653" t="s">
        <v>15</v>
      </c>
      <c r="G4653">
        <v>62.6</v>
      </c>
      <c r="H4653">
        <v>2019</v>
      </c>
      <c r="I4653">
        <v>68.599999999999994</v>
      </c>
      <c r="J4653">
        <v>2021</v>
      </c>
      <c r="K4653">
        <v>162</v>
      </c>
      <c r="L4653">
        <v>19</v>
      </c>
    </row>
    <row r="4654" spans="1:12" x14ac:dyDescent="0.35">
      <c r="A4654">
        <v>4653</v>
      </c>
      <c r="B4654" t="s">
        <v>11</v>
      </c>
      <c r="C4654" s="2" t="s">
        <v>21</v>
      </c>
      <c r="D4654" s="2" t="s">
        <v>58</v>
      </c>
      <c r="E4654" s="2" t="s">
        <v>20</v>
      </c>
      <c r="F4654" t="s">
        <v>15</v>
      </c>
      <c r="G4654">
        <v>77.900000000000006</v>
      </c>
      <c r="H4654">
        <v>2015</v>
      </c>
      <c r="I4654">
        <v>68.2</v>
      </c>
      <c r="J4654">
        <v>2017</v>
      </c>
      <c r="K4654">
        <v>603</v>
      </c>
      <c r="L4654">
        <v>23</v>
      </c>
    </row>
    <row r="4655" spans="1:12" x14ac:dyDescent="0.35">
      <c r="A4655">
        <v>4654</v>
      </c>
      <c r="B4655" t="s">
        <v>11</v>
      </c>
      <c r="C4655" s="2" t="s">
        <v>46</v>
      </c>
      <c r="D4655" s="2" t="s">
        <v>58</v>
      </c>
      <c r="E4655" s="2" t="s">
        <v>13</v>
      </c>
      <c r="F4655" t="s">
        <v>15</v>
      </c>
      <c r="G4655">
        <v>84.6</v>
      </c>
      <c r="H4655">
        <v>2021</v>
      </c>
      <c r="I4655" t="s">
        <v>16</v>
      </c>
      <c r="J4655">
        <v>0</v>
      </c>
      <c r="K4655">
        <v>620</v>
      </c>
      <c r="L4655">
        <v>17</v>
      </c>
    </row>
    <row r="4656" spans="1:12" x14ac:dyDescent="0.35">
      <c r="A4656">
        <v>4655</v>
      </c>
      <c r="B4656" t="s">
        <v>11</v>
      </c>
      <c r="C4656" s="2" t="s">
        <v>21</v>
      </c>
      <c r="D4656" s="2" t="s">
        <v>58</v>
      </c>
      <c r="E4656" s="2" t="s">
        <v>13</v>
      </c>
      <c r="F4656" t="s">
        <v>15</v>
      </c>
      <c r="G4656">
        <v>74.099999999999994</v>
      </c>
      <c r="H4656">
        <v>2016</v>
      </c>
      <c r="I4656">
        <v>61.67</v>
      </c>
      <c r="J4656">
        <v>2018</v>
      </c>
      <c r="K4656">
        <v>2140</v>
      </c>
      <c r="L4656">
        <v>22</v>
      </c>
    </row>
    <row r="4657" spans="1:12" x14ac:dyDescent="0.35">
      <c r="A4657">
        <v>4656</v>
      </c>
      <c r="B4657" t="s">
        <v>11</v>
      </c>
      <c r="C4657" s="2" t="s">
        <v>46</v>
      </c>
      <c r="D4657" s="2" t="s">
        <v>58</v>
      </c>
      <c r="E4657" s="2" t="s">
        <v>13</v>
      </c>
      <c r="F4657" t="s">
        <v>15</v>
      </c>
      <c r="G4657">
        <v>67.2</v>
      </c>
      <c r="H4657">
        <v>2018</v>
      </c>
      <c r="I4657">
        <v>68</v>
      </c>
      <c r="J4657">
        <v>2020</v>
      </c>
      <c r="K4657">
        <v>1616</v>
      </c>
      <c r="L4657">
        <v>20</v>
      </c>
    </row>
    <row r="4658" spans="1:12" x14ac:dyDescent="0.35">
      <c r="A4658">
        <v>4657</v>
      </c>
      <c r="B4658" t="s">
        <v>11</v>
      </c>
      <c r="C4658" s="2" t="s">
        <v>46</v>
      </c>
      <c r="D4658" s="2" t="s">
        <v>58</v>
      </c>
      <c r="E4658" s="2" t="s">
        <v>13</v>
      </c>
      <c r="F4658" t="s">
        <v>15</v>
      </c>
      <c r="G4658">
        <v>45.8</v>
      </c>
      <c r="H4658">
        <v>2019</v>
      </c>
      <c r="I4658">
        <v>55.83</v>
      </c>
      <c r="J4658">
        <v>2021</v>
      </c>
      <c r="K4658">
        <v>4741</v>
      </c>
      <c r="L4658">
        <v>18</v>
      </c>
    </row>
    <row r="4659" spans="1:12" x14ac:dyDescent="0.35">
      <c r="A4659">
        <v>4658</v>
      </c>
      <c r="B4659" t="s">
        <v>11</v>
      </c>
      <c r="C4659" s="2" t="s">
        <v>46</v>
      </c>
      <c r="D4659" s="2" t="s">
        <v>58</v>
      </c>
      <c r="E4659" s="2" t="s">
        <v>20</v>
      </c>
      <c r="F4659" t="s">
        <v>15</v>
      </c>
      <c r="G4659">
        <v>72.599999999999994</v>
      </c>
      <c r="H4659">
        <v>2021</v>
      </c>
      <c r="I4659" t="s">
        <v>16</v>
      </c>
      <c r="J4659">
        <v>0</v>
      </c>
      <c r="K4659">
        <v>244</v>
      </c>
      <c r="L4659">
        <v>16</v>
      </c>
    </row>
    <row r="4660" spans="1:12" x14ac:dyDescent="0.35">
      <c r="A4660">
        <v>4659</v>
      </c>
      <c r="B4660" t="s">
        <v>11</v>
      </c>
      <c r="C4660" s="2" t="s">
        <v>24</v>
      </c>
      <c r="D4660" s="2" t="s">
        <v>58</v>
      </c>
      <c r="E4660" s="2" t="s">
        <v>13</v>
      </c>
      <c r="F4660" t="s">
        <v>15</v>
      </c>
      <c r="G4660">
        <v>59.5</v>
      </c>
      <c r="H4660">
        <v>2020</v>
      </c>
      <c r="I4660" t="s">
        <v>16</v>
      </c>
      <c r="J4660">
        <v>0</v>
      </c>
      <c r="K4660">
        <v>2200</v>
      </c>
      <c r="L4660">
        <v>18</v>
      </c>
    </row>
    <row r="4661" spans="1:12" x14ac:dyDescent="0.35">
      <c r="A4661">
        <v>4660</v>
      </c>
      <c r="B4661" t="s">
        <v>11</v>
      </c>
      <c r="C4661" s="2" t="s">
        <v>46</v>
      </c>
      <c r="D4661" s="2" t="s">
        <v>58</v>
      </c>
      <c r="E4661" s="2" t="s">
        <v>13</v>
      </c>
      <c r="F4661" t="s">
        <v>15</v>
      </c>
      <c r="G4661">
        <v>68</v>
      </c>
      <c r="H4661">
        <v>2019</v>
      </c>
      <c r="I4661" t="s">
        <v>16</v>
      </c>
      <c r="J4661">
        <v>0</v>
      </c>
      <c r="K4661">
        <v>2018</v>
      </c>
      <c r="L4661">
        <v>18</v>
      </c>
    </row>
    <row r="4662" spans="1:12" x14ac:dyDescent="0.35">
      <c r="A4662">
        <v>4661</v>
      </c>
      <c r="B4662" t="s">
        <v>11</v>
      </c>
      <c r="C4662" s="2" t="s">
        <v>24</v>
      </c>
      <c r="D4662" s="2" t="s">
        <v>58</v>
      </c>
      <c r="E4662" s="2" t="s">
        <v>13</v>
      </c>
      <c r="F4662" t="s">
        <v>15</v>
      </c>
      <c r="G4662">
        <v>49</v>
      </c>
      <c r="H4662">
        <v>2021</v>
      </c>
      <c r="I4662" t="s">
        <v>16</v>
      </c>
      <c r="J4662">
        <v>0</v>
      </c>
      <c r="K4662">
        <v>8886</v>
      </c>
      <c r="L4662">
        <v>19</v>
      </c>
    </row>
    <row r="4663" spans="1:12" x14ac:dyDescent="0.35">
      <c r="A4663">
        <v>4662</v>
      </c>
      <c r="B4663" t="s">
        <v>11</v>
      </c>
      <c r="C4663" s="2" t="s">
        <v>21</v>
      </c>
      <c r="D4663" s="2" t="s">
        <v>58</v>
      </c>
      <c r="E4663" s="2" t="s">
        <v>13</v>
      </c>
      <c r="F4663" t="s">
        <v>15</v>
      </c>
      <c r="G4663">
        <v>92.6</v>
      </c>
      <c r="H4663">
        <v>2019</v>
      </c>
      <c r="I4663">
        <v>79</v>
      </c>
      <c r="J4663">
        <v>2021</v>
      </c>
      <c r="K4663">
        <v>3657</v>
      </c>
      <c r="L4663">
        <v>19</v>
      </c>
    </row>
    <row r="4664" spans="1:12" x14ac:dyDescent="0.35">
      <c r="A4664">
        <v>4663</v>
      </c>
      <c r="B4664" t="s">
        <v>11</v>
      </c>
      <c r="C4664" s="2" t="s">
        <v>16</v>
      </c>
      <c r="D4664" s="2" t="s">
        <v>58</v>
      </c>
      <c r="E4664" s="2" t="s">
        <v>13</v>
      </c>
      <c r="F4664" t="s">
        <v>15</v>
      </c>
      <c r="G4664">
        <v>74.17</v>
      </c>
      <c r="H4664">
        <v>2021</v>
      </c>
      <c r="I4664" t="s">
        <v>16</v>
      </c>
      <c r="J4664">
        <v>0</v>
      </c>
      <c r="K4664">
        <v>6591</v>
      </c>
      <c r="L4664">
        <v>17</v>
      </c>
    </row>
    <row r="4665" spans="1:12" x14ac:dyDescent="0.35">
      <c r="A4665">
        <v>4664</v>
      </c>
      <c r="B4665" t="s">
        <v>11</v>
      </c>
      <c r="C4665" s="2" t="s">
        <v>21</v>
      </c>
      <c r="D4665" s="2" t="s">
        <v>58</v>
      </c>
      <c r="E4665" s="2" t="s">
        <v>13</v>
      </c>
      <c r="F4665" t="s">
        <v>15</v>
      </c>
      <c r="G4665">
        <v>76.400000000000006</v>
      </c>
      <c r="H4665">
        <v>2021</v>
      </c>
      <c r="I4665" t="s">
        <v>16</v>
      </c>
      <c r="J4665">
        <v>0</v>
      </c>
      <c r="K4665">
        <v>1006</v>
      </c>
      <c r="L4665">
        <v>18</v>
      </c>
    </row>
    <row r="4666" spans="1:12" x14ac:dyDescent="0.35">
      <c r="A4666">
        <v>4665</v>
      </c>
      <c r="B4666" t="s">
        <v>11</v>
      </c>
      <c r="C4666" s="2" t="s">
        <v>46</v>
      </c>
      <c r="D4666" s="2" t="s">
        <v>58</v>
      </c>
      <c r="E4666" s="2" t="s">
        <v>13</v>
      </c>
      <c r="F4666" t="s">
        <v>15</v>
      </c>
      <c r="G4666">
        <v>91.6</v>
      </c>
      <c r="H4666">
        <v>2021</v>
      </c>
      <c r="I4666" t="s">
        <v>16</v>
      </c>
      <c r="J4666">
        <v>0</v>
      </c>
      <c r="K4666">
        <v>344</v>
      </c>
      <c r="L4666">
        <v>18</v>
      </c>
    </row>
    <row r="4667" spans="1:12" x14ac:dyDescent="0.35">
      <c r="A4667">
        <v>4666</v>
      </c>
      <c r="B4667" t="s">
        <v>11</v>
      </c>
      <c r="C4667" s="2" t="s">
        <v>46</v>
      </c>
      <c r="D4667" s="2" t="s">
        <v>58</v>
      </c>
      <c r="E4667" s="2" t="s">
        <v>20</v>
      </c>
      <c r="F4667" t="s">
        <v>15</v>
      </c>
      <c r="G4667">
        <v>60.5</v>
      </c>
      <c r="H4667">
        <v>2021</v>
      </c>
      <c r="I4667" t="s">
        <v>16</v>
      </c>
      <c r="J4667">
        <v>0</v>
      </c>
      <c r="K4667">
        <v>894</v>
      </c>
      <c r="L4667">
        <v>17</v>
      </c>
    </row>
    <row r="4668" spans="1:12" x14ac:dyDescent="0.35">
      <c r="A4668">
        <v>4667</v>
      </c>
      <c r="B4668" t="s">
        <v>11</v>
      </c>
      <c r="C4668" s="2" t="s">
        <v>46</v>
      </c>
      <c r="D4668" s="2" t="s">
        <v>58</v>
      </c>
      <c r="E4668" s="2" t="s">
        <v>20</v>
      </c>
      <c r="F4668" t="s">
        <v>15</v>
      </c>
      <c r="G4668">
        <v>84.8</v>
      </c>
      <c r="H4668">
        <v>0</v>
      </c>
      <c r="I4668" t="s">
        <v>16</v>
      </c>
      <c r="J4668">
        <v>0</v>
      </c>
      <c r="K4668">
        <v>692</v>
      </c>
      <c r="L4668">
        <v>16</v>
      </c>
    </row>
    <row r="4669" spans="1:12" x14ac:dyDescent="0.35">
      <c r="A4669">
        <v>4668</v>
      </c>
      <c r="B4669" t="s">
        <v>11</v>
      </c>
      <c r="C4669" s="2" t="s">
        <v>46</v>
      </c>
      <c r="D4669" s="2" t="s">
        <v>58</v>
      </c>
      <c r="E4669" s="2" t="s">
        <v>34</v>
      </c>
      <c r="F4669" t="s">
        <v>15</v>
      </c>
      <c r="G4669">
        <v>85.2</v>
      </c>
      <c r="H4669">
        <v>2021</v>
      </c>
      <c r="I4669" t="s">
        <v>16</v>
      </c>
      <c r="J4669">
        <v>0</v>
      </c>
      <c r="K4669">
        <v>840</v>
      </c>
      <c r="L4669">
        <v>16</v>
      </c>
    </row>
    <row r="4670" spans="1:12" x14ac:dyDescent="0.35">
      <c r="A4670">
        <v>4669</v>
      </c>
      <c r="B4670" t="s">
        <v>11</v>
      </c>
      <c r="C4670" s="2" t="s">
        <v>16</v>
      </c>
      <c r="D4670" s="2" t="s">
        <v>58</v>
      </c>
      <c r="E4670" s="2" t="s">
        <v>13</v>
      </c>
      <c r="F4670" t="s">
        <v>15</v>
      </c>
      <c r="G4670">
        <v>57.17</v>
      </c>
      <c r="H4670">
        <v>2021</v>
      </c>
      <c r="I4670" t="s">
        <v>16</v>
      </c>
      <c r="J4670">
        <v>0</v>
      </c>
      <c r="K4670">
        <v>1138</v>
      </c>
      <c r="L4670">
        <v>17</v>
      </c>
    </row>
    <row r="4671" spans="1:12" x14ac:dyDescent="0.35">
      <c r="A4671">
        <v>4670</v>
      </c>
      <c r="B4671" t="s">
        <v>11</v>
      </c>
      <c r="C4671" s="2" t="s">
        <v>46</v>
      </c>
      <c r="D4671" s="2" t="s">
        <v>58</v>
      </c>
      <c r="E4671" s="2" t="s">
        <v>20</v>
      </c>
      <c r="F4671" t="s">
        <v>15</v>
      </c>
      <c r="G4671">
        <v>63.2</v>
      </c>
      <c r="H4671">
        <v>2021</v>
      </c>
      <c r="I4671" t="s">
        <v>16</v>
      </c>
      <c r="J4671">
        <v>0</v>
      </c>
      <c r="K4671">
        <v>670</v>
      </c>
      <c r="L4671">
        <v>17</v>
      </c>
    </row>
    <row r="4672" spans="1:12" x14ac:dyDescent="0.35">
      <c r="A4672">
        <v>4671</v>
      </c>
      <c r="B4672" t="s">
        <v>11</v>
      </c>
      <c r="C4672" s="2" t="s">
        <v>46</v>
      </c>
      <c r="D4672" s="2" t="s">
        <v>58</v>
      </c>
      <c r="E4672" s="2" t="s">
        <v>13</v>
      </c>
      <c r="F4672" t="s">
        <v>15</v>
      </c>
      <c r="G4672">
        <v>59.33</v>
      </c>
      <c r="H4672">
        <v>2019</v>
      </c>
      <c r="I4672">
        <v>63.5</v>
      </c>
      <c r="J4672">
        <v>2021</v>
      </c>
      <c r="K4672">
        <v>1481</v>
      </c>
      <c r="L4672">
        <v>20</v>
      </c>
    </row>
    <row r="4673" spans="1:12" ht="29" x14ac:dyDescent="0.35">
      <c r="A4673">
        <v>4672</v>
      </c>
      <c r="B4673" t="s">
        <v>11</v>
      </c>
      <c r="C4673" s="2" t="s">
        <v>46</v>
      </c>
      <c r="D4673" s="2" t="s">
        <v>58</v>
      </c>
      <c r="E4673" s="2" t="s">
        <v>25</v>
      </c>
      <c r="F4673" t="s">
        <v>15</v>
      </c>
      <c r="G4673">
        <v>44.6</v>
      </c>
      <c r="H4673">
        <v>2019</v>
      </c>
      <c r="I4673" t="s">
        <v>16</v>
      </c>
      <c r="J4673">
        <v>0</v>
      </c>
      <c r="K4673">
        <v>1183</v>
      </c>
      <c r="L4673">
        <v>19</v>
      </c>
    </row>
    <row r="4674" spans="1:12" x14ac:dyDescent="0.35">
      <c r="A4674">
        <v>4673</v>
      </c>
      <c r="B4674" t="s">
        <v>11</v>
      </c>
      <c r="C4674" s="2" t="s">
        <v>24</v>
      </c>
      <c r="D4674" s="2" t="s">
        <v>58</v>
      </c>
      <c r="E4674" s="2" t="s">
        <v>20</v>
      </c>
      <c r="F4674" t="s">
        <v>15</v>
      </c>
      <c r="G4674">
        <v>75.2</v>
      </c>
      <c r="H4674">
        <v>2019</v>
      </c>
      <c r="I4674">
        <v>78</v>
      </c>
      <c r="J4674">
        <v>0</v>
      </c>
      <c r="K4674">
        <v>906</v>
      </c>
      <c r="L4674">
        <v>19</v>
      </c>
    </row>
    <row r="4675" spans="1:12" x14ac:dyDescent="0.35">
      <c r="A4675">
        <v>4674</v>
      </c>
      <c r="B4675" t="s">
        <v>11</v>
      </c>
      <c r="C4675" s="2" t="s">
        <v>24</v>
      </c>
      <c r="D4675" s="2" t="s">
        <v>58</v>
      </c>
      <c r="E4675" s="2" t="s">
        <v>13</v>
      </c>
      <c r="F4675" t="s">
        <v>15</v>
      </c>
      <c r="G4675">
        <v>40.6</v>
      </c>
      <c r="H4675">
        <v>2017</v>
      </c>
      <c r="I4675" t="s">
        <v>16</v>
      </c>
      <c r="J4675">
        <v>0</v>
      </c>
      <c r="K4675">
        <v>3444</v>
      </c>
      <c r="L4675">
        <v>21</v>
      </c>
    </row>
    <row r="4676" spans="1:12" x14ac:dyDescent="0.35">
      <c r="A4676">
        <v>4675</v>
      </c>
      <c r="B4676" t="s">
        <v>11</v>
      </c>
      <c r="C4676" s="2" t="s">
        <v>16</v>
      </c>
      <c r="D4676" s="2" t="s">
        <v>58</v>
      </c>
      <c r="E4676" s="2" t="s">
        <v>20</v>
      </c>
      <c r="F4676" t="s">
        <v>15</v>
      </c>
      <c r="G4676">
        <v>51.6</v>
      </c>
      <c r="H4676">
        <v>2019</v>
      </c>
      <c r="I4676">
        <v>90.6</v>
      </c>
      <c r="J4676">
        <v>2021</v>
      </c>
      <c r="K4676">
        <v>6771</v>
      </c>
      <c r="L4676">
        <v>19</v>
      </c>
    </row>
    <row r="4677" spans="1:12" x14ac:dyDescent="0.35">
      <c r="A4677">
        <v>4676</v>
      </c>
      <c r="B4677" t="s">
        <v>11</v>
      </c>
      <c r="C4677" s="2" t="s">
        <v>24</v>
      </c>
      <c r="D4677" s="2" t="s">
        <v>58</v>
      </c>
      <c r="E4677" s="2" t="s">
        <v>20</v>
      </c>
      <c r="F4677" t="s">
        <v>15</v>
      </c>
      <c r="G4677">
        <v>66.400000000000006</v>
      </c>
      <c r="H4677">
        <v>2021</v>
      </c>
      <c r="I4677" t="s">
        <v>16</v>
      </c>
      <c r="J4677">
        <v>0</v>
      </c>
      <c r="K4677">
        <v>440</v>
      </c>
      <c r="L4677">
        <v>16</v>
      </c>
    </row>
    <row r="4678" spans="1:12" x14ac:dyDescent="0.35">
      <c r="A4678">
        <v>4677</v>
      </c>
      <c r="B4678" t="s">
        <v>11</v>
      </c>
      <c r="C4678" s="2" t="s">
        <v>24</v>
      </c>
      <c r="D4678" s="2" t="s">
        <v>58</v>
      </c>
      <c r="E4678" s="2" t="s">
        <v>13</v>
      </c>
      <c r="F4678" t="s">
        <v>15</v>
      </c>
      <c r="G4678">
        <v>62.33</v>
      </c>
      <c r="H4678">
        <v>2019</v>
      </c>
      <c r="I4678">
        <v>65.67</v>
      </c>
      <c r="J4678">
        <v>2021</v>
      </c>
      <c r="K4678">
        <v>3545</v>
      </c>
      <c r="L4678">
        <v>18</v>
      </c>
    </row>
    <row r="4679" spans="1:12" x14ac:dyDescent="0.35">
      <c r="A4679">
        <v>4678</v>
      </c>
      <c r="B4679" t="s">
        <v>11</v>
      </c>
      <c r="C4679" s="2" t="s">
        <v>46</v>
      </c>
      <c r="D4679" s="2" t="s">
        <v>58</v>
      </c>
      <c r="E4679" s="2" t="s">
        <v>13</v>
      </c>
      <c r="F4679" t="s">
        <v>15</v>
      </c>
      <c r="G4679">
        <v>78</v>
      </c>
      <c r="H4679">
        <v>2021</v>
      </c>
      <c r="I4679" t="s">
        <v>16</v>
      </c>
      <c r="J4679">
        <v>0</v>
      </c>
      <c r="K4679">
        <v>3529</v>
      </c>
      <c r="L4679">
        <v>18</v>
      </c>
    </row>
    <row r="4680" spans="1:12" x14ac:dyDescent="0.35">
      <c r="A4680">
        <v>4679</v>
      </c>
      <c r="B4680" t="s">
        <v>11</v>
      </c>
      <c r="C4680" s="2" t="s">
        <v>16</v>
      </c>
      <c r="D4680" s="2" t="s">
        <v>58</v>
      </c>
      <c r="E4680" s="2" t="s">
        <v>20</v>
      </c>
      <c r="F4680" t="s">
        <v>15</v>
      </c>
      <c r="G4680">
        <v>49.4</v>
      </c>
      <c r="H4680">
        <v>2019</v>
      </c>
      <c r="I4680">
        <v>67.67</v>
      </c>
      <c r="J4680">
        <v>2021</v>
      </c>
      <c r="K4680">
        <v>2559</v>
      </c>
      <c r="L4680">
        <v>18</v>
      </c>
    </row>
    <row r="4681" spans="1:12" x14ac:dyDescent="0.35">
      <c r="A4681">
        <v>4680</v>
      </c>
      <c r="B4681" t="s">
        <v>11</v>
      </c>
      <c r="C4681" s="2" t="s">
        <v>24</v>
      </c>
      <c r="D4681" s="2" t="s">
        <v>58</v>
      </c>
      <c r="E4681" s="2" t="s">
        <v>20</v>
      </c>
      <c r="F4681" t="s">
        <v>15</v>
      </c>
      <c r="G4681">
        <v>89.8</v>
      </c>
      <c r="H4681">
        <v>2021</v>
      </c>
      <c r="I4681" t="s">
        <v>16</v>
      </c>
      <c r="J4681">
        <v>0</v>
      </c>
      <c r="K4681">
        <v>3009</v>
      </c>
      <c r="L4681">
        <v>17</v>
      </c>
    </row>
    <row r="4682" spans="1:12" x14ac:dyDescent="0.35">
      <c r="A4682">
        <v>4681</v>
      </c>
      <c r="B4682" t="s">
        <v>11</v>
      </c>
      <c r="C4682" s="2" t="s">
        <v>24</v>
      </c>
      <c r="D4682" s="2" t="s">
        <v>58</v>
      </c>
      <c r="E4682" s="2" t="s">
        <v>20</v>
      </c>
      <c r="F4682" t="s">
        <v>15</v>
      </c>
      <c r="G4682">
        <v>70.3</v>
      </c>
      <c r="H4682">
        <v>2017</v>
      </c>
      <c r="I4682" t="s">
        <v>16</v>
      </c>
      <c r="J4682">
        <v>0</v>
      </c>
      <c r="K4682">
        <v>774</v>
      </c>
      <c r="L4682">
        <v>21</v>
      </c>
    </row>
    <row r="4683" spans="1:12" x14ac:dyDescent="0.35">
      <c r="A4683">
        <v>4682</v>
      </c>
      <c r="B4683" t="s">
        <v>11</v>
      </c>
      <c r="C4683" s="2" t="s">
        <v>24</v>
      </c>
      <c r="D4683" s="2" t="s">
        <v>58</v>
      </c>
      <c r="E4683" s="2" t="s">
        <v>20</v>
      </c>
      <c r="F4683" t="s">
        <v>15</v>
      </c>
      <c r="G4683">
        <v>77.599999999999994</v>
      </c>
      <c r="H4683">
        <v>2021</v>
      </c>
      <c r="I4683" t="s">
        <v>16</v>
      </c>
      <c r="J4683">
        <v>0</v>
      </c>
      <c r="K4683">
        <v>1288</v>
      </c>
      <c r="L4683">
        <v>17</v>
      </c>
    </row>
    <row r="4684" spans="1:12" x14ac:dyDescent="0.35">
      <c r="A4684">
        <v>4683</v>
      </c>
      <c r="B4684" t="s">
        <v>11</v>
      </c>
      <c r="C4684" s="2" t="s">
        <v>24</v>
      </c>
      <c r="D4684" s="2" t="s">
        <v>58</v>
      </c>
      <c r="E4684" s="2" t="s">
        <v>20</v>
      </c>
      <c r="F4684" t="s">
        <v>15</v>
      </c>
      <c r="G4684">
        <v>95</v>
      </c>
      <c r="H4684">
        <v>2017</v>
      </c>
      <c r="I4684">
        <v>59.4</v>
      </c>
      <c r="J4684">
        <v>2020</v>
      </c>
      <c r="K4684">
        <v>8909</v>
      </c>
      <c r="L4684">
        <v>21</v>
      </c>
    </row>
    <row r="4685" spans="1:12" x14ac:dyDescent="0.35">
      <c r="A4685">
        <v>4684</v>
      </c>
      <c r="B4685" t="s">
        <v>28</v>
      </c>
      <c r="C4685" s="2" t="s">
        <v>65</v>
      </c>
      <c r="D4685" s="2" t="s">
        <v>56</v>
      </c>
      <c r="E4685" s="2" t="s">
        <v>20</v>
      </c>
      <c r="F4685" t="s">
        <v>38</v>
      </c>
      <c r="G4685" t="s">
        <v>16</v>
      </c>
      <c r="H4685">
        <v>0</v>
      </c>
      <c r="I4685" t="s">
        <v>16</v>
      </c>
      <c r="J4685">
        <v>0</v>
      </c>
      <c r="K4685" t="s">
        <v>16</v>
      </c>
      <c r="L4685">
        <v>20</v>
      </c>
    </row>
    <row r="4686" spans="1:12" x14ac:dyDescent="0.35">
      <c r="A4686">
        <v>4685</v>
      </c>
      <c r="B4686" t="s">
        <v>11</v>
      </c>
      <c r="C4686" s="2" t="s">
        <v>46</v>
      </c>
      <c r="D4686" s="2" t="s">
        <v>58</v>
      </c>
      <c r="E4686" s="2" t="s">
        <v>13</v>
      </c>
      <c r="F4686" t="s">
        <v>15</v>
      </c>
      <c r="G4686">
        <v>78</v>
      </c>
      <c r="H4686">
        <v>2021</v>
      </c>
      <c r="I4686" t="s">
        <v>16</v>
      </c>
      <c r="J4686">
        <v>0</v>
      </c>
      <c r="K4686">
        <v>3040</v>
      </c>
      <c r="L4686">
        <v>17</v>
      </c>
    </row>
  </sheetData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696"/>
  <sheetViews>
    <sheetView zoomScale="55" zoomScaleNormal="55" workbookViewId="0">
      <selection activeCell="M13" sqref="M13"/>
    </sheetView>
  </sheetViews>
  <sheetFormatPr defaultRowHeight="14.5" x14ac:dyDescent="0.35"/>
  <cols>
    <col min="1" max="1" width="13.58203125" bestFit="1" customWidth="1"/>
    <col min="2" max="2" width="14.75" customWidth="1"/>
    <col min="3" max="3" width="23.1640625" customWidth="1"/>
    <col min="4" max="4" width="27.4140625" customWidth="1"/>
    <col min="5" max="5" width="21.08203125" customWidth="1"/>
    <col min="8" max="8" width="18.5" bestFit="1" customWidth="1"/>
    <col min="9" max="9" width="14.1640625" bestFit="1" customWidth="1"/>
    <col min="12" max="12" width="11.9140625" bestFit="1" customWidth="1"/>
    <col min="13" max="13" width="12.9140625" bestFit="1" customWidth="1"/>
  </cols>
  <sheetData>
    <row r="1" spans="1:13" x14ac:dyDescent="0.35">
      <c r="H1" s="7"/>
      <c r="I1" s="7"/>
      <c r="J1" s="7"/>
    </row>
    <row r="2" spans="1:13" x14ac:dyDescent="0.35">
      <c r="H2" s="7"/>
      <c r="I2" s="8"/>
      <c r="J2" s="8"/>
    </row>
    <row r="3" spans="1:13" x14ac:dyDescent="0.35">
      <c r="H3" s="7"/>
      <c r="I3" s="7"/>
      <c r="J3" s="7"/>
    </row>
    <row r="4" spans="1:13" x14ac:dyDescent="0.35">
      <c r="H4" s="7"/>
      <c r="I4" s="7"/>
      <c r="J4" s="7"/>
    </row>
    <row r="11" spans="1:13" ht="43.5" x14ac:dyDescent="0.35">
      <c r="A11" t="s">
        <v>72</v>
      </c>
      <c r="B11" t="s">
        <v>0</v>
      </c>
      <c r="C11" s="2" t="s">
        <v>1</v>
      </c>
      <c r="D11" s="2" t="s">
        <v>3</v>
      </c>
      <c r="E11" s="6" t="s">
        <v>2</v>
      </c>
      <c r="F11" s="1" t="s">
        <v>4</v>
      </c>
      <c r="G11" s="1" t="s">
        <v>5</v>
      </c>
      <c r="H11" s="1" t="s">
        <v>6</v>
      </c>
      <c r="I11" s="1" t="s">
        <v>7</v>
      </c>
      <c r="J11" s="1" t="s">
        <v>8</v>
      </c>
      <c r="K11" s="1" t="s">
        <v>9</v>
      </c>
      <c r="L11" s="1" t="s">
        <v>10</v>
      </c>
      <c r="M11" s="1" t="s">
        <v>120</v>
      </c>
    </row>
    <row r="12" spans="1:13" ht="29" x14ac:dyDescent="0.35">
      <c r="A12">
        <v>1</v>
      </c>
      <c r="B12" t="s">
        <v>11</v>
      </c>
      <c r="C12" s="2" t="s">
        <v>12</v>
      </c>
      <c r="D12" s="2" t="s">
        <v>14</v>
      </c>
      <c r="E12" s="2" t="s">
        <v>13</v>
      </c>
      <c r="F12" t="s">
        <v>15</v>
      </c>
      <c r="G12">
        <v>70.599999999999994</v>
      </c>
      <c r="H12">
        <v>2018</v>
      </c>
      <c r="I12">
        <v>0</v>
      </c>
      <c r="J12">
        <v>0</v>
      </c>
      <c r="K12">
        <v>143</v>
      </c>
      <c r="L12">
        <v>19</v>
      </c>
      <c r="M12" t="str">
        <f>IF(B12:B4696="Diploma",IF(AND('sample data'!G12&gt;60,'sample data'!I12&gt;50,'sample data'!K12&lt;5000),"stellar student","no"),"no")</f>
        <v>no</v>
      </c>
    </row>
    <row r="13" spans="1:13" ht="29" x14ac:dyDescent="0.35">
      <c r="A13">
        <v>2</v>
      </c>
      <c r="B13" t="s">
        <v>11</v>
      </c>
      <c r="C13" s="2" t="s">
        <v>12</v>
      </c>
      <c r="D13" s="2" t="s">
        <v>14</v>
      </c>
      <c r="E13" s="2" t="s">
        <v>13</v>
      </c>
      <c r="F13" t="s">
        <v>15</v>
      </c>
      <c r="G13">
        <v>50</v>
      </c>
      <c r="H13">
        <v>2021</v>
      </c>
      <c r="I13">
        <v>0</v>
      </c>
      <c r="J13">
        <v>0</v>
      </c>
      <c r="K13">
        <v>2741</v>
      </c>
      <c r="L13">
        <v>17</v>
      </c>
      <c r="M13" t="str">
        <f>IF(B13:B4697="Diploma",IF(AND('sample data'!G13&gt;60,'sample data'!I13&gt;50,'sample data'!K13&lt;5000),"stellar student","no"),"no")</f>
        <v>no</v>
      </c>
    </row>
    <row r="14" spans="1:13" ht="29" x14ac:dyDescent="0.35">
      <c r="A14">
        <v>3</v>
      </c>
      <c r="B14" t="s">
        <v>11</v>
      </c>
      <c r="C14" s="2" t="s">
        <v>12</v>
      </c>
      <c r="D14" s="2" t="s">
        <v>14</v>
      </c>
      <c r="E14" s="2" t="s">
        <v>13</v>
      </c>
      <c r="F14" t="s">
        <v>15</v>
      </c>
      <c r="G14">
        <v>66.599999999999994</v>
      </c>
      <c r="H14">
        <v>2021</v>
      </c>
      <c r="I14">
        <v>0</v>
      </c>
      <c r="J14">
        <v>0</v>
      </c>
      <c r="K14">
        <v>6996</v>
      </c>
      <c r="L14">
        <v>17</v>
      </c>
      <c r="M14" t="str">
        <f>IF(B14:B4698="Diploma",IF(AND('sample data'!G14&gt;60,'sample data'!I14&gt;50,'sample data'!K14&lt;5000),"stellar student","no"),"no")</f>
        <v>no</v>
      </c>
    </row>
    <row r="15" spans="1:13" ht="29" x14ac:dyDescent="0.35">
      <c r="A15">
        <v>4</v>
      </c>
      <c r="B15" t="s">
        <v>11</v>
      </c>
      <c r="C15" s="2" t="s">
        <v>12</v>
      </c>
      <c r="D15" s="2" t="s">
        <v>14</v>
      </c>
      <c r="E15" s="2" t="s">
        <v>13</v>
      </c>
      <c r="F15" t="s">
        <v>15</v>
      </c>
      <c r="G15">
        <v>63</v>
      </c>
      <c r="H15">
        <v>2021</v>
      </c>
      <c r="I15">
        <v>0</v>
      </c>
      <c r="J15">
        <v>0</v>
      </c>
      <c r="K15">
        <v>3999</v>
      </c>
      <c r="L15">
        <v>16</v>
      </c>
      <c r="M15" t="str">
        <f>IF(B15:B4699="Diploma",IF(AND('sample data'!G15&gt;60,'sample data'!I15&gt;50,'sample data'!K15&lt;5000),"stellar student","no"),"no")</f>
        <v>no</v>
      </c>
    </row>
    <row r="16" spans="1:13" ht="29" x14ac:dyDescent="0.35">
      <c r="A16">
        <v>5</v>
      </c>
      <c r="B16" t="s">
        <v>11</v>
      </c>
      <c r="C16" s="2" t="s">
        <v>12</v>
      </c>
      <c r="D16" s="2" t="s">
        <v>14</v>
      </c>
      <c r="E16" s="2" t="s">
        <v>13</v>
      </c>
      <c r="F16" t="s">
        <v>15</v>
      </c>
      <c r="G16">
        <v>62.17</v>
      </c>
      <c r="H16">
        <v>0</v>
      </c>
      <c r="I16">
        <v>0</v>
      </c>
      <c r="J16">
        <v>0</v>
      </c>
      <c r="K16">
        <v>7476</v>
      </c>
      <c r="L16">
        <v>17</v>
      </c>
      <c r="M16" t="str">
        <f>IF(B16:B4700="Diploma",IF(AND('sample data'!G16&gt;60,'sample data'!I16&gt;50,'sample data'!K16&lt;5000),"stellar student","no"),"no")</f>
        <v>no</v>
      </c>
    </row>
    <row r="17" spans="1:13" ht="29" x14ac:dyDescent="0.35">
      <c r="A17">
        <v>6</v>
      </c>
      <c r="B17" t="s">
        <v>11</v>
      </c>
      <c r="C17" s="2" t="s">
        <v>17</v>
      </c>
      <c r="D17" s="2" t="s">
        <v>18</v>
      </c>
      <c r="E17" s="2" t="s">
        <v>13</v>
      </c>
      <c r="F17" t="s">
        <v>19</v>
      </c>
      <c r="G17">
        <v>84</v>
      </c>
      <c r="H17">
        <v>2021</v>
      </c>
      <c r="I17">
        <v>0</v>
      </c>
      <c r="J17">
        <v>0</v>
      </c>
      <c r="K17">
        <v>2822</v>
      </c>
      <c r="L17">
        <v>16</v>
      </c>
      <c r="M17" t="str">
        <f>IF(B17:B4701="Diploma",IF(AND('sample data'!G17&gt;60,'sample data'!I17&gt;50,'sample data'!K17&lt;5000),"stellar student","no"),"no")</f>
        <v>no</v>
      </c>
    </row>
    <row r="18" spans="1:13" ht="29" x14ac:dyDescent="0.35">
      <c r="A18">
        <v>7</v>
      </c>
      <c r="B18" t="s">
        <v>11</v>
      </c>
      <c r="C18" s="2" t="s">
        <v>17</v>
      </c>
      <c r="D18" s="2" t="s">
        <v>18</v>
      </c>
      <c r="E18" s="2" t="s">
        <v>13</v>
      </c>
      <c r="F18" t="s">
        <v>19</v>
      </c>
      <c r="G18">
        <v>56.17</v>
      </c>
      <c r="H18">
        <v>2018</v>
      </c>
      <c r="I18">
        <v>64.33</v>
      </c>
      <c r="J18">
        <v>2020</v>
      </c>
      <c r="K18">
        <v>5648</v>
      </c>
      <c r="L18">
        <v>19</v>
      </c>
      <c r="M18" t="str">
        <f>IF(B18:B4702="Diploma",IF(AND('sample data'!G18&gt;60,'sample data'!I18&gt;50,'sample data'!K18&lt;5000),"stellar student","no"),"no")</f>
        <v>no</v>
      </c>
    </row>
    <row r="19" spans="1:13" ht="29" x14ac:dyDescent="0.35">
      <c r="A19">
        <v>8</v>
      </c>
      <c r="B19" t="s">
        <v>11</v>
      </c>
      <c r="C19" s="2" t="s">
        <v>17</v>
      </c>
      <c r="D19" s="2" t="s">
        <v>18</v>
      </c>
      <c r="E19" s="2" t="s">
        <v>13</v>
      </c>
      <c r="F19" t="s">
        <v>19</v>
      </c>
      <c r="G19">
        <v>95</v>
      </c>
      <c r="H19">
        <v>2016</v>
      </c>
      <c r="I19">
        <v>0</v>
      </c>
      <c r="J19">
        <v>0</v>
      </c>
      <c r="K19">
        <v>990</v>
      </c>
      <c r="L19">
        <v>22</v>
      </c>
      <c r="M19" t="str">
        <f>IF(B19:B4703="Diploma",IF(AND('sample data'!G19&gt;60,'sample data'!I19&gt;50,'sample data'!K19&lt;5000),"stellar student","no"),"no")</f>
        <v>no</v>
      </c>
    </row>
    <row r="20" spans="1:13" ht="29" x14ac:dyDescent="0.35">
      <c r="A20">
        <v>9</v>
      </c>
      <c r="B20" t="s">
        <v>11</v>
      </c>
      <c r="C20" s="2" t="s">
        <v>12</v>
      </c>
      <c r="D20" s="2" t="s">
        <v>14</v>
      </c>
      <c r="E20" s="2" t="s">
        <v>13</v>
      </c>
      <c r="F20" t="s">
        <v>15</v>
      </c>
      <c r="G20">
        <v>45.67</v>
      </c>
      <c r="H20">
        <v>2018</v>
      </c>
      <c r="I20">
        <v>63.5</v>
      </c>
      <c r="J20">
        <v>2020</v>
      </c>
      <c r="K20">
        <v>2752</v>
      </c>
      <c r="L20">
        <v>20</v>
      </c>
      <c r="M20" t="str">
        <f>IF(B20:B4704="Diploma",IF(AND('sample data'!G20&gt;60,'sample data'!I20&gt;50,'sample data'!K20&lt;5000),"stellar student","no"),"no")</f>
        <v>no</v>
      </c>
    </row>
    <row r="21" spans="1:13" ht="29" x14ac:dyDescent="0.35">
      <c r="A21">
        <v>10</v>
      </c>
      <c r="B21" t="s">
        <v>11</v>
      </c>
      <c r="C21" s="2" t="s">
        <v>12</v>
      </c>
      <c r="D21" s="2" t="s">
        <v>14</v>
      </c>
      <c r="E21" s="2" t="s">
        <v>20</v>
      </c>
      <c r="F21" t="s">
        <v>15</v>
      </c>
      <c r="G21">
        <v>81.67</v>
      </c>
      <c r="H21">
        <v>2019</v>
      </c>
      <c r="I21">
        <v>76.5</v>
      </c>
      <c r="J21">
        <v>2021</v>
      </c>
      <c r="K21">
        <v>2145</v>
      </c>
      <c r="L21">
        <v>19</v>
      </c>
      <c r="M21" t="str">
        <f>IF(B21:B4705="Diploma",IF(AND('sample data'!G21&gt;60,'sample data'!I21&gt;50,'sample data'!K21&lt;5000),"stellar student","no"),"no")</f>
        <v>stellar student</v>
      </c>
    </row>
    <row r="22" spans="1:13" ht="29" x14ac:dyDescent="0.35">
      <c r="A22">
        <v>11</v>
      </c>
      <c r="B22" t="s">
        <v>11</v>
      </c>
      <c r="C22" s="2" t="s">
        <v>12</v>
      </c>
      <c r="D22" s="2" t="s">
        <v>14</v>
      </c>
      <c r="E22" s="2" t="s">
        <v>13</v>
      </c>
      <c r="F22" t="s">
        <v>15</v>
      </c>
      <c r="G22">
        <v>72.8</v>
      </c>
      <c r="H22">
        <v>2021</v>
      </c>
      <c r="I22">
        <v>0</v>
      </c>
      <c r="J22">
        <v>0</v>
      </c>
      <c r="K22">
        <v>3780</v>
      </c>
      <c r="L22">
        <v>16</v>
      </c>
      <c r="M22" t="str">
        <f>IF(B22:B4706="Diploma",IF(AND('sample data'!G22&gt;60,'sample data'!I22&gt;50,'sample data'!K22&lt;5000),"stellar student","no"),"no")</f>
        <v>no</v>
      </c>
    </row>
    <row r="23" spans="1:13" ht="29" x14ac:dyDescent="0.35">
      <c r="A23">
        <v>12</v>
      </c>
      <c r="B23" t="s">
        <v>11</v>
      </c>
      <c r="C23" s="2" t="s">
        <v>17</v>
      </c>
      <c r="D23" s="2" t="s">
        <v>18</v>
      </c>
      <c r="E23" s="2" t="s">
        <v>13</v>
      </c>
      <c r="F23" t="s">
        <v>19</v>
      </c>
      <c r="G23">
        <v>76.67</v>
      </c>
      <c r="H23">
        <v>2021</v>
      </c>
      <c r="I23">
        <v>0</v>
      </c>
      <c r="J23">
        <v>0</v>
      </c>
      <c r="K23">
        <v>2851</v>
      </c>
      <c r="L23">
        <v>17</v>
      </c>
      <c r="M23" t="str">
        <f>IF(B23:B4707="Diploma",IF(AND('sample data'!G23&gt;60,'sample data'!I23&gt;50,'sample data'!K23&lt;5000),"stellar student","no"),"no")</f>
        <v>no</v>
      </c>
    </row>
    <row r="24" spans="1:13" ht="29" x14ac:dyDescent="0.35">
      <c r="A24">
        <v>13</v>
      </c>
      <c r="B24" t="s">
        <v>11</v>
      </c>
      <c r="C24" s="2" t="s">
        <v>21</v>
      </c>
      <c r="D24" s="2" t="s">
        <v>14</v>
      </c>
      <c r="E24" s="2" t="s">
        <v>13</v>
      </c>
      <c r="F24" t="s">
        <v>15</v>
      </c>
      <c r="G24">
        <v>46</v>
      </c>
      <c r="H24">
        <v>2018</v>
      </c>
      <c r="I24">
        <v>0</v>
      </c>
      <c r="J24">
        <v>0</v>
      </c>
      <c r="K24">
        <v>9689</v>
      </c>
      <c r="L24">
        <v>19</v>
      </c>
      <c r="M24" t="str">
        <f>IF(B24:B4708="Diploma",IF(AND('sample data'!G24&gt;60,'sample data'!I24&gt;50,'sample data'!K24&lt;5000),"stellar student","no"),"no")</f>
        <v>no</v>
      </c>
    </row>
    <row r="25" spans="1:13" ht="29" x14ac:dyDescent="0.35">
      <c r="A25">
        <v>14</v>
      </c>
      <c r="B25" t="s">
        <v>11</v>
      </c>
      <c r="C25" s="2" t="s">
        <v>12</v>
      </c>
      <c r="D25" s="2" t="s">
        <v>14</v>
      </c>
      <c r="E25" s="2" t="s">
        <v>20</v>
      </c>
      <c r="F25" t="s">
        <v>15</v>
      </c>
      <c r="G25">
        <v>70.400000000000006</v>
      </c>
      <c r="H25">
        <v>2018</v>
      </c>
      <c r="I25">
        <v>0</v>
      </c>
      <c r="J25">
        <v>0</v>
      </c>
      <c r="K25">
        <v>997</v>
      </c>
      <c r="L25">
        <v>20</v>
      </c>
      <c r="M25" t="str">
        <f>IF(B25:B4709="Diploma",IF(AND('sample data'!G25&gt;60,'sample data'!I25&gt;50,'sample data'!K25&lt;5000),"stellar student","no"),"no")</f>
        <v>no</v>
      </c>
    </row>
    <row r="26" spans="1:13" ht="29" x14ac:dyDescent="0.35">
      <c r="A26">
        <v>15</v>
      </c>
      <c r="B26" t="s">
        <v>11</v>
      </c>
      <c r="C26" s="2" t="s">
        <v>17</v>
      </c>
      <c r="D26" s="2" t="s">
        <v>18</v>
      </c>
      <c r="E26" s="2" t="s">
        <v>13</v>
      </c>
      <c r="F26" t="s">
        <v>19</v>
      </c>
      <c r="G26">
        <v>46</v>
      </c>
      <c r="H26">
        <v>2019</v>
      </c>
      <c r="I26">
        <v>0</v>
      </c>
      <c r="J26">
        <v>0</v>
      </c>
      <c r="K26">
        <v>12604</v>
      </c>
      <c r="L26">
        <v>19</v>
      </c>
      <c r="M26" t="str">
        <f>IF(B26:B4710="Diploma",IF(AND('sample data'!G26&gt;60,'sample data'!I26&gt;50,'sample data'!K26&lt;5000),"stellar student","no"),"no")</f>
        <v>no</v>
      </c>
    </row>
    <row r="27" spans="1:13" ht="29" x14ac:dyDescent="0.35">
      <c r="A27">
        <v>16</v>
      </c>
      <c r="B27" t="s">
        <v>11</v>
      </c>
      <c r="C27" s="2" t="s">
        <v>12</v>
      </c>
      <c r="D27" s="2" t="s">
        <v>14</v>
      </c>
      <c r="E27" s="2" t="s">
        <v>13</v>
      </c>
      <c r="F27" t="s">
        <v>15</v>
      </c>
      <c r="G27">
        <v>64</v>
      </c>
      <c r="H27">
        <v>2019</v>
      </c>
      <c r="I27">
        <v>66</v>
      </c>
      <c r="J27">
        <v>2021</v>
      </c>
      <c r="K27">
        <v>4297</v>
      </c>
      <c r="L27">
        <v>19</v>
      </c>
      <c r="M27" t="str">
        <f>IF(B27:B4711="Diploma",IF(AND('sample data'!G27&gt;60,'sample data'!I27&gt;50,'sample data'!K27&lt;5000),"stellar student","no"),"no")</f>
        <v>stellar student</v>
      </c>
    </row>
    <row r="28" spans="1:13" ht="29" x14ac:dyDescent="0.35">
      <c r="A28">
        <v>17</v>
      </c>
      <c r="B28" t="s">
        <v>11</v>
      </c>
      <c r="C28" s="2" t="s">
        <v>12</v>
      </c>
      <c r="D28" s="2" t="s">
        <v>14</v>
      </c>
      <c r="E28" s="2" t="s">
        <v>20</v>
      </c>
      <c r="F28" t="s">
        <v>15</v>
      </c>
      <c r="G28">
        <v>65</v>
      </c>
      <c r="H28">
        <v>2021</v>
      </c>
      <c r="I28">
        <v>0</v>
      </c>
      <c r="J28">
        <v>0</v>
      </c>
      <c r="K28">
        <v>4315</v>
      </c>
      <c r="L28">
        <v>17</v>
      </c>
      <c r="M28" t="str">
        <f>IF(B28:B4712="Diploma",IF(AND('sample data'!G28&gt;60,'sample data'!I28&gt;50,'sample data'!K28&lt;5000),"stellar student","no"),"no")</f>
        <v>no</v>
      </c>
    </row>
    <row r="29" spans="1:13" ht="29" x14ac:dyDescent="0.35">
      <c r="A29">
        <v>18</v>
      </c>
      <c r="B29" t="s">
        <v>11</v>
      </c>
      <c r="C29" s="2" t="s">
        <v>12</v>
      </c>
      <c r="D29" s="2" t="s">
        <v>14</v>
      </c>
      <c r="E29" s="2" t="s">
        <v>13</v>
      </c>
      <c r="F29" t="s">
        <v>15</v>
      </c>
      <c r="G29">
        <v>76</v>
      </c>
      <c r="H29">
        <v>2017</v>
      </c>
      <c r="I29">
        <v>65</v>
      </c>
      <c r="J29">
        <v>2019</v>
      </c>
      <c r="K29">
        <v>1529</v>
      </c>
      <c r="L29">
        <v>20</v>
      </c>
      <c r="M29" t="str">
        <f>IF(B29:B4713="Diploma",IF(AND('sample data'!G29&gt;60,'sample data'!I29&gt;50,'sample data'!K29&lt;5000),"stellar student","no"),"no")</f>
        <v>stellar student</v>
      </c>
    </row>
    <row r="30" spans="1:13" ht="29" x14ac:dyDescent="0.35">
      <c r="A30">
        <v>19</v>
      </c>
      <c r="B30" t="s">
        <v>11</v>
      </c>
      <c r="C30" s="2" t="s">
        <v>17</v>
      </c>
      <c r="D30" s="2" t="s">
        <v>18</v>
      </c>
      <c r="E30" s="2" t="s">
        <v>13</v>
      </c>
      <c r="F30" t="s">
        <v>19</v>
      </c>
      <c r="G30">
        <v>60.5</v>
      </c>
      <c r="H30">
        <v>2021</v>
      </c>
      <c r="I30">
        <v>0</v>
      </c>
      <c r="J30">
        <v>0</v>
      </c>
      <c r="K30">
        <v>455</v>
      </c>
      <c r="L30">
        <v>16</v>
      </c>
      <c r="M30" t="str">
        <f>IF(B30:B4714="Diploma",IF(AND('sample data'!G30&gt;60,'sample data'!I30&gt;50,'sample data'!K30&lt;5000),"stellar student","no"),"no")</f>
        <v>no</v>
      </c>
    </row>
    <row r="31" spans="1:13" ht="29" x14ac:dyDescent="0.35">
      <c r="A31">
        <v>20</v>
      </c>
      <c r="B31" t="s">
        <v>11</v>
      </c>
      <c r="C31" s="2" t="s">
        <v>12</v>
      </c>
      <c r="D31" s="2" t="s">
        <v>14</v>
      </c>
      <c r="E31" s="2" t="s">
        <v>20</v>
      </c>
      <c r="F31" t="s">
        <v>15</v>
      </c>
      <c r="G31">
        <v>78.760000000000005</v>
      </c>
      <c r="H31">
        <v>2017</v>
      </c>
      <c r="I31">
        <v>0</v>
      </c>
      <c r="J31">
        <v>0</v>
      </c>
      <c r="K31">
        <v>1132</v>
      </c>
      <c r="L31">
        <v>20</v>
      </c>
      <c r="M31" t="str">
        <f>IF(B31:B4715="Diploma",IF(AND('sample data'!G31&gt;60,'sample data'!I31&gt;50,'sample data'!K31&lt;5000),"stellar student","no"),"no")</f>
        <v>no</v>
      </c>
    </row>
    <row r="32" spans="1:13" ht="29" x14ac:dyDescent="0.35">
      <c r="A32">
        <v>21</v>
      </c>
      <c r="B32" t="s">
        <v>11</v>
      </c>
      <c r="C32" s="2" t="s">
        <v>12</v>
      </c>
      <c r="D32" s="2" t="s">
        <v>14</v>
      </c>
      <c r="E32" s="2" t="s">
        <v>20</v>
      </c>
      <c r="F32" t="s">
        <v>15</v>
      </c>
      <c r="G32">
        <v>71.5</v>
      </c>
      <c r="H32">
        <v>2020</v>
      </c>
      <c r="I32">
        <v>0</v>
      </c>
      <c r="J32">
        <v>0</v>
      </c>
      <c r="K32">
        <v>3796</v>
      </c>
      <c r="L32">
        <v>17</v>
      </c>
      <c r="M32" t="str">
        <f>IF(B32:B4716="Diploma",IF(AND('sample data'!G32&gt;60,'sample data'!I32&gt;50,'sample data'!K32&lt;5000),"stellar student","no"),"no")</f>
        <v>no</v>
      </c>
    </row>
    <row r="33" spans="1:13" ht="29" x14ac:dyDescent="0.35">
      <c r="A33">
        <v>22</v>
      </c>
      <c r="B33" t="s">
        <v>11</v>
      </c>
      <c r="C33" s="2" t="s">
        <v>12</v>
      </c>
      <c r="D33" s="2" t="s">
        <v>14</v>
      </c>
      <c r="E33" s="2" t="s">
        <v>13</v>
      </c>
      <c r="F33" t="s">
        <v>15</v>
      </c>
      <c r="G33">
        <v>58.9</v>
      </c>
      <c r="H33">
        <v>2017</v>
      </c>
      <c r="I33">
        <v>0</v>
      </c>
      <c r="J33">
        <v>0</v>
      </c>
      <c r="K33">
        <v>3172</v>
      </c>
      <c r="L33">
        <v>21</v>
      </c>
      <c r="M33" t="str">
        <f>IF(B33:B4717="Diploma",IF(AND('sample data'!G33&gt;60,'sample data'!I33&gt;50,'sample data'!K33&lt;5000),"stellar student","no"),"no")</f>
        <v>no</v>
      </c>
    </row>
    <row r="34" spans="1:13" ht="29" x14ac:dyDescent="0.35">
      <c r="A34">
        <v>23</v>
      </c>
      <c r="B34" t="s">
        <v>11</v>
      </c>
      <c r="C34" s="2" t="s">
        <v>12</v>
      </c>
      <c r="D34" s="2" t="s">
        <v>14</v>
      </c>
      <c r="E34" s="2" t="s">
        <v>13</v>
      </c>
      <c r="F34" t="s">
        <v>19</v>
      </c>
      <c r="G34">
        <v>71.599999999999994</v>
      </c>
      <c r="H34">
        <v>2018</v>
      </c>
      <c r="I34">
        <v>68.400000000000006</v>
      </c>
      <c r="J34">
        <v>2020</v>
      </c>
      <c r="K34">
        <v>3112</v>
      </c>
      <c r="L34">
        <v>20</v>
      </c>
      <c r="M34" t="str">
        <f>IF(B34:B4718="Diploma",IF(AND('sample data'!G34&gt;60,'sample data'!I34&gt;50,'sample data'!K34&lt;5000),"stellar student","no"),"no")</f>
        <v>stellar student</v>
      </c>
    </row>
    <row r="35" spans="1:13" ht="29" x14ac:dyDescent="0.35">
      <c r="A35">
        <v>24</v>
      </c>
      <c r="B35" t="s">
        <v>11</v>
      </c>
      <c r="C35" s="2" t="s">
        <v>12</v>
      </c>
      <c r="D35" s="2" t="s">
        <v>14</v>
      </c>
      <c r="E35" s="2" t="s">
        <v>13</v>
      </c>
      <c r="F35" t="s">
        <v>15</v>
      </c>
      <c r="G35">
        <v>48</v>
      </c>
      <c r="H35">
        <v>2018</v>
      </c>
      <c r="I35">
        <v>66</v>
      </c>
      <c r="J35">
        <v>2021</v>
      </c>
      <c r="K35">
        <v>7260</v>
      </c>
      <c r="L35">
        <v>20</v>
      </c>
      <c r="M35" t="str">
        <f>IF(B35:B4719="Diploma",IF(AND('sample data'!G35&gt;60,'sample data'!I35&gt;50,'sample data'!K35&lt;5000),"stellar student","no"),"no")</f>
        <v>no</v>
      </c>
    </row>
    <row r="36" spans="1:13" ht="29" x14ac:dyDescent="0.35">
      <c r="A36">
        <v>25</v>
      </c>
      <c r="B36" t="s">
        <v>11</v>
      </c>
      <c r="C36" s="2" t="s">
        <v>12</v>
      </c>
      <c r="D36" s="2" t="s">
        <v>14</v>
      </c>
      <c r="E36" s="2" t="s">
        <v>13</v>
      </c>
      <c r="F36" t="s">
        <v>19</v>
      </c>
      <c r="G36">
        <v>87.57</v>
      </c>
      <c r="H36">
        <v>2021</v>
      </c>
      <c r="I36">
        <v>0</v>
      </c>
      <c r="J36">
        <v>0</v>
      </c>
      <c r="K36">
        <v>2573</v>
      </c>
      <c r="L36">
        <v>17</v>
      </c>
      <c r="M36" t="str">
        <f>IF(B36:B4720="Diploma",IF(AND('sample data'!G36&gt;60,'sample data'!I36&gt;50,'sample data'!K36&lt;5000),"stellar student","no"),"no")</f>
        <v>no</v>
      </c>
    </row>
    <row r="37" spans="1:13" ht="29" x14ac:dyDescent="0.35">
      <c r="A37">
        <v>26</v>
      </c>
      <c r="B37" t="s">
        <v>11</v>
      </c>
      <c r="C37" s="2" t="s">
        <v>12</v>
      </c>
      <c r="D37" s="2" t="s">
        <v>14</v>
      </c>
      <c r="E37" s="2" t="s">
        <v>20</v>
      </c>
      <c r="F37" t="s">
        <v>15</v>
      </c>
      <c r="G37">
        <v>83.67</v>
      </c>
      <c r="H37">
        <v>2021</v>
      </c>
      <c r="I37">
        <v>0</v>
      </c>
      <c r="J37">
        <v>0</v>
      </c>
      <c r="K37">
        <v>3503</v>
      </c>
      <c r="L37">
        <v>17</v>
      </c>
      <c r="M37" t="str">
        <f>IF(B37:B4721="Diploma",IF(AND('sample data'!G37&gt;60,'sample data'!I37&gt;50,'sample data'!K37&lt;5000),"stellar student","no"),"no")</f>
        <v>no</v>
      </c>
    </row>
    <row r="38" spans="1:13" ht="29" x14ac:dyDescent="0.35">
      <c r="A38">
        <v>27</v>
      </c>
      <c r="B38" t="s">
        <v>11</v>
      </c>
      <c r="C38" s="2" t="s">
        <v>12</v>
      </c>
      <c r="D38" s="2" t="s">
        <v>14</v>
      </c>
      <c r="E38" s="2" t="s">
        <v>20</v>
      </c>
      <c r="F38" t="s">
        <v>19</v>
      </c>
      <c r="G38">
        <v>66.8</v>
      </c>
      <c r="H38">
        <v>2019</v>
      </c>
      <c r="I38">
        <v>0</v>
      </c>
      <c r="J38">
        <v>0</v>
      </c>
      <c r="K38">
        <v>10807</v>
      </c>
      <c r="L38">
        <v>20</v>
      </c>
      <c r="M38" t="str">
        <f>IF(B38:B4722="Diploma",IF(AND('sample data'!G38&gt;60,'sample data'!I38&gt;50,'sample data'!K38&lt;5000),"stellar student","no"),"no")</f>
        <v>no</v>
      </c>
    </row>
    <row r="39" spans="1:13" ht="29" x14ac:dyDescent="0.35">
      <c r="A39">
        <v>28</v>
      </c>
      <c r="B39" t="s">
        <v>11</v>
      </c>
      <c r="C39" s="2" t="s">
        <v>17</v>
      </c>
      <c r="D39" s="2" t="s">
        <v>18</v>
      </c>
      <c r="E39" s="2" t="s">
        <v>13</v>
      </c>
      <c r="F39" t="s">
        <v>19</v>
      </c>
      <c r="G39">
        <v>56</v>
      </c>
      <c r="H39">
        <v>2019</v>
      </c>
      <c r="I39">
        <v>0</v>
      </c>
      <c r="J39">
        <v>0</v>
      </c>
      <c r="K39">
        <v>1532</v>
      </c>
      <c r="L39">
        <v>20</v>
      </c>
      <c r="M39" t="str">
        <f>IF(B39:B4723="Diploma",IF(AND('sample data'!G39&gt;60,'sample data'!I39&gt;50,'sample data'!K39&lt;5000),"stellar student","no"),"no")</f>
        <v>no</v>
      </c>
    </row>
    <row r="40" spans="1:13" ht="29" x14ac:dyDescent="0.35">
      <c r="A40">
        <v>29</v>
      </c>
      <c r="B40" t="s">
        <v>11</v>
      </c>
      <c r="C40" s="2" t="s">
        <v>12</v>
      </c>
      <c r="D40" s="2" t="s">
        <v>14</v>
      </c>
      <c r="E40" s="2" t="s">
        <v>13</v>
      </c>
      <c r="F40" t="s">
        <v>15</v>
      </c>
      <c r="G40">
        <v>78.8</v>
      </c>
      <c r="H40">
        <v>2021</v>
      </c>
      <c r="I40">
        <v>0</v>
      </c>
      <c r="J40">
        <v>0</v>
      </c>
      <c r="K40">
        <v>7634</v>
      </c>
      <c r="L40">
        <v>17</v>
      </c>
      <c r="M40" t="str">
        <f>IF(B40:B4724="Diploma",IF(AND('sample data'!G40&gt;60,'sample data'!I40&gt;50,'sample data'!K40&lt;5000),"stellar student","no"),"no")</f>
        <v>no</v>
      </c>
    </row>
    <row r="41" spans="1:13" ht="29" x14ac:dyDescent="0.35">
      <c r="A41">
        <v>30</v>
      </c>
      <c r="B41" t="s">
        <v>11</v>
      </c>
      <c r="C41" s="2" t="s">
        <v>12</v>
      </c>
      <c r="D41" s="2" t="s">
        <v>14</v>
      </c>
      <c r="E41" s="2" t="s">
        <v>13</v>
      </c>
      <c r="F41" t="s">
        <v>15</v>
      </c>
      <c r="G41">
        <v>56</v>
      </c>
      <c r="H41">
        <v>2021</v>
      </c>
      <c r="I41">
        <v>0</v>
      </c>
      <c r="J41">
        <v>0</v>
      </c>
      <c r="K41">
        <v>1300</v>
      </c>
      <c r="L41">
        <v>17</v>
      </c>
      <c r="M41" t="str">
        <f>IF(B41:B4725="Diploma",IF(AND('sample data'!G41&gt;60,'sample data'!I41&gt;50,'sample data'!K41&lt;5000),"stellar student","no"),"no")</f>
        <v>no</v>
      </c>
    </row>
    <row r="42" spans="1:13" ht="29" x14ac:dyDescent="0.35">
      <c r="A42">
        <v>31</v>
      </c>
      <c r="B42" t="s">
        <v>11</v>
      </c>
      <c r="C42" s="2" t="s">
        <v>12</v>
      </c>
      <c r="D42" s="2" t="s">
        <v>14</v>
      </c>
      <c r="E42" s="2" t="s">
        <v>13</v>
      </c>
      <c r="F42" t="s">
        <v>19</v>
      </c>
      <c r="G42">
        <v>73</v>
      </c>
      <c r="H42">
        <v>2021</v>
      </c>
      <c r="I42">
        <v>0</v>
      </c>
      <c r="J42">
        <v>0</v>
      </c>
      <c r="K42">
        <v>4409</v>
      </c>
      <c r="L42">
        <v>16</v>
      </c>
      <c r="M42" t="str">
        <f>IF(B42:B4726="Diploma",IF(AND('sample data'!G42&gt;60,'sample data'!I42&gt;50,'sample data'!K42&lt;5000),"stellar student","no"),"no")</f>
        <v>no</v>
      </c>
    </row>
    <row r="43" spans="1:13" ht="29" x14ac:dyDescent="0.35">
      <c r="A43">
        <v>32</v>
      </c>
      <c r="B43" t="s">
        <v>11</v>
      </c>
      <c r="C43" s="2" t="s">
        <v>12</v>
      </c>
      <c r="D43" s="2" t="s">
        <v>14</v>
      </c>
      <c r="E43" s="2" t="s">
        <v>13</v>
      </c>
      <c r="F43" t="s">
        <v>19</v>
      </c>
      <c r="G43">
        <v>82.4</v>
      </c>
      <c r="H43">
        <v>2021</v>
      </c>
      <c r="I43">
        <v>0</v>
      </c>
      <c r="J43">
        <v>0</v>
      </c>
      <c r="K43">
        <v>3798</v>
      </c>
      <c r="L43">
        <v>17</v>
      </c>
      <c r="M43" t="str">
        <f>IF(B43:B4727="Diploma",IF(AND('sample data'!G43&gt;60,'sample data'!I43&gt;50,'sample data'!K43&lt;5000),"stellar student","no"),"no")</f>
        <v>no</v>
      </c>
    </row>
    <row r="44" spans="1:13" ht="29" x14ac:dyDescent="0.35">
      <c r="A44">
        <v>33</v>
      </c>
      <c r="B44" t="s">
        <v>11</v>
      </c>
      <c r="C44" s="2" t="s">
        <v>12</v>
      </c>
      <c r="D44" s="2" t="s">
        <v>14</v>
      </c>
      <c r="E44" s="2" t="s">
        <v>20</v>
      </c>
      <c r="F44" t="s">
        <v>15</v>
      </c>
      <c r="G44">
        <v>70.33</v>
      </c>
      <c r="H44">
        <v>2021</v>
      </c>
      <c r="I44">
        <v>0</v>
      </c>
      <c r="J44">
        <v>0</v>
      </c>
      <c r="K44">
        <v>8512</v>
      </c>
      <c r="L44">
        <v>17</v>
      </c>
      <c r="M44" t="str">
        <f>IF(B44:B4728="Diploma",IF(AND('sample data'!G44&gt;60,'sample data'!I44&gt;50,'sample data'!K44&lt;5000),"stellar student","no"),"no")</f>
        <v>no</v>
      </c>
    </row>
    <row r="45" spans="1:13" ht="29" x14ac:dyDescent="0.35">
      <c r="A45">
        <v>34</v>
      </c>
      <c r="B45" t="s">
        <v>11</v>
      </c>
      <c r="C45" s="2" t="s">
        <v>22</v>
      </c>
      <c r="D45" s="2" t="s">
        <v>23</v>
      </c>
      <c r="E45" s="2" t="s">
        <v>20</v>
      </c>
      <c r="F45" t="s">
        <v>15</v>
      </c>
      <c r="G45">
        <v>69</v>
      </c>
      <c r="H45">
        <v>2021</v>
      </c>
      <c r="I45">
        <v>0</v>
      </c>
      <c r="J45">
        <v>0</v>
      </c>
      <c r="K45">
        <v>6031</v>
      </c>
      <c r="L45">
        <v>17</v>
      </c>
      <c r="M45" t="str">
        <f>IF(B45:B4729="Diploma",IF(AND('sample data'!G45&gt;60,'sample data'!I45&gt;50,'sample data'!K45&lt;5000),"stellar student","no"),"no")</f>
        <v>no</v>
      </c>
    </row>
    <row r="46" spans="1:13" ht="29" x14ac:dyDescent="0.35">
      <c r="A46">
        <v>35</v>
      </c>
      <c r="B46" t="s">
        <v>11</v>
      </c>
      <c r="C46" s="2" t="s">
        <v>12</v>
      </c>
      <c r="D46" s="2" t="s">
        <v>14</v>
      </c>
      <c r="E46" s="2" t="s">
        <v>13</v>
      </c>
      <c r="F46" t="s">
        <v>15</v>
      </c>
      <c r="G46">
        <v>51.8</v>
      </c>
      <c r="H46">
        <v>2021</v>
      </c>
      <c r="I46">
        <v>0</v>
      </c>
      <c r="J46">
        <v>0</v>
      </c>
      <c r="K46">
        <v>11047</v>
      </c>
      <c r="L46">
        <v>19</v>
      </c>
      <c r="M46" t="str">
        <f>IF(B46:B4730="Diploma",IF(AND('sample data'!G46&gt;60,'sample data'!I46&gt;50,'sample data'!K46&lt;5000),"stellar student","no"),"no")</f>
        <v>no</v>
      </c>
    </row>
    <row r="47" spans="1:13" ht="29" x14ac:dyDescent="0.35">
      <c r="A47">
        <v>36</v>
      </c>
      <c r="B47" t="s">
        <v>11</v>
      </c>
      <c r="C47" s="2" t="s">
        <v>22</v>
      </c>
      <c r="D47" s="2" t="s">
        <v>23</v>
      </c>
      <c r="E47" s="2" t="s">
        <v>20</v>
      </c>
      <c r="F47" t="s">
        <v>15</v>
      </c>
      <c r="G47">
        <v>52.2</v>
      </c>
      <c r="H47">
        <v>2021</v>
      </c>
      <c r="I47">
        <v>0</v>
      </c>
      <c r="J47">
        <v>0</v>
      </c>
      <c r="K47">
        <v>5657</v>
      </c>
      <c r="L47">
        <v>17</v>
      </c>
      <c r="M47" t="str">
        <f>IF(B47:B4731="Diploma",IF(AND('sample data'!G47&gt;60,'sample data'!I47&gt;50,'sample data'!K47&lt;5000),"stellar student","no"),"no")</f>
        <v>no</v>
      </c>
    </row>
    <row r="48" spans="1:13" ht="29" x14ac:dyDescent="0.35">
      <c r="A48">
        <v>37</v>
      </c>
      <c r="B48" t="s">
        <v>11</v>
      </c>
      <c r="C48" s="2" t="s">
        <v>17</v>
      </c>
      <c r="D48" s="2" t="s">
        <v>18</v>
      </c>
      <c r="E48" s="2" t="s">
        <v>20</v>
      </c>
      <c r="F48" t="s">
        <v>19</v>
      </c>
      <c r="G48">
        <v>89.8</v>
      </c>
      <c r="H48">
        <v>2021</v>
      </c>
      <c r="I48">
        <v>0</v>
      </c>
      <c r="J48">
        <v>0</v>
      </c>
      <c r="K48">
        <v>282</v>
      </c>
      <c r="L48">
        <v>18</v>
      </c>
      <c r="M48" t="str">
        <f>IF(B48:B4732="Diploma",IF(AND('sample data'!G48&gt;60,'sample data'!I48&gt;50,'sample data'!K48&lt;5000),"stellar student","no"),"no")</f>
        <v>no</v>
      </c>
    </row>
    <row r="49" spans="1:13" ht="29" x14ac:dyDescent="0.35">
      <c r="A49">
        <v>38</v>
      </c>
      <c r="B49" t="s">
        <v>11</v>
      </c>
      <c r="C49" s="2" t="s">
        <v>24</v>
      </c>
      <c r="D49" s="2" t="s">
        <v>23</v>
      </c>
      <c r="E49" s="2" t="s">
        <v>20</v>
      </c>
      <c r="F49" t="s">
        <v>15</v>
      </c>
      <c r="G49">
        <v>79.400000000000006</v>
      </c>
      <c r="H49">
        <v>2020</v>
      </c>
      <c r="I49">
        <v>0</v>
      </c>
      <c r="J49">
        <v>0</v>
      </c>
      <c r="K49">
        <v>4174</v>
      </c>
      <c r="L49">
        <v>16</v>
      </c>
      <c r="M49" t="str">
        <f>IF(B49:B4733="Diploma",IF(AND('sample data'!G49&gt;60,'sample data'!I49&gt;50,'sample data'!K49&lt;5000),"stellar student","no"),"no")</f>
        <v>no</v>
      </c>
    </row>
    <row r="50" spans="1:13" ht="29" x14ac:dyDescent="0.35">
      <c r="A50">
        <v>39</v>
      </c>
      <c r="B50" t="s">
        <v>11</v>
      </c>
      <c r="C50" s="2" t="s">
        <v>22</v>
      </c>
      <c r="D50" s="2" t="s">
        <v>23</v>
      </c>
      <c r="E50" s="2" t="s">
        <v>20</v>
      </c>
      <c r="F50" t="s">
        <v>19</v>
      </c>
      <c r="G50">
        <v>77.67</v>
      </c>
      <c r="H50">
        <v>2021</v>
      </c>
      <c r="I50">
        <v>0</v>
      </c>
      <c r="J50">
        <v>0</v>
      </c>
      <c r="K50">
        <v>7411</v>
      </c>
      <c r="L50">
        <v>18</v>
      </c>
      <c r="M50" t="str">
        <f>IF(B50:B4734="Diploma",IF(AND('sample data'!G50&gt;60,'sample data'!I50&gt;50,'sample data'!K50&lt;5000),"stellar student","no"),"no")</f>
        <v>no</v>
      </c>
    </row>
    <row r="51" spans="1:13" ht="29" x14ac:dyDescent="0.35">
      <c r="A51">
        <v>40</v>
      </c>
      <c r="B51" t="s">
        <v>11</v>
      </c>
      <c r="C51" s="2" t="s">
        <v>24</v>
      </c>
      <c r="D51" s="2" t="s">
        <v>23</v>
      </c>
      <c r="E51" s="2" t="s">
        <v>13</v>
      </c>
      <c r="F51" t="s">
        <v>15</v>
      </c>
      <c r="G51">
        <v>60.8</v>
      </c>
      <c r="H51">
        <v>2019</v>
      </c>
      <c r="I51">
        <v>69.8</v>
      </c>
      <c r="J51">
        <v>2021</v>
      </c>
      <c r="K51">
        <v>7125</v>
      </c>
      <c r="L51">
        <v>20</v>
      </c>
      <c r="M51" t="str">
        <f>IF(B51:B4735="Diploma",IF(AND('sample data'!G51&gt;60,'sample data'!I51&gt;50,'sample data'!K51&lt;5000),"stellar student","no"),"no")</f>
        <v>no</v>
      </c>
    </row>
    <row r="52" spans="1:13" ht="29" x14ac:dyDescent="0.35">
      <c r="A52">
        <v>41</v>
      </c>
      <c r="B52" t="s">
        <v>11</v>
      </c>
      <c r="C52" s="2" t="s">
        <v>12</v>
      </c>
      <c r="D52" s="2" t="s">
        <v>14</v>
      </c>
      <c r="E52" s="2" t="s">
        <v>13</v>
      </c>
      <c r="F52" t="s">
        <v>15</v>
      </c>
      <c r="G52">
        <v>57.4</v>
      </c>
      <c r="H52">
        <v>2019</v>
      </c>
      <c r="I52">
        <v>0</v>
      </c>
      <c r="J52">
        <v>0</v>
      </c>
      <c r="K52">
        <v>7216</v>
      </c>
      <c r="L52">
        <v>18</v>
      </c>
      <c r="M52" t="str">
        <f>IF(B52:B4736="Diploma",IF(AND('sample data'!G52&gt;60,'sample data'!I52&gt;50,'sample data'!K52&lt;5000),"stellar student","no"),"no")</f>
        <v>no</v>
      </c>
    </row>
    <row r="53" spans="1:13" ht="29" x14ac:dyDescent="0.35">
      <c r="A53">
        <v>42</v>
      </c>
      <c r="B53" t="s">
        <v>11</v>
      </c>
      <c r="C53" s="2" t="s">
        <v>12</v>
      </c>
      <c r="D53" s="2" t="s">
        <v>23</v>
      </c>
      <c r="E53" s="2" t="s">
        <v>13</v>
      </c>
      <c r="F53" t="s">
        <v>15</v>
      </c>
      <c r="G53">
        <v>66</v>
      </c>
      <c r="H53">
        <v>2019</v>
      </c>
      <c r="I53">
        <v>73.5</v>
      </c>
      <c r="J53">
        <v>2021</v>
      </c>
      <c r="K53">
        <v>1294</v>
      </c>
      <c r="L53">
        <v>18</v>
      </c>
      <c r="M53" t="str">
        <f>IF(B53:B4737="Diploma",IF(AND('sample data'!G53&gt;60,'sample data'!I53&gt;50,'sample data'!K53&lt;5000),"stellar student","no"),"no")</f>
        <v>stellar student</v>
      </c>
    </row>
    <row r="54" spans="1:13" ht="29" x14ac:dyDescent="0.35">
      <c r="A54">
        <v>43</v>
      </c>
      <c r="B54" t="s">
        <v>11</v>
      </c>
      <c r="C54" s="2" t="s">
        <v>12</v>
      </c>
      <c r="D54" s="2" t="s">
        <v>23</v>
      </c>
      <c r="E54" s="2" t="s">
        <v>20</v>
      </c>
      <c r="F54" t="s">
        <v>15</v>
      </c>
      <c r="G54">
        <v>76</v>
      </c>
      <c r="H54">
        <v>2021</v>
      </c>
      <c r="I54">
        <v>0</v>
      </c>
      <c r="J54">
        <v>0</v>
      </c>
      <c r="K54">
        <v>1362</v>
      </c>
      <c r="L54">
        <v>17</v>
      </c>
      <c r="M54" t="str">
        <f>IF(B54:B4738="Diploma",IF(AND('sample data'!G54&gt;60,'sample data'!I54&gt;50,'sample data'!K54&lt;5000),"stellar student","no"),"no")</f>
        <v>no</v>
      </c>
    </row>
    <row r="55" spans="1:13" ht="29" x14ac:dyDescent="0.35">
      <c r="A55">
        <v>44</v>
      </c>
      <c r="B55" t="s">
        <v>11</v>
      </c>
      <c r="C55" s="2" t="s">
        <v>12</v>
      </c>
      <c r="D55" s="2" t="s">
        <v>23</v>
      </c>
      <c r="E55" s="2" t="s">
        <v>20</v>
      </c>
      <c r="F55" t="s">
        <v>15</v>
      </c>
      <c r="G55">
        <v>83.4</v>
      </c>
      <c r="H55">
        <v>2019</v>
      </c>
      <c r="I55">
        <v>79.8</v>
      </c>
      <c r="J55">
        <v>2021</v>
      </c>
      <c r="K55">
        <v>1935</v>
      </c>
      <c r="L55">
        <v>18</v>
      </c>
      <c r="M55" t="str">
        <f>IF(B55:B4739="Diploma",IF(AND('sample data'!G55&gt;60,'sample data'!I55&gt;50,'sample data'!K55&lt;5000),"stellar student","no"),"no")</f>
        <v>stellar student</v>
      </c>
    </row>
    <row r="56" spans="1:13" ht="43.5" x14ac:dyDescent="0.35">
      <c r="A56">
        <v>45</v>
      </c>
      <c r="B56" t="s">
        <v>11</v>
      </c>
      <c r="C56" s="2" t="s">
        <v>22</v>
      </c>
      <c r="D56" s="2" t="s">
        <v>23</v>
      </c>
      <c r="E56" s="2" t="s">
        <v>25</v>
      </c>
      <c r="F56" t="s">
        <v>19</v>
      </c>
      <c r="G56">
        <v>64.5</v>
      </c>
      <c r="H56">
        <v>2018</v>
      </c>
      <c r="I56">
        <v>66.17</v>
      </c>
      <c r="J56">
        <v>2021</v>
      </c>
      <c r="K56">
        <v>5346</v>
      </c>
      <c r="L56">
        <v>20</v>
      </c>
      <c r="M56" t="str">
        <f>IF(B56:B4740="Diploma",IF(AND('sample data'!G56&gt;60,'sample data'!I56&gt;50,'sample data'!K56&lt;5000),"stellar student","no"),"no")</f>
        <v>no</v>
      </c>
    </row>
    <row r="57" spans="1:13" ht="29" x14ac:dyDescent="0.35">
      <c r="A57">
        <v>46</v>
      </c>
      <c r="B57" t="s">
        <v>11</v>
      </c>
      <c r="C57" s="2" t="s">
        <v>12</v>
      </c>
      <c r="D57" s="2" t="s">
        <v>23</v>
      </c>
      <c r="E57" s="2" t="s">
        <v>20</v>
      </c>
      <c r="F57" t="s">
        <v>15</v>
      </c>
      <c r="G57">
        <v>61.17</v>
      </c>
      <c r="H57">
        <v>2021</v>
      </c>
      <c r="I57">
        <v>0</v>
      </c>
      <c r="J57">
        <v>0</v>
      </c>
      <c r="K57">
        <v>3647</v>
      </c>
      <c r="L57">
        <v>16</v>
      </c>
      <c r="M57" t="str">
        <f>IF(B57:B4741="Diploma",IF(AND('sample data'!G57&gt;60,'sample data'!I57&gt;50,'sample data'!K57&lt;5000),"stellar student","no"),"no")</f>
        <v>no</v>
      </c>
    </row>
    <row r="58" spans="1:13" ht="29" x14ac:dyDescent="0.35">
      <c r="A58">
        <v>47</v>
      </c>
      <c r="B58" t="s">
        <v>11</v>
      </c>
      <c r="C58" s="2" t="s">
        <v>12</v>
      </c>
      <c r="D58" s="2" t="s">
        <v>23</v>
      </c>
      <c r="E58" s="2" t="s">
        <v>20</v>
      </c>
      <c r="F58" t="s">
        <v>15</v>
      </c>
      <c r="G58">
        <v>55.6</v>
      </c>
      <c r="H58">
        <v>2021</v>
      </c>
      <c r="I58">
        <v>0</v>
      </c>
      <c r="J58">
        <v>0</v>
      </c>
      <c r="K58">
        <v>2536</v>
      </c>
      <c r="L58">
        <v>17</v>
      </c>
      <c r="M58" t="str">
        <f>IF(B58:B4742="Diploma",IF(AND('sample data'!G58&gt;60,'sample data'!I58&gt;50,'sample data'!K58&lt;5000),"stellar student","no"),"no")</f>
        <v>no</v>
      </c>
    </row>
    <row r="59" spans="1:13" ht="29" x14ac:dyDescent="0.35">
      <c r="A59">
        <v>48</v>
      </c>
      <c r="B59" t="s">
        <v>11</v>
      </c>
      <c r="C59" s="2" t="s">
        <v>22</v>
      </c>
      <c r="D59" s="2" t="s">
        <v>23</v>
      </c>
      <c r="E59" s="2" t="s">
        <v>13</v>
      </c>
      <c r="F59" t="s">
        <v>15</v>
      </c>
      <c r="G59">
        <v>55.71</v>
      </c>
      <c r="H59">
        <v>2021</v>
      </c>
      <c r="I59">
        <v>0</v>
      </c>
      <c r="J59">
        <v>0</v>
      </c>
      <c r="K59">
        <v>12150</v>
      </c>
      <c r="L59">
        <v>18</v>
      </c>
      <c r="M59" t="str">
        <f>IF(B59:B4743="Diploma",IF(AND('sample data'!G59&gt;60,'sample data'!I59&gt;50,'sample data'!K59&lt;5000),"stellar student","no"),"no")</f>
        <v>no</v>
      </c>
    </row>
    <row r="60" spans="1:13" ht="29" x14ac:dyDescent="0.35">
      <c r="A60">
        <v>49</v>
      </c>
      <c r="B60" t="s">
        <v>11</v>
      </c>
      <c r="C60" s="2" t="s">
        <v>12</v>
      </c>
      <c r="D60" s="2" t="s">
        <v>23</v>
      </c>
      <c r="E60" s="2" t="s">
        <v>20</v>
      </c>
      <c r="F60" t="s">
        <v>15</v>
      </c>
      <c r="G60">
        <v>54</v>
      </c>
      <c r="H60">
        <v>2021</v>
      </c>
      <c r="I60">
        <v>0</v>
      </c>
      <c r="J60">
        <v>0</v>
      </c>
      <c r="K60">
        <v>4277</v>
      </c>
      <c r="L60">
        <v>16</v>
      </c>
      <c r="M60" t="str">
        <f>IF(B60:B4744="Diploma",IF(AND('sample data'!G60&gt;60,'sample data'!I60&gt;50,'sample data'!K60&lt;5000),"stellar student","no"),"no")</f>
        <v>no</v>
      </c>
    </row>
    <row r="61" spans="1:13" ht="29" x14ac:dyDescent="0.35">
      <c r="A61">
        <v>50</v>
      </c>
      <c r="B61" t="s">
        <v>11</v>
      </c>
      <c r="C61" s="2" t="s">
        <v>12</v>
      </c>
      <c r="D61" s="2" t="s">
        <v>14</v>
      </c>
      <c r="E61" s="2" t="s">
        <v>13</v>
      </c>
      <c r="F61" t="s">
        <v>19</v>
      </c>
      <c r="G61">
        <v>56.8</v>
      </c>
      <c r="H61">
        <v>2016</v>
      </c>
      <c r="I61">
        <v>57.6</v>
      </c>
      <c r="J61">
        <v>2018</v>
      </c>
      <c r="K61">
        <v>1034</v>
      </c>
      <c r="L61">
        <v>21</v>
      </c>
      <c r="M61" t="str">
        <f>IF(B61:B4745="Diploma",IF(AND('sample data'!G61&gt;60,'sample data'!I61&gt;50,'sample data'!K61&lt;5000),"stellar student","no"),"no")</f>
        <v>no</v>
      </c>
    </row>
    <row r="62" spans="1:13" ht="29" x14ac:dyDescent="0.35">
      <c r="A62">
        <v>51</v>
      </c>
      <c r="B62" t="s">
        <v>11</v>
      </c>
      <c r="C62" s="2" t="s">
        <v>17</v>
      </c>
      <c r="D62" s="2" t="s">
        <v>18</v>
      </c>
      <c r="E62" s="2" t="s">
        <v>13</v>
      </c>
      <c r="F62" t="s">
        <v>19</v>
      </c>
      <c r="G62">
        <v>45.5</v>
      </c>
      <c r="H62">
        <v>2019</v>
      </c>
      <c r="I62">
        <v>74.78</v>
      </c>
      <c r="J62">
        <v>2021</v>
      </c>
      <c r="K62">
        <v>10884</v>
      </c>
      <c r="L62">
        <v>19</v>
      </c>
      <c r="M62" t="str">
        <f>IF(B62:B4746="Diploma",IF(AND('sample data'!G62&gt;60,'sample data'!I62&gt;50,'sample data'!K62&lt;5000),"stellar student","no"),"no")</f>
        <v>no</v>
      </c>
    </row>
    <row r="63" spans="1:13" ht="29" x14ac:dyDescent="0.35">
      <c r="A63">
        <v>52</v>
      </c>
      <c r="B63" t="s">
        <v>11</v>
      </c>
      <c r="C63" s="2" t="s">
        <v>12</v>
      </c>
      <c r="D63" s="2" t="s">
        <v>23</v>
      </c>
      <c r="E63" s="2" t="s">
        <v>13</v>
      </c>
      <c r="F63" t="s">
        <v>15</v>
      </c>
      <c r="G63">
        <v>64.2</v>
      </c>
      <c r="H63">
        <v>2019</v>
      </c>
      <c r="I63">
        <v>0</v>
      </c>
      <c r="J63">
        <v>0</v>
      </c>
      <c r="K63">
        <v>2454</v>
      </c>
      <c r="L63">
        <v>19</v>
      </c>
      <c r="M63" t="str">
        <f>IF(B63:B4747="Diploma",IF(AND('sample data'!G63&gt;60,'sample data'!I63&gt;50,'sample data'!K63&lt;5000),"stellar student","no"),"no")</f>
        <v>no</v>
      </c>
    </row>
    <row r="64" spans="1:13" ht="29" x14ac:dyDescent="0.35">
      <c r="A64">
        <v>53</v>
      </c>
      <c r="B64" t="s">
        <v>11</v>
      </c>
      <c r="C64" s="2" t="s">
        <v>17</v>
      </c>
      <c r="D64" s="2" t="s">
        <v>23</v>
      </c>
      <c r="E64" s="2" t="s">
        <v>20</v>
      </c>
      <c r="F64" t="s">
        <v>15</v>
      </c>
      <c r="G64">
        <v>72.2</v>
      </c>
      <c r="H64">
        <v>2021</v>
      </c>
      <c r="I64">
        <v>0</v>
      </c>
      <c r="J64">
        <v>0</v>
      </c>
      <c r="K64">
        <v>2351</v>
      </c>
      <c r="L64">
        <v>17</v>
      </c>
      <c r="M64" t="str">
        <f>IF(B64:B4748="Diploma",IF(AND('sample data'!G64&gt;60,'sample data'!I64&gt;50,'sample data'!K64&lt;5000),"stellar student","no"),"no")</f>
        <v>no</v>
      </c>
    </row>
    <row r="65" spans="1:13" ht="29" x14ac:dyDescent="0.35">
      <c r="A65">
        <v>54</v>
      </c>
      <c r="B65" t="s">
        <v>11</v>
      </c>
      <c r="C65" s="2" t="s">
        <v>17</v>
      </c>
      <c r="D65" s="2" t="s">
        <v>23</v>
      </c>
      <c r="E65" s="2" t="s">
        <v>13</v>
      </c>
      <c r="F65" t="s">
        <v>15</v>
      </c>
      <c r="G65">
        <v>71.33</v>
      </c>
      <c r="H65">
        <v>2019</v>
      </c>
      <c r="I65">
        <v>0</v>
      </c>
      <c r="J65">
        <v>0</v>
      </c>
      <c r="K65">
        <v>2293</v>
      </c>
      <c r="L65">
        <v>19</v>
      </c>
      <c r="M65" t="str">
        <f>IF(B65:B4749="Diploma",IF(AND('sample data'!G65&gt;60,'sample data'!I65&gt;50,'sample data'!K65&lt;5000),"stellar student","no"),"no")</f>
        <v>no</v>
      </c>
    </row>
    <row r="66" spans="1:13" ht="29" x14ac:dyDescent="0.35">
      <c r="A66">
        <v>55</v>
      </c>
      <c r="B66" t="s">
        <v>11</v>
      </c>
      <c r="C66" s="2" t="s">
        <v>17</v>
      </c>
      <c r="D66" s="2" t="s">
        <v>23</v>
      </c>
      <c r="E66" s="2" t="s">
        <v>13</v>
      </c>
      <c r="F66" t="s">
        <v>15</v>
      </c>
      <c r="G66">
        <v>54.8</v>
      </c>
      <c r="H66">
        <v>2020</v>
      </c>
      <c r="I66">
        <v>0</v>
      </c>
      <c r="J66">
        <v>0</v>
      </c>
      <c r="K66">
        <v>1234</v>
      </c>
      <c r="L66">
        <v>17</v>
      </c>
      <c r="M66" t="str">
        <f>IF(B66:B4750="Diploma",IF(AND('sample data'!G66&gt;60,'sample data'!I66&gt;50,'sample data'!K66&lt;5000),"stellar student","no"),"no")</f>
        <v>no</v>
      </c>
    </row>
    <row r="67" spans="1:13" ht="29" x14ac:dyDescent="0.35">
      <c r="A67">
        <v>56</v>
      </c>
      <c r="B67" t="s">
        <v>11</v>
      </c>
      <c r="C67" s="2" t="s">
        <v>12</v>
      </c>
      <c r="D67" s="2" t="s">
        <v>14</v>
      </c>
      <c r="E67" s="2" t="s">
        <v>20</v>
      </c>
      <c r="F67" t="s">
        <v>15</v>
      </c>
      <c r="G67">
        <v>63.8</v>
      </c>
      <c r="H67">
        <v>2021</v>
      </c>
      <c r="I67">
        <v>0</v>
      </c>
      <c r="J67">
        <v>0</v>
      </c>
      <c r="K67">
        <v>2853</v>
      </c>
      <c r="L67">
        <v>17</v>
      </c>
      <c r="M67" t="str">
        <f>IF(B67:B4751="Diploma",IF(AND('sample data'!G67&gt;60,'sample data'!I67&gt;50,'sample data'!K67&lt;5000),"stellar student","no"),"no")</f>
        <v>no</v>
      </c>
    </row>
    <row r="68" spans="1:13" ht="29" x14ac:dyDescent="0.35">
      <c r="A68">
        <v>57</v>
      </c>
      <c r="B68" t="s">
        <v>11</v>
      </c>
      <c r="C68" s="2" t="s">
        <v>12</v>
      </c>
      <c r="D68" s="2" t="s">
        <v>23</v>
      </c>
      <c r="E68" s="2" t="s">
        <v>13</v>
      </c>
      <c r="F68" t="s">
        <v>15</v>
      </c>
      <c r="G68">
        <v>79.599999999999994</v>
      </c>
      <c r="H68">
        <v>2019</v>
      </c>
      <c r="I68">
        <v>84.6</v>
      </c>
      <c r="J68">
        <v>2021</v>
      </c>
      <c r="K68">
        <v>3351</v>
      </c>
      <c r="L68">
        <v>21</v>
      </c>
      <c r="M68" t="str">
        <f>IF(B68:B4752="Diploma",IF(AND('sample data'!G68&gt;60,'sample data'!I68&gt;50,'sample data'!K68&lt;5000),"stellar student","no"),"no")</f>
        <v>stellar student</v>
      </c>
    </row>
    <row r="69" spans="1:13" ht="29" x14ac:dyDescent="0.35">
      <c r="A69">
        <v>58</v>
      </c>
      <c r="B69" t="s">
        <v>11</v>
      </c>
      <c r="C69" s="2" t="s">
        <v>17</v>
      </c>
      <c r="D69" s="2" t="s">
        <v>23</v>
      </c>
      <c r="E69" s="2" t="s">
        <v>13</v>
      </c>
      <c r="F69" t="s">
        <v>15</v>
      </c>
      <c r="G69">
        <v>70.400000000000006</v>
      </c>
      <c r="H69">
        <v>2021</v>
      </c>
      <c r="I69">
        <v>0</v>
      </c>
      <c r="J69">
        <v>0</v>
      </c>
      <c r="K69">
        <v>349</v>
      </c>
      <c r="L69">
        <v>15</v>
      </c>
      <c r="M69" t="str">
        <f>IF(B69:B4753="Diploma",IF(AND('sample data'!G69&gt;60,'sample data'!I69&gt;50,'sample data'!K69&lt;5000),"stellar student","no"),"no")</f>
        <v>no</v>
      </c>
    </row>
    <row r="70" spans="1:13" ht="29" x14ac:dyDescent="0.35">
      <c r="A70">
        <v>59</v>
      </c>
      <c r="B70" t="s">
        <v>11</v>
      </c>
      <c r="C70" s="2" t="s">
        <v>17</v>
      </c>
      <c r="D70" s="2" t="s">
        <v>23</v>
      </c>
      <c r="E70" s="2" t="s">
        <v>13</v>
      </c>
      <c r="F70" t="s">
        <v>19</v>
      </c>
      <c r="G70">
        <v>73.14</v>
      </c>
      <c r="H70">
        <v>2021</v>
      </c>
      <c r="I70">
        <v>0</v>
      </c>
      <c r="J70">
        <v>0</v>
      </c>
      <c r="K70">
        <v>97</v>
      </c>
      <c r="L70">
        <v>17</v>
      </c>
      <c r="M70" t="str">
        <f>IF(B70:B4754="Diploma",IF(AND('sample data'!G70&gt;60,'sample data'!I70&gt;50,'sample data'!K70&lt;5000),"stellar student","no"),"no")</f>
        <v>no</v>
      </c>
    </row>
    <row r="71" spans="1:13" ht="29" x14ac:dyDescent="0.35">
      <c r="A71">
        <v>60</v>
      </c>
      <c r="B71" t="s">
        <v>11</v>
      </c>
      <c r="C71" s="2" t="s">
        <v>22</v>
      </c>
      <c r="D71" s="2" t="s">
        <v>23</v>
      </c>
      <c r="E71" s="2" t="s">
        <v>13</v>
      </c>
      <c r="F71" t="s">
        <v>15</v>
      </c>
      <c r="G71">
        <v>78.400000000000006</v>
      </c>
      <c r="H71">
        <v>2021</v>
      </c>
      <c r="I71">
        <v>0</v>
      </c>
      <c r="J71">
        <v>0</v>
      </c>
      <c r="K71">
        <v>6242</v>
      </c>
      <c r="L71">
        <v>17</v>
      </c>
      <c r="M71" t="str">
        <f>IF(B71:B4755="Diploma",IF(AND('sample data'!G71&gt;60,'sample data'!I71&gt;50,'sample data'!K71&lt;5000),"stellar student","no"),"no")</f>
        <v>no</v>
      </c>
    </row>
    <row r="72" spans="1:13" ht="29" x14ac:dyDescent="0.35">
      <c r="A72">
        <v>61</v>
      </c>
      <c r="B72" t="s">
        <v>11</v>
      </c>
      <c r="C72" s="2" t="s">
        <v>12</v>
      </c>
      <c r="D72" s="2" t="s">
        <v>14</v>
      </c>
      <c r="E72" s="2" t="s">
        <v>13</v>
      </c>
      <c r="F72" t="s">
        <v>15</v>
      </c>
      <c r="G72">
        <v>57.29</v>
      </c>
      <c r="H72">
        <v>2021</v>
      </c>
      <c r="I72">
        <v>0</v>
      </c>
      <c r="J72">
        <v>0</v>
      </c>
      <c r="K72">
        <v>5004</v>
      </c>
      <c r="L72">
        <v>18</v>
      </c>
      <c r="M72" t="str">
        <f>IF(B72:B4756="Diploma",IF(AND('sample data'!G72&gt;60,'sample data'!I72&gt;50,'sample data'!K72&lt;5000),"stellar student","no"),"no")</f>
        <v>no</v>
      </c>
    </row>
    <row r="73" spans="1:13" ht="29" x14ac:dyDescent="0.35">
      <c r="A73">
        <v>62</v>
      </c>
      <c r="B73" t="s">
        <v>11</v>
      </c>
      <c r="C73" s="2" t="s">
        <v>17</v>
      </c>
      <c r="D73" s="2" t="s">
        <v>23</v>
      </c>
      <c r="E73" s="2" t="s">
        <v>20</v>
      </c>
      <c r="F73" t="s">
        <v>15</v>
      </c>
      <c r="G73">
        <v>82.67</v>
      </c>
      <c r="H73">
        <v>2021</v>
      </c>
      <c r="I73">
        <v>0</v>
      </c>
      <c r="J73">
        <v>0</v>
      </c>
      <c r="K73">
        <v>278</v>
      </c>
      <c r="L73">
        <v>17</v>
      </c>
      <c r="M73" t="str">
        <f>IF(B73:B4757="Diploma",IF(AND('sample data'!G73&gt;60,'sample data'!I73&gt;50,'sample data'!K73&lt;5000),"stellar student","no"),"no")</f>
        <v>no</v>
      </c>
    </row>
    <row r="74" spans="1:13" ht="29" x14ac:dyDescent="0.35">
      <c r="A74">
        <v>63</v>
      </c>
      <c r="B74" t="s">
        <v>11</v>
      </c>
      <c r="C74" s="2" t="s">
        <v>12</v>
      </c>
      <c r="D74" s="2" t="s">
        <v>23</v>
      </c>
      <c r="E74" s="2" t="s">
        <v>13</v>
      </c>
      <c r="F74" t="s">
        <v>15</v>
      </c>
      <c r="G74">
        <v>65.33</v>
      </c>
      <c r="H74">
        <v>2019</v>
      </c>
      <c r="I74">
        <v>0</v>
      </c>
      <c r="J74">
        <v>0</v>
      </c>
      <c r="K74">
        <v>4128</v>
      </c>
      <c r="L74">
        <v>18</v>
      </c>
      <c r="M74" t="str">
        <f>IF(B74:B4758="Diploma",IF(AND('sample data'!G74&gt;60,'sample data'!I74&gt;50,'sample data'!K74&lt;5000),"stellar student","no"),"no")</f>
        <v>no</v>
      </c>
    </row>
    <row r="75" spans="1:13" ht="29" x14ac:dyDescent="0.35">
      <c r="A75">
        <v>64</v>
      </c>
      <c r="B75" t="s">
        <v>11</v>
      </c>
      <c r="C75" s="2" t="s">
        <v>24</v>
      </c>
      <c r="D75" s="2" t="s">
        <v>23</v>
      </c>
      <c r="E75" s="2" t="s">
        <v>20</v>
      </c>
      <c r="F75" t="s">
        <v>15</v>
      </c>
      <c r="G75">
        <v>89.4</v>
      </c>
      <c r="H75">
        <v>2021</v>
      </c>
      <c r="I75">
        <v>0</v>
      </c>
      <c r="J75">
        <v>0</v>
      </c>
      <c r="K75">
        <v>4728</v>
      </c>
      <c r="L75">
        <v>16</v>
      </c>
      <c r="M75" t="str">
        <f>IF(B75:B4759="Diploma",IF(AND('sample data'!G75&gt;60,'sample data'!I75&gt;50,'sample data'!K75&lt;5000),"stellar student","no"),"no")</f>
        <v>no</v>
      </c>
    </row>
    <row r="76" spans="1:13" ht="29" x14ac:dyDescent="0.35">
      <c r="A76">
        <v>65</v>
      </c>
      <c r="B76" t="s">
        <v>11</v>
      </c>
      <c r="C76" s="2" t="s">
        <v>17</v>
      </c>
      <c r="D76" s="2" t="s">
        <v>23</v>
      </c>
      <c r="E76" s="2" t="s">
        <v>13</v>
      </c>
      <c r="F76" t="s">
        <v>15</v>
      </c>
      <c r="G76">
        <v>81.599999999999994</v>
      </c>
      <c r="H76">
        <v>2018</v>
      </c>
      <c r="I76">
        <v>80</v>
      </c>
      <c r="J76">
        <v>2021</v>
      </c>
      <c r="K76">
        <v>2673</v>
      </c>
      <c r="L76">
        <v>19</v>
      </c>
      <c r="M76" t="str">
        <f>IF(B76:B4760="Diploma",IF(AND('sample data'!G76&gt;60,'sample data'!I76&gt;50,'sample data'!K76&lt;5000),"stellar student","no"),"no")</f>
        <v>stellar student</v>
      </c>
    </row>
    <row r="77" spans="1:13" ht="29" x14ac:dyDescent="0.35">
      <c r="A77">
        <v>66</v>
      </c>
      <c r="B77" t="s">
        <v>11</v>
      </c>
      <c r="C77" s="2" t="s">
        <v>17</v>
      </c>
      <c r="D77" s="2" t="s">
        <v>23</v>
      </c>
      <c r="E77" s="2" t="s">
        <v>13</v>
      </c>
      <c r="F77" t="s">
        <v>15</v>
      </c>
      <c r="G77">
        <v>66.33</v>
      </c>
      <c r="H77">
        <v>2021</v>
      </c>
      <c r="I77">
        <v>0</v>
      </c>
      <c r="J77">
        <v>0</v>
      </c>
      <c r="K77">
        <v>65</v>
      </c>
      <c r="L77">
        <v>18</v>
      </c>
      <c r="M77" t="str">
        <f>IF(B77:B4761="Diploma",IF(AND('sample data'!G77&gt;60,'sample data'!I77&gt;50,'sample data'!K77&lt;5000),"stellar student","no"),"no")</f>
        <v>no</v>
      </c>
    </row>
    <row r="78" spans="1:13" ht="43.5" x14ac:dyDescent="0.35">
      <c r="A78">
        <v>67</v>
      </c>
      <c r="B78" t="s">
        <v>11</v>
      </c>
      <c r="C78" s="2" t="s">
        <v>12</v>
      </c>
      <c r="D78" s="2" t="s">
        <v>23</v>
      </c>
      <c r="E78" s="2" t="s">
        <v>25</v>
      </c>
      <c r="F78" t="s">
        <v>15</v>
      </c>
      <c r="G78">
        <v>60.2</v>
      </c>
      <c r="H78">
        <v>2020</v>
      </c>
      <c r="I78">
        <v>0</v>
      </c>
      <c r="J78">
        <v>0</v>
      </c>
      <c r="K78">
        <v>1282</v>
      </c>
      <c r="L78">
        <v>21</v>
      </c>
      <c r="M78" t="str">
        <f>IF(B78:B4762="Diploma",IF(AND('sample data'!G78&gt;60,'sample data'!I78&gt;50,'sample data'!K78&lt;5000),"stellar student","no"),"no")</f>
        <v>no</v>
      </c>
    </row>
    <row r="79" spans="1:13" ht="29" x14ac:dyDescent="0.35">
      <c r="A79">
        <v>68</v>
      </c>
      <c r="B79" t="s">
        <v>11</v>
      </c>
      <c r="C79" s="2" t="s">
        <v>12</v>
      </c>
      <c r="D79" s="2" t="s">
        <v>14</v>
      </c>
      <c r="E79" s="2" t="s">
        <v>13</v>
      </c>
      <c r="F79" t="s">
        <v>15</v>
      </c>
      <c r="G79">
        <v>60.5</v>
      </c>
      <c r="H79">
        <v>2020</v>
      </c>
      <c r="I79">
        <v>0</v>
      </c>
      <c r="J79">
        <v>0</v>
      </c>
      <c r="K79">
        <v>2204</v>
      </c>
      <c r="L79">
        <v>18</v>
      </c>
      <c r="M79" t="str">
        <f>IF(B79:B4763="Diploma",IF(AND('sample data'!G79&gt;60,'sample data'!I79&gt;50,'sample data'!K79&lt;5000),"stellar student","no"),"no")</f>
        <v>no</v>
      </c>
    </row>
    <row r="80" spans="1:13" ht="29" x14ac:dyDescent="0.35">
      <c r="A80">
        <v>69</v>
      </c>
      <c r="B80" t="s">
        <v>11</v>
      </c>
      <c r="C80" s="2" t="s">
        <v>17</v>
      </c>
      <c r="D80" s="2" t="s">
        <v>23</v>
      </c>
      <c r="E80" s="2" t="s">
        <v>20</v>
      </c>
      <c r="F80" t="s">
        <v>15</v>
      </c>
      <c r="G80">
        <v>73.83</v>
      </c>
      <c r="H80">
        <v>2019</v>
      </c>
      <c r="I80">
        <v>71.8</v>
      </c>
      <c r="J80">
        <v>2021</v>
      </c>
      <c r="K80">
        <v>1313</v>
      </c>
      <c r="L80">
        <v>18</v>
      </c>
      <c r="M80" t="str">
        <f>IF(B80:B4764="Diploma",IF(AND('sample data'!G80&gt;60,'sample data'!I80&gt;50,'sample data'!K80&lt;5000),"stellar student","no"),"no")</f>
        <v>stellar student</v>
      </c>
    </row>
    <row r="81" spans="1:13" ht="29" x14ac:dyDescent="0.35">
      <c r="A81">
        <v>70</v>
      </c>
      <c r="B81" t="s">
        <v>11</v>
      </c>
      <c r="C81" s="2" t="s">
        <v>17</v>
      </c>
      <c r="D81" s="2" t="s">
        <v>23</v>
      </c>
      <c r="E81" s="2" t="s">
        <v>13</v>
      </c>
      <c r="F81" t="s">
        <v>15</v>
      </c>
      <c r="G81">
        <v>74.8</v>
      </c>
      <c r="H81">
        <v>2019</v>
      </c>
      <c r="I81">
        <v>73.8</v>
      </c>
      <c r="J81">
        <v>2021</v>
      </c>
      <c r="K81">
        <v>445</v>
      </c>
      <c r="L81">
        <v>18</v>
      </c>
      <c r="M81" t="str">
        <f>IF(B81:B4765="Diploma",IF(AND('sample data'!G81&gt;60,'sample data'!I81&gt;50,'sample data'!K81&lt;5000),"stellar student","no"),"no")</f>
        <v>stellar student</v>
      </c>
    </row>
    <row r="82" spans="1:13" ht="29" x14ac:dyDescent="0.35">
      <c r="A82">
        <v>71</v>
      </c>
      <c r="B82" t="s">
        <v>11</v>
      </c>
      <c r="C82" s="2" t="s">
        <v>17</v>
      </c>
      <c r="D82" s="2" t="s">
        <v>23</v>
      </c>
      <c r="E82" s="2" t="s">
        <v>13</v>
      </c>
      <c r="F82" t="s">
        <v>15</v>
      </c>
      <c r="G82">
        <v>91.2</v>
      </c>
      <c r="H82">
        <v>2016</v>
      </c>
      <c r="I82">
        <v>76</v>
      </c>
      <c r="J82">
        <v>2018</v>
      </c>
      <c r="K82">
        <v>479</v>
      </c>
      <c r="L82">
        <v>22</v>
      </c>
      <c r="M82" t="str">
        <f>IF(B82:B4766="Diploma",IF(AND('sample data'!G82&gt;60,'sample data'!I82&gt;50,'sample data'!K82&lt;5000),"stellar student","no"),"no")</f>
        <v>stellar student</v>
      </c>
    </row>
    <row r="83" spans="1:13" ht="29" x14ac:dyDescent="0.35">
      <c r="A83">
        <v>72</v>
      </c>
      <c r="B83" t="s">
        <v>11</v>
      </c>
      <c r="C83" s="2" t="s">
        <v>12</v>
      </c>
      <c r="D83" s="2" t="s">
        <v>23</v>
      </c>
      <c r="E83" s="2" t="s">
        <v>13</v>
      </c>
      <c r="F83" t="s">
        <v>15</v>
      </c>
      <c r="G83">
        <v>60.5</v>
      </c>
      <c r="H83">
        <v>2019</v>
      </c>
      <c r="I83">
        <v>0</v>
      </c>
      <c r="J83">
        <v>0</v>
      </c>
      <c r="K83">
        <v>6950</v>
      </c>
      <c r="L83">
        <v>21</v>
      </c>
      <c r="M83" t="str">
        <f>IF(B83:B4767="Diploma",IF(AND('sample data'!G83&gt;60,'sample data'!I83&gt;50,'sample data'!K83&lt;5000),"stellar student","no"),"no")</f>
        <v>no</v>
      </c>
    </row>
    <row r="84" spans="1:13" ht="29" x14ac:dyDescent="0.35">
      <c r="A84">
        <v>73</v>
      </c>
      <c r="B84" t="s">
        <v>11</v>
      </c>
      <c r="C84" s="2" t="s">
        <v>12</v>
      </c>
      <c r="D84" s="2" t="s">
        <v>23</v>
      </c>
      <c r="E84" s="2" t="s">
        <v>13</v>
      </c>
      <c r="F84" t="s">
        <v>15</v>
      </c>
      <c r="G84">
        <v>71.86</v>
      </c>
      <c r="H84">
        <v>2021</v>
      </c>
      <c r="I84">
        <v>0</v>
      </c>
      <c r="J84">
        <v>0</v>
      </c>
      <c r="K84">
        <v>2034</v>
      </c>
      <c r="L84">
        <v>17</v>
      </c>
      <c r="M84" t="str">
        <f>IF(B84:B4768="Diploma",IF(AND('sample data'!G84&gt;60,'sample data'!I84&gt;50,'sample data'!K84&lt;5000),"stellar student","no"),"no")</f>
        <v>no</v>
      </c>
    </row>
    <row r="85" spans="1:13" ht="29" x14ac:dyDescent="0.35">
      <c r="A85">
        <v>74</v>
      </c>
      <c r="B85" t="s">
        <v>11</v>
      </c>
      <c r="C85" s="2" t="s">
        <v>24</v>
      </c>
      <c r="D85" s="2" t="s">
        <v>23</v>
      </c>
      <c r="E85" s="2" t="s">
        <v>13</v>
      </c>
      <c r="F85" t="s">
        <v>15</v>
      </c>
      <c r="G85">
        <v>62.7</v>
      </c>
      <c r="H85">
        <v>2016</v>
      </c>
      <c r="I85">
        <v>0</v>
      </c>
      <c r="J85">
        <v>0</v>
      </c>
      <c r="K85">
        <v>6710</v>
      </c>
      <c r="L85">
        <v>21</v>
      </c>
      <c r="M85" t="str">
        <f>IF(B85:B4769="Diploma",IF(AND('sample data'!G85&gt;60,'sample data'!I85&gt;50,'sample data'!K85&lt;5000),"stellar student","no"),"no")</f>
        <v>no</v>
      </c>
    </row>
    <row r="86" spans="1:13" ht="29" x14ac:dyDescent="0.35">
      <c r="A86">
        <v>75</v>
      </c>
      <c r="B86" t="s">
        <v>11</v>
      </c>
      <c r="C86" s="2" t="s">
        <v>12</v>
      </c>
      <c r="D86" s="2" t="s">
        <v>23</v>
      </c>
      <c r="E86" s="2" t="s">
        <v>13</v>
      </c>
      <c r="F86" t="s">
        <v>15</v>
      </c>
      <c r="G86">
        <v>85</v>
      </c>
      <c r="H86">
        <v>2021</v>
      </c>
      <c r="I86">
        <v>0</v>
      </c>
      <c r="J86">
        <v>0</v>
      </c>
      <c r="K86">
        <v>1784</v>
      </c>
      <c r="L86">
        <v>17</v>
      </c>
      <c r="M86" t="str">
        <f>IF(B86:B4770="Diploma",IF(AND('sample data'!G86&gt;60,'sample data'!I86&gt;50,'sample data'!K86&lt;5000),"stellar student","no"),"no")</f>
        <v>no</v>
      </c>
    </row>
    <row r="87" spans="1:13" ht="29" x14ac:dyDescent="0.35">
      <c r="A87">
        <v>76</v>
      </c>
      <c r="B87" t="s">
        <v>11</v>
      </c>
      <c r="C87" s="2" t="s">
        <v>12</v>
      </c>
      <c r="D87" s="2" t="s">
        <v>23</v>
      </c>
      <c r="E87" s="2" t="s">
        <v>13</v>
      </c>
      <c r="F87" t="s">
        <v>15</v>
      </c>
      <c r="G87">
        <v>71.2</v>
      </c>
      <c r="H87">
        <v>2020</v>
      </c>
      <c r="I87">
        <v>0</v>
      </c>
      <c r="J87">
        <v>0</v>
      </c>
      <c r="K87">
        <v>3640</v>
      </c>
      <c r="L87">
        <v>18</v>
      </c>
      <c r="M87" t="str">
        <f>IF(B87:B4771="Diploma",IF(AND('sample data'!G87&gt;60,'sample data'!I87&gt;50,'sample data'!K87&lt;5000),"stellar student","no"),"no")</f>
        <v>no</v>
      </c>
    </row>
    <row r="88" spans="1:13" ht="29" x14ac:dyDescent="0.35">
      <c r="A88">
        <v>77</v>
      </c>
      <c r="B88" t="s">
        <v>11</v>
      </c>
      <c r="C88" s="2" t="s">
        <v>21</v>
      </c>
      <c r="D88" s="2" t="s">
        <v>23</v>
      </c>
      <c r="E88" s="2" t="s">
        <v>20</v>
      </c>
      <c r="F88" t="s">
        <v>15</v>
      </c>
      <c r="G88">
        <v>93</v>
      </c>
      <c r="H88">
        <v>2021</v>
      </c>
      <c r="I88">
        <v>0</v>
      </c>
      <c r="J88">
        <v>0</v>
      </c>
      <c r="K88">
        <v>4425</v>
      </c>
      <c r="L88">
        <v>16</v>
      </c>
      <c r="M88" t="str">
        <f>IF(B88:B4772="Diploma",IF(AND('sample data'!G88&gt;60,'sample data'!I88&gt;50,'sample data'!K88&lt;5000),"stellar student","no"),"no")</f>
        <v>no</v>
      </c>
    </row>
    <row r="89" spans="1:13" ht="29" x14ac:dyDescent="0.35">
      <c r="A89">
        <v>78</v>
      </c>
      <c r="B89" t="s">
        <v>11</v>
      </c>
      <c r="C89" s="2" t="s">
        <v>12</v>
      </c>
      <c r="D89" s="2" t="s">
        <v>23</v>
      </c>
      <c r="E89" s="2" t="s">
        <v>20</v>
      </c>
      <c r="F89" t="s">
        <v>19</v>
      </c>
      <c r="G89">
        <v>62</v>
      </c>
      <c r="H89">
        <v>2019</v>
      </c>
      <c r="I89">
        <v>75.33</v>
      </c>
      <c r="J89">
        <v>2021</v>
      </c>
      <c r="K89">
        <v>3359</v>
      </c>
      <c r="L89">
        <v>19</v>
      </c>
      <c r="M89" t="str">
        <f>IF(B89:B4773="Diploma",IF(AND('sample data'!G89&gt;60,'sample data'!I89&gt;50,'sample data'!K89&lt;5000),"stellar student","no"),"no")</f>
        <v>stellar student</v>
      </c>
    </row>
    <row r="90" spans="1:13" ht="29" x14ac:dyDescent="0.35">
      <c r="A90">
        <v>79</v>
      </c>
      <c r="B90" t="s">
        <v>11</v>
      </c>
      <c r="C90" s="2" t="s">
        <v>12</v>
      </c>
      <c r="D90" s="2" t="s">
        <v>23</v>
      </c>
      <c r="E90" s="2" t="s">
        <v>13</v>
      </c>
      <c r="F90" t="s">
        <v>15</v>
      </c>
      <c r="G90">
        <v>59.33</v>
      </c>
      <c r="H90">
        <v>2019</v>
      </c>
      <c r="I90">
        <v>0</v>
      </c>
      <c r="J90">
        <v>0</v>
      </c>
      <c r="K90">
        <v>6440</v>
      </c>
      <c r="L90">
        <v>19</v>
      </c>
      <c r="M90" t="str">
        <f>IF(B90:B4774="Diploma",IF(AND('sample data'!G90&gt;60,'sample data'!I90&gt;50,'sample data'!K90&lt;5000),"stellar student","no"),"no")</f>
        <v>no</v>
      </c>
    </row>
    <row r="91" spans="1:13" ht="29" x14ac:dyDescent="0.35">
      <c r="A91">
        <v>80</v>
      </c>
      <c r="B91" t="s">
        <v>11</v>
      </c>
      <c r="C91" s="2" t="s">
        <v>22</v>
      </c>
      <c r="D91" s="2" t="s">
        <v>23</v>
      </c>
      <c r="E91" s="2" t="s">
        <v>13</v>
      </c>
      <c r="F91" t="s">
        <v>15</v>
      </c>
      <c r="G91">
        <v>58.9</v>
      </c>
      <c r="H91">
        <v>2015</v>
      </c>
      <c r="I91">
        <v>0</v>
      </c>
      <c r="J91">
        <v>0</v>
      </c>
      <c r="K91">
        <v>7199</v>
      </c>
      <c r="L91">
        <v>22</v>
      </c>
      <c r="M91" t="str">
        <f>IF(B91:B4775="Diploma",IF(AND('sample data'!G91&gt;60,'sample data'!I91&gt;50,'sample data'!K91&lt;5000),"stellar student","no"),"no")</f>
        <v>no</v>
      </c>
    </row>
    <row r="92" spans="1:13" ht="29" x14ac:dyDescent="0.35">
      <c r="A92">
        <v>81</v>
      </c>
      <c r="B92" t="s">
        <v>11</v>
      </c>
      <c r="C92" s="2" t="s">
        <v>21</v>
      </c>
      <c r="D92" s="2" t="s">
        <v>23</v>
      </c>
      <c r="E92" s="2" t="s">
        <v>13</v>
      </c>
      <c r="F92" t="s">
        <v>15</v>
      </c>
      <c r="G92">
        <v>58.9</v>
      </c>
      <c r="H92">
        <v>2016</v>
      </c>
      <c r="I92">
        <v>0</v>
      </c>
      <c r="J92">
        <v>0</v>
      </c>
      <c r="K92">
        <v>6040</v>
      </c>
      <c r="L92">
        <v>22</v>
      </c>
      <c r="M92" t="str">
        <f>IF(B92:B4776="Diploma",IF(AND('sample data'!G92&gt;60,'sample data'!I92&gt;50,'sample data'!K92&lt;5000),"stellar student","no"),"no")</f>
        <v>no</v>
      </c>
    </row>
    <row r="93" spans="1:13" ht="29" x14ac:dyDescent="0.35">
      <c r="A93">
        <v>82</v>
      </c>
      <c r="B93" t="s">
        <v>11</v>
      </c>
      <c r="C93" s="2" t="s">
        <v>22</v>
      </c>
      <c r="D93" s="2" t="s">
        <v>23</v>
      </c>
      <c r="E93" s="2" t="s">
        <v>20</v>
      </c>
      <c r="F93" t="s">
        <v>15</v>
      </c>
      <c r="G93">
        <v>62.6</v>
      </c>
      <c r="H93">
        <v>2021</v>
      </c>
      <c r="I93">
        <v>0</v>
      </c>
      <c r="J93">
        <v>0</v>
      </c>
      <c r="K93">
        <v>4880</v>
      </c>
      <c r="L93">
        <v>17</v>
      </c>
      <c r="M93" t="str">
        <f>IF(B93:B4777="Diploma",IF(AND('sample data'!G93&gt;60,'sample data'!I93&gt;50,'sample data'!K93&lt;5000),"stellar student","no"),"no")</f>
        <v>no</v>
      </c>
    </row>
    <row r="94" spans="1:13" ht="29" x14ac:dyDescent="0.35">
      <c r="A94">
        <v>83</v>
      </c>
      <c r="B94" t="s">
        <v>11</v>
      </c>
      <c r="C94" s="2" t="s">
        <v>17</v>
      </c>
      <c r="D94" s="2" t="s">
        <v>23</v>
      </c>
      <c r="E94" s="2" t="s">
        <v>13</v>
      </c>
      <c r="F94" t="s">
        <v>15</v>
      </c>
      <c r="G94">
        <v>76</v>
      </c>
      <c r="H94">
        <v>2017</v>
      </c>
      <c r="I94">
        <v>0</v>
      </c>
      <c r="J94">
        <v>0</v>
      </c>
      <c r="K94">
        <v>847</v>
      </c>
      <c r="L94">
        <v>22</v>
      </c>
      <c r="M94" t="str">
        <f>IF(B94:B4778="Diploma",IF(AND('sample data'!G94&gt;60,'sample data'!I94&gt;50,'sample data'!K94&lt;5000),"stellar student","no"),"no")</f>
        <v>no</v>
      </c>
    </row>
    <row r="95" spans="1:13" ht="29" x14ac:dyDescent="0.35">
      <c r="A95">
        <v>84</v>
      </c>
      <c r="B95" t="s">
        <v>11</v>
      </c>
      <c r="C95" s="2" t="s">
        <v>21</v>
      </c>
      <c r="D95" s="2" t="s">
        <v>23</v>
      </c>
      <c r="E95" s="2" t="s">
        <v>13</v>
      </c>
      <c r="F95" t="s">
        <v>15</v>
      </c>
      <c r="G95">
        <v>60.8</v>
      </c>
      <c r="H95">
        <v>2001</v>
      </c>
      <c r="I95">
        <v>0</v>
      </c>
      <c r="J95">
        <v>0</v>
      </c>
      <c r="K95">
        <v>4831</v>
      </c>
      <c r="L95">
        <v>20</v>
      </c>
      <c r="M95" t="str">
        <f>IF(B95:B4779="Diploma",IF(AND('sample data'!G95&gt;60,'sample data'!I95&gt;50,'sample data'!K95&lt;5000),"stellar student","no"),"no")</f>
        <v>no</v>
      </c>
    </row>
    <row r="96" spans="1:13" ht="29" x14ac:dyDescent="0.35">
      <c r="A96">
        <v>85</v>
      </c>
      <c r="B96" t="s">
        <v>11</v>
      </c>
      <c r="C96" s="2" t="s">
        <v>21</v>
      </c>
      <c r="D96" s="2" t="s">
        <v>23</v>
      </c>
      <c r="E96" s="2" t="s">
        <v>13</v>
      </c>
      <c r="F96" t="s">
        <v>15</v>
      </c>
      <c r="G96">
        <v>55.1</v>
      </c>
      <c r="H96">
        <v>2017</v>
      </c>
      <c r="I96">
        <v>0</v>
      </c>
      <c r="J96">
        <v>0</v>
      </c>
      <c r="K96">
        <v>9321</v>
      </c>
      <c r="L96">
        <v>21</v>
      </c>
      <c r="M96" t="str">
        <f>IF(B96:B4780="Diploma",IF(AND('sample data'!G96&gt;60,'sample data'!I96&gt;50,'sample data'!K96&lt;5000),"stellar student","no"),"no")</f>
        <v>no</v>
      </c>
    </row>
    <row r="97" spans="1:13" ht="29" x14ac:dyDescent="0.35">
      <c r="A97">
        <v>86</v>
      </c>
      <c r="B97" t="s">
        <v>11</v>
      </c>
      <c r="C97" s="2" t="s">
        <v>12</v>
      </c>
      <c r="D97" s="2" t="s">
        <v>14</v>
      </c>
      <c r="E97" s="2" t="s">
        <v>20</v>
      </c>
      <c r="F97" t="s">
        <v>15</v>
      </c>
      <c r="G97">
        <v>0</v>
      </c>
      <c r="H97">
        <v>2021</v>
      </c>
      <c r="I97">
        <v>0</v>
      </c>
      <c r="J97">
        <v>0</v>
      </c>
      <c r="K97">
        <v>4648</v>
      </c>
      <c r="L97">
        <v>17</v>
      </c>
      <c r="M97" t="str">
        <f>IF(B97:B4781="Diploma",IF(AND('sample data'!G97&gt;60,'sample data'!I97&gt;50,'sample data'!K97&lt;5000),"stellar student","no"),"no")</f>
        <v>no</v>
      </c>
    </row>
    <row r="98" spans="1:13" ht="29" x14ac:dyDescent="0.35">
      <c r="A98">
        <v>87</v>
      </c>
      <c r="B98" t="s">
        <v>11</v>
      </c>
      <c r="C98" s="2" t="s">
        <v>21</v>
      </c>
      <c r="D98" s="2" t="s">
        <v>23</v>
      </c>
      <c r="E98" s="2" t="s">
        <v>13</v>
      </c>
      <c r="F98" t="s">
        <v>15</v>
      </c>
      <c r="G98">
        <v>62.29</v>
      </c>
      <c r="H98">
        <v>2019</v>
      </c>
      <c r="I98">
        <v>0</v>
      </c>
      <c r="J98">
        <v>0</v>
      </c>
      <c r="K98">
        <v>1975</v>
      </c>
      <c r="L98">
        <v>19</v>
      </c>
      <c r="M98" t="str">
        <f>IF(B98:B4782="Diploma",IF(AND('sample data'!G98&gt;60,'sample data'!I98&gt;50,'sample data'!K98&lt;5000),"stellar student","no"),"no")</f>
        <v>no</v>
      </c>
    </row>
    <row r="99" spans="1:13" ht="29" x14ac:dyDescent="0.35">
      <c r="A99">
        <v>88</v>
      </c>
      <c r="B99" t="s">
        <v>11</v>
      </c>
      <c r="C99" s="2" t="s">
        <v>17</v>
      </c>
      <c r="D99" s="2" t="s">
        <v>26</v>
      </c>
      <c r="E99" s="2" t="s">
        <v>13</v>
      </c>
      <c r="F99" t="s">
        <v>19</v>
      </c>
      <c r="G99">
        <v>51.67</v>
      </c>
      <c r="H99">
        <v>2021</v>
      </c>
      <c r="I99">
        <v>0</v>
      </c>
      <c r="J99">
        <v>0</v>
      </c>
      <c r="K99">
        <v>1920</v>
      </c>
      <c r="L99">
        <v>17</v>
      </c>
      <c r="M99" t="str">
        <f>IF(B99:B4783="Diploma",IF(AND('sample data'!G99&gt;60,'sample data'!I99&gt;50,'sample data'!K99&lt;5000),"stellar student","no"),"no")</f>
        <v>no</v>
      </c>
    </row>
    <row r="100" spans="1:13" ht="29" x14ac:dyDescent="0.35">
      <c r="A100">
        <v>89</v>
      </c>
      <c r="B100" t="s">
        <v>11</v>
      </c>
      <c r="C100" s="2" t="s">
        <v>21</v>
      </c>
      <c r="D100" s="2" t="s">
        <v>23</v>
      </c>
      <c r="E100" s="2" t="s">
        <v>13</v>
      </c>
      <c r="F100" t="s">
        <v>15</v>
      </c>
      <c r="G100">
        <v>60.17</v>
      </c>
      <c r="H100">
        <v>2021</v>
      </c>
      <c r="I100">
        <v>0</v>
      </c>
      <c r="J100">
        <v>0</v>
      </c>
      <c r="K100">
        <v>3892</v>
      </c>
      <c r="L100">
        <v>17</v>
      </c>
      <c r="M100" t="str">
        <f>IF(B100:B4784="Diploma",IF(AND('sample data'!G100&gt;60,'sample data'!I100&gt;50,'sample data'!K100&lt;5000),"stellar student","no"),"no")</f>
        <v>no</v>
      </c>
    </row>
    <row r="101" spans="1:13" ht="29" x14ac:dyDescent="0.35">
      <c r="A101">
        <v>90</v>
      </c>
      <c r="B101" t="s">
        <v>11</v>
      </c>
      <c r="C101" s="2" t="s">
        <v>17</v>
      </c>
      <c r="D101" s="2" t="s">
        <v>23</v>
      </c>
      <c r="E101" s="2" t="s">
        <v>13</v>
      </c>
      <c r="F101" t="s">
        <v>15</v>
      </c>
      <c r="G101">
        <v>57</v>
      </c>
      <c r="H101">
        <v>2017</v>
      </c>
      <c r="I101">
        <v>0</v>
      </c>
      <c r="J101">
        <v>0</v>
      </c>
      <c r="K101">
        <v>283</v>
      </c>
      <c r="L101">
        <v>22</v>
      </c>
      <c r="M101" t="str">
        <f>IF(B101:B4785="Diploma",IF(AND('sample data'!G101&gt;60,'sample data'!I101&gt;50,'sample data'!K101&lt;5000),"stellar student","no"),"no")</f>
        <v>no</v>
      </c>
    </row>
    <row r="102" spans="1:13" ht="29" x14ac:dyDescent="0.35">
      <c r="A102">
        <v>91</v>
      </c>
      <c r="B102" t="s">
        <v>11</v>
      </c>
      <c r="C102" s="2" t="s">
        <v>21</v>
      </c>
      <c r="D102" s="2" t="s">
        <v>23</v>
      </c>
      <c r="E102" s="2" t="s">
        <v>13</v>
      </c>
      <c r="F102" t="s">
        <v>15</v>
      </c>
      <c r="G102">
        <v>41.67</v>
      </c>
      <c r="H102">
        <v>2020</v>
      </c>
      <c r="I102">
        <v>0</v>
      </c>
      <c r="J102">
        <v>0</v>
      </c>
      <c r="K102">
        <v>1316</v>
      </c>
      <c r="L102">
        <v>18</v>
      </c>
      <c r="M102" t="str">
        <f>IF(B102:B4786="Diploma",IF(AND('sample data'!G102&gt;60,'sample data'!I102&gt;50,'sample data'!K102&lt;5000),"stellar student","no"),"no")</f>
        <v>no</v>
      </c>
    </row>
    <row r="103" spans="1:13" ht="29" x14ac:dyDescent="0.35">
      <c r="A103">
        <v>92</v>
      </c>
      <c r="B103" t="s">
        <v>11</v>
      </c>
      <c r="C103" s="2" t="s">
        <v>21</v>
      </c>
      <c r="D103" s="2" t="s">
        <v>23</v>
      </c>
      <c r="E103" s="2" t="s">
        <v>20</v>
      </c>
      <c r="F103" t="s">
        <v>15</v>
      </c>
      <c r="G103">
        <v>76.67</v>
      </c>
      <c r="H103">
        <v>2021</v>
      </c>
      <c r="I103">
        <v>0</v>
      </c>
      <c r="J103">
        <v>0</v>
      </c>
      <c r="K103">
        <v>2770</v>
      </c>
      <c r="L103">
        <v>18</v>
      </c>
      <c r="M103" t="str">
        <f>IF(B103:B4787="Diploma",IF(AND('sample data'!G103&gt;60,'sample data'!I103&gt;50,'sample data'!K103&lt;5000),"stellar student","no"),"no")</f>
        <v>no</v>
      </c>
    </row>
    <row r="104" spans="1:13" ht="29" x14ac:dyDescent="0.35">
      <c r="A104">
        <v>93</v>
      </c>
      <c r="B104" t="s">
        <v>11</v>
      </c>
      <c r="C104" s="2" t="s">
        <v>12</v>
      </c>
      <c r="D104" s="2" t="s">
        <v>23</v>
      </c>
      <c r="E104" s="2" t="s">
        <v>13</v>
      </c>
      <c r="F104" t="s">
        <v>15</v>
      </c>
      <c r="G104">
        <v>43</v>
      </c>
      <c r="H104">
        <v>2019</v>
      </c>
      <c r="I104">
        <v>0</v>
      </c>
      <c r="J104">
        <v>0</v>
      </c>
      <c r="K104">
        <v>1843</v>
      </c>
      <c r="L104">
        <v>19</v>
      </c>
      <c r="M104" t="str">
        <f>IF(B104:B4788="Diploma",IF(AND('sample data'!G104&gt;60,'sample data'!I104&gt;50,'sample data'!K104&lt;5000),"stellar student","no"),"no")</f>
        <v>no</v>
      </c>
    </row>
    <row r="105" spans="1:13" ht="29" x14ac:dyDescent="0.35">
      <c r="A105">
        <v>94</v>
      </c>
      <c r="B105" t="s">
        <v>11</v>
      </c>
      <c r="C105" s="2" t="s">
        <v>21</v>
      </c>
      <c r="D105" s="2" t="s">
        <v>23</v>
      </c>
      <c r="E105" s="2" t="s">
        <v>20</v>
      </c>
      <c r="F105" t="s">
        <v>15</v>
      </c>
      <c r="G105">
        <v>72.2</v>
      </c>
      <c r="H105">
        <v>2017</v>
      </c>
      <c r="I105">
        <v>0</v>
      </c>
      <c r="J105">
        <v>0</v>
      </c>
      <c r="K105">
        <v>4064</v>
      </c>
      <c r="L105">
        <v>21</v>
      </c>
      <c r="M105" t="str">
        <f>IF(B105:B4789="Diploma",IF(AND('sample data'!G105&gt;60,'sample data'!I105&gt;50,'sample data'!K105&lt;5000),"stellar student","no"),"no")</f>
        <v>no</v>
      </c>
    </row>
    <row r="106" spans="1:13" ht="29" x14ac:dyDescent="0.35">
      <c r="A106">
        <v>95</v>
      </c>
      <c r="B106" t="s">
        <v>11</v>
      </c>
      <c r="C106" s="2" t="s">
        <v>21</v>
      </c>
      <c r="D106" s="2" t="s">
        <v>23</v>
      </c>
      <c r="E106" s="2" t="s">
        <v>20</v>
      </c>
      <c r="F106" t="s">
        <v>15</v>
      </c>
      <c r="G106">
        <v>69.8</v>
      </c>
      <c r="H106">
        <v>2021</v>
      </c>
      <c r="I106">
        <v>0</v>
      </c>
      <c r="J106">
        <v>0</v>
      </c>
      <c r="K106">
        <v>34</v>
      </c>
      <c r="L106">
        <v>17</v>
      </c>
      <c r="M106" t="str">
        <f>IF(B106:B4790="Diploma",IF(AND('sample data'!G106&gt;60,'sample data'!I106&gt;50,'sample data'!K106&lt;5000),"stellar student","no"),"no")</f>
        <v>no</v>
      </c>
    </row>
    <row r="107" spans="1:13" ht="29" x14ac:dyDescent="0.35">
      <c r="A107">
        <v>96</v>
      </c>
      <c r="B107" t="s">
        <v>11</v>
      </c>
      <c r="C107" s="2" t="s">
        <v>21</v>
      </c>
      <c r="D107" s="2" t="s">
        <v>23</v>
      </c>
      <c r="E107" s="2" t="s">
        <v>13</v>
      </c>
      <c r="F107" t="s">
        <v>15</v>
      </c>
      <c r="G107">
        <v>90.33</v>
      </c>
      <c r="H107">
        <v>2021</v>
      </c>
      <c r="I107">
        <v>0</v>
      </c>
      <c r="J107">
        <v>0</v>
      </c>
      <c r="K107">
        <v>1832</v>
      </c>
      <c r="L107">
        <v>17</v>
      </c>
      <c r="M107" t="str">
        <f>IF(B107:B4791="Diploma",IF(AND('sample data'!G107&gt;60,'sample data'!I107&gt;50,'sample data'!K107&lt;5000),"stellar student","no"),"no")</f>
        <v>no</v>
      </c>
    </row>
    <row r="108" spans="1:13" ht="29" x14ac:dyDescent="0.35">
      <c r="A108">
        <v>97</v>
      </c>
      <c r="B108" t="s">
        <v>11</v>
      </c>
      <c r="C108" s="2" t="s">
        <v>12</v>
      </c>
      <c r="D108" s="2" t="s">
        <v>23</v>
      </c>
      <c r="E108" s="2" t="s">
        <v>13</v>
      </c>
      <c r="F108" t="s">
        <v>15</v>
      </c>
      <c r="G108">
        <v>65</v>
      </c>
      <c r="H108">
        <v>2021</v>
      </c>
      <c r="I108">
        <v>0</v>
      </c>
      <c r="J108">
        <v>0</v>
      </c>
      <c r="K108">
        <v>4110</v>
      </c>
      <c r="L108">
        <v>17</v>
      </c>
      <c r="M108" t="str">
        <f>IF(B108:B4792="Diploma",IF(AND('sample data'!G108&gt;60,'sample data'!I108&gt;50,'sample data'!K108&lt;5000),"stellar student","no"),"no")</f>
        <v>no</v>
      </c>
    </row>
    <row r="109" spans="1:13" ht="29" x14ac:dyDescent="0.35">
      <c r="A109">
        <v>98</v>
      </c>
      <c r="B109" t="s">
        <v>11</v>
      </c>
      <c r="C109" s="2" t="s">
        <v>12</v>
      </c>
      <c r="D109" s="2" t="s">
        <v>14</v>
      </c>
      <c r="E109" s="2" t="s">
        <v>13</v>
      </c>
      <c r="F109" t="s">
        <v>15</v>
      </c>
      <c r="G109">
        <v>44.5</v>
      </c>
      <c r="H109">
        <v>2019</v>
      </c>
      <c r="I109">
        <v>0</v>
      </c>
      <c r="J109">
        <v>0</v>
      </c>
      <c r="K109">
        <v>2996</v>
      </c>
      <c r="L109">
        <v>21</v>
      </c>
      <c r="M109" t="str">
        <f>IF(B109:B4793="Diploma",IF(AND('sample data'!G109&gt;60,'sample data'!I109&gt;50,'sample data'!K109&lt;5000),"stellar student","no"),"no")</f>
        <v>no</v>
      </c>
    </row>
    <row r="110" spans="1:13" ht="29" x14ac:dyDescent="0.35">
      <c r="A110">
        <v>99</v>
      </c>
      <c r="B110" t="s">
        <v>11</v>
      </c>
      <c r="C110" s="2" t="s">
        <v>12</v>
      </c>
      <c r="D110" s="2" t="s">
        <v>23</v>
      </c>
      <c r="E110" s="2" t="s">
        <v>13</v>
      </c>
      <c r="F110" t="s">
        <v>15</v>
      </c>
      <c r="G110">
        <v>61.8</v>
      </c>
      <c r="H110">
        <v>2018</v>
      </c>
      <c r="I110">
        <v>60</v>
      </c>
      <c r="J110">
        <v>2020</v>
      </c>
      <c r="K110">
        <v>6135</v>
      </c>
      <c r="L110">
        <v>19</v>
      </c>
      <c r="M110" t="str">
        <f>IF(B110:B4794="Diploma",IF(AND('sample data'!G110&gt;60,'sample data'!I110&gt;50,'sample data'!K110&lt;5000),"stellar student","no"),"no")</f>
        <v>no</v>
      </c>
    </row>
    <row r="111" spans="1:13" ht="29" x14ac:dyDescent="0.35">
      <c r="A111">
        <v>100</v>
      </c>
      <c r="B111" t="s">
        <v>11</v>
      </c>
      <c r="C111" s="2" t="s">
        <v>17</v>
      </c>
      <c r="D111" s="2" t="s">
        <v>23</v>
      </c>
      <c r="E111" s="2" t="s">
        <v>13</v>
      </c>
      <c r="F111" t="s">
        <v>15</v>
      </c>
      <c r="G111">
        <v>51.17</v>
      </c>
      <c r="H111">
        <v>2019</v>
      </c>
      <c r="I111">
        <v>56</v>
      </c>
      <c r="J111">
        <v>2021</v>
      </c>
      <c r="K111">
        <v>2794</v>
      </c>
      <c r="L111">
        <v>19</v>
      </c>
      <c r="M111" t="str">
        <f>IF(B111:B4795="Diploma",IF(AND('sample data'!G111&gt;60,'sample data'!I111&gt;50,'sample data'!K111&lt;5000),"stellar student","no"),"no")</f>
        <v>no</v>
      </c>
    </row>
    <row r="112" spans="1:13" ht="29" x14ac:dyDescent="0.35">
      <c r="A112">
        <v>101</v>
      </c>
      <c r="B112" t="s">
        <v>11</v>
      </c>
      <c r="C112" s="2" t="s">
        <v>17</v>
      </c>
      <c r="D112" s="2" t="s">
        <v>23</v>
      </c>
      <c r="E112" s="2" t="s">
        <v>13</v>
      </c>
      <c r="F112" t="s">
        <v>15</v>
      </c>
      <c r="G112">
        <v>49.2</v>
      </c>
      <c r="H112">
        <v>2018</v>
      </c>
      <c r="I112">
        <v>74.2</v>
      </c>
      <c r="J112">
        <v>2021</v>
      </c>
      <c r="K112">
        <v>1436</v>
      </c>
      <c r="L112">
        <v>19</v>
      </c>
      <c r="M112" t="str">
        <f>IF(B112:B4796="Diploma",IF(AND('sample data'!G112&gt;60,'sample data'!I112&gt;50,'sample data'!K112&lt;5000),"stellar student","no"),"no")</f>
        <v>no</v>
      </c>
    </row>
    <row r="113" spans="1:13" ht="29" x14ac:dyDescent="0.35">
      <c r="A113">
        <v>102</v>
      </c>
      <c r="B113" t="s">
        <v>11</v>
      </c>
      <c r="C113" s="2" t="s">
        <v>12</v>
      </c>
      <c r="D113" s="2" t="s">
        <v>23</v>
      </c>
      <c r="E113" s="2" t="s">
        <v>20</v>
      </c>
      <c r="F113" t="s">
        <v>15</v>
      </c>
      <c r="G113">
        <v>51.33</v>
      </c>
      <c r="H113">
        <v>2021</v>
      </c>
      <c r="I113">
        <v>0</v>
      </c>
      <c r="J113">
        <v>0</v>
      </c>
      <c r="K113">
        <v>2686</v>
      </c>
      <c r="L113">
        <v>17</v>
      </c>
      <c r="M113" t="str">
        <f>IF(B113:B4797="Diploma",IF(AND('sample data'!G113&gt;60,'sample data'!I113&gt;50,'sample data'!K113&lt;5000),"stellar student","no"),"no")</f>
        <v>no</v>
      </c>
    </row>
    <row r="114" spans="1:13" ht="29" x14ac:dyDescent="0.35">
      <c r="A114">
        <v>103</v>
      </c>
      <c r="B114" t="s">
        <v>11</v>
      </c>
      <c r="C114" s="2" t="s">
        <v>12</v>
      </c>
      <c r="D114" s="2" t="s">
        <v>23</v>
      </c>
      <c r="E114" s="2" t="s">
        <v>13</v>
      </c>
      <c r="F114" t="s">
        <v>15</v>
      </c>
      <c r="G114">
        <v>51.33</v>
      </c>
      <c r="H114">
        <v>2021</v>
      </c>
      <c r="I114">
        <v>0</v>
      </c>
      <c r="J114">
        <v>0</v>
      </c>
      <c r="K114">
        <v>7863</v>
      </c>
      <c r="L114">
        <v>18</v>
      </c>
      <c r="M114" t="str">
        <f>IF(B114:B4798="Diploma",IF(AND('sample data'!G114&gt;60,'sample data'!I114&gt;50,'sample data'!K114&lt;5000),"stellar student","no"),"no")</f>
        <v>no</v>
      </c>
    </row>
    <row r="115" spans="1:13" ht="29" x14ac:dyDescent="0.35">
      <c r="A115">
        <v>104</v>
      </c>
      <c r="B115" t="s">
        <v>11</v>
      </c>
      <c r="C115" s="2" t="s">
        <v>12</v>
      </c>
      <c r="D115" s="2" t="s">
        <v>23</v>
      </c>
      <c r="E115" s="2" t="s">
        <v>20</v>
      </c>
      <c r="F115" t="s">
        <v>15</v>
      </c>
      <c r="G115">
        <v>60.17</v>
      </c>
      <c r="H115">
        <v>2020</v>
      </c>
      <c r="I115">
        <v>0</v>
      </c>
      <c r="J115">
        <v>0</v>
      </c>
      <c r="K115">
        <v>3524</v>
      </c>
      <c r="L115">
        <v>19</v>
      </c>
      <c r="M115" t="str">
        <f>IF(B115:B4799="Diploma",IF(AND('sample data'!G115&gt;60,'sample data'!I115&gt;50,'sample data'!K115&lt;5000),"stellar student","no"),"no")</f>
        <v>no</v>
      </c>
    </row>
    <row r="116" spans="1:13" ht="29" x14ac:dyDescent="0.35">
      <c r="A116">
        <v>105</v>
      </c>
      <c r="B116" t="s">
        <v>11</v>
      </c>
      <c r="C116" s="2" t="s">
        <v>21</v>
      </c>
      <c r="D116" s="2" t="s">
        <v>23</v>
      </c>
      <c r="E116" s="2" t="s">
        <v>13</v>
      </c>
      <c r="F116" t="s">
        <v>15</v>
      </c>
      <c r="G116">
        <v>53.14</v>
      </c>
      <c r="H116">
        <v>2019</v>
      </c>
      <c r="I116">
        <v>62.4</v>
      </c>
      <c r="J116">
        <v>2021</v>
      </c>
      <c r="K116">
        <v>5132</v>
      </c>
      <c r="L116">
        <v>19</v>
      </c>
      <c r="M116" t="str">
        <f>IF(B116:B4800="Diploma",IF(AND('sample data'!G116&gt;60,'sample data'!I116&gt;50,'sample data'!K116&lt;5000),"stellar student","no"),"no")</f>
        <v>no</v>
      </c>
    </row>
    <row r="117" spans="1:13" ht="29" x14ac:dyDescent="0.35">
      <c r="A117">
        <v>106</v>
      </c>
      <c r="B117" t="s">
        <v>11</v>
      </c>
      <c r="C117" s="2" t="s">
        <v>12</v>
      </c>
      <c r="D117" s="2" t="s">
        <v>23</v>
      </c>
      <c r="E117" s="2" t="s">
        <v>20</v>
      </c>
      <c r="F117" t="s">
        <v>15</v>
      </c>
      <c r="G117">
        <v>84.33</v>
      </c>
      <c r="H117">
        <v>2021</v>
      </c>
      <c r="I117">
        <v>0</v>
      </c>
      <c r="J117">
        <v>0</v>
      </c>
      <c r="K117">
        <v>1010</v>
      </c>
      <c r="L117">
        <v>17</v>
      </c>
      <c r="M117" t="str">
        <f>IF(B117:B4801="Diploma",IF(AND('sample data'!G117&gt;60,'sample data'!I117&gt;50,'sample data'!K117&lt;5000),"stellar student","no"),"no")</f>
        <v>no</v>
      </c>
    </row>
    <row r="118" spans="1:13" ht="29" x14ac:dyDescent="0.35">
      <c r="A118">
        <v>107</v>
      </c>
      <c r="B118" t="s">
        <v>11</v>
      </c>
      <c r="C118" s="2" t="s">
        <v>12</v>
      </c>
      <c r="D118" s="2" t="s">
        <v>23</v>
      </c>
      <c r="E118" s="2" t="s">
        <v>20</v>
      </c>
      <c r="F118" t="s">
        <v>15</v>
      </c>
      <c r="G118">
        <v>62.6</v>
      </c>
      <c r="H118">
        <v>2018</v>
      </c>
      <c r="I118">
        <v>83</v>
      </c>
      <c r="J118">
        <v>2020</v>
      </c>
      <c r="K118">
        <v>7647</v>
      </c>
      <c r="L118">
        <v>20</v>
      </c>
      <c r="M118" t="str">
        <f>IF(B118:B4802="Diploma",IF(AND('sample data'!G118&gt;60,'sample data'!I118&gt;50,'sample data'!K118&lt;5000),"stellar student","no"),"no")</f>
        <v>no</v>
      </c>
    </row>
    <row r="119" spans="1:13" ht="29" x14ac:dyDescent="0.35">
      <c r="A119">
        <v>108</v>
      </c>
      <c r="B119" t="s">
        <v>11</v>
      </c>
      <c r="C119" s="2" t="s">
        <v>12</v>
      </c>
      <c r="D119" s="2" t="s">
        <v>23</v>
      </c>
      <c r="E119" s="2" t="s">
        <v>20</v>
      </c>
      <c r="F119" t="s">
        <v>15</v>
      </c>
      <c r="G119">
        <v>43.8</v>
      </c>
      <c r="H119">
        <v>2021</v>
      </c>
      <c r="I119">
        <v>0</v>
      </c>
      <c r="J119">
        <v>0</v>
      </c>
      <c r="K119">
        <v>2164</v>
      </c>
      <c r="L119">
        <v>18</v>
      </c>
      <c r="M119" t="str">
        <f>IF(B119:B4803="Diploma",IF(AND('sample data'!G119&gt;60,'sample data'!I119&gt;50,'sample data'!K119&lt;5000),"stellar student","no"),"no")</f>
        <v>no</v>
      </c>
    </row>
    <row r="120" spans="1:13" ht="29" x14ac:dyDescent="0.35">
      <c r="A120">
        <v>109</v>
      </c>
      <c r="B120" t="s">
        <v>11</v>
      </c>
      <c r="C120" s="2" t="s">
        <v>21</v>
      </c>
      <c r="D120" s="2" t="s">
        <v>23</v>
      </c>
      <c r="E120" s="2" t="s">
        <v>82</v>
      </c>
      <c r="F120" t="s">
        <v>15</v>
      </c>
      <c r="G120">
        <v>43.33</v>
      </c>
      <c r="H120">
        <v>2019</v>
      </c>
      <c r="I120">
        <v>60</v>
      </c>
      <c r="J120">
        <v>2021</v>
      </c>
      <c r="K120">
        <v>1842</v>
      </c>
      <c r="L120">
        <v>19</v>
      </c>
      <c r="M120" t="str">
        <f>IF(B120:B4804="Diploma",IF(AND('sample data'!G120&gt;60,'sample data'!I120&gt;50,'sample data'!K120&lt;5000),"stellar student","no"),"no")</f>
        <v>no</v>
      </c>
    </row>
    <row r="121" spans="1:13" ht="29" x14ac:dyDescent="0.35">
      <c r="A121">
        <v>110</v>
      </c>
      <c r="B121" t="s">
        <v>11</v>
      </c>
      <c r="C121" s="2" t="s">
        <v>12</v>
      </c>
      <c r="D121" s="2" t="s">
        <v>14</v>
      </c>
      <c r="E121" s="2" t="s">
        <v>13</v>
      </c>
      <c r="F121" t="s">
        <v>15</v>
      </c>
      <c r="G121">
        <v>53.83</v>
      </c>
      <c r="H121">
        <v>2019</v>
      </c>
      <c r="I121">
        <v>72.5</v>
      </c>
      <c r="J121">
        <v>2021</v>
      </c>
      <c r="K121">
        <v>7747</v>
      </c>
      <c r="L121">
        <v>19</v>
      </c>
      <c r="M121" t="str">
        <f>IF(B121:B4805="Diploma",IF(AND('sample data'!G121&gt;60,'sample data'!I121&gt;50,'sample data'!K121&lt;5000),"stellar student","no"),"no")</f>
        <v>no</v>
      </c>
    </row>
    <row r="122" spans="1:13" ht="29" x14ac:dyDescent="0.35">
      <c r="A122">
        <v>111</v>
      </c>
      <c r="B122" t="s">
        <v>11</v>
      </c>
      <c r="C122" s="2" t="s">
        <v>12</v>
      </c>
      <c r="D122" s="2" t="s">
        <v>23</v>
      </c>
      <c r="E122" s="2" t="s">
        <v>13</v>
      </c>
      <c r="F122" t="s">
        <v>15</v>
      </c>
      <c r="G122">
        <v>60</v>
      </c>
      <c r="H122">
        <v>2018</v>
      </c>
      <c r="I122">
        <v>0</v>
      </c>
      <c r="J122">
        <v>0</v>
      </c>
      <c r="K122">
        <v>1205</v>
      </c>
      <c r="L122">
        <v>20</v>
      </c>
      <c r="M122" t="str">
        <f>IF(B122:B4806="Diploma",IF(AND('sample data'!G122&gt;60,'sample data'!I122&gt;50,'sample data'!K122&lt;5000),"stellar student","no"),"no")</f>
        <v>no</v>
      </c>
    </row>
    <row r="123" spans="1:13" ht="29" x14ac:dyDescent="0.35">
      <c r="A123">
        <v>112</v>
      </c>
      <c r="B123" t="s">
        <v>11</v>
      </c>
      <c r="C123" s="2" t="s">
        <v>21</v>
      </c>
      <c r="D123" s="2" t="s">
        <v>23</v>
      </c>
      <c r="E123" s="2" t="s">
        <v>13</v>
      </c>
      <c r="F123" t="s">
        <v>15</v>
      </c>
      <c r="G123">
        <v>58.5</v>
      </c>
      <c r="H123">
        <v>2019</v>
      </c>
      <c r="I123">
        <v>0</v>
      </c>
      <c r="J123">
        <v>0</v>
      </c>
      <c r="K123">
        <v>1379</v>
      </c>
      <c r="L123">
        <v>20</v>
      </c>
      <c r="M123" t="str">
        <f>IF(B123:B4807="Diploma",IF(AND('sample data'!G123&gt;60,'sample data'!I123&gt;50,'sample data'!K123&lt;5000),"stellar student","no"),"no")</f>
        <v>no</v>
      </c>
    </row>
    <row r="124" spans="1:13" ht="29" x14ac:dyDescent="0.35">
      <c r="A124">
        <v>113</v>
      </c>
      <c r="B124" t="s">
        <v>11</v>
      </c>
      <c r="C124" s="2" t="s">
        <v>12</v>
      </c>
      <c r="D124" s="2" t="s">
        <v>23</v>
      </c>
      <c r="E124" s="2" t="s">
        <v>20</v>
      </c>
      <c r="F124" t="s">
        <v>15</v>
      </c>
      <c r="G124">
        <v>88.8</v>
      </c>
      <c r="H124">
        <v>2021</v>
      </c>
      <c r="I124">
        <v>0</v>
      </c>
      <c r="J124">
        <v>0</v>
      </c>
      <c r="K124">
        <v>1455</v>
      </c>
      <c r="L124">
        <v>17</v>
      </c>
      <c r="M124" t="str">
        <f>IF(B124:B4808="Diploma",IF(AND('sample data'!G124&gt;60,'sample data'!I124&gt;50,'sample data'!K124&lt;5000),"stellar student","no"),"no")</f>
        <v>no</v>
      </c>
    </row>
    <row r="125" spans="1:13" ht="29" x14ac:dyDescent="0.35">
      <c r="A125">
        <v>114</v>
      </c>
      <c r="B125" t="s">
        <v>11</v>
      </c>
      <c r="C125" s="2" t="s">
        <v>21</v>
      </c>
      <c r="D125" s="2" t="s">
        <v>23</v>
      </c>
      <c r="E125" s="2" t="s">
        <v>13</v>
      </c>
      <c r="F125" t="s">
        <v>15</v>
      </c>
      <c r="G125">
        <v>61</v>
      </c>
      <c r="H125">
        <v>2021</v>
      </c>
      <c r="I125">
        <v>0</v>
      </c>
      <c r="J125">
        <v>0</v>
      </c>
      <c r="K125">
        <v>1666</v>
      </c>
      <c r="L125">
        <v>17</v>
      </c>
      <c r="M125" t="str">
        <f>IF(B125:B4809="Diploma",IF(AND('sample data'!G125&gt;60,'sample data'!I125&gt;50,'sample data'!K125&lt;5000),"stellar student","no"),"no")</f>
        <v>no</v>
      </c>
    </row>
    <row r="126" spans="1:13" ht="29" x14ac:dyDescent="0.35">
      <c r="A126">
        <v>115</v>
      </c>
      <c r="B126" t="s">
        <v>11</v>
      </c>
      <c r="C126" s="2" t="s">
        <v>24</v>
      </c>
      <c r="D126" s="2" t="s">
        <v>23</v>
      </c>
      <c r="E126" s="2" t="s">
        <v>20</v>
      </c>
      <c r="F126" t="s">
        <v>15</v>
      </c>
      <c r="G126">
        <v>72.2</v>
      </c>
      <c r="H126">
        <v>2018</v>
      </c>
      <c r="I126">
        <v>65.8</v>
      </c>
      <c r="J126">
        <v>2020</v>
      </c>
      <c r="K126">
        <v>4177</v>
      </c>
      <c r="L126">
        <v>20</v>
      </c>
      <c r="M126" t="str">
        <f>IF(B126:B4810="Diploma",IF(AND('sample data'!G126&gt;60,'sample data'!I126&gt;50,'sample data'!K126&lt;5000),"stellar student","no"),"no")</f>
        <v>stellar student</v>
      </c>
    </row>
    <row r="127" spans="1:13" ht="29" x14ac:dyDescent="0.35">
      <c r="A127">
        <v>116</v>
      </c>
      <c r="B127" t="s">
        <v>11</v>
      </c>
      <c r="C127" s="2" t="s">
        <v>22</v>
      </c>
      <c r="D127" s="2" t="s">
        <v>23</v>
      </c>
      <c r="E127" s="2" t="s">
        <v>13</v>
      </c>
      <c r="F127" t="s">
        <v>15</v>
      </c>
      <c r="G127">
        <v>68.2</v>
      </c>
      <c r="H127">
        <v>2020</v>
      </c>
      <c r="I127">
        <v>0</v>
      </c>
      <c r="J127">
        <v>0</v>
      </c>
      <c r="K127">
        <v>9330</v>
      </c>
      <c r="L127">
        <v>17</v>
      </c>
      <c r="M127" t="str">
        <f>IF(B127:B4811="Diploma",IF(AND('sample data'!G127&gt;60,'sample data'!I127&gt;50,'sample data'!K127&lt;5000),"stellar student","no"),"no")</f>
        <v>no</v>
      </c>
    </row>
    <row r="128" spans="1:13" ht="29" x14ac:dyDescent="0.35">
      <c r="A128">
        <v>117</v>
      </c>
      <c r="B128" t="s">
        <v>11</v>
      </c>
      <c r="C128" s="2" t="s">
        <v>12</v>
      </c>
      <c r="D128" s="2" t="s">
        <v>23</v>
      </c>
      <c r="E128" s="2" t="s">
        <v>13</v>
      </c>
      <c r="F128" t="s">
        <v>19</v>
      </c>
      <c r="G128">
        <v>61.33</v>
      </c>
      <c r="H128">
        <v>2021</v>
      </c>
      <c r="I128">
        <v>0</v>
      </c>
      <c r="J128">
        <v>0</v>
      </c>
      <c r="K128">
        <v>2138</v>
      </c>
      <c r="L128">
        <v>16</v>
      </c>
      <c r="M128" t="str">
        <f>IF(B128:B4812="Diploma",IF(AND('sample data'!G128&gt;60,'sample data'!I128&gt;50,'sample data'!K128&lt;5000),"stellar student","no"),"no")</f>
        <v>no</v>
      </c>
    </row>
    <row r="129" spans="1:13" ht="29" x14ac:dyDescent="0.35">
      <c r="A129">
        <v>118</v>
      </c>
      <c r="B129" t="s">
        <v>11</v>
      </c>
      <c r="C129" s="2" t="s">
        <v>17</v>
      </c>
      <c r="D129" s="2" t="s">
        <v>23</v>
      </c>
      <c r="E129" s="2" t="s">
        <v>13</v>
      </c>
      <c r="F129" t="s">
        <v>19</v>
      </c>
      <c r="G129">
        <v>48.33</v>
      </c>
      <c r="H129">
        <v>2019</v>
      </c>
      <c r="I129">
        <v>0</v>
      </c>
      <c r="J129">
        <v>0</v>
      </c>
      <c r="K129">
        <v>2785</v>
      </c>
      <c r="L129">
        <v>20</v>
      </c>
      <c r="M129" t="str">
        <f>IF(B129:B4813="Diploma",IF(AND('sample data'!G129&gt;60,'sample data'!I129&gt;50,'sample data'!K129&lt;5000),"stellar student","no"),"no")</f>
        <v>no</v>
      </c>
    </row>
    <row r="130" spans="1:13" ht="29" x14ac:dyDescent="0.35">
      <c r="A130">
        <v>119</v>
      </c>
      <c r="B130" t="s">
        <v>11</v>
      </c>
      <c r="C130" s="2" t="s">
        <v>12</v>
      </c>
      <c r="D130" s="2" t="s">
        <v>23</v>
      </c>
      <c r="E130" s="2" t="s">
        <v>13</v>
      </c>
      <c r="F130" t="s">
        <v>15</v>
      </c>
      <c r="G130">
        <v>59.5</v>
      </c>
      <c r="H130">
        <v>2021</v>
      </c>
      <c r="I130">
        <v>0</v>
      </c>
      <c r="J130">
        <v>0</v>
      </c>
      <c r="K130">
        <v>12547</v>
      </c>
      <c r="L130">
        <v>18</v>
      </c>
      <c r="M130" t="str">
        <f>IF(B130:B4814="Diploma",IF(AND('sample data'!G130&gt;60,'sample data'!I130&gt;50,'sample data'!K130&lt;5000),"stellar student","no"),"no")</f>
        <v>no</v>
      </c>
    </row>
    <row r="131" spans="1:13" ht="29" x14ac:dyDescent="0.35">
      <c r="A131">
        <v>120</v>
      </c>
      <c r="B131" t="s">
        <v>11</v>
      </c>
      <c r="C131" s="2" t="s">
        <v>12</v>
      </c>
      <c r="D131" s="2" t="s">
        <v>14</v>
      </c>
      <c r="E131" s="2" t="s">
        <v>13</v>
      </c>
      <c r="F131" t="s">
        <v>15</v>
      </c>
      <c r="G131">
        <v>53.17</v>
      </c>
      <c r="H131">
        <v>2019</v>
      </c>
      <c r="I131">
        <v>0</v>
      </c>
      <c r="J131">
        <v>0</v>
      </c>
      <c r="K131">
        <v>2971</v>
      </c>
      <c r="L131">
        <v>21</v>
      </c>
      <c r="M131" t="str">
        <f>IF(B131:B4815="Diploma",IF(AND('sample data'!G131&gt;60,'sample data'!I131&gt;50,'sample data'!K131&lt;5000),"stellar student","no"),"no")</f>
        <v>no</v>
      </c>
    </row>
    <row r="132" spans="1:13" ht="29" x14ac:dyDescent="0.35">
      <c r="A132">
        <v>121</v>
      </c>
      <c r="B132" t="s">
        <v>11</v>
      </c>
      <c r="C132" s="2" t="s">
        <v>12</v>
      </c>
      <c r="D132" s="2" t="s">
        <v>14</v>
      </c>
      <c r="E132" s="2" t="s">
        <v>20</v>
      </c>
      <c r="F132" t="s">
        <v>15</v>
      </c>
      <c r="G132">
        <v>65.400000000000006</v>
      </c>
      <c r="H132">
        <v>2019</v>
      </c>
      <c r="I132">
        <v>0</v>
      </c>
      <c r="J132">
        <v>0</v>
      </c>
      <c r="K132">
        <v>4084</v>
      </c>
      <c r="L132">
        <v>18</v>
      </c>
      <c r="M132" t="str">
        <f>IF(B132:B4816="Diploma",IF(AND('sample data'!G132&gt;60,'sample data'!I132&gt;50,'sample data'!K132&lt;5000),"stellar student","no"),"no")</f>
        <v>no</v>
      </c>
    </row>
    <row r="133" spans="1:13" ht="29" x14ac:dyDescent="0.35">
      <c r="A133">
        <v>122</v>
      </c>
      <c r="B133" t="s">
        <v>11</v>
      </c>
      <c r="C133" s="2" t="s">
        <v>21</v>
      </c>
      <c r="D133" s="2" t="s">
        <v>23</v>
      </c>
      <c r="E133" s="2" t="s">
        <v>13</v>
      </c>
      <c r="F133" t="s">
        <v>15</v>
      </c>
      <c r="G133">
        <v>51.5</v>
      </c>
      <c r="H133">
        <v>2019</v>
      </c>
      <c r="I133">
        <v>0</v>
      </c>
      <c r="J133">
        <v>0</v>
      </c>
      <c r="K133">
        <v>2641</v>
      </c>
      <c r="L133">
        <v>18</v>
      </c>
      <c r="M133" t="str">
        <f>IF(B133:B4817="Diploma",IF(AND('sample data'!G133&gt;60,'sample data'!I133&gt;50,'sample data'!K133&lt;5000),"stellar student","no"),"no")</f>
        <v>no</v>
      </c>
    </row>
    <row r="134" spans="1:13" ht="29" x14ac:dyDescent="0.35">
      <c r="A134">
        <v>123</v>
      </c>
      <c r="B134" t="s">
        <v>11</v>
      </c>
      <c r="C134" s="2" t="s">
        <v>24</v>
      </c>
      <c r="D134" s="2" t="s">
        <v>23</v>
      </c>
      <c r="E134" s="2" t="s">
        <v>20</v>
      </c>
      <c r="F134" t="s">
        <v>15</v>
      </c>
      <c r="G134">
        <v>84.6</v>
      </c>
      <c r="H134">
        <v>2021</v>
      </c>
      <c r="I134">
        <v>0</v>
      </c>
      <c r="J134">
        <v>0</v>
      </c>
      <c r="K134">
        <v>3938</v>
      </c>
      <c r="L134">
        <v>17</v>
      </c>
      <c r="M134" t="str">
        <f>IF(B134:B4818="Diploma",IF(AND('sample data'!G134&gt;60,'sample data'!I134&gt;50,'sample data'!K134&lt;5000),"stellar student","no"),"no")</f>
        <v>no</v>
      </c>
    </row>
    <row r="135" spans="1:13" ht="29" x14ac:dyDescent="0.35">
      <c r="A135">
        <v>124</v>
      </c>
      <c r="B135" t="s">
        <v>11</v>
      </c>
      <c r="C135" s="2" t="s">
        <v>12</v>
      </c>
      <c r="D135" s="2" t="s">
        <v>23</v>
      </c>
      <c r="E135" s="2" t="s">
        <v>13</v>
      </c>
      <c r="F135" t="s">
        <v>15</v>
      </c>
      <c r="G135">
        <v>52.4</v>
      </c>
      <c r="H135">
        <v>2019</v>
      </c>
      <c r="I135">
        <v>0</v>
      </c>
      <c r="J135">
        <v>0</v>
      </c>
      <c r="K135">
        <v>8421</v>
      </c>
      <c r="L135">
        <v>21</v>
      </c>
      <c r="M135" t="str">
        <f>IF(B135:B4819="Diploma",IF(AND('sample data'!G135&gt;60,'sample data'!I135&gt;50,'sample data'!K135&lt;5000),"stellar student","no"),"no")</f>
        <v>no</v>
      </c>
    </row>
    <row r="136" spans="1:13" ht="29" x14ac:dyDescent="0.35">
      <c r="A136">
        <v>125</v>
      </c>
      <c r="B136" t="s">
        <v>11</v>
      </c>
      <c r="C136" s="2" t="s">
        <v>24</v>
      </c>
      <c r="D136" s="2" t="s">
        <v>23</v>
      </c>
      <c r="E136" s="2" t="s">
        <v>13</v>
      </c>
      <c r="F136" t="s">
        <v>15</v>
      </c>
      <c r="G136">
        <v>52.33</v>
      </c>
      <c r="H136">
        <v>2019</v>
      </c>
      <c r="I136">
        <v>0</v>
      </c>
      <c r="J136">
        <v>0</v>
      </c>
      <c r="K136">
        <v>1847</v>
      </c>
      <c r="L136">
        <v>19</v>
      </c>
      <c r="M136" t="str">
        <f>IF(B136:B4820="Diploma",IF(AND('sample data'!G136&gt;60,'sample data'!I136&gt;50,'sample data'!K136&lt;5000),"stellar student","no"),"no")</f>
        <v>no</v>
      </c>
    </row>
    <row r="137" spans="1:13" ht="29" x14ac:dyDescent="0.35">
      <c r="A137">
        <v>126</v>
      </c>
      <c r="B137" t="s">
        <v>11</v>
      </c>
      <c r="C137" s="2" t="s">
        <v>21</v>
      </c>
      <c r="D137" s="2" t="s">
        <v>23</v>
      </c>
      <c r="E137" s="2" t="s">
        <v>13</v>
      </c>
      <c r="F137" t="s">
        <v>15</v>
      </c>
      <c r="G137">
        <v>48.8</v>
      </c>
      <c r="H137">
        <v>2019</v>
      </c>
      <c r="I137">
        <v>71.2</v>
      </c>
      <c r="J137">
        <v>2021</v>
      </c>
      <c r="K137">
        <v>4686</v>
      </c>
      <c r="L137">
        <v>20</v>
      </c>
      <c r="M137" t="str">
        <f>IF(B137:B4821="Diploma",IF(AND('sample data'!G137&gt;60,'sample data'!I137&gt;50,'sample data'!K137&lt;5000),"stellar student","no"),"no")</f>
        <v>no</v>
      </c>
    </row>
    <row r="138" spans="1:13" ht="29" x14ac:dyDescent="0.35">
      <c r="A138">
        <v>127</v>
      </c>
      <c r="B138" t="s">
        <v>11</v>
      </c>
      <c r="C138" s="2" t="s">
        <v>17</v>
      </c>
      <c r="D138" s="2" t="s">
        <v>18</v>
      </c>
      <c r="E138" s="2" t="s">
        <v>13</v>
      </c>
      <c r="F138" t="s">
        <v>19</v>
      </c>
      <c r="G138">
        <v>58.33</v>
      </c>
      <c r="H138">
        <v>2019</v>
      </c>
      <c r="I138">
        <v>0</v>
      </c>
      <c r="J138">
        <v>0</v>
      </c>
      <c r="K138">
        <v>2711</v>
      </c>
      <c r="L138">
        <v>18</v>
      </c>
      <c r="M138" t="str">
        <f>IF(B138:B4822="Diploma",IF(AND('sample data'!G138&gt;60,'sample data'!I138&gt;50,'sample data'!K138&lt;5000),"stellar student","no"),"no")</f>
        <v>no</v>
      </c>
    </row>
    <row r="139" spans="1:13" ht="29" x14ac:dyDescent="0.35">
      <c r="A139">
        <v>128</v>
      </c>
      <c r="B139" t="s">
        <v>11</v>
      </c>
      <c r="C139" s="2" t="s">
        <v>17</v>
      </c>
      <c r="D139" s="2" t="s">
        <v>23</v>
      </c>
      <c r="E139" s="2" t="s">
        <v>20</v>
      </c>
      <c r="F139" t="s">
        <v>15</v>
      </c>
      <c r="G139">
        <v>68.400000000000006</v>
      </c>
      <c r="H139">
        <v>2021</v>
      </c>
      <c r="I139">
        <v>0</v>
      </c>
      <c r="J139">
        <v>0</v>
      </c>
      <c r="K139">
        <v>805</v>
      </c>
      <c r="L139">
        <v>17</v>
      </c>
      <c r="M139" t="str">
        <f>IF(B139:B4823="Diploma",IF(AND('sample data'!G139&gt;60,'sample data'!I139&gt;50,'sample data'!K139&lt;5000),"stellar student","no"),"no")</f>
        <v>no</v>
      </c>
    </row>
    <row r="140" spans="1:13" ht="29" x14ac:dyDescent="0.35">
      <c r="A140">
        <v>129</v>
      </c>
      <c r="B140" t="s">
        <v>11</v>
      </c>
      <c r="C140" s="2" t="s">
        <v>22</v>
      </c>
      <c r="D140" s="2" t="s">
        <v>23</v>
      </c>
      <c r="E140" s="2" t="s">
        <v>13</v>
      </c>
      <c r="F140" t="s">
        <v>15</v>
      </c>
      <c r="G140">
        <v>51.2</v>
      </c>
      <c r="H140">
        <v>2019</v>
      </c>
      <c r="I140">
        <v>67</v>
      </c>
      <c r="J140">
        <v>2021</v>
      </c>
      <c r="K140">
        <v>12826</v>
      </c>
      <c r="L140">
        <v>19</v>
      </c>
      <c r="M140" t="str">
        <f>IF(B140:B4824="Diploma",IF(AND('sample data'!G140&gt;60,'sample data'!I140&gt;50,'sample data'!K140&lt;5000),"stellar student","no"),"no")</f>
        <v>no</v>
      </c>
    </row>
    <row r="141" spans="1:13" ht="29" x14ac:dyDescent="0.35">
      <c r="A141">
        <v>130</v>
      </c>
      <c r="B141" t="s">
        <v>11</v>
      </c>
      <c r="C141" s="2" t="s">
        <v>17</v>
      </c>
      <c r="D141" s="2" t="s">
        <v>23</v>
      </c>
      <c r="E141" s="2" t="s">
        <v>13</v>
      </c>
      <c r="F141" t="s">
        <v>15</v>
      </c>
      <c r="G141">
        <v>74.400000000000006</v>
      </c>
      <c r="H141">
        <v>2016</v>
      </c>
      <c r="I141">
        <v>58.8</v>
      </c>
      <c r="J141">
        <v>2018</v>
      </c>
      <c r="K141">
        <v>683</v>
      </c>
      <c r="L141">
        <v>22</v>
      </c>
      <c r="M141" t="str">
        <f>IF(B141:B4825="Diploma",IF(AND('sample data'!G141&gt;60,'sample data'!I141&gt;50,'sample data'!K141&lt;5000),"stellar student","no"),"no")</f>
        <v>stellar student</v>
      </c>
    </row>
    <row r="142" spans="1:13" ht="29" x14ac:dyDescent="0.35">
      <c r="A142">
        <v>131</v>
      </c>
      <c r="B142" t="s">
        <v>11</v>
      </c>
      <c r="C142" s="2" t="s">
        <v>12</v>
      </c>
      <c r="D142" s="2" t="s">
        <v>23</v>
      </c>
      <c r="E142" s="2" t="s">
        <v>13</v>
      </c>
      <c r="F142" t="s">
        <v>15</v>
      </c>
      <c r="G142">
        <v>57</v>
      </c>
      <c r="H142">
        <v>2017</v>
      </c>
      <c r="I142">
        <v>0</v>
      </c>
      <c r="J142">
        <v>0</v>
      </c>
      <c r="K142">
        <v>1761</v>
      </c>
      <c r="L142">
        <v>21</v>
      </c>
      <c r="M142" t="str">
        <f>IF(B142:B4826="Diploma",IF(AND('sample data'!G142&gt;60,'sample data'!I142&gt;50,'sample data'!K142&lt;5000),"stellar student","no"),"no")</f>
        <v>no</v>
      </c>
    </row>
    <row r="143" spans="1:13" ht="29" x14ac:dyDescent="0.35">
      <c r="A143">
        <v>132</v>
      </c>
      <c r="B143" t="s">
        <v>11</v>
      </c>
      <c r="C143" s="2" t="s">
        <v>24</v>
      </c>
      <c r="D143" s="2" t="s">
        <v>23</v>
      </c>
      <c r="E143" s="2" t="s">
        <v>13</v>
      </c>
      <c r="F143" t="s">
        <v>15</v>
      </c>
      <c r="G143">
        <v>72.2</v>
      </c>
      <c r="H143">
        <v>2021</v>
      </c>
      <c r="I143">
        <v>0</v>
      </c>
      <c r="J143">
        <v>0</v>
      </c>
      <c r="K143">
        <v>2061</v>
      </c>
      <c r="L143">
        <v>17</v>
      </c>
      <c r="M143" t="str">
        <f>IF(B143:B4827="Diploma",IF(AND('sample data'!G143&gt;60,'sample data'!I143&gt;50,'sample data'!K143&lt;5000),"stellar student","no"),"no")</f>
        <v>no</v>
      </c>
    </row>
    <row r="144" spans="1:13" ht="29" x14ac:dyDescent="0.35">
      <c r="A144">
        <v>133</v>
      </c>
      <c r="B144" t="s">
        <v>11</v>
      </c>
      <c r="C144" s="2" t="s">
        <v>21</v>
      </c>
      <c r="D144" s="2" t="s">
        <v>23</v>
      </c>
      <c r="E144" s="2" t="s">
        <v>20</v>
      </c>
      <c r="F144" t="s">
        <v>15</v>
      </c>
      <c r="G144">
        <v>46.6</v>
      </c>
      <c r="H144">
        <v>2019</v>
      </c>
      <c r="I144">
        <v>53.4</v>
      </c>
      <c r="J144">
        <v>2021</v>
      </c>
      <c r="K144">
        <v>1067</v>
      </c>
      <c r="L144">
        <v>20</v>
      </c>
      <c r="M144" t="str">
        <f>IF(B144:B4828="Diploma",IF(AND('sample data'!G144&gt;60,'sample data'!I144&gt;50,'sample data'!K144&lt;5000),"stellar student","no"),"no")</f>
        <v>no</v>
      </c>
    </row>
    <row r="145" spans="1:13" ht="29" x14ac:dyDescent="0.35">
      <c r="A145">
        <v>134</v>
      </c>
      <c r="B145" t="s">
        <v>11</v>
      </c>
      <c r="C145" s="2" t="s">
        <v>21</v>
      </c>
      <c r="D145" s="2" t="s">
        <v>23</v>
      </c>
      <c r="E145" s="2" t="s">
        <v>13</v>
      </c>
      <c r="F145" t="s">
        <v>19</v>
      </c>
      <c r="G145">
        <v>52.83</v>
      </c>
      <c r="H145">
        <v>2020</v>
      </c>
      <c r="I145">
        <v>0</v>
      </c>
      <c r="J145">
        <v>0</v>
      </c>
      <c r="K145">
        <v>9765</v>
      </c>
      <c r="L145">
        <v>18</v>
      </c>
      <c r="M145" t="str">
        <f>IF(B145:B4829="Diploma",IF(AND('sample data'!G145&gt;60,'sample data'!I145&gt;50,'sample data'!K145&lt;5000),"stellar student","no"),"no")</f>
        <v>no</v>
      </c>
    </row>
    <row r="146" spans="1:13" ht="29" x14ac:dyDescent="0.35">
      <c r="A146">
        <v>135</v>
      </c>
      <c r="B146" t="s">
        <v>11</v>
      </c>
      <c r="C146" s="2" t="s">
        <v>12</v>
      </c>
      <c r="D146" s="2" t="s">
        <v>23</v>
      </c>
      <c r="E146" s="2" t="s">
        <v>13</v>
      </c>
      <c r="F146" t="s">
        <v>15</v>
      </c>
      <c r="G146">
        <v>54.67</v>
      </c>
      <c r="H146">
        <v>2019</v>
      </c>
      <c r="I146">
        <v>0</v>
      </c>
      <c r="J146">
        <v>0</v>
      </c>
      <c r="K146">
        <v>2953</v>
      </c>
      <c r="L146">
        <v>20</v>
      </c>
      <c r="M146" t="str">
        <f>IF(B146:B4830="Diploma",IF(AND('sample data'!G146&gt;60,'sample data'!I146&gt;50,'sample data'!K146&lt;5000),"stellar student","no"),"no")</f>
        <v>no</v>
      </c>
    </row>
    <row r="147" spans="1:13" ht="29" x14ac:dyDescent="0.35">
      <c r="A147">
        <v>136</v>
      </c>
      <c r="B147" t="s">
        <v>11</v>
      </c>
      <c r="C147" s="2" t="s">
        <v>21</v>
      </c>
      <c r="D147" s="2" t="s">
        <v>23</v>
      </c>
      <c r="E147" s="2" t="s">
        <v>13</v>
      </c>
      <c r="F147" t="s">
        <v>15</v>
      </c>
      <c r="G147">
        <v>57.83</v>
      </c>
      <c r="H147">
        <v>2019</v>
      </c>
      <c r="I147">
        <v>70.5</v>
      </c>
      <c r="J147">
        <v>2021</v>
      </c>
      <c r="K147">
        <v>3843</v>
      </c>
      <c r="L147">
        <v>21</v>
      </c>
      <c r="M147" t="str">
        <f>IF(B147:B4831="Diploma",IF(AND('sample data'!G147&gt;60,'sample data'!I147&gt;50,'sample data'!K147&lt;5000),"stellar student","no"),"no")</f>
        <v>no</v>
      </c>
    </row>
    <row r="148" spans="1:13" ht="29" x14ac:dyDescent="0.35">
      <c r="A148">
        <v>137</v>
      </c>
      <c r="B148" t="s">
        <v>11</v>
      </c>
      <c r="C148" s="2" t="s">
        <v>17</v>
      </c>
      <c r="D148" s="2" t="s">
        <v>23</v>
      </c>
      <c r="E148" s="2" t="s">
        <v>13</v>
      </c>
      <c r="F148" t="s">
        <v>15</v>
      </c>
      <c r="G148">
        <v>78</v>
      </c>
      <c r="H148">
        <v>2021</v>
      </c>
      <c r="I148">
        <v>0</v>
      </c>
      <c r="J148">
        <v>0</v>
      </c>
      <c r="K148">
        <v>3460</v>
      </c>
      <c r="L148">
        <v>17</v>
      </c>
      <c r="M148" t="str">
        <f>IF(B148:B4832="Diploma",IF(AND('sample data'!G148&gt;60,'sample data'!I148&gt;50,'sample data'!K148&lt;5000),"stellar student","no"),"no")</f>
        <v>no</v>
      </c>
    </row>
    <row r="149" spans="1:13" ht="29" x14ac:dyDescent="0.35">
      <c r="A149">
        <v>138</v>
      </c>
      <c r="B149" t="s">
        <v>11</v>
      </c>
      <c r="C149" s="2" t="s">
        <v>12</v>
      </c>
      <c r="D149" s="2" t="s">
        <v>23</v>
      </c>
      <c r="E149" s="2" t="s">
        <v>13</v>
      </c>
      <c r="F149" t="s">
        <v>15</v>
      </c>
      <c r="G149">
        <v>54.17</v>
      </c>
      <c r="H149">
        <v>2018</v>
      </c>
      <c r="I149">
        <v>80.2</v>
      </c>
      <c r="J149">
        <v>2020</v>
      </c>
      <c r="K149">
        <v>9531</v>
      </c>
      <c r="L149">
        <v>19</v>
      </c>
      <c r="M149" t="str">
        <f>IF(B149:B4833="Diploma",IF(AND('sample data'!G149&gt;60,'sample data'!I149&gt;50,'sample data'!K149&lt;5000),"stellar student","no"),"no")</f>
        <v>no</v>
      </c>
    </row>
    <row r="150" spans="1:13" ht="29" x14ac:dyDescent="0.35">
      <c r="A150">
        <v>139</v>
      </c>
      <c r="B150" t="s">
        <v>11</v>
      </c>
      <c r="C150" s="2" t="s">
        <v>17</v>
      </c>
      <c r="D150" s="2" t="s">
        <v>23</v>
      </c>
      <c r="E150" s="2" t="s">
        <v>20</v>
      </c>
      <c r="F150" t="s">
        <v>15</v>
      </c>
      <c r="G150">
        <v>45</v>
      </c>
      <c r="H150">
        <v>2018</v>
      </c>
      <c r="I150">
        <v>57.83</v>
      </c>
      <c r="J150">
        <v>2020</v>
      </c>
      <c r="K150">
        <v>433</v>
      </c>
      <c r="L150">
        <v>19</v>
      </c>
      <c r="M150" t="str">
        <f>IF(B150:B4834="Diploma",IF(AND('sample data'!G150&gt;60,'sample data'!I150&gt;50,'sample data'!K150&lt;5000),"stellar student","no"),"no")</f>
        <v>no</v>
      </c>
    </row>
    <row r="151" spans="1:13" ht="29" x14ac:dyDescent="0.35">
      <c r="A151">
        <v>140</v>
      </c>
      <c r="B151" t="s">
        <v>11</v>
      </c>
      <c r="C151" s="2" t="s">
        <v>17</v>
      </c>
      <c r="D151" s="2" t="s">
        <v>23</v>
      </c>
      <c r="E151" s="2" t="s">
        <v>13</v>
      </c>
      <c r="F151" t="s">
        <v>15</v>
      </c>
      <c r="G151">
        <v>87.6</v>
      </c>
      <c r="H151">
        <v>2021</v>
      </c>
      <c r="I151">
        <v>0</v>
      </c>
      <c r="J151">
        <v>0</v>
      </c>
      <c r="K151">
        <v>623</v>
      </c>
      <c r="L151">
        <v>15</v>
      </c>
      <c r="M151" t="str">
        <f>IF(B151:B4835="Diploma",IF(AND('sample data'!G151&gt;60,'sample data'!I151&gt;50,'sample data'!K151&lt;5000),"stellar student","no"),"no")</f>
        <v>no</v>
      </c>
    </row>
    <row r="152" spans="1:13" ht="29" x14ac:dyDescent="0.35">
      <c r="A152">
        <v>141</v>
      </c>
      <c r="B152" t="s">
        <v>11</v>
      </c>
      <c r="C152" s="2" t="s">
        <v>21</v>
      </c>
      <c r="D152" s="2" t="s">
        <v>23</v>
      </c>
      <c r="E152" s="2" t="s">
        <v>13</v>
      </c>
      <c r="F152" t="s">
        <v>19</v>
      </c>
      <c r="G152">
        <v>92.33</v>
      </c>
      <c r="H152">
        <v>2021</v>
      </c>
      <c r="I152">
        <v>0</v>
      </c>
      <c r="J152">
        <v>0</v>
      </c>
      <c r="K152">
        <v>2136</v>
      </c>
      <c r="L152">
        <v>17</v>
      </c>
      <c r="M152" t="str">
        <f>IF(B152:B4836="Diploma",IF(AND('sample data'!G152&gt;60,'sample data'!I152&gt;50,'sample data'!K152&lt;5000),"stellar student","no"),"no")</f>
        <v>no</v>
      </c>
    </row>
    <row r="153" spans="1:13" ht="29" x14ac:dyDescent="0.35">
      <c r="A153">
        <v>142</v>
      </c>
      <c r="B153" t="s">
        <v>11</v>
      </c>
      <c r="C153" s="2" t="s">
        <v>17</v>
      </c>
      <c r="D153" s="2" t="s">
        <v>23</v>
      </c>
      <c r="E153" s="2" t="s">
        <v>13</v>
      </c>
      <c r="F153" t="s">
        <v>15</v>
      </c>
      <c r="G153">
        <v>45.6</v>
      </c>
      <c r="H153">
        <v>2019</v>
      </c>
      <c r="I153">
        <v>0</v>
      </c>
      <c r="J153">
        <v>0</v>
      </c>
      <c r="K153">
        <v>967</v>
      </c>
      <c r="L153">
        <v>19</v>
      </c>
      <c r="M153" t="str">
        <f>IF(B153:B4837="Diploma",IF(AND('sample data'!G153&gt;60,'sample data'!I153&gt;50,'sample data'!K153&lt;5000),"stellar student","no"),"no")</f>
        <v>no</v>
      </c>
    </row>
    <row r="154" spans="1:13" ht="29" x14ac:dyDescent="0.35">
      <c r="A154">
        <v>143</v>
      </c>
      <c r="B154" t="s">
        <v>11</v>
      </c>
      <c r="C154" s="2" t="s">
        <v>17</v>
      </c>
      <c r="D154" s="2" t="s">
        <v>23</v>
      </c>
      <c r="E154" s="2" t="s">
        <v>20</v>
      </c>
      <c r="F154" t="s">
        <v>19</v>
      </c>
      <c r="G154">
        <v>55</v>
      </c>
      <c r="H154">
        <v>2021</v>
      </c>
      <c r="I154">
        <v>0</v>
      </c>
      <c r="J154">
        <v>0</v>
      </c>
      <c r="K154">
        <v>7420</v>
      </c>
      <c r="L154">
        <v>16</v>
      </c>
      <c r="M154" t="str">
        <f>IF(B154:B4838="Diploma",IF(AND('sample data'!G154&gt;60,'sample data'!I154&gt;50,'sample data'!K154&lt;5000),"stellar student","no"),"no")</f>
        <v>no</v>
      </c>
    </row>
    <row r="155" spans="1:13" ht="29" x14ac:dyDescent="0.35">
      <c r="A155">
        <v>144</v>
      </c>
      <c r="B155" t="s">
        <v>11</v>
      </c>
      <c r="C155" s="2" t="s">
        <v>17</v>
      </c>
      <c r="D155" s="2" t="s">
        <v>23</v>
      </c>
      <c r="E155" s="2" t="s">
        <v>13</v>
      </c>
      <c r="F155" t="s">
        <v>15</v>
      </c>
      <c r="G155">
        <v>82.6</v>
      </c>
      <c r="H155">
        <v>2018</v>
      </c>
      <c r="I155">
        <v>67.400000000000006</v>
      </c>
      <c r="J155">
        <v>2020</v>
      </c>
      <c r="K155">
        <v>1819</v>
      </c>
      <c r="L155">
        <v>19</v>
      </c>
      <c r="M155" t="str">
        <f>IF(B155:B4839="Diploma",IF(AND('sample data'!G155&gt;60,'sample data'!I155&gt;50,'sample data'!K155&lt;5000),"stellar student","no"),"no")</f>
        <v>stellar student</v>
      </c>
    </row>
    <row r="156" spans="1:13" ht="29" x14ac:dyDescent="0.35">
      <c r="A156">
        <v>145</v>
      </c>
      <c r="B156" t="s">
        <v>11</v>
      </c>
      <c r="C156" s="2" t="s">
        <v>12</v>
      </c>
      <c r="D156" s="2" t="s">
        <v>23</v>
      </c>
      <c r="E156" s="2" t="s">
        <v>13</v>
      </c>
      <c r="F156" t="s">
        <v>15</v>
      </c>
      <c r="G156">
        <v>56.8</v>
      </c>
      <c r="H156">
        <v>2017</v>
      </c>
      <c r="I156">
        <v>0</v>
      </c>
      <c r="J156">
        <v>0</v>
      </c>
      <c r="K156">
        <v>5806</v>
      </c>
      <c r="L156">
        <v>22</v>
      </c>
      <c r="M156" t="str">
        <f>IF(B156:B4840="Diploma",IF(AND('sample data'!G156&gt;60,'sample data'!I156&gt;50,'sample data'!K156&lt;5000),"stellar student","no"),"no")</f>
        <v>no</v>
      </c>
    </row>
    <row r="157" spans="1:13" ht="29" x14ac:dyDescent="0.35">
      <c r="A157">
        <v>146</v>
      </c>
      <c r="B157" t="s">
        <v>11</v>
      </c>
      <c r="C157" s="2" t="s">
        <v>12</v>
      </c>
      <c r="D157" s="2" t="s">
        <v>23</v>
      </c>
      <c r="E157" s="2" t="s">
        <v>13</v>
      </c>
      <c r="F157" t="s">
        <v>19</v>
      </c>
      <c r="G157">
        <v>67.33</v>
      </c>
      <c r="H157">
        <v>2019</v>
      </c>
      <c r="I157">
        <v>0</v>
      </c>
      <c r="J157">
        <v>0</v>
      </c>
      <c r="K157">
        <v>8257</v>
      </c>
      <c r="L157">
        <v>19</v>
      </c>
      <c r="M157" t="str">
        <f>IF(B157:B4841="Diploma",IF(AND('sample data'!G157&gt;60,'sample data'!I157&gt;50,'sample data'!K157&lt;5000),"stellar student","no"),"no")</f>
        <v>no</v>
      </c>
    </row>
    <row r="158" spans="1:13" ht="29" x14ac:dyDescent="0.35">
      <c r="A158">
        <v>147</v>
      </c>
      <c r="B158" t="s">
        <v>11</v>
      </c>
      <c r="C158" s="2" t="s">
        <v>17</v>
      </c>
      <c r="D158" s="2" t="s">
        <v>23</v>
      </c>
      <c r="E158" s="2" t="s">
        <v>13</v>
      </c>
      <c r="F158" t="s">
        <v>19</v>
      </c>
      <c r="G158">
        <v>64.2</v>
      </c>
      <c r="H158">
        <v>2021</v>
      </c>
      <c r="I158">
        <v>0</v>
      </c>
      <c r="J158">
        <v>0</v>
      </c>
      <c r="K158">
        <v>1391</v>
      </c>
      <c r="L158">
        <v>18</v>
      </c>
      <c r="M158" t="str">
        <f>IF(B158:B4842="Diploma",IF(AND('sample data'!G158&gt;60,'sample data'!I158&gt;50,'sample data'!K158&lt;5000),"stellar student","no"),"no")</f>
        <v>no</v>
      </c>
    </row>
    <row r="159" spans="1:13" ht="29" x14ac:dyDescent="0.35">
      <c r="A159">
        <v>148</v>
      </c>
      <c r="B159" t="s">
        <v>28</v>
      </c>
      <c r="C159" s="2">
        <v>0</v>
      </c>
      <c r="D159" s="2" t="s">
        <v>23</v>
      </c>
      <c r="E159" s="2" t="s">
        <v>13</v>
      </c>
      <c r="F159" t="s">
        <v>15</v>
      </c>
      <c r="G159">
        <v>46.2</v>
      </c>
      <c r="H159">
        <v>2018</v>
      </c>
      <c r="I159">
        <v>66.400000000000006</v>
      </c>
      <c r="J159">
        <v>2020</v>
      </c>
      <c r="K159">
        <v>1359</v>
      </c>
      <c r="L159">
        <v>20</v>
      </c>
      <c r="M159" t="str">
        <f>IF(B159:B4843="Diploma",IF(AND('sample data'!G159&gt;60,'sample data'!I159&gt;50,'sample data'!K159&lt;5000),"stellar student","no"),"no")</f>
        <v>no</v>
      </c>
    </row>
    <row r="160" spans="1:13" ht="29" x14ac:dyDescent="0.35">
      <c r="A160">
        <v>149</v>
      </c>
      <c r="B160" t="s">
        <v>11</v>
      </c>
      <c r="C160" s="2" t="s">
        <v>17</v>
      </c>
      <c r="D160" s="2" t="s">
        <v>23</v>
      </c>
      <c r="E160" s="2" t="s">
        <v>20</v>
      </c>
      <c r="F160" t="s">
        <v>15</v>
      </c>
      <c r="G160">
        <v>59</v>
      </c>
      <c r="H160">
        <v>2021</v>
      </c>
      <c r="I160">
        <v>0</v>
      </c>
      <c r="J160">
        <v>0</v>
      </c>
      <c r="K160">
        <v>890</v>
      </c>
      <c r="L160">
        <v>17</v>
      </c>
      <c r="M160" t="str">
        <f>IF(B160:B4844="Diploma",IF(AND('sample data'!G160&gt;60,'sample data'!I160&gt;50,'sample data'!K160&lt;5000),"stellar student","no"),"no")</f>
        <v>no</v>
      </c>
    </row>
    <row r="161" spans="1:13" ht="29" x14ac:dyDescent="0.35">
      <c r="A161">
        <v>150</v>
      </c>
      <c r="B161" t="s">
        <v>11</v>
      </c>
      <c r="C161" s="2" t="s">
        <v>17</v>
      </c>
      <c r="D161" s="2" t="s">
        <v>23</v>
      </c>
      <c r="E161" s="2" t="s">
        <v>13</v>
      </c>
      <c r="F161" t="s">
        <v>19</v>
      </c>
      <c r="G161">
        <v>89</v>
      </c>
      <c r="H161">
        <v>2018</v>
      </c>
      <c r="I161">
        <v>80.8</v>
      </c>
      <c r="J161">
        <v>2020</v>
      </c>
      <c r="K161">
        <v>587</v>
      </c>
      <c r="L161">
        <v>21</v>
      </c>
      <c r="M161" t="str">
        <f>IF(B161:B4845="Diploma",IF(AND('sample data'!G161&gt;60,'sample data'!I161&gt;50,'sample data'!K161&lt;5000),"stellar student","no"),"no")</f>
        <v>stellar student</v>
      </c>
    </row>
    <row r="162" spans="1:13" ht="29" x14ac:dyDescent="0.35">
      <c r="A162">
        <v>151</v>
      </c>
      <c r="B162" t="s">
        <v>11</v>
      </c>
      <c r="C162" s="2" t="s">
        <v>12</v>
      </c>
      <c r="D162" s="2" t="s">
        <v>23</v>
      </c>
      <c r="E162" s="2" t="s">
        <v>13</v>
      </c>
      <c r="F162" t="s">
        <v>15</v>
      </c>
      <c r="G162">
        <v>77.17</v>
      </c>
      <c r="H162">
        <v>2019</v>
      </c>
      <c r="I162">
        <v>67.83</v>
      </c>
      <c r="J162">
        <v>2021</v>
      </c>
      <c r="K162">
        <v>2667</v>
      </c>
      <c r="L162">
        <v>19</v>
      </c>
      <c r="M162" t="str">
        <f>IF(B162:B4846="Diploma",IF(AND('sample data'!G162&gt;60,'sample data'!I162&gt;50,'sample data'!K162&lt;5000),"stellar student","no"),"no")</f>
        <v>stellar student</v>
      </c>
    </row>
    <row r="163" spans="1:13" ht="29" x14ac:dyDescent="0.35">
      <c r="A163">
        <v>152</v>
      </c>
      <c r="B163" t="s">
        <v>11</v>
      </c>
      <c r="C163" s="2" t="s">
        <v>21</v>
      </c>
      <c r="D163" s="2" t="s">
        <v>23</v>
      </c>
      <c r="E163" s="2" t="s">
        <v>20</v>
      </c>
      <c r="F163" t="s">
        <v>15</v>
      </c>
      <c r="G163">
        <v>60</v>
      </c>
      <c r="H163">
        <v>2021</v>
      </c>
      <c r="I163">
        <v>0</v>
      </c>
      <c r="J163">
        <v>0</v>
      </c>
      <c r="K163">
        <v>8850</v>
      </c>
      <c r="L163">
        <v>20</v>
      </c>
      <c r="M163" t="str">
        <f>IF(B163:B4847="Diploma",IF(AND('sample data'!G163&gt;60,'sample data'!I163&gt;50,'sample data'!K163&lt;5000),"stellar student","no"),"no")</f>
        <v>no</v>
      </c>
    </row>
    <row r="164" spans="1:13" ht="29" x14ac:dyDescent="0.35">
      <c r="A164">
        <v>153</v>
      </c>
      <c r="B164" t="s">
        <v>11</v>
      </c>
      <c r="C164" s="2" t="s">
        <v>17</v>
      </c>
      <c r="D164" s="2" t="s">
        <v>23</v>
      </c>
      <c r="E164" s="2" t="s">
        <v>13</v>
      </c>
      <c r="F164" t="s">
        <v>15</v>
      </c>
      <c r="G164">
        <v>50</v>
      </c>
      <c r="H164">
        <v>2020</v>
      </c>
      <c r="I164">
        <v>0</v>
      </c>
      <c r="J164">
        <v>0</v>
      </c>
      <c r="K164">
        <v>343</v>
      </c>
      <c r="L164">
        <v>19</v>
      </c>
      <c r="M164" t="str">
        <f>IF(B164:B4848="Diploma",IF(AND('sample data'!G164&gt;60,'sample data'!I164&gt;50,'sample data'!K164&lt;5000),"stellar student","no"),"no")</f>
        <v>no</v>
      </c>
    </row>
    <row r="165" spans="1:13" ht="29" x14ac:dyDescent="0.35">
      <c r="A165">
        <v>154</v>
      </c>
      <c r="B165" t="s">
        <v>11</v>
      </c>
      <c r="C165" s="2" t="s">
        <v>21</v>
      </c>
      <c r="D165" s="2" t="s">
        <v>23</v>
      </c>
      <c r="E165" s="2" t="s">
        <v>20</v>
      </c>
      <c r="F165" t="s">
        <v>15</v>
      </c>
      <c r="G165">
        <v>49.83</v>
      </c>
      <c r="H165">
        <v>2018</v>
      </c>
      <c r="I165">
        <v>72.33</v>
      </c>
      <c r="J165">
        <v>2020</v>
      </c>
      <c r="K165">
        <v>1408</v>
      </c>
      <c r="L165">
        <v>20</v>
      </c>
      <c r="M165" t="str">
        <f>IF(B165:B4849="Diploma",IF(AND('sample data'!G165&gt;60,'sample data'!I165&gt;50,'sample data'!K165&lt;5000),"stellar student","no"),"no")</f>
        <v>no</v>
      </c>
    </row>
    <row r="166" spans="1:13" ht="29" x14ac:dyDescent="0.35">
      <c r="A166">
        <v>155</v>
      </c>
      <c r="B166" t="s">
        <v>11</v>
      </c>
      <c r="C166" s="2" t="s">
        <v>12</v>
      </c>
      <c r="D166" s="2" t="s">
        <v>14</v>
      </c>
      <c r="E166" s="2" t="s">
        <v>13</v>
      </c>
      <c r="F166" t="s">
        <v>15</v>
      </c>
      <c r="G166">
        <v>65.67</v>
      </c>
      <c r="H166">
        <v>2021</v>
      </c>
      <c r="I166">
        <v>0</v>
      </c>
      <c r="J166">
        <v>0</v>
      </c>
      <c r="K166">
        <v>3687</v>
      </c>
      <c r="L166">
        <v>17</v>
      </c>
      <c r="M166" t="str">
        <f>IF(B166:B4850="Diploma",IF(AND('sample data'!G166&gt;60,'sample data'!I166&gt;50,'sample data'!K166&lt;5000),"stellar student","no"),"no")</f>
        <v>no</v>
      </c>
    </row>
    <row r="167" spans="1:13" ht="29" x14ac:dyDescent="0.35">
      <c r="A167">
        <v>156</v>
      </c>
      <c r="B167" t="s">
        <v>11</v>
      </c>
      <c r="C167" s="2" t="s">
        <v>21</v>
      </c>
      <c r="D167" s="2" t="s">
        <v>23</v>
      </c>
      <c r="E167" s="2" t="s">
        <v>20</v>
      </c>
      <c r="F167" t="s">
        <v>15</v>
      </c>
      <c r="G167">
        <v>74</v>
      </c>
      <c r="H167">
        <v>2019</v>
      </c>
      <c r="I167">
        <v>0</v>
      </c>
      <c r="J167">
        <v>0</v>
      </c>
      <c r="K167">
        <v>1418</v>
      </c>
      <c r="L167">
        <v>19</v>
      </c>
      <c r="M167" t="str">
        <f>IF(B167:B4851="Diploma",IF(AND('sample data'!G167&gt;60,'sample data'!I167&gt;50,'sample data'!K167&lt;5000),"stellar student","no"),"no")</f>
        <v>no</v>
      </c>
    </row>
    <row r="168" spans="1:13" ht="29" x14ac:dyDescent="0.35">
      <c r="A168">
        <v>157</v>
      </c>
      <c r="B168" t="s">
        <v>11</v>
      </c>
      <c r="C168" s="2" t="s">
        <v>12</v>
      </c>
      <c r="D168" s="2" t="s">
        <v>23</v>
      </c>
      <c r="E168" s="2" t="s">
        <v>20</v>
      </c>
      <c r="F168" t="s">
        <v>15</v>
      </c>
      <c r="G168">
        <v>75</v>
      </c>
      <c r="H168">
        <v>2019</v>
      </c>
      <c r="I168">
        <v>76.599999999999994</v>
      </c>
      <c r="J168">
        <v>2021</v>
      </c>
      <c r="K168">
        <v>4224</v>
      </c>
      <c r="L168">
        <v>19</v>
      </c>
      <c r="M168" t="str">
        <f>IF(B168:B4852="Diploma",IF(AND('sample data'!G168&gt;60,'sample data'!I168&gt;50,'sample data'!K168&lt;5000),"stellar student","no"),"no")</f>
        <v>stellar student</v>
      </c>
    </row>
    <row r="169" spans="1:13" ht="29" x14ac:dyDescent="0.35">
      <c r="A169">
        <v>158</v>
      </c>
      <c r="B169" t="s">
        <v>11</v>
      </c>
      <c r="C169" s="2" t="s">
        <v>17</v>
      </c>
      <c r="D169" s="2" t="s">
        <v>23</v>
      </c>
      <c r="E169" s="2" t="s">
        <v>20</v>
      </c>
      <c r="F169" t="s">
        <v>15</v>
      </c>
      <c r="G169">
        <v>77.83</v>
      </c>
      <c r="H169">
        <v>2019</v>
      </c>
      <c r="I169">
        <v>75.2</v>
      </c>
      <c r="J169">
        <v>2021</v>
      </c>
      <c r="K169">
        <v>1174</v>
      </c>
      <c r="L169">
        <v>18</v>
      </c>
      <c r="M169" t="str">
        <f>IF(B169:B4853="Diploma",IF(AND('sample data'!G169&gt;60,'sample data'!I169&gt;50,'sample data'!K169&lt;5000),"stellar student","no"),"no")</f>
        <v>stellar student</v>
      </c>
    </row>
    <row r="170" spans="1:13" ht="29" x14ac:dyDescent="0.35">
      <c r="A170">
        <v>159</v>
      </c>
      <c r="B170" t="s">
        <v>11</v>
      </c>
      <c r="C170" s="2" t="s">
        <v>21</v>
      </c>
      <c r="D170" s="2" t="s">
        <v>23</v>
      </c>
      <c r="E170" s="2" t="s">
        <v>13</v>
      </c>
      <c r="F170" t="s">
        <v>19</v>
      </c>
      <c r="G170">
        <v>0</v>
      </c>
      <c r="H170">
        <v>2021</v>
      </c>
      <c r="I170">
        <v>0</v>
      </c>
      <c r="J170">
        <v>0</v>
      </c>
      <c r="K170">
        <v>1729</v>
      </c>
      <c r="L170">
        <v>17</v>
      </c>
      <c r="M170" t="str">
        <f>IF(B170:B4854="Diploma",IF(AND('sample data'!G170&gt;60,'sample data'!I170&gt;50,'sample data'!K170&lt;5000),"stellar student","no"),"no")</f>
        <v>no</v>
      </c>
    </row>
    <row r="171" spans="1:13" ht="29" x14ac:dyDescent="0.35">
      <c r="A171">
        <v>160</v>
      </c>
      <c r="B171" t="s">
        <v>11</v>
      </c>
      <c r="C171" s="2" t="s">
        <v>12</v>
      </c>
      <c r="D171" s="2" t="s">
        <v>23</v>
      </c>
      <c r="E171" s="2" t="s">
        <v>13</v>
      </c>
      <c r="F171" t="s">
        <v>15</v>
      </c>
      <c r="G171">
        <v>73.8</v>
      </c>
      <c r="H171">
        <v>2021</v>
      </c>
      <c r="I171">
        <v>0</v>
      </c>
      <c r="J171">
        <v>0</v>
      </c>
      <c r="K171">
        <v>7271</v>
      </c>
      <c r="L171">
        <v>17</v>
      </c>
      <c r="M171" t="str">
        <f>IF(B171:B4855="Diploma",IF(AND('sample data'!G171&gt;60,'sample data'!I171&gt;50,'sample data'!K171&lt;5000),"stellar student","no"),"no")</f>
        <v>no</v>
      </c>
    </row>
    <row r="172" spans="1:13" ht="29" x14ac:dyDescent="0.35">
      <c r="A172">
        <v>161</v>
      </c>
      <c r="B172" t="s">
        <v>11</v>
      </c>
      <c r="C172" s="2" t="s">
        <v>24</v>
      </c>
      <c r="D172" s="2" t="s">
        <v>23</v>
      </c>
      <c r="E172" s="2" t="s">
        <v>13</v>
      </c>
      <c r="F172" t="s">
        <v>15</v>
      </c>
      <c r="G172">
        <v>50.2</v>
      </c>
      <c r="H172">
        <v>2021</v>
      </c>
      <c r="I172">
        <v>0</v>
      </c>
      <c r="J172">
        <v>0</v>
      </c>
      <c r="K172">
        <v>10659</v>
      </c>
      <c r="L172">
        <v>18</v>
      </c>
      <c r="M172" t="str">
        <f>IF(B172:B4856="Diploma",IF(AND('sample data'!G172&gt;60,'sample data'!I172&gt;50,'sample data'!K172&lt;5000),"stellar student","no"),"no")</f>
        <v>no</v>
      </c>
    </row>
    <row r="173" spans="1:13" ht="29" x14ac:dyDescent="0.35">
      <c r="A173">
        <v>162</v>
      </c>
      <c r="B173" t="s">
        <v>11</v>
      </c>
      <c r="C173" s="2" t="s">
        <v>17</v>
      </c>
      <c r="D173" s="2" t="s">
        <v>23</v>
      </c>
      <c r="E173" s="2" t="s">
        <v>20</v>
      </c>
      <c r="F173" t="s">
        <v>15</v>
      </c>
      <c r="G173">
        <v>48</v>
      </c>
      <c r="H173">
        <v>2020</v>
      </c>
      <c r="I173">
        <v>0</v>
      </c>
      <c r="J173">
        <v>0</v>
      </c>
      <c r="K173">
        <v>315</v>
      </c>
      <c r="L173">
        <v>17</v>
      </c>
      <c r="M173" t="str">
        <f>IF(B173:B4857="Diploma",IF(AND('sample data'!G173&gt;60,'sample data'!I173&gt;50,'sample data'!K173&lt;5000),"stellar student","no"),"no")</f>
        <v>no</v>
      </c>
    </row>
    <row r="174" spans="1:13" ht="29" x14ac:dyDescent="0.35">
      <c r="A174">
        <v>163</v>
      </c>
      <c r="B174" t="s">
        <v>11</v>
      </c>
      <c r="C174" s="2" t="s">
        <v>21</v>
      </c>
      <c r="D174" s="2" t="s">
        <v>23</v>
      </c>
      <c r="E174" s="2" t="s">
        <v>13</v>
      </c>
      <c r="F174" t="s">
        <v>15</v>
      </c>
      <c r="G174">
        <v>81</v>
      </c>
      <c r="H174">
        <v>2019</v>
      </c>
      <c r="I174">
        <v>74.67</v>
      </c>
      <c r="J174">
        <v>2021</v>
      </c>
      <c r="K174">
        <v>1480</v>
      </c>
      <c r="L174">
        <v>20</v>
      </c>
      <c r="M174" t="str">
        <f>IF(B174:B4858="Diploma",IF(AND('sample data'!G174&gt;60,'sample data'!I174&gt;50,'sample data'!K174&lt;5000),"stellar student","no"),"no")</f>
        <v>stellar student</v>
      </c>
    </row>
    <row r="175" spans="1:13" ht="29" x14ac:dyDescent="0.35">
      <c r="A175">
        <v>164</v>
      </c>
      <c r="B175" t="s">
        <v>11</v>
      </c>
      <c r="C175" s="2" t="s">
        <v>17</v>
      </c>
      <c r="D175" s="2" t="s">
        <v>23</v>
      </c>
      <c r="E175" s="2" t="s">
        <v>13</v>
      </c>
      <c r="F175" t="s">
        <v>15</v>
      </c>
      <c r="G175">
        <v>67.83</v>
      </c>
      <c r="H175">
        <v>2021</v>
      </c>
      <c r="I175">
        <v>0</v>
      </c>
      <c r="J175">
        <v>0</v>
      </c>
      <c r="K175">
        <v>3548</v>
      </c>
      <c r="L175">
        <v>18</v>
      </c>
      <c r="M175" t="str">
        <f>IF(B175:B4859="Diploma",IF(AND('sample data'!G175&gt;60,'sample data'!I175&gt;50,'sample data'!K175&lt;5000),"stellar student","no"),"no")</f>
        <v>no</v>
      </c>
    </row>
    <row r="176" spans="1:13" ht="29" x14ac:dyDescent="0.35">
      <c r="A176">
        <v>165</v>
      </c>
      <c r="B176" t="s">
        <v>11</v>
      </c>
      <c r="C176" s="2" t="s">
        <v>21</v>
      </c>
      <c r="D176" s="2" t="s">
        <v>23</v>
      </c>
      <c r="E176" s="2" t="s">
        <v>20</v>
      </c>
      <c r="F176" t="s">
        <v>15</v>
      </c>
      <c r="G176">
        <v>57.4</v>
      </c>
      <c r="H176">
        <v>2021</v>
      </c>
      <c r="I176">
        <v>0</v>
      </c>
      <c r="J176">
        <v>0</v>
      </c>
      <c r="K176">
        <v>1496</v>
      </c>
      <c r="L176">
        <v>18</v>
      </c>
      <c r="M176" t="str">
        <f>IF(B176:B4860="Diploma",IF(AND('sample data'!G176&gt;60,'sample data'!I176&gt;50,'sample data'!K176&lt;5000),"stellar student","no"),"no")</f>
        <v>no</v>
      </c>
    </row>
    <row r="177" spans="1:13" ht="29" x14ac:dyDescent="0.35">
      <c r="A177">
        <v>166</v>
      </c>
      <c r="B177" t="s">
        <v>11</v>
      </c>
      <c r="C177" s="2" t="s">
        <v>17</v>
      </c>
      <c r="D177" s="2" t="s">
        <v>23</v>
      </c>
      <c r="E177" s="2" t="s">
        <v>13</v>
      </c>
      <c r="F177" t="s">
        <v>15</v>
      </c>
      <c r="G177">
        <v>53.4</v>
      </c>
      <c r="H177">
        <v>2018</v>
      </c>
      <c r="I177">
        <v>0</v>
      </c>
      <c r="J177">
        <v>0</v>
      </c>
      <c r="K177">
        <v>2443</v>
      </c>
      <c r="L177">
        <v>20</v>
      </c>
      <c r="M177" t="str">
        <f>IF(B177:B4861="Diploma",IF(AND('sample data'!G177&gt;60,'sample data'!I177&gt;50,'sample data'!K177&lt;5000),"stellar student","no"),"no")</f>
        <v>no</v>
      </c>
    </row>
    <row r="178" spans="1:13" ht="29" x14ac:dyDescent="0.35">
      <c r="A178">
        <v>167</v>
      </c>
      <c r="B178" t="s">
        <v>11</v>
      </c>
      <c r="C178" s="2" t="s">
        <v>17</v>
      </c>
      <c r="D178" s="2" t="s">
        <v>23</v>
      </c>
      <c r="E178" s="2" t="s">
        <v>20</v>
      </c>
      <c r="F178" t="s">
        <v>19</v>
      </c>
      <c r="G178">
        <v>47.5</v>
      </c>
      <c r="H178">
        <v>2017</v>
      </c>
      <c r="I178">
        <v>0</v>
      </c>
      <c r="J178">
        <v>0</v>
      </c>
      <c r="K178">
        <v>8849</v>
      </c>
      <c r="L178">
        <v>20</v>
      </c>
      <c r="M178" t="str">
        <f>IF(B178:B4862="Diploma",IF(AND('sample data'!G178&gt;60,'sample data'!I178&gt;50,'sample data'!K178&lt;5000),"stellar student","no"),"no")</f>
        <v>no</v>
      </c>
    </row>
    <row r="179" spans="1:13" ht="29" x14ac:dyDescent="0.35">
      <c r="A179">
        <v>168</v>
      </c>
      <c r="B179" t="s">
        <v>11</v>
      </c>
      <c r="C179" s="2" t="s">
        <v>21</v>
      </c>
      <c r="D179" s="2" t="s">
        <v>23</v>
      </c>
      <c r="E179" s="2" t="s">
        <v>13</v>
      </c>
      <c r="F179" t="s">
        <v>15</v>
      </c>
      <c r="G179">
        <v>52.2</v>
      </c>
      <c r="H179">
        <v>2020</v>
      </c>
      <c r="I179">
        <v>0</v>
      </c>
      <c r="J179">
        <v>0</v>
      </c>
      <c r="K179">
        <v>379</v>
      </c>
      <c r="L179">
        <v>17</v>
      </c>
      <c r="M179" t="str">
        <f>IF(B179:B4863="Diploma",IF(AND('sample data'!G179&gt;60,'sample data'!I179&gt;50,'sample data'!K179&lt;5000),"stellar student","no"),"no")</f>
        <v>no</v>
      </c>
    </row>
    <row r="180" spans="1:13" ht="29" x14ac:dyDescent="0.35">
      <c r="A180">
        <v>169</v>
      </c>
      <c r="B180" t="s">
        <v>11</v>
      </c>
      <c r="C180" s="2" t="s">
        <v>12</v>
      </c>
      <c r="D180" s="2" t="s">
        <v>14</v>
      </c>
      <c r="E180" s="2" t="s">
        <v>20</v>
      </c>
      <c r="F180" t="s">
        <v>15</v>
      </c>
      <c r="G180">
        <v>71.5</v>
      </c>
      <c r="H180">
        <v>2021</v>
      </c>
      <c r="I180">
        <v>0</v>
      </c>
      <c r="J180">
        <v>0</v>
      </c>
      <c r="K180">
        <v>720</v>
      </c>
      <c r="L180">
        <v>18</v>
      </c>
      <c r="M180" t="str">
        <f>IF(B180:B4864="Diploma",IF(AND('sample data'!G180&gt;60,'sample data'!I180&gt;50,'sample data'!K180&lt;5000),"stellar student","no"),"no")</f>
        <v>no</v>
      </c>
    </row>
    <row r="181" spans="1:13" ht="29" x14ac:dyDescent="0.35">
      <c r="A181">
        <v>170</v>
      </c>
      <c r="B181" t="s">
        <v>11</v>
      </c>
      <c r="C181" s="2" t="s">
        <v>24</v>
      </c>
      <c r="D181" s="2" t="s">
        <v>23</v>
      </c>
      <c r="E181" s="2" t="s">
        <v>13</v>
      </c>
      <c r="F181" t="s">
        <v>15</v>
      </c>
      <c r="G181">
        <v>42.71</v>
      </c>
      <c r="H181">
        <v>2019</v>
      </c>
      <c r="I181">
        <v>57.33</v>
      </c>
      <c r="J181">
        <v>2021</v>
      </c>
      <c r="K181">
        <v>2216</v>
      </c>
      <c r="L181">
        <v>20</v>
      </c>
      <c r="M181" t="str">
        <f>IF(B181:B4865="Diploma",IF(AND('sample data'!G181&gt;60,'sample data'!I181&gt;50,'sample data'!K181&lt;5000),"stellar student","no"),"no")</f>
        <v>no</v>
      </c>
    </row>
    <row r="182" spans="1:13" ht="29" x14ac:dyDescent="0.35">
      <c r="A182">
        <v>171</v>
      </c>
      <c r="B182" t="s">
        <v>11</v>
      </c>
      <c r="C182" s="2" t="s">
        <v>12</v>
      </c>
      <c r="D182" s="2" t="s">
        <v>23</v>
      </c>
      <c r="E182" s="2" t="s">
        <v>20</v>
      </c>
      <c r="F182" t="s">
        <v>15</v>
      </c>
      <c r="G182">
        <v>79</v>
      </c>
      <c r="H182">
        <v>2021</v>
      </c>
      <c r="I182">
        <v>0</v>
      </c>
      <c r="J182">
        <v>0</v>
      </c>
      <c r="K182">
        <v>2165</v>
      </c>
      <c r="L182">
        <v>18</v>
      </c>
      <c r="M182" t="str">
        <f>IF(B182:B4866="Diploma",IF(AND('sample data'!G182&gt;60,'sample data'!I182&gt;50,'sample data'!K182&lt;5000),"stellar student","no"),"no")</f>
        <v>no</v>
      </c>
    </row>
    <row r="183" spans="1:13" ht="29" x14ac:dyDescent="0.35">
      <c r="A183">
        <v>172</v>
      </c>
      <c r="B183" t="s">
        <v>11</v>
      </c>
      <c r="C183" s="2" t="s">
        <v>12</v>
      </c>
      <c r="D183" s="2" t="s">
        <v>23</v>
      </c>
      <c r="E183" s="2" t="s">
        <v>20</v>
      </c>
      <c r="F183" t="s">
        <v>19</v>
      </c>
      <c r="G183">
        <v>61</v>
      </c>
      <c r="H183">
        <v>2018</v>
      </c>
      <c r="I183">
        <v>60.6</v>
      </c>
      <c r="J183">
        <v>2020</v>
      </c>
      <c r="K183">
        <v>3199</v>
      </c>
      <c r="L183">
        <v>21</v>
      </c>
      <c r="M183" t="str">
        <f>IF(B183:B4867="Diploma",IF(AND('sample data'!G183&gt;60,'sample data'!I183&gt;50,'sample data'!K183&lt;5000),"stellar student","no"),"no")</f>
        <v>stellar student</v>
      </c>
    </row>
    <row r="184" spans="1:13" ht="29" x14ac:dyDescent="0.35">
      <c r="A184">
        <v>173</v>
      </c>
      <c r="B184" t="s">
        <v>11</v>
      </c>
      <c r="C184" s="2" t="s">
        <v>12</v>
      </c>
      <c r="D184" s="2" t="s">
        <v>23</v>
      </c>
      <c r="E184" s="2" t="s">
        <v>13</v>
      </c>
      <c r="F184" t="s">
        <v>15</v>
      </c>
      <c r="G184">
        <v>50.17</v>
      </c>
      <c r="H184">
        <v>2019</v>
      </c>
      <c r="I184">
        <v>0</v>
      </c>
      <c r="J184">
        <v>0</v>
      </c>
      <c r="K184">
        <v>4938</v>
      </c>
      <c r="L184">
        <v>20</v>
      </c>
      <c r="M184" t="str">
        <f>IF(B184:B4868="Diploma",IF(AND('sample data'!G184&gt;60,'sample data'!I184&gt;50,'sample data'!K184&lt;5000),"stellar student","no"),"no")</f>
        <v>no</v>
      </c>
    </row>
    <row r="185" spans="1:13" ht="29" x14ac:dyDescent="0.35">
      <c r="A185">
        <v>174</v>
      </c>
      <c r="B185" t="s">
        <v>11</v>
      </c>
      <c r="C185" s="2" t="s">
        <v>21</v>
      </c>
      <c r="D185" s="2" t="s">
        <v>23</v>
      </c>
      <c r="E185" s="2" t="s">
        <v>13</v>
      </c>
      <c r="F185" t="s">
        <v>15</v>
      </c>
      <c r="G185">
        <v>58.17</v>
      </c>
      <c r="H185">
        <v>2020</v>
      </c>
      <c r="I185">
        <v>0</v>
      </c>
      <c r="J185">
        <v>0</v>
      </c>
      <c r="K185">
        <v>1492</v>
      </c>
      <c r="L185">
        <v>19</v>
      </c>
      <c r="M185" t="str">
        <f>IF(B185:B4869="Diploma",IF(AND('sample data'!G185&gt;60,'sample data'!I185&gt;50,'sample data'!K185&lt;5000),"stellar student","no"),"no")</f>
        <v>no</v>
      </c>
    </row>
    <row r="186" spans="1:13" ht="29" x14ac:dyDescent="0.35">
      <c r="A186">
        <v>175</v>
      </c>
      <c r="B186" t="s">
        <v>11</v>
      </c>
      <c r="C186" s="2" t="s">
        <v>17</v>
      </c>
      <c r="D186" s="2" t="s">
        <v>23</v>
      </c>
      <c r="E186" s="2" t="s">
        <v>13</v>
      </c>
      <c r="F186" t="s">
        <v>15</v>
      </c>
      <c r="G186">
        <v>72</v>
      </c>
      <c r="H186">
        <v>2021</v>
      </c>
      <c r="I186">
        <v>0</v>
      </c>
      <c r="J186">
        <v>0</v>
      </c>
      <c r="K186">
        <v>3709</v>
      </c>
      <c r="L186">
        <v>18</v>
      </c>
      <c r="M186" t="str">
        <f>IF(B186:B4870="Diploma",IF(AND('sample data'!G186&gt;60,'sample data'!I186&gt;50,'sample data'!K186&lt;5000),"stellar student","no"),"no")</f>
        <v>no</v>
      </c>
    </row>
    <row r="187" spans="1:13" ht="29" x14ac:dyDescent="0.35">
      <c r="A187">
        <v>176</v>
      </c>
      <c r="B187" t="s">
        <v>11</v>
      </c>
      <c r="C187" s="2" t="s">
        <v>12</v>
      </c>
      <c r="D187" s="2" t="s">
        <v>23</v>
      </c>
      <c r="E187" s="2" t="s">
        <v>13</v>
      </c>
      <c r="F187" t="s">
        <v>19</v>
      </c>
      <c r="G187">
        <v>68.400000000000006</v>
      </c>
      <c r="H187">
        <v>2017</v>
      </c>
      <c r="I187">
        <v>0</v>
      </c>
      <c r="J187">
        <v>2019</v>
      </c>
      <c r="K187">
        <v>6788</v>
      </c>
      <c r="L187">
        <v>20</v>
      </c>
      <c r="M187" t="str">
        <f>IF(B187:B4871="Diploma",IF(AND('sample data'!G187&gt;60,'sample data'!I187&gt;50,'sample data'!K187&lt;5000),"stellar student","no"),"no")</f>
        <v>no</v>
      </c>
    </row>
    <row r="188" spans="1:13" ht="29" x14ac:dyDescent="0.35">
      <c r="A188">
        <v>177</v>
      </c>
      <c r="B188" t="s">
        <v>11</v>
      </c>
      <c r="C188" s="2" t="s">
        <v>12</v>
      </c>
      <c r="D188" s="2" t="s">
        <v>23</v>
      </c>
      <c r="E188" s="2" t="s">
        <v>13</v>
      </c>
      <c r="F188" t="s">
        <v>15</v>
      </c>
      <c r="G188">
        <v>67.83</v>
      </c>
      <c r="H188">
        <v>2019</v>
      </c>
      <c r="I188">
        <v>93</v>
      </c>
      <c r="J188">
        <v>2021</v>
      </c>
      <c r="K188">
        <v>4640</v>
      </c>
      <c r="L188">
        <v>18</v>
      </c>
      <c r="M188" t="str">
        <f>IF(B188:B4872="Diploma",IF(AND('sample data'!G188&gt;60,'sample data'!I188&gt;50,'sample data'!K188&lt;5000),"stellar student","no"),"no")</f>
        <v>stellar student</v>
      </c>
    </row>
    <row r="189" spans="1:13" ht="29" x14ac:dyDescent="0.35">
      <c r="A189">
        <v>178</v>
      </c>
      <c r="B189" t="s">
        <v>11</v>
      </c>
      <c r="C189" s="2" t="s">
        <v>22</v>
      </c>
      <c r="D189" s="2" t="s">
        <v>23</v>
      </c>
      <c r="E189" s="2" t="s">
        <v>13</v>
      </c>
      <c r="F189" t="s">
        <v>15</v>
      </c>
      <c r="G189">
        <v>49.14</v>
      </c>
      <c r="H189">
        <v>2021</v>
      </c>
      <c r="I189">
        <v>0</v>
      </c>
      <c r="J189">
        <v>0</v>
      </c>
      <c r="K189">
        <v>6639</v>
      </c>
      <c r="L189">
        <v>17</v>
      </c>
      <c r="M189" t="str">
        <f>IF(B189:B4873="Diploma",IF(AND('sample data'!G189&gt;60,'sample data'!I189&gt;50,'sample data'!K189&lt;5000),"stellar student","no"),"no")</f>
        <v>no</v>
      </c>
    </row>
    <row r="190" spans="1:13" ht="29" x14ac:dyDescent="0.35">
      <c r="A190">
        <v>179</v>
      </c>
      <c r="B190" t="s">
        <v>11</v>
      </c>
      <c r="C190" s="2" t="s">
        <v>21</v>
      </c>
      <c r="D190" s="2" t="s">
        <v>23</v>
      </c>
      <c r="E190" s="2" t="s">
        <v>20</v>
      </c>
      <c r="F190" t="s">
        <v>15</v>
      </c>
      <c r="G190">
        <v>52.5</v>
      </c>
      <c r="H190">
        <v>2019</v>
      </c>
      <c r="I190">
        <v>0</v>
      </c>
      <c r="J190">
        <v>0</v>
      </c>
      <c r="K190">
        <v>1204</v>
      </c>
      <c r="L190">
        <v>20</v>
      </c>
      <c r="M190" t="str">
        <f>IF(B190:B4874="Diploma",IF(AND('sample data'!G190&gt;60,'sample data'!I190&gt;50,'sample data'!K190&lt;5000),"stellar student","no"),"no")</f>
        <v>no</v>
      </c>
    </row>
    <row r="191" spans="1:13" ht="29" x14ac:dyDescent="0.35">
      <c r="A191">
        <v>180</v>
      </c>
      <c r="B191" t="s">
        <v>11</v>
      </c>
      <c r="C191" s="2" t="s">
        <v>12</v>
      </c>
      <c r="D191" s="2" t="s">
        <v>23</v>
      </c>
      <c r="E191" s="2" t="s">
        <v>13</v>
      </c>
      <c r="F191" t="s">
        <v>15</v>
      </c>
      <c r="G191">
        <v>56.2</v>
      </c>
      <c r="H191">
        <v>2018</v>
      </c>
      <c r="I191">
        <v>0</v>
      </c>
      <c r="J191">
        <v>0</v>
      </c>
      <c r="K191">
        <v>2400</v>
      </c>
      <c r="L191">
        <v>20</v>
      </c>
      <c r="M191" t="str">
        <f>IF(B191:B4875="Diploma",IF(AND('sample data'!G191&gt;60,'sample data'!I191&gt;50,'sample data'!K191&lt;5000),"stellar student","no"),"no")</f>
        <v>no</v>
      </c>
    </row>
    <row r="192" spans="1:13" ht="29" x14ac:dyDescent="0.35">
      <c r="A192">
        <v>181</v>
      </c>
      <c r="B192" t="s">
        <v>11</v>
      </c>
      <c r="C192" s="2" t="s">
        <v>12</v>
      </c>
      <c r="D192" s="2" t="s">
        <v>23</v>
      </c>
      <c r="E192" s="2" t="s">
        <v>20</v>
      </c>
      <c r="F192" t="s">
        <v>15</v>
      </c>
      <c r="G192">
        <v>44.4</v>
      </c>
      <c r="H192">
        <v>2019</v>
      </c>
      <c r="I192">
        <v>0</v>
      </c>
      <c r="J192">
        <v>0</v>
      </c>
      <c r="K192">
        <v>7885</v>
      </c>
      <c r="L192">
        <v>19</v>
      </c>
      <c r="M192" t="str">
        <f>IF(B192:B4876="Diploma",IF(AND('sample data'!G192&gt;60,'sample data'!I192&gt;50,'sample data'!K192&lt;5000),"stellar student","no"),"no")</f>
        <v>no</v>
      </c>
    </row>
    <row r="193" spans="1:13" ht="29" x14ac:dyDescent="0.35">
      <c r="A193">
        <v>182</v>
      </c>
      <c r="B193" t="s">
        <v>11</v>
      </c>
      <c r="C193" s="2" t="s">
        <v>12</v>
      </c>
      <c r="D193" s="2" t="s">
        <v>23</v>
      </c>
      <c r="E193" s="2" t="s">
        <v>13</v>
      </c>
      <c r="F193" t="s">
        <v>15</v>
      </c>
      <c r="G193">
        <v>64</v>
      </c>
      <c r="H193">
        <v>2018</v>
      </c>
      <c r="I193">
        <v>67</v>
      </c>
      <c r="J193">
        <v>2021</v>
      </c>
      <c r="K193">
        <v>9992</v>
      </c>
      <c r="L193">
        <v>20</v>
      </c>
      <c r="M193" t="str">
        <f>IF(B193:B4877="Diploma",IF(AND('sample data'!G193&gt;60,'sample data'!I193&gt;50,'sample data'!K193&lt;5000),"stellar student","no"),"no")</f>
        <v>no</v>
      </c>
    </row>
    <row r="194" spans="1:13" ht="29" x14ac:dyDescent="0.35">
      <c r="A194">
        <v>183</v>
      </c>
      <c r="B194" t="s">
        <v>11</v>
      </c>
      <c r="C194" s="2" t="s">
        <v>21</v>
      </c>
      <c r="D194" s="2" t="s">
        <v>23</v>
      </c>
      <c r="E194" s="2" t="s">
        <v>13</v>
      </c>
      <c r="F194" t="s">
        <v>15</v>
      </c>
      <c r="G194">
        <v>0</v>
      </c>
      <c r="H194">
        <v>2021</v>
      </c>
      <c r="I194">
        <v>0</v>
      </c>
      <c r="J194">
        <v>0</v>
      </c>
      <c r="K194">
        <v>1131</v>
      </c>
      <c r="L194">
        <v>16</v>
      </c>
      <c r="M194" t="str">
        <f>IF(B194:B4878="Diploma",IF(AND('sample data'!G194&gt;60,'sample data'!I194&gt;50,'sample data'!K194&lt;5000),"stellar student","no"),"no")</f>
        <v>no</v>
      </c>
    </row>
    <row r="195" spans="1:13" ht="29" x14ac:dyDescent="0.35">
      <c r="A195">
        <v>184</v>
      </c>
      <c r="B195" t="s">
        <v>11</v>
      </c>
      <c r="C195" s="2" t="s">
        <v>12</v>
      </c>
      <c r="D195" s="2" t="s">
        <v>14</v>
      </c>
      <c r="E195" s="2" t="s">
        <v>13</v>
      </c>
      <c r="F195" t="s">
        <v>15</v>
      </c>
      <c r="G195">
        <v>88.8</v>
      </c>
      <c r="H195">
        <v>2019</v>
      </c>
      <c r="I195">
        <v>0</v>
      </c>
      <c r="J195">
        <v>0</v>
      </c>
      <c r="K195">
        <v>4443</v>
      </c>
      <c r="L195">
        <v>18</v>
      </c>
      <c r="M195" t="str">
        <f>IF(B195:B4879="Diploma",IF(AND('sample data'!G195&gt;60,'sample data'!I195&gt;50,'sample data'!K195&lt;5000),"stellar student","no"),"no")</f>
        <v>no</v>
      </c>
    </row>
    <row r="196" spans="1:13" ht="29" x14ac:dyDescent="0.35">
      <c r="A196">
        <v>185</v>
      </c>
      <c r="B196" t="s">
        <v>11</v>
      </c>
      <c r="C196" s="2" t="s">
        <v>24</v>
      </c>
      <c r="D196" s="2" t="s">
        <v>23</v>
      </c>
      <c r="E196" s="2" t="s">
        <v>13</v>
      </c>
      <c r="F196" t="s">
        <v>15</v>
      </c>
      <c r="G196">
        <v>54.8</v>
      </c>
      <c r="H196">
        <v>2019</v>
      </c>
      <c r="I196">
        <v>70.8</v>
      </c>
      <c r="J196">
        <v>2021</v>
      </c>
      <c r="K196">
        <v>4533</v>
      </c>
      <c r="L196">
        <v>19</v>
      </c>
      <c r="M196" t="str">
        <f>IF(B196:B4880="Diploma",IF(AND('sample data'!G196&gt;60,'sample data'!I196&gt;50,'sample data'!K196&lt;5000),"stellar student","no"),"no")</f>
        <v>no</v>
      </c>
    </row>
    <row r="197" spans="1:13" ht="29" x14ac:dyDescent="0.35">
      <c r="A197">
        <v>186</v>
      </c>
      <c r="B197" t="s">
        <v>11</v>
      </c>
      <c r="C197" s="2" t="s">
        <v>12</v>
      </c>
      <c r="D197" s="2" t="s">
        <v>14</v>
      </c>
      <c r="E197" s="2" t="s">
        <v>13</v>
      </c>
      <c r="F197" t="s">
        <v>15</v>
      </c>
      <c r="G197">
        <v>49.4</v>
      </c>
      <c r="H197">
        <v>2016</v>
      </c>
      <c r="I197">
        <v>0</v>
      </c>
      <c r="J197">
        <v>0</v>
      </c>
      <c r="K197">
        <v>11133</v>
      </c>
      <c r="L197">
        <v>21</v>
      </c>
      <c r="M197" t="str">
        <f>IF(B197:B4881="Diploma",IF(AND('sample data'!G197&gt;60,'sample data'!I197&gt;50,'sample data'!K197&lt;5000),"stellar student","no"),"no")</f>
        <v>no</v>
      </c>
    </row>
    <row r="198" spans="1:13" ht="29" x14ac:dyDescent="0.35">
      <c r="A198">
        <v>187</v>
      </c>
      <c r="B198" t="s">
        <v>11</v>
      </c>
      <c r="C198" s="2" t="s">
        <v>24</v>
      </c>
      <c r="D198" s="2" t="s">
        <v>23</v>
      </c>
      <c r="E198" s="2" t="s">
        <v>13</v>
      </c>
      <c r="F198" t="s">
        <v>15</v>
      </c>
      <c r="G198">
        <v>68.86</v>
      </c>
      <c r="H198">
        <v>0</v>
      </c>
      <c r="I198">
        <v>0</v>
      </c>
      <c r="J198">
        <v>0</v>
      </c>
      <c r="K198">
        <v>4710</v>
      </c>
      <c r="L198">
        <v>17</v>
      </c>
      <c r="M198" t="str">
        <f>IF(B198:B4882="Diploma",IF(AND('sample data'!G198&gt;60,'sample data'!I198&gt;50,'sample data'!K198&lt;5000),"stellar student","no"),"no")</f>
        <v>no</v>
      </c>
    </row>
    <row r="199" spans="1:13" ht="29" x14ac:dyDescent="0.35">
      <c r="A199">
        <v>188</v>
      </c>
      <c r="B199" t="s">
        <v>11</v>
      </c>
      <c r="C199" s="2" t="s">
        <v>21</v>
      </c>
      <c r="D199" s="2" t="s">
        <v>23</v>
      </c>
      <c r="E199" s="2" t="s">
        <v>20</v>
      </c>
      <c r="F199" t="s">
        <v>15</v>
      </c>
      <c r="G199">
        <v>55.83</v>
      </c>
      <c r="H199">
        <v>2021</v>
      </c>
      <c r="I199">
        <v>0</v>
      </c>
      <c r="J199">
        <v>0</v>
      </c>
      <c r="K199">
        <v>3437</v>
      </c>
      <c r="L199">
        <v>16</v>
      </c>
      <c r="M199" t="str">
        <f>IF(B199:B4883="Diploma",IF(AND('sample data'!G199&gt;60,'sample data'!I199&gt;50,'sample data'!K199&lt;5000),"stellar student","no"),"no")</f>
        <v>no</v>
      </c>
    </row>
    <row r="200" spans="1:13" ht="29" x14ac:dyDescent="0.35">
      <c r="A200">
        <v>189</v>
      </c>
      <c r="B200" t="s">
        <v>11</v>
      </c>
      <c r="C200" s="2" t="s">
        <v>17</v>
      </c>
      <c r="D200" s="2" t="s">
        <v>23</v>
      </c>
      <c r="E200" s="2" t="s">
        <v>13</v>
      </c>
      <c r="F200" t="s">
        <v>15</v>
      </c>
      <c r="G200">
        <v>86.6</v>
      </c>
      <c r="H200">
        <v>2018</v>
      </c>
      <c r="I200">
        <v>88.8</v>
      </c>
      <c r="J200">
        <v>2020</v>
      </c>
      <c r="K200">
        <v>187</v>
      </c>
      <c r="L200">
        <v>19</v>
      </c>
      <c r="M200" t="str">
        <f>IF(B200:B4884="Diploma",IF(AND('sample data'!G200&gt;60,'sample data'!I200&gt;50,'sample data'!K200&lt;5000),"stellar student","no"),"no")</f>
        <v>stellar student</v>
      </c>
    </row>
    <row r="201" spans="1:13" ht="29" x14ac:dyDescent="0.35">
      <c r="A201">
        <v>190</v>
      </c>
      <c r="B201" t="s">
        <v>11</v>
      </c>
      <c r="C201" s="2" t="s">
        <v>21</v>
      </c>
      <c r="D201" s="2" t="s">
        <v>23</v>
      </c>
      <c r="E201" s="2" t="s">
        <v>13</v>
      </c>
      <c r="F201" t="s">
        <v>15</v>
      </c>
      <c r="G201">
        <v>47.67</v>
      </c>
      <c r="H201">
        <v>2019</v>
      </c>
      <c r="I201">
        <v>0</v>
      </c>
      <c r="J201">
        <v>0</v>
      </c>
      <c r="K201">
        <v>900</v>
      </c>
      <c r="L201">
        <v>20</v>
      </c>
      <c r="M201" t="str">
        <f>IF(B201:B4885="Diploma",IF(AND('sample data'!G201&gt;60,'sample data'!I201&gt;50,'sample data'!K201&lt;5000),"stellar student","no"),"no")</f>
        <v>no</v>
      </c>
    </row>
    <row r="202" spans="1:13" ht="29" x14ac:dyDescent="0.35">
      <c r="A202">
        <v>191</v>
      </c>
      <c r="B202" t="s">
        <v>11</v>
      </c>
      <c r="C202" s="2" t="s">
        <v>17</v>
      </c>
      <c r="D202" s="2" t="s">
        <v>23</v>
      </c>
      <c r="E202" s="2" t="s">
        <v>13</v>
      </c>
      <c r="F202" t="s">
        <v>15</v>
      </c>
      <c r="G202">
        <v>62.7</v>
      </c>
      <c r="H202">
        <v>2017</v>
      </c>
      <c r="I202">
        <v>52.6</v>
      </c>
      <c r="J202">
        <v>0</v>
      </c>
      <c r="K202">
        <v>1239</v>
      </c>
      <c r="L202">
        <v>20</v>
      </c>
      <c r="M202" t="str">
        <f>IF(B202:B4886="Diploma",IF(AND('sample data'!G202&gt;60,'sample data'!I202&gt;50,'sample data'!K202&lt;5000),"stellar student","no"),"no")</f>
        <v>stellar student</v>
      </c>
    </row>
    <row r="203" spans="1:13" ht="29" x14ac:dyDescent="0.35">
      <c r="A203">
        <v>192</v>
      </c>
      <c r="B203" t="s">
        <v>11</v>
      </c>
      <c r="C203" s="2" t="s">
        <v>17</v>
      </c>
      <c r="D203" s="2" t="s">
        <v>23</v>
      </c>
      <c r="E203" s="2" t="s">
        <v>20</v>
      </c>
      <c r="F203" t="s">
        <v>15</v>
      </c>
      <c r="G203">
        <v>65.67</v>
      </c>
      <c r="H203">
        <v>2021</v>
      </c>
      <c r="I203">
        <v>0</v>
      </c>
      <c r="J203">
        <v>0</v>
      </c>
      <c r="K203">
        <v>1333</v>
      </c>
      <c r="L203">
        <v>17</v>
      </c>
      <c r="M203" t="str">
        <f>IF(B203:B4887="Diploma",IF(AND('sample data'!G203&gt;60,'sample data'!I203&gt;50,'sample data'!K203&lt;5000),"stellar student","no"),"no")</f>
        <v>no</v>
      </c>
    </row>
    <row r="204" spans="1:13" ht="29" x14ac:dyDescent="0.35">
      <c r="A204">
        <v>193</v>
      </c>
      <c r="B204" t="s">
        <v>11</v>
      </c>
      <c r="C204" s="2" t="s">
        <v>17</v>
      </c>
      <c r="D204" s="2" t="s">
        <v>23</v>
      </c>
      <c r="E204" s="2" t="s">
        <v>13</v>
      </c>
      <c r="F204" t="s">
        <v>15</v>
      </c>
      <c r="G204">
        <v>53.4</v>
      </c>
      <c r="H204">
        <v>2020</v>
      </c>
      <c r="I204">
        <v>0</v>
      </c>
      <c r="J204">
        <v>0</v>
      </c>
      <c r="K204">
        <v>2555</v>
      </c>
      <c r="L204">
        <v>18</v>
      </c>
      <c r="M204" t="str">
        <f>IF(B204:B4888="Diploma",IF(AND('sample data'!G204&gt;60,'sample data'!I204&gt;50,'sample data'!K204&lt;5000),"stellar student","no"),"no")</f>
        <v>no</v>
      </c>
    </row>
    <row r="205" spans="1:13" ht="29" x14ac:dyDescent="0.35">
      <c r="A205">
        <v>194</v>
      </c>
      <c r="B205" t="s">
        <v>11</v>
      </c>
      <c r="C205" s="2" t="s">
        <v>17</v>
      </c>
      <c r="D205" s="2" t="s">
        <v>23</v>
      </c>
      <c r="E205" s="2" t="s">
        <v>13</v>
      </c>
      <c r="F205" t="s">
        <v>15</v>
      </c>
      <c r="G205">
        <v>46.71</v>
      </c>
      <c r="H205">
        <v>2019</v>
      </c>
      <c r="I205">
        <v>0</v>
      </c>
      <c r="J205">
        <v>0</v>
      </c>
      <c r="K205">
        <v>1644</v>
      </c>
      <c r="L205">
        <v>18</v>
      </c>
      <c r="M205" t="str">
        <f>IF(B205:B4889="Diploma",IF(AND('sample data'!G205&gt;60,'sample data'!I205&gt;50,'sample data'!K205&lt;5000),"stellar student","no"),"no")</f>
        <v>no</v>
      </c>
    </row>
    <row r="206" spans="1:13" ht="29" x14ac:dyDescent="0.35">
      <c r="A206">
        <v>195</v>
      </c>
      <c r="B206" t="s">
        <v>11</v>
      </c>
      <c r="C206" s="2" t="s">
        <v>21</v>
      </c>
      <c r="D206" s="2" t="s">
        <v>23</v>
      </c>
      <c r="E206" s="2" t="s">
        <v>20</v>
      </c>
      <c r="F206" t="s">
        <v>15</v>
      </c>
      <c r="G206">
        <v>68</v>
      </c>
      <c r="H206">
        <v>2019</v>
      </c>
      <c r="I206">
        <v>61.6</v>
      </c>
      <c r="J206">
        <v>2021</v>
      </c>
      <c r="K206">
        <v>1673</v>
      </c>
      <c r="L206">
        <v>19</v>
      </c>
      <c r="M206" t="str">
        <f>IF(B206:B4890="Diploma",IF(AND('sample data'!G206&gt;60,'sample data'!I206&gt;50,'sample data'!K206&lt;5000),"stellar student","no"),"no")</f>
        <v>stellar student</v>
      </c>
    </row>
    <row r="207" spans="1:13" ht="29" x14ac:dyDescent="0.35">
      <c r="A207">
        <v>196</v>
      </c>
      <c r="B207" t="s">
        <v>11</v>
      </c>
      <c r="C207" s="2" t="s">
        <v>17</v>
      </c>
      <c r="D207" s="2" t="s">
        <v>23</v>
      </c>
      <c r="E207" s="2" t="s">
        <v>13</v>
      </c>
      <c r="F207" t="s">
        <v>15</v>
      </c>
      <c r="G207">
        <v>58</v>
      </c>
      <c r="H207">
        <v>2019</v>
      </c>
      <c r="I207">
        <v>57.8</v>
      </c>
      <c r="J207">
        <v>2021</v>
      </c>
      <c r="K207">
        <v>297</v>
      </c>
      <c r="L207">
        <v>19</v>
      </c>
      <c r="M207" t="str">
        <f>IF(B207:B4891="Diploma",IF(AND('sample data'!G207&gt;60,'sample data'!I207&gt;50,'sample data'!K207&lt;5000),"stellar student","no"),"no")</f>
        <v>no</v>
      </c>
    </row>
    <row r="208" spans="1:13" ht="29" x14ac:dyDescent="0.35">
      <c r="A208">
        <v>197</v>
      </c>
      <c r="B208" t="s">
        <v>11</v>
      </c>
      <c r="C208" s="2" t="s">
        <v>21</v>
      </c>
      <c r="D208" s="2" t="s">
        <v>23</v>
      </c>
      <c r="E208" s="2" t="s">
        <v>20</v>
      </c>
      <c r="F208" t="s">
        <v>15</v>
      </c>
      <c r="G208">
        <v>95</v>
      </c>
      <c r="H208">
        <v>2016</v>
      </c>
      <c r="I208">
        <v>75.2</v>
      </c>
      <c r="J208">
        <v>2019</v>
      </c>
      <c r="K208">
        <v>1075</v>
      </c>
      <c r="L208">
        <v>21</v>
      </c>
      <c r="M208" t="str">
        <f>IF(B208:B4892="Diploma",IF(AND('sample data'!G208&gt;60,'sample data'!I208&gt;50,'sample data'!K208&lt;5000),"stellar student","no"),"no")</f>
        <v>stellar student</v>
      </c>
    </row>
    <row r="209" spans="1:13" ht="29" x14ac:dyDescent="0.35">
      <c r="A209">
        <v>198</v>
      </c>
      <c r="B209" t="s">
        <v>11</v>
      </c>
      <c r="C209" s="2" t="s">
        <v>12</v>
      </c>
      <c r="D209" s="2" t="s">
        <v>14</v>
      </c>
      <c r="E209" s="2" t="s">
        <v>13</v>
      </c>
      <c r="F209" t="s">
        <v>15</v>
      </c>
      <c r="G209">
        <v>53.83</v>
      </c>
      <c r="H209">
        <v>2019</v>
      </c>
      <c r="I209">
        <v>0</v>
      </c>
      <c r="J209">
        <v>0</v>
      </c>
      <c r="K209">
        <v>6888</v>
      </c>
      <c r="L209">
        <v>18</v>
      </c>
      <c r="M209" t="str">
        <f>IF(B209:B4893="Diploma",IF(AND('sample data'!G209&gt;60,'sample data'!I209&gt;50,'sample data'!K209&lt;5000),"stellar student","no"),"no")</f>
        <v>no</v>
      </c>
    </row>
    <row r="210" spans="1:13" ht="29" x14ac:dyDescent="0.35">
      <c r="A210">
        <v>199</v>
      </c>
      <c r="B210" t="s">
        <v>11</v>
      </c>
      <c r="C210" s="2" t="s">
        <v>17</v>
      </c>
      <c r="D210" s="2" t="s">
        <v>23</v>
      </c>
      <c r="E210" s="2" t="s">
        <v>20</v>
      </c>
      <c r="F210" t="s">
        <v>15</v>
      </c>
      <c r="G210">
        <v>67</v>
      </c>
      <c r="H210">
        <v>2018</v>
      </c>
      <c r="I210">
        <v>73.2</v>
      </c>
      <c r="J210">
        <v>2020</v>
      </c>
      <c r="K210">
        <v>1507</v>
      </c>
      <c r="L210">
        <v>20</v>
      </c>
      <c r="M210" t="str">
        <f>IF(B210:B4894="Diploma",IF(AND('sample data'!G210&gt;60,'sample data'!I210&gt;50,'sample data'!K210&lt;5000),"stellar student","no"),"no")</f>
        <v>stellar student</v>
      </c>
    </row>
    <row r="211" spans="1:13" ht="29" x14ac:dyDescent="0.35">
      <c r="A211">
        <v>200</v>
      </c>
      <c r="B211" t="s">
        <v>11</v>
      </c>
      <c r="C211" s="2" t="s">
        <v>21</v>
      </c>
      <c r="D211" s="2" t="s">
        <v>23</v>
      </c>
      <c r="E211" s="2" t="s">
        <v>20</v>
      </c>
      <c r="F211" t="s">
        <v>15</v>
      </c>
      <c r="G211">
        <v>58.5</v>
      </c>
      <c r="H211">
        <v>2021</v>
      </c>
      <c r="I211">
        <v>0</v>
      </c>
      <c r="J211">
        <v>0</v>
      </c>
      <c r="K211">
        <v>4718</v>
      </c>
      <c r="L211">
        <v>17</v>
      </c>
      <c r="M211" t="str">
        <f>IF(B211:B4895="Diploma",IF(AND('sample data'!G211&gt;60,'sample data'!I211&gt;50,'sample data'!K211&lt;5000),"stellar student","no"),"no")</f>
        <v>no</v>
      </c>
    </row>
    <row r="212" spans="1:13" ht="29" x14ac:dyDescent="0.35">
      <c r="A212">
        <v>201</v>
      </c>
      <c r="B212" t="s">
        <v>11</v>
      </c>
      <c r="C212" s="2" t="s">
        <v>17</v>
      </c>
      <c r="D212" s="2" t="s">
        <v>23</v>
      </c>
      <c r="E212" s="2" t="s">
        <v>20</v>
      </c>
      <c r="F212" t="s">
        <v>15</v>
      </c>
      <c r="G212">
        <v>64.400000000000006</v>
      </c>
      <c r="H212">
        <v>2021</v>
      </c>
      <c r="I212">
        <v>0</v>
      </c>
      <c r="J212">
        <v>0</v>
      </c>
      <c r="K212">
        <v>1064</v>
      </c>
      <c r="L212">
        <v>17</v>
      </c>
      <c r="M212" t="str">
        <f>IF(B212:B4896="Diploma",IF(AND('sample data'!G212&gt;60,'sample data'!I212&gt;50,'sample data'!K212&lt;5000),"stellar student","no"),"no")</f>
        <v>no</v>
      </c>
    </row>
    <row r="213" spans="1:13" ht="29" x14ac:dyDescent="0.35">
      <c r="A213">
        <v>202</v>
      </c>
      <c r="B213" t="s">
        <v>11</v>
      </c>
      <c r="C213" s="2" t="s">
        <v>17</v>
      </c>
      <c r="D213" s="2" t="s">
        <v>23</v>
      </c>
      <c r="E213" s="2" t="s">
        <v>13</v>
      </c>
      <c r="F213" t="s">
        <v>15</v>
      </c>
      <c r="G213">
        <v>50.2</v>
      </c>
      <c r="H213">
        <v>2019</v>
      </c>
      <c r="I213">
        <v>61.4</v>
      </c>
      <c r="J213">
        <v>2021</v>
      </c>
      <c r="K213">
        <v>1738</v>
      </c>
      <c r="L213">
        <v>20</v>
      </c>
      <c r="M213" t="str">
        <f>IF(B213:B4897="Diploma",IF(AND('sample data'!G213&gt;60,'sample data'!I213&gt;50,'sample data'!K213&lt;5000),"stellar student","no"),"no")</f>
        <v>no</v>
      </c>
    </row>
    <row r="214" spans="1:13" ht="29" x14ac:dyDescent="0.35">
      <c r="A214">
        <v>203</v>
      </c>
      <c r="B214" t="s">
        <v>11</v>
      </c>
      <c r="C214" s="2" t="s">
        <v>24</v>
      </c>
      <c r="D214" s="2" t="s">
        <v>23</v>
      </c>
      <c r="E214" s="2" t="s">
        <v>13</v>
      </c>
      <c r="F214" t="s">
        <v>15</v>
      </c>
      <c r="G214">
        <v>55.4</v>
      </c>
      <c r="H214">
        <v>2021</v>
      </c>
      <c r="I214">
        <v>0</v>
      </c>
      <c r="J214">
        <v>0</v>
      </c>
      <c r="K214">
        <v>8777</v>
      </c>
      <c r="L214">
        <v>17</v>
      </c>
      <c r="M214" t="str">
        <f>IF(B214:B4898="Diploma",IF(AND('sample data'!G214&gt;60,'sample data'!I214&gt;50,'sample data'!K214&lt;5000),"stellar student","no"),"no")</f>
        <v>no</v>
      </c>
    </row>
    <row r="215" spans="1:13" ht="29" x14ac:dyDescent="0.35">
      <c r="A215">
        <v>204</v>
      </c>
      <c r="B215" t="s">
        <v>11</v>
      </c>
      <c r="C215" s="2" t="s">
        <v>24</v>
      </c>
      <c r="D215" s="2" t="s">
        <v>23</v>
      </c>
      <c r="E215" s="2" t="s">
        <v>20</v>
      </c>
      <c r="F215" t="s">
        <v>19</v>
      </c>
      <c r="G215">
        <v>86</v>
      </c>
      <c r="H215">
        <v>2021</v>
      </c>
      <c r="I215">
        <v>0</v>
      </c>
      <c r="J215">
        <v>0</v>
      </c>
      <c r="K215">
        <v>1903</v>
      </c>
      <c r="L215">
        <v>16</v>
      </c>
      <c r="M215" t="str">
        <f>IF(B215:B4899="Diploma",IF(AND('sample data'!G215&gt;60,'sample data'!I215&gt;50,'sample data'!K215&lt;5000),"stellar student","no"),"no")</f>
        <v>no</v>
      </c>
    </row>
    <row r="216" spans="1:13" ht="29" x14ac:dyDescent="0.35">
      <c r="A216">
        <v>205</v>
      </c>
      <c r="B216" t="s">
        <v>11</v>
      </c>
      <c r="C216" s="2" t="s">
        <v>12</v>
      </c>
      <c r="D216" s="2" t="s">
        <v>14</v>
      </c>
      <c r="E216" s="2" t="s">
        <v>13</v>
      </c>
      <c r="F216" t="s">
        <v>15</v>
      </c>
      <c r="G216">
        <v>71.599999999999994</v>
      </c>
      <c r="H216">
        <v>2019</v>
      </c>
      <c r="I216">
        <v>80.5</v>
      </c>
      <c r="J216">
        <v>2021</v>
      </c>
      <c r="K216">
        <v>7733</v>
      </c>
      <c r="L216">
        <v>18</v>
      </c>
      <c r="M216" t="str">
        <f>IF(B216:B4900="Diploma",IF(AND('sample data'!G216&gt;60,'sample data'!I216&gt;50,'sample data'!K216&lt;5000),"stellar student","no"),"no")</f>
        <v>no</v>
      </c>
    </row>
    <row r="217" spans="1:13" ht="29" x14ac:dyDescent="0.35">
      <c r="A217">
        <v>206</v>
      </c>
      <c r="B217" t="s">
        <v>11</v>
      </c>
      <c r="C217" s="2" t="s">
        <v>21</v>
      </c>
      <c r="D217" s="2" t="s">
        <v>23</v>
      </c>
      <c r="E217" s="2" t="s">
        <v>13</v>
      </c>
      <c r="F217" t="s">
        <v>15</v>
      </c>
      <c r="G217">
        <v>76.5</v>
      </c>
      <c r="H217">
        <v>2019</v>
      </c>
      <c r="I217">
        <v>71.17</v>
      </c>
      <c r="J217">
        <v>2021</v>
      </c>
      <c r="K217">
        <v>1643</v>
      </c>
      <c r="L217">
        <v>19</v>
      </c>
      <c r="M217" t="str">
        <f>IF(B217:B4901="Diploma",IF(AND('sample data'!G217&gt;60,'sample data'!I217&gt;50,'sample data'!K217&lt;5000),"stellar student","no"),"no")</f>
        <v>stellar student</v>
      </c>
    </row>
    <row r="218" spans="1:13" ht="29" x14ac:dyDescent="0.35">
      <c r="A218">
        <v>207</v>
      </c>
      <c r="B218" t="s">
        <v>11</v>
      </c>
      <c r="C218" s="2" t="s">
        <v>12</v>
      </c>
      <c r="D218" s="2" t="s">
        <v>23</v>
      </c>
      <c r="E218" s="2" t="s">
        <v>20</v>
      </c>
      <c r="F218" t="s">
        <v>15</v>
      </c>
      <c r="G218">
        <v>60.8</v>
      </c>
      <c r="H218">
        <v>2021</v>
      </c>
      <c r="I218">
        <v>0</v>
      </c>
      <c r="J218">
        <v>0</v>
      </c>
      <c r="K218">
        <v>7973</v>
      </c>
      <c r="L218">
        <v>16</v>
      </c>
      <c r="M218" t="str">
        <f>IF(B218:B4902="Diploma",IF(AND('sample data'!G218&gt;60,'sample data'!I218&gt;50,'sample data'!K218&lt;5000),"stellar student","no"),"no")</f>
        <v>no</v>
      </c>
    </row>
    <row r="219" spans="1:13" ht="29" x14ac:dyDescent="0.35">
      <c r="A219">
        <v>208</v>
      </c>
      <c r="B219" t="s">
        <v>11</v>
      </c>
      <c r="C219" s="2" t="s">
        <v>21</v>
      </c>
      <c r="D219" s="2" t="s">
        <v>23</v>
      </c>
      <c r="E219" s="2" t="s">
        <v>20</v>
      </c>
      <c r="F219" t="s">
        <v>15</v>
      </c>
      <c r="G219">
        <v>56.4</v>
      </c>
      <c r="H219">
        <v>2018</v>
      </c>
      <c r="I219">
        <v>58.8</v>
      </c>
      <c r="J219">
        <v>2020</v>
      </c>
      <c r="K219">
        <v>2967</v>
      </c>
      <c r="L219">
        <v>19</v>
      </c>
      <c r="M219" t="str">
        <f>IF(B219:B4903="Diploma",IF(AND('sample data'!G219&gt;60,'sample data'!I219&gt;50,'sample data'!K219&lt;5000),"stellar student","no"),"no")</f>
        <v>no</v>
      </c>
    </row>
    <row r="220" spans="1:13" ht="29" x14ac:dyDescent="0.35">
      <c r="A220">
        <v>209</v>
      </c>
      <c r="B220" t="s">
        <v>11</v>
      </c>
      <c r="C220" s="2" t="s">
        <v>17</v>
      </c>
      <c r="D220" s="2" t="s">
        <v>23</v>
      </c>
      <c r="E220" s="2" t="s">
        <v>13</v>
      </c>
      <c r="F220" t="s">
        <v>15</v>
      </c>
      <c r="G220">
        <v>70.599999999999994</v>
      </c>
      <c r="H220">
        <v>2018</v>
      </c>
      <c r="I220">
        <v>0</v>
      </c>
      <c r="J220">
        <v>0</v>
      </c>
      <c r="K220">
        <v>3007</v>
      </c>
      <c r="L220">
        <v>19</v>
      </c>
      <c r="M220" t="str">
        <f>IF(B220:B4904="Diploma",IF(AND('sample data'!G220&gt;60,'sample data'!I220&gt;50,'sample data'!K220&lt;5000),"stellar student","no"),"no")</f>
        <v>no</v>
      </c>
    </row>
    <row r="221" spans="1:13" ht="29" x14ac:dyDescent="0.35">
      <c r="A221">
        <v>210</v>
      </c>
      <c r="B221" t="s">
        <v>11</v>
      </c>
      <c r="C221" s="2" t="s">
        <v>21</v>
      </c>
      <c r="D221" s="2" t="s">
        <v>23</v>
      </c>
      <c r="E221" s="2" t="s">
        <v>13</v>
      </c>
      <c r="F221" t="s">
        <v>15</v>
      </c>
      <c r="G221">
        <v>48.8</v>
      </c>
      <c r="H221">
        <v>2019</v>
      </c>
      <c r="I221">
        <v>67.599999999999994</v>
      </c>
      <c r="J221">
        <v>2021</v>
      </c>
      <c r="K221">
        <v>3356</v>
      </c>
      <c r="L221">
        <v>20</v>
      </c>
      <c r="M221" t="str">
        <f>IF(B221:B4905="Diploma",IF(AND('sample data'!G221&gt;60,'sample data'!I221&gt;50,'sample data'!K221&lt;5000),"stellar student","no"),"no")</f>
        <v>no</v>
      </c>
    </row>
    <row r="222" spans="1:13" ht="29" x14ac:dyDescent="0.35">
      <c r="A222">
        <v>211</v>
      </c>
      <c r="B222" t="s">
        <v>11</v>
      </c>
      <c r="C222" s="2" t="s">
        <v>12</v>
      </c>
      <c r="D222" s="2" t="s">
        <v>14</v>
      </c>
      <c r="E222" s="2" t="s">
        <v>20</v>
      </c>
      <c r="F222" t="s">
        <v>15</v>
      </c>
      <c r="G222">
        <v>88.33</v>
      </c>
      <c r="H222">
        <v>2021</v>
      </c>
      <c r="I222">
        <v>0</v>
      </c>
      <c r="J222">
        <v>0</v>
      </c>
      <c r="K222">
        <v>3242</v>
      </c>
      <c r="L222">
        <v>17</v>
      </c>
      <c r="M222" t="str">
        <f>IF(B222:B4906="Diploma",IF(AND('sample data'!G222&gt;60,'sample data'!I222&gt;50,'sample data'!K222&lt;5000),"stellar student","no"),"no")</f>
        <v>no</v>
      </c>
    </row>
    <row r="223" spans="1:13" ht="29" x14ac:dyDescent="0.35">
      <c r="A223">
        <v>212</v>
      </c>
      <c r="B223" t="s">
        <v>11</v>
      </c>
      <c r="C223" s="2" t="s">
        <v>21</v>
      </c>
      <c r="D223" s="2" t="s">
        <v>23</v>
      </c>
      <c r="E223" s="2" t="s">
        <v>13</v>
      </c>
      <c r="F223" t="s">
        <v>15</v>
      </c>
      <c r="G223">
        <v>47.83</v>
      </c>
      <c r="H223">
        <v>2019</v>
      </c>
      <c r="I223">
        <v>51.67</v>
      </c>
      <c r="J223">
        <v>2021</v>
      </c>
      <c r="K223">
        <v>1209</v>
      </c>
      <c r="L223">
        <v>19</v>
      </c>
      <c r="M223" t="str">
        <f>IF(B223:B4907="Diploma",IF(AND('sample data'!G223&gt;60,'sample data'!I223&gt;50,'sample data'!K223&lt;5000),"stellar student","no"),"no")</f>
        <v>no</v>
      </c>
    </row>
    <row r="224" spans="1:13" ht="29" x14ac:dyDescent="0.35">
      <c r="A224">
        <v>213</v>
      </c>
      <c r="B224" t="s">
        <v>11</v>
      </c>
      <c r="C224" s="2" t="s">
        <v>24</v>
      </c>
      <c r="D224" s="2" t="s">
        <v>23</v>
      </c>
      <c r="E224" s="2" t="s">
        <v>13</v>
      </c>
      <c r="F224" t="s">
        <v>15</v>
      </c>
      <c r="G224">
        <v>66.2</v>
      </c>
      <c r="H224">
        <v>2021</v>
      </c>
      <c r="I224">
        <v>0</v>
      </c>
      <c r="J224">
        <v>0</v>
      </c>
      <c r="K224">
        <v>5508</v>
      </c>
      <c r="L224">
        <v>17</v>
      </c>
      <c r="M224" t="str">
        <f>IF(B224:B4908="Diploma",IF(AND('sample data'!G224&gt;60,'sample data'!I224&gt;50,'sample data'!K224&lt;5000),"stellar student","no"),"no")</f>
        <v>no</v>
      </c>
    </row>
    <row r="225" spans="1:13" ht="29" x14ac:dyDescent="0.35">
      <c r="A225">
        <v>214</v>
      </c>
      <c r="B225" t="s">
        <v>11</v>
      </c>
      <c r="C225" s="2" t="s">
        <v>12</v>
      </c>
      <c r="D225" s="2" t="s">
        <v>23</v>
      </c>
      <c r="E225" s="2" t="s">
        <v>20</v>
      </c>
      <c r="F225" t="s">
        <v>15</v>
      </c>
      <c r="G225">
        <v>62.7</v>
      </c>
      <c r="H225">
        <v>2017</v>
      </c>
      <c r="I225">
        <v>0</v>
      </c>
      <c r="J225">
        <v>0</v>
      </c>
      <c r="K225">
        <v>8016</v>
      </c>
      <c r="L225">
        <v>22</v>
      </c>
      <c r="M225" t="str">
        <f>IF(B225:B4909="Diploma",IF(AND('sample data'!G225&gt;60,'sample data'!I225&gt;50,'sample data'!K225&lt;5000),"stellar student","no"),"no")</f>
        <v>no</v>
      </c>
    </row>
    <row r="226" spans="1:13" ht="29" x14ac:dyDescent="0.35">
      <c r="A226">
        <v>215</v>
      </c>
      <c r="B226" t="s">
        <v>11</v>
      </c>
      <c r="C226" s="2" t="s">
        <v>17</v>
      </c>
      <c r="D226" s="2" t="s">
        <v>23</v>
      </c>
      <c r="E226" s="2" t="s">
        <v>20</v>
      </c>
      <c r="F226" t="s">
        <v>15</v>
      </c>
      <c r="G226">
        <v>66.5</v>
      </c>
      <c r="H226">
        <v>2019</v>
      </c>
      <c r="I226">
        <v>75.5</v>
      </c>
      <c r="J226">
        <v>2021</v>
      </c>
      <c r="K226">
        <v>42</v>
      </c>
      <c r="L226">
        <v>20</v>
      </c>
      <c r="M226" t="str">
        <f>IF(B226:B4910="Diploma",IF(AND('sample data'!G226&gt;60,'sample data'!I226&gt;50,'sample data'!K226&lt;5000),"stellar student","no"),"no")</f>
        <v>stellar student</v>
      </c>
    </row>
    <row r="227" spans="1:13" ht="29" x14ac:dyDescent="0.35">
      <c r="A227">
        <v>216</v>
      </c>
      <c r="B227" t="s">
        <v>11</v>
      </c>
      <c r="C227" s="2" t="s">
        <v>17</v>
      </c>
      <c r="D227" s="2" t="s">
        <v>23</v>
      </c>
      <c r="E227" s="2" t="s">
        <v>13</v>
      </c>
      <c r="F227" t="s">
        <v>15</v>
      </c>
      <c r="G227">
        <v>49.83</v>
      </c>
      <c r="H227">
        <v>2020</v>
      </c>
      <c r="I227">
        <v>0</v>
      </c>
      <c r="J227">
        <v>0</v>
      </c>
      <c r="K227">
        <v>1170</v>
      </c>
      <c r="L227">
        <v>19</v>
      </c>
      <c r="M227" t="str">
        <f>IF(B227:B4911="Diploma",IF(AND('sample data'!G227&gt;60,'sample data'!I227&gt;50,'sample data'!K227&lt;5000),"stellar student","no"),"no")</f>
        <v>no</v>
      </c>
    </row>
    <row r="228" spans="1:13" ht="43.5" x14ac:dyDescent="0.35">
      <c r="A228">
        <v>217</v>
      </c>
      <c r="B228" t="s">
        <v>11</v>
      </c>
      <c r="C228" s="2" t="s">
        <v>17</v>
      </c>
      <c r="D228" s="2" t="s">
        <v>23</v>
      </c>
      <c r="E228" s="2" t="s">
        <v>25</v>
      </c>
      <c r="F228" t="s">
        <v>15</v>
      </c>
      <c r="G228">
        <v>50.67</v>
      </c>
      <c r="H228">
        <v>2019</v>
      </c>
      <c r="I228">
        <v>63.4</v>
      </c>
      <c r="J228">
        <v>2021</v>
      </c>
      <c r="K228">
        <v>1568</v>
      </c>
      <c r="L228">
        <v>20</v>
      </c>
      <c r="M228" t="str">
        <f>IF(B228:B4912="Diploma",IF(AND('sample data'!G228&gt;60,'sample data'!I228&gt;50,'sample data'!K228&lt;5000),"stellar student","no"),"no")</f>
        <v>no</v>
      </c>
    </row>
    <row r="229" spans="1:13" ht="29" x14ac:dyDescent="0.35">
      <c r="A229">
        <v>218</v>
      </c>
      <c r="B229" t="s">
        <v>11</v>
      </c>
      <c r="C229" s="2" t="s">
        <v>24</v>
      </c>
      <c r="D229" s="2" t="s">
        <v>23</v>
      </c>
      <c r="E229" s="2" t="s">
        <v>13</v>
      </c>
      <c r="F229" t="s">
        <v>15</v>
      </c>
      <c r="G229">
        <v>70.2</v>
      </c>
      <c r="H229">
        <v>2021</v>
      </c>
      <c r="I229">
        <v>0</v>
      </c>
      <c r="J229">
        <v>0</v>
      </c>
      <c r="K229">
        <v>9653</v>
      </c>
      <c r="L229">
        <v>15</v>
      </c>
      <c r="M229" t="str">
        <f>IF(B229:B4913="Diploma",IF(AND('sample data'!G229&gt;60,'sample data'!I229&gt;50,'sample data'!K229&lt;5000),"stellar student","no"),"no")</f>
        <v>no</v>
      </c>
    </row>
    <row r="230" spans="1:13" ht="29" x14ac:dyDescent="0.35">
      <c r="A230">
        <v>219</v>
      </c>
      <c r="B230" t="s">
        <v>11</v>
      </c>
      <c r="C230" s="2" t="s">
        <v>12</v>
      </c>
      <c r="D230" s="2" t="s">
        <v>14</v>
      </c>
      <c r="E230" s="2" t="s">
        <v>13</v>
      </c>
      <c r="F230" t="s">
        <v>15</v>
      </c>
      <c r="G230">
        <v>66.8</v>
      </c>
      <c r="H230">
        <v>2018</v>
      </c>
      <c r="I230">
        <v>0</v>
      </c>
      <c r="J230">
        <v>0</v>
      </c>
      <c r="K230">
        <v>5583</v>
      </c>
      <c r="L230">
        <v>20</v>
      </c>
      <c r="M230" t="str">
        <f>IF(B230:B4914="Diploma",IF(AND('sample data'!G230&gt;60,'sample data'!I230&gt;50,'sample data'!K230&lt;5000),"stellar student","no"),"no")</f>
        <v>no</v>
      </c>
    </row>
    <row r="231" spans="1:13" ht="29" x14ac:dyDescent="0.35">
      <c r="A231">
        <v>220</v>
      </c>
      <c r="B231" t="s">
        <v>11</v>
      </c>
      <c r="C231" s="2" t="s">
        <v>17</v>
      </c>
      <c r="D231" s="2" t="s">
        <v>23</v>
      </c>
      <c r="E231" s="2" t="s">
        <v>20</v>
      </c>
      <c r="F231" t="s">
        <v>15</v>
      </c>
      <c r="G231">
        <v>72.2</v>
      </c>
      <c r="H231">
        <v>2016</v>
      </c>
      <c r="I231">
        <v>68.8</v>
      </c>
      <c r="J231">
        <v>2018</v>
      </c>
      <c r="K231">
        <v>77</v>
      </c>
      <c r="L231">
        <v>22</v>
      </c>
      <c r="M231" t="str">
        <f>IF(B231:B4915="Diploma",IF(AND('sample data'!G231&gt;60,'sample data'!I231&gt;50,'sample data'!K231&lt;5000),"stellar student","no"),"no")</f>
        <v>stellar student</v>
      </c>
    </row>
    <row r="232" spans="1:13" ht="29" x14ac:dyDescent="0.35">
      <c r="A232">
        <v>221</v>
      </c>
      <c r="B232" t="s">
        <v>11</v>
      </c>
      <c r="C232" s="2" t="s">
        <v>12</v>
      </c>
      <c r="D232" s="2" t="s">
        <v>23</v>
      </c>
      <c r="E232" s="2" t="s">
        <v>13</v>
      </c>
      <c r="F232" t="s">
        <v>15</v>
      </c>
      <c r="G232">
        <v>59.83</v>
      </c>
      <c r="H232">
        <v>2019</v>
      </c>
      <c r="I232">
        <v>73.83</v>
      </c>
      <c r="J232">
        <v>2021</v>
      </c>
      <c r="K232">
        <v>11323</v>
      </c>
      <c r="L232">
        <v>19</v>
      </c>
      <c r="M232" t="str">
        <f>IF(B232:B4916="Diploma",IF(AND('sample data'!G232&gt;60,'sample data'!I232&gt;50,'sample data'!K232&lt;5000),"stellar student","no"),"no")</f>
        <v>no</v>
      </c>
    </row>
    <row r="233" spans="1:13" ht="29" x14ac:dyDescent="0.35">
      <c r="A233">
        <v>222</v>
      </c>
      <c r="B233" t="s">
        <v>11</v>
      </c>
      <c r="C233" s="2" t="s">
        <v>17</v>
      </c>
      <c r="D233" s="2" t="s">
        <v>23</v>
      </c>
      <c r="E233" s="2" t="s">
        <v>13</v>
      </c>
      <c r="F233" t="s">
        <v>15</v>
      </c>
      <c r="G233">
        <v>53</v>
      </c>
      <c r="H233">
        <v>2019</v>
      </c>
      <c r="I233">
        <v>68.2</v>
      </c>
      <c r="J233">
        <v>0</v>
      </c>
      <c r="K233">
        <v>10060</v>
      </c>
      <c r="L233">
        <v>19</v>
      </c>
      <c r="M233" t="str">
        <f>IF(B233:B4917="Diploma",IF(AND('sample data'!G233&gt;60,'sample data'!I233&gt;50,'sample data'!K233&lt;5000),"stellar student","no"),"no")</f>
        <v>no</v>
      </c>
    </row>
    <row r="234" spans="1:13" ht="29" x14ac:dyDescent="0.35">
      <c r="A234">
        <v>223</v>
      </c>
      <c r="B234" t="s">
        <v>11</v>
      </c>
      <c r="C234" s="2" t="s">
        <v>22</v>
      </c>
      <c r="D234" s="2" t="s">
        <v>23</v>
      </c>
      <c r="E234" s="2" t="s">
        <v>13</v>
      </c>
      <c r="F234" t="s">
        <v>19</v>
      </c>
      <c r="G234">
        <v>50.2</v>
      </c>
      <c r="H234">
        <v>2018</v>
      </c>
      <c r="I234">
        <v>68.2</v>
      </c>
      <c r="J234">
        <v>2020</v>
      </c>
      <c r="K234">
        <v>10592</v>
      </c>
      <c r="L234">
        <v>21</v>
      </c>
      <c r="M234" t="str">
        <f>IF(B234:B4918="Diploma",IF(AND('sample data'!G234&gt;60,'sample data'!I234&gt;50,'sample data'!K234&lt;5000),"stellar student","no"),"no")</f>
        <v>no</v>
      </c>
    </row>
    <row r="235" spans="1:13" ht="29" x14ac:dyDescent="0.35">
      <c r="A235">
        <v>224</v>
      </c>
      <c r="B235" t="s">
        <v>11</v>
      </c>
      <c r="C235" s="2" t="s">
        <v>17</v>
      </c>
      <c r="D235" s="2" t="s">
        <v>18</v>
      </c>
      <c r="E235" s="2" t="s">
        <v>20</v>
      </c>
      <c r="F235" t="s">
        <v>19</v>
      </c>
      <c r="G235">
        <v>65.599999999999994</v>
      </c>
      <c r="H235">
        <v>2019</v>
      </c>
      <c r="I235">
        <v>87.25</v>
      </c>
      <c r="J235">
        <v>0</v>
      </c>
      <c r="K235">
        <v>2908</v>
      </c>
      <c r="L235">
        <v>18</v>
      </c>
      <c r="M235" t="str">
        <f>IF(B235:B4919="Diploma",IF(AND('sample data'!G235&gt;60,'sample data'!I235&gt;50,'sample data'!K235&lt;5000),"stellar student","no"),"no")</f>
        <v>stellar student</v>
      </c>
    </row>
    <row r="236" spans="1:13" ht="29" x14ac:dyDescent="0.35">
      <c r="A236">
        <v>225</v>
      </c>
      <c r="B236" t="s">
        <v>11</v>
      </c>
      <c r="C236" s="2" t="s">
        <v>21</v>
      </c>
      <c r="D236" s="2" t="s">
        <v>23</v>
      </c>
      <c r="E236" s="2" t="s">
        <v>20</v>
      </c>
      <c r="F236" t="s">
        <v>15</v>
      </c>
      <c r="G236">
        <v>58.8</v>
      </c>
      <c r="H236">
        <v>2019</v>
      </c>
      <c r="I236">
        <v>0</v>
      </c>
      <c r="J236">
        <v>0</v>
      </c>
      <c r="K236">
        <v>934</v>
      </c>
      <c r="L236">
        <v>20</v>
      </c>
      <c r="M236" t="str">
        <f>IF(B236:B4920="Diploma",IF(AND('sample data'!G236&gt;60,'sample data'!I236&gt;50,'sample data'!K236&lt;5000),"stellar student","no"),"no")</f>
        <v>no</v>
      </c>
    </row>
    <row r="237" spans="1:13" ht="29" x14ac:dyDescent="0.35">
      <c r="A237">
        <v>226</v>
      </c>
      <c r="B237" t="s">
        <v>11</v>
      </c>
      <c r="C237" s="2" t="s">
        <v>12</v>
      </c>
      <c r="D237" s="2" t="s">
        <v>23</v>
      </c>
      <c r="E237" s="2" t="s">
        <v>13</v>
      </c>
      <c r="F237" t="s">
        <v>15</v>
      </c>
      <c r="G237">
        <v>57.67</v>
      </c>
      <c r="H237">
        <v>2019</v>
      </c>
      <c r="I237">
        <v>0</v>
      </c>
      <c r="J237">
        <v>2021</v>
      </c>
      <c r="K237">
        <v>4080</v>
      </c>
      <c r="L237">
        <v>19</v>
      </c>
      <c r="M237" t="str">
        <f>IF(B237:B4921="Diploma",IF(AND('sample data'!G237&gt;60,'sample data'!I237&gt;50,'sample data'!K237&lt;5000),"stellar student","no"),"no")</f>
        <v>no</v>
      </c>
    </row>
    <row r="238" spans="1:13" ht="29" x14ac:dyDescent="0.35">
      <c r="A238">
        <v>227</v>
      </c>
      <c r="B238" t="s">
        <v>11</v>
      </c>
      <c r="C238" s="2" t="s">
        <v>17</v>
      </c>
      <c r="D238" s="2" t="s">
        <v>23</v>
      </c>
      <c r="E238" s="2" t="s">
        <v>20</v>
      </c>
      <c r="F238" t="s">
        <v>15</v>
      </c>
      <c r="G238">
        <v>70.3</v>
      </c>
      <c r="H238">
        <v>2015</v>
      </c>
      <c r="I238">
        <v>61.67</v>
      </c>
      <c r="J238">
        <v>2017</v>
      </c>
      <c r="K238">
        <v>688</v>
      </c>
      <c r="L238">
        <v>22</v>
      </c>
      <c r="M238" t="str">
        <f>IF(B238:B4922="Diploma",IF(AND('sample data'!G238&gt;60,'sample data'!I238&gt;50,'sample data'!K238&lt;5000),"stellar student","no"),"no")</f>
        <v>stellar student</v>
      </c>
    </row>
    <row r="239" spans="1:13" ht="29" x14ac:dyDescent="0.35">
      <c r="A239">
        <v>228</v>
      </c>
      <c r="B239" t="s">
        <v>11</v>
      </c>
      <c r="C239" s="2" t="s">
        <v>12</v>
      </c>
      <c r="D239" s="2" t="s">
        <v>23</v>
      </c>
      <c r="E239" s="2" t="s">
        <v>20</v>
      </c>
      <c r="F239" t="s">
        <v>15</v>
      </c>
      <c r="G239">
        <v>66.599999999999994</v>
      </c>
      <c r="H239">
        <v>2021</v>
      </c>
      <c r="I239">
        <v>0</v>
      </c>
      <c r="J239">
        <v>0</v>
      </c>
      <c r="K239">
        <v>4189</v>
      </c>
      <c r="L239">
        <v>17</v>
      </c>
      <c r="M239" t="str">
        <f>IF(B239:B4923="Diploma",IF(AND('sample data'!G239&gt;60,'sample data'!I239&gt;50,'sample data'!K239&lt;5000),"stellar student","no"),"no")</f>
        <v>no</v>
      </c>
    </row>
    <row r="240" spans="1:13" ht="29" x14ac:dyDescent="0.35">
      <c r="A240">
        <v>229</v>
      </c>
      <c r="B240" t="s">
        <v>11</v>
      </c>
      <c r="C240" s="2" t="s">
        <v>12</v>
      </c>
      <c r="D240" s="2" t="s">
        <v>23</v>
      </c>
      <c r="E240" s="2" t="s">
        <v>13</v>
      </c>
      <c r="F240" t="s">
        <v>15</v>
      </c>
      <c r="G240">
        <v>64.83</v>
      </c>
      <c r="H240">
        <v>2019</v>
      </c>
      <c r="I240">
        <v>72</v>
      </c>
      <c r="J240">
        <v>2021</v>
      </c>
      <c r="K240">
        <v>7619</v>
      </c>
      <c r="L240">
        <v>19</v>
      </c>
      <c r="M240" t="str">
        <f>IF(B240:B4924="Diploma",IF(AND('sample data'!G240&gt;60,'sample data'!I240&gt;50,'sample data'!K240&lt;5000),"stellar student","no"),"no")</f>
        <v>no</v>
      </c>
    </row>
    <row r="241" spans="1:13" ht="29" x14ac:dyDescent="0.35">
      <c r="A241">
        <v>230</v>
      </c>
      <c r="B241" t="s">
        <v>11</v>
      </c>
      <c r="C241" s="2" t="s">
        <v>17</v>
      </c>
      <c r="D241" s="2" t="s">
        <v>23</v>
      </c>
      <c r="E241" s="2" t="s">
        <v>13</v>
      </c>
      <c r="F241" t="s">
        <v>15</v>
      </c>
      <c r="G241">
        <v>50.83</v>
      </c>
      <c r="H241">
        <v>2019</v>
      </c>
      <c r="I241">
        <v>67.33</v>
      </c>
      <c r="J241">
        <v>2021</v>
      </c>
      <c r="K241">
        <v>81</v>
      </c>
      <c r="L241">
        <v>18</v>
      </c>
      <c r="M241" t="str">
        <f>IF(B241:B4925="Diploma",IF(AND('sample data'!G241&gt;60,'sample data'!I241&gt;50,'sample data'!K241&lt;5000),"stellar student","no"),"no")</f>
        <v>no</v>
      </c>
    </row>
    <row r="242" spans="1:13" ht="29" x14ac:dyDescent="0.35">
      <c r="A242">
        <v>231</v>
      </c>
      <c r="B242" t="s">
        <v>11</v>
      </c>
      <c r="C242" s="2" t="s">
        <v>17</v>
      </c>
      <c r="D242" s="2" t="s">
        <v>23</v>
      </c>
      <c r="E242" s="2" t="s">
        <v>13</v>
      </c>
      <c r="F242" t="s">
        <v>15</v>
      </c>
      <c r="G242">
        <v>66.17</v>
      </c>
      <c r="H242">
        <v>2021</v>
      </c>
      <c r="I242">
        <v>0</v>
      </c>
      <c r="J242">
        <v>0</v>
      </c>
      <c r="K242">
        <v>330</v>
      </c>
      <c r="L242">
        <v>17</v>
      </c>
      <c r="M242" t="str">
        <f>IF(B242:B4926="Diploma",IF(AND('sample data'!G242&gt;60,'sample data'!I242&gt;50,'sample data'!K242&lt;5000),"stellar student","no"),"no")</f>
        <v>no</v>
      </c>
    </row>
    <row r="243" spans="1:13" ht="29" x14ac:dyDescent="0.35">
      <c r="A243">
        <v>232</v>
      </c>
      <c r="B243" t="s">
        <v>11</v>
      </c>
      <c r="C243" s="2" t="s">
        <v>12</v>
      </c>
      <c r="D243" s="2" t="s">
        <v>23</v>
      </c>
      <c r="E243" s="2" t="s">
        <v>13</v>
      </c>
      <c r="F243" t="s">
        <v>15</v>
      </c>
      <c r="G243">
        <v>57.2</v>
      </c>
      <c r="H243">
        <v>2016</v>
      </c>
      <c r="I243">
        <v>73.8</v>
      </c>
      <c r="J243">
        <v>2021</v>
      </c>
      <c r="K243">
        <v>3417</v>
      </c>
      <c r="L243">
        <v>20</v>
      </c>
      <c r="M243" t="str">
        <f>IF(B243:B4927="Diploma",IF(AND('sample data'!G243&gt;60,'sample data'!I243&gt;50,'sample data'!K243&lt;5000),"stellar student","no"),"no")</f>
        <v>no</v>
      </c>
    </row>
    <row r="244" spans="1:13" ht="29" x14ac:dyDescent="0.35">
      <c r="A244">
        <v>233</v>
      </c>
      <c r="B244" t="s">
        <v>11</v>
      </c>
      <c r="C244" s="2" t="s">
        <v>22</v>
      </c>
      <c r="D244" s="2" t="s">
        <v>23</v>
      </c>
      <c r="E244" s="2" t="s">
        <v>13</v>
      </c>
      <c r="F244" t="s">
        <v>15</v>
      </c>
      <c r="G244">
        <v>66.83</v>
      </c>
      <c r="H244">
        <v>0</v>
      </c>
      <c r="I244">
        <v>0</v>
      </c>
      <c r="J244">
        <v>0</v>
      </c>
      <c r="K244">
        <v>5849</v>
      </c>
      <c r="L244">
        <v>18</v>
      </c>
      <c r="M244" t="str">
        <f>IF(B244:B4928="Diploma",IF(AND('sample data'!G244&gt;60,'sample data'!I244&gt;50,'sample data'!K244&lt;5000),"stellar student","no"),"no")</f>
        <v>no</v>
      </c>
    </row>
    <row r="245" spans="1:13" ht="29" x14ac:dyDescent="0.35">
      <c r="A245">
        <v>234</v>
      </c>
      <c r="B245" t="s">
        <v>11</v>
      </c>
      <c r="C245" s="2" t="s">
        <v>17</v>
      </c>
      <c r="D245" s="2" t="s">
        <v>23</v>
      </c>
      <c r="E245" s="2" t="s">
        <v>20</v>
      </c>
      <c r="F245" t="s">
        <v>15</v>
      </c>
      <c r="G245">
        <v>56.6</v>
      </c>
      <c r="H245">
        <v>2021</v>
      </c>
      <c r="I245">
        <v>0</v>
      </c>
      <c r="J245">
        <v>0</v>
      </c>
      <c r="K245">
        <v>825</v>
      </c>
      <c r="L245">
        <v>17</v>
      </c>
      <c r="M245" t="str">
        <f>IF(B245:B4929="Diploma",IF(AND('sample data'!G245&gt;60,'sample data'!I245&gt;50,'sample data'!K245&lt;5000),"stellar student","no"),"no")</f>
        <v>no</v>
      </c>
    </row>
    <row r="246" spans="1:13" ht="29" x14ac:dyDescent="0.35">
      <c r="A246">
        <v>235</v>
      </c>
      <c r="B246" t="s">
        <v>11</v>
      </c>
      <c r="C246" s="2" t="s">
        <v>17</v>
      </c>
      <c r="D246" s="2" t="s">
        <v>23</v>
      </c>
      <c r="E246" s="2" t="s">
        <v>13</v>
      </c>
      <c r="F246" t="s">
        <v>15</v>
      </c>
      <c r="G246">
        <v>86</v>
      </c>
      <c r="H246">
        <v>2019</v>
      </c>
      <c r="I246">
        <v>0</v>
      </c>
      <c r="J246">
        <v>0</v>
      </c>
      <c r="K246">
        <v>2364</v>
      </c>
      <c r="L246">
        <v>19</v>
      </c>
      <c r="M246" t="str">
        <f>IF(B246:B4930="Diploma",IF(AND('sample data'!G246&gt;60,'sample data'!I246&gt;50,'sample data'!K246&lt;5000),"stellar student","no"),"no")</f>
        <v>no</v>
      </c>
    </row>
    <row r="247" spans="1:13" ht="29" x14ac:dyDescent="0.35">
      <c r="A247">
        <v>236</v>
      </c>
      <c r="B247" t="s">
        <v>11</v>
      </c>
      <c r="C247" s="2" t="s">
        <v>17</v>
      </c>
      <c r="D247" s="2" t="s">
        <v>23</v>
      </c>
      <c r="E247" s="2" t="s">
        <v>13</v>
      </c>
      <c r="F247" t="s">
        <v>15</v>
      </c>
      <c r="G247">
        <v>81.14</v>
      </c>
      <c r="H247">
        <v>2021</v>
      </c>
      <c r="I247">
        <v>0</v>
      </c>
      <c r="J247">
        <v>0</v>
      </c>
      <c r="K247">
        <v>2422</v>
      </c>
      <c r="L247">
        <v>17</v>
      </c>
      <c r="M247" t="str">
        <f>IF(B247:B4931="Diploma",IF(AND('sample data'!G247&gt;60,'sample data'!I247&gt;50,'sample data'!K247&lt;5000),"stellar student","no"),"no")</f>
        <v>no</v>
      </c>
    </row>
    <row r="248" spans="1:13" ht="43.5" x14ac:dyDescent="0.35">
      <c r="A248">
        <v>237</v>
      </c>
      <c r="B248" t="s">
        <v>11</v>
      </c>
      <c r="C248" s="2" t="s">
        <v>21</v>
      </c>
      <c r="D248" s="2" t="s">
        <v>23</v>
      </c>
      <c r="E248" s="2" t="s">
        <v>25</v>
      </c>
      <c r="F248" t="s">
        <v>15</v>
      </c>
      <c r="G248">
        <v>53.6</v>
      </c>
      <c r="H248">
        <v>2021</v>
      </c>
      <c r="I248">
        <v>0</v>
      </c>
      <c r="J248">
        <v>0</v>
      </c>
      <c r="K248">
        <v>3716</v>
      </c>
      <c r="L248">
        <v>23</v>
      </c>
      <c r="M248" t="str">
        <f>IF(B248:B4932="Diploma",IF(AND('sample data'!G248&gt;60,'sample data'!I248&gt;50,'sample data'!K248&lt;5000),"stellar student","no"),"no")</f>
        <v>no</v>
      </c>
    </row>
    <row r="249" spans="1:13" ht="29" x14ac:dyDescent="0.35">
      <c r="A249">
        <v>238</v>
      </c>
      <c r="B249" t="s">
        <v>11</v>
      </c>
      <c r="C249" s="2" t="s">
        <v>17</v>
      </c>
      <c r="D249" s="2" t="s">
        <v>23</v>
      </c>
      <c r="E249" s="2" t="s">
        <v>13</v>
      </c>
      <c r="F249" t="s">
        <v>15</v>
      </c>
      <c r="G249">
        <v>70.3</v>
      </c>
      <c r="H249">
        <v>2016</v>
      </c>
      <c r="I249">
        <v>0</v>
      </c>
      <c r="J249">
        <v>0</v>
      </c>
      <c r="K249">
        <v>842</v>
      </c>
      <c r="L249">
        <v>22</v>
      </c>
      <c r="M249" t="str">
        <f>IF(B249:B4933="Diploma",IF(AND('sample data'!G249&gt;60,'sample data'!I249&gt;50,'sample data'!K249&lt;5000),"stellar student","no"),"no")</f>
        <v>no</v>
      </c>
    </row>
    <row r="250" spans="1:13" ht="29" x14ac:dyDescent="0.35">
      <c r="A250">
        <v>239</v>
      </c>
      <c r="B250" t="s">
        <v>11</v>
      </c>
      <c r="C250" s="2" t="s">
        <v>22</v>
      </c>
      <c r="D250" s="2" t="s">
        <v>23</v>
      </c>
      <c r="E250" s="2" t="s">
        <v>13</v>
      </c>
      <c r="F250" t="s">
        <v>15</v>
      </c>
      <c r="G250">
        <v>52.67</v>
      </c>
      <c r="H250">
        <v>2021</v>
      </c>
      <c r="I250">
        <v>0</v>
      </c>
      <c r="J250">
        <v>0</v>
      </c>
      <c r="K250">
        <v>3239</v>
      </c>
      <c r="L250">
        <v>18</v>
      </c>
      <c r="M250" t="str">
        <f>IF(B250:B4934="Diploma",IF(AND('sample data'!G250&gt;60,'sample data'!I250&gt;50,'sample data'!K250&lt;5000),"stellar student","no"),"no")</f>
        <v>no</v>
      </c>
    </row>
    <row r="251" spans="1:13" ht="29" x14ac:dyDescent="0.35">
      <c r="A251">
        <v>240</v>
      </c>
      <c r="B251" t="s">
        <v>11</v>
      </c>
      <c r="C251" s="2" t="s">
        <v>21</v>
      </c>
      <c r="D251" s="2" t="s">
        <v>23</v>
      </c>
      <c r="E251" s="2" t="s">
        <v>13</v>
      </c>
      <c r="F251" t="s">
        <v>15</v>
      </c>
      <c r="G251">
        <v>50.4</v>
      </c>
      <c r="H251">
        <v>2019</v>
      </c>
      <c r="I251">
        <v>0</v>
      </c>
      <c r="J251">
        <v>0</v>
      </c>
      <c r="K251">
        <v>8706</v>
      </c>
      <c r="L251">
        <v>19</v>
      </c>
      <c r="M251" t="str">
        <f>IF(B251:B4935="Diploma",IF(AND('sample data'!G251&gt;60,'sample data'!I251&gt;50,'sample data'!K251&lt;5000),"stellar student","no"),"no")</f>
        <v>no</v>
      </c>
    </row>
    <row r="252" spans="1:13" ht="29" x14ac:dyDescent="0.35">
      <c r="A252">
        <v>241</v>
      </c>
      <c r="B252" t="s">
        <v>11</v>
      </c>
      <c r="C252" s="2" t="s">
        <v>12</v>
      </c>
      <c r="D252" s="2" t="s">
        <v>14</v>
      </c>
      <c r="E252" s="2" t="s">
        <v>20</v>
      </c>
      <c r="F252" t="s">
        <v>15</v>
      </c>
      <c r="G252">
        <v>78.67</v>
      </c>
      <c r="H252">
        <v>2019</v>
      </c>
      <c r="I252">
        <v>0</v>
      </c>
      <c r="J252">
        <v>0</v>
      </c>
      <c r="K252">
        <v>1583</v>
      </c>
      <c r="L252">
        <v>19</v>
      </c>
      <c r="M252" t="str">
        <f>IF(B252:B4936="Diploma",IF(AND('sample data'!G252&gt;60,'sample data'!I252&gt;50,'sample data'!K252&lt;5000),"stellar student","no"),"no")</f>
        <v>no</v>
      </c>
    </row>
    <row r="253" spans="1:13" ht="29" x14ac:dyDescent="0.35">
      <c r="A253">
        <v>242</v>
      </c>
      <c r="B253" t="s">
        <v>11</v>
      </c>
      <c r="C253" s="2" t="s">
        <v>12</v>
      </c>
      <c r="D253" s="2" t="s">
        <v>14</v>
      </c>
      <c r="E253" s="2" t="s">
        <v>13</v>
      </c>
      <c r="F253" t="s">
        <v>19</v>
      </c>
      <c r="G253">
        <v>59.8</v>
      </c>
      <c r="H253">
        <v>2019</v>
      </c>
      <c r="I253">
        <v>62</v>
      </c>
      <c r="J253">
        <v>2021</v>
      </c>
      <c r="K253">
        <v>1610</v>
      </c>
      <c r="L253">
        <v>19</v>
      </c>
      <c r="M253" t="str">
        <f>IF(B253:B4937="Diploma",IF(AND('sample data'!G253&gt;60,'sample data'!I253&gt;50,'sample data'!K253&lt;5000),"stellar student","no"),"no")</f>
        <v>no</v>
      </c>
    </row>
    <row r="254" spans="1:13" ht="29" x14ac:dyDescent="0.35">
      <c r="A254">
        <v>243</v>
      </c>
      <c r="B254" t="s">
        <v>11</v>
      </c>
      <c r="C254" s="2" t="s">
        <v>12</v>
      </c>
      <c r="D254" s="2" t="s">
        <v>14</v>
      </c>
      <c r="E254" s="2" t="s">
        <v>20</v>
      </c>
      <c r="F254" t="s">
        <v>15</v>
      </c>
      <c r="G254">
        <v>48.33</v>
      </c>
      <c r="H254">
        <v>2019</v>
      </c>
      <c r="I254">
        <v>0</v>
      </c>
      <c r="J254">
        <v>0</v>
      </c>
      <c r="K254">
        <v>10096</v>
      </c>
      <c r="L254">
        <v>18</v>
      </c>
      <c r="M254" t="str">
        <f>IF(B254:B4938="Diploma",IF(AND('sample data'!G254&gt;60,'sample data'!I254&gt;50,'sample data'!K254&lt;5000),"stellar student","no"),"no")</f>
        <v>no</v>
      </c>
    </row>
    <row r="255" spans="1:13" ht="29" x14ac:dyDescent="0.35">
      <c r="A255">
        <v>244</v>
      </c>
      <c r="B255" t="s">
        <v>11</v>
      </c>
      <c r="C255" s="2" t="s">
        <v>17</v>
      </c>
      <c r="D255" s="2" t="s">
        <v>23</v>
      </c>
      <c r="E255" s="2" t="s">
        <v>13</v>
      </c>
      <c r="F255" t="s">
        <v>15</v>
      </c>
      <c r="G255">
        <v>43.8</v>
      </c>
      <c r="H255">
        <v>2018</v>
      </c>
      <c r="I255">
        <v>0</v>
      </c>
      <c r="J255">
        <v>0</v>
      </c>
      <c r="K255">
        <v>351</v>
      </c>
      <c r="L255">
        <v>21</v>
      </c>
      <c r="M255" t="str">
        <f>IF(B255:B4939="Diploma",IF(AND('sample data'!G255&gt;60,'sample data'!I255&gt;50,'sample data'!K255&lt;5000),"stellar student","no"),"no")</f>
        <v>no</v>
      </c>
    </row>
    <row r="256" spans="1:13" ht="29" x14ac:dyDescent="0.35">
      <c r="A256">
        <v>245</v>
      </c>
      <c r="B256" t="s">
        <v>11</v>
      </c>
      <c r="C256" s="2" t="s">
        <v>17</v>
      </c>
      <c r="D256" s="2" t="s">
        <v>23</v>
      </c>
      <c r="E256" s="2" t="s">
        <v>20</v>
      </c>
      <c r="F256" t="s">
        <v>15</v>
      </c>
      <c r="G256">
        <v>62.6</v>
      </c>
      <c r="H256">
        <v>2018</v>
      </c>
      <c r="I256">
        <v>70</v>
      </c>
      <c r="J256">
        <v>2020</v>
      </c>
      <c r="K256">
        <v>1254</v>
      </c>
      <c r="L256">
        <v>20</v>
      </c>
      <c r="M256" t="str">
        <f>IF(B256:B4940="Diploma",IF(AND('sample data'!G256&gt;60,'sample data'!I256&gt;50,'sample data'!K256&lt;5000),"stellar student","no"),"no")</f>
        <v>stellar student</v>
      </c>
    </row>
    <row r="257" spans="1:13" ht="29" x14ac:dyDescent="0.35">
      <c r="A257">
        <v>246</v>
      </c>
      <c r="B257" t="s">
        <v>11</v>
      </c>
      <c r="C257" s="2" t="s">
        <v>12</v>
      </c>
      <c r="D257" s="2" t="s">
        <v>14</v>
      </c>
      <c r="E257" s="2" t="s">
        <v>13</v>
      </c>
      <c r="F257" t="s">
        <v>15</v>
      </c>
      <c r="G257">
        <v>47.67</v>
      </c>
      <c r="H257">
        <v>2019</v>
      </c>
      <c r="I257">
        <v>0</v>
      </c>
      <c r="J257">
        <v>0</v>
      </c>
      <c r="K257">
        <v>8748</v>
      </c>
      <c r="L257">
        <v>20</v>
      </c>
      <c r="M257" t="str">
        <f>IF(B257:B4941="Diploma",IF(AND('sample data'!G257&gt;60,'sample data'!I257&gt;50,'sample data'!K257&lt;5000),"stellar student","no"),"no")</f>
        <v>no</v>
      </c>
    </row>
    <row r="258" spans="1:13" ht="29" x14ac:dyDescent="0.35">
      <c r="A258">
        <v>247</v>
      </c>
      <c r="B258" t="s">
        <v>11</v>
      </c>
      <c r="C258" s="2" t="s">
        <v>12</v>
      </c>
      <c r="D258" s="2" t="s">
        <v>23</v>
      </c>
      <c r="E258" s="2" t="s">
        <v>20</v>
      </c>
      <c r="F258" t="s">
        <v>15</v>
      </c>
      <c r="G258">
        <v>78</v>
      </c>
      <c r="H258">
        <v>2019</v>
      </c>
      <c r="I258">
        <v>0</v>
      </c>
      <c r="J258">
        <v>0</v>
      </c>
      <c r="K258">
        <v>1287</v>
      </c>
      <c r="L258">
        <v>18</v>
      </c>
      <c r="M258" t="str">
        <f>IF(B258:B4942="Diploma",IF(AND('sample data'!G258&gt;60,'sample data'!I258&gt;50,'sample data'!K258&lt;5000),"stellar student","no"),"no")</f>
        <v>no</v>
      </c>
    </row>
    <row r="259" spans="1:13" ht="29" x14ac:dyDescent="0.35">
      <c r="A259">
        <v>248</v>
      </c>
      <c r="B259" t="s">
        <v>11</v>
      </c>
      <c r="C259" s="2" t="s">
        <v>12</v>
      </c>
      <c r="D259" s="2" t="s">
        <v>14</v>
      </c>
      <c r="E259" s="2" t="s">
        <v>20</v>
      </c>
      <c r="F259" t="s">
        <v>19</v>
      </c>
      <c r="G259">
        <v>51.8</v>
      </c>
      <c r="H259">
        <v>2018</v>
      </c>
      <c r="I259">
        <v>0</v>
      </c>
      <c r="J259">
        <v>0</v>
      </c>
      <c r="K259">
        <v>6722</v>
      </c>
      <c r="L259">
        <v>19</v>
      </c>
      <c r="M259" t="str">
        <f>IF(B259:B4943="Diploma",IF(AND('sample data'!G259&gt;60,'sample data'!I259&gt;50,'sample data'!K259&lt;5000),"stellar student","no"),"no")</f>
        <v>no</v>
      </c>
    </row>
    <row r="260" spans="1:13" ht="29" x14ac:dyDescent="0.35">
      <c r="A260">
        <v>249</v>
      </c>
      <c r="B260" t="s">
        <v>11</v>
      </c>
      <c r="C260" s="2" t="s">
        <v>17</v>
      </c>
      <c r="D260" s="2" t="s">
        <v>18</v>
      </c>
      <c r="E260" s="2" t="s">
        <v>20</v>
      </c>
      <c r="F260" t="s">
        <v>19</v>
      </c>
      <c r="G260">
        <v>50.2</v>
      </c>
      <c r="H260">
        <v>2018</v>
      </c>
      <c r="I260">
        <v>64.2</v>
      </c>
      <c r="J260">
        <v>2020</v>
      </c>
      <c r="K260">
        <v>706</v>
      </c>
      <c r="L260">
        <v>19</v>
      </c>
      <c r="M260" t="str">
        <f>IF(B260:B4944="Diploma",IF(AND('sample data'!G260&gt;60,'sample data'!I260&gt;50,'sample data'!K260&lt;5000),"stellar student","no"),"no")</f>
        <v>no</v>
      </c>
    </row>
    <row r="261" spans="1:13" ht="29" x14ac:dyDescent="0.35">
      <c r="A261">
        <v>250</v>
      </c>
      <c r="B261" t="s">
        <v>11</v>
      </c>
      <c r="C261" s="2" t="s">
        <v>17</v>
      </c>
      <c r="D261" s="2" t="s">
        <v>18</v>
      </c>
      <c r="E261" s="2" t="s">
        <v>13</v>
      </c>
      <c r="F261" t="s">
        <v>19</v>
      </c>
      <c r="G261">
        <v>79.5</v>
      </c>
      <c r="H261">
        <v>2021</v>
      </c>
      <c r="I261">
        <v>0</v>
      </c>
      <c r="J261">
        <v>0</v>
      </c>
      <c r="K261">
        <v>1279</v>
      </c>
      <c r="L261">
        <v>18</v>
      </c>
      <c r="M261" t="str">
        <f>IF(B261:B4945="Diploma",IF(AND('sample data'!G261&gt;60,'sample data'!I261&gt;50,'sample data'!K261&lt;5000),"stellar student","no"),"no")</f>
        <v>no</v>
      </c>
    </row>
    <row r="262" spans="1:13" ht="29" x14ac:dyDescent="0.35">
      <c r="A262">
        <v>251</v>
      </c>
      <c r="B262" t="s">
        <v>11</v>
      </c>
      <c r="C262" s="2" t="s">
        <v>12</v>
      </c>
      <c r="D262" s="2" t="s">
        <v>14</v>
      </c>
      <c r="E262" s="2" t="s">
        <v>20</v>
      </c>
      <c r="F262" t="s">
        <v>15</v>
      </c>
      <c r="G262">
        <v>80.67</v>
      </c>
      <c r="H262">
        <v>2021</v>
      </c>
      <c r="I262">
        <v>0</v>
      </c>
      <c r="J262">
        <v>0</v>
      </c>
      <c r="K262">
        <v>1760</v>
      </c>
      <c r="L262">
        <v>21</v>
      </c>
      <c r="M262" t="str">
        <f>IF(B262:B4946="Diploma",IF(AND('sample data'!G262&gt;60,'sample data'!I262&gt;50,'sample data'!K262&lt;5000),"stellar student","no"),"no")</f>
        <v>no</v>
      </c>
    </row>
    <row r="263" spans="1:13" ht="29" x14ac:dyDescent="0.35">
      <c r="A263">
        <v>252</v>
      </c>
      <c r="B263" t="s">
        <v>11</v>
      </c>
      <c r="C263" s="2" t="s">
        <v>12</v>
      </c>
      <c r="D263" s="2" t="s">
        <v>23</v>
      </c>
      <c r="E263" s="2" t="s">
        <v>20</v>
      </c>
      <c r="F263" t="s">
        <v>15</v>
      </c>
      <c r="G263">
        <v>75.400000000000006</v>
      </c>
      <c r="H263">
        <v>2021</v>
      </c>
      <c r="I263">
        <v>0</v>
      </c>
      <c r="J263">
        <v>0</v>
      </c>
      <c r="K263">
        <v>875</v>
      </c>
      <c r="L263">
        <v>17</v>
      </c>
      <c r="M263" t="str">
        <f>IF(B263:B4947="Diploma",IF(AND('sample data'!G263&gt;60,'sample data'!I263&gt;50,'sample data'!K263&lt;5000),"stellar student","no"),"no")</f>
        <v>no</v>
      </c>
    </row>
    <row r="264" spans="1:13" ht="29" x14ac:dyDescent="0.35">
      <c r="A264">
        <v>253</v>
      </c>
      <c r="B264" t="s">
        <v>11</v>
      </c>
      <c r="C264" s="2" t="s">
        <v>12</v>
      </c>
      <c r="D264" s="2" t="s">
        <v>14</v>
      </c>
      <c r="E264" s="2" t="s">
        <v>13</v>
      </c>
      <c r="F264" t="s">
        <v>15</v>
      </c>
      <c r="G264">
        <v>70.599999999999994</v>
      </c>
      <c r="H264">
        <v>2019</v>
      </c>
      <c r="I264">
        <v>73</v>
      </c>
      <c r="J264">
        <v>2021</v>
      </c>
      <c r="K264">
        <v>1934</v>
      </c>
      <c r="L264">
        <v>19</v>
      </c>
      <c r="M264" t="str">
        <f>IF(B264:B4948="Diploma",IF(AND('sample data'!G264&gt;60,'sample data'!I264&gt;50,'sample data'!K264&lt;5000),"stellar student","no"),"no")</f>
        <v>stellar student</v>
      </c>
    </row>
    <row r="265" spans="1:13" ht="43.5" x14ac:dyDescent="0.35">
      <c r="A265">
        <v>254</v>
      </c>
      <c r="B265" t="s">
        <v>28</v>
      </c>
      <c r="C265" s="2" t="s">
        <v>29</v>
      </c>
      <c r="D265" s="2" t="s">
        <v>30</v>
      </c>
      <c r="E265" s="2" t="s">
        <v>20</v>
      </c>
      <c r="F265" t="s">
        <v>15</v>
      </c>
      <c r="G265">
        <v>87.4</v>
      </c>
      <c r="H265">
        <v>2019</v>
      </c>
      <c r="I265">
        <v>86.5</v>
      </c>
      <c r="J265">
        <v>2021</v>
      </c>
      <c r="K265">
        <v>866</v>
      </c>
      <c r="L265">
        <v>19</v>
      </c>
      <c r="M265" t="str">
        <f>IF(B265:B4949="Diploma",IF(AND('sample data'!G265&gt;60,'sample data'!I265&gt;50,'sample data'!K265&lt;5000),"stellar student","no"),"no")</f>
        <v>no</v>
      </c>
    </row>
    <row r="266" spans="1:13" ht="43.5" x14ac:dyDescent="0.35">
      <c r="A266">
        <v>255</v>
      </c>
      <c r="B266" t="s">
        <v>28</v>
      </c>
      <c r="C266" s="2" t="s">
        <v>29</v>
      </c>
      <c r="D266" s="2" t="s">
        <v>30</v>
      </c>
      <c r="E266" s="2" t="s">
        <v>20</v>
      </c>
      <c r="F266" t="s">
        <v>15</v>
      </c>
      <c r="G266">
        <v>76.400000000000006</v>
      </c>
      <c r="H266">
        <v>2019</v>
      </c>
      <c r="I266">
        <v>87.67</v>
      </c>
      <c r="J266">
        <v>2021</v>
      </c>
      <c r="K266">
        <v>0</v>
      </c>
      <c r="L266">
        <v>19</v>
      </c>
      <c r="M266" t="str">
        <f>IF(B266:B4950="Diploma",IF(AND('sample data'!G266&gt;60,'sample data'!I266&gt;50,'sample data'!K266&lt;5000),"stellar student","no"),"no")</f>
        <v>no</v>
      </c>
    </row>
    <row r="267" spans="1:13" ht="29" x14ac:dyDescent="0.35">
      <c r="A267">
        <v>256</v>
      </c>
      <c r="B267" t="s">
        <v>11</v>
      </c>
      <c r="C267" s="2" t="s">
        <v>12</v>
      </c>
      <c r="D267" s="2" t="s">
        <v>14</v>
      </c>
      <c r="E267" s="2" t="s">
        <v>13</v>
      </c>
      <c r="F267" t="s">
        <v>15</v>
      </c>
      <c r="G267">
        <v>60.43</v>
      </c>
      <c r="H267">
        <v>2019</v>
      </c>
      <c r="I267">
        <v>0</v>
      </c>
      <c r="J267">
        <v>0</v>
      </c>
      <c r="K267">
        <v>4628</v>
      </c>
      <c r="L267">
        <v>19</v>
      </c>
      <c r="M267" t="str">
        <f>IF(B267:B4951="Diploma",IF(AND('sample data'!G267&gt;60,'sample data'!I267&gt;50,'sample data'!K267&lt;5000),"stellar student","no"),"no")</f>
        <v>no</v>
      </c>
    </row>
    <row r="268" spans="1:13" ht="43.5" x14ac:dyDescent="0.35">
      <c r="A268">
        <v>257</v>
      </c>
      <c r="B268" t="s">
        <v>28</v>
      </c>
      <c r="C268" s="2" t="s">
        <v>29</v>
      </c>
      <c r="D268" s="2" t="s">
        <v>30</v>
      </c>
      <c r="E268" s="2" t="s">
        <v>20</v>
      </c>
      <c r="F268" t="s">
        <v>15</v>
      </c>
      <c r="G268">
        <v>76.8</v>
      </c>
      <c r="H268">
        <v>2019</v>
      </c>
      <c r="I268">
        <v>80</v>
      </c>
      <c r="J268">
        <v>2021</v>
      </c>
      <c r="K268">
        <v>0</v>
      </c>
      <c r="L268">
        <v>20</v>
      </c>
      <c r="M268" t="str">
        <f>IF(B268:B4952="Diploma",IF(AND('sample data'!G268&gt;60,'sample data'!I268&gt;50,'sample data'!K268&lt;5000),"stellar student","no"),"no")</f>
        <v>no</v>
      </c>
    </row>
    <row r="269" spans="1:13" ht="43.5" x14ac:dyDescent="0.35">
      <c r="A269">
        <v>258</v>
      </c>
      <c r="B269" t="s">
        <v>28</v>
      </c>
      <c r="C269" s="2" t="s">
        <v>29</v>
      </c>
      <c r="D269" s="2" t="s">
        <v>30</v>
      </c>
      <c r="E269" s="2" t="s">
        <v>13</v>
      </c>
      <c r="F269" t="s">
        <v>15</v>
      </c>
      <c r="G269">
        <v>91.6</v>
      </c>
      <c r="H269">
        <v>2019</v>
      </c>
      <c r="I269">
        <v>89.8</v>
      </c>
      <c r="J269">
        <v>2021</v>
      </c>
      <c r="K269">
        <v>0</v>
      </c>
      <c r="L269">
        <v>19</v>
      </c>
      <c r="M269" t="str">
        <f>IF(B269:B4953="Diploma",IF(AND('sample data'!G269&gt;60,'sample data'!I269&gt;50,'sample data'!K269&lt;5000),"stellar student","no"),"no")</f>
        <v>no</v>
      </c>
    </row>
    <row r="270" spans="1:13" ht="43.5" x14ac:dyDescent="0.35">
      <c r="A270">
        <v>259</v>
      </c>
      <c r="B270" t="s">
        <v>28</v>
      </c>
      <c r="C270" s="2" t="s">
        <v>29</v>
      </c>
      <c r="D270" s="2" t="s">
        <v>30</v>
      </c>
      <c r="E270" s="2" t="s">
        <v>20</v>
      </c>
      <c r="F270" t="s">
        <v>15</v>
      </c>
      <c r="G270">
        <v>85.4</v>
      </c>
      <c r="H270">
        <v>2019</v>
      </c>
      <c r="I270">
        <v>82.8</v>
      </c>
      <c r="J270">
        <v>2021</v>
      </c>
      <c r="K270">
        <v>0</v>
      </c>
      <c r="L270">
        <v>19</v>
      </c>
      <c r="M270" t="str">
        <f>IF(B270:B4954="Diploma",IF(AND('sample data'!G270&gt;60,'sample data'!I270&gt;50,'sample data'!K270&lt;5000),"stellar student","no"),"no")</f>
        <v>no</v>
      </c>
    </row>
    <row r="271" spans="1:13" ht="43.5" x14ac:dyDescent="0.35">
      <c r="A271">
        <v>260</v>
      </c>
      <c r="B271" t="s">
        <v>28</v>
      </c>
      <c r="C271" s="2" t="s">
        <v>29</v>
      </c>
      <c r="D271" s="2" t="s">
        <v>30</v>
      </c>
      <c r="E271" s="2" t="s">
        <v>13</v>
      </c>
      <c r="F271" t="s">
        <v>15</v>
      </c>
      <c r="G271">
        <v>82.8</v>
      </c>
      <c r="H271">
        <v>2017</v>
      </c>
      <c r="I271">
        <v>84.6</v>
      </c>
      <c r="J271">
        <v>2019</v>
      </c>
      <c r="K271">
        <v>0</v>
      </c>
      <c r="L271">
        <v>19</v>
      </c>
      <c r="M271" t="str">
        <f>IF(B271:B4955="Diploma",IF(AND('sample data'!G271&gt;60,'sample data'!I271&gt;50,'sample data'!K271&lt;5000),"stellar student","no"),"no")</f>
        <v>no</v>
      </c>
    </row>
    <row r="272" spans="1:13" ht="43.5" x14ac:dyDescent="0.35">
      <c r="A272">
        <v>261</v>
      </c>
      <c r="B272" t="s">
        <v>28</v>
      </c>
      <c r="C272" s="2" t="s">
        <v>29</v>
      </c>
      <c r="D272" s="2" t="s">
        <v>30</v>
      </c>
      <c r="E272" s="2" t="s">
        <v>13</v>
      </c>
      <c r="F272" t="s">
        <v>15</v>
      </c>
      <c r="G272">
        <v>79</v>
      </c>
      <c r="H272">
        <v>2018</v>
      </c>
      <c r="I272">
        <v>84.5</v>
      </c>
      <c r="J272">
        <v>2020</v>
      </c>
      <c r="K272">
        <v>0</v>
      </c>
      <c r="L272">
        <v>19</v>
      </c>
      <c r="M272" t="str">
        <f>IF(B272:B4956="Diploma",IF(AND('sample data'!G272&gt;60,'sample data'!I272&gt;50,'sample data'!K272&lt;5000),"stellar student","no"),"no")</f>
        <v>no</v>
      </c>
    </row>
    <row r="273" spans="1:13" ht="43.5" x14ac:dyDescent="0.35">
      <c r="A273">
        <v>262</v>
      </c>
      <c r="B273" t="s">
        <v>28</v>
      </c>
      <c r="C273" s="2" t="s">
        <v>29</v>
      </c>
      <c r="D273" s="2" t="s">
        <v>30</v>
      </c>
      <c r="E273" s="2" t="s">
        <v>20</v>
      </c>
      <c r="F273" t="s">
        <v>19</v>
      </c>
      <c r="G273">
        <v>92.67</v>
      </c>
      <c r="H273">
        <v>2019</v>
      </c>
      <c r="I273">
        <v>87.67</v>
      </c>
      <c r="J273">
        <v>2021</v>
      </c>
      <c r="K273">
        <v>0</v>
      </c>
      <c r="L273">
        <v>19</v>
      </c>
      <c r="M273" t="str">
        <f>IF(B273:B4957="Diploma",IF(AND('sample data'!G273&gt;60,'sample data'!I273&gt;50,'sample data'!K273&lt;5000),"stellar student","no"),"no")</f>
        <v>no</v>
      </c>
    </row>
    <row r="274" spans="1:13" ht="43.5" x14ac:dyDescent="0.35">
      <c r="A274">
        <v>263</v>
      </c>
      <c r="B274" t="s">
        <v>28</v>
      </c>
      <c r="C274" s="2" t="s">
        <v>29</v>
      </c>
      <c r="D274" s="2" t="s">
        <v>30</v>
      </c>
      <c r="E274" s="2" t="s">
        <v>20</v>
      </c>
      <c r="F274" t="s">
        <v>15</v>
      </c>
      <c r="G274">
        <v>78</v>
      </c>
      <c r="H274">
        <v>2019</v>
      </c>
      <c r="I274">
        <v>93</v>
      </c>
      <c r="J274">
        <v>2021</v>
      </c>
      <c r="K274">
        <v>0</v>
      </c>
      <c r="L274">
        <v>19</v>
      </c>
      <c r="M274" t="str">
        <f>IF(B274:B4958="Diploma",IF(AND('sample data'!G274&gt;60,'sample data'!I274&gt;50,'sample data'!K274&lt;5000),"stellar student","no"),"no")</f>
        <v>no</v>
      </c>
    </row>
    <row r="275" spans="1:13" ht="43.5" x14ac:dyDescent="0.35">
      <c r="A275">
        <v>264</v>
      </c>
      <c r="B275" t="s">
        <v>28</v>
      </c>
      <c r="C275" s="2" t="s">
        <v>29</v>
      </c>
      <c r="D275" s="2" t="s">
        <v>30</v>
      </c>
      <c r="E275" s="2" t="s">
        <v>20</v>
      </c>
      <c r="F275" t="s">
        <v>15</v>
      </c>
      <c r="G275">
        <v>93.83</v>
      </c>
      <c r="H275">
        <v>2019</v>
      </c>
      <c r="I275">
        <v>94.6</v>
      </c>
      <c r="J275">
        <v>2021</v>
      </c>
      <c r="K275">
        <v>0</v>
      </c>
      <c r="L275">
        <v>19</v>
      </c>
      <c r="M275" t="str">
        <f>IF(B275:B4959="Diploma",IF(AND('sample data'!G275&gt;60,'sample data'!I275&gt;50,'sample data'!K275&lt;5000),"stellar student","no"),"no")</f>
        <v>no</v>
      </c>
    </row>
    <row r="276" spans="1:13" ht="43.5" x14ac:dyDescent="0.35">
      <c r="A276">
        <v>265</v>
      </c>
      <c r="B276" t="s">
        <v>28</v>
      </c>
      <c r="C276" s="2" t="s">
        <v>29</v>
      </c>
      <c r="D276" s="2" t="s">
        <v>30</v>
      </c>
      <c r="E276" s="2" t="s">
        <v>13</v>
      </c>
      <c r="F276" t="s">
        <v>15</v>
      </c>
      <c r="G276">
        <v>79.599999999999994</v>
      </c>
      <c r="H276">
        <v>2019</v>
      </c>
      <c r="I276">
        <v>78.400000000000006</v>
      </c>
      <c r="J276">
        <v>2021</v>
      </c>
      <c r="K276">
        <v>0</v>
      </c>
      <c r="L276">
        <v>20</v>
      </c>
      <c r="M276" t="str">
        <f>IF(B276:B4960="Diploma",IF(AND('sample data'!G276&gt;60,'sample data'!I276&gt;50,'sample data'!K276&lt;5000),"stellar student","no"),"no")</f>
        <v>no</v>
      </c>
    </row>
    <row r="277" spans="1:13" ht="43.5" x14ac:dyDescent="0.35">
      <c r="A277">
        <v>266</v>
      </c>
      <c r="B277" t="s">
        <v>28</v>
      </c>
      <c r="C277" s="2" t="s">
        <v>29</v>
      </c>
      <c r="D277" s="2" t="s">
        <v>30</v>
      </c>
      <c r="E277" s="2" t="s">
        <v>13</v>
      </c>
      <c r="F277" t="s">
        <v>15</v>
      </c>
      <c r="G277">
        <v>90.83</v>
      </c>
      <c r="H277">
        <v>2019</v>
      </c>
      <c r="I277">
        <v>85.17</v>
      </c>
      <c r="J277">
        <v>2021</v>
      </c>
      <c r="K277">
        <v>2977</v>
      </c>
      <c r="L277">
        <v>20</v>
      </c>
      <c r="M277" t="str">
        <f>IF(B277:B4961="Diploma",IF(AND('sample data'!G277&gt;60,'sample data'!I277&gt;50,'sample data'!K277&lt;5000),"stellar student","no"),"no")</f>
        <v>no</v>
      </c>
    </row>
    <row r="278" spans="1:13" ht="43.5" x14ac:dyDescent="0.35">
      <c r="A278">
        <v>267</v>
      </c>
      <c r="B278" t="s">
        <v>28</v>
      </c>
      <c r="C278" s="2" t="s">
        <v>29</v>
      </c>
      <c r="D278" s="2" t="s">
        <v>30</v>
      </c>
      <c r="E278" s="2" t="s">
        <v>20</v>
      </c>
      <c r="F278" t="s">
        <v>15</v>
      </c>
      <c r="G278">
        <v>73.17</v>
      </c>
      <c r="H278">
        <v>2019</v>
      </c>
      <c r="I278">
        <v>81.83</v>
      </c>
      <c r="J278">
        <v>2021</v>
      </c>
      <c r="K278">
        <v>0</v>
      </c>
      <c r="L278">
        <v>18</v>
      </c>
      <c r="M278" t="str">
        <f>IF(B278:B4962="Diploma",IF(AND('sample data'!G278&gt;60,'sample data'!I278&gt;50,'sample data'!K278&lt;5000),"stellar student","no"),"no")</f>
        <v>no</v>
      </c>
    </row>
    <row r="279" spans="1:13" ht="43.5" x14ac:dyDescent="0.35">
      <c r="A279">
        <v>268</v>
      </c>
      <c r="B279" t="s">
        <v>28</v>
      </c>
      <c r="C279" s="2" t="s">
        <v>29</v>
      </c>
      <c r="D279" s="2" t="s">
        <v>30</v>
      </c>
      <c r="E279" s="2" t="s">
        <v>20</v>
      </c>
      <c r="F279" t="s">
        <v>15</v>
      </c>
      <c r="G279">
        <v>90.4</v>
      </c>
      <c r="H279">
        <v>2019</v>
      </c>
      <c r="I279">
        <v>85</v>
      </c>
      <c r="J279">
        <v>2021</v>
      </c>
      <c r="K279">
        <v>88</v>
      </c>
      <c r="L279">
        <v>19</v>
      </c>
      <c r="M279" t="str">
        <f>IF(B279:B4963="Diploma",IF(AND('sample data'!G279&gt;60,'sample data'!I279&gt;50,'sample data'!K279&lt;5000),"stellar student","no"),"no")</f>
        <v>no</v>
      </c>
    </row>
    <row r="280" spans="1:13" ht="43.5" x14ac:dyDescent="0.35">
      <c r="A280">
        <v>269</v>
      </c>
      <c r="B280" t="s">
        <v>28</v>
      </c>
      <c r="C280" s="2" t="s">
        <v>29</v>
      </c>
      <c r="D280" s="2" t="s">
        <v>30</v>
      </c>
      <c r="E280" s="2" t="s">
        <v>13</v>
      </c>
      <c r="F280" t="s">
        <v>15</v>
      </c>
      <c r="G280">
        <v>70.83</v>
      </c>
      <c r="H280">
        <v>2018</v>
      </c>
      <c r="I280">
        <v>80.5</v>
      </c>
      <c r="J280">
        <v>2020</v>
      </c>
      <c r="K280">
        <v>6151</v>
      </c>
      <c r="L280">
        <v>19</v>
      </c>
      <c r="M280" t="str">
        <f>IF(B280:B4964="Diploma",IF(AND('sample data'!G280&gt;60,'sample data'!I280&gt;50,'sample data'!K280&lt;5000),"stellar student","no"),"no")</f>
        <v>no</v>
      </c>
    </row>
    <row r="281" spans="1:13" ht="43.5" x14ac:dyDescent="0.35">
      <c r="A281">
        <v>270</v>
      </c>
      <c r="B281" t="s">
        <v>28</v>
      </c>
      <c r="C281" s="2" t="s">
        <v>29</v>
      </c>
      <c r="D281" s="2" t="s">
        <v>30</v>
      </c>
      <c r="E281" s="2" t="s">
        <v>13</v>
      </c>
      <c r="F281" t="s">
        <v>15</v>
      </c>
      <c r="G281">
        <v>82.2</v>
      </c>
      <c r="H281">
        <v>2019</v>
      </c>
      <c r="I281">
        <v>85.8</v>
      </c>
      <c r="J281">
        <v>2021</v>
      </c>
      <c r="K281">
        <v>0</v>
      </c>
      <c r="L281">
        <v>19</v>
      </c>
      <c r="M281" t="str">
        <f>IF(B281:B4965="Diploma",IF(AND('sample data'!G281&gt;60,'sample data'!I281&gt;50,'sample data'!K281&lt;5000),"stellar student","no"),"no")</f>
        <v>no</v>
      </c>
    </row>
    <row r="282" spans="1:13" ht="29" x14ac:dyDescent="0.35">
      <c r="A282">
        <v>271</v>
      </c>
      <c r="B282" t="s">
        <v>11</v>
      </c>
      <c r="C282" s="2" t="s">
        <v>21</v>
      </c>
      <c r="D282" s="2" t="s">
        <v>23</v>
      </c>
      <c r="E282" s="2" t="s">
        <v>20</v>
      </c>
      <c r="F282" t="s">
        <v>15</v>
      </c>
      <c r="G282">
        <v>77.17</v>
      </c>
      <c r="H282">
        <v>2021</v>
      </c>
      <c r="I282">
        <v>0</v>
      </c>
      <c r="J282">
        <v>0</v>
      </c>
      <c r="K282">
        <v>1833</v>
      </c>
      <c r="L282">
        <v>16</v>
      </c>
      <c r="M282" t="str">
        <f>IF(B282:B4966="Diploma",IF(AND('sample data'!G282&gt;60,'sample data'!I282&gt;50,'sample data'!K282&lt;5000),"stellar student","no"),"no")</f>
        <v>no</v>
      </c>
    </row>
    <row r="283" spans="1:13" ht="29" x14ac:dyDescent="0.35">
      <c r="A283">
        <v>272</v>
      </c>
      <c r="B283" t="s">
        <v>11</v>
      </c>
      <c r="C283" s="2" t="s">
        <v>12</v>
      </c>
      <c r="D283" s="2" t="s">
        <v>14</v>
      </c>
      <c r="E283" s="2" t="s">
        <v>20</v>
      </c>
      <c r="F283" t="s">
        <v>15</v>
      </c>
      <c r="G283">
        <v>78.33</v>
      </c>
      <c r="H283">
        <v>2019</v>
      </c>
      <c r="I283">
        <v>0</v>
      </c>
      <c r="J283">
        <v>0</v>
      </c>
      <c r="K283">
        <v>3555</v>
      </c>
      <c r="L283">
        <v>17</v>
      </c>
      <c r="M283" t="str">
        <f>IF(B283:B4967="Diploma",IF(AND('sample data'!G283&gt;60,'sample data'!I283&gt;50,'sample data'!K283&lt;5000),"stellar student","no"),"no")</f>
        <v>no</v>
      </c>
    </row>
    <row r="284" spans="1:13" ht="29" x14ac:dyDescent="0.35">
      <c r="A284">
        <v>273</v>
      </c>
      <c r="B284" t="s">
        <v>11</v>
      </c>
      <c r="C284" s="2" t="s">
        <v>21</v>
      </c>
      <c r="D284" s="2" t="s">
        <v>23</v>
      </c>
      <c r="E284" s="2" t="s">
        <v>13</v>
      </c>
      <c r="F284" t="s">
        <v>15</v>
      </c>
      <c r="G284">
        <v>75</v>
      </c>
      <c r="H284">
        <v>2019</v>
      </c>
      <c r="I284">
        <v>66.33</v>
      </c>
      <c r="J284">
        <v>2021</v>
      </c>
      <c r="K284">
        <v>2040</v>
      </c>
      <c r="L284">
        <v>19</v>
      </c>
      <c r="M284" t="str">
        <f>IF(B284:B4968="Diploma",IF(AND('sample data'!G284&gt;60,'sample data'!I284&gt;50,'sample data'!K284&lt;5000),"stellar student","no"),"no")</f>
        <v>stellar student</v>
      </c>
    </row>
    <row r="285" spans="1:13" ht="29" x14ac:dyDescent="0.35">
      <c r="A285">
        <v>274</v>
      </c>
      <c r="B285" t="s">
        <v>11</v>
      </c>
      <c r="C285" s="2" t="s">
        <v>24</v>
      </c>
      <c r="D285" s="2" t="s">
        <v>23</v>
      </c>
      <c r="E285" s="2" t="s">
        <v>13</v>
      </c>
      <c r="F285" t="s">
        <v>15</v>
      </c>
      <c r="G285">
        <v>68.67</v>
      </c>
      <c r="H285">
        <v>2021</v>
      </c>
      <c r="I285">
        <v>0</v>
      </c>
      <c r="J285">
        <v>0</v>
      </c>
      <c r="K285">
        <v>461</v>
      </c>
      <c r="L285">
        <v>17</v>
      </c>
      <c r="M285" t="str">
        <f>IF(B285:B4969="Diploma",IF(AND('sample data'!G285&gt;60,'sample data'!I285&gt;50,'sample data'!K285&lt;5000),"stellar student","no"),"no")</f>
        <v>no</v>
      </c>
    </row>
    <row r="286" spans="1:13" ht="29" x14ac:dyDescent="0.35">
      <c r="A286">
        <v>275</v>
      </c>
      <c r="B286" t="s">
        <v>11</v>
      </c>
      <c r="C286" s="2" t="s">
        <v>24</v>
      </c>
      <c r="D286" s="2" t="s">
        <v>23</v>
      </c>
      <c r="E286" s="2" t="s">
        <v>13</v>
      </c>
      <c r="F286" t="s">
        <v>15</v>
      </c>
      <c r="G286">
        <v>74.8</v>
      </c>
      <c r="H286">
        <v>2019</v>
      </c>
      <c r="I286">
        <v>0</v>
      </c>
      <c r="J286">
        <v>0</v>
      </c>
      <c r="K286">
        <v>7511</v>
      </c>
      <c r="L286">
        <v>18</v>
      </c>
      <c r="M286" t="str">
        <f>IF(B286:B4970="Diploma",IF(AND('sample data'!G286&gt;60,'sample data'!I286&gt;50,'sample data'!K286&lt;5000),"stellar student","no"),"no")</f>
        <v>no</v>
      </c>
    </row>
    <row r="287" spans="1:13" ht="43.5" x14ac:dyDescent="0.35">
      <c r="A287">
        <v>276</v>
      </c>
      <c r="B287" t="s">
        <v>28</v>
      </c>
      <c r="C287" s="2" t="s">
        <v>29</v>
      </c>
      <c r="D287" s="2" t="s">
        <v>30</v>
      </c>
      <c r="E287" s="2" t="s">
        <v>13</v>
      </c>
      <c r="F287" t="s">
        <v>15</v>
      </c>
      <c r="G287">
        <v>74.099999999999994</v>
      </c>
      <c r="H287">
        <v>2015</v>
      </c>
      <c r="I287">
        <v>68.67</v>
      </c>
      <c r="J287">
        <v>2017</v>
      </c>
      <c r="K287">
        <v>644</v>
      </c>
      <c r="L287">
        <v>22</v>
      </c>
      <c r="M287" t="str">
        <f>IF(B287:B4971="Diploma",IF(AND('sample data'!G287&gt;60,'sample data'!I287&gt;50,'sample data'!K287&lt;5000),"stellar student","no"),"no")</f>
        <v>no</v>
      </c>
    </row>
    <row r="288" spans="1:13" ht="43.5" x14ac:dyDescent="0.35">
      <c r="A288">
        <v>277</v>
      </c>
      <c r="B288" t="s">
        <v>28</v>
      </c>
      <c r="C288" s="2" t="s">
        <v>29</v>
      </c>
      <c r="D288" s="2" t="s">
        <v>30</v>
      </c>
      <c r="E288" s="2" t="s">
        <v>20</v>
      </c>
      <c r="F288" t="s">
        <v>15</v>
      </c>
      <c r="G288">
        <v>90.8</v>
      </c>
      <c r="H288">
        <v>2019</v>
      </c>
      <c r="I288">
        <v>83.6</v>
      </c>
      <c r="J288">
        <v>2021</v>
      </c>
      <c r="K288">
        <v>0</v>
      </c>
      <c r="L288">
        <v>19</v>
      </c>
      <c r="M288" t="str">
        <f>IF(B288:B4972="Diploma",IF(AND('sample data'!G288&gt;60,'sample data'!I288&gt;50,'sample data'!K288&lt;5000),"stellar student","no"),"no")</f>
        <v>no</v>
      </c>
    </row>
    <row r="289" spans="1:13" ht="43.5" x14ac:dyDescent="0.35">
      <c r="A289">
        <v>278</v>
      </c>
      <c r="B289" t="s">
        <v>28</v>
      </c>
      <c r="C289" s="2" t="s">
        <v>29</v>
      </c>
      <c r="D289" s="2" t="s">
        <v>30</v>
      </c>
      <c r="E289" s="2" t="s">
        <v>20</v>
      </c>
      <c r="F289" t="s">
        <v>15</v>
      </c>
      <c r="G289">
        <v>83.4</v>
      </c>
      <c r="H289">
        <v>2019</v>
      </c>
      <c r="I289">
        <v>94.8</v>
      </c>
      <c r="J289">
        <v>2021</v>
      </c>
      <c r="K289">
        <v>0</v>
      </c>
      <c r="L289">
        <v>19</v>
      </c>
      <c r="M289" t="str">
        <f>IF(B289:B4973="Diploma",IF(AND('sample data'!G289&gt;60,'sample data'!I289&gt;50,'sample data'!K289&lt;5000),"stellar student","no"),"no")</f>
        <v>no</v>
      </c>
    </row>
    <row r="290" spans="1:13" ht="29" x14ac:dyDescent="0.35">
      <c r="A290">
        <v>279</v>
      </c>
      <c r="B290" t="s">
        <v>11</v>
      </c>
      <c r="C290" s="2" t="s">
        <v>12</v>
      </c>
      <c r="D290" s="2" t="s">
        <v>14</v>
      </c>
      <c r="E290" s="2" t="s">
        <v>20</v>
      </c>
      <c r="F290" t="s">
        <v>15</v>
      </c>
      <c r="G290">
        <v>60.4</v>
      </c>
      <c r="H290">
        <v>2019</v>
      </c>
      <c r="I290">
        <v>0</v>
      </c>
      <c r="J290">
        <v>0</v>
      </c>
      <c r="K290">
        <v>267</v>
      </c>
      <c r="L290">
        <v>18</v>
      </c>
      <c r="M290" t="str">
        <f>IF(B290:B4974="Diploma",IF(AND('sample data'!G290&gt;60,'sample data'!I290&gt;50,'sample data'!K290&lt;5000),"stellar student","no"),"no")</f>
        <v>no</v>
      </c>
    </row>
    <row r="291" spans="1:13" ht="43.5" x14ac:dyDescent="0.35">
      <c r="A291">
        <v>280</v>
      </c>
      <c r="B291" t="s">
        <v>28</v>
      </c>
      <c r="C291" s="2" t="s">
        <v>29</v>
      </c>
      <c r="D291" s="2" t="s">
        <v>30</v>
      </c>
      <c r="E291" s="2" t="s">
        <v>13</v>
      </c>
      <c r="F291" t="s">
        <v>15</v>
      </c>
      <c r="G291">
        <v>68.8</v>
      </c>
      <c r="H291">
        <v>2018</v>
      </c>
      <c r="I291">
        <v>77.400000000000006</v>
      </c>
      <c r="J291">
        <v>2020</v>
      </c>
      <c r="K291">
        <v>0</v>
      </c>
      <c r="L291">
        <v>20</v>
      </c>
      <c r="M291" t="str">
        <f>IF(B291:B4975="Diploma",IF(AND('sample data'!G291&gt;60,'sample data'!I291&gt;50,'sample data'!K291&lt;5000),"stellar student","no"),"no")</f>
        <v>no</v>
      </c>
    </row>
    <row r="292" spans="1:13" ht="43.5" x14ac:dyDescent="0.35">
      <c r="A292">
        <v>281</v>
      </c>
      <c r="B292" t="s">
        <v>28</v>
      </c>
      <c r="C292" s="2" t="s">
        <v>29</v>
      </c>
      <c r="D292" s="2" t="s">
        <v>30</v>
      </c>
      <c r="E292" s="2" t="s">
        <v>20</v>
      </c>
      <c r="F292" t="s">
        <v>15</v>
      </c>
      <c r="G292">
        <v>89.6</v>
      </c>
      <c r="H292">
        <v>2019</v>
      </c>
      <c r="I292">
        <v>93.6</v>
      </c>
      <c r="J292">
        <v>2021</v>
      </c>
      <c r="K292">
        <v>0</v>
      </c>
      <c r="L292">
        <v>19</v>
      </c>
      <c r="M292" t="str">
        <f>IF(B292:B4976="Diploma",IF(AND('sample data'!G292&gt;60,'sample data'!I292&gt;50,'sample data'!K292&lt;5000),"stellar student","no"),"no")</f>
        <v>no</v>
      </c>
    </row>
    <row r="293" spans="1:13" ht="43.5" x14ac:dyDescent="0.35">
      <c r="A293">
        <v>282</v>
      </c>
      <c r="B293" t="s">
        <v>28</v>
      </c>
      <c r="C293" s="2" t="s">
        <v>29</v>
      </c>
      <c r="D293" s="2" t="s">
        <v>30</v>
      </c>
      <c r="E293" s="2" t="s">
        <v>20</v>
      </c>
      <c r="F293" t="s">
        <v>15</v>
      </c>
      <c r="G293">
        <v>91.17</v>
      </c>
      <c r="H293">
        <v>2019</v>
      </c>
      <c r="I293">
        <v>81.67</v>
      </c>
      <c r="J293">
        <v>2021</v>
      </c>
      <c r="K293">
        <v>0</v>
      </c>
      <c r="L293">
        <v>19</v>
      </c>
      <c r="M293" t="str">
        <f>IF(B293:B4977="Diploma",IF(AND('sample data'!G293&gt;60,'sample data'!I293&gt;50,'sample data'!K293&lt;5000),"stellar student","no"),"no")</f>
        <v>no</v>
      </c>
    </row>
    <row r="294" spans="1:13" ht="29" x14ac:dyDescent="0.35">
      <c r="A294">
        <v>283</v>
      </c>
      <c r="B294" t="s">
        <v>11</v>
      </c>
      <c r="C294" s="2" t="s">
        <v>21</v>
      </c>
      <c r="D294" s="2" t="s">
        <v>23</v>
      </c>
      <c r="E294" s="2" t="s">
        <v>13</v>
      </c>
      <c r="F294" t="s">
        <v>15</v>
      </c>
      <c r="G294">
        <v>38.67</v>
      </c>
      <c r="H294">
        <v>2019</v>
      </c>
      <c r="I294">
        <v>52.17</v>
      </c>
      <c r="J294">
        <v>2021</v>
      </c>
      <c r="K294">
        <v>2188</v>
      </c>
      <c r="L294">
        <v>20</v>
      </c>
      <c r="M294" t="str">
        <f>IF(B294:B4978="Diploma",IF(AND('sample data'!G294&gt;60,'sample data'!I294&gt;50,'sample data'!K294&lt;5000),"stellar student","no"),"no")</f>
        <v>no</v>
      </c>
    </row>
    <row r="295" spans="1:13" ht="43.5" x14ac:dyDescent="0.35">
      <c r="A295">
        <v>284</v>
      </c>
      <c r="B295" t="s">
        <v>28</v>
      </c>
      <c r="C295" s="2" t="s">
        <v>29</v>
      </c>
      <c r="D295" s="2" t="s">
        <v>30</v>
      </c>
      <c r="E295" s="2" t="s">
        <v>13</v>
      </c>
      <c r="F295" t="s">
        <v>15</v>
      </c>
      <c r="G295">
        <v>87.83</v>
      </c>
      <c r="H295">
        <v>2019</v>
      </c>
      <c r="I295">
        <v>76.67</v>
      </c>
      <c r="J295">
        <v>2021</v>
      </c>
      <c r="K295">
        <v>0</v>
      </c>
      <c r="L295">
        <v>20</v>
      </c>
      <c r="M295" t="str">
        <f>IF(B295:B4979="Diploma",IF(AND('sample data'!G295&gt;60,'sample data'!I295&gt;50,'sample data'!K295&lt;5000),"stellar student","no"),"no")</f>
        <v>no</v>
      </c>
    </row>
    <row r="296" spans="1:13" ht="43.5" x14ac:dyDescent="0.35">
      <c r="A296">
        <v>285</v>
      </c>
      <c r="B296" t="s">
        <v>28</v>
      </c>
      <c r="C296" s="2" t="s">
        <v>29</v>
      </c>
      <c r="D296" s="2" t="s">
        <v>30</v>
      </c>
      <c r="E296" s="2" t="s">
        <v>20</v>
      </c>
      <c r="F296" t="s">
        <v>15</v>
      </c>
      <c r="G296">
        <v>91.5</v>
      </c>
      <c r="H296">
        <v>2019</v>
      </c>
      <c r="I296">
        <v>88.4</v>
      </c>
      <c r="J296">
        <v>0</v>
      </c>
      <c r="K296">
        <v>228</v>
      </c>
      <c r="L296">
        <v>19</v>
      </c>
      <c r="M296" t="str">
        <f>IF(B296:B4980="Diploma",IF(AND('sample data'!G296&gt;60,'sample data'!I296&gt;50,'sample data'!K296&lt;5000),"stellar student","no"),"no")</f>
        <v>no</v>
      </c>
    </row>
    <row r="297" spans="1:13" ht="29" x14ac:dyDescent="0.35">
      <c r="A297">
        <v>286</v>
      </c>
      <c r="B297" t="s">
        <v>11</v>
      </c>
      <c r="C297" s="2" t="s">
        <v>17</v>
      </c>
      <c r="D297" s="2" t="s">
        <v>23</v>
      </c>
      <c r="E297" s="2" t="s">
        <v>20</v>
      </c>
      <c r="F297" t="s">
        <v>15</v>
      </c>
      <c r="G297">
        <v>58.2</v>
      </c>
      <c r="H297">
        <v>2021</v>
      </c>
      <c r="I297">
        <v>0</v>
      </c>
      <c r="J297">
        <v>0</v>
      </c>
      <c r="K297">
        <v>941</v>
      </c>
      <c r="L297">
        <v>18</v>
      </c>
      <c r="M297" t="str">
        <f>IF(B297:B4981="Diploma",IF(AND('sample data'!G297&gt;60,'sample data'!I297&gt;50,'sample data'!K297&lt;5000),"stellar student","no"),"no")</f>
        <v>no</v>
      </c>
    </row>
    <row r="298" spans="1:13" ht="29" x14ac:dyDescent="0.35">
      <c r="A298">
        <v>287</v>
      </c>
      <c r="B298" t="s">
        <v>11</v>
      </c>
      <c r="C298" s="2" t="s">
        <v>17</v>
      </c>
      <c r="D298" s="2" t="s">
        <v>18</v>
      </c>
      <c r="E298" s="2" t="s">
        <v>13</v>
      </c>
      <c r="F298" t="s">
        <v>19</v>
      </c>
      <c r="G298">
        <v>49.8</v>
      </c>
      <c r="H298">
        <v>2019</v>
      </c>
      <c r="I298">
        <v>72.599999999999994</v>
      </c>
      <c r="J298">
        <v>2021</v>
      </c>
      <c r="K298">
        <v>319</v>
      </c>
      <c r="L298">
        <v>21</v>
      </c>
      <c r="M298" t="str">
        <f>IF(B298:B4982="Diploma",IF(AND('sample data'!G298&gt;60,'sample data'!I298&gt;50,'sample data'!K298&lt;5000),"stellar student","no"),"no")</f>
        <v>no</v>
      </c>
    </row>
    <row r="299" spans="1:13" ht="29" x14ac:dyDescent="0.35">
      <c r="A299">
        <v>288</v>
      </c>
      <c r="B299" t="s">
        <v>11</v>
      </c>
      <c r="C299" s="2" t="s">
        <v>17</v>
      </c>
      <c r="D299" s="2" t="s">
        <v>18</v>
      </c>
      <c r="E299" s="2" t="s">
        <v>13</v>
      </c>
      <c r="F299" t="s">
        <v>19</v>
      </c>
      <c r="G299">
        <v>61.8</v>
      </c>
      <c r="H299">
        <v>2019</v>
      </c>
      <c r="I299">
        <v>78</v>
      </c>
      <c r="J299">
        <v>2021</v>
      </c>
      <c r="K299">
        <v>1607</v>
      </c>
      <c r="L299">
        <v>20</v>
      </c>
      <c r="M299" t="str">
        <f>IF(B299:B4983="Diploma",IF(AND('sample data'!G299&gt;60,'sample data'!I299&gt;50,'sample data'!K299&lt;5000),"stellar student","no"),"no")</f>
        <v>stellar student</v>
      </c>
    </row>
    <row r="300" spans="1:13" ht="43.5" x14ac:dyDescent="0.35">
      <c r="A300">
        <v>289</v>
      </c>
      <c r="B300" t="s">
        <v>28</v>
      </c>
      <c r="C300" s="2" t="s">
        <v>29</v>
      </c>
      <c r="D300" s="2" t="s">
        <v>30</v>
      </c>
      <c r="E300" s="2" t="s">
        <v>20</v>
      </c>
      <c r="F300" t="s">
        <v>15</v>
      </c>
      <c r="G300">
        <v>85.6</v>
      </c>
      <c r="H300">
        <v>2019</v>
      </c>
      <c r="I300">
        <v>88.6</v>
      </c>
      <c r="J300">
        <v>2021</v>
      </c>
      <c r="K300">
        <v>0</v>
      </c>
      <c r="L300">
        <v>18</v>
      </c>
      <c r="M300" t="str">
        <f>IF(B300:B4984="Diploma",IF(AND('sample data'!G300&gt;60,'sample data'!I300&gt;50,'sample data'!K300&lt;5000),"stellar student","no"),"no")</f>
        <v>no</v>
      </c>
    </row>
    <row r="301" spans="1:13" ht="43.5" x14ac:dyDescent="0.35">
      <c r="A301">
        <v>290</v>
      </c>
      <c r="B301" t="s">
        <v>28</v>
      </c>
      <c r="C301" s="2" t="s">
        <v>29</v>
      </c>
      <c r="D301" s="2" t="s">
        <v>30</v>
      </c>
      <c r="E301" s="2" t="s">
        <v>20</v>
      </c>
      <c r="F301" t="s">
        <v>15</v>
      </c>
      <c r="G301">
        <v>81.2</v>
      </c>
      <c r="H301">
        <v>2019</v>
      </c>
      <c r="I301">
        <v>81.83</v>
      </c>
      <c r="J301">
        <v>2021</v>
      </c>
      <c r="K301">
        <v>0</v>
      </c>
      <c r="L301">
        <v>19</v>
      </c>
      <c r="M301" t="str">
        <f>IF(B301:B4985="Diploma",IF(AND('sample data'!G301&gt;60,'sample data'!I301&gt;50,'sample data'!K301&lt;5000),"stellar student","no"),"no")</f>
        <v>no</v>
      </c>
    </row>
    <row r="302" spans="1:13" ht="43.5" x14ac:dyDescent="0.35">
      <c r="A302">
        <v>291</v>
      </c>
      <c r="B302" t="s">
        <v>28</v>
      </c>
      <c r="C302" s="2" t="s">
        <v>29</v>
      </c>
      <c r="D302" s="2" t="s">
        <v>30</v>
      </c>
      <c r="E302" s="2" t="s">
        <v>13</v>
      </c>
      <c r="F302" t="s">
        <v>15</v>
      </c>
      <c r="G302">
        <v>81.83</v>
      </c>
      <c r="H302">
        <v>2018</v>
      </c>
      <c r="I302">
        <v>83.33</v>
      </c>
      <c r="J302">
        <v>2021</v>
      </c>
      <c r="K302">
        <v>0</v>
      </c>
      <c r="L302">
        <v>20</v>
      </c>
      <c r="M302" t="str">
        <f>IF(B302:B4986="Diploma",IF(AND('sample data'!G302&gt;60,'sample data'!I302&gt;50,'sample data'!K302&lt;5000),"stellar student","no"),"no")</f>
        <v>no</v>
      </c>
    </row>
    <row r="303" spans="1:13" ht="29" x14ac:dyDescent="0.35">
      <c r="A303">
        <v>292</v>
      </c>
      <c r="B303" t="s">
        <v>11</v>
      </c>
      <c r="C303" s="2" t="s">
        <v>12</v>
      </c>
      <c r="D303" s="2" t="s">
        <v>14</v>
      </c>
      <c r="E303" s="2" t="s">
        <v>13</v>
      </c>
      <c r="F303" t="s">
        <v>15</v>
      </c>
      <c r="G303">
        <v>43.2</v>
      </c>
      <c r="H303">
        <v>2019</v>
      </c>
      <c r="I303">
        <v>62.4</v>
      </c>
      <c r="J303">
        <v>2021</v>
      </c>
      <c r="K303">
        <v>6626</v>
      </c>
      <c r="L303">
        <v>19</v>
      </c>
      <c r="M303" t="str">
        <f>IF(B303:B4987="Diploma",IF(AND('sample data'!G303&gt;60,'sample data'!I303&gt;50,'sample data'!K303&lt;5000),"stellar student","no"),"no")</f>
        <v>no</v>
      </c>
    </row>
    <row r="304" spans="1:13" ht="29" x14ac:dyDescent="0.35">
      <c r="A304">
        <v>293</v>
      </c>
      <c r="B304" t="s">
        <v>11</v>
      </c>
      <c r="C304" s="2" t="s">
        <v>21</v>
      </c>
      <c r="D304" s="2" t="s">
        <v>23</v>
      </c>
      <c r="E304" s="2" t="s">
        <v>20</v>
      </c>
      <c r="F304" t="s">
        <v>15</v>
      </c>
      <c r="G304">
        <v>0</v>
      </c>
      <c r="H304">
        <v>2021</v>
      </c>
      <c r="I304">
        <v>0</v>
      </c>
      <c r="J304">
        <v>0</v>
      </c>
      <c r="K304">
        <v>1809</v>
      </c>
      <c r="L304">
        <v>16</v>
      </c>
      <c r="M304" t="str">
        <f>IF(B304:B4988="Diploma",IF(AND('sample data'!G304&gt;60,'sample data'!I304&gt;50,'sample data'!K304&lt;5000),"stellar student","no"),"no")</f>
        <v>no</v>
      </c>
    </row>
    <row r="305" spans="1:13" ht="29" x14ac:dyDescent="0.35">
      <c r="A305">
        <v>294</v>
      </c>
      <c r="B305" t="s">
        <v>11</v>
      </c>
      <c r="C305" s="2" t="s">
        <v>21</v>
      </c>
      <c r="D305" s="2" t="s">
        <v>23</v>
      </c>
      <c r="E305" s="2" t="s">
        <v>20</v>
      </c>
      <c r="F305" t="s">
        <v>15</v>
      </c>
      <c r="G305">
        <v>71.8</v>
      </c>
      <c r="H305">
        <v>2019</v>
      </c>
      <c r="I305">
        <v>74.5</v>
      </c>
      <c r="J305">
        <v>2021</v>
      </c>
      <c r="K305">
        <v>2414</v>
      </c>
      <c r="L305">
        <v>19</v>
      </c>
      <c r="M305" t="str">
        <f>IF(B305:B4989="Diploma",IF(AND('sample data'!G305&gt;60,'sample data'!I305&gt;50,'sample data'!K305&lt;5000),"stellar student","no"),"no")</f>
        <v>stellar student</v>
      </c>
    </row>
    <row r="306" spans="1:13" ht="29" x14ac:dyDescent="0.35">
      <c r="A306">
        <v>295</v>
      </c>
      <c r="B306" t="s">
        <v>11</v>
      </c>
      <c r="C306" s="2" t="s">
        <v>24</v>
      </c>
      <c r="D306" s="2" t="s">
        <v>23</v>
      </c>
      <c r="E306" s="2" t="s">
        <v>13</v>
      </c>
      <c r="F306" t="s">
        <v>15</v>
      </c>
      <c r="G306">
        <v>56.2</v>
      </c>
      <c r="H306">
        <v>2021</v>
      </c>
      <c r="I306">
        <v>0</v>
      </c>
      <c r="J306">
        <v>0</v>
      </c>
      <c r="K306">
        <v>9255</v>
      </c>
      <c r="L306">
        <v>17</v>
      </c>
      <c r="M306" t="str">
        <f>IF(B306:B4990="Diploma",IF(AND('sample data'!G306&gt;60,'sample data'!I306&gt;50,'sample data'!K306&lt;5000),"stellar student","no"),"no")</f>
        <v>no</v>
      </c>
    </row>
    <row r="307" spans="1:13" ht="29" x14ac:dyDescent="0.35">
      <c r="A307">
        <v>296</v>
      </c>
      <c r="B307" t="s">
        <v>11</v>
      </c>
      <c r="C307" s="2" t="s">
        <v>17</v>
      </c>
      <c r="D307" s="2" t="s">
        <v>18</v>
      </c>
      <c r="E307" s="2" t="s">
        <v>13</v>
      </c>
      <c r="F307" t="s">
        <v>19</v>
      </c>
      <c r="G307">
        <v>47.6</v>
      </c>
      <c r="H307">
        <v>2018</v>
      </c>
      <c r="I307">
        <v>72</v>
      </c>
      <c r="J307">
        <v>2021</v>
      </c>
      <c r="K307">
        <v>569</v>
      </c>
      <c r="L307">
        <v>21</v>
      </c>
      <c r="M307" t="str">
        <f>IF(B307:B4991="Diploma",IF(AND('sample data'!G307&gt;60,'sample data'!I307&gt;50,'sample data'!K307&lt;5000),"stellar student","no"),"no")</f>
        <v>no</v>
      </c>
    </row>
    <row r="308" spans="1:13" ht="29" x14ac:dyDescent="0.35">
      <c r="A308">
        <v>297</v>
      </c>
      <c r="B308" t="s">
        <v>11</v>
      </c>
      <c r="C308" s="2" t="s">
        <v>31</v>
      </c>
      <c r="D308" s="2" t="s">
        <v>32</v>
      </c>
      <c r="E308" s="2" t="s">
        <v>13</v>
      </c>
      <c r="F308" t="s">
        <v>19</v>
      </c>
      <c r="G308">
        <v>58.9</v>
      </c>
      <c r="H308">
        <v>2015</v>
      </c>
      <c r="I308">
        <v>0</v>
      </c>
      <c r="J308">
        <v>0</v>
      </c>
      <c r="K308">
        <v>10973</v>
      </c>
      <c r="L308">
        <v>23</v>
      </c>
      <c r="M308" t="str">
        <f>IF(B308:B4992="Diploma",IF(AND('sample data'!G308&gt;60,'sample data'!I308&gt;50,'sample data'!K308&lt;5000),"stellar student","no"),"no")</f>
        <v>no</v>
      </c>
    </row>
    <row r="309" spans="1:13" ht="43.5" x14ac:dyDescent="0.35">
      <c r="A309">
        <v>298</v>
      </c>
      <c r="B309" t="s">
        <v>28</v>
      </c>
      <c r="C309" s="2" t="s">
        <v>29</v>
      </c>
      <c r="D309" s="2" t="s">
        <v>30</v>
      </c>
      <c r="E309" s="2" t="s">
        <v>13</v>
      </c>
      <c r="F309" t="s">
        <v>15</v>
      </c>
      <c r="G309">
        <v>81.599999999999994</v>
      </c>
      <c r="H309">
        <v>2019</v>
      </c>
      <c r="I309">
        <v>85.8</v>
      </c>
      <c r="J309">
        <v>2021</v>
      </c>
      <c r="K309">
        <v>394</v>
      </c>
      <c r="L309">
        <v>18</v>
      </c>
      <c r="M309" t="str">
        <f>IF(B309:B4993="Diploma",IF(AND('sample data'!G309&gt;60,'sample data'!I309&gt;50,'sample data'!K309&lt;5000),"stellar student","no"),"no")</f>
        <v>no</v>
      </c>
    </row>
    <row r="310" spans="1:13" ht="29" x14ac:dyDescent="0.35">
      <c r="A310">
        <v>299</v>
      </c>
      <c r="B310" t="s">
        <v>28</v>
      </c>
      <c r="C310" s="2" t="s">
        <v>33</v>
      </c>
      <c r="D310" s="2" t="s">
        <v>14</v>
      </c>
      <c r="E310" s="2" t="s">
        <v>13</v>
      </c>
      <c r="F310" t="s">
        <v>15</v>
      </c>
      <c r="G310">
        <v>70.2</v>
      </c>
      <c r="H310">
        <v>2019</v>
      </c>
      <c r="I310">
        <v>72.8</v>
      </c>
      <c r="J310">
        <v>2021</v>
      </c>
      <c r="K310">
        <v>5491</v>
      </c>
      <c r="L310">
        <v>19</v>
      </c>
      <c r="M310" t="str">
        <f>IF(B310:B4994="Diploma",IF(AND('sample data'!G310&gt;60,'sample data'!I310&gt;50,'sample data'!K310&lt;5000),"stellar student","no"),"no")</f>
        <v>no</v>
      </c>
    </row>
    <row r="311" spans="1:13" ht="43.5" x14ac:dyDescent="0.35">
      <c r="A311">
        <v>300</v>
      </c>
      <c r="B311" t="s">
        <v>28</v>
      </c>
      <c r="C311" s="2" t="s">
        <v>29</v>
      </c>
      <c r="D311" s="2" t="s">
        <v>30</v>
      </c>
      <c r="E311" s="2" t="s">
        <v>20</v>
      </c>
      <c r="F311" t="s">
        <v>15</v>
      </c>
      <c r="G311">
        <v>87.8</v>
      </c>
      <c r="H311">
        <v>2019</v>
      </c>
      <c r="I311">
        <v>91</v>
      </c>
      <c r="J311">
        <v>2021</v>
      </c>
      <c r="K311">
        <v>0</v>
      </c>
      <c r="L311">
        <v>19</v>
      </c>
      <c r="M311" t="str">
        <f>IF(B311:B4995="Diploma",IF(AND('sample data'!G311&gt;60,'sample data'!I311&gt;50,'sample data'!K311&lt;5000),"stellar student","no"),"no")</f>
        <v>no</v>
      </c>
    </row>
    <row r="312" spans="1:13" ht="29" x14ac:dyDescent="0.35">
      <c r="A312">
        <v>301</v>
      </c>
      <c r="B312" t="s">
        <v>28</v>
      </c>
      <c r="C312" s="2" t="s">
        <v>33</v>
      </c>
      <c r="D312" s="2" t="s">
        <v>14</v>
      </c>
      <c r="E312" s="2" t="s">
        <v>20</v>
      </c>
      <c r="F312" t="s">
        <v>19</v>
      </c>
      <c r="G312">
        <v>73.8</v>
      </c>
      <c r="H312">
        <v>2019</v>
      </c>
      <c r="I312">
        <v>94.2</v>
      </c>
      <c r="J312">
        <v>2021</v>
      </c>
      <c r="K312">
        <v>0</v>
      </c>
      <c r="L312">
        <v>19</v>
      </c>
      <c r="M312" t="str">
        <f>IF(B312:B4996="Diploma",IF(AND('sample data'!G312&gt;60,'sample data'!I312&gt;50,'sample data'!K312&lt;5000),"stellar student","no"),"no")</f>
        <v>no</v>
      </c>
    </row>
    <row r="313" spans="1:13" ht="29" x14ac:dyDescent="0.35">
      <c r="A313">
        <v>302</v>
      </c>
      <c r="B313" t="s">
        <v>28</v>
      </c>
      <c r="C313" s="2" t="s">
        <v>33</v>
      </c>
      <c r="D313" s="2" t="s">
        <v>14</v>
      </c>
      <c r="E313" s="2" t="s">
        <v>20</v>
      </c>
      <c r="F313" t="s">
        <v>15</v>
      </c>
      <c r="G313">
        <v>82</v>
      </c>
      <c r="H313">
        <v>2019</v>
      </c>
      <c r="I313">
        <v>78.33</v>
      </c>
      <c r="J313">
        <v>2021</v>
      </c>
      <c r="K313">
        <v>0</v>
      </c>
      <c r="L313">
        <v>19</v>
      </c>
      <c r="M313" t="str">
        <f>IF(B313:B4997="Diploma",IF(AND('sample data'!G313&gt;60,'sample data'!I313&gt;50,'sample data'!K313&lt;5000),"stellar student","no"),"no")</f>
        <v>no</v>
      </c>
    </row>
    <row r="314" spans="1:13" ht="29" x14ac:dyDescent="0.35">
      <c r="A314">
        <v>303</v>
      </c>
      <c r="B314" t="s">
        <v>11</v>
      </c>
      <c r="C314" s="2" t="s">
        <v>12</v>
      </c>
      <c r="D314" s="2" t="s">
        <v>14</v>
      </c>
      <c r="E314" s="2" t="s">
        <v>13</v>
      </c>
      <c r="F314" t="s">
        <v>15</v>
      </c>
      <c r="G314">
        <v>64.17</v>
      </c>
      <c r="H314">
        <v>2018</v>
      </c>
      <c r="I314">
        <v>72.17</v>
      </c>
      <c r="J314">
        <v>2020</v>
      </c>
      <c r="K314">
        <v>5299</v>
      </c>
      <c r="L314">
        <v>20</v>
      </c>
      <c r="M314" t="str">
        <f>IF(B314:B4998="Diploma",IF(AND('sample data'!G314&gt;60,'sample data'!I314&gt;50,'sample data'!K314&lt;5000),"stellar student","no"),"no")</f>
        <v>no</v>
      </c>
    </row>
    <row r="315" spans="1:13" ht="43.5" x14ac:dyDescent="0.35">
      <c r="A315">
        <v>304</v>
      </c>
      <c r="B315" t="s">
        <v>28</v>
      </c>
      <c r="C315" s="2" t="s">
        <v>29</v>
      </c>
      <c r="D315" s="2" t="s">
        <v>30</v>
      </c>
      <c r="E315" s="2" t="s">
        <v>13</v>
      </c>
      <c r="F315" t="s">
        <v>19</v>
      </c>
      <c r="G315">
        <v>86.8</v>
      </c>
      <c r="H315">
        <v>2019</v>
      </c>
      <c r="I315">
        <v>79</v>
      </c>
      <c r="J315">
        <v>2021</v>
      </c>
      <c r="K315">
        <v>0</v>
      </c>
      <c r="L315">
        <v>19</v>
      </c>
      <c r="M315" t="str">
        <f>IF(B315:B4999="Diploma",IF(AND('sample data'!G315&gt;60,'sample data'!I315&gt;50,'sample data'!K315&lt;5000),"stellar student","no"),"no")</f>
        <v>no</v>
      </c>
    </row>
    <row r="316" spans="1:13" ht="29" x14ac:dyDescent="0.35">
      <c r="A316">
        <v>305</v>
      </c>
      <c r="B316" t="s">
        <v>28</v>
      </c>
      <c r="C316" s="2" t="s">
        <v>33</v>
      </c>
      <c r="D316" s="2" t="s">
        <v>14</v>
      </c>
      <c r="E316" s="2" t="s">
        <v>20</v>
      </c>
      <c r="F316" t="s">
        <v>15</v>
      </c>
      <c r="G316">
        <v>84</v>
      </c>
      <c r="H316">
        <v>2019</v>
      </c>
      <c r="I316">
        <v>88</v>
      </c>
      <c r="J316">
        <v>2021</v>
      </c>
      <c r="K316">
        <v>0</v>
      </c>
      <c r="L316">
        <v>19</v>
      </c>
      <c r="M316" t="str">
        <f>IF(B316:B5000="Diploma",IF(AND('sample data'!G316&gt;60,'sample data'!I316&gt;50,'sample data'!K316&lt;5000),"stellar student","no"),"no")</f>
        <v>no</v>
      </c>
    </row>
    <row r="317" spans="1:13" ht="29" x14ac:dyDescent="0.35">
      <c r="A317">
        <v>306</v>
      </c>
      <c r="B317" t="s">
        <v>28</v>
      </c>
      <c r="C317" s="2" t="s">
        <v>33</v>
      </c>
      <c r="D317" s="2" t="s">
        <v>14</v>
      </c>
      <c r="E317" s="2" t="s">
        <v>13</v>
      </c>
      <c r="F317" t="s">
        <v>15</v>
      </c>
      <c r="G317">
        <v>81</v>
      </c>
      <c r="H317">
        <v>2019</v>
      </c>
      <c r="I317">
        <v>86</v>
      </c>
      <c r="J317">
        <v>2021</v>
      </c>
      <c r="K317">
        <v>0</v>
      </c>
      <c r="L317">
        <v>21</v>
      </c>
      <c r="M317" t="str">
        <f>IF(B317:B5001="Diploma",IF(AND('sample data'!G317&gt;60,'sample data'!I317&gt;50,'sample data'!K317&lt;5000),"stellar student","no"),"no")</f>
        <v>no</v>
      </c>
    </row>
    <row r="318" spans="1:13" ht="43.5" x14ac:dyDescent="0.35">
      <c r="A318">
        <v>307</v>
      </c>
      <c r="B318" t="s">
        <v>28</v>
      </c>
      <c r="C318" s="2" t="s">
        <v>29</v>
      </c>
      <c r="D318" s="2" t="s">
        <v>30</v>
      </c>
      <c r="E318" s="2" t="s">
        <v>20</v>
      </c>
      <c r="F318" t="s">
        <v>15</v>
      </c>
      <c r="G318">
        <v>91</v>
      </c>
      <c r="H318">
        <v>2019</v>
      </c>
      <c r="I318">
        <v>94.33</v>
      </c>
      <c r="J318">
        <v>2021</v>
      </c>
      <c r="K318">
        <v>0</v>
      </c>
      <c r="L318">
        <v>19</v>
      </c>
      <c r="M318" t="str">
        <f>IF(B318:B5002="Diploma",IF(AND('sample data'!G318&gt;60,'sample data'!I318&gt;50,'sample data'!K318&lt;5000),"stellar student","no"),"no")</f>
        <v>no</v>
      </c>
    </row>
    <row r="319" spans="1:13" ht="29" x14ac:dyDescent="0.35">
      <c r="A319">
        <v>308</v>
      </c>
      <c r="B319" t="s">
        <v>28</v>
      </c>
      <c r="C319" s="2" t="s">
        <v>33</v>
      </c>
      <c r="D319" s="2" t="s">
        <v>14</v>
      </c>
      <c r="E319" s="2" t="s">
        <v>20</v>
      </c>
      <c r="F319" t="s">
        <v>15</v>
      </c>
      <c r="G319">
        <v>57</v>
      </c>
      <c r="H319">
        <v>2019</v>
      </c>
      <c r="I319">
        <v>80.66</v>
      </c>
      <c r="J319">
        <v>2021</v>
      </c>
      <c r="K319">
        <v>0</v>
      </c>
      <c r="L319">
        <v>19</v>
      </c>
      <c r="M319" t="str">
        <f>IF(B319:B5003="Diploma",IF(AND('sample data'!G319&gt;60,'sample data'!I319&gt;50,'sample data'!K319&lt;5000),"stellar student","no"),"no")</f>
        <v>no</v>
      </c>
    </row>
    <row r="320" spans="1:13" ht="29" x14ac:dyDescent="0.35">
      <c r="A320">
        <v>309</v>
      </c>
      <c r="B320" t="s">
        <v>28</v>
      </c>
      <c r="C320" s="2" t="s">
        <v>33</v>
      </c>
      <c r="D320" s="2" t="s">
        <v>14</v>
      </c>
      <c r="E320" s="2" t="s">
        <v>20</v>
      </c>
      <c r="F320" t="s">
        <v>15</v>
      </c>
      <c r="G320">
        <v>67.599999999999994</v>
      </c>
      <c r="H320">
        <v>2019</v>
      </c>
      <c r="I320">
        <v>74.400000000000006</v>
      </c>
      <c r="J320">
        <v>2021</v>
      </c>
      <c r="K320">
        <v>0</v>
      </c>
      <c r="L320">
        <v>19</v>
      </c>
      <c r="M320" t="str">
        <f>IF(B320:B5004="Diploma",IF(AND('sample data'!G320&gt;60,'sample data'!I320&gt;50,'sample data'!K320&lt;5000),"stellar student","no"),"no")</f>
        <v>no</v>
      </c>
    </row>
    <row r="321" spans="1:13" ht="29" x14ac:dyDescent="0.35">
      <c r="A321">
        <v>310</v>
      </c>
      <c r="B321" t="s">
        <v>11</v>
      </c>
      <c r="C321" s="2" t="s">
        <v>17</v>
      </c>
      <c r="D321" s="2" t="s">
        <v>14</v>
      </c>
      <c r="E321" s="2" t="s">
        <v>13</v>
      </c>
      <c r="F321" t="s">
        <v>15</v>
      </c>
      <c r="G321">
        <v>79.2</v>
      </c>
      <c r="H321">
        <v>2021</v>
      </c>
      <c r="I321">
        <v>0</v>
      </c>
      <c r="J321">
        <v>0</v>
      </c>
      <c r="K321">
        <v>808</v>
      </c>
      <c r="L321">
        <v>17</v>
      </c>
      <c r="M321" t="str">
        <f>IF(B321:B5005="Diploma",IF(AND('sample data'!G321&gt;60,'sample data'!I321&gt;50,'sample data'!K321&lt;5000),"stellar student","no"),"no")</f>
        <v>no</v>
      </c>
    </row>
    <row r="322" spans="1:13" ht="29" x14ac:dyDescent="0.35">
      <c r="A322">
        <v>311</v>
      </c>
      <c r="B322" t="s">
        <v>11</v>
      </c>
      <c r="C322" s="2" t="s">
        <v>12</v>
      </c>
      <c r="D322" s="2" t="s">
        <v>23</v>
      </c>
      <c r="E322" s="2" t="s">
        <v>20</v>
      </c>
      <c r="F322" t="s">
        <v>15</v>
      </c>
      <c r="G322">
        <v>76</v>
      </c>
      <c r="H322">
        <v>2021</v>
      </c>
      <c r="I322">
        <v>0</v>
      </c>
      <c r="J322">
        <v>0</v>
      </c>
      <c r="K322">
        <v>2267</v>
      </c>
      <c r="L322">
        <v>16</v>
      </c>
      <c r="M322" t="str">
        <f>IF(B322:B5006="Diploma",IF(AND('sample data'!G322&gt;60,'sample data'!I322&gt;50,'sample data'!K322&lt;5000),"stellar student","no"),"no")</f>
        <v>no</v>
      </c>
    </row>
    <row r="323" spans="1:13" ht="29" x14ac:dyDescent="0.35">
      <c r="A323">
        <v>312</v>
      </c>
      <c r="B323" t="s">
        <v>11</v>
      </c>
      <c r="C323" s="2" t="s">
        <v>17</v>
      </c>
      <c r="D323" s="2" t="s">
        <v>14</v>
      </c>
      <c r="E323" s="2" t="s">
        <v>34</v>
      </c>
      <c r="F323" t="s">
        <v>15</v>
      </c>
      <c r="G323">
        <v>62.4</v>
      </c>
      <c r="H323">
        <v>2021</v>
      </c>
      <c r="I323">
        <v>0</v>
      </c>
      <c r="J323">
        <v>0</v>
      </c>
      <c r="K323">
        <v>3775</v>
      </c>
      <c r="L323">
        <v>17</v>
      </c>
      <c r="M323" t="str">
        <f>IF(B323:B5007="Diploma",IF(AND('sample data'!G323&gt;60,'sample data'!I323&gt;50,'sample data'!K323&lt;5000),"stellar student","no"),"no")</f>
        <v>no</v>
      </c>
    </row>
    <row r="324" spans="1:13" ht="29" x14ac:dyDescent="0.35">
      <c r="A324">
        <v>313</v>
      </c>
      <c r="B324" t="s">
        <v>28</v>
      </c>
      <c r="C324" s="2" t="s">
        <v>33</v>
      </c>
      <c r="D324" s="2" t="s">
        <v>14</v>
      </c>
      <c r="E324" s="2" t="s">
        <v>13</v>
      </c>
      <c r="F324" t="s">
        <v>15</v>
      </c>
      <c r="G324">
        <v>66.5</v>
      </c>
      <c r="H324">
        <v>2016</v>
      </c>
      <c r="I324">
        <v>60</v>
      </c>
      <c r="J324">
        <v>2019</v>
      </c>
      <c r="K324">
        <v>2304</v>
      </c>
      <c r="L324">
        <v>22</v>
      </c>
      <c r="M324" t="str">
        <f>IF(B324:B5008="Diploma",IF(AND('sample data'!G324&gt;60,'sample data'!I324&gt;50,'sample data'!K324&lt;5000),"stellar student","no"),"no")</f>
        <v>no</v>
      </c>
    </row>
    <row r="325" spans="1:13" ht="29" x14ac:dyDescent="0.35">
      <c r="A325">
        <v>314</v>
      </c>
      <c r="B325" t="s">
        <v>11</v>
      </c>
      <c r="C325" s="2" t="s">
        <v>17</v>
      </c>
      <c r="D325" s="2" t="s">
        <v>14</v>
      </c>
      <c r="E325" s="2" t="s">
        <v>13</v>
      </c>
      <c r="F325" t="s">
        <v>15</v>
      </c>
      <c r="G325">
        <v>0</v>
      </c>
      <c r="H325">
        <v>2021</v>
      </c>
      <c r="I325">
        <v>0</v>
      </c>
      <c r="J325">
        <v>0</v>
      </c>
      <c r="K325">
        <v>1065</v>
      </c>
      <c r="L325">
        <v>17</v>
      </c>
      <c r="M325" t="str">
        <f>IF(B325:B5009="Diploma",IF(AND('sample data'!G325&gt;60,'sample data'!I325&gt;50,'sample data'!K325&lt;5000),"stellar student","no"),"no")</f>
        <v>no</v>
      </c>
    </row>
    <row r="326" spans="1:13" ht="29" x14ac:dyDescent="0.35">
      <c r="A326">
        <v>315</v>
      </c>
      <c r="B326" t="s">
        <v>11</v>
      </c>
      <c r="C326" s="2" t="s">
        <v>17</v>
      </c>
      <c r="D326" s="2" t="s">
        <v>14</v>
      </c>
      <c r="E326" s="2" t="s">
        <v>13</v>
      </c>
      <c r="F326" t="s">
        <v>15</v>
      </c>
      <c r="G326">
        <v>53.14</v>
      </c>
      <c r="H326">
        <v>2020</v>
      </c>
      <c r="I326">
        <v>0</v>
      </c>
      <c r="J326">
        <v>0</v>
      </c>
      <c r="K326">
        <v>1215</v>
      </c>
      <c r="L326">
        <v>18</v>
      </c>
      <c r="M326" t="str">
        <f>IF(B326:B5010="Diploma",IF(AND('sample data'!G326&gt;60,'sample data'!I326&gt;50,'sample data'!K326&lt;5000),"stellar student","no"),"no")</f>
        <v>no</v>
      </c>
    </row>
    <row r="327" spans="1:13" ht="29" x14ac:dyDescent="0.35">
      <c r="A327">
        <v>316</v>
      </c>
      <c r="B327" t="s">
        <v>11</v>
      </c>
      <c r="C327" s="2" t="s">
        <v>17</v>
      </c>
      <c r="D327" s="2" t="s">
        <v>14</v>
      </c>
      <c r="E327" s="2" t="s">
        <v>20</v>
      </c>
      <c r="F327" t="s">
        <v>19</v>
      </c>
      <c r="G327">
        <v>72.599999999999994</v>
      </c>
      <c r="H327">
        <v>2019</v>
      </c>
      <c r="I327">
        <v>80.8</v>
      </c>
      <c r="J327">
        <v>2021</v>
      </c>
      <c r="K327">
        <v>1933</v>
      </c>
      <c r="L327">
        <v>19</v>
      </c>
      <c r="M327" t="str">
        <f>IF(B327:B5011="Diploma",IF(AND('sample data'!G327&gt;60,'sample data'!I327&gt;50,'sample data'!K327&lt;5000),"stellar student","no"),"no")</f>
        <v>stellar student</v>
      </c>
    </row>
    <row r="328" spans="1:13" ht="43.5" x14ac:dyDescent="0.35">
      <c r="A328">
        <v>317</v>
      </c>
      <c r="B328" t="s">
        <v>28</v>
      </c>
      <c r="C328" s="2" t="s">
        <v>29</v>
      </c>
      <c r="D328" s="2" t="s">
        <v>30</v>
      </c>
      <c r="E328" s="2" t="s">
        <v>13</v>
      </c>
      <c r="F328" t="s">
        <v>15</v>
      </c>
      <c r="G328">
        <v>88.8</v>
      </c>
      <c r="H328">
        <v>2019</v>
      </c>
      <c r="I328">
        <v>90.8</v>
      </c>
      <c r="J328">
        <v>2021</v>
      </c>
      <c r="K328">
        <v>0</v>
      </c>
      <c r="L328">
        <v>18</v>
      </c>
      <c r="M328" t="str">
        <f>IF(B328:B5012="Diploma",IF(AND('sample data'!G328&gt;60,'sample data'!I328&gt;50,'sample data'!K328&lt;5000),"stellar student","no"),"no")</f>
        <v>no</v>
      </c>
    </row>
    <row r="329" spans="1:13" ht="29" x14ac:dyDescent="0.35">
      <c r="A329">
        <v>318</v>
      </c>
      <c r="B329" t="s">
        <v>11</v>
      </c>
      <c r="C329" s="2" t="s">
        <v>17</v>
      </c>
      <c r="D329" s="2" t="s">
        <v>14</v>
      </c>
      <c r="E329" s="2" t="s">
        <v>13</v>
      </c>
      <c r="F329" t="s">
        <v>15</v>
      </c>
      <c r="G329">
        <v>85.4</v>
      </c>
      <c r="H329">
        <v>2021</v>
      </c>
      <c r="I329">
        <v>0</v>
      </c>
      <c r="J329">
        <v>0</v>
      </c>
      <c r="K329">
        <v>20</v>
      </c>
      <c r="L329">
        <v>17</v>
      </c>
      <c r="M329" t="str">
        <f>IF(B329:B5013="Diploma",IF(AND('sample data'!G329&gt;60,'sample data'!I329&gt;50,'sample data'!K329&lt;5000),"stellar student","no"),"no")</f>
        <v>no</v>
      </c>
    </row>
    <row r="330" spans="1:13" ht="29" x14ac:dyDescent="0.35">
      <c r="A330">
        <v>319</v>
      </c>
      <c r="B330" t="s">
        <v>11</v>
      </c>
      <c r="C330" s="2" t="s">
        <v>17</v>
      </c>
      <c r="D330" s="2" t="s">
        <v>14</v>
      </c>
      <c r="E330" s="2" t="s">
        <v>13</v>
      </c>
      <c r="F330" t="s">
        <v>15</v>
      </c>
      <c r="G330">
        <v>72.2</v>
      </c>
      <c r="H330">
        <v>2017</v>
      </c>
      <c r="I330">
        <v>57.6</v>
      </c>
      <c r="J330">
        <v>2019</v>
      </c>
      <c r="K330">
        <v>1510</v>
      </c>
      <c r="L330">
        <v>20</v>
      </c>
      <c r="M330" t="str">
        <f>IF(B330:B5014="Diploma",IF(AND('sample data'!G330&gt;60,'sample data'!I330&gt;50,'sample data'!K330&lt;5000),"stellar student","no"),"no")</f>
        <v>stellar student</v>
      </c>
    </row>
    <row r="331" spans="1:13" ht="29" x14ac:dyDescent="0.35">
      <c r="A331">
        <v>320</v>
      </c>
      <c r="B331" t="s">
        <v>28</v>
      </c>
      <c r="C331" s="2" t="s">
        <v>33</v>
      </c>
      <c r="D331" s="2" t="s">
        <v>14</v>
      </c>
      <c r="E331" s="2" t="s">
        <v>20</v>
      </c>
      <c r="F331" t="s">
        <v>19</v>
      </c>
      <c r="G331">
        <v>90.17</v>
      </c>
      <c r="H331">
        <v>2019</v>
      </c>
      <c r="I331">
        <v>94.8</v>
      </c>
      <c r="J331">
        <v>2021</v>
      </c>
      <c r="K331">
        <v>0</v>
      </c>
      <c r="L331">
        <v>19</v>
      </c>
      <c r="M331" t="str">
        <f>IF(B331:B5015="Diploma",IF(AND('sample data'!G331&gt;60,'sample data'!I331&gt;50,'sample data'!K331&lt;5000),"stellar student","no"),"no")</f>
        <v>no</v>
      </c>
    </row>
    <row r="332" spans="1:13" ht="29" x14ac:dyDescent="0.35">
      <c r="A332">
        <v>321</v>
      </c>
      <c r="B332" t="s">
        <v>28</v>
      </c>
      <c r="C332" s="2" t="s">
        <v>33</v>
      </c>
      <c r="D332" s="2" t="s">
        <v>14</v>
      </c>
      <c r="E332" s="2" t="s">
        <v>20</v>
      </c>
      <c r="F332" t="s">
        <v>15</v>
      </c>
      <c r="G332">
        <v>95</v>
      </c>
      <c r="H332">
        <v>2017</v>
      </c>
      <c r="I332">
        <v>68.400000000000006</v>
      </c>
      <c r="J332">
        <v>2019</v>
      </c>
      <c r="K332">
        <v>0</v>
      </c>
      <c r="L332">
        <v>20</v>
      </c>
      <c r="M332" t="str">
        <f>IF(B332:B5016="Diploma",IF(AND('sample data'!G332&gt;60,'sample data'!I332&gt;50,'sample data'!K332&lt;5000),"stellar student","no"),"no")</f>
        <v>no</v>
      </c>
    </row>
    <row r="333" spans="1:13" ht="29" x14ac:dyDescent="0.35">
      <c r="A333">
        <v>322</v>
      </c>
      <c r="B333" t="s">
        <v>11</v>
      </c>
      <c r="C333" s="2" t="s">
        <v>21</v>
      </c>
      <c r="D333" s="2" t="s">
        <v>23</v>
      </c>
      <c r="E333" s="2" t="s">
        <v>20</v>
      </c>
      <c r="F333" t="s">
        <v>19</v>
      </c>
      <c r="G333">
        <v>45.2</v>
      </c>
      <c r="H333">
        <v>2020</v>
      </c>
      <c r="I333">
        <v>0</v>
      </c>
      <c r="J333">
        <v>0</v>
      </c>
      <c r="K333">
        <v>4390</v>
      </c>
      <c r="L333">
        <v>20</v>
      </c>
      <c r="M333" t="str">
        <f>IF(B333:B5017="Diploma",IF(AND('sample data'!G333&gt;60,'sample data'!I333&gt;50,'sample data'!K333&lt;5000),"stellar student","no"),"no")</f>
        <v>no</v>
      </c>
    </row>
    <row r="334" spans="1:13" ht="43.5" x14ac:dyDescent="0.35">
      <c r="A334">
        <v>323</v>
      </c>
      <c r="B334" t="s">
        <v>11</v>
      </c>
      <c r="C334" s="2" t="s">
        <v>17</v>
      </c>
      <c r="D334" s="2" t="s">
        <v>14</v>
      </c>
      <c r="E334" s="2" t="s">
        <v>25</v>
      </c>
      <c r="F334" t="s">
        <v>15</v>
      </c>
      <c r="G334">
        <v>53.6</v>
      </c>
      <c r="H334">
        <v>2018</v>
      </c>
      <c r="I334">
        <v>0</v>
      </c>
      <c r="J334">
        <v>0</v>
      </c>
      <c r="K334">
        <v>951</v>
      </c>
      <c r="L334">
        <v>19</v>
      </c>
      <c r="M334" t="str">
        <f>IF(B334:B5018="Diploma",IF(AND('sample data'!G334&gt;60,'sample data'!I334&gt;50,'sample data'!K334&lt;5000),"stellar student","no"),"no")</f>
        <v>no</v>
      </c>
    </row>
    <row r="335" spans="1:13" ht="29" x14ac:dyDescent="0.35">
      <c r="A335">
        <v>324</v>
      </c>
      <c r="B335" t="s">
        <v>11</v>
      </c>
      <c r="C335" s="2" t="s">
        <v>17</v>
      </c>
      <c r="D335" s="2" t="s">
        <v>14</v>
      </c>
      <c r="E335" s="2" t="s">
        <v>13</v>
      </c>
      <c r="F335" t="s">
        <v>15</v>
      </c>
      <c r="G335">
        <v>62</v>
      </c>
      <c r="H335">
        <v>2021</v>
      </c>
      <c r="I335">
        <v>0</v>
      </c>
      <c r="J335">
        <v>0</v>
      </c>
      <c r="K335">
        <v>4551</v>
      </c>
      <c r="L335">
        <v>17</v>
      </c>
      <c r="M335" t="str">
        <f>IF(B335:B5019="Diploma",IF(AND('sample data'!G335&gt;60,'sample data'!I335&gt;50,'sample data'!K335&lt;5000),"stellar student","no"),"no")</f>
        <v>no</v>
      </c>
    </row>
    <row r="336" spans="1:13" ht="29" x14ac:dyDescent="0.35">
      <c r="A336">
        <v>325</v>
      </c>
      <c r="B336" t="s">
        <v>28</v>
      </c>
      <c r="C336" s="2" t="s">
        <v>33</v>
      </c>
      <c r="D336" s="2" t="s">
        <v>14</v>
      </c>
      <c r="E336" s="2" t="s">
        <v>20</v>
      </c>
      <c r="F336" t="s">
        <v>15</v>
      </c>
      <c r="G336">
        <v>72.599999999999994</v>
      </c>
      <c r="H336">
        <v>2019</v>
      </c>
      <c r="I336">
        <v>90.8</v>
      </c>
      <c r="J336">
        <v>2021</v>
      </c>
      <c r="K336">
        <v>0</v>
      </c>
      <c r="L336">
        <v>20</v>
      </c>
      <c r="M336" t="str">
        <f>IF(B336:B5020="Diploma",IF(AND('sample data'!G336&gt;60,'sample data'!I336&gt;50,'sample data'!K336&lt;5000),"stellar student","no"),"no")</f>
        <v>no</v>
      </c>
    </row>
    <row r="337" spans="1:13" ht="29" x14ac:dyDescent="0.35">
      <c r="A337">
        <v>326</v>
      </c>
      <c r="B337" t="s">
        <v>11</v>
      </c>
      <c r="C337" s="2" t="s">
        <v>17</v>
      </c>
      <c r="D337" s="2" t="s">
        <v>14</v>
      </c>
      <c r="E337" s="2" t="s">
        <v>20</v>
      </c>
      <c r="F337" t="s">
        <v>15</v>
      </c>
      <c r="G337">
        <v>52.17</v>
      </c>
      <c r="H337">
        <v>2021</v>
      </c>
      <c r="I337">
        <v>0</v>
      </c>
      <c r="J337">
        <v>0</v>
      </c>
      <c r="K337">
        <v>3088</v>
      </c>
      <c r="L337">
        <v>17</v>
      </c>
      <c r="M337" t="str">
        <f>IF(B337:B5021="Diploma",IF(AND('sample data'!G337&gt;60,'sample data'!I337&gt;50,'sample data'!K337&lt;5000),"stellar student","no"),"no")</f>
        <v>no</v>
      </c>
    </row>
    <row r="338" spans="1:13" ht="29" x14ac:dyDescent="0.35">
      <c r="A338">
        <v>327</v>
      </c>
      <c r="B338" t="s">
        <v>11</v>
      </c>
      <c r="C338" s="2" t="s">
        <v>17</v>
      </c>
      <c r="D338" s="2" t="s">
        <v>14</v>
      </c>
      <c r="E338" s="2" t="s">
        <v>13</v>
      </c>
      <c r="F338" t="s">
        <v>15</v>
      </c>
      <c r="G338">
        <v>64.67</v>
      </c>
      <c r="H338">
        <v>2021</v>
      </c>
      <c r="I338">
        <v>0</v>
      </c>
      <c r="J338">
        <v>0</v>
      </c>
      <c r="K338">
        <v>2813</v>
      </c>
      <c r="L338">
        <v>17</v>
      </c>
      <c r="M338" t="str">
        <f>IF(B338:B5022="Diploma",IF(AND('sample data'!G338&gt;60,'sample data'!I338&gt;50,'sample data'!K338&lt;5000),"stellar student","no"),"no")</f>
        <v>no</v>
      </c>
    </row>
    <row r="339" spans="1:13" ht="29" x14ac:dyDescent="0.35">
      <c r="A339">
        <v>328</v>
      </c>
      <c r="B339" t="s">
        <v>28</v>
      </c>
      <c r="C339" s="2" t="s">
        <v>33</v>
      </c>
      <c r="D339" s="2" t="s">
        <v>14</v>
      </c>
      <c r="E339" s="2" t="s">
        <v>13</v>
      </c>
      <c r="F339" t="s">
        <v>15</v>
      </c>
      <c r="G339">
        <v>78.33</v>
      </c>
      <c r="H339">
        <v>2019</v>
      </c>
      <c r="I339">
        <v>73.67</v>
      </c>
      <c r="J339">
        <v>2021</v>
      </c>
      <c r="K339">
        <v>457</v>
      </c>
      <c r="L339">
        <v>19</v>
      </c>
      <c r="M339" t="str">
        <f>IF(B339:B5023="Diploma",IF(AND('sample data'!G339&gt;60,'sample data'!I339&gt;50,'sample data'!K339&lt;5000),"stellar student","no"),"no")</f>
        <v>no</v>
      </c>
    </row>
    <row r="340" spans="1:13" ht="43.5" x14ac:dyDescent="0.35">
      <c r="A340">
        <v>329</v>
      </c>
      <c r="B340" t="s">
        <v>28</v>
      </c>
      <c r="C340" s="2" t="s">
        <v>29</v>
      </c>
      <c r="D340" s="2" t="s">
        <v>30</v>
      </c>
      <c r="E340" s="2" t="s">
        <v>13</v>
      </c>
      <c r="F340" t="s">
        <v>15</v>
      </c>
      <c r="G340">
        <v>75</v>
      </c>
      <c r="H340">
        <v>2019</v>
      </c>
      <c r="I340">
        <v>85</v>
      </c>
      <c r="J340">
        <v>2021</v>
      </c>
      <c r="K340">
        <v>0</v>
      </c>
      <c r="L340">
        <v>19</v>
      </c>
      <c r="M340" t="str">
        <f>IF(B340:B5024="Diploma",IF(AND('sample data'!G340&gt;60,'sample data'!I340&gt;50,'sample data'!K340&lt;5000),"stellar student","no"),"no")</f>
        <v>no</v>
      </c>
    </row>
    <row r="341" spans="1:13" ht="29" x14ac:dyDescent="0.35">
      <c r="A341">
        <v>330</v>
      </c>
      <c r="B341" t="s">
        <v>11</v>
      </c>
      <c r="C341" s="2" t="s">
        <v>17</v>
      </c>
      <c r="D341" s="2" t="s">
        <v>23</v>
      </c>
      <c r="E341" s="2" t="s">
        <v>13</v>
      </c>
      <c r="F341" t="s">
        <v>15</v>
      </c>
      <c r="G341">
        <v>77.67</v>
      </c>
      <c r="H341">
        <v>2021</v>
      </c>
      <c r="I341">
        <v>0</v>
      </c>
      <c r="J341">
        <v>0</v>
      </c>
      <c r="K341">
        <v>2353</v>
      </c>
      <c r="L341">
        <v>16</v>
      </c>
      <c r="M341" t="str">
        <f>IF(B341:B5025="Diploma",IF(AND('sample data'!G341&gt;60,'sample data'!I341&gt;50,'sample data'!K341&lt;5000),"stellar student","no"),"no")</f>
        <v>no</v>
      </c>
    </row>
    <row r="342" spans="1:13" ht="29" x14ac:dyDescent="0.35">
      <c r="A342">
        <v>331</v>
      </c>
      <c r="B342" t="s">
        <v>11</v>
      </c>
      <c r="C342" s="2" t="s">
        <v>17</v>
      </c>
      <c r="D342" s="2" t="s">
        <v>14</v>
      </c>
      <c r="E342" s="2" t="s">
        <v>13</v>
      </c>
      <c r="F342" t="s">
        <v>19</v>
      </c>
      <c r="G342">
        <v>57.8</v>
      </c>
      <c r="H342">
        <v>2018</v>
      </c>
      <c r="I342">
        <v>0</v>
      </c>
      <c r="J342">
        <v>0</v>
      </c>
      <c r="K342">
        <v>6330</v>
      </c>
      <c r="L342">
        <v>19</v>
      </c>
      <c r="M342" t="str">
        <f>IF(B342:B5026="Diploma",IF(AND('sample data'!G342&gt;60,'sample data'!I342&gt;50,'sample data'!K342&lt;5000),"stellar student","no"),"no")</f>
        <v>no</v>
      </c>
    </row>
    <row r="343" spans="1:13" ht="29" x14ac:dyDescent="0.35">
      <c r="A343">
        <v>332</v>
      </c>
      <c r="B343" t="s">
        <v>28</v>
      </c>
      <c r="C343" s="2" t="s">
        <v>33</v>
      </c>
      <c r="D343" s="2" t="s">
        <v>14</v>
      </c>
      <c r="E343" s="2" t="s">
        <v>13</v>
      </c>
      <c r="F343" t="s">
        <v>15</v>
      </c>
      <c r="G343">
        <v>75.400000000000006</v>
      </c>
      <c r="H343">
        <v>2019</v>
      </c>
      <c r="I343">
        <v>86.2</v>
      </c>
      <c r="J343">
        <v>2021</v>
      </c>
      <c r="K343">
        <v>0</v>
      </c>
      <c r="L343">
        <v>19</v>
      </c>
      <c r="M343" t="str">
        <f>IF(B343:B5027="Diploma",IF(AND('sample data'!G343&gt;60,'sample data'!I343&gt;50,'sample data'!K343&lt;5000),"stellar student","no"),"no")</f>
        <v>no</v>
      </c>
    </row>
    <row r="344" spans="1:13" ht="29" x14ac:dyDescent="0.35">
      <c r="A344">
        <v>333</v>
      </c>
      <c r="B344" t="s">
        <v>28</v>
      </c>
      <c r="C344" s="2" t="s">
        <v>33</v>
      </c>
      <c r="D344" s="2" t="s">
        <v>14</v>
      </c>
      <c r="E344" s="2" t="s">
        <v>20</v>
      </c>
      <c r="F344" t="s">
        <v>15</v>
      </c>
      <c r="G344">
        <v>55.4</v>
      </c>
      <c r="H344">
        <v>2018</v>
      </c>
      <c r="I344">
        <v>83.83</v>
      </c>
      <c r="J344">
        <v>2020</v>
      </c>
      <c r="K344">
        <v>0</v>
      </c>
      <c r="L344">
        <v>20</v>
      </c>
      <c r="M344" t="str">
        <f>IF(B344:B5028="Diploma",IF(AND('sample data'!G344&gt;60,'sample data'!I344&gt;50,'sample data'!K344&lt;5000),"stellar student","no"),"no")</f>
        <v>no</v>
      </c>
    </row>
    <row r="345" spans="1:13" ht="29" x14ac:dyDescent="0.35">
      <c r="A345">
        <v>334</v>
      </c>
      <c r="B345" t="s">
        <v>11</v>
      </c>
      <c r="C345" s="2" t="s">
        <v>21</v>
      </c>
      <c r="D345" s="2" t="s">
        <v>23</v>
      </c>
      <c r="E345" s="2" t="s">
        <v>20</v>
      </c>
      <c r="F345" t="s">
        <v>15</v>
      </c>
      <c r="G345">
        <v>54</v>
      </c>
      <c r="H345">
        <v>2018</v>
      </c>
      <c r="I345">
        <v>58.2</v>
      </c>
      <c r="J345">
        <v>2020</v>
      </c>
      <c r="K345">
        <v>3202</v>
      </c>
      <c r="L345">
        <v>20</v>
      </c>
      <c r="M345" t="str">
        <f>IF(B345:B5029="Diploma",IF(AND('sample data'!G345&gt;60,'sample data'!I345&gt;50,'sample data'!K345&lt;5000),"stellar student","no"),"no")</f>
        <v>no</v>
      </c>
    </row>
    <row r="346" spans="1:13" ht="43.5" x14ac:dyDescent="0.35">
      <c r="A346">
        <v>335</v>
      </c>
      <c r="B346" t="s">
        <v>28</v>
      </c>
      <c r="C346" s="2" t="s">
        <v>29</v>
      </c>
      <c r="D346" s="2" t="s">
        <v>30</v>
      </c>
      <c r="E346" s="2" t="s">
        <v>13</v>
      </c>
      <c r="F346" t="s">
        <v>19</v>
      </c>
      <c r="G346">
        <v>73.400000000000006</v>
      </c>
      <c r="H346">
        <v>2019</v>
      </c>
      <c r="I346">
        <v>73.599999999999994</v>
      </c>
      <c r="J346">
        <v>2021</v>
      </c>
      <c r="K346">
        <v>0</v>
      </c>
      <c r="L346">
        <v>19</v>
      </c>
      <c r="M346" t="str">
        <f>IF(B346:B5030="Diploma",IF(AND('sample data'!G346&gt;60,'sample data'!I346&gt;50,'sample data'!K346&lt;5000),"stellar student","no"),"no")</f>
        <v>no</v>
      </c>
    </row>
    <row r="347" spans="1:13" ht="29" x14ac:dyDescent="0.35">
      <c r="A347">
        <v>336</v>
      </c>
      <c r="B347" t="s">
        <v>28</v>
      </c>
      <c r="C347" s="2" t="s">
        <v>33</v>
      </c>
      <c r="D347" s="2" t="s">
        <v>14</v>
      </c>
      <c r="E347" s="2" t="s">
        <v>20</v>
      </c>
      <c r="F347" t="s">
        <v>15</v>
      </c>
      <c r="G347">
        <v>84.8</v>
      </c>
      <c r="H347">
        <v>2019</v>
      </c>
      <c r="I347">
        <v>90</v>
      </c>
      <c r="J347">
        <v>2021</v>
      </c>
      <c r="K347">
        <v>0</v>
      </c>
      <c r="L347">
        <v>19</v>
      </c>
      <c r="M347" t="str">
        <f>IF(B347:B5031="Diploma",IF(AND('sample data'!G347&gt;60,'sample data'!I347&gt;50,'sample data'!K347&lt;5000),"stellar student","no"),"no")</f>
        <v>no</v>
      </c>
    </row>
    <row r="348" spans="1:13" ht="29" x14ac:dyDescent="0.35">
      <c r="A348">
        <v>337</v>
      </c>
      <c r="B348" t="s">
        <v>11</v>
      </c>
      <c r="C348" s="2" t="s">
        <v>17</v>
      </c>
      <c r="D348" s="2" t="s">
        <v>14</v>
      </c>
      <c r="E348" s="2" t="s">
        <v>20</v>
      </c>
      <c r="F348" t="s">
        <v>15</v>
      </c>
      <c r="G348">
        <v>57</v>
      </c>
      <c r="H348">
        <v>2016</v>
      </c>
      <c r="I348">
        <v>58</v>
      </c>
      <c r="J348">
        <v>2018</v>
      </c>
      <c r="K348">
        <v>5756</v>
      </c>
      <c r="L348">
        <v>21</v>
      </c>
      <c r="M348" t="str">
        <f>IF(B348:B5032="Diploma",IF(AND('sample data'!G348&gt;60,'sample data'!I348&gt;50,'sample data'!K348&lt;5000),"stellar student","no"),"no")</f>
        <v>no</v>
      </c>
    </row>
    <row r="349" spans="1:13" ht="29" x14ac:dyDescent="0.35">
      <c r="A349">
        <v>338</v>
      </c>
      <c r="B349" t="s">
        <v>11</v>
      </c>
      <c r="C349" s="2" t="s">
        <v>21</v>
      </c>
      <c r="D349" s="2" t="s">
        <v>23</v>
      </c>
      <c r="E349" s="2" t="s">
        <v>20</v>
      </c>
      <c r="F349" t="s">
        <v>15</v>
      </c>
      <c r="G349">
        <v>55.33</v>
      </c>
      <c r="H349">
        <v>2019</v>
      </c>
      <c r="I349">
        <v>0</v>
      </c>
      <c r="J349">
        <v>0</v>
      </c>
      <c r="K349">
        <v>1693</v>
      </c>
      <c r="L349">
        <v>18</v>
      </c>
      <c r="M349" t="str">
        <f>IF(B349:B5033="Diploma",IF(AND('sample data'!G349&gt;60,'sample data'!I349&gt;50,'sample data'!K349&lt;5000),"stellar student","no"),"no")</f>
        <v>no</v>
      </c>
    </row>
    <row r="350" spans="1:13" ht="29" x14ac:dyDescent="0.35">
      <c r="A350">
        <v>339</v>
      </c>
      <c r="B350" t="s">
        <v>11</v>
      </c>
      <c r="C350" s="2" t="s">
        <v>12</v>
      </c>
      <c r="D350" s="2" t="s">
        <v>14</v>
      </c>
      <c r="E350" s="2" t="s">
        <v>13</v>
      </c>
      <c r="F350" t="s">
        <v>15</v>
      </c>
      <c r="G350">
        <v>83</v>
      </c>
      <c r="H350">
        <v>2019</v>
      </c>
      <c r="I350">
        <v>71.400000000000006</v>
      </c>
      <c r="J350">
        <v>2021</v>
      </c>
      <c r="K350">
        <v>6730</v>
      </c>
      <c r="L350">
        <v>18</v>
      </c>
      <c r="M350" t="str">
        <f>IF(B350:B5034="Diploma",IF(AND('sample data'!G350&gt;60,'sample data'!I350&gt;50,'sample data'!K350&lt;5000),"stellar student","no"),"no")</f>
        <v>no</v>
      </c>
    </row>
    <row r="351" spans="1:13" ht="29" x14ac:dyDescent="0.35">
      <c r="A351">
        <v>340</v>
      </c>
      <c r="B351" t="s">
        <v>11</v>
      </c>
      <c r="C351" s="2" t="s">
        <v>35</v>
      </c>
      <c r="D351" s="2" t="s">
        <v>32</v>
      </c>
      <c r="E351" s="2" t="s">
        <v>13</v>
      </c>
      <c r="F351" t="s">
        <v>19</v>
      </c>
      <c r="G351">
        <v>77.33</v>
      </c>
      <c r="H351">
        <v>2017</v>
      </c>
      <c r="I351">
        <v>76</v>
      </c>
      <c r="J351">
        <v>2019</v>
      </c>
      <c r="K351">
        <v>61</v>
      </c>
      <c r="L351">
        <v>21</v>
      </c>
      <c r="M351" t="str">
        <f>IF(B351:B5035="Diploma",IF(AND('sample data'!G351&gt;60,'sample data'!I351&gt;50,'sample data'!K351&lt;5000),"stellar student","no"),"no")</f>
        <v>stellar student</v>
      </c>
    </row>
    <row r="352" spans="1:13" ht="29" x14ac:dyDescent="0.35">
      <c r="A352">
        <v>341</v>
      </c>
      <c r="B352" t="s">
        <v>11</v>
      </c>
      <c r="C352" s="2" t="s">
        <v>35</v>
      </c>
      <c r="D352" s="2" t="s">
        <v>32</v>
      </c>
      <c r="E352" s="2" t="s">
        <v>13</v>
      </c>
      <c r="F352" t="s">
        <v>19</v>
      </c>
      <c r="G352">
        <v>80.599999999999994</v>
      </c>
      <c r="H352">
        <v>2018</v>
      </c>
      <c r="I352">
        <v>63.75</v>
      </c>
      <c r="J352">
        <v>2020</v>
      </c>
      <c r="K352">
        <v>698</v>
      </c>
      <c r="L352">
        <v>19</v>
      </c>
      <c r="M352" t="str">
        <f>IF(B352:B5036="Diploma",IF(AND('sample data'!G352&gt;60,'sample data'!I352&gt;50,'sample data'!K352&lt;5000),"stellar student","no"),"no")</f>
        <v>stellar student</v>
      </c>
    </row>
    <row r="353" spans="1:13" ht="29" x14ac:dyDescent="0.35">
      <c r="A353">
        <v>342</v>
      </c>
      <c r="B353" t="s">
        <v>11</v>
      </c>
      <c r="C353" s="2" t="s">
        <v>17</v>
      </c>
      <c r="D353" s="2" t="s">
        <v>14</v>
      </c>
      <c r="E353" s="2" t="s">
        <v>13</v>
      </c>
      <c r="F353" t="s">
        <v>15</v>
      </c>
      <c r="G353">
        <v>53.6</v>
      </c>
      <c r="H353">
        <v>2018</v>
      </c>
      <c r="I353">
        <v>0</v>
      </c>
      <c r="J353">
        <v>0</v>
      </c>
      <c r="K353">
        <v>6464</v>
      </c>
      <c r="L353">
        <v>21</v>
      </c>
      <c r="M353" t="str">
        <f>IF(B353:B5037="Diploma",IF(AND('sample data'!G353&gt;60,'sample data'!I353&gt;50,'sample data'!K353&lt;5000),"stellar student","no"),"no")</f>
        <v>no</v>
      </c>
    </row>
    <row r="354" spans="1:13" ht="29" x14ac:dyDescent="0.35">
      <c r="A354">
        <v>343</v>
      </c>
      <c r="B354" t="s">
        <v>11</v>
      </c>
      <c r="C354" s="2" t="s">
        <v>35</v>
      </c>
      <c r="D354" s="2" t="s">
        <v>32</v>
      </c>
      <c r="E354" s="2" t="s">
        <v>13</v>
      </c>
      <c r="F354" t="s">
        <v>19</v>
      </c>
      <c r="G354">
        <v>76.8</v>
      </c>
      <c r="H354">
        <v>2018</v>
      </c>
      <c r="I354">
        <v>82.8</v>
      </c>
      <c r="J354">
        <v>2020</v>
      </c>
      <c r="K354">
        <v>214</v>
      </c>
      <c r="L354">
        <v>19</v>
      </c>
      <c r="M354" t="str">
        <f>IF(B354:B5038="Diploma",IF(AND('sample data'!G354&gt;60,'sample data'!I354&gt;50,'sample data'!K354&lt;5000),"stellar student","no"),"no")</f>
        <v>stellar student</v>
      </c>
    </row>
    <row r="355" spans="1:13" ht="29" x14ac:dyDescent="0.35">
      <c r="A355">
        <v>344</v>
      </c>
      <c r="B355" t="s">
        <v>11</v>
      </c>
      <c r="C355" s="2" t="s">
        <v>21</v>
      </c>
      <c r="D355" s="2" t="s">
        <v>23</v>
      </c>
      <c r="E355" s="2" t="s">
        <v>13</v>
      </c>
      <c r="F355" t="s">
        <v>15</v>
      </c>
      <c r="G355">
        <v>44.6</v>
      </c>
      <c r="H355">
        <v>2019</v>
      </c>
      <c r="I355">
        <v>0</v>
      </c>
      <c r="J355">
        <v>0</v>
      </c>
      <c r="K355">
        <v>3597</v>
      </c>
      <c r="L355">
        <v>20</v>
      </c>
      <c r="M355" t="str">
        <f>IF(B355:B5039="Diploma",IF(AND('sample data'!G355&gt;60,'sample data'!I355&gt;50,'sample data'!K355&lt;5000),"stellar student","no"),"no")</f>
        <v>no</v>
      </c>
    </row>
    <row r="356" spans="1:13" ht="29" x14ac:dyDescent="0.35">
      <c r="A356">
        <v>345</v>
      </c>
      <c r="B356" t="s">
        <v>11</v>
      </c>
      <c r="C356" s="2" t="s">
        <v>17</v>
      </c>
      <c r="D356" s="2" t="s">
        <v>14</v>
      </c>
      <c r="E356" s="2" t="s">
        <v>13</v>
      </c>
      <c r="F356" t="s">
        <v>15</v>
      </c>
      <c r="G356">
        <v>58</v>
      </c>
      <c r="H356">
        <v>2019</v>
      </c>
      <c r="I356">
        <v>57.8</v>
      </c>
      <c r="J356">
        <v>2021</v>
      </c>
      <c r="K356">
        <v>297</v>
      </c>
      <c r="L356">
        <v>19</v>
      </c>
      <c r="M356" t="str">
        <f>IF(B356:B5040="Diploma",IF(AND('sample data'!G356&gt;60,'sample data'!I356&gt;50,'sample data'!K356&lt;5000),"stellar student","no"),"no")</f>
        <v>no</v>
      </c>
    </row>
    <row r="357" spans="1:13" ht="29" x14ac:dyDescent="0.35">
      <c r="A357">
        <v>346</v>
      </c>
      <c r="B357" t="s">
        <v>11</v>
      </c>
      <c r="C357" s="2" t="s">
        <v>35</v>
      </c>
      <c r="D357" s="2" t="s">
        <v>32</v>
      </c>
      <c r="E357" s="2" t="s">
        <v>20</v>
      </c>
      <c r="F357" t="s">
        <v>19</v>
      </c>
      <c r="G357">
        <v>74.099999999999994</v>
      </c>
      <c r="H357">
        <v>2017</v>
      </c>
      <c r="I357">
        <v>69</v>
      </c>
      <c r="J357">
        <v>2019</v>
      </c>
      <c r="K357">
        <v>247</v>
      </c>
      <c r="L357">
        <v>21</v>
      </c>
      <c r="M357" t="str">
        <f>IF(B357:B5041="Diploma",IF(AND('sample data'!G357&gt;60,'sample data'!I357&gt;50,'sample data'!K357&lt;5000),"stellar student","no"),"no")</f>
        <v>stellar student</v>
      </c>
    </row>
    <row r="358" spans="1:13" ht="29" x14ac:dyDescent="0.35">
      <c r="A358">
        <v>347</v>
      </c>
      <c r="B358" t="s">
        <v>28</v>
      </c>
      <c r="C358" s="2" t="s">
        <v>33</v>
      </c>
      <c r="D358" s="2" t="s">
        <v>14</v>
      </c>
      <c r="E358" s="2" t="s">
        <v>20</v>
      </c>
      <c r="F358" t="s">
        <v>15</v>
      </c>
      <c r="G358">
        <v>89.4</v>
      </c>
      <c r="H358">
        <v>2019</v>
      </c>
      <c r="I358">
        <v>86.33</v>
      </c>
      <c r="J358">
        <v>2021</v>
      </c>
      <c r="K358">
        <v>0</v>
      </c>
      <c r="L358">
        <v>18</v>
      </c>
      <c r="M358" t="str">
        <f>IF(B358:B5042="Diploma",IF(AND('sample data'!G358&gt;60,'sample data'!I358&gt;50,'sample data'!K358&lt;5000),"stellar student","no"),"no")</f>
        <v>no</v>
      </c>
    </row>
    <row r="359" spans="1:13" ht="29" x14ac:dyDescent="0.35">
      <c r="A359">
        <v>348</v>
      </c>
      <c r="B359" t="s">
        <v>11</v>
      </c>
      <c r="C359" s="2" t="s">
        <v>17</v>
      </c>
      <c r="D359" s="2" t="s">
        <v>14</v>
      </c>
      <c r="E359" s="2" t="s">
        <v>13</v>
      </c>
      <c r="F359" t="s">
        <v>15</v>
      </c>
      <c r="G359">
        <v>67</v>
      </c>
      <c r="H359">
        <v>2021</v>
      </c>
      <c r="I359">
        <v>0</v>
      </c>
      <c r="J359">
        <v>0</v>
      </c>
      <c r="K359">
        <v>851</v>
      </c>
      <c r="L359">
        <v>17</v>
      </c>
      <c r="M359" t="str">
        <f>IF(B359:B5043="Diploma",IF(AND('sample data'!G359&gt;60,'sample data'!I359&gt;50,'sample data'!K359&lt;5000),"stellar student","no"),"no")</f>
        <v>no</v>
      </c>
    </row>
    <row r="360" spans="1:13" ht="29" x14ac:dyDescent="0.35">
      <c r="A360">
        <v>349</v>
      </c>
      <c r="B360" t="s">
        <v>28</v>
      </c>
      <c r="C360" s="2" t="s">
        <v>33</v>
      </c>
      <c r="D360" s="2" t="s">
        <v>14</v>
      </c>
      <c r="E360" s="2" t="s">
        <v>13</v>
      </c>
      <c r="F360" t="s">
        <v>15</v>
      </c>
      <c r="G360">
        <v>76</v>
      </c>
      <c r="H360">
        <v>2019</v>
      </c>
      <c r="I360">
        <v>68.400000000000006</v>
      </c>
      <c r="J360">
        <v>2021</v>
      </c>
      <c r="K360">
        <v>785</v>
      </c>
      <c r="L360">
        <v>19</v>
      </c>
      <c r="M360" t="str">
        <f>IF(B360:B5044="Diploma",IF(AND('sample data'!G360&gt;60,'sample data'!I360&gt;50,'sample data'!K360&lt;5000),"stellar student","no"),"no")</f>
        <v>no</v>
      </c>
    </row>
    <row r="361" spans="1:13" ht="29" x14ac:dyDescent="0.35">
      <c r="A361">
        <v>350</v>
      </c>
      <c r="B361" t="s">
        <v>11</v>
      </c>
      <c r="C361" s="2" t="s">
        <v>35</v>
      </c>
      <c r="D361" s="2" t="s">
        <v>32</v>
      </c>
      <c r="E361" s="2" t="s">
        <v>13</v>
      </c>
      <c r="F361" t="s">
        <v>19</v>
      </c>
      <c r="G361">
        <v>79.8</v>
      </c>
      <c r="H361">
        <v>2017</v>
      </c>
      <c r="I361">
        <v>65.8</v>
      </c>
      <c r="J361">
        <v>2019</v>
      </c>
      <c r="K361">
        <v>1002</v>
      </c>
      <c r="L361">
        <v>22</v>
      </c>
      <c r="M361" t="str">
        <f>IF(B361:B5045="Diploma",IF(AND('sample data'!G361&gt;60,'sample data'!I361&gt;50,'sample data'!K361&lt;5000),"stellar student","no"),"no")</f>
        <v>stellar student</v>
      </c>
    </row>
    <row r="362" spans="1:13" ht="29" x14ac:dyDescent="0.35">
      <c r="A362">
        <v>351</v>
      </c>
      <c r="B362" t="s">
        <v>11</v>
      </c>
      <c r="C362" s="2" t="s">
        <v>12</v>
      </c>
      <c r="D362" s="2" t="s">
        <v>23</v>
      </c>
      <c r="E362" s="2" t="s">
        <v>13</v>
      </c>
      <c r="F362" t="s">
        <v>15</v>
      </c>
      <c r="G362">
        <v>50.4</v>
      </c>
      <c r="H362">
        <v>2021</v>
      </c>
      <c r="I362">
        <v>0</v>
      </c>
      <c r="J362">
        <v>0</v>
      </c>
      <c r="K362">
        <v>2128</v>
      </c>
      <c r="L362">
        <v>18</v>
      </c>
      <c r="M362" t="str">
        <f>IF(B362:B5046="Diploma",IF(AND('sample data'!G362&gt;60,'sample data'!I362&gt;50,'sample data'!K362&lt;5000),"stellar student","no"),"no")</f>
        <v>no</v>
      </c>
    </row>
    <row r="363" spans="1:13" ht="29" x14ac:dyDescent="0.35">
      <c r="A363">
        <v>352</v>
      </c>
      <c r="B363" t="s">
        <v>11</v>
      </c>
      <c r="C363" s="2" t="s">
        <v>17</v>
      </c>
      <c r="D363" s="2" t="s">
        <v>14</v>
      </c>
      <c r="E363" s="2" t="s">
        <v>20</v>
      </c>
      <c r="F363" t="s">
        <v>15</v>
      </c>
      <c r="G363">
        <v>70.8</v>
      </c>
      <c r="H363">
        <v>2020</v>
      </c>
      <c r="I363">
        <v>0</v>
      </c>
      <c r="J363">
        <v>0</v>
      </c>
      <c r="K363">
        <v>389</v>
      </c>
      <c r="L363">
        <v>18</v>
      </c>
      <c r="M363" t="str">
        <f>IF(B363:B5047="Diploma",IF(AND('sample data'!G363&gt;60,'sample data'!I363&gt;50,'sample data'!K363&lt;5000),"stellar student","no"),"no")</f>
        <v>no</v>
      </c>
    </row>
    <row r="364" spans="1:13" ht="29" x14ac:dyDescent="0.35">
      <c r="A364">
        <v>353</v>
      </c>
      <c r="B364" t="s">
        <v>11</v>
      </c>
      <c r="C364" s="2" t="s">
        <v>35</v>
      </c>
      <c r="D364" s="2" t="s">
        <v>32</v>
      </c>
      <c r="E364" s="2" t="s">
        <v>13</v>
      </c>
      <c r="F364" t="s">
        <v>19</v>
      </c>
      <c r="G364">
        <v>88</v>
      </c>
      <c r="H364">
        <v>2019</v>
      </c>
      <c r="I364">
        <v>81.400000000000006</v>
      </c>
      <c r="J364">
        <v>2021</v>
      </c>
      <c r="K364">
        <v>215</v>
      </c>
      <c r="L364">
        <v>19</v>
      </c>
      <c r="M364" t="str">
        <f>IF(B364:B5048="Diploma",IF(AND('sample data'!G364&gt;60,'sample data'!I364&gt;50,'sample data'!K364&lt;5000),"stellar student","no"),"no")</f>
        <v>stellar student</v>
      </c>
    </row>
    <row r="365" spans="1:13" ht="29" x14ac:dyDescent="0.35">
      <c r="A365">
        <v>354</v>
      </c>
      <c r="B365" t="s">
        <v>11</v>
      </c>
      <c r="C365" s="2" t="s">
        <v>35</v>
      </c>
      <c r="D365" s="2" t="s">
        <v>32</v>
      </c>
      <c r="E365" s="2" t="s">
        <v>13</v>
      </c>
      <c r="F365" t="s">
        <v>19</v>
      </c>
      <c r="G365">
        <v>76.2</v>
      </c>
      <c r="H365">
        <v>2018</v>
      </c>
      <c r="I365">
        <v>67.599999999999994</v>
      </c>
      <c r="J365">
        <v>2020</v>
      </c>
      <c r="K365">
        <v>305</v>
      </c>
      <c r="L365">
        <v>20</v>
      </c>
      <c r="M365" t="str">
        <f>IF(B365:B5049="Diploma",IF(AND('sample data'!G365&gt;60,'sample data'!I365&gt;50,'sample data'!K365&lt;5000),"stellar student","no"),"no")</f>
        <v>stellar student</v>
      </c>
    </row>
    <row r="366" spans="1:13" ht="29" x14ac:dyDescent="0.35">
      <c r="A366">
        <v>355</v>
      </c>
      <c r="B366" t="s">
        <v>11</v>
      </c>
      <c r="C366" s="2" t="s">
        <v>12</v>
      </c>
      <c r="D366" s="2" t="s">
        <v>14</v>
      </c>
      <c r="E366" s="2" t="s">
        <v>13</v>
      </c>
      <c r="F366" t="s">
        <v>15</v>
      </c>
      <c r="G366">
        <v>46.5</v>
      </c>
      <c r="H366">
        <v>2019</v>
      </c>
      <c r="I366">
        <v>56.6</v>
      </c>
      <c r="J366">
        <v>2021</v>
      </c>
      <c r="K366">
        <v>4823</v>
      </c>
      <c r="L366">
        <v>18</v>
      </c>
      <c r="M366" t="str">
        <f>IF(B366:B5050="Diploma",IF(AND('sample data'!G366&gt;60,'sample data'!I366&gt;50,'sample data'!K366&lt;5000),"stellar student","no"),"no")</f>
        <v>no</v>
      </c>
    </row>
    <row r="367" spans="1:13" ht="29" x14ac:dyDescent="0.35">
      <c r="A367">
        <v>356</v>
      </c>
      <c r="B367" t="s">
        <v>28</v>
      </c>
      <c r="C367" s="2" t="s">
        <v>33</v>
      </c>
      <c r="D367" s="2" t="s">
        <v>14</v>
      </c>
      <c r="E367" s="2" t="s">
        <v>13</v>
      </c>
      <c r="F367" t="s">
        <v>15</v>
      </c>
      <c r="G367">
        <v>72</v>
      </c>
      <c r="H367">
        <v>2018</v>
      </c>
      <c r="I367">
        <v>82</v>
      </c>
      <c r="J367">
        <v>2020</v>
      </c>
      <c r="K367">
        <v>0</v>
      </c>
      <c r="L367">
        <v>20</v>
      </c>
      <c r="M367" t="str">
        <f>IF(B367:B5051="Diploma",IF(AND('sample data'!G367&gt;60,'sample data'!I367&gt;50,'sample data'!K367&lt;5000),"stellar student","no"),"no")</f>
        <v>no</v>
      </c>
    </row>
    <row r="368" spans="1:13" ht="43.5" x14ac:dyDescent="0.35">
      <c r="A368">
        <v>357</v>
      </c>
      <c r="B368" t="s">
        <v>28</v>
      </c>
      <c r="C368" s="2" t="s">
        <v>29</v>
      </c>
      <c r="D368" s="2" t="s">
        <v>30</v>
      </c>
      <c r="E368" s="2" t="s">
        <v>13</v>
      </c>
      <c r="F368" t="s">
        <v>15</v>
      </c>
      <c r="G368">
        <v>92.71</v>
      </c>
      <c r="H368">
        <v>2019</v>
      </c>
      <c r="I368">
        <v>90</v>
      </c>
      <c r="J368">
        <v>2021</v>
      </c>
      <c r="K368">
        <v>58</v>
      </c>
      <c r="L368">
        <v>18</v>
      </c>
      <c r="M368" t="str">
        <f>IF(B368:B5052="Diploma",IF(AND('sample data'!G368&gt;60,'sample data'!I368&gt;50,'sample data'!K368&lt;5000),"stellar student","no"),"no")</f>
        <v>no</v>
      </c>
    </row>
    <row r="369" spans="1:13" ht="29" x14ac:dyDescent="0.35">
      <c r="A369">
        <v>358</v>
      </c>
      <c r="B369" t="s">
        <v>11</v>
      </c>
      <c r="C369" s="2" t="s">
        <v>35</v>
      </c>
      <c r="D369" s="2" t="s">
        <v>32</v>
      </c>
      <c r="E369" s="2" t="s">
        <v>13</v>
      </c>
      <c r="F369" t="s">
        <v>19</v>
      </c>
      <c r="G369">
        <v>95</v>
      </c>
      <c r="H369">
        <v>2017</v>
      </c>
      <c r="I369">
        <v>87</v>
      </c>
      <c r="J369">
        <v>2019</v>
      </c>
      <c r="K369">
        <v>23</v>
      </c>
      <c r="L369">
        <v>21</v>
      </c>
      <c r="M369" t="str">
        <f>IF(B369:B5053="Diploma",IF(AND('sample data'!G369&gt;60,'sample data'!I369&gt;50,'sample data'!K369&lt;5000),"stellar student","no"),"no")</f>
        <v>stellar student</v>
      </c>
    </row>
    <row r="370" spans="1:13" ht="29" x14ac:dyDescent="0.35">
      <c r="A370">
        <v>359</v>
      </c>
      <c r="B370" t="s">
        <v>11</v>
      </c>
      <c r="C370" s="2" t="s">
        <v>17</v>
      </c>
      <c r="D370" s="2" t="s">
        <v>14</v>
      </c>
      <c r="E370" s="2" t="s">
        <v>13</v>
      </c>
      <c r="F370" t="s">
        <v>15</v>
      </c>
      <c r="G370">
        <v>58.9</v>
      </c>
      <c r="H370">
        <v>2015</v>
      </c>
      <c r="I370">
        <v>71</v>
      </c>
      <c r="J370">
        <v>2017</v>
      </c>
      <c r="K370">
        <v>793</v>
      </c>
      <c r="L370">
        <v>22</v>
      </c>
      <c r="M370" t="str">
        <f>IF(B370:B5054="Diploma",IF(AND('sample data'!G370&gt;60,'sample data'!I370&gt;50,'sample data'!K370&lt;5000),"stellar student","no"),"no")</f>
        <v>no</v>
      </c>
    </row>
    <row r="371" spans="1:13" ht="29" x14ac:dyDescent="0.35">
      <c r="A371">
        <v>360</v>
      </c>
      <c r="B371" t="s">
        <v>28</v>
      </c>
      <c r="C371" s="2" t="s">
        <v>33</v>
      </c>
      <c r="D371" s="2" t="s">
        <v>14</v>
      </c>
      <c r="E371" s="2" t="s">
        <v>13</v>
      </c>
      <c r="F371" t="s">
        <v>15</v>
      </c>
      <c r="G371">
        <v>83.8</v>
      </c>
      <c r="H371">
        <v>2019</v>
      </c>
      <c r="I371">
        <v>91.2</v>
      </c>
      <c r="J371">
        <v>0</v>
      </c>
      <c r="K371">
        <v>0</v>
      </c>
      <c r="L371">
        <v>19</v>
      </c>
      <c r="M371" t="str">
        <f>IF(B371:B5055="Diploma",IF(AND('sample data'!G371&gt;60,'sample data'!I371&gt;50,'sample data'!K371&lt;5000),"stellar student","no"),"no")</f>
        <v>no</v>
      </c>
    </row>
    <row r="372" spans="1:13" ht="29" x14ac:dyDescent="0.35">
      <c r="A372">
        <v>361</v>
      </c>
      <c r="B372" t="s">
        <v>11</v>
      </c>
      <c r="C372" s="2" t="s">
        <v>35</v>
      </c>
      <c r="D372" s="2" t="s">
        <v>32</v>
      </c>
      <c r="E372" s="2" t="s">
        <v>20</v>
      </c>
      <c r="F372" t="s">
        <v>19</v>
      </c>
      <c r="G372">
        <v>81.7</v>
      </c>
      <c r="H372">
        <v>2017</v>
      </c>
      <c r="I372">
        <v>59.8</v>
      </c>
      <c r="J372">
        <v>2019</v>
      </c>
      <c r="K372">
        <v>248</v>
      </c>
      <c r="L372">
        <v>23</v>
      </c>
      <c r="M372" t="str">
        <f>IF(B372:B5056="Diploma",IF(AND('sample data'!G372&gt;60,'sample data'!I372&gt;50,'sample data'!K372&lt;5000),"stellar student","no"),"no")</f>
        <v>stellar student</v>
      </c>
    </row>
    <row r="373" spans="1:13" ht="29" x14ac:dyDescent="0.35">
      <c r="A373">
        <v>362</v>
      </c>
      <c r="B373" t="s">
        <v>11</v>
      </c>
      <c r="C373" s="2" t="s">
        <v>12</v>
      </c>
      <c r="D373" s="2" t="s">
        <v>14</v>
      </c>
      <c r="E373" s="2" t="s">
        <v>20</v>
      </c>
      <c r="F373" t="s">
        <v>15</v>
      </c>
      <c r="G373">
        <v>83</v>
      </c>
      <c r="H373">
        <v>2021</v>
      </c>
      <c r="I373">
        <v>0</v>
      </c>
      <c r="J373">
        <v>0</v>
      </c>
      <c r="K373">
        <v>3505</v>
      </c>
      <c r="L373">
        <v>17</v>
      </c>
      <c r="M373" t="str">
        <f>IF(B373:B5057="Diploma",IF(AND('sample data'!G373&gt;60,'sample data'!I373&gt;50,'sample data'!K373&lt;5000),"stellar student","no"),"no")</f>
        <v>no</v>
      </c>
    </row>
    <row r="374" spans="1:13" ht="29" x14ac:dyDescent="0.35">
      <c r="A374">
        <v>363</v>
      </c>
      <c r="B374" t="s">
        <v>11</v>
      </c>
      <c r="C374" s="2" t="s">
        <v>17</v>
      </c>
      <c r="D374" s="2" t="s">
        <v>23</v>
      </c>
      <c r="E374" s="2" t="s">
        <v>13</v>
      </c>
      <c r="F374" t="s">
        <v>15</v>
      </c>
      <c r="G374">
        <v>55.2</v>
      </c>
      <c r="H374">
        <v>2019</v>
      </c>
      <c r="I374">
        <v>0</v>
      </c>
      <c r="J374">
        <v>0</v>
      </c>
      <c r="K374">
        <v>3627</v>
      </c>
      <c r="L374">
        <v>19</v>
      </c>
      <c r="M374" t="str">
        <f>IF(B374:B5058="Diploma",IF(AND('sample data'!G374&gt;60,'sample data'!I374&gt;50,'sample data'!K374&lt;5000),"stellar student","no"),"no")</f>
        <v>no</v>
      </c>
    </row>
    <row r="375" spans="1:13" ht="29" x14ac:dyDescent="0.35">
      <c r="A375">
        <v>364</v>
      </c>
      <c r="B375" t="s">
        <v>11</v>
      </c>
      <c r="C375" s="2" t="s">
        <v>17</v>
      </c>
      <c r="D375" s="2" t="s">
        <v>14</v>
      </c>
      <c r="E375" s="2" t="s">
        <v>13</v>
      </c>
      <c r="F375" t="s">
        <v>15</v>
      </c>
      <c r="G375">
        <v>40.67</v>
      </c>
      <c r="H375">
        <v>2021</v>
      </c>
      <c r="I375">
        <v>0</v>
      </c>
      <c r="J375">
        <v>0</v>
      </c>
      <c r="K375">
        <v>649</v>
      </c>
      <c r="L375">
        <v>16</v>
      </c>
      <c r="M375" t="str">
        <f>IF(B375:B5059="Diploma",IF(AND('sample data'!G375&gt;60,'sample data'!I375&gt;50,'sample data'!K375&lt;5000),"stellar student","no"),"no")</f>
        <v>no</v>
      </c>
    </row>
    <row r="376" spans="1:13" ht="29" x14ac:dyDescent="0.35">
      <c r="A376">
        <v>365</v>
      </c>
      <c r="B376" t="s">
        <v>28</v>
      </c>
      <c r="C376" s="2" t="s">
        <v>33</v>
      </c>
      <c r="D376" s="2" t="s">
        <v>14</v>
      </c>
      <c r="E376" s="2" t="s">
        <v>20</v>
      </c>
      <c r="F376" t="s">
        <v>15</v>
      </c>
      <c r="G376">
        <v>86.4</v>
      </c>
      <c r="H376">
        <v>2019</v>
      </c>
      <c r="I376">
        <v>94.2</v>
      </c>
      <c r="J376">
        <v>2021</v>
      </c>
      <c r="K376">
        <v>0</v>
      </c>
      <c r="L376">
        <v>19</v>
      </c>
      <c r="M376" t="str">
        <f>IF(B376:B5060="Diploma",IF(AND('sample data'!G376&gt;60,'sample data'!I376&gt;50,'sample data'!K376&lt;5000),"stellar student","no"),"no")</f>
        <v>no</v>
      </c>
    </row>
    <row r="377" spans="1:13" ht="29" x14ac:dyDescent="0.35">
      <c r="A377">
        <v>366</v>
      </c>
      <c r="B377" t="s">
        <v>11</v>
      </c>
      <c r="C377" s="2" t="s">
        <v>17</v>
      </c>
      <c r="D377" s="2" t="s">
        <v>18</v>
      </c>
      <c r="E377" s="2" t="s">
        <v>13</v>
      </c>
      <c r="F377" t="s">
        <v>19</v>
      </c>
      <c r="G377">
        <v>69.83</v>
      </c>
      <c r="H377">
        <v>2019</v>
      </c>
      <c r="I377">
        <v>78.8</v>
      </c>
      <c r="J377">
        <v>2021</v>
      </c>
      <c r="K377">
        <v>5207</v>
      </c>
      <c r="L377">
        <v>20</v>
      </c>
      <c r="M377" t="str">
        <f>IF(B377:B5061="Diploma",IF(AND('sample data'!G377&gt;60,'sample data'!I377&gt;50,'sample data'!K377&lt;5000),"stellar student","no"),"no")</f>
        <v>no</v>
      </c>
    </row>
    <row r="378" spans="1:13" ht="29" x14ac:dyDescent="0.35">
      <c r="A378">
        <v>367</v>
      </c>
      <c r="B378" t="s">
        <v>11</v>
      </c>
      <c r="C378" s="2" t="s">
        <v>12</v>
      </c>
      <c r="D378" s="2" t="s">
        <v>23</v>
      </c>
      <c r="E378" s="2" t="s">
        <v>20</v>
      </c>
      <c r="F378" t="s">
        <v>15</v>
      </c>
      <c r="G378">
        <v>64.8</v>
      </c>
      <c r="H378">
        <v>2021</v>
      </c>
      <c r="I378">
        <v>0</v>
      </c>
      <c r="J378">
        <v>0</v>
      </c>
      <c r="K378">
        <v>3224</v>
      </c>
      <c r="L378">
        <v>16</v>
      </c>
      <c r="M378" t="str">
        <f>IF(B378:B5062="Diploma",IF(AND('sample data'!G378&gt;60,'sample data'!I378&gt;50,'sample data'!K378&lt;5000),"stellar student","no"),"no")</f>
        <v>no</v>
      </c>
    </row>
    <row r="379" spans="1:13" ht="29" x14ac:dyDescent="0.35">
      <c r="A379">
        <v>368</v>
      </c>
      <c r="B379" t="s">
        <v>11</v>
      </c>
      <c r="C379" s="2" t="s">
        <v>17</v>
      </c>
      <c r="D379" s="2" t="s">
        <v>14</v>
      </c>
      <c r="E379" s="2" t="s">
        <v>13</v>
      </c>
      <c r="F379" t="s">
        <v>15</v>
      </c>
      <c r="G379">
        <v>76.17</v>
      </c>
      <c r="H379">
        <v>2019</v>
      </c>
      <c r="I379">
        <v>0</v>
      </c>
      <c r="J379">
        <v>0</v>
      </c>
      <c r="K379">
        <v>1191</v>
      </c>
      <c r="L379">
        <v>18</v>
      </c>
      <c r="M379" t="str">
        <f>IF(B379:B5063="Diploma",IF(AND('sample data'!G379&gt;60,'sample data'!I379&gt;50,'sample data'!K379&lt;5000),"stellar student","no"),"no")</f>
        <v>no</v>
      </c>
    </row>
    <row r="380" spans="1:13" ht="29" x14ac:dyDescent="0.35">
      <c r="A380">
        <v>369</v>
      </c>
      <c r="B380" t="s">
        <v>11</v>
      </c>
      <c r="C380" s="2" t="s">
        <v>17</v>
      </c>
      <c r="D380" s="2" t="s">
        <v>14</v>
      </c>
      <c r="E380" s="2" t="s">
        <v>13</v>
      </c>
      <c r="F380" t="s">
        <v>15</v>
      </c>
      <c r="G380">
        <v>73.83</v>
      </c>
      <c r="H380">
        <v>2019</v>
      </c>
      <c r="I380">
        <v>71.8</v>
      </c>
      <c r="J380">
        <v>2021</v>
      </c>
      <c r="K380">
        <v>1313</v>
      </c>
      <c r="L380">
        <v>18</v>
      </c>
      <c r="M380" t="str">
        <f>IF(B380:B5064="Diploma",IF(AND('sample data'!G380&gt;60,'sample data'!I380&gt;50,'sample data'!K380&lt;5000),"stellar student","no"),"no")</f>
        <v>stellar student</v>
      </c>
    </row>
    <row r="381" spans="1:13" ht="29" x14ac:dyDescent="0.35">
      <c r="A381">
        <v>370</v>
      </c>
      <c r="B381" t="s">
        <v>11</v>
      </c>
      <c r="C381" s="2" t="s">
        <v>17</v>
      </c>
      <c r="D381" s="2" t="s">
        <v>23</v>
      </c>
      <c r="E381" s="2" t="s">
        <v>20</v>
      </c>
      <c r="F381" t="s">
        <v>15</v>
      </c>
      <c r="G381">
        <v>76.8</v>
      </c>
      <c r="H381">
        <v>2021</v>
      </c>
      <c r="I381">
        <v>0</v>
      </c>
      <c r="J381">
        <v>0</v>
      </c>
      <c r="K381">
        <v>1198</v>
      </c>
      <c r="L381">
        <v>17</v>
      </c>
      <c r="M381" t="str">
        <f>IF(B381:B5065="Diploma",IF(AND('sample data'!G381&gt;60,'sample data'!I381&gt;50,'sample data'!K381&lt;5000),"stellar student","no"),"no")</f>
        <v>no</v>
      </c>
    </row>
    <row r="382" spans="1:13" ht="29" x14ac:dyDescent="0.35">
      <c r="A382">
        <v>371</v>
      </c>
      <c r="B382" t="s">
        <v>28</v>
      </c>
      <c r="C382" s="2" t="s">
        <v>33</v>
      </c>
      <c r="D382" s="2" t="s">
        <v>14</v>
      </c>
      <c r="E382" s="2" t="s">
        <v>13</v>
      </c>
      <c r="F382" t="s">
        <v>19</v>
      </c>
      <c r="G382">
        <v>55.2</v>
      </c>
      <c r="H382">
        <v>2019</v>
      </c>
      <c r="I382">
        <v>78.2</v>
      </c>
      <c r="J382">
        <v>2021</v>
      </c>
      <c r="K382">
        <v>0</v>
      </c>
      <c r="L382">
        <v>20</v>
      </c>
      <c r="M382" t="str">
        <f>IF(B382:B5066="Diploma",IF(AND('sample data'!G382&gt;60,'sample data'!I382&gt;50,'sample data'!K382&lt;5000),"stellar student","no"),"no")</f>
        <v>no</v>
      </c>
    </row>
    <row r="383" spans="1:13" ht="29" x14ac:dyDescent="0.35">
      <c r="A383">
        <v>372</v>
      </c>
      <c r="B383" t="s">
        <v>11</v>
      </c>
      <c r="C383" s="2" t="s">
        <v>17</v>
      </c>
      <c r="D383" s="2" t="s">
        <v>14</v>
      </c>
      <c r="E383" s="2" t="s">
        <v>13</v>
      </c>
      <c r="F383" t="s">
        <v>15</v>
      </c>
      <c r="G383">
        <v>66.8</v>
      </c>
      <c r="H383">
        <v>2021</v>
      </c>
      <c r="I383">
        <v>0</v>
      </c>
      <c r="J383">
        <v>0</v>
      </c>
      <c r="K383">
        <v>367</v>
      </c>
      <c r="L383">
        <v>16</v>
      </c>
      <c r="M383" t="str">
        <f>IF(B383:B5067="Diploma",IF(AND('sample data'!G383&gt;60,'sample data'!I383&gt;50,'sample data'!K383&lt;5000),"stellar student","no"),"no")</f>
        <v>no</v>
      </c>
    </row>
    <row r="384" spans="1:13" ht="43.5" x14ac:dyDescent="0.35">
      <c r="A384">
        <v>373</v>
      </c>
      <c r="B384" t="s">
        <v>28</v>
      </c>
      <c r="C384" s="2" t="s">
        <v>29</v>
      </c>
      <c r="D384" s="2" t="s">
        <v>30</v>
      </c>
      <c r="E384" s="2" t="s">
        <v>20</v>
      </c>
      <c r="F384" t="s">
        <v>15</v>
      </c>
      <c r="G384">
        <v>67.8</v>
      </c>
      <c r="H384">
        <v>2018</v>
      </c>
      <c r="I384">
        <v>87</v>
      </c>
      <c r="J384">
        <v>2021</v>
      </c>
      <c r="K384">
        <v>0</v>
      </c>
      <c r="L384">
        <v>20</v>
      </c>
      <c r="M384" t="str">
        <f>IF(B384:B5068="Diploma",IF(AND('sample data'!G384&gt;60,'sample data'!I384&gt;50,'sample data'!K384&lt;5000),"stellar student","no"),"no")</f>
        <v>no</v>
      </c>
    </row>
    <row r="385" spans="1:13" ht="29" x14ac:dyDescent="0.35">
      <c r="A385">
        <v>374</v>
      </c>
      <c r="B385" t="s">
        <v>11</v>
      </c>
      <c r="C385" s="2" t="s">
        <v>17</v>
      </c>
      <c r="D385" s="2" t="s">
        <v>14</v>
      </c>
      <c r="E385" s="2" t="s">
        <v>13</v>
      </c>
      <c r="F385" t="s">
        <v>15</v>
      </c>
      <c r="G385">
        <v>62</v>
      </c>
      <c r="H385">
        <v>2019</v>
      </c>
      <c r="I385">
        <v>0</v>
      </c>
      <c r="J385">
        <v>0</v>
      </c>
      <c r="K385">
        <v>4687</v>
      </c>
      <c r="L385">
        <v>20</v>
      </c>
      <c r="M385" t="str">
        <f>IF(B385:B5069="Diploma",IF(AND('sample data'!G385&gt;60,'sample data'!I385&gt;50,'sample data'!K385&lt;5000),"stellar student","no"),"no")</f>
        <v>no</v>
      </c>
    </row>
    <row r="386" spans="1:13" ht="43.5" x14ac:dyDescent="0.35">
      <c r="A386">
        <v>375</v>
      </c>
      <c r="B386" t="s">
        <v>28</v>
      </c>
      <c r="C386" s="2" t="s">
        <v>29</v>
      </c>
      <c r="D386" s="2" t="s">
        <v>30</v>
      </c>
      <c r="E386" s="2" t="s">
        <v>20</v>
      </c>
      <c r="F386" t="s">
        <v>19</v>
      </c>
      <c r="G386">
        <v>93.2</v>
      </c>
      <c r="H386">
        <v>2019</v>
      </c>
      <c r="I386">
        <v>90.8</v>
      </c>
      <c r="J386">
        <v>2021</v>
      </c>
      <c r="K386">
        <v>0</v>
      </c>
      <c r="L386">
        <v>20</v>
      </c>
      <c r="M386" t="str">
        <f>IF(B386:B5070="Diploma",IF(AND('sample data'!G386&gt;60,'sample data'!I386&gt;50,'sample data'!K386&lt;5000),"stellar student","no"),"no")</f>
        <v>no</v>
      </c>
    </row>
    <row r="387" spans="1:13" ht="29" x14ac:dyDescent="0.35">
      <c r="A387">
        <v>376</v>
      </c>
      <c r="B387" t="s">
        <v>11</v>
      </c>
      <c r="C387" s="2" t="s">
        <v>17</v>
      </c>
      <c r="D387" s="2" t="s">
        <v>14</v>
      </c>
      <c r="E387" s="2" t="s">
        <v>20</v>
      </c>
      <c r="F387" t="s">
        <v>19</v>
      </c>
      <c r="G387">
        <v>80.67</v>
      </c>
      <c r="H387">
        <v>2021</v>
      </c>
      <c r="I387">
        <v>0</v>
      </c>
      <c r="J387">
        <v>0</v>
      </c>
      <c r="K387">
        <v>1653</v>
      </c>
      <c r="L387">
        <v>17</v>
      </c>
      <c r="M387" t="str">
        <f>IF(B387:B5071="Diploma",IF(AND('sample data'!G387&gt;60,'sample data'!I387&gt;50,'sample data'!K387&lt;5000),"stellar student","no"),"no")</f>
        <v>no</v>
      </c>
    </row>
    <row r="388" spans="1:13" ht="29" x14ac:dyDescent="0.35">
      <c r="A388">
        <v>377</v>
      </c>
      <c r="B388" t="s">
        <v>11</v>
      </c>
      <c r="C388" s="2" t="s">
        <v>35</v>
      </c>
      <c r="D388" s="2" t="s">
        <v>32</v>
      </c>
      <c r="E388" s="2" t="s">
        <v>13</v>
      </c>
      <c r="F388" t="s">
        <v>19</v>
      </c>
      <c r="G388">
        <v>87.8</v>
      </c>
      <c r="H388">
        <v>2018</v>
      </c>
      <c r="I388">
        <v>89.4</v>
      </c>
      <c r="J388">
        <v>2020</v>
      </c>
      <c r="K388">
        <v>91</v>
      </c>
      <c r="L388">
        <v>19</v>
      </c>
      <c r="M388" t="str">
        <f>IF(B388:B5072="Diploma",IF(AND('sample data'!G388&gt;60,'sample data'!I388&gt;50,'sample data'!K388&lt;5000),"stellar student","no"),"no")</f>
        <v>stellar student</v>
      </c>
    </row>
    <row r="389" spans="1:13" ht="29" x14ac:dyDescent="0.35">
      <c r="A389">
        <v>378</v>
      </c>
      <c r="B389" t="s">
        <v>11</v>
      </c>
      <c r="C389" s="2" t="s">
        <v>17</v>
      </c>
      <c r="D389" s="2" t="s">
        <v>14</v>
      </c>
      <c r="E389" s="2" t="s">
        <v>13</v>
      </c>
      <c r="F389" t="s">
        <v>15</v>
      </c>
      <c r="G389">
        <v>62.7</v>
      </c>
      <c r="H389">
        <v>2013</v>
      </c>
      <c r="I389">
        <v>71.8</v>
      </c>
      <c r="J389">
        <v>2015</v>
      </c>
      <c r="K389">
        <v>477</v>
      </c>
      <c r="L389">
        <v>24</v>
      </c>
      <c r="M389" t="str">
        <f>IF(B389:B5073="Diploma",IF(AND('sample data'!G389&gt;60,'sample data'!I389&gt;50,'sample data'!K389&lt;5000),"stellar student","no"),"no")</f>
        <v>stellar student</v>
      </c>
    </row>
    <row r="390" spans="1:13" ht="29" x14ac:dyDescent="0.35">
      <c r="A390">
        <v>379</v>
      </c>
      <c r="B390" t="s">
        <v>11</v>
      </c>
      <c r="C390" s="2" t="s">
        <v>35</v>
      </c>
      <c r="D390" s="2" t="s">
        <v>32</v>
      </c>
      <c r="E390" s="2" t="s">
        <v>13</v>
      </c>
      <c r="F390" t="s">
        <v>19</v>
      </c>
      <c r="G390">
        <v>67.599999999999994</v>
      </c>
      <c r="H390">
        <v>2019</v>
      </c>
      <c r="I390">
        <v>62</v>
      </c>
      <c r="J390">
        <v>2021</v>
      </c>
      <c r="K390">
        <v>114</v>
      </c>
      <c r="L390">
        <v>19</v>
      </c>
      <c r="M390" t="str">
        <f>IF(B390:B5074="Diploma",IF(AND('sample data'!G390&gt;60,'sample data'!I390&gt;50,'sample data'!K390&lt;5000),"stellar student","no"),"no")</f>
        <v>stellar student</v>
      </c>
    </row>
    <row r="391" spans="1:13" ht="29" x14ac:dyDescent="0.35">
      <c r="A391">
        <v>380</v>
      </c>
      <c r="B391" t="s">
        <v>28</v>
      </c>
      <c r="C391" s="2" t="s">
        <v>33</v>
      </c>
      <c r="D391" s="2" t="s">
        <v>14</v>
      </c>
      <c r="E391" s="2" t="s">
        <v>20</v>
      </c>
      <c r="F391" t="s">
        <v>15</v>
      </c>
      <c r="G391">
        <v>94</v>
      </c>
      <c r="H391">
        <v>2019</v>
      </c>
      <c r="I391">
        <v>90.4</v>
      </c>
      <c r="J391">
        <v>2021</v>
      </c>
      <c r="K391">
        <v>0</v>
      </c>
      <c r="L391">
        <v>19</v>
      </c>
      <c r="M391" t="str">
        <f>IF(B391:B5075="Diploma",IF(AND('sample data'!G391&gt;60,'sample data'!I391&gt;50,'sample data'!K391&lt;5000),"stellar student","no"),"no")</f>
        <v>no</v>
      </c>
    </row>
    <row r="392" spans="1:13" ht="29" x14ac:dyDescent="0.35">
      <c r="A392">
        <v>381</v>
      </c>
      <c r="B392" t="s">
        <v>11</v>
      </c>
      <c r="C392" s="2" t="s">
        <v>22</v>
      </c>
      <c r="D392" s="2" t="s">
        <v>23</v>
      </c>
      <c r="E392" s="2" t="s">
        <v>20</v>
      </c>
      <c r="F392" t="s">
        <v>15</v>
      </c>
      <c r="G392">
        <v>60.8</v>
      </c>
      <c r="H392">
        <v>2019</v>
      </c>
      <c r="I392">
        <v>0</v>
      </c>
      <c r="J392">
        <v>0</v>
      </c>
      <c r="K392">
        <v>3334</v>
      </c>
      <c r="L392">
        <v>19</v>
      </c>
      <c r="M392" t="str">
        <f>IF(B392:B5076="Diploma",IF(AND('sample data'!G392&gt;60,'sample data'!I392&gt;50,'sample data'!K392&lt;5000),"stellar student","no"),"no")</f>
        <v>no</v>
      </c>
    </row>
    <row r="393" spans="1:13" ht="29" x14ac:dyDescent="0.35">
      <c r="A393">
        <v>382</v>
      </c>
      <c r="B393" t="s">
        <v>11</v>
      </c>
      <c r="C393" s="2" t="s">
        <v>24</v>
      </c>
      <c r="D393" s="2" t="s">
        <v>23</v>
      </c>
      <c r="E393" s="2" t="s">
        <v>13</v>
      </c>
      <c r="F393" t="s">
        <v>15</v>
      </c>
      <c r="G393">
        <v>51</v>
      </c>
      <c r="H393">
        <v>2019</v>
      </c>
      <c r="I393">
        <v>72.33</v>
      </c>
      <c r="J393">
        <v>2021</v>
      </c>
      <c r="K393">
        <v>1167</v>
      </c>
      <c r="L393">
        <v>19</v>
      </c>
      <c r="M393" t="str">
        <f>IF(B393:B5077="Diploma",IF(AND('sample data'!G393&gt;60,'sample data'!I393&gt;50,'sample data'!K393&lt;5000),"stellar student","no"),"no")</f>
        <v>no</v>
      </c>
    </row>
    <row r="394" spans="1:13" ht="43.5" x14ac:dyDescent="0.35">
      <c r="A394">
        <v>383</v>
      </c>
      <c r="B394" t="s">
        <v>28</v>
      </c>
      <c r="C394" s="2" t="s">
        <v>29</v>
      </c>
      <c r="D394" s="2" t="s">
        <v>30</v>
      </c>
      <c r="E394" s="2" t="s">
        <v>20</v>
      </c>
      <c r="F394" t="s">
        <v>15</v>
      </c>
      <c r="G394">
        <v>94.6</v>
      </c>
      <c r="H394">
        <v>2019</v>
      </c>
      <c r="I394">
        <v>92.8</v>
      </c>
      <c r="J394">
        <v>2021</v>
      </c>
      <c r="K394">
        <v>0</v>
      </c>
      <c r="L394">
        <v>19</v>
      </c>
      <c r="M394" t="str">
        <f>IF(B394:B5078="Diploma",IF(AND('sample data'!G394&gt;60,'sample data'!I394&gt;50,'sample data'!K394&lt;5000),"stellar student","no"),"no")</f>
        <v>no</v>
      </c>
    </row>
    <row r="395" spans="1:13" ht="29" x14ac:dyDescent="0.35">
      <c r="A395">
        <v>384</v>
      </c>
      <c r="B395" t="s">
        <v>11</v>
      </c>
      <c r="C395" s="2" t="s">
        <v>21</v>
      </c>
      <c r="D395" s="2" t="s">
        <v>23</v>
      </c>
      <c r="E395" s="2" t="s">
        <v>20</v>
      </c>
      <c r="F395" t="s">
        <v>15</v>
      </c>
      <c r="G395">
        <v>66.5</v>
      </c>
      <c r="H395">
        <v>2017</v>
      </c>
      <c r="I395">
        <v>56.8</v>
      </c>
      <c r="J395">
        <v>2020</v>
      </c>
      <c r="K395">
        <v>1052</v>
      </c>
      <c r="L395">
        <v>20</v>
      </c>
      <c r="M395" t="str">
        <f>IF(B395:B5079="Diploma",IF(AND('sample data'!G395&gt;60,'sample data'!I395&gt;50,'sample data'!K395&lt;5000),"stellar student","no"),"no")</f>
        <v>stellar student</v>
      </c>
    </row>
    <row r="396" spans="1:13" ht="43.5" x14ac:dyDescent="0.35">
      <c r="A396">
        <v>385</v>
      </c>
      <c r="B396" t="s">
        <v>28</v>
      </c>
      <c r="C396" s="2" t="s">
        <v>29</v>
      </c>
      <c r="D396" s="2" t="s">
        <v>30</v>
      </c>
      <c r="E396" s="2" t="s">
        <v>13</v>
      </c>
      <c r="F396" t="s">
        <v>15</v>
      </c>
      <c r="G396">
        <v>76.2</v>
      </c>
      <c r="H396">
        <v>2019</v>
      </c>
      <c r="I396">
        <v>82.4</v>
      </c>
      <c r="J396">
        <v>2021</v>
      </c>
      <c r="K396">
        <v>0</v>
      </c>
      <c r="L396">
        <v>19</v>
      </c>
      <c r="M396" t="str">
        <f>IF(B396:B5080="Diploma",IF(AND('sample data'!G396&gt;60,'sample data'!I396&gt;50,'sample data'!K396&lt;5000),"stellar student","no"),"no")</f>
        <v>no</v>
      </c>
    </row>
    <row r="397" spans="1:13" ht="29" x14ac:dyDescent="0.35">
      <c r="A397">
        <v>386</v>
      </c>
      <c r="B397" t="s">
        <v>28</v>
      </c>
      <c r="C397" s="2" t="s">
        <v>36</v>
      </c>
      <c r="D397" s="2" t="s">
        <v>37</v>
      </c>
      <c r="E397" s="2" t="s">
        <v>20</v>
      </c>
      <c r="F397" t="s">
        <v>38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20</v>
      </c>
      <c r="M397" t="str">
        <f>IF(B397:B5081="Diploma",IF(AND('sample data'!G397&gt;60,'sample data'!I397&gt;50,'sample data'!K397&lt;5000),"stellar student","no"),"no")</f>
        <v>no</v>
      </c>
    </row>
    <row r="398" spans="1:13" ht="29" x14ac:dyDescent="0.35">
      <c r="A398">
        <v>387</v>
      </c>
      <c r="B398" t="s">
        <v>11</v>
      </c>
      <c r="C398" s="2" t="s">
        <v>17</v>
      </c>
      <c r="D398" s="2" t="s">
        <v>39</v>
      </c>
      <c r="E398" s="2" t="s">
        <v>13</v>
      </c>
      <c r="F398" t="s">
        <v>15</v>
      </c>
      <c r="G398">
        <v>52.2</v>
      </c>
      <c r="H398">
        <v>2021</v>
      </c>
      <c r="I398">
        <v>0</v>
      </c>
      <c r="J398">
        <v>0</v>
      </c>
      <c r="K398">
        <v>1706</v>
      </c>
      <c r="L398">
        <v>18</v>
      </c>
      <c r="M398" t="str">
        <f>IF(B398:B5082="Diploma",IF(AND('sample data'!G398&gt;60,'sample data'!I398&gt;50,'sample data'!K398&lt;5000),"stellar student","no"),"no")</f>
        <v>no</v>
      </c>
    </row>
    <row r="399" spans="1:13" ht="29" x14ac:dyDescent="0.35">
      <c r="A399">
        <v>388</v>
      </c>
      <c r="B399" t="s">
        <v>11</v>
      </c>
      <c r="C399" s="2" t="s">
        <v>17</v>
      </c>
      <c r="D399" s="2" t="s">
        <v>39</v>
      </c>
      <c r="E399" s="2" t="s">
        <v>13</v>
      </c>
      <c r="F399" t="s">
        <v>15</v>
      </c>
      <c r="G399">
        <v>53.2</v>
      </c>
      <c r="H399">
        <v>2018</v>
      </c>
      <c r="I399">
        <v>0</v>
      </c>
      <c r="J399">
        <v>0</v>
      </c>
      <c r="K399">
        <v>1909</v>
      </c>
      <c r="L399">
        <v>20</v>
      </c>
      <c r="M399" t="str">
        <f>IF(B399:B5083="Diploma",IF(AND('sample data'!G399&gt;60,'sample data'!I399&gt;50,'sample data'!K399&lt;5000),"stellar student","no"),"no")</f>
        <v>no</v>
      </c>
    </row>
    <row r="400" spans="1:13" ht="29" x14ac:dyDescent="0.35">
      <c r="A400">
        <v>389</v>
      </c>
      <c r="B400" t="s">
        <v>11</v>
      </c>
      <c r="C400" s="2" t="s">
        <v>17</v>
      </c>
      <c r="D400" s="2" t="s">
        <v>39</v>
      </c>
      <c r="E400" s="2" t="s">
        <v>13</v>
      </c>
      <c r="F400" t="s">
        <v>15</v>
      </c>
      <c r="G400">
        <v>60.17</v>
      </c>
      <c r="H400">
        <v>2021</v>
      </c>
      <c r="I400">
        <v>0</v>
      </c>
      <c r="J400">
        <v>0</v>
      </c>
      <c r="K400">
        <v>4983</v>
      </c>
      <c r="L400">
        <v>18</v>
      </c>
      <c r="M400" t="str">
        <f>IF(B400:B5084="Diploma",IF(AND('sample data'!G400&gt;60,'sample data'!I400&gt;50,'sample data'!K400&lt;5000),"stellar student","no"),"no")</f>
        <v>no</v>
      </c>
    </row>
    <row r="401" spans="1:13" ht="29" x14ac:dyDescent="0.35">
      <c r="A401">
        <v>390</v>
      </c>
      <c r="B401" t="s">
        <v>11</v>
      </c>
      <c r="C401" s="2" t="s">
        <v>17</v>
      </c>
      <c r="D401" s="2" t="s">
        <v>39</v>
      </c>
      <c r="E401" s="2" t="s">
        <v>13</v>
      </c>
      <c r="F401" t="s">
        <v>15</v>
      </c>
      <c r="G401">
        <v>83.17</v>
      </c>
      <c r="H401">
        <v>2021</v>
      </c>
      <c r="I401">
        <v>0</v>
      </c>
      <c r="J401">
        <v>0</v>
      </c>
      <c r="K401">
        <v>6926</v>
      </c>
      <c r="L401">
        <v>17</v>
      </c>
      <c r="M401" t="str">
        <f>IF(B401:B5085="Diploma",IF(AND('sample data'!G401&gt;60,'sample data'!I401&gt;50,'sample data'!K401&lt;5000),"stellar student","no"),"no")</f>
        <v>no</v>
      </c>
    </row>
    <row r="402" spans="1:13" ht="29" x14ac:dyDescent="0.35">
      <c r="A402">
        <v>391</v>
      </c>
      <c r="B402" t="s">
        <v>28</v>
      </c>
      <c r="C402" s="2" t="s">
        <v>36</v>
      </c>
      <c r="D402" s="2" t="s">
        <v>37</v>
      </c>
      <c r="E402" s="2" t="s">
        <v>13</v>
      </c>
      <c r="F402" t="s">
        <v>38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20</v>
      </c>
      <c r="M402" t="str">
        <f>IF(B402:B5086="Diploma",IF(AND('sample data'!G402&gt;60,'sample data'!I402&gt;50,'sample data'!K402&lt;5000),"stellar student","no"),"no")</f>
        <v>no</v>
      </c>
    </row>
    <row r="403" spans="1:13" ht="29" x14ac:dyDescent="0.35">
      <c r="A403">
        <v>392</v>
      </c>
      <c r="B403" t="s">
        <v>11</v>
      </c>
      <c r="C403" s="2" t="s">
        <v>17</v>
      </c>
      <c r="D403" s="2" t="s">
        <v>39</v>
      </c>
      <c r="E403" s="2" t="s">
        <v>13</v>
      </c>
      <c r="F403" t="s">
        <v>19</v>
      </c>
      <c r="G403">
        <v>52.17</v>
      </c>
      <c r="H403">
        <v>2020</v>
      </c>
      <c r="I403">
        <v>0</v>
      </c>
      <c r="J403">
        <v>0</v>
      </c>
      <c r="K403">
        <v>5879</v>
      </c>
      <c r="L403">
        <v>19</v>
      </c>
      <c r="M403" t="str">
        <f>IF(B403:B5087="Diploma",IF(AND('sample data'!G403&gt;60,'sample data'!I403&gt;50,'sample data'!K403&lt;5000),"stellar student","no"),"no")</f>
        <v>no</v>
      </c>
    </row>
    <row r="404" spans="1:13" ht="29" x14ac:dyDescent="0.35">
      <c r="A404">
        <v>393</v>
      </c>
      <c r="B404" t="s">
        <v>11</v>
      </c>
      <c r="C404" s="2" t="s">
        <v>17</v>
      </c>
      <c r="D404" s="2" t="s">
        <v>39</v>
      </c>
      <c r="E404" s="2" t="s">
        <v>13</v>
      </c>
      <c r="F404" t="s">
        <v>15</v>
      </c>
      <c r="G404">
        <v>71.2</v>
      </c>
      <c r="H404">
        <v>2021</v>
      </c>
      <c r="I404">
        <v>0</v>
      </c>
      <c r="J404">
        <v>0</v>
      </c>
      <c r="K404">
        <v>1894</v>
      </c>
      <c r="L404">
        <v>16</v>
      </c>
      <c r="M404" t="str">
        <f>IF(B404:B5088="Diploma",IF(AND('sample data'!G404&gt;60,'sample data'!I404&gt;50,'sample data'!K404&lt;5000),"stellar student","no"),"no")</f>
        <v>no</v>
      </c>
    </row>
    <row r="405" spans="1:13" ht="29" x14ac:dyDescent="0.35">
      <c r="A405">
        <v>394</v>
      </c>
      <c r="B405" t="s">
        <v>28</v>
      </c>
      <c r="C405" s="2" t="s">
        <v>36</v>
      </c>
      <c r="D405" s="2" t="s">
        <v>37</v>
      </c>
      <c r="E405" s="2" t="s">
        <v>20</v>
      </c>
      <c r="F405" t="s">
        <v>38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21</v>
      </c>
      <c r="M405" t="str">
        <f>IF(B405:B5089="Diploma",IF(AND('sample data'!G405&gt;60,'sample data'!I405&gt;50,'sample data'!K405&lt;5000),"stellar student","no"),"no")</f>
        <v>no</v>
      </c>
    </row>
    <row r="406" spans="1:13" ht="29" x14ac:dyDescent="0.35">
      <c r="A406">
        <v>395</v>
      </c>
      <c r="B406" t="s">
        <v>11</v>
      </c>
      <c r="C406" s="2" t="s">
        <v>17</v>
      </c>
      <c r="D406" s="2" t="s">
        <v>39</v>
      </c>
      <c r="E406" s="2" t="s">
        <v>20</v>
      </c>
      <c r="F406" t="s">
        <v>15</v>
      </c>
      <c r="G406">
        <v>50.83</v>
      </c>
      <c r="H406">
        <v>2021</v>
      </c>
      <c r="I406">
        <v>0</v>
      </c>
      <c r="J406">
        <v>0</v>
      </c>
      <c r="K406">
        <v>1495</v>
      </c>
      <c r="L406">
        <v>18</v>
      </c>
      <c r="M406" t="str">
        <f>IF(B406:B5090="Diploma",IF(AND('sample data'!G406&gt;60,'sample data'!I406&gt;50,'sample data'!K406&lt;5000),"stellar student","no"),"no")</f>
        <v>no</v>
      </c>
    </row>
    <row r="407" spans="1:13" ht="43.5" x14ac:dyDescent="0.35">
      <c r="A407">
        <v>396</v>
      </c>
      <c r="B407" t="s">
        <v>11</v>
      </c>
      <c r="C407" s="2" t="s">
        <v>17</v>
      </c>
      <c r="D407" s="2" t="s">
        <v>39</v>
      </c>
      <c r="E407" s="2" t="s">
        <v>25</v>
      </c>
      <c r="F407" t="s">
        <v>15</v>
      </c>
      <c r="G407">
        <v>42.4</v>
      </c>
      <c r="H407">
        <v>2019</v>
      </c>
      <c r="I407">
        <v>0</v>
      </c>
      <c r="J407">
        <v>0</v>
      </c>
      <c r="K407">
        <v>1483</v>
      </c>
      <c r="L407">
        <v>20</v>
      </c>
      <c r="M407" t="str">
        <f>IF(B407:B5091="Diploma",IF(AND('sample data'!G407&gt;60,'sample data'!I407&gt;50,'sample data'!K407&lt;5000),"stellar student","no"),"no")</f>
        <v>no</v>
      </c>
    </row>
    <row r="408" spans="1:13" ht="29" x14ac:dyDescent="0.35">
      <c r="A408">
        <v>397</v>
      </c>
      <c r="B408" t="s">
        <v>11</v>
      </c>
      <c r="C408" s="2" t="s">
        <v>17</v>
      </c>
      <c r="D408" s="2" t="s">
        <v>39</v>
      </c>
      <c r="E408" s="2" t="s">
        <v>20</v>
      </c>
      <c r="F408" t="s">
        <v>15</v>
      </c>
      <c r="G408">
        <v>52.2</v>
      </c>
      <c r="H408">
        <v>2021</v>
      </c>
      <c r="I408">
        <v>0</v>
      </c>
      <c r="J408">
        <v>0</v>
      </c>
      <c r="K408">
        <v>1706</v>
      </c>
      <c r="L408">
        <v>18</v>
      </c>
      <c r="M408" t="str">
        <f>IF(B408:B5092="Diploma",IF(AND('sample data'!G408&gt;60,'sample data'!I408&gt;50,'sample data'!K408&lt;5000),"stellar student","no"),"no")</f>
        <v>no</v>
      </c>
    </row>
    <row r="409" spans="1:13" ht="29" x14ac:dyDescent="0.35">
      <c r="A409">
        <v>398</v>
      </c>
      <c r="B409" t="s">
        <v>11</v>
      </c>
      <c r="C409" s="2" t="s">
        <v>17</v>
      </c>
      <c r="D409" s="2" t="s">
        <v>39</v>
      </c>
      <c r="E409" s="2" t="s">
        <v>13</v>
      </c>
      <c r="F409" t="s">
        <v>19</v>
      </c>
      <c r="G409">
        <v>75.17</v>
      </c>
      <c r="H409">
        <v>2021</v>
      </c>
      <c r="I409">
        <v>0</v>
      </c>
      <c r="J409">
        <v>0</v>
      </c>
      <c r="K409">
        <v>2943</v>
      </c>
      <c r="L409">
        <v>16</v>
      </c>
      <c r="M409" t="str">
        <f>IF(B409:B5093="Diploma",IF(AND('sample data'!G409&gt;60,'sample data'!I409&gt;50,'sample data'!K409&lt;5000),"stellar student","no"),"no")</f>
        <v>no</v>
      </c>
    </row>
    <row r="410" spans="1:13" ht="29" x14ac:dyDescent="0.35">
      <c r="A410">
        <v>399</v>
      </c>
      <c r="B410" t="s">
        <v>28</v>
      </c>
      <c r="C410" s="2" t="s">
        <v>36</v>
      </c>
      <c r="D410" s="2" t="s">
        <v>37</v>
      </c>
      <c r="E410" s="2" t="s">
        <v>20</v>
      </c>
      <c r="F410" t="s">
        <v>38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19</v>
      </c>
      <c r="M410" t="str">
        <f>IF(B410:B5094="Diploma",IF(AND('sample data'!G410&gt;60,'sample data'!I410&gt;50,'sample data'!K410&lt;5000),"stellar student","no"),"no")</f>
        <v>no</v>
      </c>
    </row>
    <row r="411" spans="1:13" ht="29" x14ac:dyDescent="0.35">
      <c r="A411">
        <v>400</v>
      </c>
      <c r="B411" t="s">
        <v>28</v>
      </c>
      <c r="C411" s="2" t="s">
        <v>36</v>
      </c>
      <c r="D411" s="2" t="s">
        <v>37</v>
      </c>
      <c r="E411" s="2" t="s">
        <v>20</v>
      </c>
      <c r="F411" t="s">
        <v>38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19</v>
      </c>
      <c r="M411" t="str">
        <f>IF(B411:B5095="Diploma",IF(AND('sample data'!G411&gt;60,'sample data'!I411&gt;50,'sample data'!K411&lt;5000),"stellar student","no"),"no")</f>
        <v>no</v>
      </c>
    </row>
    <row r="412" spans="1:13" ht="29" x14ac:dyDescent="0.35">
      <c r="A412">
        <v>401</v>
      </c>
      <c r="B412" t="s">
        <v>28</v>
      </c>
      <c r="C412" s="2" t="s">
        <v>36</v>
      </c>
      <c r="D412" s="2" t="s">
        <v>37</v>
      </c>
      <c r="E412" s="2" t="s">
        <v>20</v>
      </c>
      <c r="F412" t="s">
        <v>38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20</v>
      </c>
      <c r="M412" t="str">
        <f>IF(B412:B5096="Diploma",IF(AND('sample data'!G412&gt;60,'sample data'!I412&gt;50,'sample data'!K412&lt;5000),"stellar student","no"),"no")</f>
        <v>no</v>
      </c>
    </row>
    <row r="413" spans="1:13" ht="29" x14ac:dyDescent="0.35">
      <c r="A413">
        <v>402</v>
      </c>
      <c r="B413" t="s">
        <v>11</v>
      </c>
      <c r="C413" s="2" t="s">
        <v>17</v>
      </c>
      <c r="D413" s="2" t="s">
        <v>39</v>
      </c>
      <c r="E413" s="2" t="s">
        <v>13</v>
      </c>
      <c r="F413" t="s">
        <v>15</v>
      </c>
      <c r="G413">
        <v>57.5</v>
      </c>
      <c r="H413">
        <v>2019</v>
      </c>
      <c r="I413">
        <v>0</v>
      </c>
      <c r="J413">
        <v>0</v>
      </c>
      <c r="K413">
        <v>2789</v>
      </c>
      <c r="L413">
        <v>20</v>
      </c>
      <c r="M413" t="str">
        <f>IF(B413:B5097="Diploma",IF(AND('sample data'!G413&gt;60,'sample data'!I413&gt;50,'sample data'!K413&lt;5000),"stellar student","no"),"no")</f>
        <v>no</v>
      </c>
    </row>
    <row r="414" spans="1:13" ht="29" x14ac:dyDescent="0.35">
      <c r="A414">
        <v>403</v>
      </c>
      <c r="B414" t="s">
        <v>11</v>
      </c>
      <c r="C414" s="2" t="s">
        <v>35</v>
      </c>
      <c r="D414" s="2" t="s">
        <v>32</v>
      </c>
      <c r="E414" s="2" t="s">
        <v>20</v>
      </c>
      <c r="F414" t="s">
        <v>19</v>
      </c>
      <c r="G414">
        <v>68.8</v>
      </c>
      <c r="H414">
        <v>2019</v>
      </c>
      <c r="I414">
        <v>78.400000000000006</v>
      </c>
      <c r="J414">
        <v>2021</v>
      </c>
      <c r="K414">
        <v>163</v>
      </c>
      <c r="L414">
        <v>18</v>
      </c>
      <c r="M414" t="str">
        <f>IF(B414:B5098="Diploma",IF(AND('sample data'!G414&gt;60,'sample data'!I414&gt;50,'sample data'!K414&lt;5000),"stellar student","no"),"no")</f>
        <v>stellar student</v>
      </c>
    </row>
    <row r="415" spans="1:13" ht="29" x14ac:dyDescent="0.35">
      <c r="A415">
        <v>404</v>
      </c>
      <c r="B415" t="s">
        <v>11</v>
      </c>
      <c r="C415" s="2" t="s">
        <v>17</v>
      </c>
      <c r="D415" s="2" t="s">
        <v>14</v>
      </c>
      <c r="E415" s="2" t="s">
        <v>13</v>
      </c>
      <c r="F415" t="s">
        <v>15</v>
      </c>
      <c r="G415">
        <v>57</v>
      </c>
      <c r="H415">
        <v>2017</v>
      </c>
      <c r="I415">
        <v>0</v>
      </c>
      <c r="J415">
        <v>0</v>
      </c>
      <c r="K415">
        <v>652</v>
      </c>
      <c r="L415">
        <v>21</v>
      </c>
      <c r="M415" t="str">
        <f>IF(B415:B5099="Diploma",IF(AND('sample data'!G415&gt;60,'sample data'!I415&gt;50,'sample data'!K415&lt;5000),"stellar student","no"),"no")</f>
        <v>no</v>
      </c>
    </row>
    <row r="416" spans="1:13" ht="29" x14ac:dyDescent="0.35">
      <c r="A416">
        <v>405</v>
      </c>
      <c r="B416" t="s">
        <v>11</v>
      </c>
      <c r="C416" s="2" t="s">
        <v>17</v>
      </c>
      <c r="D416" s="2" t="s">
        <v>39</v>
      </c>
      <c r="E416" s="2" t="s">
        <v>13</v>
      </c>
      <c r="F416" t="s">
        <v>15</v>
      </c>
      <c r="G416">
        <v>83.6</v>
      </c>
      <c r="H416">
        <v>2017</v>
      </c>
      <c r="I416">
        <v>74</v>
      </c>
      <c r="J416">
        <v>2019</v>
      </c>
      <c r="K416">
        <v>1904</v>
      </c>
      <c r="L416">
        <v>22</v>
      </c>
      <c r="M416" t="str">
        <f>IF(B416:B5100="Diploma",IF(AND('sample data'!G416&gt;60,'sample data'!I416&gt;50,'sample data'!K416&lt;5000),"stellar student","no"),"no")</f>
        <v>stellar student</v>
      </c>
    </row>
    <row r="417" spans="1:13" ht="29" x14ac:dyDescent="0.35">
      <c r="A417">
        <v>406</v>
      </c>
      <c r="B417" t="s">
        <v>11</v>
      </c>
      <c r="C417" s="2" t="s">
        <v>17</v>
      </c>
      <c r="D417" s="2" t="s">
        <v>39</v>
      </c>
      <c r="E417" s="2" t="s">
        <v>13</v>
      </c>
      <c r="F417" t="s">
        <v>15</v>
      </c>
      <c r="G417">
        <v>58.9</v>
      </c>
      <c r="H417">
        <v>2017</v>
      </c>
      <c r="I417">
        <v>0</v>
      </c>
      <c r="J417">
        <v>0</v>
      </c>
      <c r="K417">
        <v>7210</v>
      </c>
      <c r="L417">
        <v>21</v>
      </c>
      <c r="M417" t="str">
        <f>IF(B417:B5101="Diploma",IF(AND('sample data'!G417&gt;60,'sample data'!I417&gt;50,'sample data'!K417&lt;5000),"stellar student","no"),"no")</f>
        <v>no</v>
      </c>
    </row>
    <row r="418" spans="1:13" ht="29" x14ac:dyDescent="0.35">
      <c r="A418">
        <v>407</v>
      </c>
      <c r="B418" t="s">
        <v>11</v>
      </c>
      <c r="C418" s="2" t="s">
        <v>21</v>
      </c>
      <c r="D418" s="2" t="s">
        <v>23</v>
      </c>
      <c r="E418" s="2" t="s">
        <v>13</v>
      </c>
      <c r="F418" t="s">
        <v>15</v>
      </c>
      <c r="G418">
        <v>56</v>
      </c>
      <c r="H418">
        <v>2018</v>
      </c>
      <c r="I418">
        <v>0</v>
      </c>
      <c r="J418">
        <v>0</v>
      </c>
      <c r="K418">
        <v>3322</v>
      </c>
      <c r="L418">
        <v>20</v>
      </c>
      <c r="M418" t="str">
        <f>IF(B418:B5102="Diploma",IF(AND('sample data'!G418&gt;60,'sample data'!I418&gt;50,'sample data'!K418&lt;5000),"stellar student","no"),"no")</f>
        <v>no</v>
      </c>
    </row>
    <row r="419" spans="1:13" ht="29" x14ac:dyDescent="0.35">
      <c r="A419">
        <v>408</v>
      </c>
      <c r="B419" t="s">
        <v>11</v>
      </c>
      <c r="C419" s="2" t="s">
        <v>17</v>
      </c>
      <c r="D419" s="2" t="s">
        <v>39</v>
      </c>
      <c r="E419" s="2" t="s">
        <v>13</v>
      </c>
      <c r="F419" t="s">
        <v>15</v>
      </c>
      <c r="G419">
        <v>68.400000000000006</v>
      </c>
      <c r="H419">
        <v>2019</v>
      </c>
      <c r="I419">
        <v>0</v>
      </c>
      <c r="J419">
        <v>0</v>
      </c>
      <c r="K419">
        <v>1873</v>
      </c>
      <c r="L419">
        <v>18</v>
      </c>
      <c r="M419" t="str">
        <f>IF(B419:B5103="Diploma",IF(AND('sample data'!G419&gt;60,'sample data'!I419&gt;50,'sample data'!K419&lt;5000),"stellar student","no"),"no")</f>
        <v>no</v>
      </c>
    </row>
    <row r="420" spans="1:13" ht="29" x14ac:dyDescent="0.35">
      <c r="A420">
        <v>409</v>
      </c>
      <c r="B420" t="s">
        <v>11</v>
      </c>
      <c r="C420" s="2" t="s">
        <v>17</v>
      </c>
      <c r="D420" s="2" t="s">
        <v>39</v>
      </c>
      <c r="E420" s="2" t="s">
        <v>20</v>
      </c>
      <c r="F420" t="s">
        <v>15</v>
      </c>
      <c r="G420">
        <v>51.2</v>
      </c>
      <c r="H420">
        <v>2018</v>
      </c>
      <c r="I420">
        <v>64.2</v>
      </c>
      <c r="J420">
        <v>2020</v>
      </c>
      <c r="K420">
        <v>1096</v>
      </c>
      <c r="L420">
        <v>19</v>
      </c>
      <c r="M420" t="str">
        <f>IF(B420:B5104="Diploma",IF(AND('sample data'!G420&gt;60,'sample data'!I420&gt;50,'sample data'!K420&lt;5000),"stellar student","no"),"no")</f>
        <v>no</v>
      </c>
    </row>
    <row r="421" spans="1:13" ht="29" x14ac:dyDescent="0.35">
      <c r="A421">
        <v>410</v>
      </c>
      <c r="B421" t="s">
        <v>11</v>
      </c>
      <c r="C421" s="2" t="s">
        <v>21</v>
      </c>
      <c r="D421" s="2" t="s">
        <v>23</v>
      </c>
      <c r="E421" s="2" t="s">
        <v>13</v>
      </c>
      <c r="F421" t="s">
        <v>15</v>
      </c>
      <c r="G421">
        <v>62.6</v>
      </c>
      <c r="H421">
        <v>2019</v>
      </c>
      <c r="I421">
        <v>86.6</v>
      </c>
      <c r="J421">
        <v>2021</v>
      </c>
      <c r="K421">
        <v>2374</v>
      </c>
      <c r="L421">
        <v>19</v>
      </c>
      <c r="M421" t="str">
        <f>IF(B421:B5105="Diploma",IF(AND('sample data'!G421&gt;60,'sample data'!I421&gt;50,'sample data'!K421&lt;5000),"stellar student","no"),"no")</f>
        <v>stellar student</v>
      </c>
    </row>
    <row r="422" spans="1:13" ht="29" x14ac:dyDescent="0.35">
      <c r="A422">
        <v>411</v>
      </c>
      <c r="B422" t="s">
        <v>28</v>
      </c>
      <c r="C422" s="2" t="s">
        <v>33</v>
      </c>
      <c r="D422" s="2" t="s">
        <v>14</v>
      </c>
      <c r="E422" s="2" t="s">
        <v>20</v>
      </c>
      <c r="F422" t="s">
        <v>15</v>
      </c>
      <c r="G422">
        <v>59.8</v>
      </c>
      <c r="H422">
        <v>2019</v>
      </c>
      <c r="I422">
        <v>81.599999999999994</v>
      </c>
      <c r="J422">
        <v>2021</v>
      </c>
      <c r="K422">
        <v>0</v>
      </c>
      <c r="L422">
        <v>19</v>
      </c>
      <c r="M422" t="str">
        <f>IF(B422:B5106="Diploma",IF(AND('sample data'!G422&gt;60,'sample data'!I422&gt;50,'sample data'!K422&lt;5000),"stellar student","no"),"no")</f>
        <v>no</v>
      </c>
    </row>
    <row r="423" spans="1:13" ht="29" x14ac:dyDescent="0.35">
      <c r="A423">
        <v>412</v>
      </c>
      <c r="B423" t="s">
        <v>11</v>
      </c>
      <c r="C423" s="2" t="s">
        <v>17</v>
      </c>
      <c r="D423" s="2" t="s">
        <v>39</v>
      </c>
      <c r="E423" s="2" t="s">
        <v>13</v>
      </c>
      <c r="F423" t="s">
        <v>15</v>
      </c>
      <c r="G423">
        <v>58.6</v>
      </c>
      <c r="H423">
        <v>2018</v>
      </c>
      <c r="I423">
        <v>66.8</v>
      </c>
      <c r="J423">
        <v>2020</v>
      </c>
      <c r="K423">
        <v>2184</v>
      </c>
      <c r="L423">
        <v>20</v>
      </c>
      <c r="M423" t="str">
        <f>IF(B423:B5107="Diploma",IF(AND('sample data'!G423&gt;60,'sample data'!I423&gt;50,'sample data'!K423&lt;5000),"stellar student","no"),"no")</f>
        <v>no</v>
      </c>
    </row>
    <row r="424" spans="1:13" ht="29" x14ac:dyDescent="0.35">
      <c r="A424">
        <v>413</v>
      </c>
      <c r="B424" t="s">
        <v>11</v>
      </c>
      <c r="C424" s="2" t="s">
        <v>35</v>
      </c>
      <c r="D424" s="2" t="s">
        <v>32</v>
      </c>
      <c r="E424" s="2" t="s">
        <v>20</v>
      </c>
      <c r="F424" t="s">
        <v>19</v>
      </c>
      <c r="G424">
        <v>91.2</v>
      </c>
      <c r="H424">
        <v>2016</v>
      </c>
      <c r="I424">
        <v>77.8</v>
      </c>
      <c r="J424">
        <v>2018</v>
      </c>
      <c r="K424">
        <v>710</v>
      </c>
      <c r="L424">
        <v>22</v>
      </c>
      <c r="M424" t="str">
        <f>IF(B424:B5108="Diploma",IF(AND('sample data'!G424&gt;60,'sample data'!I424&gt;50,'sample data'!K424&lt;5000),"stellar student","no"),"no")</f>
        <v>stellar student</v>
      </c>
    </row>
    <row r="425" spans="1:13" ht="29" x14ac:dyDescent="0.35">
      <c r="A425">
        <v>414</v>
      </c>
      <c r="B425" t="s">
        <v>11</v>
      </c>
      <c r="C425" s="2" t="s">
        <v>17</v>
      </c>
      <c r="D425" s="2" t="s">
        <v>39</v>
      </c>
      <c r="E425" s="2" t="s">
        <v>13</v>
      </c>
      <c r="F425" t="s">
        <v>15</v>
      </c>
      <c r="G425">
        <v>71.599999999999994</v>
      </c>
      <c r="H425">
        <v>2021</v>
      </c>
      <c r="I425">
        <v>0</v>
      </c>
      <c r="J425">
        <v>0</v>
      </c>
      <c r="K425">
        <v>3307</v>
      </c>
      <c r="L425">
        <v>17</v>
      </c>
      <c r="M425" t="str">
        <f>IF(B425:B5109="Diploma",IF(AND('sample data'!G425&gt;60,'sample data'!I425&gt;50,'sample data'!K425&lt;5000),"stellar student","no"),"no")</f>
        <v>no</v>
      </c>
    </row>
    <row r="426" spans="1:13" ht="29" x14ac:dyDescent="0.35">
      <c r="A426">
        <v>415</v>
      </c>
      <c r="B426" t="s">
        <v>11</v>
      </c>
      <c r="C426" s="2" t="s">
        <v>17</v>
      </c>
      <c r="D426" s="2" t="s">
        <v>39</v>
      </c>
      <c r="E426" s="2" t="s">
        <v>13</v>
      </c>
      <c r="F426" t="s">
        <v>15</v>
      </c>
      <c r="G426">
        <v>87</v>
      </c>
      <c r="H426">
        <v>2021</v>
      </c>
      <c r="I426">
        <v>0</v>
      </c>
      <c r="J426">
        <v>0</v>
      </c>
      <c r="K426">
        <v>2088</v>
      </c>
      <c r="L426">
        <v>16</v>
      </c>
      <c r="M426" t="str">
        <f>IF(B426:B5110="Diploma",IF(AND('sample data'!G426&gt;60,'sample data'!I426&gt;50,'sample data'!K426&lt;5000),"stellar student","no"),"no")</f>
        <v>no</v>
      </c>
    </row>
    <row r="427" spans="1:13" ht="29" x14ac:dyDescent="0.35">
      <c r="A427">
        <v>416</v>
      </c>
      <c r="B427" t="s">
        <v>11</v>
      </c>
      <c r="C427" s="2" t="s">
        <v>17</v>
      </c>
      <c r="D427" s="2" t="s">
        <v>39</v>
      </c>
      <c r="E427" s="2" t="s">
        <v>13</v>
      </c>
      <c r="F427" t="s">
        <v>15</v>
      </c>
      <c r="G427">
        <v>72.2</v>
      </c>
      <c r="H427">
        <v>2017</v>
      </c>
      <c r="I427">
        <v>0</v>
      </c>
      <c r="J427">
        <v>0</v>
      </c>
      <c r="K427">
        <v>5481</v>
      </c>
      <c r="L427">
        <v>21</v>
      </c>
      <c r="M427" t="str">
        <f>IF(B427:B5111="Diploma",IF(AND('sample data'!G427&gt;60,'sample data'!I427&gt;50,'sample data'!K427&lt;5000),"stellar student","no"),"no")</f>
        <v>no</v>
      </c>
    </row>
    <row r="428" spans="1:13" ht="29" x14ac:dyDescent="0.35">
      <c r="A428">
        <v>417</v>
      </c>
      <c r="B428" t="s">
        <v>11</v>
      </c>
      <c r="C428" s="2" t="s">
        <v>17</v>
      </c>
      <c r="D428" s="2" t="s">
        <v>39</v>
      </c>
      <c r="E428" s="2" t="s">
        <v>13</v>
      </c>
      <c r="F428" t="s">
        <v>15</v>
      </c>
      <c r="G428">
        <v>64.67</v>
      </c>
      <c r="H428">
        <v>2019</v>
      </c>
      <c r="I428">
        <v>67.599999999999994</v>
      </c>
      <c r="J428">
        <v>2021</v>
      </c>
      <c r="K428">
        <v>529</v>
      </c>
      <c r="L428">
        <v>19</v>
      </c>
      <c r="M428" t="str">
        <f>IF(B428:B5112="Diploma",IF(AND('sample data'!G428&gt;60,'sample data'!I428&gt;50,'sample data'!K428&lt;5000),"stellar student","no"),"no")</f>
        <v>stellar student</v>
      </c>
    </row>
    <row r="429" spans="1:13" ht="29" x14ac:dyDescent="0.35">
      <c r="A429">
        <v>418</v>
      </c>
      <c r="B429" t="s">
        <v>11</v>
      </c>
      <c r="C429" s="2" t="s">
        <v>17</v>
      </c>
      <c r="D429" s="2" t="s">
        <v>39</v>
      </c>
      <c r="E429" s="2" t="s">
        <v>13</v>
      </c>
      <c r="F429" t="s">
        <v>15</v>
      </c>
      <c r="G429">
        <v>45.67</v>
      </c>
      <c r="H429">
        <v>2019</v>
      </c>
      <c r="I429">
        <v>61.5</v>
      </c>
      <c r="J429">
        <v>2021</v>
      </c>
      <c r="K429">
        <v>2217</v>
      </c>
      <c r="L429">
        <v>20</v>
      </c>
      <c r="M429" t="str">
        <f>IF(B429:B5113="Diploma",IF(AND('sample data'!G429&gt;60,'sample data'!I429&gt;50,'sample data'!K429&lt;5000),"stellar student","no"),"no")</f>
        <v>no</v>
      </c>
    </row>
    <row r="430" spans="1:13" ht="29" x14ac:dyDescent="0.35">
      <c r="A430">
        <v>419</v>
      </c>
      <c r="B430" t="s">
        <v>28</v>
      </c>
      <c r="C430" s="2" t="s">
        <v>36</v>
      </c>
      <c r="D430" s="2" t="s">
        <v>37</v>
      </c>
      <c r="E430" s="2" t="s">
        <v>13</v>
      </c>
      <c r="F430" t="s">
        <v>38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19</v>
      </c>
      <c r="M430" t="str">
        <f>IF(B430:B5114="Diploma",IF(AND('sample data'!G430&gt;60,'sample data'!I430&gt;50,'sample data'!K430&lt;5000),"stellar student","no"),"no")</f>
        <v>no</v>
      </c>
    </row>
    <row r="431" spans="1:13" ht="29" x14ac:dyDescent="0.35">
      <c r="A431">
        <v>420</v>
      </c>
      <c r="B431" t="s">
        <v>11</v>
      </c>
      <c r="C431" s="2" t="s">
        <v>17</v>
      </c>
      <c r="D431" s="2" t="s">
        <v>39</v>
      </c>
      <c r="E431" s="2" t="s">
        <v>13</v>
      </c>
      <c r="F431" t="s">
        <v>15</v>
      </c>
      <c r="G431">
        <v>72.5</v>
      </c>
      <c r="H431">
        <v>2021</v>
      </c>
      <c r="I431">
        <v>0</v>
      </c>
      <c r="J431">
        <v>0</v>
      </c>
      <c r="K431">
        <v>1432</v>
      </c>
      <c r="L431">
        <v>17</v>
      </c>
      <c r="M431" t="str">
        <f>IF(B431:B5115="Diploma",IF(AND('sample data'!G431&gt;60,'sample data'!I431&gt;50,'sample data'!K431&lt;5000),"stellar student","no"),"no")</f>
        <v>no</v>
      </c>
    </row>
    <row r="432" spans="1:13" ht="29" x14ac:dyDescent="0.35">
      <c r="A432">
        <v>421</v>
      </c>
      <c r="B432" t="s">
        <v>28</v>
      </c>
      <c r="C432" s="2" t="s">
        <v>36</v>
      </c>
      <c r="D432" s="2" t="s">
        <v>37</v>
      </c>
      <c r="E432" s="2" t="s">
        <v>13</v>
      </c>
      <c r="F432" t="s">
        <v>38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19</v>
      </c>
      <c r="M432" t="str">
        <f>IF(B432:B5116="Diploma",IF(AND('sample data'!G432&gt;60,'sample data'!I432&gt;50,'sample data'!K432&lt;5000),"stellar student","no"),"no")</f>
        <v>no</v>
      </c>
    </row>
    <row r="433" spans="1:13" ht="29" x14ac:dyDescent="0.35">
      <c r="A433">
        <v>422</v>
      </c>
      <c r="B433" t="s">
        <v>11</v>
      </c>
      <c r="C433" s="2" t="s">
        <v>17</v>
      </c>
      <c r="D433" s="2" t="s">
        <v>39</v>
      </c>
      <c r="E433" s="2" t="s">
        <v>20</v>
      </c>
      <c r="F433" t="s">
        <v>15</v>
      </c>
      <c r="G433">
        <v>62.17</v>
      </c>
      <c r="H433">
        <v>2019</v>
      </c>
      <c r="I433">
        <v>0</v>
      </c>
      <c r="J433">
        <v>0</v>
      </c>
      <c r="K433">
        <v>1327</v>
      </c>
      <c r="L433">
        <v>18</v>
      </c>
      <c r="M433" t="str">
        <f>IF(B433:B5117="Diploma",IF(AND('sample data'!G433&gt;60,'sample data'!I433&gt;50,'sample data'!K433&lt;5000),"stellar student","no"),"no")</f>
        <v>no</v>
      </c>
    </row>
    <row r="434" spans="1:13" ht="29" x14ac:dyDescent="0.35">
      <c r="A434">
        <v>423</v>
      </c>
      <c r="B434" t="s">
        <v>11</v>
      </c>
      <c r="C434" s="2" t="s">
        <v>12</v>
      </c>
      <c r="D434" s="2" t="s">
        <v>23</v>
      </c>
      <c r="E434" s="2" t="s">
        <v>20</v>
      </c>
      <c r="F434" t="s">
        <v>15</v>
      </c>
      <c r="G434">
        <v>53.17</v>
      </c>
      <c r="H434">
        <v>2021</v>
      </c>
      <c r="I434">
        <v>0</v>
      </c>
      <c r="J434">
        <v>0</v>
      </c>
      <c r="K434">
        <v>6207</v>
      </c>
      <c r="L434">
        <v>17</v>
      </c>
      <c r="M434" t="str">
        <f>IF(B434:B5118="Diploma",IF(AND('sample data'!G434&gt;60,'sample data'!I434&gt;50,'sample data'!K434&lt;5000),"stellar student","no"),"no")</f>
        <v>no</v>
      </c>
    </row>
    <row r="435" spans="1:13" ht="29" x14ac:dyDescent="0.35">
      <c r="A435">
        <v>424</v>
      </c>
      <c r="B435" t="s">
        <v>11</v>
      </c>
      <c r="C435" s="2" t="s">
        <v>17</v>
      </c>
      <c r="D435" s="2" t="s">
        <v>39</v>
      </c>
      <c r="E435" s="2" t="s">
        <v>13</v>
      </c>
      <c r="F435" t="s">
        <v>15</v>
      </c>
      <c r="G435">
        <v>88.35</v>
      </c>
      <c r="H435">
        <v>2021</v>
      </c>
      <c r="I435">
        <v>0</v>
      </c>
      <c r="J435">
        <v>0</v>
      </c>
      <c r="K435">
        <v>3998</v>
      </c>
      <c r="L435">
        <v>16</v>
      </c>
      <c r="M435" t="str">
        <f>IF(B435:B5119="Diploma",IF(AND('sample data'!G435&gt;60,'sample data'!I435&gt;50,'sample data'!K435&lt;5000),"stellar student","no"),"no")</f>
        <v>no</v>
      </c>
    </row>
    <row r="436" spans="1:13" ht="29" x14ac:dyDescent="0.35">
      <c r="A436">
        <v>425</v>
      </c>
      <c r="B436" t="s">
        <v>11</v>
      </c>
      <c r="C436" s="2" t="s">
        <v>17</v>
      </c>
      <c r="D436" s="2" t="s">
        <v>39</v>
      </c>
      <c r="E436" s="2" t="s">
        <v>20</v>
      </c>
      <c r="F436" t="s">
        <v>15</v>
      </c>
      <c r="G436">
        <v>64.8</v>
      </c>
      <c r="H436">
        <v>2020</v>
      </c>
      <c r="I436">
        <v>0</v>
      </c>
      <c r="J436">
        <v>0</v>
      </c>
      <c r="K436">
        <v>1701</v>
      </c>
      <c r="L436">
        <v>19</v>
      </c>
      <c r="M436" t="str">
        <f>IF(B436:B5120="Diploma",IF(AND('sample data'!G436&gt;60,'sample data'!I436&gt;50,'sample data'!K436&lt;5000),"stellar student","no"),"no")</f>
        <v>no</v>
      </c>
    </row>
    <row r="437" spans="1:13" ht="29" x14ac:dyDescent="0.35">
      <c r="A437">
        <v>426</v>
      </c>
      <c r="B437" t="s">
        <v>11</v>
      </c>
      <c r="C437" s="2" t="s">
        <v>17</v>
      </c>
      <c r="D437" s="2" t="s">
        <v>39</v>
      </c>
      <c r="E437" s="2" t="s">
        <v>13</v>
      </c>
      <c r="F437" t="s">
        <v>15</v>
      </c>
      <c r="G437">
        <v>52</v>
      </c>
      <c r="H437">
        <v>2021</v>
      </c>
      <c r="I437">
        <v>0</v>
      </c>
      <c r="J437">
        <v>0</v>
      </c>
      <c r="K437">
        <v>2269</v>
      </c>
      <c r="L437">
        <v>17</v>
      </c>
      <c r="M437" t="str">
        <f>IF(B437:B5121="Diploma",IF(AND('sample data'!G437&gt;60,'sample data'!I437&gt;50,'sample data'!K437&lt;5000),"stellar student","no"),"no")</f>
        <v>no</v>
      </c>
    </row>
    <row r="438" spans="1:13" ht="29" x14ac:dyDescent="0.35">
      <c r="A438">
        <v>427</v>
      </c>
      <c r="B438" t="s">
        <v>28</v>
      </c>
      <c r="C438" s="2" t="s">
        <v>33</v>
      </c>
      <c r="D438" s="2" t="s">
        <v>14</v>
      </c>
      <c r="E438" s="2" t="s">
        <v>13</v>
      </c>
      <c r="F438" t="s">
        <v>19</v>
      </c>
      <c r="G438">
        <v>72.8</v>
      </c>
      <c r="H438">
        <v>2019</v>
      </c>
      <c r="I438">
        <v>83</v>
      </c>
      <c r="J438">
        <v>2021</v>
      </c>
      <c r="K438">
        <v>0</v>
      </c>
      <c r="L438">
        <v>20</v>
      </c>
      <c r="M438" t="str">
        <f>IF(B438:B5122="Diploma",IF(AND('sample data'!G438&gt;60,'sample data'!I438&gt;50,'sample data'!K438&lt;5000),"stellar student","no"),"no")</f>
        <v>no</v>
      </c>
    </row>
    <row r="439" spans="1:13" ht="29" x14ac:dyDescent="0.35">
      <c r="A439">
        <v>428</v>
      </c>
      <c r="B439" t="s">
        <v>11</v>
      </c>
      <c r="C439" s="2" t="s">
        <v>17</v>
      </c>
      <c r="D439" s="2" t="s">
        <v>39</v>
      </c>
      <c r="E439" s="2" t="s">
        <v>13</v>
      </c>
      <c r="F439" t="s">
        <v>15</v>
      </c>
      <c r="G439">
        <v>79.400000000000006</v>
      </c>
      <c r="H439">
        <v>2021</v>
      </c>
      <c r="I439">
        <v>0</v>
      </c>
      <c r="J439">
        <v>0</v>
      </c>
      <c r="K439">
        <v>2303</v>
      </c>
      <c r="L439">
        <v>15</v>
      </c>
      <c r="M439" t="str">
        <f>IF(B439:B5123="Diploma",IF(AND('sample data'!G439&gt;60,'sample data'!I439&gt;50,'sample data'!K439&lt;5000),"stellar student","no"),"no")</f>
        <v>no</v>
      </c>
    </row>
    <row r="440" spans="1:13" ht="29" x14ac:dyDescent="0.35">
      <c r="A440">
        <v>429</v>
      </c>
      <c r="B440" t="s">
        <v>11</v>
      </c>
      <c r="C440" s="2" t="s">
        <v>17</v>
      </c>
      <c r="D440" s="2" t="s">
        <v>39</v>
      </c>
      <c r="E440" s="2" t="s">
        <v>13</v>
      </c>
      <c r="F440" t="s">
        <v>15</v>
      </c>
      <c r="G440">
        <v>85.5</v>
      </c>
      <c r="H440">
        <v>2015</v>
      </c>
      <c r="I440">
        <v>66.17</v>
      </c>
      <c r="J440">
        <v>2017</v>
      </c>
      <c r="K440">
        <v>829</v>
      </c>
      <c r="L440">
        <v>23</v>
      </c>
      <c r="M440" t="str">
        <f>IF(B440:B5124="Diploma",IF(AND('sample data'!G440&gt;60,'sample data'!I440&gt;50,'sample data'!K440&lt;5000),"stellar student","no"),"no")</f>
        <v>stellar student</v>
      </c>
    </row>
    <row r="441" spans="1:13" ht="29" x14ac:dyDescent="0.35">
      <c r="A441">
        <v>430</v>
      </c>
      <c r="B441" t="s">
        <v>11</v>
      </c>
      <c r="C441" s="2" t="s">
        <v>17</v>
      </c>
      <c r="D441" s="2" t="s">
        <v>39</v>
      </c>
      <c r="E441" s="2" t="s">
        <v>20</v>
      </c>
      <c r="F441" t="s">
        <v>15</v>
      </c>
      <c r="G441">
        <v>83.17</v>
      </c>
      <c r="H441">
        <v>2021</v>
      </c>
      <c r="I441">
        <v>0</v>
      </c>
      <c r="J441">
        <v>0</v>
      </c>
      <c r="K441">
        <v>6926</v>
      </c>
      <c r="L441">
        <v>17</v>
      </c>
      <c r="M441" t="str">
        <f>IF(B441:B5125="Diploma",IF(AND('sample data'!G441&gt;60,'sample data'!I441&gt;50,'sample data'!K441&lt;5000),"stellar student","no"),"no")</f>
        <v>no</v>
      </c>
    </row>
    <row r="442" spans="1:13" ht="29" x14ac:dyDescent="0.35">
      <c r="A442">
        <v>431</v>
      </c>
      <c r="B442" t="s">
        <v>28</v>
      </c>
      <c r="C442" s="2" t="s">
        <v>33</v>
      </c>
      <c r="D442" s="2" t="s">
        <v>14</v>
      </c>
      <c r="E442" s="2" t="s">
        <v>20</v>
      </c>
      <c r="F442" t="s">
        <v>15</v>
      </c>
      <c r="G442">
        <v>66.400000000000006</v>
      </c>
      <c r="H442">
        <v>2019</v>
      </c>
      <c r="I442">
        <v>82.33</v>
      </c>
      <c r="J442">
        <v>2021</v>
      </c>
      <c r="K442">
        <v>0</v>
      </c>
      <c r="L442">
        <v>19</v>
      </c>
      <c r="M442" t="str">
        <f>IF(B442:B5126="Diploma",IF(AND('sample data'!G442&gt;60,'sample data'!I442&gt;50,'sample data'!K442&lt;5000),"stellar student","no"),"no")</f>
        <v>no</v>
      </c>
    </row>
    <row r="443" spans="1:13" ht="29" x14ac:dyDescent="0.35">
      <c r="A443">
        <v>432</v>
      </c>
      <c r="B443" t="s">
        <v>11</v>
      </c>
      <c r="C443" s="2" t="s">
        <v>17</v>
      </c>
      <c r="D443" s="2" t="s">
        <v>39</v>
      </c>
      <c r="E443" s="2" t="s">
        <v>13</v>
      </c>
      <c r="F443" t="s">
        <v>15</v>
      </c>
      <c r="G443">
        <v>47.6</v>
      </c>
      <c r="H443">
        <v>2019</v>
      </c>
      <c r="I443">
        <v>56.8</v>
      </c>
      <c r="J443">
        <v>2021</v>
      </c>
      <c r="K443">
        <v>5565</v>
      </c>
      <c r="L443">
        <v>19</v>
      </c>
      <c r="M443" t="str">
        <f>IF(B443:B5127="Diploma",IF(AND('sample data'!G443&gt;60,'sample data'!I443&gt;50,'sample data'!K443&lt;5000),"stellar student","no"),"no")</f>
        <v>no</v>
      </c>
    </row>
    <row r="444" spans="1:13" ht="29" x14ac:dyDescent="0.35">
      <c r="A444">
        <v>433</v>
      </c>
      <c r="B444" t="s">
        <v>28</v>
      </c>
      <c r="C444" s="2" t="s">
        <v>33</v>
      </c>
      <c r="D444" s="2" t="s">
        <v>14</v>
      </c>
      <c r="E444" s="2" t="s">
        <v>20</v>
      </c>
      <c r="F444" t="s">
        <v>19</v>
      </c>
      <c r="G444">
        <v>72.2</v>
      </c>
      <c r="H444">
        <v>2019</v>
      </c>
      <c r="I444">
        <v>92.8</v>
      </c>
      <c r="J444">
        <v>2021</v>
      </c>
      <c r="K444">
        <v>0</v>
      </c>
      <c r="L444">
        <v>20</v>
      </c>
      <c r="M444" t="str">
        <f>IF(B444:B5128="Diploma",IF(AND('sample data'!G444&gt;60,'sample data'!I444&gt;50,'sample data'!K444&lt;5000),"stellar student","no"),"no")</f>
        <v>no</v>
      </c>
    </row>
    <row r="445" spans="1:13" ht="29" x14ac:dyDescent="0.35">
      <c r="A445">
        <v>434</v>
      </c>
      <c r="B445" t="s">
        <v>11</v>
      </c>
      <c r="C445" s="2" t="s">
        <v>17</v>
      </c>
      <c r="D445" s="2" t="s">
        <v>14</v>
      </c>
      <c r="E445" s="2" t="s">
        <v>20</v>
      </c>
      <c r="F445" t="s">
        <v>15</v>
      </c>
      <c r="G445">
        <v>47</v>
      </c>
      <c r="H445">
        <v>2021</v>
      </c>
      <c r="I445">
        <v>0</v>
      </c>
      <c r="J445">
        <v>0</v>
      </c>
      <c r="K445">
        <v>1348</v>
      </c>
      <c r="L445">
        <v>16</v>
      </c>
      <c r="M445" t="str">
        <f>IF(B445:B5129="Diploma",IF(AND('sample data'!G445&gt;60,'sample data'!I445&gt;50,'sample data'!K445&lt;5000),"stellar student","no"),"no")</f>
        <v>no</v>
      </c>
    </row>
    <row r="446" spans="1:13" ht="29" x14ac:dyDescent="0.35">
      <c r="A446">
        <v>435</v>
      </c>
      <c r="B446" t="s">
        <v>28</v>
      </c>
      <c r="C446" s="2" t="s">
        <v>36</v>
      </c>
      <c r="D446" s="2" t="s">
        <v>37</v>
      </c>
      <c r="E446" s="2" t="s">
        <v>13</v>
      </c>
      <c r="F446" t="s">
        <v>38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20</v>
      </c>
      <c r="M446" t="str">
        <f>IF(B446:B5130="Diploma",IF(AND('sample data'!G446&gt;60,'sample data'!I446&gt;50,'sample data'!K446&lt;5000),"stellar student","no"),"no")</f>
        <v>no</v>
      </c>
    </row>
    <row r="447" spans="1:13" ht="29" x14ac:dyDescent="0.35">
      <c r="A447">
        <v>436</v>
      </c>
      <c r="B447" t="s">
        <v>28</v>
      </c>
      <c r="C447" s="2" t="s">
        <v>36</v>
      </c>
      <c r="D447" s="2" t="s">
        <v>37</v>
      </c>
      <c r="E447" s="2" t="s">
        <v>13</v>
      </c>
      <c r="F447" t="s">
        <v>38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20</v>
      </c>
      <c r="M447" t="str">
        <f>IF(B447:B5131="Diploma",IF(AND('sample data'!G447&gt;60,'sample data'!I447&gt;50,'sample data'!K447&lt;5000),"stellar student","no"),"no")</f>
        <v>no</v>
      </c>
    </row>
    <row r="448" spans="1:13" ht="29" x14ac:dyDescent="0.35">
      <c r="A448">
        <v>437</v>
      </c>
      <c r="B448" t="s">
        <v>28</v>
      </c>
      <c r="C448" s="2" t="s">
        <v>33</v>
      </c>
      <c r="D448" s="2" t="s">
        <v>14</v>
      </c>
      <c r="E448" s="2" t="s">
        <v>20</v>
      </c>
      <c r="F448" t="s">
        <v>15</v>
      </c>
      <c r="G448">
        <v>82.8</v>
      </c>
      <c r="H448">
        <v>2018</v>
      </c>
      <c r="I448">
        <v>82.8</v>
      </c>
      <c r="J448">
        <v>2020</v>
      </c>
      <c r="K448">
        <v>0</v>
      </c>
      <c r="L448">
        <v>20</v>
      </c>
      <c r="M448" t="str">
        <f>IF(B448:B5132="Diploma",IF(AND('sample data'!G448&gt;60,'sample data'!I448&gt;50,'sample data'!K448&lt;5000),"stellar student","no"),"no")</f>
        <v>no</v>
      </c>
    </row>
    <row r="449" spans="1:13" ht="29" x14ac:dyDescent="0.35">
      <c r="A449">
        <v>438</v>
      </c>
      <c r="B449" t="s">
        <v>11</v>
      </c>
      <c r="C449" s="2" t="s">
        <v>17</v>
      </c>
      <c r="D449" s="2" t="s">
        <v>39</v>
      </c>
      <c r="E449" s="2" t="s">
        <v>13</v>
      </c>
      <c r="F449" t="s">
        <v>19</v>
      </c>
      <c r="G449">
        <v>89</v>
      </c>
      <c r="H449">
        <v>2018</v>
      </c>
      <c r="I449">
        <v>80.8</v>
      </c>
      <c r="J449">
        <v>2020</v>
      </c>
      <c r="K449">
        <v>587</v>
      </c>
      <c r="L449">
        <v>21</v>
      </c>
      <c r="M449" t="str">
        <f>IF(B449:B5133="Diploma",IF(AND('sample data'!G449&gt;60,'sample data'!I449&gt;50,'sample data'!K449&lt;5000),"stellar student","no"),"no")</f>
        <v>stellar student</v>
      </c>
    </row>
    <row r="450" spans="1:13" ht="29" x14ac:dyDescent="0.35">
      <c r="A450">
        <v>439</v>
      </c>
      <c r="B450" t="s">
        <v>11</v>
      </c>
      <c r="C450" s="2" t="s">
        <v>17</v>
      </c>
      <c r="D450" s="2" t="s">
        <v>23</v>
      </c>
      <c r="E450" s="2" t="s">
        <v>13</v>
      </c>
      <c r="F450" t="s">
        <v>15</v>
      </c>
      <c r="G450">
        <v>50.83</v>
      </c>
      <c r="H450">
        <v>2021</v>
      </c>
      <c r="I450">
        <v>0</v>
      </c>
      <c r="J450">
        <v>0</v>
      </c>
      <c r="K450">
        <v>1495</v>
      </c>
      <c r="L450">
        <v>18</v>
      </c>
      <c r="M450" t="str">
        <f>IF(B450:B5134="Diploma",IF(AND('sample data'!G450&gt;60,'sample data'!I450&gt;50,'sample data'!K450&lt;5000),"stellar student","no"),"no")</f>
        <v>no</v>
      </c>
    </row>
    <row r="451" spans="1:13" ht="29" x14ac:dyDescent="0.35">
      <c r="A451">
        <v>440</v>
      </c>
      <c r="B451" t="s">
        <v>11</v>
      </c>
      <c r="C451" s="2" t="s">
        <v>21</v>
      </c>
      <c r="D451" s="2" t="s">
        <v>23</v>
      </c>
      <c r="E451" s="2" t="s">
        <v>20</v>
      </c>
      <c r="F451" t="s">
        <v>15</v>
      </c>
      <c r="G451">
        <v>57.33</v>
      </c>
      <c r="H451">
        <v>2018</v>
      </c>
      <c r="I451">
        <v>0</v>
      </c>
      <c r="J451">
        <v>0</v>
      </c>
      <c r="K451">
        <v>3406</v>
      </c>
      <c r="L451">
        <v>20</v>
      </c>
      <c r="M451" t="str">
        <f>IF(B451:B5135="Diploma",IF(AND('sample data'!G451&gt;60,'sample data'!I451&gt;50,'sample data'!K451&lt;5000),"stellar student","no"),"no")</f>
        <v>no</v>
      </c>
    </row>
    <row r="452" spans="1:13" ht="29" x14ac:dyDescent="0.35">
      <c r="A452">
        <v>441</v>
      </c>
      <c r="B452" t="s">
        <v>11</v>
      </c>
      <c r="C452" s="2" t="s">
        <v>17</v>
      </c>
      <c r="D452" s="2" t="s">
        <v>39</v>
      </c>
      <c r="E452" s="2" t="s">
        <v>13</v>
      </c>
      <c r="F452" t="s">
        <v>15</v>
      </c>
      <c r="G452">
        <v>71.2</v>
      </c>
      <c r="H452">
        <v>2019</v>
      </c>
      <c r="I452">
        <v>73.2</v>
      </c>
      <c r="J452">
        <v>0</v>
      </c>
      <c r="K452">
        <v>4950</v>
      </c>
      <c r="L452">
        <v>20</v>
      </c>
      <c r="M452" t="str">
        <f>IF(B452:B5136="Diploma",IF(AND('sample data'!G452&gt;60,'sample data'!I452&gt;50,'sample data'!K452&lt;5000),"stellar student","no"),"no")</f>
        <v>stellar student</v>
      </c>
    </row>
    <row r="453" spans="1:13" ht="29" x14ac:dyDescent="0.35">
      <c r="A453">
        <v>442</v>
      </c>
      <c r="B453" t="s">
        <v>28</v>
      </c>
      <c r="C453" s="2" t="s">
        <v>36</v>
      </c>
      <c r="D453" s="2" t="s">
        <v>37</v>
      </c>
      <c r="E453" s="2" t="s">
        <v>20</v>
      </c>
      <c r="F453" t="s">
        <v>38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20</v>
      </c>
      <c r="M453" t="str">
        <f>IF(B453:B5137="Diploma",IF(AND('sample data'!G453&gt;60,'sample data'!I453&gt;50,'sample data'!K453&lt;5000),"stellar student","no"),"no")</f>
        <v>no</v>
      </c>
    </row>
    <row r="454" spans="1:13" ht="29" x14ac:dyDescent="0.35">
      <c r="A454">
        <v>443</v>
      </c>
      <c r="B454" t="s">
        <v>11</v>
      </c>
      <c r="C454" s="2" t="s">
        <v>35</v>
      </c>
      <c r="D454" s="2" t="s">
        <v>32</v>
      </c>
      <c r="E454" s="2" t="s">
        <v>13</v>
      </c>
      <c r="F454" t="s">
        <v>19</v>
      </c>
      <c r="G454">
        <v>68.400000000000006</v>
      </c>
      <c r="H454">
        <v>2015</v>
      </c>
      <c r="I454">
        <v>63</v>
      </c>
      <c r="J454">
        <v>2017</v>
      </c>
      <c r="K454">
        <v>251</v>
      </c>
      <c r="L454">
        <v>22</v>
      </c>
      <c r="M454" t="str">
        <f>IF(B454:B5138="Diploma",IF(AND('sample data'!G454&gt;60,'sample data'!I454&gt;50,'sample data'!K454&lt;5000),"stellar student","no"),"no")</f>
        <v>stellar student</v>
      </c>
    </row>
    <row r="455" spans="1:13" ht="29" x14ac:dyDescent="0.35">
      <c r="A455">
        <v>444</v>
      </c>
      <c r="B455" t="s">
        <v>11</v>
      </c>
      <c r="C455" s="2" t="s">
        <v>12</v>
      </c>
      <c r="D455" s="2" t="s">
        <v>14</v>
      </c>
      <c r="E455" s="2" t="s">
        <v>20</v>
      </c>
      <c r="F455" t="s">
        <v>15</v>
      </c>
      <c r="G455">
        <v>75.2</v>
      </c>
      <c r="H455">
        <v>2021</v>
      </c>
      <c r="I455">
        <v>0</v>
      </c>
      <c r="J455">
        <v>0</v>
      </c>
      <c r="K455">
        <v>2540</v>
      </c>
      <c r="L455">
        <v>16</v>
      </c>
      <c r="M455" t="str">
        <f>IF(B455:B5139="Diploma",IF(AND('sample data'!G455&gt;60,'sample data'!I455&gt;50,'sample data'!K455&lt;5000),"stellar student","no"),"no")</f>
        <v>no</v>
      </c>
    </row>
    <row r="456" spans="1:13" ht="29" x14ac:dyDescent="0.35">
      <c r="A456">
        <v>445</v>
      </c>
      <c r="B456" t="s">
        <v>28</v>
      </c>
      <c r="C456" s="2" t="s">
        <v>33</v>
      </c>
      <c r="D456" s="2" t="s">
        <v>14</v>
      </c>
      <c r="E456" s="2" t="s">
        <v>20</v>
      </c>
      <c r="F456" t="s">
        <v>15</v>
      </c>
      <c r="G456">
        <v>72.33</v>
      </c>
      <c r="H456">
        <v>2019</v>
      </c>
      <c r="I456">
        <v>81.5</v>
      </c>
      <c r="J456">
        <v>2021</v>
      </c>
      <c r="K456">
        <v>0</v>
      </c>
      <c r="L456">
        <v>19</v>
      </c>
      <c r="M456" t="str">
        <f>IF(B456:B5140="Diploma",IF(AND('sample data'!G456&gt;60,'sample data'!I456&gt;50,'sample data'!K456&lt;5000),"stellar student","no"),"no")</f>
        <v>no</v>
      </c>
    </row>
    <row r="457" spans="1:13" ht="29" x14ac:dyDescent="0.35">
      <c r="A457">
        <v>446</v>
      </c>
      <c r="B457" t="s">
        <v>11</v>
      </c>
      <c r="C457" s="2" t="s">
        <v>17</v>
      </c>
      <c r="D457" s="2" t="s">
        <v>14</v>
      </c>
      <c r="E457" s="2" t="s">
        <v>20</v>
      </c>
      <c r="F457" t="s">
        <v>15</v>
      </c>
      <c r="G457">
        <v>84</v>
      </c>
      <c r="H457">
        <v>2021</v>
      </c>
      <c r="I457">
        <v>0</v>
      </c>
      <c r="J457">
        <v>0</v>
      </c>
      <c r="K457">
        <v>237</v>
      </c>
      <c r="L457">
        <v>17</v>
      </c>
      <c r="M457" t="str">
        <f>IF(B457:B5141="Diploma",IF(AND('sample data'!G457&gt;60,'sample data'!I457&gt;50,'sample data'!K457&lt;5000),"stellar student","no"),"no")</f>
        <v>no</v>
      </c>
    </row>
    <row r="458" spans="1:13" ht="29" x14ac:dyDescent="0.35">
      <c r="A458">
        <v>447</v>
      </c>
      <c r="B458" t="s">
        <v>11</v>
      </c>
      <c r="C458" s="2" t="s">
        <v>17</v>
      </c>
      <c r="D458" s="2" t="s">
        <v>23</v>
      </c>
      <c r="E458" s="2" t="s">
        <v>20</v>
      </c>
      <c r="F458" t="s">
        <v>15</v>
      </c>
      <c r="G458">
        <v>54.2</v>
      </c>
      <c r="H458">
        <v>2020</v>
      </c>
      <c r="I458">
        <v>0</v>
      </c>
      <c r="J458">
        <v>0</v>
      </c>
      <c r="K458">
        <v>658</v>
      </c>
      <c r="L458">
        <v>18</v>
      </c>
      <c r="M458" t="str">
        <f>IF(B458:B5142="Diploma",IF(AND('sample data'!G458&gt;60,'sample data'!I458&gt;50,'sample data'!K458&lt;5000),"stellar student","no"),"no")</f>
        <v>no</v>
      </c>
    </row>
    <row r="459" spans="1:13" ht="29" x14ac:dyDescent="0.35">
      <c r="A459">
        <v>448</v>
      </c>
      <c r="B459" t="s">
        <v>11</v>
      </c>
      <c r="C459" s="2" t="s">
        <v>21</v>
      </c>
      <c r="D459" s="2" t="s">
        <v>14</v>
      </c>
      <c r="E459" s="2" t="s">
        <v>13</v>
      </c>
      <c r="F459" t="s">
        <v>15</v>
      </c>
      <c r="G459">
        <v>63.4</v>
      </c>
      <c r="H459">
        <v>2019</v>
      </c>
      <c r="I459">
        <v>68.8</v>
      </c>
      <c r="J459">
        <v>2021</v>
      </c>
      <c r="K459">
        <v>3594</v>
      </c>
      <c r="L459">
        <v>19</v>
      </c>
      <c r="M459" t="str">
        <f>IF(B459:B5143="Diploma",IF(AND('sample data'!G459&gt;60,'sample data'!I459&gt;50,'sample data'!K459&lt;5000),"stellar student","no"),"no")</f>
        <v>stellar student</v>
      </c>
    </row>
    <row r="460" spans="1:13" ht="29" x14ac:dyDescent="0.35">
      <c r="A460">
        <v>449</v>
      </c>
      <c r="B460" t="s">
        <v>11</v>
      </c>
      <c r="C460" s="2" t="s">
        <v>17</v>
      </c>
      <c r="D460" s="2" t="s">
        <v>39</v>
      </c>
      <c r="E460" s="2" t="s">
        <v>13</v>
      </c>
      <c r="F460" t="s">
        <v>19</v>
      </c>
      <c r="G460">
        <v>71.83</v>
      </c>
      <c r="H460">
        <v>2019</v>
      </c>
      <c r="I460">
        <v>82.83</v>
      </c>
      <c r="J460">
        <v>2021</v>
      </c>
      <c r="K460">
        <v>2172</v>
      </c>
      <c r="L460">
        <v>18</v>
      </c>
      <c r="M460" t="str">
        <f>IF(B460:B5144="Diploma",IF(AND('sample data'!G460&gt;60,'sample data'!I460&gt;50,'sample data'!K460&lt;5000),"stellar student","no"),"no")</f>
        <v>stellar student</v>
      </c>
    </row>
    <row r="461" spans="1:13" ht="29" x14ac:dyDescent="0.35">
      <c r="A461">
        <v>450</v>
      </c>
      <c r="B461" t="s">
        <v>11</v>
      </c>
      <c r="C461" s="2" t="s">
        <v>17</v>
      </c>
      <c r="D461" s="2" t="s">
        <v>14</v>
      </c>
      <c r="E461" s="2" t="s">
        <v>20</v>
      </c>
      <c r="F461" t="s">
        <v>19</v>
      </c>
      <c r="G461">
        <v>61</v>
      </c>
      <c r="H461">
        <v>2020</v>
      </c>
      <c r="I461">
        <v>67</v>
      </c>
      <c r="J461">
        <v>2019</v>
      </c>
      <c r="K461">
        <v>7382</v>
      </c>
      <c r="L461">
        <v>19</v>
      </c>
      <c r="M461" t="str">
        <f>IF(B461:B5145="Diploma",IF(AND('sample data'!G461&gt;60,'sample data'!I461&gt;50,'sample data'!K461&lt;5000),"stellar student","no"),"no")</f>
        <v>no</v>
      </c>
    </row>
    <row r="462" spans="1:13" ht="29" x14ac:dyDescent="0.35">
      <c r="A462">
        <v>451</v>
      </c>
      <c r="B462" t="s">
        <v>11</v>
      </c>
      <c r="C462" s="2" t="s">
        <v>17</v>
      </c>
      <c r="D462" s="2" t="s">
        <v>23</v>
      </c>
      <c r="E462" s="2" t="s">
        <v>13</v>
      </c>
      <c r="F462" t="s">
        <v>15</v>
      </c>
      <c r="G462">
        <v>70</v>
      </c>
      <c r="H462">
        <v>2019</v>
      </c>
      <c r="I462">
        <v>70.67</v>
      </c>
      <c r="J462">
        <v>2021</v>
      </c>
      <c r="K462">
        <v>1389</v>
      </c>
      <c r="L462">
        <v>18</v>
      </c>
      <c r="M462" t="str">
        <f>IF(B462:B5146="Diploma",IF(AND('sample data'!G462&gt;60,'sample data'!I462&gt;50,'sample data'!K462&lt;5000),"stellar student","no"),"no")</f>
        <v>stellar student</v>
      </c>
    </row>
    <row r="463" spans="1:13" ht="29" x14ac:dyDescent="0.35">
      <c r="A463">
        <v>452</v>
      </c>
      <c r="B463" t="s">
        <v>28</v>
      </c>
      <c r="C463" s="2" t="s">
        <v>33</v>
      </c>
      <c r="D463" s="2" t="s">
        <v>14</v>
      </c>
      <c r="E463" s="2" t="s">
        <v>20</v>
      </c>
      <c r="F463" t="s">
        <v>19</v>
      </c>
      <c r="G463">
        <v>72.2</v>
      </c>
      <c r="H463">
        <v>2019</v>
      </c>
      <c r="I463">
        <v>81.2</v>
      </c>
      <c r="J463">
        <v>2021</v>
      </c>
      <c r="K463">
        <v>0</v>
      </c>
      <c r="L463">
        <v>19</v>
      </c>
      <c r="M463" t="str">
        <f>IF(B463:B5147="Diploma",IF(AND('sample data'!G463&gt;60,'sample data'!I463&gt;50,'sample data'!K463&lt;5000),"stellar student","no"),"no")</f>
        <v>no</v>
      </c>
    </row>
    <row r="464" spans="1:13" ht="29" x14ac:dyDescent="0.35">
      <c r="A464">
        <v>453</v>
      </c>
      <c r="B464" t="s">
        <v>11</v>
      </c>
      <c r="C464" s="2" t="s">
        <v>12</v>
      </c>
      <c r="D464" s="2" t="s">
        <v>14</v>
      </c>
      <c r="E464" s="2" t="s">
        <v>13</v>
      </c>
      <c r="F464" t="s">
        <v>19</v>
      </c>
      <c r="G464">
        <v>67.400000000000006</v>
      </c>
      <c r="H464">
        <v>2015</v>
      </c>
      <c r="I464">
        <v>0</v>
      </c>
      <c r="J464">
        <v>0</v>
      </c>
      <c r="K464">
        <v>5250</v>
      </c>
      <c r="L464">
        <v>24</v>
      </c>
      <c r="M464" t="str">
        <f>IF(B464:B5148="Diploma",IF(AND('sample data'!G464&gt;60,'sample data'!I464&gt;50,'sample data'!K464&lt;5000),"stellar student","no"),"no")</f>
        <v>no</v>
      </c>
    </row>
    <row r="465" spans="1:13" ht="29" x14ac:dyDescent="0.35">
      <c r="A465">
        <v>454</v>
      </c>
      <c r="B465" t="s">
        <v>11</v>
      </c>
      <c r="C465" s="2" t="s">
        <v>35</v>
      </c>
      <c r="D465" s="2" t="s">
        <v>32</v>
      </c>
      <c r="E465" s="2" t="s">
        <v>13</v>
      </c>
      <c r="F465" t="s">
        <v>19</v>
      </c>
      <c r="G465">
        <v>87.4</v>
      </c>
      <c r="H465">
        <v>2013</v>
      </c>
      <c r="I465">
        <v>69.2</v>
      </c>
      <c r="J465">
        <v>2015</v>
      </c>
      <c r="K465">
        <v>254</v>
      </c>
      <c r="L465">
        <v>25</v>
      </c>
      <c r="M465" t="str">
        <f>IF(B465:B5149="Diploma",IF(AND('sample data'!G465&gt;60,'sample data'!I465&gt;50,'sample data'!K465&lt;5000),"stellar student","no"),"no")</f>
        <v>stellar student</v>
      </c>
    </row>
    <row r="466" spans="1:13" ht="29" x14ac:dyDescent="0.35">
      <c r="A466">
        <v>455</v>
      </c>
      <c r="B466" t="s">
        <v>11</v>
      </c>
      <c r="C466" s="2" t="s">
        <v>17</v>
      </c>
      <c r="D466" s="2" t="s">
        <v>39</v>
      </c>
      <c r="E466" s="2" t="s">
        <v>13</v>
      </c>
      <c r="F466" t="s">
        <v>15</v>
      </c>
      <c r="G466">
        <v>52.2</v>
      </c>
      <c r="H466">
        <v>2018</v>
      </c>
      <c r="I466">
        <v>61.67</v>
      </c>
      <c r="J466">
        <v>2020</v>
      </c>
      <c r="K466">
        <v>6866</v>
      </c>
      <c r="L466">
        <v>21</v>
      </c>
      <c r="M466" t="str">
        <f>IF(B466:B5150="Diploma",IF(AND('sample data'!G466&gt;60,'sample data'!I466&gt;50,'sample data'!K466&lt;5000),"stellar student","no"),"no")</f>
        <v>no</v>
      </c>
    </row>
    <row r="467" spans="1:13" ht="29" x14ac:dyDescent="0.35">
      <c r="A467">
        <v>456</v>
      </c>
      <c r="B467" t="s">
        <v>11</v>
      </c>
      <c r="C467" s="2" t="s">
        <v>17</v>
      </c>
      <c r="D467" s="2" t="s">
        <v>39</v>
      </c>
      <c r="E467" s="2" t="s">
        <v>20</v>
      </c>
      <c r="F467" t="s">
        <v>15</v>
      </c>
      <c r="G467">
        <v>78</v>
      </c>
      <c r="H467">
        <v>2021</v>
      </c>
      <c r="I467">
        <v>0</v>
      </c>
      <c r="J467">
        <v>0</v>
      </c>
      <c r="K467">
        <v>1712</v>
      </c>
      <c r="L467">
        <v>16</v>
      </c>
      <c r="M467" t="str">
        <f>IF(B467:B5151="Diploma",IF(AND('sample data'!G467&gt;60,'sample data'!I467&gt;50,'sample data'!K467&lt;5000),"stellar student","no"),"no")</f>
        <v>no</v>
      </c>
    </row>
    <row r="468" spans="1:13" ht="29" x14ac:dyDescent="0.35">
      <c r="A468">
        <v>457</v>
      </c>
      <c r="B468" t="s">
        <v>11</v>
      </c>
      <c r="C468" s="2" t="s">
        <v>35</v>
      </c>
      <c r="D468" s="2" t="s">
        <v>32</v>
      </c>
      <c r="E468" s="2" t="s">
        <v>20</v>
      </c>
      <c r="F468" t="s">
        <v>19</v>
      </c>
      <c r="G468">
        <v>73.2</v>
      </c>
      <c r="H468">
        <v>2018</v>
      </c>
      <c r="I468">
        <v>72.599999999999994</v>
      </c>
      <c r="J468">
        <v>2020</v>
      </c>
      <c r="K468">
        <v>292</v>
      </c>
      <c r="L468">
        <v>20</v>
      </c>
      <c r="M468" t="str">
        <f>IF(B468:B5152="Diploma",IF(AND('sample data'!G468&gt;60,'sample data'!I468&gt;50,'sample data'!K468&lt;5000),"stellar student","no"),"no")</f>
        <v>stellar student</v>
      </c>
    </row>
    <row r="469" spans="1:13" ht="29" x14ac:dyDescent="0.35">
      <c r="A469">
        <v>458</v>
      </c>
      <c r="B469" t="s">
        <v>11</v>
      </c>
      <c r="C469" s="2" t="s">
        <v>17</v>
      </c>
      <c r="D469" s="2" t="s">
        <v>14</v>
      </c>
      <c r="E469" s="2" t="s">
        <v>13</v>
      </c>
      <c r="F469" t="s">
        <v>15</v>
      </c>
      <c r="G469">
        <v>68.599999999999994</v>
      </c>
      <c r="H469">
        <v>2018</v>
      </c>
      <c r="I469">
        <v>0</v>
      </c>
      <c r="J469">
        <v>0</v>
      </c>
      <c r="K469">
        <v>1406</v>
      </c>
      <c r="L469">
        <v>21</v>
      </c>
      <c r="M469" t="str">
        <f>IF(B469:B5153="Diploma",IF(AND('sample data'!G469&gt;60,'sample data'!I469&gt;50,'sample data'!K469&lt;5000),"stellar student","no"),"no")</f>
        <v>no</v>
      </c>
    </row>
    <row r="470" spans="1:13" ht="29" x14ac:dyDescent="0.35">
      <c r="A470">
        <v>459</v>
      </c>
      <c r="B470" t="s">
        <v>28</v>
      </c>
      <c r="C470" s="2" t="s">
        <v>33</v>
      </c>
      <c r="D470" s="2" t="s">
        <v>14</v>
      </c>
      <c r="E470" s="2" t="s">
        <v>13</v>
      </c>
      <c r="F470" t="s">
        <v>15</v>
      </c>
      <c r="G470">
        <v>0</v>
      </c>
      <c r="H470">
        <v>0</v>
      </c>
      <c r="I470">
        <v>87.4</v>
      </c>
      <c r="J470">
        <v>2021</v>
      </c>
      <c r="K470">
        <v>0</v>
      </c>
      <c r="L470">
        <v>19</v>
      </c>
      <c r="M470" t="str">
        <f>IF(B470:B5154="Diploma",IF(AND('sample data'!G470&gt;60,'sample data'!I470&gt;50,'sample data'!K470&lt;5000),"stellar student","no"),"no")</f>
        <v>no</v>
      </c>
    </row>
    <row r="471" spans="1:13" ht="29" x14ac:dyDescent="0.35">
      <c r="A471">
        <v>460</v>
      </c>
      <c r="B471" t="s">
        <v>11</v>
      </c>
      <c r="C471" s="2" t="s">
        <v>17</v>
      </c>
      <c r="D471" s="2" t="s">
        <v>14</v>
      </c>
      <c r="E471" s="2" t="s">
        <v>13</v>
      </c>
      <c r="F471" t="s">
        <v>15</v>
      </c>
      <c r="G471">
        <v>67.83</v>
      </c>
      <c r="H471">
        <v>2021</v>
      </c>
      <c r="I471">
        <v>0</v>
      </c>
      <c r="J471">
        <v>0</v>
      </c>
      <c r="K471">
        <v>3548</v>
      </c>
      <c r="L471">
        <v>18</v>
      </c>
      <c r="M471" t="str">
        <f>IF(B471:B5155="Diploma",IF(AND('sample data'!G471&gt;60,'sample data'!I471&gt;50,'sample data'!K471&lt;5000),"stellar student","no"),"no")</f>
        <v>no</v>
      </c>
    </row>
    <row r="472" spans="1:13" ht="29" x14ac:dyDescent="0.35">
      <c r="A472">
        <v>461</v>
      </c>
      <c r="B472" t="s">
        <v>11</v>
      </c>
      <c r="C472" s="2" t="s">
        <v>17</v>
      </c>
      <c r="D472" s="2" t="s">
        <v>14</v>
      </c>
      <c r="E472" s="2" t="s">
        <v>20</v>
      </c>
      <c r="F472" t="s">
        <v>15</v>
      </c>
      <c r="G472">
        <v>41</v>
      </c>
      <c r="H472">
        <v>2020</v>
      </c>
      <c r="I472">
        <v>0</v>
      </c>
      <c r="J472">
        <v>0</v>
      </c>
      <c r="K472">
        <v>1524</v>
      </c>
      <c r="L472">
        <v>17</v>
      </c>
      <c r="M472" t="str">
        <f>IF(B472:B5156="Diploma",IF(AND('sample data'!G472&gt;60,'sample data'!I472&gt;50,'sample data'!K472&lt;5000),"stellar student","no"),"no")</f>
        <v>no</v>
      </c>
    </row>
    <row r="473" spans="1:13" ht="29" x14ac:dyDescent="0.35">
      <c r="A473">
        <v>462</v>
      </c>
      <c r="B473" t="s">
        <v>11</v>
      </c>
      <c r="C473" s="2" t="s">
        <v>17</v>
      </c>
      <c r="D473" s="2" t="s">
        <v>14</v>
      </c>
      <c r="E473" s="2" t="s">
        <v>13</v>
      </c>
      <c r="F473" t="s">
        <v>15</v>
      </c>
      <c r="G473">
        <v>50.67</v>
      </c>
      <c r="H473">
        <v>2018</v>
      </c>
      <c r="I473">
        <v>65.67</v>
      </c>
      <c r="J473">
        <v>2020</v>
      </c>
      <c r="K473">
        <v>3554</v>
      </c>
      <c r="L473">
        <v>20</v>
      </c>
      <c r="M473" t="str">
        <f>IF(B473:B5157="Diploma",IF(AND('sample data'!G473&gt;60,'sample data'!I473&gt;50,'sample data'!K473&lt;5000),"stellar student","no"),"no")</f>
        <v>no</v>
      </c>
    </row>
    <row r="474" spans="1:13" ht="29" x14ac:dyDescent="0.35">
      <c r="A474">
        <v>463</v>
      </c>
      <c r="B474" t="s">
        <v>11</v>
      </c>
      <c r="C474" s="2" t="s">
        <v>17</v>
      </c>
      <c r="D474" s="2" t="s">
        <v>14</v>
      </c>
      <c r="E474" s="2" t="s">
        <v>13</v>
      </c>
      <c r="F474" t="s">
        <v>15</v>
      </c>
      <c r="G474">
        <v>62.7</v>
      </c>
      <c r="H474">
        <v>2017</v>
      </c>
      <c r="I474">
        <v>59.4</v>
      </c>
      <c r="J474">
        <v>2019</v>
      </c>
      <c r="K474">
        <v>1202</v>
      </c>
      <c r="L474">
        <v>20</v>
      </c>
      <c r="M474" t="str">
        <f>IF(B474:B5158="Diploma",IF(AND('sample data'!G474&gt;60,'sample data'!I474&gt;50,'sample data'!K474&lt;5000),"stellar student","no"),"no")</f>
        <v>stellar student</v>
      </c>
    </row>
    <row r="475" spans="1:13" ht="29" x14ac:dyDescent="0.35">
      <c r="A475">
        <v>464</v>
      </c>
      <c r="B475" t="s">
        <v>11</v>
      </c>
      <c r="C475" s="2" t="s">
        <v>17</v>
      </c>
      <c r="D475" s="2" t="s">
        <v>14</v>
      </c>
      <c r="E475" s="2" t="s">
        <v>13</v>
      </c>
      <c r="F475" t="s">
        <v>19</v>
      </c>
      <c r="G475">
        <v>89.33</v>
      </c>
      <c r="H475">
        <v>2021</v>
      </c>
      <c r="I475">
        <v>0</v>
      </c>
      <c r="J475">
        <v>0</v>
      </c>
      <c r="K475">
        <v>944</v>
      </c>
      <c r="L475">
        <v>17</v>
      </c>
      <c r="M475" t="str">
        <f>IF(B475:B5159="Diploma",IF(AND('sample data'!G475&gt;60,'sample data'!I475&gt;50,'sample data'!K475&lt;5000),"stellar student","no"),"no")</f>
        <v>no</v>
      </c>
    </row>
    <row r="476" spans="1:13" ht="29" x14ac:dyDescent="0.35">
      <c r="A476">
        <v>465</v>
      </c>
      <c r="B476" t="s">
        <v>11</v>
      </c>
      <c r="C476" s="2" t="s">
        <v>17</v>
      </c>
      <c r="D476" s="2" t="s">
        <v>14</v>
      </c>
      <c r="E476" s="2" t="s">
        <v>20</v>
      </c>
      <c r="F476" t="s">
        <v>15</v>
      </c>
      <c r="G476">
        <v>80.8</v>
      </c>
      <c r="H476">
        <v>2021</v>
      </c>
      <c r="I476">
        <v>0</v>
      </c>
      <c r="J476">
        <v>0</v>
      </c>
      <c r="K476">
        <v>702</v>
      </c>
      <c r="L476">
        <v>17</v>
      </c>
      <c r="M476" t="str">
        <f>IF(B476:B5160="Diploma",IF(AND('sample data'!G476&gt;60,'sample data'!I476&gt;50,'sample data'!K476&lt;5000),"stellar student","no"),"no")</f>
        <v>no</v>
      </c>
    </row>
    <row r="477" spans="1:13" ht="29" x14ac:dyDescent="0.35">
      <c r="A477">
        <v>466</v>
      </c>
      <c r="B477" t="s">
        <v>11</v>
      </c>
      <c r="C477" s="2" t="s">
        <v>17</v>
      </c>
      <c r="D477" s="2" t="s">
        <v>14</v>
      </c>
      <c r="E477" s="2" t="s">
        <v>20</v>
      </c>
      <c r="F477" t="s">
        <v>19</v>
      </c>
      <c r="G477">
        <v>74.33</v>
      </c>
      <c r="H477">
        <v>2021</v>
      </c>
      <c r="I477">
        <v>0</v>
      </c>
      <c r="J477">
        <v>0</v>
      </c>
      <c r="K477">
        <v>526</v>
      </c>
      <c r="L477">
        <v>16</v>
      </c>
      <c r="M477" t="str">
        <f>IF(B477:B5161="Diploma",IF(AND('sample data'!G477&gt;60,'sample data'!I477&gt;50,'sample data'!K477&lt;5000),"stellar student","no"),"no")</f>
        <v>no</v>
      </c>
    </row>
    <row r="478" spans="1:13" ht="29" x14ac:dyDescent="0.35">
      <c r="A478">
        <v>467</v>
      </c>
      <c r="B478" t="s">
        <v>11</v>
      </c>
      <c r="C478" s="2" t="s">
        <v>17</v>
      </c>
      <c r="D478" s="2" t="s">
        <v>14</v>
      </c>
      <c r="E478" s="2" t="s">
        <v>20</v>
      </c>
      <c r="F478" t="s">
        <v>15</v>
      </c>
      <c r="G478">
        <v>53.6</v>
      </c>
      <c r="H478">
        <v>2021</v>
      </c>
      <c r="I478">
        <v>0</v>
      </c>
      <c r="J478">
        <v>0</v>
      </c>
      <c r="K478">
        <v>1042</v>
      </c>
      <c r="L478">
        <v>17</v>
      </c>
      <c r="M478" t="str">
        <f>IF(B478:B5162="Diploma",IF(AND('sample data'!G478&gt;60,'sample data'!I478&gt;50,'sample data'!K478&lt;5000),"stellar student","no"),"no")</f>
        <v>no</v>
      </c>
    </row>
    <row r="479" spans="1:13" ht="29" x14ac:dyDescent="0.35">
      <c r="A479">
        <v>468</v>
      </c>
      <c r="B479" t="s">
        <v>11</v>
      </c>
      <c r="C479" s="2" t="s">
        <v>17</v>
      </c>
      <c r="D479" s="2" t="s">
        <v>14</v>
      </c>
      <c r="E479" s="2" t="s">
        <v>13</v>
      </c>
      <c r="F479" t="s">
        <v>15</v>
      </c>
      <c r="G479">
        <v>53.17</v>
      </c>
      <c r="H479">
        <v>2021</v>
      </c>
      <c r="I479">
        <v>0</v>
      </c>
      <c r="J479">
        <v>0</v>
      </c>
      <c r="K479">
        <v>155</v>
      </c>
      <c r="L479">
        <v>17</v>
      </c>
      <c r="M479" t="str">
        <f>IF(B479:B5163="Diploma",IF(AND('sample data'!G479&gt;60,'sample data'!I479&gt;50,'sample data'!K479&lt;5000),"stellar student","no"),"no")</f>
        <v>no</v>
      </c>
    </row>
    <row r="480" spans="1:13" ht="29" x14ac:dyDescent="0.35">
      <c r="A480">
        <v>469</v>
      </c>
      <c r="B480" t="s">
        <v>11</v>
      </c>
      <c r="C480" s="2" t="s">
        <v>17</v>
      </c>
      <c r="D480" s="2" t="s">
        <v>14</v>
      </c>
      <c r="E480" s="2" t="s">
        <v>20</v>
      </c>
      <c r="F480" t="s">
        <v>15</v>
      </c>
      <c r="G480">
        <v>88.6</v>
      </c>
      <c r="H480">
        <v>2021</v>
      </c>
      <c r="I480">
        <v>0</v>
      </c>
      <c r="J480">
        <v>0</v>
      </c>
      <c r="K480">
        <v>3856</v>
      </c>
      <c r="L480">
        <v>17</v>
      </c>
      <c r="M480" t="str">
        <f>IF(B480:B5164="Diploma",IF(AND('sample data'!G480&gt;60,'sample data'!I480&gt;50,'sample data'!K480&lt;5000),"stellar student","no"),"no")</f>
        <v>no</v>
      </c>
    </row>
    <row r="481" spans="1:13" ht="29" x14ac:dyDescent="0.35">
      <c r="A481">
        <v>470</v>
      </c>
      <c r="B481" t="s">
        <v>11</v>
      </c>
      <c r="C481" s="2" t="s">
        <v>17</v>
      </c>
      <c r="D481" s="2" t="s">
        <v>14</v>
      </c>
      <c r="E481" s="2" t="s">
        <v>13</v>
      </c>
      <c r="F481" t="s">
        <v>15</v>
      </c>
      <c r="G481">
        <v>65.599999999999994</v>
      </c>
      <c r="H481">
        <v>2019</v>
      </c>
      <c r="I481">
        <v>0</v>
      </c>
      <c r="J481">
        <v>0</v>
      </c>
      <c r="K481">
        <v>4227</v>
      </c>
      <c r="L481">
        <v>18</v>
      </c>
      <c r="M481" t="str">
        <f>IF(B481:B5165="Diploma",IF(AND('sample data'!G481&gt;60,'sample data'!I481&gt;50,'sample data'!K481&lt;5000),"stellar student","no"),"no")</f>
        <v>no</v>
      </c>
    </row>
    <row r="482" spans="1:13" ht="29" x14ac:dyDescent="0.35">
      <c r="A482">
        <v>471</v>
      </c>
      <c r="B482" t="s">
        <v>11</v>
      </c>
      <c r="C482" s="2" t="s">
        <v>17</v>
      </c>
      <c r="D482" s="2" t="s">
        <v>14</v>
      </c>
      <c r="E482" s="2" t="s">
        <v>20</v>
      </c>
      <c r="F482" t="s">
        <v>15</v>
      </c>
      <c r="G482">
        <v>42.4</v>
      </c>
      <c r="H482">
        <v>2021</v>
      </c>
      <c r="I482">
        <v>0</v>
      </c>
      <c r="J482">
        <v>0</v>
      </c>
      <c r="K482">
        <v>4472</v>
      </c>
      <c r="L482">
        <v>17</v>
      </c>
      <c r="M482" t="str">
        <f>IF(B482:B5166="Diploma",IF(AND('sample data'!G482&gt;60,'sample data'!I482&gt;50,'sample data'!K482&lt;5000),"stellar student","no"),"no")</f>
        <v>no</v>
      </c>
    </row>
    <row r="483" spans="1:13" ht="29" x14ac:dyDescent="0.35">
      <c r="A483">
        <v>472</v>
      </c>
      <c r="B483" t="s">
        <v>11</v>
      </c>
      <c r="C483" s="2" t="s">
        <v>17</v>
      </c>
      <c r="D483" s="2" t="s">
        <v>14</v>
      </c>
      <c r="E483" s="2" t="s">
        <v>13</v>
      </c>
      <c r="F483" t="s">
        <v>15</v>
      </c>
      <c r="G483">
        <v>63</v>
      </c>
      <c r="H483">
        <v>2021</v>
      </c>
      <c r="I483">
        <v>0</v>
      </c>
      <c r="J483">
        <v>0</v>
      </c>
      <c r="K483">
        <v>522</v>
      </c>
      <c r="L483">
        <v>16</v>
      </c>
      <c r="M483" t="str">
        <f>IF(B483:B5167="Diploma",IF(AND('sample data'!G483&gt;60,'sample data'!I483&gt;50,'sample data'!K483&lt;5000),"stellar student","no"),"no")</f>
        <v>no</v>
      </c>
    </row>
    <row r="484" spans="1:13" ht="29" x14ac:dyDescent="0.35">
      <c r="A484">
        <v>473</v>
      </c>
      <c r="B484" t="s">
        <v>11</v>
      </c>
      <c r="C484" s="2" t="s">
        <v>17</v>
      </c>
      <c r="D484" s="2" t="s">
        <v>14</v>
      </c>
      <c r="E484" s="2" t="s">
        <v>13</v>
      </c>
      <c r="F484" t="s">
        <v>15</v>
      </c>
      <c r="G484">
        <v>42.2</v>
      </c>
      <c r="H484">
        <v>2019</v>
      </c>
      <c r="I484">
        <v>0</v>
      </c>
      <c r="J484">
        <v>0</v>
      </c>
      <c r="K484">
        <v>2307</v>
      </c>
      <c r="L484">
        <v>21</v>
      </c>
      <c r="M484" t="str">
        <f>IF(B484:B5168="Diploma",IF(AND('sample data'!G484&gt;60,'sample data'!I484&gt;50,'sample data'!K484&lt;5000),"stellar student","no"),"no")</f>
        <v>no</v>
      </c>
    </row>
    <row r="485" spans="1:13" ht="29" x14ac:dyDescent="0.35">
      <c r="A485">
        <v>474</v>
      </c>
      <c r="B485" t="s">
        <v>11</v>
      </c>
      <c r="C485" s="2" t="s">
        <v>17</v>
      </c>
      <c r="D485" s="2" t="s">
        <v>14</v>
      </c>
      <c r="E485" s="2" t="s">
        <v>20</v>
      </c>
      <c r="F485" t="s">
        <v>19</v>
      </c>
      <c r="G485">
        <v>73.400000000000006</v>
      </c>
      <c r="H485">
        <v>2021</v>
      </c>
      <c r="I485">
        <v>0</v>
      </c>
      <c r="J485">
        <v>0</v>
      </c>
      <c r="K485">
        <v>1400</v>
      </c>
      <c r="L485">
        <v>16</v>
      </c>
      <c r="M485" t="str">
        <f>IF(B485:B5169="Diploma",IF(AND('sample data'!G485&gt;60,'sample data'!I485&gt;50,'sample data'!K485&lt;5000),"stellar student","no"),"no")</f>
        <v>no</v>
      </c>
    </row>
    <row r="486" spans="1:13" ht="29" x14ac:dyDescent="0.35">
      <c r="A486">
        <v>475</v>
      </c>
      <c r="B486" t="s">
        <v>11</v>
      </c>
      <c r="C486" s="2" t="s">
        <v>17</v>
      </c>
      <c r="D486" s="2" t="s">
        <v>14</v>
      </c>
      <c r="E486" s="2" t="s">
        <v>20</v>
      </c>
      <c r="F486" t="s">
        <v>15</v>
      </c>
      <c r="G486">
        <v>74.17</v>
      </c>
      <c r="H486">
        <v>2021</v>
      </c>
      <c r="I486">
        <v>0</v>
      </c>
      <c r="J486">
        <v>0</v>
      </c>
      <c r="K486">
        <v>1596</v>
      </c>
      <c r="L486">
        <v>18</v>
      </c>
      <c r="M486" t="str">
        <f>IF(B486:B5170="Diploma",IF(AND('sample data'!G486&gt;60,'sample data'!I486&gt;50,'sample data'!K486&lt;5000),"stellar student","no"),"no")</f>
        <v>no</v>
      </c>
    </row>
    <row r="487" spans="1:13" ht="29" x14ac:dyDescent="0.35">
      <c r="A487">
        <v>476</v>
      </c>
      <c r="B487" t="s">
        <v>11</v>
      </c>
      <c r="C487" s="2" t="s">
        <v>17</v>
      </c>
      <c r="D487" s="2" t="s">
        <v>14</v>
      </c>
      <c r="E487" s="2" t="s">
        <v>13</v>
      </c>
      <c r="F487" t="s">
        <v>19</v>
      </c>
      <c r="G487">
        <v>58.4</v>
      </c>
      <c r="H487">
        <v>2019</v>
      </c>
      <c r="I487">
        <v>71.599999999999994</v>
      </c>
      <c r="J487">
        <v>2021</v>
      </c>
      <c r="K487">
        <v>1487</v>
      </c>
      <c r="L487">
        <v>19</v>
      </c>
      <c r="M487" t="str">
        <f>IF(B487:B5171="Diploma",IF(AND('sample data'!G487&gt;60,'sample data'!I487&gt;50,'sample data'!K487&lt;5000),"stellar student","no"),"no")</f>
        <v>no</v>
      </c>
    </row>
    <row r="488" spans="1:13" ht="29" x14ac:dyDescent="0.35">
      <c r="A488">
        <v>477</v>
      </c>
      <c r="B488" t="s">
        <v>11</v>
      </c>
      <c r="C488" s="2" t="s">
        <v>17</v>
      </c>
      <c r="D488" s="2" t="s">
        <v>14</v>
      </c>
      <c r="E488" s="2" t="s">
        <v>20</v>
      </c>
      <c r="F488" t="s">
        <v>15</v>
      </c>
      <c r="G488">
        <v>81.599999999999994</v>
      </c>
      <c r="H488">
        <v>2018</v>
      </c>
      <c r="I488">
        <v>80</v>
      </c>
      <c r="J488">
        <v>2021</v>
      </c>
      <c r="K488">
        <v>2673</v>
      </c>
      <c r="L488">
        <v>19</v>
      </c>
      <c r="M488" t="str">
        <f>IF(B488:B5172="Diploma",IF(AND('sample data'!G488&gt;60,'sample data'!I488&gt;50,'sample data'!K488&lt;5000),"stellar student","no"),"no")</f>
        <v>stellar student</v>
      </c>
    </row>
    <row r="489" spans="1:13" ht="29" x14ac:dyDescent="0.35">
      <c r="A489">
        <v>478</v>
      </c>
      <c r="B489" t="s">
        <v>11</v>
      </c>
      <c r="C489" s="2" t="s">
        <v>17</v>
      </c>
      <c r="D489" s="2" t="s">
        <v>14</v>
      </c>
      <c r="E489" s="2" t="s">
        <v>20</v>
      </c>
      <c r="F489" t="s">
        <v>15</v>
      </c>
      <c r="G489">
        <v>68.17</v>
      </c>
      <c r="H489">
        <v>2021</v>
      </c>
      <c r="I489">
        <v>0</v>
      </c>
      <c r="J489">
        <v>0</v>
      </c>
      <c r="K489">
        <v>3137</v>
      </c>
      <c r="L489">
        <v>17</v>
      </c>
      <c r="M489" t="str">
        <f>IF(B489:B5173="Diploma",IF(AND('sample data'!G489&gt;60,'sample data'!I489&gt;50,'sample data'!K489&lt;5000),"stellar student","no"),"no")</f>
        <v>no</v>
      </c>
    </row>
    <row r="490" spans="1:13" ht="29" x14ac:dyDescent="0.35">
      <c r="A490">
        <v>479</v>
      </c>
      <c r="B490" t="s">
        <v>11</v>
      </c>
      <c r="C490" s="2" t="s">
        <v>17</v>
      </c>
      <c r="D490" s="2" t="s">
        <v>14</v>
      </c>
      <c r="E490" s="2" t="s">
        <v>20</v>
      </c>
      <c r="F490" t="s">
        <v>15</v>
      </c>
      <c r="G490">
        <v>68.8</v>
      </c>
      <c r="H490">
        <v>2021</v>
      </c>
      <c r="I490">
        <v>0</v>
      </c>
      <c r="J490">
        <v>0</v>
      </c>
      <c r="K490">
        <v>1281</v>
      </c>
      <c r="L490">
        <v>16</v>
      </c>
      <c r="M490" t="str">
        <f>IF(B490:B5174="Diploma",IF(AND('sample data'!G490&gt;60,'sample data'!I490&gt;50,'sample data'!K490&lt;5000),"stellar student","no"),"no")</f>
        <v>no</v>
      </c>
    </row>
    <row r="491" spans="1:13" ht="29" x14ac:dyDescent="0.35">
      <c r="A491">
        <v>480</v>
      </c>
      <c r="B491" t="s">
        <v>11</v>
      </c>
      <c r="C491" s="2" t="s">
        <v>17</v>
      </c>
      <c r="D491" s="2" t="s">
        <v>14</v>
      </c>
      <c r="E491" s="2" t="s">
        <v>13</v>
      </c>
      <c r="F491" t="s">
        <v>15</v>
      </c>
      <c r="G491">
        <v>68.400000000000006</v>
      </c>
      <c r="H491">
        <v>2017</v>
      </c>
      <c r="I491">
        <v>0</v>
      </c>
      <c r="J491">
        <v>0</v>
      </c>
      <c r="K491">
        <v>1014</v>
      </c>
      <c r="L491">
        <v>21</v>
      </c>
      <c r="M491" t="str">
        <f>IF(B491:B5175="Diploma",IF(AND('sample data'!G491&gt;60,'sample data'!I491&gt;50,'sample data'!K491&lt;5000),"stellar student","no"),"no")</f>
        <v>no</v>
      </c>
    </row>
    <row r="492" spans="1:13" ht="29" x14ac:dyDescent="0.35">
      <c r="A492">
        <v>481</v>
      </c>
      <c r="B492" t="s">
        <v>11</v>
      </c>
      <c r="C492" s="2" t="s">
        <v>17</v>
      </c>
      <c r="D492" s="2" t="s">
        <v>14</v>
      </c>
      <c r="E492" s="2" t="s">
        <v>13</v>
      </c>
      <c r="F492" t="s">
        <v>15</v>
      </c>
      <c r="G492">
        <v>48.6</v>
      </c>
      <c r="H492">
        <v>2016</v>
      </c>
      <c r="I492">
        <v>60.2</v>
      </c>
      <c r="J492">
        <v>2019</v>
      </c>
      <c r="K492">
        <v>9568</v>
      </c>
      <c r="L492">
        <v>22</v>
      </c>
      <c r="M492" t="str">
        <f>IF(B492:B5176="Diploma",IF(AND('sample data'!G492&gt;60,'sample data'!I492&gt;50,'sample data'!K492&lt;5000),"stellar student","no"),"no")</f>
        <v>no</v>
      </c>
    </row>
    <row r="493" spans="1:13" ht="29" x14ac:dyDescent="0.35">
      <c r="A493">
        <v>482</v>
      </c>
      <c r="B493" t="s">
        <v>11</v>
      </c>
      <c r="C493" s="2" t="s">
        <v>17</v>
      </c>
      <c r="D493" s="2" t="s">
        <v>14</v>
      </c>
      <c r="E493" s="2" t="s">
        <v>13</v>
      </c>
      <c r="F493" t="s">
        <v>15</v>
      </c>
      <c r="G493">
        <v>56</v>
      </c>
      <c r="H493">
        <v>2019</v>
      </c>
      <c r="I493">
        <v>57</v>
      </c>
      <c r="J493">
        <v>2021</v>
      </c>
      <c r="K493">
        <v>2517</v>
      </c>
      <c r="L493">
        <v>18</v>
      </c>
      <c r="M493" t="str">
        <f>IF(B493:B5177="Diploma",IF(AND('sample data'!G493&gt;60,'sample data'!I493&gt;50,'sample data'!K493&lt;5000),"stellar student","no"),"no")</f>
        <v>no</v>
      </c>
    </row>
    <row r="494" spans="1:13" ht="29" x14ac:dyDescent="0.35">
      <c r="A494">
        <v>483</v>
      </c>
      <c r="B494" t="s">
        <v>11</v>
      </c>
      <c r="C494" s="2" t="s">
        <v>17</v>
      </c>
      <c r="D494" s="2" t="s">
        <v>14</v>
      </c>
      <c r="E494" s="2" t="s">
        <v>20</v>
      </c>
      <c r="F494" t="s">
        <v>15</v>
      </c>
      <c r="G494">
        <v>70.3</v>
      </c>
      <c r="H494">
        <v>2015</v>
      </c>
      <c r="I494">
        <v>61.67</v>
      </c>
      <c r="J494">
        <v>2017</v>
      </c>
      <c r="K494">
        <v>688</v>
      </c>
      <c r="L494">
        <v>22</v>
      </c>
      <c r="M494" t="str">
        <f>IF(B494:B5178="Diploma",IF(AND('sample data'!G494&gt;60,'sample data'!I494&gt;50,'sample data'!K494&lt;5000),"stellar student","no"),"no")</f>
        <v>stellar student</v>
      </c>
    </row>
    <row r="495" spans="1:13" ht="29" x14ac:dyDescent="0.35">
      <c r="A495">
        <v>484</v>
      </c>
      <c r="B495" t="s">
        <v>11</v>
      </c>
      <c r="C495" s="2" t="s">
        <v>17</v>
      </c>
      <c r="D495" s="2" t="s">
        <v>14</v>
      </c>
      <c r="E495" s="2" t="s">
        <v>13</v>
      </c>
      <c r="F495" t="s">
        <v>15</v>
      </c>
      <c r="G495">
        <v>58</v>
      </c>
      <c r="H495">
        <v>2019</v>
      </c>
      <c r="I495">
        <v>66</v>
      </c>
      <c r="J495">
        <v>2021</v>
      </c>
      <c r="K495">
        <v>696</v>
      </c>
      <c r="L495">
        <v>19</v>
      </c>
      <c r="M495" t="str">
        <f>IF(B495:B5179="Diploma",IF(AND('sample data'!G495&gt;60,'sample data'!I495&gt;50,'sample data'!K495&lt;5000),"stellar student","no"),"no")</f>
        <v>no</v>
      </c>
    </row>
    <row r="496" spans="1:13" ht="29" x14ac:dyDescent="0.35">
      <c r="A496">
        <v>485</v>
      </c>
      <c r="B496" t="s">
        <v>11</v>
      </c>
      <c r="C496" s="2" t="s">
        <v>17</v>
      </c>
      <c r="D496" s="2" t="s">
        <v>14</v>
      </c>
      <c r="E496" s="2" t="s">
        <v>13</v>
      </c>
      <c r="F496" t="s">
        <v>19</v>
      </c>
      <c r="G496">
        <v>63.4</v>
      </c>
      <c r="H496">
        <v>2018</v>
      </c>
      <c r="I496">
        <v>0</v>
      </c>
      <c r="J496">
        <v>0</v>
      </c>
      <c r="K496">
        <v>2419</v>
      </c>
      <c r="L496">
        <v>20</v>
      </c>
      <c r="M496" t="str">
        <f>IF(B496:B5180="Diploma",IF(AND('sample data'!G496&gt;60,'sample data'!I496&gt;50,'sample data'!K496&lt;5000),"stellar student","no"),"no")</f>
        <v>no</v>
      </c>
    </row>
    <row r="497" spans="1:13" ht="29" x14ac:dyDescent="0.35">
      <c r="A497">
        <v>486</v>
      </c>
      <c r="B497" t="s">
        <v>11</v>
      </c>
      <c r="C497" s="2" t="s">
        <v>12</v>
      </c>
      <c r="D497" s="2" t="s">
        <v>23</v>
      </c>
      <c r="E497" s="2" t="s">
        <v>13</v>
      </c>
      <c r="F497" t="s">
        <v>15</v>
      </c>
      <c r="G497">
        <v>81.599999999999994</v>
      </c>
      <c r="H497">
        <v>2021</v>
      </c>
      <c r="I497">
        <v>0</v>
      </c>
      <c r="J497">
        <v>0</v>
      </c>
      <c r="K497">
        <v>3309</v>
      </c>
      <c r="L497">
        <v>16</v>
      </c>
      <c r="M497" t="str">
        <f>IF(B497:B5181="Diploma",IF(AND('sample data'!G497&gt;60,'sample data'!I497&gt;50,'sample data'!K497&lt;5000),"stellar student","no"),"no")</f>
        <v>no</v>
      </c>
    </row>
    <row r="498" spans="1:13" ht="29" x14ac:dyDescent="0.35">
      <c r="A498">
        <v>487</v>
      </c>
      <c r="B498" t="s">
        <v>11</v>
      </c>
      <c r="C498" s="2" t="s">
        <v>17</v>
      </c>
      <c r="D498" s="2" t="s">
        <v>39</v>
      </c>
      <c r="E498" s="2" t="s">
        <v>13</v>
      </c>
      <c r="F498" t="s">
        <v>15</v>
      </c>
      <c r="G498">
        <v>73.400000000000006</v>
      </c>
      <c r="H498">
        <v>2019</v>
      </c>
      <c r="I498">
        <v>80.400000000000006</v>
      </c>
      <c r="J498">
        <v>2021</v>
      </c>
      <c r="K498">
        <v>1098</v>
      </c>
      <c r="L498">
        <v>19</v>
      </c>
      <c r="M498" t="str">
        <f>IF(B498:B5182="Diploma",IF(AND('sample data'!G498&gt;60,'sample data'!I498&gt;50,'sample data'!K498&lt;5000),"stellar student","no"),"no")</f>
        <v>stellar student</v>
      </c>
    </row>
    <row r="499" spans="1:13" ht="29" x14ac:dyDescent="0.35">
      <c r="A499">
        <v>488</v>
      </c>
      <c r="B499" t="s">
        <v>11</v>
      </c>
      <c r="C499" s="2" t="s">
        <v>17</v>
      </c>
      <c r="D499" s="2" t="s">
        <v>14</v>
      </c>
      <c r="E499" s="2" t="s">
        <v>13</v>
      </c>
      <c r="F499" t="s">
        <v>15</v>
      </c>
      <c r="G499">
        <v>53.14</v>
      </c>
      <c r="H499">
        <v>2020</v>
      </c>
      <c r="I499">
        <v>0</v>
      </c>
      <c r="J499">
        <v>0</v>
      </c>
      <c r="K499">
        <v>1215</v>
      </c>
      <c r="L499">
        <v>18</v>
      </c>
      <c r="M499" t="str">
        <f>IF(B499:B5183="Diploma",IF(AND('sample data'!G499&gt;60,'sample data'!I499&gt;50,'sample data'!K499&lt;5000),"stellar student","no"),"no")</f>
        <v>no</v>
      </c>
    </row>
    <row r="500" spans="1:13" ht="29" x14ac:dyDescent="0.35">
      <c r="A500">
        <v>489</v>
      </c>
      <c r="B500" t="s">
        <v>11</v>
      </c>
      <c r="C500" s="2" t="s">
        <v>17</v>
      </c>
      <c r="D500" s="2" t="s">
        <v>14</v>
      </c>
      <c r="E500" s="2" t="s">
        <v>13</v>
      </c>
      <c r="F500" t="s">
        <v>15</v>
      </c>
      <c r="G500">
        <v>49.6</v>
      </c>
      <c r="H500">
        <v>2019</v>
      </c>
      <c r="I500">
        <v>0</v>
      </c>
      <c r="J500">
        <v>0</v>
      </c>
      <c r="K500">
        <v>4500</v>
      </c>
      <c r="L500">
        <v>19</v>
      </c>
      <c r="M500" t="str">
        <f>IF(B500:B5184="Diploma",IF(AND('sample data'!G500&gt;60,'sample data'!I500&gt;50,'sample data'!K500&lt;5000),"stellar student","no"),"no")</f>
        <v>no</v>
      </c>
    </row>
    <row r="501" spans="1:13" ht="29" x14ac:dyDescent="0.35">
      <c r="A501">
        <v>490</v>
      </c>
      <c r="B501" t="s">
        <v>11</v>
      </c>
      <c r="C501" s="2" t="s">
        <v>17</v>
      </c>
      <c r="D501" s="2" t="s">
        <v>14</v>
      </c>
      <c r="E501" s="2" t="s">
        <v>13</v>
      </c>
      <c r="F501" t="s">
        <v>15</v>
      </c>
      <c r="G501">
        <v>40</v>
      </c>
      <c r="H501">
        <v>2020</v>
      </c>
      <c r="I501">
        <v>0</v>
      </c>
      <c r="J501">
        <v>0</v>
      </c>
      <c r="K501">
        <v>1577</v>
      </c>
      <c r="L501">
        <v>17</v>
      </c>
      <c r="M501" t="str">
        <f>IF(B501:B5185="Diploma",IF(AND('sample data'!G501&gt;60,'sample data'!I501&gt;50,'sample data'!K501&lt;5000),"stellar student","no"),"no")</f>
        <v>no</v>
      </c>
    </row>
    <row r="502" spans="1:13" ht="43.5" x14ac:dyDescent="0.35">
      <c r="A502">
        <v>491</v>
      </c>
      <c r="B502" t="s">
        <v>28</v>
      </c>
      <c r="C502" s="2" t="s">
        <v>29</v>
      </c>
      <c r="D502" s="2" t="s">
        <v>30</v>
      </c>
      <c r="E502" s="2" t="s">
        <v>13</v>
      </c>
      <c r="F502" t="s">
        <v>15</v>
      </c>
      <c r="G502">
        <v>84</v>
      </c>
      <c r="H502">
        <v>2018</v>
      </c>
      <c r="I502">
        <v>72.599999999999994</v>
      </c>
      <c r="J502">
        <v>2020</v>
      </c>
      <c r="K502">
        <v>0</v>
      </c>
      <c r="L502">
        <v>22</v>
      </c>
      <c r="M502" t="str">
        <f>IF(B502:B5186="Diploma",IF(AND('sample data'!G502&gt;60,'sample data'!I502&gt;50,'sample data'!K502&lt;5000),"stellar student","no"),"no")</f>
        <v>no</v>
      </c>
    </row>
    <row r="503" spans="1:13" ht="29" x14ac:dyDescent="0.35">
      <c r="A503">
        <v>492</v>
      </c>
      <c r="B503" t="s">
        <v>11</v>
      </c>
      <c r="C503" s="2" t="s">
        <v>17</v>
      </c>
      <c r="D503" s="2" t="s">
        <v>14</v>
      </c>
      <c r="E503" s="2" t="s">
        <v>20</v>
      </c>
      <c r="F503" t="s">
        <v>15</v>
      </c>
      <c r="G503">
        <v>38</v>
      </c>
      <c r="H503">
        <v>2020</v>
      </c>
      <c r="I503">
        <v>0</v>
      </c>
      <c r="J503">
        <v>0</v>
      </c>
      <c r="K503">
        <v>448</v>
      </c>
      <c r="L503">
        <v>18</v>
      </c>
      <c r="M503" t="str">
        <f>IF(B503:B5187="Diploma",IF(AND('sample data'!G503&gt;60,'sample data'!I503&gt;50,'sample data'!K503&lt;5000),"stellar student","no"),"no")</f>
        <v>no</v>
      </c>
    </row>
    <row r="504" spans="1:13" ht="29" x14ac:dyDescent="0.35">
      <c r="A504">
        <v>493</v>
      </c>
      <c r="B504" t="s">
        <v>11</v>
      </c>
      <c r="C504" s="2" t="s">
        <v>17</v>
      </c>
      <c r="D504" s="2" t="s">
        <v>14</v>
      </c>
      <c r="E504" s="2" t="s">
        <v>20</v>
      </c>
      <c r="F504" t="s">
        <v>15</v>
      </c>
      <c r="G504">
        <v>91.2</v>
      </c>
      <c r="H504">
        <v>2021</v>
      </c>
      <c r="I504">
        <v>0</v>
      </c>
      <c r="J504">
        <v>0</v>
      </c>
      <c r="K504">
        <v>3043</v>
      </c>
      <c r="L504">
        <v>18</v>
      </c>
      <c r="M504" t="str">
        <f>IF(B504:B5188="Diploma",IF(AND('sample data'!G504&gt;60,'sample data'!I504&gt;50,'sample data'!K504&lt;5000),"stellar student","no"),"no")</f>
        <v>no</v>
      </c>
    </row>
    <row r="505" spans="1:13" ht="29" x14ac:dyDescent="0.35">
      <c r="A505">
        <v>494</v>
      </c>
      <c r="B505" t="s">
        <v>11</v>
      </c>
      <c r="C505" s="2" t="s">
        <v>17</v>
      </c>
      <c r="D505" s="2" t="s">
        <v>14</v>
      </c>
      <c r="E505" s="2" t="s">
        <v>20</v>
      </c>
      <c r="F505" t="s">
        <v>15</v>
      </c>
      <c r="G505">
        <v>63.4</v>
      </c>
      <c r="H505">
        <v>2021</v>
      </c>
      <c r="I505">
        <v>0</v>
      </c>
      <c r="J505">
        <v>0</v>
      </c>
      <c r="K505">
        <v>660</v>
      </c>
      <c r="L505">
        <v>17</v>
      </c>
      <c r="M505" t="str">
        <f>IF(B505:B5189="Diploma",IF(AND('sample data'!G505&gt;60,'sample data'!I505&gt;50,'sample data'!K505&lt;5000),"stellar student","no"),"no")</f>
        <v>no</v>
      </c>
    </row>
    <row r="506" spans="1:13" ht="29" x14ac:dyDescent="0.35">
      <c r="A506">
        <v>495</v>
      </c>
      <c r="B506" t="s">
        <v>11</v>
      </c>
      <c r="C506" s="2" t="s">
        <v>17</v>
      </c>
      <c r="D506" s="2" t="s">
        <v>14</v>
      </c>
      <c r="E506" s="2" t="s">
        <v>13</v>
      </c>
      <c r="F506" t="s">
        <v>15</v>
      </c>
      <c r="G506">
        <v>64.67</v>
      </c>
      <c r="H506">
        <v>2019</v>
      </c>
      <c r="I506">
        <v>67.599999999999994</v>
      </c>
      <c r="J506">
        <v>2021</v>
      </c>
      <c r="K506">
        <v>529</v>
      </c>
      <c r="L506">
        <v>19</v>
      </c>
      <c r="M506" t="str">
        <f>IF(B506:B5190="Diploma",IF(AND('sample data'!G506&gt;60,'sample data'!I506&gt;50,'sample data'!K506&lt;5000),"stellar student","no"),"no")</f>
        <v>stellar student</v>
      </c>
    </row>
    <row r="507" spans="1:13" ht="29" x14ac:dyDescent="0.35">
      <c r="A507">
        <v>496</v>
      </c>
      <c r="B507" t="s">
        <v>11</v>
      </c>
      <c r="C507" s="2" t="s">
        <v>17</v>
      </c>
      <c r="D507" s="2" t="s">
        <v>14</v>
      </c>
      <c r="E507" s="2" t="s">
        <v>13</v>
      </c>
      <c r="F507" t="s">
        <v>15</v>
      </c>
      <c r="G507">
        <v>71.599999999999994</v>
      </c>
      <c r="H507">
        <v>2019</v>
      </c>
      <c r="I507">
        <v>64.599999999999994</v>
      </c>
      <c r="J507">
        <v>2021</v>
      </c>
      <c r="K507">
        <v>527</v>
      </c>
      <c r="L507">
        <v>19</v>
      </c>
      <c r="M507" t="str">
        <f>IF(B507:B5191="Diploma",IF(AND('sample data'!G507&gt;60,'sample data'!I507&gt;50,'sample data'!K507&lt;5000),"stellar student","no"),"no")</f>
        <v>stellar student</v>
      </c>
    </row>
    <row r="508" spans="1:13" ht="29" x14ac:dyDescent="0.35">
      <c r="A508">
        <v>497</v>
      </c>
      <c r="B508" t="s">
        <v>11</v>
      </c>
      <c r="C508" s="2" t="s">
        <v>17</v>
      </c>
      <c r="D508" s="2" t="s">
        <v>14</v>
      </c>
      <c r="E508" s="2" t="s">
        <v>13</v>
      </c>
      <c r="F508" t="s">
        <v>19</v>
      </c>
      <c r="G508">
        <v>66.67</v>
      </c>
      <c r="H508">
        <v>2021</v>
      </c>
      <c r="I508">
        <v>0</v>
      </c>
      <c r="J508">
        <v>0</v>
      </c>
      <c r="K508">
        <v>955</v>
      </c>
      <c r="L508">
        <v>17</v>
      </c>
      <c r="M508" t="str">
        <f>IF(B508:B5192="Diploma",IF(AND('sample data'!G508&gt;60,'sample data'!I508&gt;50,'sample data'!K508&lt;5000),"stellar student","no"),"no")</f>
        <v>no</v>
      </c>
    </row>
    <row r="509" spans="1:13" ht="29" x14ac:dyDescent="0.35">
      <c r="A509">
        <v>498</v>
      </c>
      <c r="B509" t="s">
        <v>11</v>
      </c>
      <c r="C509" s="2" t="s">
        <v>17</v>
      </c>
      <c r="D509" s="2" t="s">
        <v>14</v>
      </c>
      <c r="E509" s="2" t="s">
        <v>13</v>
      </c>
      <c r="F509" t="s">
        <v>15</v>
      </c>
      <c r="G509">
        <v>85.5</v>
      </c>
      <c r="H509">
        <v>2015</v>
      </c>
      <c r="I509">
        <v>66.17</v>
      </c>
      <c r="J509">
        <v>2017</v>
      </c>
      <c r="K509">
        <v>829</v>
      </c>
      <c r="L509">
        <v>23</v>
      </c>
      <c r="M509" t="str">
        <f>IF(B509:B5193="Diploma",IF(AND('sample data'!G509&gt;60,'sample data'!I509&gt;50,'sample data'!K509&lt;5000),"stellar student","no"),"no")</f>
        <v>stellar student</v>
      </c>
    </row>
    <row r="510" spans="1:13" ht="29" x14ac:dyDescent="0.35">
      <c r="A510">
        <v>499</v>
      </c>
      <c r="B510" t="s">
        <v>11</v>
      </c>
      <c r="C510" s="2" t="s">
        <v>17</v>
      </c>
      <c r="D510" s="2" t="s">
        <v>14</v>
      </c>
      <c r="E510" s="2" t="s">
        <v>13</v>
      </c>
      <c r="F510" t="s">
        <v>15</v>
      </c>
      <c r="G510">
        <v>65.17</v>
      </c>
      <c r="H510">
        <v>2019</v>
      </c>
      <c r="I510">
        <v>82.67</v>
      </c>
      <c r="J510">
        <v>2021</v>
      </c>
      <c r="K510">
        <v>2194</v>
      </c>
      <c r="L510">
        <v>19</v>
      </c>
      <c r="M510" t="str">
        <f>IF(B510:B5194="Diploma",IF(AND('sample data'!G510&gt;60,'sample data'!I510&gt;50,'sample data'!K510&lt;5000),"stellar student","no"),"no")</f>
        <v>stellar student</v>
      </c>
    </row>
    <row r="511" spans="1:13" ht="29" x14ac:dyDescent="0.35">
      <c r="A511">
        <v>500</v>
      </c>
      <c r="B511" t="s">
        <v>11</v>
      </c>
      <c r="C511" s="2" t="s">
        <v>17</v>
      </c>
      <c r="D511" s="2" t="s">
        <v>14</v>
      </c>
      <c r="E511" s="2" t="s">
        <v>20</v>
      </c>
      <c r="F511" t="s">
        <v>19</v>
      </c>
      <c r="G511">
        <v>53</v>
      </c>
      <c r="H511">
        <v>2019</v>
      </c>
      <c r="I511">
        <v>0</v>
      </c>
      <c r="J511">
        <v>0</v>
      </c>
      <c r="K511">
        <v>1764</v>
      </c>
      <c r="L511">
        <v>19</v>
      </c>
      <c r="M511" t="str">
        <f>IF(B511:B5195="Diploma",IF(AND('sample data'!G511&gt;60,'sample data'!I511&gt;50,'sample data'!K511&lt;5000),"stellar student","no"),"no")</f>
        <v>no</v>
      </c>
    </row>
    <row r="512" spans="1:13" ht="29" x14ac:dyDescent="0.35">
      <c r="A512">
        <v>501</v>
      </c>
      <c r="B512" t="s">
        <v>11</v>
      </c>
      <c r="C512" s="2" t="s">
        <v>17</v>
      </c>
      <c r="D512" s="2" t="s">
        <v>14</v>
      </c>
      <c r="E512" s="2" t="s">
        <v>13</v>
      </c>
      <c r="F512" t="s">
        <v>19</v>
      </c>
      <c r="G512">
        <v>76.8</v>
      </c>
      <c r="H512">
        <v>2021</v>
      </c>
      <c r="I512">
        <v>0</v>
      </c>
      <c r="J512">
        <v>0</v>
      </c>
      <c r="K512">
        <v>459</v>
      </c>
      <c r="L512">
        <v>17</v>
      </c>
      <c r="M512" t="str">
        <f>IF(B512:B5196="Diploma",IF(AND('sample data'!G512&gt;60,'sample data'!I512&gt;50,'sample data'!K512&lt;5000),"stellar student","no"),"no")</f>
        <v>no</v>
      </c>
    </row>
    <row r="513" spans="1:13" ht="29" x14ac:dyDescent="0.35">
      <c r="A513">
        <v>502</v>
      </c>
      <c r="B513" t="s">
        <v>11</v>
      </c>
      <c r="C513" s="2" t="s">
        <v>12</v>
      </c>
      <c r="D513" s="2" t="s">
        <v>14</v>
      </c>
      <c r="E513" s="2" t="s">
        <v>20</v>
      </c>
      <c r="F513" t="s">
        <v>15</v>
      </c>
      <c r="G513">
        <v>64</v>
      </c>
      <c r="H513">
        <v>2021</v>
      </c>
      <c r="I513">
        <v>0</v>
      </c>
      <c r="J513">
        <v>0</v>
      </c>
      <c r="K513">
        <v>1648</v>
      </c>
      <c r="L513">
        <v>16</v>
      </c>
      <c r="M513" t="str">
        <f>IF(B513:B5197="Diploma",IF(AND('sample data'!G513&gt;60,'sample data'!I513&gt;50,'sample data'!K513&lt;5000),"stellar student","no"),"no")</f>
        <v>no</v>
      </c>
    </row>
    <row r="514" spans="1:13" ht="29" x14ac:dyDescent="0.35">
      <c r="A514">
        <v>503</v>
      </c>
      <c r="B514" t="s">
        <v>11</v>
      </c>
      <c r="C514" s="2" t="s">
        <v>17</v>
      </c>
      <c r="D514" s="2" t="s">
        <v>14</v>
      </c>
      <c r="E514" s="2" t="s">
        <v>13</v>
      </c>
      <c r="F514" t="s">
        <v>15</v>
      </c>
      <c r="G514">
        <v>76.8</v>
      </c>
      <c r="H514">
        <v>2021</v>
      </c>
      <c r="I514">
        <v>0</v>
      </c>
      <c r="J514">
        <v>0</v>
      </c>
      <c r="K514">
        <v>1198</v>
      </c>
      <c r="L514">
        <v>17</v>
      </c>
      <c r="M514" t="str">
        <f>IF(B514:B5198="Diploma",IF(AND('sample data'!G514&gt;60,'sample data'!I514&gt;50,'sample data'!K514&lt;5000),"stellar student","no"),"no")</f>
        <v>no</v>
      </c>
    </row>
    <row r="515" spans="1:13" ht="29" x14ac:dyDescent="0.35">
      <c r="A515">
        <v>504</v>
      </c>
      <c r="B515" t="s">
        <v>11</v>
      </c>
      <c r="C515" s="2" t="s">
        <v>17</v>
      </c>
      <c r="D515" s="2" t="s">
        <v>14</v>
      </c>
      <c r="E515" s="2" t="s">
        <v>13</v>
      </c>
      <c r="F515" t="s">
        <v>15</v>
      </c>
      <c r="G515">
        <v>72.2</v>
      </c>
      <c r="H515">
        <v>2017</v>
      </c>
      <c r="I515">
        <v>0</v>
      </c>
      <c r="J515">
        <v>0</v>
      </c>
      <c r="K515">
        <v>5481</v>
      </c>
      <c r="L515">
        <v>21</v>
      </c>
      <c r="M515" t="str">
        <f>IF(B515:B5199="Diploma",IF(AND('sample data'!G515&gt;60,'sample data'!I515&gt;50,'sample data'!K515&lt;5000),"stellar student","no"),"no")</f>
        <v>no</v>
      </c>
    </row>
    <row r="516" spans="1:13" ht="43.5" x14ac:dyDescent="0.35">
      <c r="A516">
        <v>505</v>
      </c>
      <c r="B516" t="s">
        <v>28</v>
      </c>
      <c r="C516" s="2" t="s">
        <v>29</v>
      </c>
      <c r="D516" s="2" t="s">
        <v>30</v>
      </c>
      <c r="E516" s="2" t="s">
        <v>13</v>
      </c>
      <c r="F516" t="s">
        <v>15</v>
      </c>
      <c r="G516">
        <v>77.599999999999994</v>
      </c>
      <c r="H516">
        <v>2019</v>
      </c>
      <c r="I516">
        <v>75</v>
      </c>
      <c r="J516">
        <v>2021</v>
      </c>
      <c r="K516">
        <v>0</v>
      </c>
      <c r="L516">
        <v>19</v>
      </c>
      <c r="M516" t="str">
        <f>IF(B516:B5200="Diploma",IF(AND('sample data'!G516&gt;60,'sample data'!I516&gt;50,'sample data'!K516&lt;5000),"stellar student","no"),"no")</f>
        <v>no</v>
      </c>
    </row>
    <row r="517" spans="1:13" ht="29" x14ac:dyDescent="0.35">
      <c r="A517">
        <v>506</v>
      </c>
      <c r="B517" t="s">
        <v>11</v>
      </c>
      <c r="C517" s="2" t="s">
        <v>17</v>
      </c>
      <c r="D517" s="2" t="s">
        <v>14</v>
      </c>
      <c r="E517" s="2" t="s">
        <v>20</v>
      </c>
      <c r="F517" t="s">
        <v>15</v>
      </c>
      <c r="G517">
        <v>55.4</v>
      </c>
      <c r="H517">
        <v>2021</v>
      </c>
      <c r="I517">
        <v>0</v>
      </c>
      <c r="J517">
        <v>0</v>
      </c>
      <c r="K517">
        <v>214</v>
      </c>
      <c r="L517">
        <v>16</v>
      </c>
      <c r="M517" t="str">
        <f>IF(B517:B5201="Diploma",IF(AND('sample data'!G517&gt;60,'sample data'!I517&gt;50,'sample data'!K517&lt;5000),"stellar student","no"),"no")</f>
        <v>no</v>
      </c>
    </row>
    <row r="518" spans="1:13" ht="29" x14ac:dyDescent="0.35">
      <c r="A518">
        <v>507</v>
      </c>
      <c r="B518" t="s">
        <v>11</v>
      </c>
      <c r="C518" s="2" t="s">
        <v>17</v>
      </c>
      <c r="D518" s="2" t="s">
        <v>14</v>
      </c>
      <c r="E518" s="2" t="s">
        <v>13</v>
      </c>
      <c r="F518" t="s">
        <v>15</v>
      </c>
      <c r="G518">
        <v>55.2</v>
      </c>
      <c r="H518">
        <v>2019</v>
      </c>
      <c r="I518">
        <v>0</v>
      </c>
      <c r="J518">
        <v>0</v>
      </c>
      <c r="K518">
        <v>3627</v>
      </c>
      <c r="L518">
        <v>19</v>
      </c>
      <c r="M518" t="str">
        <f>IF(B518:B5202="Diploma",IF(AND('sample data'!G518&gt;60,'sample data'!I518&gt;50,'sample data'!K518&lt;5000),"stellar student","no"),"no")</f>
        <v>no</v>
      </c>
    </row>
    <row r="519" spans="1:13" ht="29" x14ac:dyDescent="0.35">
      <c r="A519">
        <v>508</v>
      </c>
      <c r="B519" t="s">
        <v>11</v>
      </c>
      <c r="C519" s="2" t="s">
        <v>17</v>
      </c>
      <c r="D519" s="2" t="s">
        <v>14</v>
      </c>
      <c r="E519" s="2" t="s">
        <v>13</v>
      </c>
      <c r="F519" t="s">
        <v>15</v>
      </c>
      <c r="G519">
        <v>68.17</v>
      </c>
      <c r="H519">
        <v>2021</v>
      </c>
      <c r="I519">
        <v>0</v>
      </c>
      <c r="J519">
        <v>0</v>
      </c>
      <c r="K519">
        <v>3137</v>
      </c>
      <c r="L519">
        <v>17</v>
      </c>
      <c r="M519" t="str">
        <f>IF(B519:B5203="Diploma",IF(AND('sample data'!G519&gt;60,'sample data'!I519&gt;50,'sample data'!K519&lt;5000),"stellar student","no"),"no")</f>
        <v>no</v>
      </c>
    </row>
    <row r="520" spans="1:13" ht="29" x14ac:dyDescent="0.35">
      <c r="A520">
        <v>509</v>
      </c>
      <c r="B520" t="s">
        <v>28</v>
      </c>
      <c r="C520" s="2" t="s">
        <v>33</v>
      </c>
      <c r="D520" s="2" t="s">
        <v>14</v>
      </c>
      <c r="E520" s="2" t="s">
        <v>20</v>
      </c>
      <c r="F520" t="s">
        <v>15</v>
      </c>
      <c r="G520">
        <v>63.6</v>
      </c>
      <c r="H520">
        <v>2019</v>
      </c>
      <c r="I520">
        <v>75.599999999999994</v>
      </c>
      <c r="J520">
        <v>2021</v>
      </c>
      <c r="K520">
        <v>0</v>
      </c>
      <c r="L520">
        <v>19</v>
      </c>
      <c r="M520" t="str">
        <f>IF(B520:B5204="Diploma",IF(AND('sample data'!G520&gt;60,'sample data'!I520&gt;50,'sample data'!K520&lt;5000),"stellar student","no"),"no")</f>
        <v>no</v>
      </c>
    </row>
    <row r="521" spans="1:13" ht="29" x14ac:dyDescent="0.35">
      <c r="A521">
        <v>510</v>
      </c>
      <c r="B521" t="s">
        <v>11</v>
      </c>
      <c r="C521" s="2" t="s">
        <v>17</v>
      </c>
      <c r="D521" s="2" t="s">
        <v>14</v>
      </c>
      <c r="E521" s="2" t="s">
        <v>13</v>
      </c>
      <c r="F521" t="s">
        <v>15</v>
      </c>
      <c r="G521">
        <v>54</v>
      </c>
      <c r="H521">
        <v>2018</v>
      </c>
      <c r="I521">
        <v>0</v>
      </c>
      <c r="J521">
        <v>0</v>
      </c>
      <c r="K521">
        <v>734</v>
      </c>
      <c r="L521">
        <v>20</v>
      </c>
      <c r="M521" t="str">
        <f>IF(B521:B5205="Diploma",IF(AND('sample data'!G521&gt;60,'sample data'!I521&gt;50,'sample data'!K521&lt;5000),"stellar student","no"),"no")</f>
        <v>no</v>
      </c>
    </row>
    <row r="522" spans="1:13" ht="29" x14ac:dyDescent="0.35">
      <c r="A522">
        <v>511</v>
      </c>
      <c r="B522" t="s">
        <v>11</v>
      </c>
      <c r="C522" s="2" t="s">
        <v>17</v>
      </c>
      <c r="D522" s="2" t="s">
        <v>14</v>
      </c>
      <c r="E522" s="2" t="s">
        <v>20</v>
      </c>
      <c r="F522" t="s">
        <v>15</v>
      </c>
      <c r="G522">
        <v>58.9</v>
      </c>
      <c r="H522">
        <v>2015</v>
      </c>
      <c r="I522">
        <v>71</v>
      </c>
      <c r="J522">
        <v>2017</v>
      </c>
      <c r="K522">
        <v>793</v>
      </c>
      <c r="L522">
        <v>22</v>
      </c>
      <c r="M522" t="str">
        <f>IF(B522:B5206="Diploma",IF(AND('sample data'!G522&gt;60,'sample data'!I522&gt;50,'sample data'!K522&lt;5000),"stellar student","no"),"no")</f>
        <v>no</v>
      </c>
    </row>
    <row r="523" spans="1:13" ht="29" x14ac:dyDescent="0.35">
      <c r="A523">
        <v>512</v>
      </c>
      <c r="B523" t="s">
        <v>11</v>
      </c>
      <c r="C523" s="2" t="s">
        <v>17</v>
      </c>
      <c r="D523" s="2" t="s">
        <v>14</v>
      </c>
      <c r="E523" s="2" t="s">
        <v>13</v>
      </c>
      <c r="F523" t="s">
        <v>15</v>
      </c>
      <c r="G523">
        <v>49.6</v>
      </c>
      <c r="H523">
        <v>2019</v>
      </c>
      <c r="I523">
        <v>0</v>
      </c>
      <c r="J523">
        <v>0</v>
      </c>
      <c r="K523">
        <v>4500</v>
      </c>
      <c r="L523">
        <v>19</v>
      </c>
      <c r="M523" t="str">
        <f>IF(B523:B5207="Diploma",IF(AND('sample data'!G523&gt;60,'sample data'!I523&gt;50,'sample data'!K523&lt;5000),"stellar student","no"),"no")</f>
        <v>no</v>
      </c>
    </row>
    <row r="524" spans="1:13" ht="29" x14ac:dyDescent="0.35">
      <c r="A524">
        <v>513</v>
      </c>
      <c r="B524" t="s">
        <v>11</v>
      </c>
      <c r="C524" s="2" t="s">
        <v>17</v>
      </c>
      <c r="D524" s="2" t="s">
        <v>14</v>
      </c>
      <c r="E524" s="2" t="s">
        <v>20</v>
      </c>
      <c r="F524" t="s">
        <v>15</v>
      </c>
      <c r="G524">
        <v>57.17</v>
      </c>
      <c r="H524">
        <v>2019</v>
      </c>
      <c r="I524">
        <v>0</v>
      </c>
      <c r="J524">
        <v>0</v>
      </c>
      <c r="K524">
        <v>6849</v>
      </c>
      <c r="L524">
        <v>17</v>
      </c>
      <c r="M524" t="str">
        <f>IF(B524:B5208="Diploma",IF(AND('sample data'!G524&gt;60,'sample data'!I524&gt;50,'sample data'!K524&lt;5000),"stellar student","no"),"no")</f>
        <v>no</v>
      </c>
    </row>
    <row r="525" spans="1:13" ht="29" x14ac:dyDescent="0.35">
      <c r="A525">
        <v>514</v>
      </c>
      <c r="B525" t="s">
        <v>11</v>
      </c>
      <c r="C525" s="2" t="s">
        <v>17</v>
      </c>
      <c r="D525" s="2" t="s">
        <v>14</v>
      </c>
      <c r="E525" s="2" t="s">
        <v>20</v>
      </c>
      <c r="F525" t="s">
        <v>19</v>
      </c>
      <c r="G525">
        <v>51</v>
      </c>
      <c r="H525">
        <v>2019</v>
      </c>
      <c r="I525">
        <v>0</v>
      </c>
      <c r="J525">
        <v>0</v>
      </c>
      <c r="K525">
        <v>2524</v>
      </c>
      <c r="L525">
        <v>19</v>
      </c>
      <c r="M525" t="str">
        <f>IF(B525:B5209="Diploma",IF(AND('sample data'!G525&gt;60,'sample data'!I525&gt;50,'sample data'!K525&lt;5000),"stellar student","no"),"no")</f>
        <v>no</v>
      </c>
    </row>
    <row r="526" spans="1:13" ht="29" x14ac:dyDescent="0.35">
      <c r="A526">
        <v>515</v>
      </c>
      <c r="B526" t="s">
        <v>11</v>
      </c>
      <c r="C526" s="2" t="s">
        <v>17</v>
      </c>
      <c r="D526" s="2" t="s">
        <v>14</v>
      </c>
      <c r="E526" s="2" t="s">
        <v>20</v>
      </c>
      <c r="F526" t="s">
        <v>15</v>
      </c>
      <c r="G526">
        <v>50</v>
      </c>
      <c r="H526">
        <v>2021</v>
      </c>
      <c r="I526">
        <v>0</v>
      </c>
      <c r="J526">
        <v>0</v>
      </c>
      <c r="K526">
        <v>380</v>
      </c>
      <c r="L526">
        <v>17</v>
      </c>
      <c r="M526" t="str">
        <f>IF(B526:B5210="Diploma",IF(AND('sample data'!G526&gt;60,'sample data'!I526&gt;50,'sample data'!K526&lt;5000),"stellar student","no"),"no")</f>
        <v>no</v>
      </c>
    </row>
    <row r="527" spans="1:13" ht="29" x14ac:dyDescent="0.35">
      <c r="A527">
        <v>516</v>
      </c>
      <c r="B527" t="s">
        <v>11</v>
      </c>
      <c r="C527" s="2" t="s">
        <v>17</v>
      </c>
      <c r="D527" s="2" t="s">
        <v>14</v>
      </c>
      <c r="E527" s="2" t="s">
        <v>13</v>
      </c>
      <c r="F527" t="s">
        <v>15</v>
      </c>
      <c r="G527">
        <v>58.9</v>
      </c>
      <c r="H527">
        <v>2011</v>
      </c>
      <c r="I527">
        <v>55.17</v>
      </c>
      <c r="J527">
        <v>2014</v>
      </c>
      <c r="K527">
        <v>2077</v>
      </c>
      <c r="L527">
        <v>27</v>
      </c>
      <c r="M527" t="str">
        <f>IF(B527:B5211="Diploma",IF(AND('sample data'!G527&gt;60,'sample data'!I527&gt;50,'sample data'!K527&lt;5000),"stellar student","no"),"no")</f>
        <v>no</v>
      </c>
    </row>
    <row r="528" spans="1:13" ht="29" x14ac:dyDescent="0.35">
      <c r="A528">
        <v>517</v>
      </c>
      <c r="B528" t="s">
        <v>11</v>
      </c>
      <c r="C528" s="2" t="s">
        <v>17</v>
      </c>
      <c r="D528" s="2" t="s">
        <v>14</v>
      </c>
      <c r="E528" s="2" t="s">
        <v>13</v>
      </c>
      <c r="F528" t="s">
        <v>15</v>
      </c>
      <c r="G528">
        <v>52.4</v>
      </c>
      <c r="H528">
        <v>2018</v>
      </c>
      <c r="I528">
        <v>63.8</v>
      </c>
      <c r="J528">
        <v>2020</v>
      </c>
      <c r="K528">
        <v>991</v>
      </c>
      <c r="L528">
        <v>19</v>
      </c>
      <c r="M528" t="str">
        <f>IF(B528:B5212="Diploma",IF(AND('sample data'!G528&gt;60,'sample data'!I528&gt;50,'sample data'!K528&lt;5000),"stellar student","no"),"no")</f>
        <v>no</v>
      </c>
    </row>
    <row r="529" spans="1:13" ht="29" x14ac:dyDescent="0.35">
      <c r="A529">
        <v>518</v>
      </c>
      <c r="B529" t="s">
        <v>11</v>
      </c>
      <c r="C529" s="2" t="s">
        <v>17</v>
      </c>
      <c r="D529" s="2" t="s">
        <v>14</v>
      </c>
      <c r="E529" s="2" t="s">
        <v>13</v>
      </c>
      <c r="F529" t="s">
        <v>15</v>
      </c>
      <c r="G529">
        <v>91.2</v>
      </c>
      <c r="H529">
        <v>2021</v>
      </c>
      <c r="I529">
        <v>0</v>
      </c>
      <c r="J529">
        <v>0</v>
      </c>
      <c r="K529">
        <v>3043</v>
      </c>
      <c r="L529">
        <v>18</v>
      </c>
      <c r="M529" t="str">
        <f>IF(B529:B5213="Diploma",IF(AND('sample data'!G529&gt;60,'sample data'!I529&gt;50,'sample data'!K529&lt;5000),"stellar student","no"),"no")</f>
        <v>no</v>
      </c>
    </row>
    <row r="530" spans="1:13" ht="29" x14ac:dyDescent="0.35">
      <c r="A530">
        <v>519</v>
      </c>
      <c r="B530" t="s">
        <v>11</v>
      </c>
      <c r="C530" s="2" t="s">
        <v>17</v>
      </c>
      <c r="D530" s="2" t="s">
        <v>23</v>
      </c>
      <c r="E530" s="2" t="s">
        <v>13</v>
      </c>
      <c r="F530" t="s">
        <v>15</v>
      </c>
      <c r="G530">
        <v>60.6</v>
      </c>
      <c r="H530">
        <v>2021</v>
      </c>
      <c r="I530">
        <v>0</v>
      </c>
      <c r="J530">
        <v>0</v>
      </c>
      <c r="K530">
        <v>288</v>
      </c>
      <c r="L530">
        <v>16</v>
      </c>
      <c r="M530" t="str">
        <f>IF(B530:B5214="Diploma",IF(AND('sample data'!G530&gt;60,'sample data'!I530&gt;50,'sample data'!K530&lt;5000),"stellar student","no"),"no")</f>
        <v>no</v>
      </c>
    </row>
    <row r="531" spans="1:13" ht="29" x14ac:dyDescent="0.35">
      <c r="A531">
        <v>520</v>
      </c>
      <c r="B531" t="s">
        <v>11</v>
      </c>
      <c r="C531" s="2" t="s">
        <v>17</v>
      </c>
      <c r="D531" s="2" t="s">
        <v>14</v>
      </c>
      <c r="E531" s="2" t="s">
        <v>20</v>
      </c>
      <c r="F531" t="s">
        <v>15</v>
      </c>
      <c r="G531">
        <v>90.4</v>
      </c>
      <c r="H531">
        <v>2021</v>
      </c>
      <c r="I531">
        <v>0</v>
      </c>
      <c r="J531">
        <v>0</v>
      </c>
      <c r="K531">
        <v>324</v>
      </c>
      <c r="L531">
        <v>17</v>
      </c>
      <c r="M531" t="str">
        <f>IF(B531:B5215="Diploma",IF(AND('sample data'!G531&gt;60,'sample data'!I531&gt;50,'sample data'!K531&lt;5000),"stellar student","no"),"no")</f>
        <v>no</v>
      </c>
    </row>
    <row r="532" spans="1:13" ht="29" x14ac:dyDescent="0.35">
      <c r="A532">
        <v>521</v>
      </c>
      <c r="B532" t="s">
        <v>11</v>
      </c>
      <c r="C532" s="2" t="s">
        <v>17</v>
      </c>
      <c r="D532" s="2" t="s">
        <v>14</v>
      </c>
      <c r="E532" s="2" t="s">
        <v>20</v>
      </c>
      <c r="F532" t="s">
        <v>15</v>
      </c>
      <c r="G532">
        <v>84</v>
      </c>
      <c r="H532">
        <v>2021</v>
      </c>
      <c r="I532">
        <v>0</v>
      </c>
      <c r="J532">
        <v>0</v>
      </c>
      <c r="K532">
        <v>823</v>
      </c>
      <c r="L532">
        <v>17</v>
      </c>
      <c r="M532" t="str">
        <f>IF(B532:B5216="Diploma",IF(AND('sample data'!G532&gt;60,'sample data'!I532&gt;50,'sample data'!K532&lt;5000),"stellar student","no"),"no")</f>
        <v>no</v>
      </c>
    </row>
    <row r="533" spans="1:13" ht="29" x14ac:dyDescent="0.35">
      <c r="A533">
        <v>522</v>
      </c>
      <c r="B533" t="s">
        <v>11</v>
      </c>
      <c r="C533" s="2" t="s">
        <v>17</v>
      </c>
      <c r="D533" s="2" t="s">
        <v>14</v>
      </c>
      <c r="E533" s="2" t="s">
        <v>13</v>
      </c>
      <c r="F533" t="s">
        <v>15</v>
      </c>
      <c r="G533">
        <v>88.67</v>
      </c>
      <c r="H533">
        <v>2019</v>
      </c>
      <c r="I533">
        <v>83.33</v>
      </c>
      <c r="J533">
        <v>2021</v>
      </c>
      <c r="K533">
        <v>1070</v>
      </c>
      <c r="L533">
        <v>19</v>
      </c>
      <c r="M533" t="str">
        <f>IF(B533:B5217="Diploma",IF(AND('sample data'!G533&gt;60,'sample data'!I533&gt;50,'sample data'!K533&lt;5000),"stellar student","no"),"no")</f>
        <v>stellar student</v>
      </c>
    </row>
    <row r="534" spans="1:13" ht="29" x14ac:dyDescent="0.35">
      <c r="A534">
        <v>523</v>
      </c>
      <c r="B534" t="s">
        <v>11</v>
      </c>
      <c r="C534" s="2" t="s">
        <v>17</v>
      </c>
      <c r="D534" s="2" t="s">
        <v>14</v>
      </c>
      <c r="E534" s="2" t="s">
        <v>20</v>
      </c>
      <c r="F534" t="s">
        <v>15</v>
      </c>
      <c r="G534">
        <v>54.8</v>
      </c>
      <c r="H534">
        <v>2019</v>
      </c>
      <c r="I534">
        <v>0</v>
      </c>
      <c r="J534">
        <v>0</v>
      </c>
      <c r="K534">
        <v>769</v>
      </c>
      <c r="L534">
        <v>18</v>
      </c>
      <c r="M534" t="str">
        <f>IF(B534:B5218="Diploma",IF(AND('sample data'!G534&gt;60,'sample data'!I534&gt;50,'sample data'!K534&lt;5000),"stellar student","no"),"no")</f>
        <v>no</v>
      </c>
    </row>
    <row r="535" spans="1:13" ht="29" x14ac:dyDescent="0.35">
      <c r="A535">
        <v>524</v>
      </c>
      <c r="B535" t="s">
        <v>11</v>
      </c>
      <c r="C535" s="2" t="s">
        <v>17</v>
      </c>
      <c r="D535" s="2" t="s">
        <v>14</v>
      </c>
      <c r="E535" s="2" t="s">
        <v>20</v>
      </c>
      <c r="F535" t="s">
        <v>15</v>
      </c>
      <c r="G535">
        <v>46.2</v>
      </c>
      <c r="H535">
        <v>2018</v>
      </c>
      <c r="I535">
        <v>0</v>
      </c>
      <c r="J535">
        <v>0</v>
      </c>
      <c r="K535">
        <v>1232</v>
      </c>
      <c r="L535">
        <v>20</v>
      </c>
      <c r="M535" t="str">
        <f>IF(B535:B5219="Diploma",IF(AND('sample data'!G535&gt;60,'sample data'!I535&gt;50,'sample data'!K535&lt;5000),"stellar student","no"),"no")</f>
        <v>no</v>
      </c>
    </row>
    <row r="536" spans="1:13" ht="29" x14ac:dyDescent="0.35">
      <c r="A536">
        <v>525</v>
      </c>
      <c r="B536" t="s">
        <v>28</v>
      </c>
      <c r="C536" s="2" t="s">
        <v>36</v>
      </c>
      <c r="D536" s="2" t="s">
        <v>37</v>
      </c>
      <c r="E536" s="2" t="s">
        <v>20</v>
      </c>
      <c r="F536" t="s">
        <v>38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20</v>
      </c>
      <c r="M536" t="str">
        <f>IF(B536:B5220="Diploma",IF(AND('sample data'!G536&gt;60,'sample data'!I536&gt;50,'sample data'!K536&lt;5000),"stellar student","no"),"no")</f>
        <v>no</v>
      </c>
    </row>
    <row r="537" spans="1:13" ht="29" x14ac:dyDescent="0.35">
      <c r="A537">
        <v>526</v>
      </c>
      <c r="B537" t="s">
        <v>11</v>
      </c>
      <c r="C537" s="2" t="s">
        <v>17</v>
      </c>
      <c r="D537" s="2" t="s">
        <v>14</v>
      </c>
      <c r="E537" s="2" t="s">
        <v>13</v>
      </c>
      <c r="F537" t="s">
        <v>15</v>
      </c>
      <c r="G537">
        <v>65.599999999999994</v>
      </c>
      <c r="H537">
        <v>2019</v>
      </c>
      <c r="I537">
        <v>0</v>
      </c>
      <c r="J537">
        <v>0</v>
      </c>
      <c r="K537">
        <v>4227</v>
      </c>
      <c r="L537">
        <v>18</v>
      </c>
      <c r="M537" t="str">
        <f>IF(B537:B5221="Diploma",IF(AND('sample data'!G537&gt;60,'sample data'!I537&gt;50,'sample data'!K537&lt;5000),"stellar student","no"),"no")</f>
        <v>no</v>
      </c>
    </row>
    <row r="538" spans="1:13" ht="29" x14ac:dyDescent="0.35">
      <c r="A538">
        <v>527</v>
      </c>
      <c r="B538" t="s">
        <v>11</v>
      </c>
      <c r="C538" s="2" t="s">
        <v>12</v>
      </c>
      <c r="D538" s="2" t="s">
        <v>14</v>
      </c>
      <c r="E538" s="2" t="s">
        <v>20</v>
      </c>
      <c r="F538" t="s">
        <v>15</v>
      </c>
      <c r="G538">
        <v>60.8</v>
      </c>
      <c r="H538">
        <v>2020</v>
      </c>
      <c r="I538">
        <v>0</v>
      </c>
      <c r="J538">
        <v>0</v>
      </c>
      <c r="K538">
        <v>5153</v>
      </c>
      <c r="L538">
        <v>17</v>
      </c>
      <c r="M538" t="str">
        <f>IF(B538:B5222="Diploma",IF(AND('sample data'!G538&gt;60,'sample data'!I538&gt;50,'sample data'!K538&lt;5000),"stellar student","no"),"no")</f>
        <v>no</v>
      </c>
    </row>
    <row r="539" spans="1:13" ht="29" x14ac:dyDescent="0.35">
      <c r="A539">
        <v>528</v>
      </c>
      <c r="B539" t="s">
        <v>11</v>
      </c>
      <c r="C539" s="2" t="s">
        <v>35</v>
      </c>
      <c r="D539" s="2" t="s">
        <v>32</v>
      </c>
      <c r="E539" s="2" t="s">
        <v>13</v>
      </c>
      <c r="F539" t="s">
        <v>19</v>
      </c>
      <c r="G539">
        <v>83.6</v>
      </c>
      <c r="H539">
        <v>2018</v>
      </c>
      <c r="I539">
        <v>80.8</v>
      </c>
      <c r="J539">
        <v>2020</v>
      </c>
      <c r="K539">
        <v>56</v>
      </c>
      <c r="L539">
        <v>21</v>
      </c>
      <c r="M539" t="str">
        <f>IF(B539:B5223="Diploma",IF(AND('sample data'!G539&gt;60,'sample data'!I539&gt;50,'sample data'!K539&lt;5000),"stellar student","no"),"no")</f>
        <v>stellar student</v>
      </c>
    </row>
    <row r="540" spans="1:13" ht="29" x14ac:dyDescent="0.35">
      <c r="A540">
        <v>529</v>
      </c>
      <c r="B540" t="s">
        <v>11</v>
      </c>
      <c r="C540" s="2" t="s">
        <v>17</v>
      </c>
      <c r="D540" s="2" t="s">
        <v>14</v>
      </c>
      <c r="E540" s="2" t="s">
        <v>13</v>
      </c>
      <c r="F540" t="s">
        <v>15</v>
      </c>
      <c r="G540">
        <v>61.5</v>
      </c>
      <c r="H540">
        <v>2021</v>
      </c>
      <c r="I540">
        <v>0</v>
      </c>
      <c r="J540">
        <v>0</v>
      </c>
      <c r="K540">
        <v>2046</v>
      </c>
      <c r="L540">
        <v>17</v>
      </c>
      <c r="M540" t="str">
        <f>IF(B540:B5224="Diploma",IF(AND('sample data'!G540&gt;60,'sample data'!I540&gt;50,'sample data'!K540&lt;5000),"stellar student","no"),"no")</f>
        <v>no</v>
      </c>
    </row>
    <row r="541" spans="1:13" ht="43.5" x14ac:dyDescent="0.35">
      <c r="A541">
        <v>530</v>
      </c>
      <c r="B541" t="s">
        <v>28</v>
      </c>
      <c r="C541" s="2" t="s">
        <v>29</v>
      </c>
      <c r="D541" s="2" t="s">
        <v>30</v>
      </c>
      <c r="E541" s="2" t="s">
        <v>20</v>
      </c>
      <c r="F541" t="s">
        <v>15</v>
      </c>
      <c r="G541">
        <v>88.8</v>
      </c>
      <c r="H541">
        <v>2019</v>
      </c>
      <c r="I541">
        <v>90.17</v>
      </c>
      <c r="J541">
        <v>2021</v>
      </c>
      <c r="K541">
        <v>0</v>
      </c>
      <c r="L541">
        <v>19</v>
      </c>
      <c r="M541" t="str">
        <f>IF(B541:B5225="Diploma",IF(AND('sample data'!G541&gt;60,'sample data'!I541&gt;50,'sample data'!K541&lt;5000),"stellar student","no"),"no")</f>
        <v>no</v>
      </c>
    </row>
    <row r="542" spans="1:13" ht="29" x14ac:dyDescent="0.35">
      <c r="A542">
        <v>531</v>
      </c>
      <c r="B542" t="s">
        <v>11</v>
      </c>
      <c r="C542" s="2" t="s">
        <v>17</v>
      </c>
      <c r="D542" s="2" t="s">
        <v>14</v>
      </c>
      <c r="E542" s="2" t="s">
        <v>13</v>
      </c>
      <c r="F542" t="s">
        <v>15</v>
      </c>
      <c r="G542">
        <v>72.400000000000006</v>
      </c>
      <c r="H542">
        <v>2019</v>
      </c>
      <c r="I542">
        <v>0</v>
      </c>
      <c r="J542">
        <v>0</v>
      </c>
      <c r="K542">
        <v>3994</v>
      </c>
      <c r="L542">
        <v>18</v>
      </c>
      <c r="M542" t="str">
        <f>IF(B542:B5226="Diploma",IF(AND('sample data'!G542&gt;60,'sample data'!I542&gt;50,'sample data'!K542&lt;5000),"stellar student","no"),"no")</f>
        <v>no</v>
      </c>
    </row>
    <row r="543" spans="1:13" ht="29" x14ac:dyDescent="0.35">
      <c r="A543">
        <v>532</v>
      </c>
      <c r="B543" t="s">
        <v>11</v>
      </c>
      <c r="C543" s="2" t="s">
        <v>17</v>
      </c>
      <c r="D543" s="2" t="s">
        <v>39</v>
      </c>
      <c r="E543" s="2" t="s">
        <v>20</v>
      </c>
      <c r="F543" t="s">
        <v>15</v>
      </c>
      <c r="G543">
        <v>53.2</v>
      </c>
      <c r="H543">
        <v>2016</v>
      </c>
      <c r="I543">
        <v>0</v>
      </c>
      <c r="J543">
        <v>0</v>
      </c>
      <c r="K543">
        <v>2080</v>
      </c>
      <c r="L543">
        <v>22</v>
      </c>
      <c r="M543" t="str">
        <f>IF(B543:B5227="Diploma",IF(AND('sample data'!G543&gt;60,'sample data'!I543&gt;50,'sample data'!K543&lt;5000),"stellar student","no"),"no")</f>
        <v>no</v>
      </c>
    </row>
    <row r="544" spans="1:13" ht="29" x14ac:dyDescent="0.35">
      <c r="A544">
        <v>533</v>
      </c>
      <c r="B544" t="s">
        <v>11</v>
      </c>
      <c r="C544" s="2" t="s">
        <v>12</v>
      </c>
      <c r="D544" s="2" t="s">
        <v>14</v>
      </c>
      <c r="E544" s="2" t="s">
        <v>13</v>
      </c>
      <c r="F544" t="s">
        <v>15</v>
      </c>
      <c r="G544">
        <v>74.8</v>
      </c>
      <c r="H544">
        <v>2019</v>
      </c>
      <c r="I544">
        <v>86.2</v>
      </c>
      <c r="J544">
        <v>2021</v>
      </c>
      <c r="K544">
        <v>3790</v>
      </c>
      <c r="L544">
        <v>19</v>
      </c>
      <c r="M544" t="str">
        <f>IF(B544:B5228="Diploma",IF(AND('sample data'!G544&gt;60,'sample data'!I544&gt;50,'sample data'!K544&lt;5000),"stellar student","no"),"no")</f>
        <v>stellar student</v>
      </c>
    </row>
    <row r="545" spans="1:13" ht="29" x14ac:dyDescent="0.35">
      <c r="A545">
        <v>534</v>
      </c>
      <c r="B545" t="s">
        <v>11</v>
      </c>
      <c r="C545" s="2" t="s">
        <v>17</v>
      </c>
      <c r="D545" s="2" t="s">
        <v>14</v>
      </c>
      <c r="E545" s="2" t="s">
        <v>13</v>
      </c>
      <c r="F545" t="s">
        <v>15</v>
      </c>
      <c r="G545">
        <v>51.2</v>
      </c>
      <c r="H545">
        <v>2021</v>
      </c>
      <c r="I545">
        <v>0</v>
      </c>
      <c r="J545">
        <v>0</v>
      </c>
      <c r="K545">
        <v>8631</v>
      </c>
      <c r="L545">
        <v>18</v>
      </c>
      <c r="M545" t="str">
        <f>IF(B545:B5229="Diploma",IF(AND('sample data'!G545&gt;60,'sample data'!I545&gt;50,'sample data'!K545&lt;5000),"stellar student","no"),"no")</f>
        <v>no</v>
      </c>
    </row>
    <row r="546" spans="1:13" ht="43.5" x14ac:dyDescent="0.35">
      <c r="A546">
        <v>535</v>
      </c>
      <c r="B546" t="s">
        <v>28</v>
      </c>
      <c r="C546" s="2" t="s">
        <v>29</v>
      </c>
      <c r="D546" s="2" t="s">
        <v>30</v>
      </c>
      <c r="E546" s="2" t="s">
        <v>20</v>
      </c>
      <c r="F546" t="s">
        <v>19</v>
      </c>
      <c r="G546">
        <v>79.599999999999994</v>
      </c>
      <c r="H546">
        <v>2018</v>
      </c>
      <c r="I546">
        <v>91.8</v>
      </c>
      <c r="J546">
        <v>2021</v>
      </c>
      <c r="K546">
        <v>0</v>
      </c>
      <c r="L546">
        <v>19</v>
      </c>
      <c r="M546" t="str">
        <f>IF(B546:B5230="Diploma",IF(AND('sample data'!G546&gt;60,'sample data'!I546&gt;50,'sample data'!K546&lt;5000),"stellar student","no"),"no")</f>
        <v>no</v>
      </c>
    </row>
    <row r="547" spans="1:13" ht="29" x14ac:dyDescent="0.35">
      <c r="A547">
        <v>536</v>
      </c>
      <c r="B547" t="s">
        <v>11</v>
      </c>
      <c r="C547" s="2" t="s">
        <v>17</v>
      </c>
      <c r="D547" s="2" t="s">
        <v>14</v>
      </c>
      <c r="E547" s="2" t="s">
        <v>20</v>
      </c>
      <c r="F547" t="s">
        <v>15</v>
      </c>
      <c r="G547">
        <v>72.83</v>
      </c>
      <c r="H547">
        <v>2021</v>
      </c>
      <c r="I547">
        <v>0</v>
      </c>
      <c r="J547">
        <v>0</v>
      </c>
      <c r="K547">
        <v>7661</v>
      </c>
      <c r="L547">
        <v>18</v>
      </c>
      <c r="M547" t="str">
        <f>IF(B547:B5231="Diploma",IF(AND('sample data'!G547&gt;60,'sample data'!I547&gt;50,'sample data'!K547&lt;5000),"stellar student","no"),"no")</f>
        <v>no</v>
      </c>
    </row>
    <row r="548" spans="1:13" ht="29" x14ac:dyDescent="0.35">
      <c r="A548">
        <v>537</v>
      </c>
      <c r="B548" t="s">
        <v>11</v>
      </c>
      <c r="C548" s="2" t="s">
        <v>17</v>
      </c>
      <c r="D548" s="2" t="s">
        <v>39</v>
      </c>
      <c r="E548" s="2" t="s">
        <v>13</v>
      </c>
      <c r="F548" t="s">
        <v>15</v>
      </c>
      <c r="G548">
        <v>62.7</v>
      </c>
      <c r="H548">
        <v>2017</v>
      </c>
      <c r="I548">
        <v>61.33</v>
      </c>
      <c r="J548">
        <v>2019</v>
      </c>
      <c r="K548">
        <v>2002</v>
      </c>
      <c r="L548">
        <v>22</v>
      </c>
      <c r="M548" t="str">
        <f>IF(B548:B5232="Diploma",IF(AND('sample data'!G548&gt;60,'sample data'!I548&gt;50,'sample data'!K548&lt;5000),"stellar student","no"),"no")</f>
        <v>stellar student</v>
      </c>
    </row>
    <row r="549" spans="1:13" ht="29" x14ac:dyDescent="0.35">
      <c r="A549">
        <v>538</v>
      </c>
      <c r="B549" t="s">
        <v>11</v>
      </c>
      <c r="C549" s="2" t="s">
        <v>17</v>
      </c>
      <c r="D549" s="2" t="s">
        <v>14</v>
      </c>
      <c r="E549" s="2" t="s">
        <v>20</v>
      </c>
      <c r="F549" t="s">
        <v>15</v>
      </c>
      <c r="G549">
        <v>86.67</v>
      </c>
      <c r="H549">
        <v>2021</v>
      </c>
      <c r="I549">
        <v>0</v>
      </c>
      <c r="J549">
        <v>0</v>
      </c>
      <c r="K549">
        <v>1500</v>
      </c>
      <c r="L549">
        <v>17</v>
      </c>
      <c r="M549" t="str">
        <f>IF(B549:B5233="Diploma",IF(AND('sample data'!G549&gt;60,'sample data'!I549&gt;50,'sample data'!K549&lt;5000),"stellar student","no"),"no")</f>
        <v>no</v>
      </c>
    </row>
    <row r="550" spans="1:13" ht="29" x14ac:dyDescent="0.35">
      <c r="A550">
        <v>539</v>
      </c>
      <c r="B550" t="s">
        <v>11</v>
      </c>
      <c r="C550" s="2" t="s">
        <v>17</v>
      </c>
      <c r="D550" s="2" t="s">
        <v>14</v>
      </c>
      <c r="E550" s="2" t="s">
        <v>13</v>
      </c>
      <c r="F550" t="s">
        <v>19</v>
      </c>
      <c r="G550">
        <v>82</v>
      </c>
      <c r="H550">
        <v>2019</v>
      </c>
      <c r="I550">
        <v>80.83</v>
      </c>
      <c r="J550">
        <v>2021</v>
      </c>
      <c r="K550">
        <v>1277</v>
      </c>
      <c r="L550">
        <v>19</v>
      </c>
      <c r="M550" t="str">
        <f>IF(B550:B5234="Diploma",IF(AND('sample data'!G550&gt;60,'sample data'!I550&gt;50,'sample data'!K550&lt;5000),"stellar student","no"),"no")</f>
        <v>stellar student</v>
      </c>
    </row>
    <row r="551" spans="1:13" ht="29" x14ac:dyDescent="0.35">
      <c r="A551">
        <v>540</v>
      </c>
      <c r="B551" t="s">
        <v>11</v>
      </c>
      <c r="C551" s="2" t="s">
        <v>12</v>
      </c>
      <c r="D551" s="2" t="s">
        <v>23</v>
      </c>
      <c r="E551" s="2" t="s">
        <v>13</v>
      </c>
      <c r="F551" t="s">
        <v>15</v>
      </c>
      <c r="G551">
        <v>42</v>
      </c>
      <c r="H551">
        <v>2020</v>
      </c>
      <c r="I551">
        <v>0</v>
      </c>
      <c r="J551">
        <v>0</v>
      </c>
      <c r="K551">
        <v>3363</v>
      </c>
      <c r="L551">
        <v>19</v>
      </c>
      <c r="M551" t="str">
        <f>IF(B551:B5235="Diploma",IF(AND('sample data'!G551&gt;60,'sample data'!I551&gt;50,'sample data'!K551&lt;5000),"stellar student","no"),"no")</f>
        <v>no</v>
      </c>
    </row>
    <row r="552" spans="1:13" ht="29" x14ac:dyDescent="0.35">
      <c r="A552">
        <v>541</v>
      </c>
      <c r="B552" t="s">
        <v>11</v>
      </c>
      <c r="C552" s="2" t="s">
        <v>17</v>
      </c>
      <c r="D552" s="2" t="s">
        <v>14</v>
      </c>
      <c r="E552" s="2" t="s">
        <v>13</v>
      </c>
      <c r="F552" t="s">
        <v>15</v>
      </c>
      <c r="G552">
        <v>75.2</v>
      </c>
      <c r="H552">
        <v>2021</v>
      </c>
      <c r="I552">
        <v>0</v>
      </c>
      <c r="J552">
        <v>0</v>
      </c>
      <c r="K552">
        <v>171</v>
      </c>
      <c r="L552">
        <v>17</v>
      </c>
      <c r="M552" t="str">
        <f>IF(B552:B5236="Diploma",IF(AND('sample data'!G552&gt;60,'sample data'!I552&gt;50,'sample data'!K552&lt;5000),"stellar student","no"),"no")</f>
        <v>no</v>
      </c>
    </row>
    <row r="553" spans="1:13" ht="29" x14ac:dyDescent="0.35">
      <c r="A553">
        <v>542</v>
      </c>
      <c r="B553" t="s">
        <v>11</v>
      </c>
      <c r="C553" s="2" t="s">
        <v>17</v>
      </c>
      <c r="D553" s="2" t="s">
        <v>39</v>
      </c>
      <c r="E553" s="2" t="s">
        <v>20</v>
      </c>
      <c r="F553" t="s">
        <v>15</v>
      </c>
      <c r="G553">
        <v>64</v>
      </c>
      <c r="H553">
        <v>2021</v>
      </c>
      <c r="I553">
        <v>0</v>
      </c>
      <c r="J553">
        <v>0</v>
      </c>
      <c r="K553">
        <v>895</v>
      </c>
      <c r="L553">
        <v>17</v>
      </c>
      <c r="M553" t="str">
        <f>IF(B553:B5237="Diploma",IF(AND('sample data'!G553&gt;60,'sample data'!I553&gt;50,'sample data'!K553&lt;5000),"stellar student","no"),"no")</f>
        <v>no</v>
      </c>
    </row>
    <row r="554" spans="1:13" ht="29" x14ac:dyDescent="0.35">
      <c r="A554">
        <v>543</v>
      </c>
      <c r="B554" t="s">
        <v>11</v>
      </c>
      <c r="C554" s="2" t="s">
        <v>17</v>
      </c>
      <c r="D554" s="2" t="s">
        <v>14</v>
      </c>
      <c r="E554" s="2" t="s">
        <v>20</v>
      </c>
      <c r="F554" t="s">
        <v>15</v>
      </c>
      <c r="G554">
        <v>73.17</v>
      </c>
      <c r="H554">
        <v>2021</v>
      </c>
      <c r="I554">
        <v>0</v>
      </c>
      <c r="J554">
        <v>0</v>
      </c>
      <c r="K554">
        <v>3917</v>
      </c>
      <c r="L554">
        <v>19</v>
      </c>
      <c r="M554" t="str">
        <f>IF(B554:B5238="Diploma",IF(AND('sample data'!G554&gt;60,'sample data'!I554&gt;50,'sample data'!K554&lt;5000),"stellar student","no"),"no")</f>
        <v>no</v>
      </c>
    </row>
    <row r="555" spans="1:13" ht="29" x14ac:dyDescent="0.35">
      <c r="A555">
        <v>544</v>
      </c>
      <c r="B555" t="s">
        <v>11</v>
      </c>
      <c r="C555" s="2" t="s">
        <v>17</v>
      </c>
      <c r="D555" s="2" t="s">
        <v>14</v>
      </c>
      <c r="E555" s="2" t="s">
        <v>13</v>
      </c>
      <c r="F555" t="s">
        <v>15</v>
      </c>
      <c r="G555">
        <v>72.17</v>
      </c>
      <c r="H555">
        <v>2021</v>
      </c>
      <c r="I555">
        <v>0</v>
      </c>
      <c r="J555">
        <v>0</v>
      </c>
      <c r="K555">
        <v>1345</v>
      </c>
      <c r="L555">
        <v>17</v>
      </c>
      <c r="M555" t="str">
        <f>IF(B555:B5239="Diploma",IF(AND('sample data'!G555&gt;60,'sample data'!I555&gt;50,'sample data'!K555&lt;5000),"stellar student","no"),"no")</f>
        <v>no</v>
      </c>
    </row>
    <row r="556" spans="1:13" ht="29" x14ac:dyDescent="0.35">
      <c r="A556">
        <v>545</v>
      </c>
      <c r="B556" t="s">
        <v>11</v>
      </c>
      <c r="C556" s="2" t="s">
        <v>17</v>
      </c>
      <c r="D556" s="2" t="s">
        <v>14</v>
      </c>
      <c r="E556" s="2" t="s">
        <v>13</v>
      </c>
      <c r="F556" t="s">
        <v>15</v>
      </c>
      <c r="G556">
        <v>77.400000000000006</v>
      </c>
      <c r="H556">
        <v>2020</v>
      </c>
      <c r="I556">
        <v>0</v>
      </c>
      <c r="J556">
        <v>0</v>
      </c>
      <c r="K556">
        <v>549</v>
      </c>
      <c r="L556">
        <v>17</v>
      </c>
      <c r="M556" t="str">
        <f>IF(B556:B5240="Diploma",IF(AND('sample data'!G556&gt;60,'sample data'!I556&gt;50,'sample data'!K556&lt;5000),"stellar student","no"),"no")</f>
        <v>no</v>
      </c>
    </row>
    <row r="557" spans="1:13" ht="29" x14ac:dyDescent="0.35">
      <c r="A557">
        <v>546</v>
      </c>
      <c r="B557" t="s">
        <v>11</v>
      </c>
      <c r="C557" s="2" t="s">
        <v>17</v>
      </c>
      <c r="D557" s="2" t="s">
        <v>14</v>
      </c>
      <c r="E557" s="2" t="s">
        <v>13</v>
      </c>
      <c r="F557" t="s">
        <v>15</v>
      </c>
      <c r="G557">
        <v>77.33</v>
      </c>
      <c r="H557">
        <v>2019</v>
      </c>
      <c r="I557">
        <v>76.2</v>
      </c>
      <c r="J557">
        <v>2021</v>
      </c>
      <c r="K557">
        <v>398</v>
      </c>
      <c r="L557">
        <v>19</v>
      </c>
      <c r="M557" t="str">
        <f>IF(B557:B5241="Diploma",IF(AND('sample data'!G557&gt;60,'sample data'!I557&gt;50,'sample data'!K557&lt;5000),"stellar student","no"),"no")</f>
        <v>stellar student</v>
      </c>
    </row>
    <row r="558" spans="1:13" ht="29" x14ac:dyDescent="0.35">
      <c r="A558">
        <v>547</v>
      </c>
      <c r="B558" t="s">
        <v>11</v>
      </c>
      <c r="C558" s="2" t="s">
        <v>17</v>
      </c>
      <c r="D558" s="2" t="s">
        <v>23</v>
      </c>
      <c r="E558" s="2" t="s">
        <v>20</v>
      </c>
      <c r="F558" t="s">
        <v>15</v>
      </c>
      <c r="G558">
        <v>71.5</v>
      </c>
      <c r="H558">
        <v>2021</v>
      </c>
      <c r="I558">
        <v>0</v>
      </c>
      <c r="J558">
        <v>0</v>
      </c>
      <c r="K558">
        <v>419</v>
      </c>
      <c r="L558">
        <v>18</v>
      </c>
      <c r="M558" t="str">
        <f>IF(B558:B5242="Diploma",IF(AND('sample data'!G558&gt;60,'sample data'!I558&gt;50,'sample data'!K558&lt;5000),"stellar student","no"),"no")</f>
        <v>no</v>
      </c>
    </row>
    <row r="559" spans="1:13" ht="29" x14ac:dyDescent="0.35">
      <c r="A559">
        <v>548</v>
      </c>
      <c r="B559" t="s">
        <v>11</v>
      </c>
      <c r="C559" s="2" t="s">
        <v>17</v>
      </c>
      <c r="D559" s="2" t="s">
        <v>14</v>
      </c>
      <c r="E559" s="2" t="s">
        <v>13</v>
      </c>
      <c r="F559" t="s">
        <v>15</v>
      </c>
      <c r="G559">
        <v>66.5</v>
      </c>
      <c r="H559">
        <v>2011</v>
      </c>
      <c r="I559">
        <v>87</v>
      </c>
      <c r="J559">
        <v>2016</v>
      </c>
      <c r="K559">
        <v>7756</v>
      </c>
      <c r="L559">
        <v>26</v>
      </c>
      <c r="M559" t="str">
        <f>IF(B559:B5243="Diploma",IF(AND('sample data'!G559&gt;60,'sample data'!I559&gt;50,'sample data'!K559&lt;5000),"stellar student","no"),"no")</f>
        <v>no</v>
      </c>
    </row>
    <row r="560" spans="1:13" ht="29" x14ac:dyDescent="0.35">
      <c r="A560">
        <v>549</v>
      </c>
      <c r="B560" t="s">
        <v>11</v>
      </c>
      <c r="C560" s="2" t="s">
        <v>17</v>
      </c>
      <c r="D560" s="2" t="s">
        <v>14</v>
      </c>
      <c r="E560" s="2" t="s">
        <v>20</v>
      </c>
      <c r="F560" t="s">
        <v>15</v>
      </c>
      <c r="G560">
        <v>60.6</v>
      </c>
      <c r="H560">
        <v>2021</v>
      </c>
      <c r="I560">
        <v>0</v>
      </c>
      <c r="J560">
        <v>0</v>
      </c>
      <c r="K560">
        <v>84</v>
      </c>
      <c r="L560">
        <v>17</v>
      </c>
      <c r="M560" t="str">
        <f>IF(B560:B5244="Diploma",IF(AND('sample data'!G560&gt;60,'sample data'!I560&gt;50,'sample data'!K560&lt;5000),"stellar student","no"),"no")</f>
        <v>no</v>
      </c>
    </row>
    <row r="561" spans="1:13" ht="29" x14ac:dyDescent="0.35">
      <c r="A561">
        <v>550</v>
      </c>
      <c r="B561" t="s">
        <v>11</v>
      </c>
      <c r="C561" s="2" t="s">
        <v>17</v>
      </c>
      <c r="D561" s="2" t="s">
        <v>14</v>
      </c>
      <c r="E561" s="2" t="s">
        <v>13</v>
      </c>
      <c r="F561" t="s">
        <v>19</v>
      </c>
      <c r="G561">
        <v>84</v>
      </c>
      <c r="H561">
        <v>2021</v>
      </c>
      <c r="I561">
        <v>0</v>
      </c>
      <c r="J561">
        <v>0</v>
      </c>
      <c r="K561">
        <v>3237</v>
      </c>
      <c r="L561">
        <v>18</v>
      </c>
      <c r="M561" t="str">
        <f>IF(B561:B5245="Diploma",IF(AND('sample data'!G561&gt;60,'sample data'!I561&gt;50,'sample data'!K561&lt;5000),"stellar student","no"),"no")</f>
        <v>no</v>
      </c>
    </row>
    <row r="562" spans="1:13" ht="29" x14ac:dyDescent="0.35">
      <c r="A562">
        <v>551</v>
      </c>
      <c r="B562" t="s">
        <v>11</v>
      </c>
      <c r="C562" s="2" t="s">
        <v>17</v>
      </c>
      <c r="D562" s="2" t="s">
        <v>18</v>
      </c>
      <c r="E562" s="2" t="s">
        <v>13</v>
      </c>
      <c r="F562" t="s">
        <v>19</v>
      </c>
      <c r="G562">
        <v>86.2</v>
      </c>
      <c r="H562">
        <v>2021</v>
      </c>
      <c r="I562">
        <v>0</v>
      </c>
      <c r="J562">
        <v>0</v>
      </c>
      <c r="K562">
        <v>1129</v>
      </c>
      <c r="L562">
        <v>16</v>
      </c>
      <c r="M562" t="str">
        <f>IF(B562:B5246="Diploma",IF(AND('sample data'!G562&gt;60,'sample data'!I562&gt;50,'sample data'!K562&lt;5000),"stellar student","no"),"no")</f>
        <v>no</v>
      </c>
    </row>
    <row r="563" spans="1:13" ht="29" x14ac:dyDescent="0.35">
      <c r="A563">
        <v>552</v>
      </c>
      <c r="B563" t="s">
        <v>11</v>
      </c>
      <c r="C563" s="2" t="s">
        <v>17</v>
      </c>
      <c r="D563" s="2" t="s">
        <v>14</v>
      </c>
      <c r="E563" s="2" t="s">
        <v>13</v>
      </c>
      <c r="F563" t="s">
        <v>15</v>
      </c>
      <c r="G563">
        <v>66.5</v>
      </c>
      <c r="H563">
        <v>2017</v>
      </c>
      <c r="I563">
        <v>53</v>
      </c>
      <c r="J563">
        <v>2019</v>
      </c>
      <c r="K563">
        <v>5293</v>
      </c>
      <c r="L563">
        <v>21</v>
      </c>
      <c r="M563" t="str">
        <f>IF(B563:B5247="Diploma",IF(AND('sample data'!G563&gt;60,'sample data'!I563&gt;50,'sample data'!K563&lt;5000),"stellar student","no"),"no")</f>
        <v>no</v>
      </c>
    </row>
    <row r="564" spans="1:13" ht="29" x14ac:dyDescent="0.35">
      <c r="A564">
        <v>553</v>
      </c>
      <c r="B564" t="s">
        <v>11</v>
      </c>
      <c r="C564" s="2" t="s">
        <v>12</v>
      </c>
      <c r="D564" s="2" t="s">
        <v>14</v>
      </c>
      <c r="E564" s="2" t="s">
        <v>20</v>
      </c>
      <c r="F564" t="s">
        <v>15</v>
      </c>
      <c r="G564">
        <v>50.4</v>
      </c>
      <c r="H564">
        <v>2021</v>
      </c>
      <c r="I564">
        <v>0</v>
      </c>
      <c r="J564">
        <v>0</v>
      </c>
      <c r="K564">
        <v>2212</v>
      </c>
      <c r="L564">
        <v>16</v>
      </c>
      <c r="M564" t="str">
        <f>IF(B564:B5248="Diploma",IF(AND('sample data'!G564&gt;60,'sample data'!I564&gt;50,'sample data'!K564&lt;5000),"stellar student","no"),"no")</f>
        <v>no</v>
      </c>
    </row>
    <row r="565" spans="1:13" ht="29" x14ac:dyDescent="0.35">
      <c r="A565">
        <v>554</v>
      </c>
      <c r="B565" t="s">
        <v>28</v>
      </c>
      <c r="C565" s="2" t="s">
        <v>36</v>
      </c>
      <c r="D565" s="2" t="s">
        <v>37</v>
      </c>
      <c r="E565" s="2" t="s">
        <v>13</v>
      </c>
      <c r="F565" t="s">
        <v>38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19</v>
      </c>
      <c r="M565" t="str">
        <f>IF(B565:B5249="Diploma",IF(AND('sample data'!G565&gt;60,'sample data'!I565&gt;50,'sample data'!K565&lt;5000),"stellar student","no"),"no")</f>
        <v>no</v>
      </c>
    </row>
    <row r="566" spans="1:13" ht="29" x14ac:dyDescent="0.35">
      <c r="A566">
        <v>555</v>
      </c>
      <c r="B566" t="s">
        <v>11</v>
      </c>
      <c r="C566" s="2" t="s">
        <v>17</v>
      </c>
      <c r="D566" s="2" t="s">
        <v>14</v>
      </c>
      <c r="E566" s="2" t="s">
        <v>13</v>
      </c>
      <c r="F566" t="s">
        <v>15</v>
      </c>
      <c r="G566">
        <v>59.8</v>
      </c>
      <c r="H566">
        <v>2019</v>
      </c>
      <c r="I566">
        <v>69.400000000000006</v>
      </c>
      <c r="J566">
        <v>2021</v>
      </c>
      <c r="K566">
        <v>4011</v>
      </c>
      <c r="L566">
        <v>19</v>
      </c>
      <c r="M566" t="str">
        <f>IF(B566:B5250="Diploma",IF(AND('sample data'!G566&gt;60,'sample data'!I566&gt;50,'sample data'!K566&lt;5000),"stellar student","no"),"no")</f>
        <v>no</v>
      </c>
    </row>
    <row r="567" spans="1:13" ht="29" x14ac:dyDescent="0.35">
      <c r="A567">
        <v>556</v>
      </c>
      <c r="B567" t="s">
        <v>11</v>
      </c>
      <c r="C567" s="2" t="s">
        <v>17</v>
      </c>
      <c r="D567" s="2" t="s">
        <v>39</v>
      </c>
      <c r="E567" s="2" t="s">
        <v>20</v>
      </c>
      <c r="F567" t="s">
        <v>15</v>
      </c>
      <c r="G567">
        <v>64.8</v>
      </c>
      <c r="H567">
        <v>2020</v>
      </c>
      <c r="I567">
        <v>0</v>
      </c>
      <c r="J567">
        <v>0</v>
      </c>
      <c r="K567">
        <v>1701</v>
      </c>
      <c r="L567">
        <v>19</v>
      </c>
      <c r="M567" t="str">
        <f>IF(B567:B5251="Diploma",IF(AND('sample data'!G567&gt;60,'sample data'!I567&gt;50,'sample data'!K567&lt;5000),"stellar student","no"),"no")</f>
        <v>no</v>
      </c>
    </row>
    <row r="568" spans="1:13" ht="43.5" x14ac:dyDescent="0.35">
      <c r="A568">
        <v>557</v>
      </c>
      <c r="B568" t="s">
        <v>28</v>
      </c>
      <c r="C568" s="2" t="s">
        <v>29</v>
      </c>
      <c r="D568" s="2" t="s">
        <v>30</v>
      </c>
      <c r="E568" s="2" t="s">
        <v>20</v>
      </c>
      <c r="F568" t="s">
        <v>19</v>
      </c>
      <c r="G568">
        <v>84.4</v>
      </c>
      <c r="H568">
        <v>2019</v>
      </c>
      <c r="I568">
        <v>93.8</v>
      </c>
      <c r="J568">
        <v>2021</v>
      </c>
      <c r="K568">
        <v>0</v>
      </c>
      <c r="L568">
        <v>18</v>
      </c>
      <c r="M568" t="str">
        <f>IF(B568:B5252="Diploma",IF(AND('sample data'!G568&gt;60,'sample data'!I568&gt;50,'sample data'!K568&lt;5000),"stellar student","no"),"no")</f>
        <v>no</v>
      </c>
    </row>
    <row r="569" spans="1:13" ht="29" x14ac:dyDescent="0.35">
      <c r="A569">
        <v>558</v>
      </c>
      <c r="B569" t="s">
        <v>11</v>
      </c>
      <c r="C569" s="2" t="s">
        <v>12</v>
      </c>
      <c r="D569" s="2" t="s">
        <v>14</v>
      </c>
      <c r="E569" s="2" t="s">
        <v>13</v>
      </c>
      <c r="F569" t="s">
        <v>15</v>
      </c>
      <c r="G569">
        <v>40.6</v>
      </c>
      <c r="H569">
        <v>2019</v>
      </c>
      <c r="I569">
        <v>66.2</v>
      </c>
      <c r="J569">
        <v>2021</v>
      </c>
      <c r="K569">
        <v>5127</v>
      </c>
      <c r="L569">
        <v>19</v>
      </c>
      <c r="M569" t="str">
        <f>IF(B569:B5253="Diploma",IF(AND('sample data'!G569&gt;60,'sample data'!I569&gt;50,'sample data'!K569&lt;5000),"stellar student","no"),"no")</f>
        <v>no</v>
      </c>
    </row>
    <row r="570" spans="1:13" ht="29" x14ac:dyDescent="0.35">
      <c r="A570">
        <v>559</v>
      </c>
      <c r="B570" t="s">
        <v>11</v>
      </c>
      <c r="C570" s="2" t="s">
        <v>17</v>
      </c>
      <c r="D570" s="2" t="s">
        <v>14</v>
      </c>
      <c r="E570" s="2" t="s">
        <v>13</v>
      </c>
      <c r="F570" t="s">
        <v>15</v>
      </c>
      <c r="G570">
        <v>72.17</v>
      </c>
      <c r="H570">
        <v>2020</v>
      </c>
      <c r="I570">
        <v>0</v>
      </c>
      <c r="J570">
        <v>0</v>
      </c>
      <c r="K570">
        <v>1315</v>
      </c>
      <c r="L570">
        <v>18</v>
      </c>
      <c r="M570" t="str">
        <f>IF(B570:B5254="Diploma",IF(AND('sample data'!G570&gt;60,'sample data'!I570&gt;50,'sample data'!K570&lt;5000),"stellar student","no"),"no")</f>
        <v>no</v>
      </c>
    </row>
    <row r="571" spans="1:13" ht="29" x14ac:dyDescent="0.35">
      <c r="A571">
        <v>560</v>
      </c>
      <c r="B571" t="s">
        <v>11</v>
      </c>
      <c r="C571" s="2" t="s">
        <v>17</v>
      </c>
      <c r="D571" s="2" t="s">
        <v>14</v>
      </c>
      <c r="E571" s="2" t="s">
        <v>13</v>
      </c>
      <c r="F571" t="s">
        <v>15</v>
      </c>
      <c r="G571">
        <v>47.5</v>
      </c>
      <c r="H571">
        <v>2017</v>
      </c>
      <c r="I571">
        <v>66.2</v>
      </c>
      <c r="J571">
        <v>2020</v>
      </c>
      <c r="K571">
        <v>3279</v>
      </c>
      <c r="L571">
        <v>22</v>
      </c>
      <c r="M571" t="str">
        <f>IF(B571:B5255="Diploma",IF(AND('sample data'!G571&gt;60,'sample data'!I571&gt;50,'sample data'!K571&lt;5000),"stellar student","no"),"no")</f>
        <v>no</v>
      </c>
    </row>
    <row r="572" spans="1:13" ht="29" x14ac:dyDescent="0.35">
      <c r="A572">
        <v>561</v>
      </c>
      <c r="B572" t="s">
        <v>11</v>
      </c>
      <c r="C572" s="2" t="s">
        <v>17</v>
      </c>
      <c r="D572" s="2" t="s">
        <v>23</v>
      </c>
      <c r="E572" s="2" t="s">
        <v>13</v>
      </c>
      <c r="F572" t="s">
        <v>15</v>
      </c>
      <c r="G572">
        <v>81.8</v>
      </c>
      <c r="H572">
        <v>2018</v>
      </c>
      <c r="I572">
        <v>73.400000000000006</v>
      </c>
      <c r="J572">
        <v>2020</v>
      </c>
      <c r="K572">
        <v>159</v>
      </c>
      <c r="L572">
        <v>19</v>
      </c>
      <c r="M572" t="str">
        <f>IF(B572:B5256="Diploma",IF(AND('sample data'!G572&gt;60,'sample data'!I572&gt;50,'sample data'!K572&lt;5000),"stellar student","no"),"no")</f>
        <v>stellar student</v>
      </c>
    </row>
    <row r="573" spans="1:13" ht="29" x14ac:dyDescent="0.35">
      <c r="A573">
        <v>562</v>
      </c>
      <c r="B573" t="s">
        <v>11</v>
      </c>
      <c r="C573" s="2" t="s">
        <v>12</v>
      </c>
      <c r="D573" s="2" t="s">
        <v>14</v>
      </c>
      <c r="E573" s="2" t="s">
        <v>13</v>
      </c>
      <c r="F573" t="s">
        <v>15</v>
      </c>
      <c r="G573">
        <v>57.67</v>
      </c>
      <c r="H573">
        <v>2021</v>
      </c>
      <c r="I573">
        <v>0</v>
      </c>
      <c r="J573">
        <v>0</v>
      </c>
      <c r="K573">
        <v>2942</v>
      </c>
      <c r="L573">
        <v>16</v>
      </c>
      <c r="M573" t="str">
        <f>IF(B573:B5257="Diploma",IF(AND('sample data'!G573&gt;60,'sample data'!I573&gt;50,'sample data'!K573&lt;5000),"stellar student","no"),"no")</f>
        <v>no</v>
      </c>
    </row>
    <row r="574" spans="1:13" ht="29" x14ac:dyDescent="0.35">
      <c r="A574">
        <v>563</v>
      </c>
      <c r="B574" t="s">
        <v>11</v>
      </c>
      <c r="C574" s="2" t="s">
        <v>24</v>
      </c>
      <c r="D574" s="2" t="s">
        <v>23</v>
      </c>
      <c r="E574" s="2" t="s">
        <v>20</v>
      </c>
      <c r="F574" t="s">
        <v>15</v>
      </c>
      <c r="G574">
        <v>46.83</v>
      </c>
      <c r="H574">
        <v>2021</v>
      </c>
      <c r="I574">
        <v>0</v>
      </c>
      <c r="J574">
        <v>0</v>
      </c>
      <c r="K574">
        <v>1993</v>
      </c>
      <c r="L574">
        <v>18</v>
      </c>
      <c r="M574" t="str">
        <f>IF(B574:B5258="Diploma",IF(AND('sample data'!G574&gt;60,'sample data'!I574&gt;50,'sample data'!K574&lt;5000),"stellar student","no"),"no")</f>
        <v>no</v>
      </c>
    </row>
    <row r="575" spans="1:13" ht="29" x14ac:dyDescent="0.35">
      <c r="A575">
        <v>564</v>
      </c>
      <c r="B575" t="s">
        <v>11</v>
      </c>
      <c r="C575" s="2" t="s">
        <v>17</v>
      </c>
      <c r="D575" s="2" t="s">
        <v>14</v>
      </c>
      <c r="E575" s="2" t="s">
        <v>20</v>
      </c>
      <c r="F575" t="s">
        <v>15</v>
      </c>
      <c r="G575">
        <v>57.5</v>
      </c>
      <c r="H575">
        <v>2019</v>
      </c>
      <c r="I575">
        <v>0</v>
      </c>
      <c r="J575">
        <v>0</v>
      </c>
      <c r="K575">
        <v>2789</v>
      </c>
      <c r="L575">
        <v>20</v>
      </c>
      <c r="M575" t="str">
        <f>IF(B575:B5259="Diploma",IF(AND('sample data'!G575&gt;60,'sample data'!I575&gt;50,'sample data'!K575&lt;5000),"stellar student","no"),"no")</f>
        <v>no</v>
      </c>
    </row>
    <row r="576" spans="1:13" ht="29" x14ac:dyDescent="0.35">
      <c r="A576">
        <v>565</v>
      </c>
      <c r="B576" t="s">
        <v>11</v>
      </c>
      <c r="C576" s="2" t="s">
        <v>17</v>
      </c>
      <c r="D576" s="2" t="s">
        <v>14</v>
      </c>
      <c r="E576" s="2" t="s">
        <v>20</v>
      </c>
      <c r="F576" t="s">
        <v>15</v>
      </c>
      <c r="G576">
        <v>85.6</v>
      </c>
      <c r="H576">
        <v>2021</v>
      </c>
      <c r="I576">
        <v>0</v>
      </c>
      <c r="J576">
        <v>0</v>
      </c>
      <c r="K576">
        <v>66</v>
      </c>
      <c r="L576">
        <v>16</v>
      </c>
      <c r="M576" t="str">
        <f>IF(B576:B5260="Diploma",IF(AND('sample data'!G576&gt;60,'sample data'!I576&gt;50,'sample data'!K576&lt;5000),"stellar student","no"),"no")</f>
        <v>no</v>
      </c>
    </row>
    <row r="577" spans="1:13" ht="29" x14ac:dyDescent="0.35">
      <c r="A577">
        <v>566</v>
      </c>
      <c r="B577" t="s">
        <v>11</v>
      </c>
      <c r="C577" s="2" t="s">
        <v>17</v>
      </c>
      <c r="D577" s="2" t="s">
        <v>23</v>
      </c>
      <c r="E577" s="2" t="s">
        <v>13</v>
      </c>
      <c r="F577" t="s">
        <v>15</v>
      </c>
      <c r="G577">
        <v>66.67</v>
      </c>
      <c r="H577">
        <v>2019</v>
      </c>
      <c r="I577">
        <v>63.33</v>
      </c>
      <c r="J577">
        <v>2021</v>
      </c>
      <c r="K577">
        <v>1742</v>
      </c>
      <c r="L577">
        <v>19</v>
      </c>
      <c r="M577" t="str">
        <f>IF(B577:B5261="Diploma",IF(AND('sample data'!G577&gt;60,'sample data'!I577&gt;50,'sample data'!K577&lt;5000),"stellar student","no"),"no")</f>
        <v>stellar student</v>
      </c>
    </row>
    <row r="578" spans="1:13" ht="43.5" x14ac:dyDescent="0.35">
      <c r="A578">
        <v>567</v>
      </c>
      <c r="B578" t="s">
        <v>28</v>
      </c>
      <c r="C578" s="2" t="s">
        <v>29</v>
      </c>
      <c r="D578" s="2" t="s">
        <v>30</v>
      </c>
      <c r="E578" s="2" t="s">
        <v>13</v>
      </c>
      <c r="F578" t="s">
        <v>15</v>
      </c>
      <c r="G578">
        <v>75.83</v>
      </c>
      <c r="H578">
        <v>2019</v>
      </c>
      <c r="I578">
        <v>74.599999999999994</v>
      </c>
      <c r="J578">
        <v>2021</v>
      </c>
      <c r="K578">
        <v>0</v>
      </c>
      <c r="L578">
        <v>20</v>
      </c>
      <c r="M578" t="str">
        <f>IF(B578:B5262="Diploma",IF(AND('sample data'!G578&gt;60,'sample data'!I578&gt;50,'sample data'!K578&lt;5000),"stellar student","no"),"no")</f>
        <v>no</v>
      </c>
    </row>
    <row r="579" spans="1:13" ht="43.5" x14ac:dyDescent="0.35">
      <c r="A579">
        <v>568</v>
      </c>
      <c r="B579" t="s">
        <v>28</v>
      </c>
      <c r="C579" s="2" t="s">
        <v>29</v>
      </c>
      <c r="D579" s="2" t="s">
        <v>30</v>
      </c>
      <c r="E579" s="2" t="s">
        <v>20</v>
      </c>
      <c r="F579" t="s">
        <v>15</v>
      </c>
      <c r="G579">
        <v>86</v>
      </c>
      <c r="H579">
        <v>2018</v>
      </c>
      <c r="I579">
        <v>91.4</v>
      </c>
      <c r="J579">
        <v>2020</v>
      </c>
      <c r="K579">
        <v>0</v>
      </c>
      <c r="L579">
        <v>21</v>
      </c>
      <c r="M579" t="str">
        <f>IF(B579:B5263="Diploma",IF(AND('sample data'!G579&gt;60,'sample data'!I579&gt;50,'sample data'!K579&lt;5000),"stellar student","no"),"no")</f>
        <v>no</v>
      </c>
    </row>
    <row r="580" spans="1:13" ht="29" x14ac:dyDescent="0.35">
      <c r="A580">
        <v>569</v>
      </c>
      <c r="B580" t="s">
        <v>11</v>
      </c>
      <c r="C580" s="2" t="s">
        <v>17</v>
      </c>
      <c r="D580" s="2" t="s">
        <v>39</v>
      </c>
      <c r="E580" s="2" t="s">
        <v>13</v>
      </c>
      <c r="F580" t="s">
        <v>15</v>
      </c>
      <c r="G580">
        <v>77.900000000000006</v>
      </c>
      <c r="H580">
        <v>2015</v>
      </c>
      <c r="I580">
        <v>60</v>
      </c>
      <c r="J580">
        <v>2017</v>
      </c>
      <c r="K580">
        <v>1163</v>
      </c>
      <c r="L580">
        <v>23</v>
      </c>
      <c r="M580" t="str">
        <f>IF(B580:B5264="Diploma",IF(AND('sample data'!G580&gt;60,'sample data'!I580&gt;50,'sample data'!K580&lt;5000),"stellar student","no"),"no")</f>
        <v>stellar student</v>
      </c>
    </row>
    <row r="581" spans="1:13" ht="29" x14ac:dyDescent="0.35">
      <c r="A581">
        <v>570</v>
      </c>
      <c r="B581" t="s">
        <v>11</v>
      </c>
      <c r="C581" s="2" t="s">
        <v>17</v>
      </c>
      <c r="D581" s="2" t="s">
        <v>14</v>
      </c>
      <c r="E581" s="2" t="s">
        <v>20</v>
      </c>
      <c r="F581" t="s">
        <v>15</v>
      </c>
      <c r="G581">
        <v>62.7</v>
      </c>
      <c r="H581">
        <v>2016</v>
      </c>
      <c r="I581">
        <v>70.8</v>
      </c>
      <c r="J581">
        <v>2018</v>
      </c>
      <c r="K581">
        <v>899</v>
      </c>
      <c r="L581">
        <v>22</v>
      </c>
      <c r="M581" t="str">
        <f>IF(B581:B5265="Diploma",IF(AND('sample data'!G581&gt;60,'sample data'!I581&gt;50,'sample data'!K581&lt;5000),"stellar student","no"),"no")</f>
        <v>stellar student</v>
      </c>
    </row>
    <row r="582" spans="1:13" ht="29" x14ac:dyDescent="0.35">
      <c r="A582">
        <v>571</v>
      </c>
      <c r="B582" t="s">
        <v>11</v>
      </c>
      <c r="C582" s="2" t="s">
        <v>17</v>
      </c>
      <c r="D582" s="2" t="s">
        <v>14</v>
      </c>
      <c r="E582" s="2" t="s">
        <v>20</v>
      </c>
      <c r="F582" t="s">
        <v>15</v>
      </c>
      <c r="G582">
        <v>65.8</v>
      </c>
      <c r="H582">
        <v>2021</v>
      </c>
      <c r="I582">
        <v>0</v>
      </c>
      <c r="J582">
        <v>0</v>
      </c>
      <c r="K582">
        <v>234</v>
      </c>
      <c r="L582">
        <v>17</v>
      </c>
      <c r="M582" t="str">
        <f>IF(B582:B5266="Diploma",IF(AND('sample data'!G582&gt;60,'sample data'!I582&gt;50,'sample data'!K582&lt;5000),"stellar student","no"),"no")</f>
        <v>no</v>
      </c>
    </row>
    <row r="583" spans="1:13" ht="29" x14ac:dyDescent="0.35">
      <c r="A583">
        <v>572</v>
      </c>
      <c r="B583" t="s">
        <v>11</v>
      </c>
      <c r="C583" s="2" t="s">
        <v>17</v>
      </c>
      <c r="D583" s="2" t="s">
        <v>14</v>
      </c>
      <c r="E583" s="2" t="s">
        <v>13</v>
      </c>
      <c r="F583" t="s">
        <v>15</v>
      </c>
      <c r="G583">
        <v>62.7</v>
      </c>
      <c r="H583">
        <v>2017</v>
      </c>
      <c r="I583">
        <v>59.4</v>
      </c>
      <c r="J583">
        <v>2019</v>
      </c>
      <c r="K583">
        <v>1202</v>
      </c>
      <c r="L583">
        <v>20</v>
      </c>
      <c r="M583" t="str">
        <f>IF(B583:B5267="Diploma",IF(AND('sample data'!G583&gt;60,'sample data'!I583&gt;50,'sample data'!K583&lt;5000),"stellar student","no"),"no")</f>
        <v>stellar student</v>
      </c>
    </row>
    <row r="584" spans="1:13" ht="29" x14ac:dyDescent="0.35">
      <c r="A584">
        <v>573</v>
      </c>
      <c r="B584" t="s">
        <v>11</v>
      </c>
      <c r="C584" s="2" t="s">
        <v>12</v>
      </c>
      <c r="D584" s="2" t="s">
        <v>23</v>
      </c>
      <c r="E584" s="2" t="s">
        <v>13</v>
      </c>
      <c r="F584" t="s">
        <v>15</v>
      </c>
      <c r="G584">
        <v>42.17</v>
      </c>
      <c r="H584">
        <v>2018</v>
      </c>
      <c r="I584">
        <v>66</v>
      </c>
      <c r="J584">
        <v>2020</v>
      </c>
      <c r="K584">
        <v>5968</v>
      </c>
      <c r="L584">
        <v>20</v>
      </c>
      <c r="M584" t="str">
        <f>IF(B584:B5268="Diploma",IF(AND('sample data'!G584&gt;60,'sample data'!I584&gt;50,'sample data'!K584&lt;5000),"stellar student","no"),"no")</f>
        <v>no</v>
      </c>
    </row>
    <row r="585" spans="1:13" ht="29" x14ac:dyDescent="0.35">
      <c r="A585">
        <v>574</v>
      </c>
      <c r="B585" t="s">
        <v>11</v>
      </c>
      <c r="C585" s="2" t="s">
        <v>17</v>
      </c>
      <c r="D585" s="2" t="s">
        <v>14</v>
      </c>
      <c r="E585" s="2" t="s">
        <v>20</v>
      </c>
      <c r="F585" t="s">
        <v>15</v>
      </c>
      <c r="G585">
        <v>60</v>
      </c>
      <c r="H585">
        <v>2020</v>
      </c>
      <c r="I585">
        <v>0</v>
      </c>
      <c r="J585">
        <v>0</v>
      </c>
      <c r="K585">
        <v>3773</v>
      </c>
      <c r="L585">
        <v>17</v>
      </c>
      <c r="M585" t="str">
        <f>IF(B585:B5269="Diploma",IF(AND('sample data'!G585&gt;60,'sample data'!I585&gt;50,'sample data'!K585&lt;5000),"stellar student","no"),"no")</f>
        <v>no</v>
      </c>
    </row>
    <row r="586" spans="1:13" ht="43.5" x14ac:dyDescent="0.35">
      <c r="A586">
        <v>575</v>
      </c>
      <c r="B586" t="s">
        <v>28</v>
      </c>
      <c r="C586" s="2" t="s">
        <v>29</v>
      </c>
      <c r="D586" s="2" t="s">
        <v>30</v>
      </c>
      <c r="E586" s="2" t="s">
        <v>13</v>
      </c>
      <c r="F586" t="s">
        <v>19</v>
      </c>
      <c r="G586">
        <v>90.17</v>
      </c>
      <c r="H586">
        <v>2019</v>
      </c>
      <c r="I586">
        <v>87</v>
      </c>
      <c r="J586">
        <v>2021</v>
      </c>
      <c r="K586">
        <v>0</v>
      </c>
      <c r="L586">
        <v>18</v>
      </c>
      <c r="M586" t="str">
        <f>IF(B586:B5270="Diploma",IF(AND('sample data'!G586&gt;60,'sample data'!I586&gt;50,'sample data'!K586&lt;5000),"stellar student","no"),"no")</f>
        <v>no</v>
      </c>
    </row>
    <row r="587" spans="1:13" ht="29" x14ac:dyDescent="0.35">
      <c r="A587">
        <v>576</v>
      </c>
      <c r="B587" t="s">
        <v>11</v>
      </c>
      <c r="C587" s="2" t="s">
        <v>12</v>
      </c>
      <c r="D587" s="2" t="s">
        <v>23</v>
      </c>
      <c r="E587" s="2" t="s">
        <v>13</v>
      </c>
      <c r="F587" t="s">
        <v>15</v>
      </c>
      <c r="G587">
        <v>74.599999999999994</v>
      </c>
      <c r="H587">
        <v>2021</v>
      </c>
      <c r="I587">
        <v>0</v>
      </c>
      <c r="J587">
        <v>0</v>
      </c>
      <c r="K587">
        <v>9021</v>
      </c>
      <c r="L587">
        <v>16</v>
      </c>
      <c r="M587" t="str">
        <f>IF(B587:B5271="Diploma",IF(AND('sample data'!G587&gt;60,'sample data'!I587&gt;50,'sample data'!K587&lt;5000),"stellar student","no"),"no")</f>
        <v>no</v>
      </c>
    </row>
    <row r="588" spans="1:13" ht="29" x14ac:dyDescent="0.35">
      <c r="A588">
        <v>577</v>
      </c>
      <c r="B588" t="s">
        <v>11</v>
      </c>
      <c r="C588" s="2" t="s">
        <v>17</v>
      </c>
      <c r="D588" s="2" t="s">
        <v>14</v>
      </c>
      <c r="E588" s="2" t="s">
        <v>20</v>
      </c>
      <c r="F588" t="s">
        <v>15</v>
      </c>
      <c r="G588">
        <v>47.5</v>
      </c>
      <c r="H588">
        <v>2017</v>
      </c>
      <c r="I588">
        <v>66.2</v>
      </c>
      <c r="J588">
        <v>2020</v>
      </c>
      <c r="K588">
        <v>3279</v>
      </c>
      <c r="L588">
        <v>22</v>
      </c>
      <c r="M588" t="str">
        <f>IF(B588:B5272="Diploma",IF(AND('sample data'!G588&gt;60,'sample data'!I588&gt;50,'sample data'!K588&lt;5000),"stellar student","no"),"no")</f>
        <v>no</v>
      </c>
    </row>
    <row r="589" spans="1:13" ht="29" x14ac:dyDescent="0.35">
      <c r="A589">
        <v>578</v>
      </c>
      <c r="B589" t="s">
        <v>11</v>
      </c>
      <c r="C589" s="2" t="s">
        <v>17</v>
      </c>
      <c r="D589" s="2" t="s">
        <v>23</v>
      </c>
      <c r="E589" s="2" t="s">
        <v>20</v>
      </c>
      <c r="F589" t="s">
        <v>15</v>
      </c>
      <c r="G589">
        <v>70.67</v>
      </c>
      <c r="H589">
        <v>2020</v>
      </c>
      <c r="I589">
        <v>0</v>
      </c>
      <c r="J589">
        <v>0</v>
      </c>
      <c r="K589">
        <v>725</v>
      </c>
      <c r="L589">
        <v>18</v>
      </c>
      <c r="M589" t="str">
        <f>IF(B589:B5273="Diploma",IF(AND('sample data'!G589&gt;60,'sample data'!I589&gt;50,'sample data'!K589&lt;5000),"stellar student","no"),"no")</f>
        <v>no</v>
      </c>
    </row>
    <row r="590" spans="1:13" ht="29" x14ac:dyDescent="0.35">
      <c r="A590">
        <v>579</v>
      </c>
      <c r="B590" t="s">
        <v>11</v>
      </c>
      <c r="C590" s="2" t="s">
        <v>17</v>
      </c>
      <c r="D590" s="2" t="s">
        <v>14</v>
      </c>
      <c r="E590" s="2" t="s">
        <v>13</v>
      </c>
      <c r="F590" t="s">
        <v>19</v>
      </c>
      <c r="G590">
        <v>72.599999999999994</v>
      </c>
      <c r="H590">
        <v>2019</v>
      </c>
      <c r="I590">
        <v>83.2</v>
      </c>
      <c r="J590">
        <v>0</v>
      </c>
      <c r="K590">
        <v>96</v>
      </c>
      <c r="L590">
        <v>18</v>
      </c>
      <c r="M590" t="str">
        <f>IF(B590:B5274="Diploma",IF(AND('sample data'!G590&gt;60,'sample data'!I590&gt;50,'sample data'!K590&lt;5000),"stellar student","no"),"no")</f>
        <v>stellar student</v>
      </c>
    </row>
    <row r="591" spans="1:13" ht="29" x14ac:dyDescent="0.35">
      <c r="A591">
        <v>580</v>
      </c>
      <c r="B591" t="s">
        <v>11</v>
      </c>
      <c r="C591" s="2" t="s">
        <v>17</v>
      </c>
      <c r="D591" s="2" t="s">
        <v>14</v>
      </c>
      <c r="E591" s="2" t="s">
        <v>20</v>
      </c>
      <c r="F591" t="s">
        <v>15</v>
      </c>
      <c r="G591">
        <v>71.17</v>
      </c>
      <c r="H591">
        <v>2021</v>
      </c>
      <c r="I591">
        <v>0</v>
      </c>
      <c r="J591">
        <v>0</v>
      </c>
      <c r="K591">
        <v>3066</v>
      </c>
      <c r="L591">
        <v>17</v>
      </c>
      <c r="M591" t="str">
        <f>IF(B591:B5275="Diploma",IF(AND('sample data'!G591&gt;60,'sample data'!I591&gt;50,'sample data'!K591&lt;5000),"stellar student","no"),"no")</f>
        <v>no</v>
      </c>
    </row>
    <row r="592" spans="1:13" ht="29" x14ac:dyDescent="0.35">
      <c r="A592">
        <v>581</v>
      </c>
      <c r="B592" t="s">
        <v>11</v>
      </c>
      <c r="C592" s="2" t="s">
        <v>17</v>
      </c>
      <c r="D592" s="2" t="s">
        <v>18</v>
      </c>
      <c r="E592" s="2" t="s">
        <v>13</v>
      </c>
      <c r="F592" t="s">
        <v>19</v>
      </c>
      <c r="G592">
        <v>87.4</v>
      </c>
      <c r="H592">
        <v>2021</v>
      </c>
      <c r="I592">
        <v>0</v>
      </c>
      <c r="J592">
        <v>0</v>
      </c>
      <c r="K592">
        <v>1175</v>
      </c>
      <c r="L592">
        <v>15</v>
      </c>
      <c r="M592" t="str">
        <f>IF(B592:B5276="Diploma",IF(AND('sample data'!G592&gt;60,'sample data'!I592&gt;50,'sample data'!K592&lt;5000),"stellar student","no"),"no")</f>
        <v>no</v>
      </c>
    </row>
    <row r="593" spans="1:13" ht="29" x14ac:dyDescent="0.35">
      <c r="A593">
        <v>582</v>
      </c>
      <c r="B593" t="s">
        <v>11</v>
      </c>
      <c r="C593" s="2" t="s">
        <v>17</v>
      </c>
      <c r="D593" s="2" t="s">
        <v>14</v>
      </c>
      <c r="E593" s="2" t="s">
        <v>20</v>
      </c>
      <c r="F593" t="s">
        <v>15</v>
      </c>
      <c r="G593">
        <v>70.8</v>
      </c>
      <c r="H593">
        <v>2021</v>
      </c>
      <c r="I593">
        <v>0</v>
      </c>
      <c r="J593">
        <v>0</v>
      </c>
      <c r="K593">
        <v>1877</v>
      </c>
      <c r="L593">
        <v>17</v>
      </c>
      <c r="M593" t="str">
        <f>IF(B593:B5277="Diploma",IF(AND('sample data'!G593&gt;60,'sample data'!I593&gt;50,'sample data'!K593&lt;5000),"stellar student","no"),"no")</f>
        <v>no</v>
      </c>
    </row>
    <row r="594" spans="1:13" ht="29" x14ac:dyDescent="0.35">
      <c r="A594">
        <v>583</v>
      </c>
      <c r="B594" t="s">
        <v>11</v>
      </c>
      <c r="C594" s="2" t="s">
        <v>17</v>
      </c>
      <c r="D594" s="2" t="s">
        <v>23</v>
      </c>
      <c r="E594" s="2" t="s">
        <v>20</v>
      </c>
      <c r="F594" t="s">
        <v>15</v>
      </c>
      <c r="G594">
        <v>64.599999999999994</v>
      </c>
      <c r="H594">
        <v>2017</v>
      </c>
      <c r="I594">
        <v>61</v>
      </c>
      <c r="J594">
        <v>2020</v>
      </c>
      <c r="K594">
        <v>582</v>
      </c>
      <c r="L594">
        <v>20</v>
      </c>
      <c r="M594" t="str">
        <f>IF(B594:B5278="Diploma",IF(AND('sample data'!G594&gt;60,'sample data'!I594&gt;50,'sample data'!K594&lt;5000),"stellar student","no"),"no")</f>
        <v>stellar student</v>
      </c>
    </row>
    <row r="595" spans="1:13" ht="29" x14ac:dyDescent="0.35">
      <c r="A595">
        <v>584</v>
      </c>
      <c r="B595" t="s">
        <v>11</v>
      </c>
      <c r="C595" s="2" t="s">
        <v>17</v>
      </c>
      <c r="D595" s="2" t="s">
        <v>14</v>
      </c>
      <c r="E595" s="2" t="s">
        <v>13</v>
      </c>
      <c r="F595" t="s">
        <v>15</v>
      </c>
      <c r="G595">
        <v>69.5</v>
      </c>
      <c r="H595">
        <v>2019</v>
      </c>
      <c r="I595">
        <v>0</v>
      </c>
      <c r="J595">
        <v>0</v>
      </c>
      <c r="K595">
        <v>3207</v>
      </c>
      <c r="L595">
        <v>19</v>
      </c>
      <c r="M595" t="str">
        <f>IF(B595:B5279="Diploma",IF(AND('sample data'!G595&gt;60,'sample data'!I595&gt;50,'sample data'!K595&lt;5000),"stellar student","no"),"no")</f>
        <v>no</v>
      </c>
    </row>
    <row r="596" spans="1:13" ht="29" x14ac:dyDescent="0.35">
      <c r="A596">
        <v>585</v>
      </c>
      <c r="B596" t="s">
        <v>11</v>
      </c>
      <c r="C596" s="2" t="s">
        <v>17</v>
      </c>
      <c r="D596" s="2" t="s">
        <v>14</v>
      </c>
      <c r="E596" s="2" t="s">
        <v>13</v>
      </c>
      <c r="F596" t="s">
        <v>15</v>
      </c>
      <c r="G596">
        <v>81.14</v>
      </c>
      <c r="H596">
        <v>2021</v>
      </c>
      <c r="I596">
        <v>0</v>
      </c>
      <c r="J596">
        <v>0</v>
      </c>
      <c r="K596">
        <v>2422</v>
      </c>
      <c r="L596">
        <v>17</v>
      </c>
      <c r="M596" t="str">
        <f>IF(B596:B5280="Diploma",IF(AND('sample data'!G596&gt;60,'sample data'!I596&gt;50,'sample data'!K596&lt;5000),"stellar student","no"),"no")</f>
        <v>no</v>
      </c>
    </row>
    <row r="597" spans="1:13" ht="29" x14ac:dyDescent="0.35">
      <c r="A597">
        <v>586</v>
      </c>
      <c r="B597" t="s">
        <v>28</v>
      </c>
      <c r="C597" s="2" t="s">
        <v>36</v>
      </c>
      <c r="D597" s="2" t="s">
        <v>37</v>
      </c>
      <c r="E597" s="2" t="s">
        <v>20</v>
      </c>
      <c r="F597" t="s">
        <v>38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20</v>
      </c>
      <c r="M597" t="str">
        <f>IF(B597:B5281="Diploma",IF(AND('sample data'!G597&gt;60,'sample data'!I597&gt;50,'sample data'!K597&lt;5000),"stellar student","no"),"no")</f>
        <v>no</v>
      </c>
    </row>
    <row r="598" spans="1:13" ht="29" x14ac:dyDescent="0.35">
      <c r="A598">
        <v>587</v>
      </c>
      <c r="B598" t="s">
        <v>11</v>
      </c>
      <c r="C598" s="2" t="s">
        <v>17</v>
      </c>
      <c r="D598" s="2" t="s">
        <v>14</v>
      </c>
      <c r="E598" s="2" t="s">
        <v>20</v>
      </c>
      <c r="F598" t="s">
        <v>15</v>
      </c>
      <c r="G598">
        <v>61.8</v>
      </c>
      <c r="H598">
        <v>2021</v>
      </c>
      <c r="I598">
        <v>0</v>
      </c>
      <c r="J598">
        <v>0</v>
      </c>
      <c r="K598">
        <v>826</v>
      </c>
      <c r="L598">
        <v>16</v>
      </c>
      <c r="M598" t="str">
        <f>IF(B598:B5282="Diploma",IF(AND('sample data'!G598&gt;60,'sample data'!I598&gt;50,'sample data'!K598&lt;5000),"stellar student","no"),"no")</f>
        <v>no</v>
      </c>
    </row>
    <row r="599" spans="1:13" ht="29" x14ac:dyDescent="0.35">
      <c r="A599">
        <v>588</v>
      </c>
      <c r="B599" t="s">
        <v>11</v>
      </c>
      <c r="C599" s="2" t="s">
        <v>17</v>
      </c>
      <c r="D599" s="2" t="s">
        <v>14</v>
      </c>
      <c r="E599" s="2" t="s">
        <v>20</v>
      </c>
      <c r="F599" t="s">
        <v>19</v>
      </c>
      <c r="G599">
        <v>68.400000000000006</v>
      </c>
      <c r="H599">
        <v>2021</v>
      </c>
      <c r="I599">
        <v>0</v>
      </c>
      <c r="J599">
        <v>0</v>
      </c>
      <c r="K599">
        <v>709</v>
      </c>
      <c r="L599">
        <v>16</v>
      </c>
      <c r="M599" t="str">
        <f>IF(B599:B5283="Diploma",IF(AND('sample data'!G599&gt;60,'sample data'!I599&gt;50,'sample data'!K599&lt;5000),"stellar student","no"),"no")</f>
        <v>no</v>
      </c>
    </row>
    <row r="600" spans="1:13" ht="29" x14ac:dyDescent="0.35">
      <c r="A600">
        <v>589</v>
      </c>
      <c r="B600" t="s">
        <v>11</v>
      </c>
      <c r="C600" s="2" t="s">
        <v>17</v>
      </c>
      <c r="D600" s="2" t="s">
        <v>14</v>
      </c>
      <c r="E600" s="2" t="s">
        <v>13</v>
      </c>
      <c r="F600" t="s">
        <v>15</v>
      </c>
      <c r="G600">
        <v>36.4</v>
      </c>
      <c r="H600">
        <v>2018</v>
      </c>
      <c r="I600">
        <v>61.4</v>
      </c>
      <c r="J600">
        <v>2020</v>
      </c>
      <c r="K600">
        <v>970</v>
      </c>
      <c r="L600">
        <v>20</v>
      </c>
      <c r="M600" t="str">
        <f>IF(B600:B5284="Diploma",IF(AND('sample data'!G600&gt;60,'sample data'!I600&gt;50,'sample data'!K600&lt;5000),"stellar student","no"),"no")</f>
        <v>no</v>
      </c>
    </row>
    <row r="601" spans="1:13" ht="43.5" x14ac:dyDescent="0.35">
      <c r="A601">
        <v>590</v>
      </c>
      <c r="B601" t="s">
        <v>28</v>
      </c>
      <c r="C601" s="2" t="s">
        <v>29</v>
      </c>
      <c r="D601" s="2" t="s">
        <v>30</v>
      </c>
      <c r="E601" s="2" t="s">
        <v>13</v>
      </c>
      <c r="F601" t="s">
        <v>19</v>
      </c>
      <c r="G601">
        <v>86.33</v>
      </c>
      <c r="H601">
        <v>2018</v>
      </c>
      <c r="I601">
        <v>78.17</v>
      </c>
      <c r="J601">
        <v>2020</v>
      </c>
      <c r="K601">
        <v>270</v>
      </c>
      <c r="L601">
        <v>20</v>
      </c>
      <c r="M601" t="str">
        <f>IF(B601:B5285="Diploma",IF(AND('sample data'!G601&gt;60,'sample data'!I601&gt;50,'sample data'!K601&lt;5000),"stellar student","no"),"no")</f>
        <v>no</v>
      </c>
    </row>
    <row r="602" spans="1:13" ht="29" x14ac:dyDescent="0.35">
      <c r="A602">
        <v>591</v>
      </c>
      <c r="B602" t="s">
        <v>11</v>
      </c>
      <c r="C602" s="2" t="s">
        <v>17</v>
      </c>
      <c r="D602" s="2" t="s">
        <v>39</v>
      </c>
      <c r="E602" s="2" t="s">
        <v>13</v>
      </c>
      <c r="F602" t="s">
        <v>15</v>
      </c>
      <c r="G602">
        <v>50</v>
      </c>
      <c r="H602">
        <v>2020</v>
      </c>
      <c r="I602">
        <v>0</v>
      </c>
      <c r="J602">
        <v>0</v>
      </c>
      <c r="K602">
        <v>343</v>
      </c>
      <c r="L602">
        <v>19</v>
      </c>
      <c r="M602" t="str">
        <f>IF(B602:B5286="Diploma",IF(AND('sample data'!G602&gt;60,'sample data'!I602&gt;50,'sample data'!K602&lt;5000),"stellar student","no"),"no")</f>
        <v>no</v>
      </c>
    </row>
    <row r="603" spans="1:13" ht="29" x14ac:dyDescent="0.35">
      <c r="A603">
        <v>592</v>
      </c>
      <c r="B603" t="s">
        <v>11</v>
      </c>
      <c r="C603" s="2" t="s">
        <v>17</v>
      </c>
      <c r="D603" s="2" t="s">
        <v>18</v>
      </c>
      <c r="E603" s="2" t="s">
        <v>13</v>
      </c>
      <c r="F603" t="s">
        <v>19</v>
      </c>
      <c r="G603">
        <v>67.83</v>
      </c>
      <c r="H603">
        <v>2021</v>
      </c>
      <c r="I603">
        <v>0</v>
      </c>
      <c r="J603">
        <v>0</v>
      </c>
      <c r="K603">
        <v>595</v>
      </c>
      <c r="L603">
        <v>17</v>
      </c>
      <c r="M603" t="str">
        <f>IF(B603:B5287="Diploma",IF(AND('sample data'!G603&gt;60,'sample data'!I603&gt;50,'sample data'!K603&lt;5000),"stellar student","no"),"no")</f>
        <v>no</v>
      </c>
    </row>
    <row r="604" spans="1:13" ht="29" x14ac:dyDescent="0.35">
      <c r="A604">
        <v>593</v>
      </c>
      <c r="B604" t="s">
        <v>11</v>
      </c>
      <c r="C604" s="2" t="s">
        <v>17</v>
      </c>
      <c r="D604" s="2" t="s">
        <v>18</v>
      </c>
      <c r="E604" s="2" t="s">
        <v>13</v>
      </c>
      <c r="F604" t="s">
        <v>19</v>
      </c>
      <c r="G604">
        <v>66.5</v>
      </c>
      <c r="H604">
        <v>2017</v>
      </c>
      <c r="I604">
        <v>52.6</v>
      </c>
      <c r="J604">
        <v>2019</v>
      </c>
      <c r="K604">
        <v>1286</v>
      </c>
      <c r="L604">
        <v>23</v>
      </c>
      <c r="M604" t="str">
        <f>IF(B604:B5288="Diploma",IF(AND('sample data'!G604&gt;60,'sample data'!I604&gt;50,'sample data'!K604&lt;5000),"stellar student","no"),"no")</f>
        <v>stellar student</v>
      </c>
    </row>
    <row r="605" spans="1:13" ht="29" x14ac:dyDescent="0.35">
      <c r="A605">
        <v>594</v>
      </c>
      <c r="B605" t="s">
        <v>11</v>
      </c>
      <c r="C605" s="2" t="s">
        <v>17</v>
      </c>
      <c r="D605" s="2" t="s">
        <v>14</v>
      </c>
      <c r="E605" s="2" t="s">
        <v>13</v>
      </c>
      <c r="F605" t="s">
        <v>19</v>
      </c>
      <c r="G605">
        <v>87.6</v>
      </c>
      <c r="H605">
        <v>2021</v>
      </c>
      <c r="I605">
        <v>0</v>
      </c>
      <c r="J605">
        <v>0</v>
      </c>
      <c r="K605">
        <v>1318</v>
      </c>
      <c r="L605">
        <v>16</v>
      </c>
      <c r="M605" t="str">
        <f>IF(B605:B5289="Diploma",IF(AND('sample data'!G605&gt;60,'sample data'!I605&gt;50,'sample data'!K605&lt;5000),"stellar student","no"),"no")</f>
        <v>no</v>
      </c>
    </row>
    <row r="606" spans="1:13" ht="29" x14ac:dyDescent="0.35">
      <c r="A606">
        <v>595</v>
      </c>
      <c r="B606" t="s">
        <v>11</v>
      </c>
      <c r="C606" s="2" t="s">
        <v>17</v>
      </c>
      <c r="D606" s="2" t="s">
        <v>18</v>
      </c>
      <c r="E606" s="2" t="s">
        <v>13</v>
      </c>
      <c r="F606" t="s">
        <v>19</v>
      </c>
      <c r="G606">
        <v>56.2</v>
      </c>
      <c r="H606">
        <v>2019</v>
      </c>
      <c r="I606">
        <v>0</v>
      </c>
      <c r="J606">
        <v>0</v>
      </c>
      <c r="K606">
        <v>5977</v>
      </c>
      <c r="L606">
        <v>18</v>
      </c>
      <c r="M606" t="str">
        <f>IF(B606:B5290="Diploma",IF(AND('sample data'!G606&gt;60,'sample data'!I606&gt;50,'sample data'!K606&lt;5000),"stellar student","no"),"no")</f>
        <v>no</v>
      </c>
    </row>
    <row r="607" spans="1:13" ht="29" x14ac:dyDescent="0.35">
      <c r="A607">
        <v>596</v>
      </c>
      <c r="B607" t="s">
        <v>11</v>
      </c>
      <c r="C607" s="2" t="s">
        <v>17</v>
      </c>
      <c r="D607" s="2" t="s">
        <v>14</v>
      </c>
      <c r="E607" s="2" t="s">
        <v>13</v>
      </c>
      <c r="F607" t="s">
        <v>15</v>
      </c>
      <c r="G607">
        <v>58.5</v>
      </c>
      <c r="H607">
        <v>2019</v>
      </c>
      <c r="I607">
        <v>0</v>
      </c>
      <c r="J607">
        <v>0</v>
      </c>
      <c r="K607">
        <v>1851</v>
      </c>
      <c r="L607">
        <v>18</v>
      </c>
      <c r="M607" t="str">
        <f>IF(B607:B5291="Diploma",IF(AND('sample data'!G607&gt;60,'sample data'!I607&gt;50,'sample data'!K607&lt;5000),"stellar student","no"),"no")</f>
        <v>no</v>
      </c>
    </row>
    <row r="608" spans="1:13" ht="29" x14ac:dyDescent="0.35">
      <c r="A608">
        <v>597</v>
      </c>
      <c r="B608" t="s">
        <v>11</v>
      </c>
      <c r="C608" s="2" t="s">
        <v>17</v>
      </c>
      <c r="D608" s="2" t="s">
        <v>14</v>
      </c>
      <c r="E608" s="2" t="s">
        <v>20</v>
      </c>
      <c r="F608" t="s">
        <v>15</v>
      </c>
      <c r="G608">
        <v>83</v>
      </c>
      <c r="H608">
        <v>2019</v>
      </c>
      <c r="I608">
        <v>86</v>
      </c>
      <c r="J608">
        <v>2021</v>
      </c>
      <c r="K608">
        <v>952</v>
      </c>
      <c r="L608">
        <v>19</v>
      </c>
      <c r="M608" t="str">
        <f>IF(B608:B5292="Diploma",IF(AND('sample data'!G608&gt;60,'sample data'!I608&gt;50,'sample data'!K608&lt;5000),"stellar student","no"),"no")</f>
        <v>stellar student</v>
      </c>
    </row>
    <row r="609" spans="1:13" ht="29" x14ac:dyDescent="0.35">
      <c r="A609">
        <v>598</v>
      </c>
      <c r="B609" t="s">
        <v>11</v>
      </c>
      <c r="C609" s="2" t="s">
        <v>17</v>
      </c>
      <c r="D609" s="2" t="s">
        <v>14</v>
      </c>
      <c r="E609" s="2" t="s">
        <v>20</v>
      </c>
      <c r="F609" t="s">
        <v>15</v>
      </c>
      <c r="G609">
        <v>77.400000000000006</v>
      </c>
      <c r="H609">
        <v>2021</v>
      </c>
      <c r="I609">
        <v>0</v>
      </c>
      <c r="J609">
        <v>0</v>
      </c>
      <c r="K609">
        <v>346</v>
      </c>
      <c r="L609">
        <v>17</v>
      </c>
      <c r="M609" t="str">
        <f>IF(B609:B5293="Diploma",IF(AND('sample data'!G609&gt;60,'sample data'!I609&gt;50,'sample data'!K609&lt;5000),"stellar student","no"),"no")</f>
        <v>no</v>
      </c>
    </row>
    <row r="610" spans="1:13" ht="29" x14ac:dyDescent="0.35">
      <c r="A610">
        <v>599</v>
      </c>
      <c r="B610" t="s">
        <v>11</v>
      </c>
      <c r="C610" s="2" t="s">
        <v>17</v>
      </c>
      <c r="D610" s="2" t="s">
        <v>23</v>
      </c>
      <c r="E610" s="2" t="s">
        <v>20</v>
      </c>
      <c r="F610" t="s">
        <v>15</v>
      </c>
      <c r="G610">
        <v>72</v>
      </c>
      <c r="H610">
        <v>2019</v>
      </c>
      <c r="I610">
        <v>0</v>
      </c>
      <c r="J610">
        <v>0</v>
      </c>
      <c r="K610">
        <v>1979</v>
      </c>
      <c r="L610">
        <v>18</v>
      </c>
      <c r="M610" t="str">
        <f>IF(B610:B5294="Diploma",IF(AND('sample data'!G610&gt;60,'sample data'!I610&gt;50,'sample data'!K610&lt;5000),"stellar student","no"),"no")</f>
        <v>no</v>
      </c>
    </row>
    <row r="611" spans="1:13" ht="29" x14ac:dyDescent="0.35">
      <c r="A611">
        <v>600</v>
      </c>
      <c r="B611" t="s">
        <v>28</v>
      </c>
      <c r="C611" s="2" t="s">
        <v>36</v>
      </c>
      <c r="D611" s="2" t="s">
        <v>37</v>
      </c>
      <c r="E611" s="2" t="s">
        <v>13</v>
      </c>
      <c r="F611" t="s">
        <v>38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19</v>
      </c>
      <c r="M611" t="str">
        <f>IF(B611:B5295="Diploma",IF(AND('sample data'!G611&gt;60,'sample data'!I611&gt;50,'sample data'!K611&lt;5000),"stellar student","no"),"no")</f>
        <v>no</v>
      </c>
    </row>
    <row r="612" spans="1:13" ht="29" x14ac:dyDescent="0.35">
      <c r="A612">
        <v>601</v>
      </c>
      <c r="B612" t="s">
        <v>11</v>
      </c>
      <c r="C612" s="2" t="s">
        <v>17</v>
      </c>
      <c r="D612" s="2" t="s">
        <v>14</v>
      </c>
      <c r="E612" s="2" t="s">
        <v>20</v>
      </c>
      <c r="F612" t="s">
        <v>19</v>
      </c>
      <c r="G612">
        <v>78.17</v>
      </c>
      <c r="H612">
        <v>2021</v>
      </c>
      <c r="I612">
        <v>0</v>
      </c>
      <c r="J612">
        <v>0</v>
      </c>
      <c r="K612">
        <v>633</v>
      </c>
      <c r="L612">
        <v>17</v>
      </c>
      <c r="M612" t="str">
        <f>IF(B612:B5296="Diploma",IF(AND('sample data'!G612&gt;60,'sample data'!I612&gt;50,'sample data'!K612&lt;5000),"stellar student","no"),"no")</f>
        <v>no</v>
      </c>
    </row>
    <row r="613" spans="1:13" ht="29" x14ac:dyDescent="0.35">
      <c r="A613">
        <v>602</v>
      </c>
      <c r="B613" t="s">
        <v>11</v>
      </c>
      <c r="C613" s="2" t="s">
        <v>17</v>
      </c>
      <c r="D613" s="2" t="s">
        <v>18</v>
      </c>
      <c r="E613" s="2" t="s">
        <v>20</v>
      </c>
      <c r="F613" t="s">
        <v>19</v>
      </c>
      <c r="G613">
        <v>86.2</v>
      </c>
      <c r="H613">
        <v>2021</v>
      </c>
      <c r="I613">
        <v>0</v>
      </c>
      <c r="J613">
        <v>0</v>
      </c>
      <c r="K613">
        <v>1129</v>
      </c>
      <c r="L613">
        <v>16</v>
      </c>
      <c r="M613" t="str">
        <f>IF(B613:B5297="Diploma",IF(AND('sample data'!G613&gt;60,'sample data'!I613&gt;50,'sample data'!K613&lt;5000),"stellar student","no"),"no")</f>
        <v>no</v>
      </c>
    </row>
    <row r="614" spans="1:13" ht="29" x14ac:dyDescent="0.35">
      <c r="A614">
        <v>603</v>
      </c>
      <c r="B614" t="s">
        <v>11</v>
      </c>
      <c r="C614" s="2" t="s">
        <v>17</v>
      </c>
      <c r="D614" s="2" t="s">
        <v>18</v>
      </c>
      <c r="E614" s="2" t="s">
        <v>13</v>
      </c>
      <c r="F614" t="s">
        <v>19</v>
      </c>
      <c r="G614">
        <v>46.8</v>
      </c>
      <c r="H614">
        <v>2018</v>
      </c>
      <c r="I614">
        <v>73.400000000000006</v>
      </c>
      <c r="J614">
        <v>2020</v>
      </c>
      <c r="K614">
        <v>3291</v>
      </c>
      <c r="L614">
        <v>19</v>
      </c>
      <c r="M614" t="str">
        <f>IF(B614:B5298="Diploma",IF(AND('sample data'!G614&gt;60,'sample data'!I614&gt;50,'sample data'!K614&lt;5000),"stellar student","no"),"no")</f>
        <v>no</v>
      </c>
    </row>
    <row r="615" spans="1:13" ht="29" x14ac:dyDescent="0.35">
      <c r="A615">
        <v>604</v>
      </c>
      <c r="B615" t="s">
        <v>11</v>
      </c>
      <c r="C615" s="2" t="s">
        <v>17</v>
      </c>
      <c r="D615" s="2" t="s">
        <v>14</v>
      </c>
      <c r="E615" s="2" t="s">
        <v>13</v>
      </c>
      <c r="F615" t="s">
        <v>15</v>
      </c>
      <c r="G615">
        <v>68.8</v>
      </c>
      <c r="H615">
        <v>2021</v>
      </c>
      <c r="I615">
        <v>0</v>
      </c>
      <c r="J615">
        <v>0</v>
      </c>
      <c r="K615">
        <v>1281</v>
      </c>
      <c r="L615">
        <v>16</v>
      </c>
      <c r="M615" t="str">
        <f>IF(B615:B5299="Diploma",IF(AND('sample data'!G615&gt;60,'sample data'!I615&gt;50,'sample data'!K615&lt;5000),"stellar student","no"),"no")</f>
        <v>no</v>
      </c>
    </row>
    <row r="616" spans="1:13" ht="29" x14ac:dyDescent="0.35">
      <c r="A616">
        <v>605</v>
      </c>
      <c r="B616" t="s">
        <v>11</v>
      </c>
      <c r="C616" s="2" t="s">
        <v>17</v>
      </c>
      <c r="D616" s="2" t="s">
        <v>18</v>
      </c>
      <c r="E616" s="2" t="s">
        <v>13</v>
      </c>
      <c r="F616" t="s">
        <v>19</v>
      </c>
      <c r="G616">
        <v>53.2</v>
      </c>
      <c r="H616">
        <v>2021</v>
      </c>
      <c r="I616">
        <v>0</v>
      </c>
      <c r="J616">
        <v>0</v>
      </c>
      <c r="K616">
        <v>701</v>
      </c>
      <c r="L616">
        <v>17</v>
      </c>
      <c r="M616" t="str">
        <f>IF(B616:B5300="Diploma",IF(AND('sample data'!G616&gt;60,'sample data'!I616&gt;50,'sample data'!K616&lt;5000),"stellar student","no"),"no")</f>
        <v>no</v>
      </c>
    </row>
    <row r="617" spans="1:13" ht="29" x14ac:dyDescent="0.35">
      <c r="A617">
        <v>606</v>
      </c>
      <c r="B617" t="s">
        <v>11</v>
      </c>
      <c r="C617" s="2" t="s">
        <v>17</v>
      </c>
      <c r="D617" s="2" t="s">
        <v>14</v>
      </c>
      <c r="E617" s="2" t="s">
        <v>13</v>
      </c>
      <c r="F617" t="s">
        <v>15</v>
      </c>
      <c r="G617">
        <v>76.599999999999994</v>
      </c>
      <c r="H617">
        <v>2021</v>
      </c>
      <c r="I617">
        <v>0</v>
      </c>
      <c r="J617">
        <v>0</v>
      </c>
      <c r="K617">
        <v>1808</v>
      </c>
      <c r="L617">
        <v>16</v>
      </c>
      <c r="M617" t="str">
        <f>IF(B617:B5301="Diploma",IF(AND('sample data'!G617&gt;60,'sample data'!I617&gt;50,'sample data'!K617&lt;5000),"stellar student","no"),"no")</f>
        <v>no</v>
      </c>
    </row>
    <row r="618" spans="1:13" ht="29" x14ac:dyDescent="0.35">
      <c r="A618">
        <v>607</v>
      </c>
      <c r="B618" t="s">
        <v>11</v>
      </c>
      <c r="C618" s="2" t="s">
        <v>17</v>
      </c>
      <c r="D618" s="2" t="s">
        <v>14</v>
      </c>
      <c r="E618" s="2" t="s">
        <v>13</v>
      </c>
      <c r="F618" t="s">
        <v>15</v>
      </c>
      <c r="G618">
        <v>82.2</v>
      </c>
      <c r="H618">
        <v>2021</v>
      </c>
      <c r="I618">
        <v>0</v>
      </c>
      <c r="J618">
        <v>0</v>
      </c>
      <c r="K618">
        <v>3044</v>
      </c>
      <c r="L618">
        <v>17</v>
      </c>
      <c r="M618" t="str">
        <f>IF(B618:B5302="Diploma",IF(AND('sample data'!G618&gt;60,'sample data'!I618&gt;50,'sample data'!K618&lt;5000),"stellar student","no"),"no")</f>
        <v>no</v>
      </c>
    </row>
    <row r="619" spans="1:13" ht="43.5" x14ac:dyDescent="0.35">
      <c r="A619">
        <v>608</v>
      </c>
      <c r="B619" t="s">
        <v>28</v>
      </c>
      <c r="C619" s="2" t="s">
        <v>29</v>
      </c>
      <c r="D619" s="2" t="s">
        <v>30</v>
      </c>
      <c r="E619" s="2" t="s">
        <v>13</v>
      </c>
      <c r="F619" t="s">
        <v>19</v>
      </c>
      <c r="G619">
        <v>90.83</v>
      </c>
      <c r="H619">
        <v>2018</v>
      </c>
      <c r="I619">
        <v>95</v>
      </c>
      <c r="J619">
        <v>2020</v>
      </c>
      <c r="K619">
        <v>0</v>
      </c>
      <c r="L619">
        <v>19</v>
      </c>
      <c r="M619" t="str">
        <f>IF(B619:B5303="Diploma",IF(AND('sample data'!G619&gt;60,'sample data'!I619&gt;50,'sample data'!K619&lt;5000),"stellar student","no"),"no")</f>
        <v>no</v>
      </c>
    </row>
    <row r="620" spans="1:13" ht="29" x14ac:dyDescent="0.35">
      <c r="A620">
        <v>609</v>
      </c>
      <c r="B620" t="s">
        <v>11</v>
      </c>
      <c r="C620" s="2" t="s">
        <v>17</v>
      </c>
      <c r="D620" s="2" t="s">
        <v>14</v>
      </c>
      <c r="E620" s="2" t="s">
        <v>13</v>
      </c>
      <c r="F620" t="s">
        <v>19</v>
      </c>
      <c r="G620">
        <v>93.6</v>
      </c>
      <c r="H620">
        <v>2021</v>
      </c>
      <c r="I620">
        <v>0</v>
      </c>
      <c r="J620">
        <v>0</v>
      </c>
      <c r="K620">
        <v>4429</v>
      </c>
      <c r="L620">
        <v>17</v>
      </c>
      <c r="M620" t="str">
        <f>IF(B620:B5304="Diploma",IF(AND('sample data'!G620&gt;60,'sample data'!I620&gt;50,'sample data'!K620&lt;5000),"stellar student","no"),"no")</f>
        <v>no</v>
      </c>
    </row>
    <row r="621" spans="1:13" ht="29" x14ac:dyDescent="0.35">
      <c r="A621">
        <v>610</v>
      </c>
      <c r="B621" t="s">
        <v>28</v>
      </c>
      <c r="C621" s="2" t="s">
        <v>36</v>
      </c>
      <c r="D621" s="2" t="s">
        <v>37</v>
      </c>
      <c r="E621" s="2" t="s">
        <v>20</v>
      </c>
      <c r="F621" t="s">
        <v>38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20</v>
      </c>
      <c r="M621" t="str">
        <f>IF(B621:B5305="Diploma",IF(AND('sample data'!G621&gt;60,'sample data'!I621&gt;50,'sample data'!K621&lt;5000),"stellar student","no"),"no")</f>
        <v>no</v>
      </c>
    </row>
    <row r="622" spans="1:13" ht="29" x14ac:dyDescent="0.35">
      <c r="A622">
        <v>611</v>
      </c>
      <c r="B622" t="s">
        <v>28</v>
      </c>
      <c r="C622" s="2" t="s">
        <v>36</v>
      </c>
      <c r="D622" s="2" t="s">
        <v>37</v>
      </c>
      <c r="E622" s="2" t="s">
        <v>13</v>
      </c>
      <c r="F622" t="s">
        <v>38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20</v>
      </c>
      <c r="M622" t="str">
        <f>IF(B622:B5306="Diploma",IF(AND('sample data'!G622&gt;60,'sample data'!I622&gt;50,'sample data'!K622&lt;5000),"stellar student","no"),"no")</f>
        <v>no</v>
      </c>
    </row>
    <row r="623" spans="1:13" ht="29" x14ac:dyDescent="0.35">
      <c r="A623">
        <v>612</v>
      </c>
      <c r="B623" t="s">
        <v>28</v>
      </c>
      <c r="C623" s="2" t="s">
        <v>36</v>
      </c>
      <c r="D623" s="2" t="s">
        <v>37</v>
      </c>
      <c r="E623" s="2" t="s">
        <v>13</v>
      </c>
      <c r="F623" t="s">
        <v>38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19</v>
      </c>
      <c r="M623" t="str">
        <f>IF(B623:B5307="Diploma",IF(AND('sample data'!G623&gt;60,'sample data'!I623&gt;50,'sample data'!K623&lt;5000),"stellar student","no"),"no")</f>
        <v>no</v>
      </c>
    </row>
    <row r="624" spans="1:13" ht="29" x14ac:dyDescent="0.35">
      <c r="A624">
        <v>613</v>
      </c>
      <c r="B624" t="s">
        <v>11</v>
      </c>
      <c r="C624" s="2" t="s">
        <v>17</v>
      </c>
      <c r="D624" s="2" t="s">
        <v>14</v>
      </c>
      <c r="E624" s="2" t="s">
        <v>20</v>
      </c>
      <c r="F624" t="s">
        <v>15</v>
      </c>
      <c r="G624">
        <v>90.2</v>
      </c>
      <c r="H624">
        <v>2021</v>
      </c>
      <c r="I624">
        <v>0</v>
      </c>
      <c r="J624">
        <v>0</v>
      </c>
      <c r="K624">
        <v>1810</v>
      </c>
      <c r="L624">
        <v>16</v>
      </c>
      <c r="M624" t="str">
        <f>IF(B624:B5308="Diploma",IF(AND('sample data'!G624&gt;60,'sample data'!I624&gt;50,'sample data'!K624&lt;5000),"stellar student","no"),"no")</f>
        <v>no</v>
      </c>
    </row>
    <row r="625" spans="1:13" ht="29" x14ac:dyDescent="0.35">
      <c r="A625">
        <v>614</v>
      </c>
      <c r="B625" t="s">
        <v>11</v>
      </c>
      <c r="C625" s="2" t="s">
        <v>17</v>
      </c>
      <c r="D625" s="2" t="s">
        <v>14</v>
      </c>
      <c r="E625" s="2" t="s">
        <v>13</v>
      </c>
      <c r="F625" t="s">
        <v>19</v>
      </c>
      <c r="G625">
        <v>83</v>
      </c>
      <c r="H625">
        <v>2021</v>
      </c>
      <c r="I625">
        <v>0</v>
      </c>
      <c r="J625">
        <v>0</v>
      </c>
      <c r="K625">
        <v>4314</v>
      </c>
      <c r="L625">
        <v>17</v>
      </c>
      <c r="M625" t="str">
        <f>IF(B625:B5309="Diploma",IF(AND('sample data'!G625&gt;60,'sample data'!I625&gt;50,'sample data'!K625&lt;5000),"stellar student","no"),"no")</f>
        <v>no</v>
      </c>
    </row>
    <row r="626" spans="1:13" ht="29" x14ac:dyDescent="0.35">
      <c r="A626">
        <v>615</v>
      </c>
      <c r="B626" t="s">
        <v>11</v>
      </c>
      <c r="C626" s="2" t="s">
        <v>35</v>
      </c>
      <c r="D626" s="2" t="s">
        <v>32</v>
      </c>
      <c r="E626" s="2" t="s">
        <v>20</v>
      </c>
      <c r="F626" t="s">
        <v>19</v>
      </c>
      <c r="G626">
        <v>77.900000000000006</v>
      </c>
      <c r="H626">
        <v>2017</v>
      </c>
      <c r="I626">
        <v>73</v>
      </c>
      <c r="J626">
        <v>2019</v>
      </c>
      <c r="K626">
        <v>2245</v>
      </c>
      <c r="L626">
        <v>20</v>
      </c>
      <c r="M626" t="str">
        <f>IF(B626:B5310="Diploma",IF(AND('sample data'!G626&gt;60,'sample data'!I626&gt;50,'sample data'!K626&lt;5000),"stellar student","no"),"no")</f>
        <v>stellar student</v>
      </c>
    </row>
    <row r="627" spans="1:13" ht="29" x14ac:dyDescent="0.35">
      <c r="A627">
        <v>616</v>
      </c>
      <c r="B627" t="s">
        <v>11</v>
      </c>
      <c r="C627" s="2" t="s">
        <v>17</v>
      </c>
      <c r="D627" s="2" t="s">
        <v>14</v>
      </c>
      <c r="E627" s="2" t="s">
        <v>20</v>
      </c>
      <c r="F627" t="s">
        <v>15</v>
      </c>
      <c r="G627">
        <v>86.6</v>
      </c>
      <c r="H627">
        <v>2018</v>
      </c>
      <c r="I627">
        <v>88.8</v>
      </c>
      <c r="J627">
        <v>2020</v>
      </c>
      <c r="K627">
        <v>187</v>
      </c>
      <c r="L627">
        <v>19</v>
      </c>
      <c r="M627" t="str">
        <f>IF(B627:B5311="Diploma",IF(AND('sample data'!G627&gt;60,'sample data'!I627&gt;50,'sample data'!K627&lt;5000),"stellar student","no"),"no")</f>
        <v>stellar student</v>
      </c>
    </row>
    <row r="628" spans="1:13" ht="29" x14ac:dyDescent="0.35">
      <c r="A628">
        <v>617</v>
      </c>
      <c r="B628" t="s">
        <v>11</v>
      </c>
      <c r="C628" s="2" t="s">
        <v>35</v>
      </c>
      <c r="D628" s="2" t="s">
        <v>32</v>
      </c>
      <c r="E628" s="2" t="s">
        <v>13</v>
      </c>
      <c r="F628" t="s">
        <v>19</v>
      </c>
      <c r="G628">
        <v>84.4</v>
      </c>
      <c r="H628">
        <v>2018</v>
      </c>
      <c r="I628">
        <v>79.8</v>
      </c>
      <c r="J628">
        <v>2020</v>
      </c>
      <c r="K628">
        <v>373</v>
      </c>
      <c r="L628">
        <v>19</v>
      </c>
      <c r="M628" t="str">
        <f>IF(B628:B5312="Diploma",IF(AND('sample data'!G628&gt;60,'sample data'!I628&gt;50,'sample data'!K628&lt;5000),"stellar student","no"),"no")</f>
        <v>stellar student</v>
      </c>
    </row>
    <row r="629" spans="1:13" ht="29" x14ac:dyDescent="0.35">
      <c r="A629">
        <v>618</v>
      </c>
      <c r="B629" t="s">
        <v>28</v>
      </c>
      <c r="C629" s="2" t="s">
        <v>36</v>
      </c>
      <c r="D629" s="2" t="s">
        <v>40</v>
      </c>
      <c r="E629" s="2" t="s">
        <v>13</v>
      </c>
      <c r="F629" t="s">
        <v>38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19</v>
      </c>
      <c r="M629" t="str">
        <f>IF(B629:B5313="Diploma",IF(AND('sample data'!G629&gt;60,'sample data'!I629&gt;50,'sample data'!K629&lt;5000),"stellar student","no"),"no")</f>
        <v>no</v>
      </c>
    </row>
    <row r="630" spans="1:13" ht="29" x14ac:dyDescent="0.35">
      <c r="A630">
        <v>619</v>
      </c>
      <c r="B630" t="s">
        <v>11</v>
      </c>
      <c r="C630" s="2" t="s">
        <v>17</v>
      </c>
      <c r="D630" s="2" t="s">
        <v>18</v>
      </c>
      <c r="E630" s="2" t="s">
        <v>13</v>
      </c>
      <c r="F630" t="s">
        <v>19</v>
      </c>
      <c r="G630">
        <v>72.599999999999994</v>
      </c>
      <c r="H630">
        <v>2019</v>
      </c>
      <c r="I630">
        <v>80.8</v>
      </c>
      <c r="J630">
        <v>2021</v>
      </c>
      <c r="K630">
        <v>1933</v>
      </c>
      <c r="L630">
        <v>19</v>
      </c>
      <c r="M630" t="str">
        <f>IF(B630:B5314="Diploma",IF(AND('sample data'!G630&gt;60,'sample data'!I630&gt;50,'sample data'!K630&lt;5000),"stellar student","no"),"no")</f>
        <v>stellar student</v>
      </c>
    </row>
    <row r="631" spans="1:13" ht="29" x14ac:dyDescent="0.35">
      <c r="A631">
        <v>620</v>
      </c>
      <c r="B631" t="s">
        <v>11</v>
      </c>
      <c r="C631" s="2" t="s">
        <v>12</v>
      </c>
      <c r="D631" s="2" t="s">
        <v>23</v>
      </c>
      <c r="E631" s="2" t="s">
        <v>13</v>
      </c>
      <c r="F631" t="s">
        <v>15</v>
      </c>
      <c r="G631">
        <v>41</v>
      </c>
      <c r="H631">
        <v>2018</v>
      </c>
      <c r="I631">
        <v>0</v>
      </c>
      <c r="J631">
        <v>0</v>
      </c>
      <c r="K631">
        <v>4187</v>
      </c>
      <c r="L631">
        <v>20</v>
      </c>
      <c r="M631" t="str">
        <f>IF(B631:B5315="Diploma",IF(AND('sample data'!G631&gt;60,'sample data'!I631&gt;50,'sample data'!K631&lt;5000),"stellar student","no"),"no")</f>
        <v>no</v>
      </c>
    </row>
    <row r="632" spans="1:13" ht="29" x14ac:dyDescent="0.35">
      <c r="A632">
        <v>621</v>
      </c>
      <c r="B632" t="s">
        <v>11</v>
      </c>
      <c r="C632" s="2" t="s">
        <v>17</v>
      </c>
      <c r="D632" s="2" t="s">
        <v>18</v>
      </c>
      <c r="E632" s="2" t="s">
        <v>13</v>
      </c>
      <c r="F632" t="s">
        <v>19</v>
      </c>
      <c r="G632">
        <v>83.6</v>
      </c>
      <c r="H632">
        <v>2017</v>
      </c>
      <c r="I632">
        <v>95</v>
      </c>
      <c r="J632">
        <v>2021</v>
      </c>
      <c r="K632">
        <v>307</v>
      </c>
      <c r="L632">
        <v>22</v>
      </c>
      <c r="M632" t="str">
        <f>IF(B632:B5316="Diploma",IF(AND('sample data'!G632&gt;60,'sample data'!I632&gt;50,'sample data'!K632&lt;5000),"stellar student","no"),"no")</f>
        <v>stellar student</v>
      </c>
    </row>
    <row r="633" spans="1:13" ht="29" x14ac:dyDescent="0.35">
      <c r="A633">
        <v>622</v>
      </c>
      <c r="B633" t="s">
        <v>11</v>
      </c>
      <c r="C633" s="2" t="s">
        <v>17</v>
      </c>
      <c r="D633" s="2" t="s">
        <v>14</v>
      </c>
      <c r="E633" s="2" t="s">
        <v>13</v>
      </c>
      <c r="F633" t="s">
        <v>19</v>
      </c>
      <c r="G633">
        <v>53.83</v>
      </c>
      <c r="H633">
        <v>2021</v>
      </c>
      <c r="I633">
        <v>0</v>
      </c>
      <c r="J633">
        <v>0</v>
      </c>
      <c r="K633">
        <v>2931</v>
      </c>
      <c r="L633">
        <v>17</v>
      </c>
      <c r="M633" t="str">
        <f>IF(B633:B5317="Diploma",IF(AND('sample data'!G633&gt;60,'sample data'!I633&gt;50,'sample data'!K633&lt;5000),"stellar student","no"),"no")</f>
        <v>no</v>
      </c>
    </row>
    <row r="634" spans="1:13" ht="29" x14ac:dyDescent="0.35">
      <c r="A634">
        <v>623</v>
      </c>
      <c r="B634" t="s">
        <v>11</v>
      </c>
      <c r="C634" s="2" t="s">
        <v>17</v>
      </c>
      <c r="D634" s="2" t="s">
        <v>18</v>
      </c>
      <c r="E634" s="2" t="s">
        <v>20</v>
      </c>
      <c r="F634" t="s">
        <v>19</v>
      </c>
      <c r="G634">
        <v>43</v>
      </c>
      <c r="H634">
        <v>2019</v>
      </c>
      <c r="I634">
        <v>0</v>
      </c>
      <c r="J634">
        <v>0</v>
      </c>
      <c r="K634">
        <v>1967</v>
      </c>
      <c r="L634">
        <v>20</v>
      </c>
      <c r="M634" t="str">
        <f>IF(B634:B5318="Diploma",IF(AND('sample data'!G634&gt;60,'sample data'!I634&gt;50,'sample data'!K634&lt;5000),"stellar student","no"),"no")</f>
        <v>no</v>
      </c>
    </row>
    <row r="635" spans="1:13" ht="29" x14ac:dyDescent="0.35">
      <c r="A635">
        <v>624</v>
      </c>
      <c r="B635" t="s">
        <v>11</v>
      </c>
      <c r="C635" s="2" t="s">
        <v>17</v>
      </c>
      <c r="D635" s="2" t="s">
        <v>14</v>
      </c>
      <c r="E635" s="2" t="s">
        <v>13</v>
      </c>
      <c r="F635" t="s">
        <v>15</v>
      </c>
      <c r="G635">
        <v>60.8</v>
      </c>
      <c r="H635">
        <v>2017</v>
      </c>
      <c r="I635">
        <v>0</v>
      </c>
      <c r="J635">
        <v>0</v>
      </c>
      <c r="K635">
        <v>996</v>
      </c>
      <c r="L635">
        <v>21</v>
      </c>
      <c r="M635" t="str">
        <f>IF(B635:B5319="Diploma",IF(AND('sample data'!G635&gt;60,'sample data'!I635&gt;50,'sample data'!K635&lt;5000),"stellar student","no"),"no")</f>
        <v>no</v>
      </c>
    </row>
    <row r="636" spans="1:13" ht="43.5" x14ac:dyDescent="0.35">
      <c r="A636">
        <v>625</v>
      </c>
      <c r="B636" t="s">
        <v>28</v>
      </c>
      <c r="C636" s="2" t="s">
        <v>29</v>
      </c>
      <c r="D636" s="2" t="s">
        <v>30</v>
      </c>
      <c r="E636" s="2" t="s">
        <v>20</v>
      </c>
      <c r="F636" t="s">
        <v>15</v>
      </c>
      <c r="G636">
        <v>94.6</v>
      </c>
      <c r="H636">
        <v>2019</v>
      </c>
      <c r="I636">
        <v>84.4</v>
      </c>
      <c r="J636">
        <v>2021</v>
      </c>
      <c r="K636">
        <v>0</v>
      </c>
      <c r="L636">
        <v>19</v>
      </c>
      <c r="M636" t="str">
        <f>IF(B636:B5320="Diploma",IF(AND('sample data'!G636&gt;60,'sample data'!I636&gt;50,'sample data'!K636&lt;5000),"stellar student","no"),"no")</f>
        <v>no</v>
      </c>
    </row>
    <row r="637" spans="1:13" ht="29" x14ac:dyDescent="0.35">
      <c r="A637">
        <v>626</v>
      </c>
      <c r="B637" t="s">
        <v>11</v>
      </c>
      <c r="C637" s="2" t="s">
        <v>12</v>
      </c>
      <c r="D637" s="2" t="s">
        <v>14</v>
      </c>
      <c r="E637" s="2" t="s">
        <v>13</v>
      </c>
      <c r="F637" t="s">
        <v>15</v>
      </c>
      <c r="G637">
        <v>57.5</v>
      </c>
      <c r="H637">
        <v>2019</v>
      </c>
      <c r="I637">
        <v>0</v>
      </c>
      <c r="J637">
        <v>0</v>
      </c>
      <c r="K637">
        <v>8346</v>
      </c>
      <c r="L637">
        <v>19</v>
      </c>
      <c r="M637" t="str">
        <f>IF(B637:B5321="Diploma",IF(AND('sample data'!G637&gt;60,'sample data'!I637&gt;50,'sample data'!K637&lt;5000),"stellar student","no"),"no")</f>
        <v>no</v>
      </c>
    </row>
    <row r="638" spans="1:13" ht="29" x14ac:dyDescent="0.35">
      <c r="A638">
        <v>627</v>
      </c>
      <c r="B638" t="s">
        <v>28</v>
      </c>
      <c r="C638" s="2" t="s">
        <v>36</v>
      </c>
      <c r="D638" s="2" t="s">
        <v>37</v>
      </c>
      <c r="E638" s="2" t="s">
        <v>20</v>
      </c>
      <c r="F638" t="s">
        <v>38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20</v>
      </c>
      <c r="M638" t="str">
        <f>IF(B638:B5322="Diploma",IF(AND('sample data'!G638&gt;60,'sample data'!I638&gt;50,'sample data'!K638&lt;5000),"stellar student","no"),"no")</f>
        <v>no</v>
      </c>
    </row>
    <row r="639" spans="1:13" ht="29" x14ac:dyDescent="0.35">
      <c r="A639">
        <v>628</v>
      </c>
      <c r="B639" t="s">
        <v>11</v>
      </c>
      <c r="C639" s="2" t="s">
        <v>17</v>
      </c>
      <c r="D639" s="2" t="s">
        <v>14</v>
      </c>
      <c r="E639" s="2" t="s">
        <v>20</v>
      </c>
      <c r="F639" t="s">
        <v>15</v>
      </c>
      <c r="G639">
        <v>61.4</v>
      </c>
      <c r="H639">
        <v>2018</v>
      </c>
      <c r="I639">
        <v>76</v>
      </c>
      <c r="J639">
        <v>2020</v>
      </c>
      <c r="K639">
        <v>5345</v>
      </c>
      <c r="L639">
        <v>20</v>
      </c>
      <c r="M639" t="str">
        <f>IF(B639:B5323="Diploma",IF(AND('sample data'!G639&gt;60,'sample data'!I639&gt;50,'sample data'!K639&lt;5000),"stellar student","no"),"no")</f>
        <v>no</v>
      </c>
    </row>
    <row r="640" spans="1:13" ht="29" x14ac:dyDescent="0.35">
      <c r="A640">
        <v>629</v>
      </c>
      <c r="B640" t="s">
        <v>11</v>
      </c>
      <c r="C640" s="2" t="s">
        <v>17</v>
      </c>
      <c r="D640" s="2" t="s">
        <v>14</v>
      </c>
      <c r="E640" s="2" t="s">
        <v>13</v>
      </c>
      <c r="F640" t="s">
        <v>15</v>
      </c>
      <c r="G640">
        <v>60.4</v>
      </c>
      <c r="H640">
        <v>2012</v>
      </c>
      <c r="I640">
        <v>0</v>
      </c>
      <c r="J640">
        <v>0</v>
      </c>
      <c r="K640">
        <v>6779</v>
      </c>
      <c r="L640">
        <v>25</v>
      </c>
      <c r="M640" t="str">
        <f>IF(B640:B5324="Diploma",IF(AND('sample data'!G640&gt;60,'sample data'!I640&gt;50,'sample data'!K640&lt;5000),"stellar student","no"),"no")</f>
        <v>no</v>
      </c>
    </row>
    <row r="641" spans="1:13" ht="43.5" x14ac:dyDescent="0.35">
      <c r="A641">
        <v>630</v>
      </c>
      <c r="B641" t="s">
        <v>28</v>
      </c>
      <c r="C641" s="2" t="s">
        <v>29</v>
      </c>
      <c r="D641" s="2" t="s">
        <v>30</v>
      </c>
      <c r="E641" s="2" t="s">
        <v>20</v>
      </c>
      <c r="F641" t="s">
        <v>15</v>
      </c>
      <c r="G641">
        <v>94.75</v>
      </c>
      <c r="H641">
        <v>2019</v>
      </c>
      <c r="I641">
        <v>91.75</v>
      </c>
      <c r="J641">
        <v>2021</v>
      </c>
      <c r="K641">
        <v>0</v>
      </c>
      <c r="L641">
        <v>19</v>
      </c>
      <c r="M641" t="str">
        <f>IF(B641:B5325="Diploma",IF(AND('sample data'!G641&gt;60,'sample data'!I641&gt;50,'sample data'!K641&lt;5000),"stellar student","no"),"no")</f>
        <v>no</v>
      </c>
    </row>
    <row r="642" spans="1:13" ht="29" x14ac:dyDescent="0.35">
      <c r="A642">
        <v>631</v>
      </c>
      <c r="B642" t="s">
        <v>11</v>
      </c>
      <c r="C642" s="2" t="s">
        <v>17</v>
      </c>
      <c r="D642" s="2" t="s">
        <v>14</v>
      </c>
      <c r="E642" s="2" t="s">
        <v>20</v>
      </c>
      <c r="F642" t="s">
        <v>15</v>
      </c>
      <c r="G642">
        <v>50.6</v>
      </c>
      <c r="H642">
        <v>2021</v>
      </c>
      <c r="I642">
        <v>0</v>
      </c>
      <c r="J642">
        <v>0</v>
      </c>
      <c r="K642">
        <v>1373</v>
      </c>
      <c r="L642">
        <v>16</v>
      </c>
      <c r="M642" t="str">
        <f>IF(B642:B5326="Diploma",IF(AND('sample data'!G642&gt;60,'sample data'!I642&gt;50,'sample data'!K642&lt;5000),"stellar student","no"),"no")</f>
        <v>no</v>
      </c>
    </row>
    <row r="643" spans="1:13" ht="29" x14ac:dyDescent="0.35">
      <c r="A643">
        <v>632</v>
      </c>
      <c r="B643" t="s">
        <v>11</v>
      </c>
      <c r="C643" s="2" t="s">
        <v>17</v>
      </c>
      <c r="D643" s="2" t="s">
        <v>14</v>
      </c>
      <c r="E643" s="2" t="s">
        <v>20</v>
      </c>
      <c r="F643" t="s">
        <v>15</v>
      </c>
      <c r="G643">
        <v>62.67</v>
      </c>
      <c r="H643">
        <v>2019</v>
      </c>
      <c r="I643">
        <v>62.17</v>
      </c>
      <c r="J643">
        <v>2021</v>
      </c>
      <c r="K643">
        <v>1998</v>
      </c>
      <c r="L643">
        <v>18</v>
      </c>
      <c r="M643" t="str">
        <f>IF(B643:B5327="Diploma",IF(AND('sample data'!G643&gt;60,'sample data'!I643&gt;50,'sample data'!K643&lt;5000),"stellar student","no"),"no")</f>
        <v>stellar student</v>
      </c>
    </row>
    <row r="644" spans="1:13" ht="43.5" x14ac:dyDescent="0.35">
      <c r="A644">
        <v>633</v>
      </c>
      <c r="B644" t="s">
        <v>28</v>
      </c>
      <c r="C644" s="2" t="s">
        <v>29</v>
      </c>
      <c r="D644" s="2" t="s">
        <v>30</v>
      </c>
      <c r="E644" s="2" t="s">
        <v>20</v>
      </c>
      <c r="F644" t="s">
        <v>19</v>
      </c>
      <c r="G644">
        <v>92.33</v>
      </c>
      <c r="H644">
        <v>2019</v>
      </c>
      <c r="I644">
        <v>90.6</v>
      </c>
      <c r="J644">
        <v>2021</v>
      </c>
      <c r="K644">
        <v>0</v>
      </c>
      <c r="L644">
        <v>18</v>
      </c>
      <c r="M644" t="str">
        <f>IF(B644:B5328="Diploma",IF(AND('sample data'!G644&gt;60,'sample data'!I644&gt;50,'sample data'!K644&lt;5000),"stellar student","no"),"no")</f>
        <v>no</v>
      </c>
    </row>
    <row r="645" spans="1:13" ht="29" x14ac:dyDescent="0.35">
      <c r="A645">
        <v>634</v>
      </c>
      <c r="B645" t="s">
        <v>11</v>
      </c>
      <c r="C645" s="2" t="s">
        <v>17</v>
      </c>
      <c r="D645" s="2" t="s">
        <v>14</v>
      </c>
      <c r="E645" s="2" t="s">
        <v>13</v>
      </c>
      <c r="F645" t="s">
        <v>15</v>
      </c>
      <c r="G645">
        <v>61.2</v>
      </c>
      <c r="H645">
        <v>2019</v>
      </c>
      <c r="I645">
        <v>77</v>
      </c>
      <c r="J645">
        <v>2021</v>
      </c>
      <c r="K645">
        <v>2224</v>
      </c>
      <c r="L645">
        <v>19</v>
      </c>
      <c r="M645" t="str">
        <f>IF(B645:B5329="Diploma",IF(AND('sample data'!G645&gt;60,'sample data'!I645&gt;50,'sample data'!K645&lt;5000),"stellar student","no"),"no")</f>
        <v>stellar student</v>
      </c>
    </row>
    <row r="646" spans="1:13" ht="29" x14ac:dyDescent="0.35">
      <c r="A646">
        <v>635</v>
      </c>
      <c r="B646" t="s">
        <v>11</v>
      </c>
      <c r="C646" s="2" t="s">
        <v>12</v>
      </c>
      <c r="D646" s="2" t="s">
        <v>23</v>
      </c>
      <c r="E646" s="2" t="s">
        <v>20</v>
      </c>
      <c r="F646" t="s">
        <v>15</v>
      </c>
      <c r="G646">
        <v>64.599999999999994</v>
      </c>
      <c r="H646">
        <v>2021</v>
      </c>
      <c r="I646">
        <v>0</v>
      </c>
      <c r="J646">
        <v>0</v>
      </c>
      <c r="K646">
        <v>2810</v>
      </c>
      <c r="L646">
        <v>17</v>
      </c>
      <c r="M646" t="str">
        <f>IF(B646:B5330="Diploma",IF(AND('sample data'!G646&gt;60,'sample data'!I646&gt;50,'sample data'!K646&lt;5000),"stellar student","no"),"no")</f>
        <v>no</v>
      </c>
    </row>
    <row r="647" spans="1:13" ht="29" x14ac:dyDescent="0.35">
      <c r="A647">
        <v>636</v>
      </c>
      <c r="B647" t="s">
        <v>11</v>
      </c>
      <c r="C647" s="2" t="s">
        <v>17</v>
      </c>
      <c r="D647" s="2" t="s">
        <v>14</v>
      </c>
      <c r="E647" s="2" t="s">
        <v>13</v>
      </c>
      <c r="F647" t="s">
        <v>15</v>
      </c>
      <c r="G647">
        <v>50</v>
      </c>
      <c r="H647">
        <v>2018</v>
      </c>
      <c r="I647">
        <v>0</v>
      </c>
      <c r="J647">
        <v>0</v>
      </c>
      <c r="K647">
        <v>7762</v>
      </c>
      <c r="L647">
        <v>20</v>
      </c>
      <c r="M647" t="str">
        <f>IF(B647:B5331="Diploma",IF(AND('sample data'!G647&gt;60,'sample data'!I647&gt;50,'sample data'!K647&lt;5000),"stellar student","no"),"no")</f>
        <v>no</v>
      </c>
    </row>
    <row r="648" spans="1:13" ht="29" x14ac:dyDescent="0.35">
      <c r="A648">
        <v>637</v>
      </c>
      <c r="B648" t="s">
        <v>11</v>
      </c>
      <c r="C648" s="2" t="s">
        <v>12</v>
      </c>
      <c r="D648" s="2" t="s">
        <v>14</v>
      </c>
      <c r="E648" s="2" t="s">
        <v>13</v>
      </c>
      <c r="F648" t="s">
        <v>15</v>
      </c>
      <c r="G648">
        <v>62.67</v>
      </c>
      <c r="H648">
        <v>2021</v>
      </c>
      <c r="I648">
        <v>0</v>
      </c>
      <c r="J648">
        <v>0</v>
      </c>
      <c r="K648">
        <v>11743</v>
      </c>
      <c r="L648">
        <v>18</v>
      </c>
      <c r="M648" t="str">
        <f>IF(B648:B5332="Diploma",IF(AND('sample data'!G648&gt;60,'sample data'!I648&gt;50,'sample data'!K648&lt;5000),"stellar student","no"),"no")</f>
        <v>no</v>
      </c>
    </row>
    <row r="649" spans="1:13" ht="29" x14ac:dyDescent="0.35">
      <c r="A649">
        <v>638</v>
      </c>
      <c r="B649" t="s">
        <v>11</v>
      </c>
      <c r="C649" s="2" t="s">
        <v>17</v>
      </c>
      <c r="D649" s="2" t="s">
        <v>14</v>
      </c>
      <c r="E649" s="2" t="s">
        <v>13</v>
      </c>
      <c r="F649" t="s">
        <v>19</v>
      </c>
      <c r="G649">
        <v>72</v>
      </c>
      <c r="H649">
        <v>2021</v>
      </c>
      <c r="I649">
        <v>0</v>
      </c>
      <c r="J649">
        <v>0</v>
      </c>
      <c r="K649">
        <v>2004</v>
      </c>
      <c r="L649">
        <v>18</v>
      </c>
      <c r="M649" t="str">
        <f>IF(B649:B5333="Diploma",IF(AND('sample data'!G649&gt;60,'sample data'!I649&gt;50,'sample data'!K649&lt;5000),"stellar student","no"),"no")</f>
        <v>no</v>
      </c>
    </row>
    <row r="650" spans="1:13" ht="29" x14ac:dyDescent="0.35">
      <c r="A650">
        <v>639</v>
      </c>
      <c r="B650" t="s">
        <v>11</v>
      </c>
      <c r="C650" s="2" t="s">
        <v>17</v>
      </c>
      <c r="D650" s="2" t="s">
        <v>14</v>
      </c>
      <c r="E650" s="2" t="s">
        <v>20</v>
      </c>
      <c r="F650" t="s">
        <v>15</v>
      </c>
      <c r="G650">
        <v>56.2</v>
      </c>
      <c r="H650">
        <v>2021</v>
      </c>
      <c r="I650">
        <v>0</v>
      </c>
      <c r="J650">
        <v>0</v>
      </c>
      <c r="K650">
        <v>388</v>
      </c>
      <c r="L650">
        <v>18</v>
      </c>
      <c r="M650" t="str">
        <f>IF(B650:B5334="Diploma",IF(AND('sample data'!G650&gt;60,'sample data'!I650&gt;50,'sample data'!K650&lt;5000),"stellar student","no"),"no")</f>
        <v>no</v>
      </c>
    </row>
    <row r="651" spans="1:13" ht="29" x14ac:dyDescent="0.35">
      <c r="A651">
        <v>640</v>
      </c>
      <c r="B651" t="s">
        <v>11</v>
      </c>
      <c r="C651" s="2" t="s">
        <v>12</v>
      </c>
      <c r="D651" s="2" t="s">
        <v>14</v>
      </c>
      <c r="E651" s="2" t="s">
        <v>13</v>
      </c>
      <c r="F651" t="s">
        <v>15</v>
      </c>
      <c r="G651">
        <v>53.2</v>
      </c>
      <c r="H651">
        <v>2016</v>
      </c>
      <c r="I651">
        <v>51.67</v>
      </c>
      <c r="J651">
        <v>2019</v>
      </c>
      <c r="K651">
        <v>9603</v>
      </c>
      <c r="L651">
        <v>21</v>
      </c>
      <c r="M651" t="str">
        <f>IF(B651:B5335="Diploma",IF(AND('sample data'!G651&gt;60,'sample data'!I651&gt;50,'sample data'!K651&lt;5000),"stellar student","no"),"no")</f>
        <v>no</v>
      </c>
    </row>
    <row r="652" spans="1:13" ht="29" x14ac:dyDescent="0.35">
      <c r="A652">
        <v>641</v>
      </c>
      <c r="B652" t="s">
        <v>11</v>
      </c>
      <c r="C652" s="2" t="s">
        <v>17</v>
      </c>
      <c r="D652" s="2" t="s">
        <v>39</v>
      </c>
      <c r="E652" s="2" t="s">
        <v>13</v>
      </c>
      <c r="F652" t="s">
        <v>15</v>
      </c>
      <c r="G652">
        <v>66</v>
      </c>
      <c r="H652">
        <v>2021</v>
      </c>
      <c r="I652">
        <v>0</v>
      </c>
      <c r="J652">
        <v>0</v>
      </c>
      <c r="K652">
        <v>5505</v>
      </c>
      <c r="L652">
        <v>17</v>
      </c>
      <c r="M652" t="str">
        <f>IF(B652:B5336="Diploma",IF(AND('sample data'!G652&gt;60,'sample data'!I652&gt;50,'sample data'!K652&lt;5000),"stellar student","no"),"no")</f>
        <v>no</v>
      </c>
    </row>
    <row r="653" spans="1:13" ht="29" x14ac:dyDescent="0.35">
      <c r="A653">
        <v>642</v>
      </c>
      <c r="B653" t="s">
        <v>28</v>
      </c>
      <c r="C653" s="2" t="s">
        <v>33</v>
      </c>
      <c r="D653" s="2" t="s">
        <v>14</v>
      </c>
      <c r="E653" s="2" t="s">
        <v>13</v>
      </c>
      <c r="F653" t="s">
        <v>15</v>
      </c>
      <c r="G653">
        <v>67.17</v>
      </c>
      <c r="H653">
        <v>2019</v>
      </c>
      <c r="I653">
        <v>79.17</v>
      </c>
      <c r="J653">
        <v>2021</v>
      </c>
      <c r="K653">
        <v>0</v>
      </c>
      <c r="L653">
        <v>18</v>
      </c>
      <c r="M653" t="str">
        <f>IF(B653:B5337="Diploma",IF(AND('sample data'!G653&gt;60,'sample data'!I653&gt;50,'sample data'!K653&lt;5000),"stellar student","no"),"no")</f>
        <v>no</v>
      </c>
    </row>
    <row r="654" spans="1:13" ht="29" x14ac:dyDescent="0.35">
      <c r="A654">
        <v>643</v>
      </c>
      <c r="B654" t="s">
        <v>11</v>
      </c>
      <c r="C654" s="2" t="s">
        <v>17</v>
      </c>
      <c r="D654" s="2" t="s">
        <v>14</v>
      </c>
      <c r="E654" s="2" t="s">
        <v>13</v>
      </c>
      <c r="F654" t="s">
        <v>15</v>
      </c>
      <c r="G654">
        <v>48</v>
      </c>
      <c r="H654">
        <v>2019</v>
      </c>
      <c r="I654">
        <v>0</v>
      </c>
      <c r="J654">
        <v>0</v>
      </c>
      <c r="K654">
        <v>856</v>
      </c>
      <c r="L654">
        <v>22</v>
      </c>
      <c r="M654" t="str">
        <f>IF(B654:B5338="Diploma",IF(AND('sample data'!G654&gt;60,'sample data'!I654&gt;50,'sample data'!K654&lt;5000),"stellar student","no"),"no")</f>
        <v>no</v>
      </c>
    </row>
    <row r="655" spans="1:13" ht="29" x14ac:dyDescent="0.35">
      <c r="A655">
        <v>644</v>
      </c>
      <c r="B655" t="s">
        <v>11</v>
      </c>
      <c r="C655" s="2" t="s">
        <v>17</v>
      </c>
      <c r="D655" s="2" t="s">
        <v>14</v>
      </c>
      <c r="E655" s="2" t="s">
        <v>13</v>
      </c>
      <c r="F655" t="s">
        <v>15</v>
      </c>
      <c r="G655">
        <v>63.5</v>
      </c>
      <c r="H655">
        <v>2020</v>
      </c>
      <c r="I655">
        <v>0</v>
      </c>
      <c r="J655">
        <v>0</v>
      </c>
      <c r="K655">
        <v>2228</v>
      </c>
      <c r="L655">
        <v>18</v>
      </c>
      <c r="M655" t="str">
        <f>IF(B655:B5339="Diploma",IF(AND('sample data'!G655&gt;60,'sample data'!I655&gt;50,'sample data'!K655&lt;5000),"stellar student","no"),"no")</f>
        <v>no</v>
      </c>
    </row>
    <row r="656" spans="1:13" ht="29" x14ac:dyDescent="0.35">
      <c r="A656">
        <v>645</v>
      </c>
      <c r="B656" t="s">
        <v>11</v>
      </c>
      <c r="C656" s="2" t="s">
        <v>17</v>
      </c>
      <c r="D656" s="2" t="s">
        <v>14</v>
      </c>
      <c r="E656" s="2" t="s">
        <v>20</v>
      </c>
      <c r="F656" t="s">
        <v>15</v>
      </c>
      <c r="G656">
        <v>58.6</v>
      </c>
      <c r="H656">
        <v>2021</v>
      </c>
      <c r="I656">
        <v>0</v>
      </c>
      <c r="J656">
        <v>0</v>
      </c>
      <c r="K656">
        <v>1130</v>
      </c>
      <c r="L656">
        <v>16</v>
      </c>
      <c r="M656" t="str">
        <f>IF(B656:B5340="Diploma",IF(AND('sample data'!G656&gt;60,'sample data'!I656&gt;50,'sample data'!K656&lt;5000),"stellar student","no"),"no")</f>
        <v>no</v>
      </c>
    </row>
    <row r="657" spans="1:13" ht="29" x14ac:dyDescent="0.35">
      <c r="A657">
        <v>646</v>
      </c>
      <c r="B657" t="s">
        <v>11</v>
      </c>
      <c r="C657" s="2" t="s">
        <v>12</v>
      </c>
      <c r="D657" s="2" t="s">
        <v>14</v>
      </c>
      <c r="E657" s="2" t="s">
        <v>20</v>
      </c>
      <c r="F657" t="s">
        <v>15</v>
      </c>
      <c r="G657">
        <v>87</v>
      </c>
      <c r="H657">
        <v>2021</v>
      </c>
      <c r="I657">
        <v>0</v>
      </c>
      <c r="J657">
        <v>0</v>
      </c>
      <c r="K657">
        <v>2230</v>
      </c>
      <c r="L657">
        <v>17</v>
      </c>
      <c r="M657" t="str">
        <f>IF(B657:B5341="Diploma",IF(AND('sample data'!G657&gt;60,'sample data'!I657&gt;50,'sample data'!K657&lt;5000),"stellar student","no"),"no")</f>
        <v>no</v>
      </c>
    </row>
    <row r="658" spans="1:13" ht="29" x14ac:dyDescent="0.35">
      <c r="A658">
        <v>647</v>
      </c>
      <c r="B658" t="s">
        <v>11</v>
      </c>
      <c r="C658" s="2" t="s">
        <v>17</v>
      </c>
      <c r="D658" s="2" t="s">
        <v>39</v>
      </c>
      <c r="E658" s="2" t="s">
        <v>13</v>
      </c>
      <c r="F658" t="s">
        <v>15</v>
      </c>
      <c r="G658">
        <v>55.6</v>
      </c>
      <c r="H658">
        <v>2021</v>
      </c>
      <c r="I658">
        <v>0</v>
      </c>
      <c r="J658">
        <v>0</v>
      </c>
      <c r="K658">
        <v>8231</v>
      </c>
      <c r="L658">
        <v>17</v>
      </c>
      <c r="M658" t="str">
        <f>IF(B658:B5342="Diploma",IF(AND('sample data'!G658&gt;60,'sample data'!I658&gt;50,'sample data'!K658&lt;5000),"stellar student","no"),"no")</f>
        <v>no</v>
      </c>
    </row>
    <row r="659" spans="1:13" ht="29" x14ac:dyDescent="0.35">
      <c r="A659">
        <v>648</v>
      </c>
      <c r="B659" t="s">
        <v>11</v>
      </c>
      <c r="C659" s="2" t="s">
        <v>17</v>
      </c>
      <c r="D659" s="2" t="s">
        <v>18</v>
      </c>
      <c r="E659" s="2" t="s">
        <v>13</v>
      </c>
      <c r="F659" t="s">
        <v>19</v>
      </c>
      <c r="G659">
        <v>51</v>
      </c>
      <c r="H659">
        <v>2019</v>
      </c>
      <c r="I659">
        <v>0</v>
      </c>
      <c r="J659">
        <v>0</v>
      </c>
      <c r="K659">
        <v>2524</v>
      </c>
      <c r="L659">
        <v>19</v>
      </c>
      <c r="M659" t="str">
        <f>IF(B659:B5343="Diploma",IF(AND('sample data'!G659&gt;60,'sample data'!I659&gt;50,'sample data'!K659&lt;5000),"stellar student","no"),"no")</f>
        <v>no</v>
      </c>
    </row>
    <row r="660" spans="1:13" ht="29" x14ac:dyDescent="0.35">
      <c r="A660">
        <v>649</v>
      </c>
      <c r="B660" t="s">
        <v>11</v>
      </c>
      <c r="C660" s="2" t="s">
        <v>35</v>
      </c>
      <c r="D660" s="2" t="s">
        <v>32</v>
      </c>
      <c r="E660" s="2" t="s">
        <v>13</v>
      </c>
      <c r="F660" t="s">
        <v>19</v>
      </c>
      <c r="G660">
        <v>83.4</v>
      </c>
      <c r="H660">
        <v>2018</v>
      </c>
      <c r="I660">
        <v>75.400000000000006</v>
      </c>
      <c r="J660">
        <v>2020</v>
      </c>
      <c r="K660">
        <v>647</v>
      </c>
      <c r="L660">
        <v>20</v>
      </c>
      <c r="M660" t="str">
        <f>IF(B660:B5344="Diploma",IF(AND('sample data'!G660&gt;60,'sample data'!I660&gt;50,'sample data'!K660&lt;5000),"stellar student","no"),"no")</f>
        <v>stellar student</v>
      </c>
    </row>
    <row r="661" spans="1:13" ht="29" x14ac:dyDescent="0.35">
      <c r="A661">
        <v>650</v>
      </c>
      <c r="B661" t="s">
        <v>11</v>
      </c>
      <c r="C661" s="2" t="s">
        <v>17</v>
      </c>
      <c r="D661" s="2" t="s">
        <v>23</v>
      </c>
      <c r="E661" s="2" t="s">
        <v>13</v>
      </c>
      <c r="F661" t="s">
        <v>15</v>
      </c>
      <c r="G661">
        <v>57</v>
      </c>
      <c r="H661">
        <v>2017</v>
      </c>
      <c r="I661">
        <v>65.599999999999994</v>
      </c>
      <c r="J661">
        <v>2019</v>
      </c>
      <c r="K661">
        <v>2504</v>
      </c>
      <c r="L661">
        <v>21</v>
      </c>
      <c r="M661" t="str">
        <f>IF(B661:B5345="Diploma",IF(AND('sample data'!G661&gt;60,'sample data'!I661&gt;50,'sample data'!K661&lt;5000),"stellar student","no"),"no")</f>
        <v>no</v>
      </c>
    </row>
    <row r="662" spans="1:13" ht="29" x14ac:dyDescent="0.35">
      <c r="A662">
        <v>651</v>
      </c>
      <c r="B662" t="s">
        <v>11</v>
      </c>
      <c r="C662" s="2" t="s">
        <v>21</v>
      </c>
      <c r="D662" s="2" t="s">
        <v>23</v>
      </c>
      <c r="E662" s="2" t="s">
        <v>20</v>
      </c>
      <c r="F662" t="s">
        <v>15</v>
      </c>
      <c r="G662">
        <v>65.599999999999994</v>
      </c>
      <c r="H662">
        <v>2018</v>
      </c>
      <c r="I662">
        <v>72.2</v>
      </c>
      <c r="J662">
        <v>2020</v>
      </c>
      <c r="K662">
        <v>287</v>
      </c>
      <c r="L662">
        <v>20</v>
      </c>
      <c r="M662" t="str">
        <f>IF(B662:B5346="Diploma",IF(AND('sample data'!G662&gt;60,'sample data'!I662&gt;50,'sample data'!K662&lt;5000),"stellar student","no"),"no")</f>
        <v>stellar student</v>
      </c>
    </row>
    <row r="663" spans="1:13" ht="29" x14ac:dyDescent="0.35">
      <c r="A663">
        <v>652</v>
      </c>
      <c r="B663" t="s">
        <v>11</v>
      </c>
      <c r="C663" s="2" t="s">
        <v>17</v>
      </c>
      <c r="D663" s="2" t="s">
        <v>23</v>
      </c>
      <c r="E663" s="2" t="s">
        <v>20</v>
      </c>
      <c r="F663" t="s">
        <v>15</v>
      </c>
      <c r="G663">
        <v>87</v>
      </c>
      <c r="H663">
        <v>2019</v>
      </c>
      <c r="I663">
        <v>90.2</v>
      </c>
      <c r="J663">
        <v>2021</v>
      </c>
      <c r="K663">
        <v>121</v>
      </c>
      <c r="L663">
        <v>18</v>
      </c>
      <c r="M663" t="str">
        <f>IF(B663:B5347="Diploma",IF(AND('sample data'!G663&gt;60,'sample data'!I663&gt;50,'sample data'!K663&lt;5000),"stellar student","no"),"no")</f>
        <v>stellar student</v>
      </c>
    </row>
    <row r="664" spans="1:13" ht="29" x14ac:dyDescent="0.35">
      <c r="A664">
        <v>653</v>
      </c>
      <c r="B664" t="s">
        <v>11</v>
      </c>
      <c r="C664" s="2" t="s">
        <v>17</v>
      </c>
      <c r="D664" s="2" t="s">
        <v>23</v>
      </c>
      <c r="E664" s="2" t="s">
        <v>20</v>
      </c>
      <c r="F664" t="s">
        <v>15</v>
      </c>
      <c r="G664">
        <v>62.8</v>
      </c>
      <c r="H664">
        <v>2020</v>
      </c>
      <c r="I664">
        <v>0</v>
      </c>
      <c r="J664">
        <v>0</v>
      </c>
      <c r="K664">
        <v>1803</v>
      </c>
      <c r="L664">
        <v>17</v>
      </c>
      <c r="M664" t="str">
        <f>IF(B664:B5348="Diploma",IF(AND('sample data'!G664&gt;60,'sample data'!I664&gt;50,'sample data'!K664&lt;5000),"stellar student","no"),"no")</f>
        <v>no</v>
      </c>
    </row>
    <row r="665" spans="1:13" ht="29" x14ac:dyDescent="0.35">
      <c r="A665">
        <v>654</v>
      </c>
      <c r="B665" t="s">
        <v>11</v>
      </c>
      <c r="C665" s="2" t="s">
        <v>17</v>
      </c>
      <c r="D665" s="2" t="s">
        <v>23</v>
      </c>
      <c r="E665" s="2" t="s">
        <v>13</v>
      </c>
      <c r="F665" t="s">
        <v>15</v>
      </c>
      <c r="G665">
        <v>53.83</v>
      </c>
      <c r="H665">
        <v>2021</v>
      </c>
      <c r="I665">
        <v>0</v>
      </c>
      <c r="J665">
        <v>0</v>
      </c>
      <c r="K665">
        <v>79</v>
      </c>
      <c r="L665">
        <v>16</v>
      </c>
      <c r="M665" t="str">
        <f>IF(B665:B5349="Diploma",IF(AND('sample data'!G665&gt;60,'sample data'!I665&gt;50,'sample data'!K665&lt;5000),"stellar student","no"),"no")</f>
        <v>no</v>
      </c>
    </row>
    <row r="666" spans="1:13" ht="29" x14ac:dyDescent="0.35">
      <c r="A666">
        <v>655</v>
      </c>
      <c r="B666" t="s">
        <v>11</v>
      </c>
      <c r="C666" s="2" t="s">
        <v>17</v>
      </c>
      <c r="D666" s="2" t="s">
        <v>14</v>
      </c>
      <c r="E666" s="2" t="s">
        <v>20</v>
      </c>
      <c r="F666" t="s">
        <v>15</v>
      </c>
      <c r="G666">
        <v>58.9</v>
      </c>
      <c r="H666">
        <v>2017</v>
      </c>
      <c r="I666">
        <v>52.2</v>
      </c>
      <c r="J666">
        <v>2019</v>
      </c>
      <c r="K666">
        <v>1534</v>
      </c>
      <c r="L666">
        <v>19</v>
      </c>
      <c r="M666" t="str">
        <f>IF(B666:B5350="Diploma",IF(AND('sample data'!G666&gt;60,'sample data'!I666&gt;50,'sample data'!K666&lt;5000),"stellar student","no"),"no")</f>
        <v>no</v>
      </c>
    </row>
    <row r="667" spans="1:13" ht="29" x14ac:dyDescent="0.35">
      <c r="A667">
        <v>656</v>
      </c>
      <c r="B667" t="s">
        <v>11</v>
      </c>
      <c r="C667" s="2" t="s">
        <v>17</v>
      </c>
      <c r="D667" s="2" t="s">
        <v>14</v>
      </c>
      <c r="E667" s="2" t="s">
        <v>13</v>
      </c>
      <c r="F667" t="s">
        <v>15</v>
      </c>
      <c r="G667">
        <v>78.599999999999994</v>
      </c>
      <c r="H667">
        <v>2019</v>
      </c>
      <c r="I667">
        <v>0</v>
      </c>
      <c r="J667">
        <v>0</v>
      </c>
      <c r="K667">
        <v>802</v>
      </c>
      <c r="L667">
        <v>19</v>
      </c>
      <c r="M667" t="str">
        <f>IF(B667:B5351="Diploma",IF(AND('sample data'!G667&gt;60,'sample data'!I667&gt;50,'sample data'!K667&lt;5000),"stellar student","no"),"no")</f>
        <v>no</v>
      </c>
    </row>
    <row r="668" spans="1:13" ht="29" x14ac:dyDescent="0.35">
      <c r="A668">
        <v>657</v>
      </c>
      <c r="B668" t="s">
        <v>11</v>
      </c>
      <c r="C668" s="2" t="s">
        <v>17</v>
      </c>
      <c r="D668" s="2" t="s">
        <v>14</v>
      </c>
      <c r="E668" s="2" t="s">
        <v>13</v>
      </c>
      <c r="F668" t="s">
        <v>19</v>
      </c>
      <c r="G668">
        <v>52</v>
      </c>
      <c r="H668">
        <v>2021</v>
      </c>
      <c r="I668">
        <v>0</v>
      </c>
      <c r="J668">
        <v>0</v>
      </c>
      <c r="K668">
        <v>803</v>
      </c>
      <c r="L668">
        <v>18</v>
      </c>
      <c r="M668" t="str">
        <f>IF(B668:B5352="Diploma",IF(AND('sample data'!G668&gt;60,'sample data'!I668&gt;50,'sample data'!K668&lt;5000),"stellar student","no"),"no")</f>
        <v>no</v>
      </c>
    </row>
    <row r="669" spans="1:13" ht="29" x14ac:dyDescent="0.35">
      <c r="A669">
        <v>658</v>
      </c>
      <c r="B669" t="s">
        <v>11</v>
      </c>
      <c r="C669" s="2" t="s">
        <v>12</v>
      </c>
      <c r="D669" s="2" t="s">
        <v>23</v>
      </c>
      <c r="E669" s="2" t="s">
        <v>13</v>
      </c>
      <c r="F669" t="s">
        <v>15</v>
      </c>
      <c r="G669">
        <v>55.4</v>
      </c>
      <c r="H669">
        <v>2018</v>
      </c>
      <c r="I669">
        <v>72.599999999999994</v>
      </c>
      <c r="J669">
        <v>2021</v>
      </c>
      <c r="K669">
        <v>4590</v>
      </c>
      <c r="L669">
        <v>20</v>
      </c>
      <c r="M669" t="str">
        <f>IF(B669:B5353="Diploma",IF(AND('sample data'!G669&gt;60,'sample data'!I669&gt;50,'sample data'!K669&lt;5000),"stellar student","no"),"no")</f>
        <v>no</v>
      </c>
    </row>
    <row r="670" spans="1:13" ht="29" x14ac:dyDescent="0.35">
      <c r="A670">
        <v>659</v>
      </c>
      <c r="B670" t="s">
        <v>11</v>
      </c>
      <c r="C670" s="2" t="s">
        <v>17</v>
      </c>
      <c r="D670" s="2" t="s">
        <v>14</v>
      </c>
      <c r="E670" s="2" t="s">
        <v>20</v>
      </c>
      <c r="F670" t="s">
        <v>15</v>
      </c>
      <c r="G670">
        <v>60</v>
      </c>
      <c r="H670">
        <v>2020</v>
      </c>
      <c r="I670">
        <v>0</v>
      </c>
      <c r="J670">
        <v>0</v>
      </c>
      <c r="K670">
        <v>3773</v>
      </c>
      <c r="L670">
        <v>17</v>
      </c>
      <c r="M670" t="str">
        <f>IF(B670:B5354="Diploma",IF(AND('sample data'!G670&gt;60,'sample data'!I670&gt;50,'sample data'!K670&lt;5000),"stellar student","no"),"no")</f>
        <v>no</v>
      </c>
    </row>
    <row r="671" spans="1:13" ht="29" x14ac:dyDescent="0.35">
      <c r="A671">
        <v>660</v>
      </c>
      <c r="B671" t="s">
        <v>28</v>
      </c>
      <c r="C671" s="2" t="s">
        <v>36</v>
      </c>
      <c r="D671" s="2" t="s">
        <v>37</v>
      </c>
      <c r="E671" s="2" t="s">
        <v>20</v>
      </c>
      <c r="F671" t="s">
        <v>38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19</v>
      </c>
      <c r="M671" t="str">
        <f>IF(B671:B5355="Diploma",IF(AND('sample data'!G671&gt;60,'sample data'!I671&gt;50,'sample data'!K671&lt;5000),"stellar student","no"),"no")</f>
        <v>no</v>
      </c>
    </row>
    <row r="672" spans="1:13" ht="29" x14ac:dyDescent="0.35">
      <c r="A672">
        <v>661</v>
      </c>
      <c r="B672" t="s">
        <v>11</v>
      </c>
      <c r="C672" s="2" t="s">
        <v>12</v>
      </c>
      <c r="D672" s="2" t="s">
        <v>14</v>
      </c>
      <c r="E672" s="2" t="s">
        <v>13</v>
      </c>
      <c r="F672" t="s">
        <v>15</v>
      </c>
      <c r="G672">
        <v>59.6</v>
      </c>
      <c r="H672">
        <v>2021</v>
      </c>
      <c r="I672">
        <v>0</v>
      </c>
      <c r="J672">
        <v>0</v>
      </c>
      <c r="K672">
        <v>6023</v>
      </c>
      <c r="L672">
        <v>17</v>
      </c>
      <c r="M672" t="str">
        <f>IF(B672:B5356="Diploma",IF(AND('sample data'!G672&gt;60,'sample data'!I672&gt;50,'sample data'!K672&lt;5000),"stellar student","no"),"no")</f>
        <v>no</v>
      </c>
    </row>
    <row r="673" spans="1:13" ht="29" x14ac:dyDescent="0.35">
      <c r="A673">
        <v>662</v>
      </c>
      <c r="B673" t="s">
        <v>11</v>
      </c>
      <c r="C673" s="2" t="s">
        <v>17</v>
      </c>
      <c r="D673" s="2" t="s">
        <v>14</v>
      </c>
      <c r="E673" s="2" t="s">
        <v>13</v>
      </c>
      <c r="F673" t="s">
        <v>15</v>
      </c>
      <c r="G673">
        <v>67</v>
      </c>
      <c r="H673">
        <v>2018</v>
      </c>
      <c r="I673">
        <v>73.2</v>
      </c>
      <c r="J673">
        <v>2020</v>
      </c>
      <c r="K673">
        <v>1507</v>
      </c>
      <c r="L673">
        <v>20</v>
      </c>
      <c r="M673" t="str">
        <f>IF(B673:B5357="Diploma",IF(AND('sample data'!G673&gt;60,'sample data'!I673&gt;50,'sample data'!K673&lt;5000),"stellar student","no"),"no")</f>
        <v>stellar student</v>
      </c>
    </row>
    <row r="674" spans="1:13" ht="29" x14ac:dyDescent="0.35">
      <c r="A674">
        <v>663</v>
      </c>
      <c r="B674" t="s">
        <v>11</v>
      </c>
      <c r="C674" s="2" t="s">
        <v>17</v>
      </c>
      <c r="D674" s="2" t="s">
        <v>39</v>
      </c>
      <c r="E674" s="2" t="s">
        <v>13</v>
      </c>
      <c r="F674" t="s">
        <v>15</v>
      </c>
      <c r="G674">
        <v>71.400000000000006</v>
      </c>
      <c r="H674">
        <v>2021</v>
      </c>
      <c r="I674">
        <v>0</v>
      </c>
      <c r="J674">
        <v>0</v>
      </c>
      <c r="K674">
        <v>3852</v>
      </c>
      <c r="L674">
        <v>18</v>
      </c>
      <c r="M674" t="str">
        <f>IF(B674:B5358="Diploma",IF(AND('sample data'!G674&gt;60,'sample data'!I674&gt;50,'sample data'!K674&lt;5000),"stellar student","no"),"no")</f>
        <v>no</v>
      </c>
    </row>
    <row r="675" spans="1:13" ht="29" x14ac:dyDescent="0.35">
      <c r="A675">
        <v>664</v>
      </c>
      <c r="B675" t="s">
        <v>11</v>
      </c>
      <c r="C675" s="2" t="s">
        <v>17</v>
      </c>
      <c r="D675" s="2" t="s">
        <v>14</v>
      </c>
      <c r="E675" s="2" t="s">
        <v>13</v>
      </c>
      <c r="F675" t="s">
        <v>19</v>
      </c>
      <c r="G675">
        <v>61.67</v>
      </c>
      <c r="H675">
        <v>2019</v>
      </c>
      <c r="I675">
        <v>0</v>
      </c>
      <c r="J675">
        <v>0</v>
      </c>
      <c r="K675">
        <v>2321</v>
      </c>
      <c r="L675">
        <v>19</v>
      </c>
      <c r="M675" t="str">
        <f>IF(B675:B5359="Diploma",IF(AND('sample data'!G675&gt;60,'sample data'!I675&gt;50,'sample data'!K675&lt;5000),"stellar student","no"),"no")</f>
        <v>no</v>
      </c>
    </row>
    <row r="676" spans="1:13" ht="29" x14ac:dyDescent="0.35">
      <c r="A676">
        <v>665</v>
      </c>
      <c r="B676" t="s">
        <v>11</v>
      </c>
      <c r="C676" s="2" t="s">
        <v>12</v>
      </c>
      <c r="D676" s="2" t="s">
        <v>14</v>
      </c>
      <c r="E676" s="2" t="s">
        <v>13</v>
      </c>
      <c r="F676" t="s">
        <v>15</v>
      </c>
      <c r="G676">
        <v>60.8</v>
      </c>
      <c r="H676">
        <v>2017</v>
      </c>
      <c r="I676">
        <v>0</v>
      </c>
      <c r="J676">
        <v>0</v>
      </c>
      <c r="K676">
        <v>10672</v>
      </c>
      <c r="L676">
        <v>21</v>
      </c>
      <c r="M676" t="str">
        <f>IF(B676:B5360="Diploma",IF(AND('sample data'!G676&gt;60,'sample data'!I676&gt;50,'sample data'!K676&lt;5000),"stellar student","no"),"no")</f>
        <v>no</v>
      </c>
    </row>
    <row r="677" spans="1:13" ht="29" x14ac:dyDescent="0.35">
      <c r="A677">
        <v>666</v>
      </c>
      <c r="B677" t="s">
        <v>11</v>
      </c>
      <c r="C677" s="2" t="s">
        <v>17</v>
      </c>
      <c r="D677" s="2" t="s">
        <v>14</v>
      </c>
      <c r="E677" s="2" t="s">
        <v>20</v>
      </c>
      <c r="F677" t="s">
        <v>15</v>
      </c>
      <c r="G677">
        <v>52.4</v>
      </c>
      <c r="H677">
        <v>2021</v>
      </c>
      <c r="I677">
        <v>0</v>
      </c>
      <c r="J677">
        <v>0</v>
      </c>
      <c r="K677">
        <v>1642</v>
      </c>
      <c r="L677">
        <v>17</v>
      </c>
      <c r="M677" t="str">
        <f>IF(B677:B5361="Diploma",IF(AND('sample data'!G677&gt;60,'sample data'!I677&gt;50,'sample data'!K677&lt;5000),"stellar student","no"),"no")</f>
        <v>no</v>
      </c>
    </row>
    <row r="678" spans="1:13" ht="29" x14ac:dyDescent="0.35">
      <c r="A678">
        <v>667</v>
      </c>
      <c r="B678" t="s">
        <v>11</v>
      </c>
      <c r="C678" s="2" t="s">
        <v>17</v>
      </c>
      <c r="D678" s="2" t="s">
        <v>39</v>
      </c>
      <c r="E678" s="2" t="s">
        <v>13</v>
      </c>
      <c r="F678" t="s">
        <v>15</v>
      </c>
      <c r="G678">
        <v>78.400000000000006</v>
      </c>
      <c r="H678">
        <v>2019</v>
      </c>
      <c r="I678">
        <v>0</v>
      </c>
      <c r="J678">
        <v>0</v>
      </c>
      <c r="K678">
        <v>5000</v>
      </c>
      <c r="L678">
        <v>19</v>
      </c>
      <c r="M678" t="str">
        <f>IF(B678:B5362="Diploma",IF(AND('sample data'!G678&gt;60,'sample data'!I678&gt;50,'sample data'!K678&lt;5000),"stellar student","no"),"no")</f>
        <v>no</v>
      </c>
    </row>
    <row r="679" spans="1:13" ht="29" x14ac:dyDescent="0.35">
      <c r="A679">
        <v>668</v>
      </c>
      <c r="B679" t="s">
        <v>11</v>
      </c>
      <c r="C679" s="2" t="s">
        <v>17</v>
      </c>
      <c r="D679" s="2" t="s">
        <v>14</v>
      </c>
      <c r="E679" s="2" t="s">
        <v>20</v>
      </c>
      <c r="F679" t="s">
        <v>15</v>
      </c>
      <c r="G679">
        <v>60.8</v>
      </c>
      <c r="H679">
        <v>2021</v>
      </c>
      <c r="I679">
        <v>0</v>
      </c>
      <c r="J679">
        <v>0</v>
      </c>
      <c r="K679">
        <v>2087</v>
      </c>
      <c r="L679">
        <v>16</v>
      </c>
      <c r="M679" t="str">
        <f>IF(B679:B5363="Diploma",IF(AND('sample data'!G679&gt;60,'sample data'!I679&gt;50,'sample data'!K679&lt;5000),"stellar student","no"),"no")</f>
        <v>no</v>
      </c>
    </row>
    <row r="680" spans="1:13" ht="29" x14ac:dyDescent="0.35">
      <c r="A680">
        <v>669</v>
      </c>
      <c r="B680" t="s">
        <v>11</v>
      </c>
      <c r="C680" s="2" t="s">
        <v>17</v>
      </c>
      <c r="D680" s="2" t="s">
        <v>39</v>
      </c>
      <c r="E680" s="2" t="s">
        <v>13</v>
      </c>
      <c r="F680" t="s">
        <v>15</v>
      </c>
      <c r="G680">
        <v>70.8</v>
      </c>
      <c r="H680">
        <v>2021</v>
      </c>
      <c r="I680">
        <v>0</v>
      </c>
      <c r="J680">
        <v>0</v>
      </c>
      <c r="K680">
        <v>2481</v>
      </c>
      <c r="L680">
        <v>17</v>
      </c>
      <c r="M680" t="str">
        <f>IF(B680:B5364="Diploma",IF(AND('sample data'!G680&gt;60,'sample data'!I680&gt;50,'sample data'!K680&lt;5000),"stellar student","no"),"no")</f>
        <v>no</v>
      </c>
    </row>
    <row r="681" spans="1:13" ht="29" x14ac:dyDescent="0.35">
      <c r="A681">
        <v>670</v>
      </c>
      <c r="B681" t="s">
        <v>11</v>
      </c>
      <c r="C681" s="2" t="s">
        <v>12</v>
      </c>
      <c r="D681" s="2" t="s">
        <v>23</v>
      </c>
      <c r="E681" s="2" t="s">
        <v>13</v>
      </c>
      <c r="F681" t="s">
        <v>15</v>
      </c>
      <c r="G681">
        <v>41</v>
      </c>
      <c r="H681">
        <v>2020</v>
      </c>
      <c r="I681">
        <v>0</v>
      </c>
      <c r="J681">
        <v>0</v>
      </c>
      <c r="K681">
        <v>3273</v>
      </c>
      <c r="L681">
        <v>17</v>
      </c>
      <c r="M681" t="str">
        <f>IF(B681:B5365="Diploma",IF(AND('sample data'!G681&gt;60,'sample data'!I681&gt;50,'sample data'!K681&lt;5000),"stellar student","no"),"no")</f>
        <v>no</v>
      </c>
    </row>
    <row r="682" spans="1:13" ht="29" x14ac:dyDescent="0.35">
      <c r="A682">
        <v>671</v>
      </c>
      <c r="B682" t="s">
        <v>11</v>
      </c>
      <c r="C682" s="2" t="s">
        <v>17</v>
      </c>
      <c r="D682" s="2" t="s">
        <v>14</v>
      </c>
      <c r="E682" s="2" t="s">
        <v>13</v>
      </c>
      <c r="F682" t="s">
        <v>15</v>
      </c>
      <c r="G682">
        <v>51.17</v>
      </c>
      <c r="H682">
        <v>2020</v>
      </c>
      <c r="I682">
        <v>0</v>
      </c>
      <c r="J682">
        <v>0</v>
      </c>
      <c r="K682">
        <v>1852</v>
      </c>
      <c r="L682">
        <v>18</v>
      </c>
      <c r="M682" t="str">
        <f>IF(B682:B5366="Diploma",IF(AND('sample data'!G682&gt;60,'sample data'!I682&gt;50,'sample data'!K682&lt;5000),"stellar student","no"),"no")</f>
        <v>no</v>
      </c>
    </row>
    <row r="683" spans="1:13" ht="29" x14ac:dyDescent="0.35">
      <c r="A683">
        <v>672</v>
      </c>
      <c r="B683" t="s">
        <v>11</v>
      </c>
      <c r="C683" s="2" t="s">
        <v>17</v>
      </c>
      <c r="D683" s="2" t="s">
        <v>23</v>
      </c>
      <c r="E683" s="2" t="s">
        <v>13</v>
      </c>
      <c r="F683" t="s">
        <v>15</v>
      </c>
      <c r="G683">
        <v>60.67</v>
      </c>
      <c r="H683">
        <v>2021</v>
      </c>
      <c r="I683">
        <v>0</v>
      </c>
      <c r="J683">
        <v>0</v>
      </c>
      <c r="K683">
        <v>7456</v>
      </c>
      <c r="L683">
        <v>17</v>
      </c>
      <c r="M683" t="str">
        <f>IF(B683:B5367="Diploma",IF(AND('sample data'!G683&gt;60,'sample data'!I683&gt;50,'sample data'!K683&lt;5000),"stellar student","no"),"no")</f>
        <v>no</v>
      </c>
    </row>
    <row r="684" spans="1:13" ht="29" x14ac:dyDescent="0.35">
      <c r="A684">
        <v>673</v>
      </c>
      <c r="B684" t="s">
        <v>11</v>
      </c>
      <c r="C684" s="2" t="s">
        <v>17</v>
      </c>
      <c r="D684" s="2" t="s">
        <v>14</v>
      </c>
      <c r="E684" s="2" t="s">
        <v>13</v>
      </c>
      <c r="F684" t="s">
        <v>15</v>
      </c>
      <c r="G684">
        <v>82.17</v>
      </c>
      <c r="H684">
        <v>2019</v>
      </c>
      <c r="I684">
        <v>80.83</v>
      </c>
      <c r="J684">
        <v>2021</v>
      </c>
      <c r="K684">
        <v>1120</v>
      </c>
      <c r="L684">
        <v>19</v>
      </c>
      <c r="M684" t="str">
        <f>IF(B684:B5368="Diploma",IF(AND('sample data'!G684&gt;60,'sample data'!I684&gt;50,'sample data'!K684&lt;5000),"stellar student","no"),"no")</f>
        <v>stellar student</v>
      </c>
    </row>
    <row r="685" spans="1:13" ht="29" x14ac:dyDescent="0.35">
      <c r="A685">
        <v>674</v>
      </c>
      <c r="B685" t="s">
        <v>11</v>
      </c>
      <c r="C685" s="2" t="s">
        <v>12</v>
      </c>
      <c r="D685" s="2" t="s">
        <v>23</v>
      </c>
      <c r="E685" s="2" t="s">
        <v>13</v>
      </c>
      <c r="F685" t="s">
        <v>15</v>
      </c>
      <c r="G685">
        <v>47.2</v>
      </c>
      <c r="H685">
        <v>2021</v>
      </c>
      <c r="I685">
        <v>0</v>
      </c>
      <c r="J685">
        <v>0</v>
      </c>
      <c r="K685">
        <v>5466</v>
      </c>
      <c r="L685">
        <v>17</v>
      </c>
      <c r="M685" t="str">
        <f>IF(B685:B5369="Diploma",IF(AND('sample data'!G685&gt;60,'sample data'!I685&gt;50,'sample data'!K685&lt;5000),"stellar student","no"),"no")</f>
        <v>no</v>
      </c>
    </row>
    <row r="686" spans="1:13" ht="29" x14ac:dyDescent="0.35">
      <c r="A686">
        <v>675</v>
      </c>
      <c r="B686" t="s">
        <v>11</v>
      </c>
      <c r="C686" s="2" t="s">
        <v>12</v>
      </c>
      <c r="D686" s="2" t="s">
        <v>23</v>
      </c>
      <c r="E686" s="2" t="s">
        <v>13</v>
      </c>
      <c r="F686" t="s">
        <v>15</v>
      </c>
      <c r="G686">
        <v>72.400000000000006</v>
      </c>
      <c r="H686">
        <v>2021</v>
      </c>
      <c r="I686">
        <v>0</v>
      </c>
      <c r="J686">
        <v>0</v>
      </c>
      <c r="K686">
        <v>1711</v>
      </c>
      <c r="L686">
        <v>16</v>
      </c>
      <c r="M686" t="str">
        <f>IF(B686:B5370="Diploma",IF(AND('sample data'!G686&gt;60,'sample data'!I686&gt;50,'sample data'!K686&lt;5000),"stellar student","no"),"no")</f>
        <v>no</v>
      </c>
    </row>
    <row r="687" spans="1:13" ht="29" x14ac:dyDescent="0.35">
      <c r="A687">
        <v>676</v>
      </c>
      <c r="B687" t="s">
        <v>11</v>
      </c>
      <c r="C687" s="2" t="s">
        <v>17</v>
      </c>
      <c r="D687" s="2" t="s">
        <v>14</v>
      </c>
      <c r="E687" s="2" t="s">
        <v>20</v>
      </c>
      <c r="F687" t="s">
        <v>15</v>
      </c>
      <c r="G687">
        <v>62.4</v>
      </c>
      <c r="H687">
        <v>2020</v>
      </c>
      <c r="I687">
        <v>0</v>
      </c>
      <c r="J687">
        <v>0</v>
      </c>
      <c r="K687">
        <v>1705</v>
      </c>
      <c r="L687">
        <v>18</v>
      </c>
      <c r="M687" t="str">
        <f>IF(B687:B5371="Diploma",IF(AND('sample data'!G687&gt;60,'sample data'!I687&gt;50,'sample data'!K687&lt;5000),"stellar student","no"),"no")</f>
        <v>no</v>
      </c>
    </row>
    <row r="688" spans="1:13" ht="29" x14ac:dyDescent="0.35">
      <c r="A688">
        <v>677</v>
      </c>
      <c r="B688" t="s">
        <v>11</v>
      </c>
      <c r="C688" s="2" t="s">
        <v>17</v>
      </c>
      <c r="D688" s="2" t="s">
        <v>39</v>
      </c>
      <c r="E688" s="2" t="s">
        <v>20</v>
      </c>
      <c r="F688" t="s">
        <v>15</v>
      </c>
      <c r="G688">
        <v>68.33</v>
      </c>
      <c r="H688">
        <v>2021</v>
      </c>
      <c r="I688">
        <v>0</v>
      </c>
      <c r="J688">
        <v>0</v>
      </c>
      <c r="K688">
        <v>2988</v>
      </c>
      <c r="L688">
        <v>16</v>
      </c>
      <c r="M688" t="str">
        <f>IF(B688:B5372="Diploma",IF(AND('sample data'!G688&gt;60,'sample data'!I688&gt;50,'sample data'!K688&lt;5000),"stellar student","no"),"no")</f>
        <v>no</v>
      </c>
    </row>
    <row r="689" spans="1:13" ht="29" x14ac:dyDescent="0.35">
      <c r="A689">
        <v>678</v>
      </c>
      <c r="B689" t="s">
        <v>11</v>
      </c>
      <c r="C689" s="2" t="s">
        <v>17</v>
      </c>
      <c r="D689" s="2" t="s">
        <v>18</v>
      </c>
      <c r="E689" s="2" t="s">
        <v>13</v>
      </c>
      <c r="F689" t="s">
        <v>19</v>
      </c>
      <c r="G689">
        <v>67.17</v>
      </c>
      <c r="H689">
        <v>2020</v>
      </c>
      <c r="I689">
        <v>0</v>
      </c>
      <c r="J689">
        <v>0</v>
      </c>
      <c r="K689">
        <v>4330</v>
      </c>
      <c r="L689">
        <v>17</v>
      </c>
      <c r="M689" t="str">
        <f>IF(B689:B5373="Diploma",IF(AND('sample data'!G689&gt;60,'sample data'!I689&gt;50,'sample data'!K689&lt;5000),"stellar student","no"),"no")</f>
        <v>no</v>
      </c>
    </row>
    <row r="690" spans="1:13" ht="29" x14ac:dyDescent="0.35">
      <c r="A690">
        <v>679</v>
      </c>
      <c r="B690" t="s">
        <v>11</v>
      </c>
      <c r="C690" s="2" t="s">
        <v>35</v>
      </c>
      <c r="D690" s="2" t="s">
        <v>32</v>
      </c>
      <c r="E690" s="2" t="s">
        <v>13</v>
      </c>
      <c r="F690" t="s">
        <v>19</v>
      </c>
      <c r="G690">
        <v>63.2</v>
      </c>
      <c r="H690">
        <v>1999</v>
      </c>
      <c r="I690">
        <v>50.67</v>
      </c>
      <c r="J690">
        <v>2001</v>
      </c>
      <c r="K690">
        <v>146</v>
      </c>
      <c r="L690">
        <v>37</v>
      </c>
      <c r="M690" t="str">
        <f>IF(B690:B5374="Diploma",IF(AND('sample data'!G690&gt;60,'sample data'!I690&gt;50,'sample data'!K690&lt;5000),"stellar student","no"),"no")</f>
        <v>stellar student</v>
      </c>
    </row>
    <row r="691" spans="1:13" ht="29" x14ac:dyDescent="0.35">
      <c r="A691">
        <v>680</v>
      </c>
      <c r="B691" t="s">
        <v>11</v>
      </c>
      <c r="C691" s="2" t="s">
        <v>17</v>
      </c>
      <c r="D691" s="2" t="s">
        <v>14</v>
      </c>
      <c r="E691" s="2" t="s">
        <v>20</v>
      </c>
      <c r="F691" t="s">
        <v>15</v>
      </c>
      <c r="G691">
        <v>90</v>
      </c>
      <c r="H691">
        <v>2019</v>
      </c>
      <c r="I691">
        <v>87.4</v>
      </c>
      <c r="J691">
        <v>2021</v>
      </c>
      <c r="K691">
        <v>85</v>
      </c>
      <c r="L691">
        <v>18</v>
      </c>
      <c r="M691" t="str">
        <f>IF(B691:B5375="Diploma",IF(AND('sample data'!G691&gt;60,'sample data'!I691&gt;50,'sample data'!K691&lt;5000),"stellar student","no"),"no")</f>
        <v>stellar student</v>
      </c>
    </row>
    <row r="692" spans="1:13" ht="29" x14ac:dyDescent="0.35">
      <c r="A692">
        <v>681</v>
      </c>
      <c r="B692" t="s">
        <v>11</v>
      </c>
      <c r="C692" s="2" t="s">
        <v>17</v>
      </c>
      <c r="D692" s="2" t="s">
        <v>23</v>
      </c>
      <c r="E692" s="2" t="s">
        <v>13</v>
      </c>
      <c r="F692" t="s">
        <v>15</v>
      </c>
      <c r="G692">
        <v>68.400000000000006</v>
      </c>
      <c r="H692">
        <v>2017</v>
      </c>
      <c r="I692">
        <v>0</v>
      </c>
      <c r="J692">
        <v>0</v>
      </c>
      <c r="K692">
        <v>6617</v>
      </c>
      <c r="L692">
        <v>21</v>
      </c>
      <c r="M692" t="str">
        <f>IF(B692:B5376="Diploma",IF(AND('sample data'!G692&gt;60,'sample data'!I692&gt;50,'sample data'!K692&lt;5000),"stellar student","no"),"no")</f>
        <v>no</v>
      </c>
    </row>
    <row r="693" spans="1:13" ht="43.5" x14ac:dyDescent="0.35">
      <c r="A693">
        <v>682</v>
      </c>
      <c r="B693" t="s">
        <v>28</v>
      </c>
      <c r="C693" s="2" t="s">
        <v>41</v>
      </c>
      <c r="D693" s="2" t="s">
        <v>30</v>
      </c>
      <c r="E693" s="2" t="s">
        <v>20</v>
      </c>
      <c r="F693" t="s">
        <v>15</v>
      </c>
      <c r="G693">
        <v>70</v>
      </c>
      <c r="H693">
        <v>2019</v>
      </c>
      <c r="I693">
        <v>74.599999999999994</v>
      </c>
      <c r="J693">
        <v>2021</v>
      </c>
      <c r="K693">
        <v>0</v>
      </c>
      <c r="L693">
        <v>19</v>
      </c>
      <c r="M693" t="str">
        <f>IF(B693:B5377="Diploma",IF(AND('sample data'!G693&gt;60,'sample data'!I693&gt;50,'sample data'!K693&lt;5000),"stellar student","no"),"no")</f>
        <v>no</v>
      </c>
    </row>
    <row r="694" spans="1:13" ht="43.5" x14ac:dyDescent="0.35">
      <c r="A694">
        <v>683</v>
      </c>
      <c r="B694" t="s">
        <v>28</v>
      </c>
      <c r="C694" s="2" t="s">
        <v>41</v>
      </c>
      <c r="D694" s="2" t="s">
        <v>30</v>
      </c>
      <c r="E694" s="2" t="s">
        <v>20</v>
      </c>
      <c r="F694" t="s">
        <v>15</v>
      </c>
      <c r="G694">
        <v>77</v>
      </c>
      <c r="H694">
        <v>2019</v>
      </c>
      <c r="I694">
        <v>73.67</v>
      </c>
      <c r="J694">
        <v>2021</v>
      </c>
      <c r="K694">
        <v>584</v>
      </c>
      <c r="L694">
        <v>19</v>
      </c>
      <c r="M694" t="str">
        <f>IF(B694:B5378="Diploma",IF(AND('sample data'!G694&gt;60,'sample data'!I694&gt;50,'sample data'!K694&lt;5000),"stellar student","no"),"no")</f>
        <v>no</v>
      </c>
    </row>
    <row r="695" spans="1:13" ht="43.5" x14ac:dyDescent="0.35">
      <c r="A695">
        <v>684</v>
      </c>
      <c r="B695" t="s">
        <v>28</v>
      </c>
      <c r="C695" s="2" t="s">
        <v>41</v>
      </c>
      <c r="D695" s="2" t="s">
        <v>30</v>
      </c>
      <c r="E695" s="2" t="s">
        <v>20</v>
      </c>
      <c r="F695" t="s">
        <v>15</v>
      </c>
      <c r="G695">
        <v>83.6</v>
      </c>
      <c r="H695">
        <v>2019</v>
      </c>
      <c r="I695">
        <v>87.6</v>
      </c>
      <c r="J695">
        <v>2021</v>
      </c>
      <c r="K695">
        <v>0</v>
      </c>
      <c r="L695">
        <v>20</v>
      </c>
      <c r="M695" t="str">
        <f>IF(B695:B5379="Diploma",IF(AND('sample data'!G695&gt;60,'sample data'!I695&gt;50,'sample data'!K695&lt;5000),"stellar student","no"),"no")</f>
        <v>no</v>
      </c>
    </row>
    <row r="696" spans="1:13" ht="43.5" x14ac:dyDescent="0.35">
      <c r="A696">
        <v>685</v>
      </c>
      <c r="B696" t="s">
        <v>28</v>
      </c>
      <c r="C696" s="2" t="s">
        <v>41</v>
      </c>
      <c r="D696" s="2" t="s">
        <v>30</v>
      </c>
      <c r="E696" s="2" t="s">
        <v>20</v>
      </c>
      <c r="F696" t="s">
        <v>15</v>
      </c>
      <c r="G696">
        <v>65.8</v>
      </c>
      <c r="H696">
        <v>2017</v>
      </c>
      <c r="I696">
        <v>54.6</v>
      </c>
      <c r="J696">
        <v>2019</v>
      </c>
      <c r="K696">
        <v>6978</v>
      </c>
      <c r="L696">
        <v>20</v>
      </c>
      <c r="M696" t="str">
        <f>IF(B696:B5380="Diploma",IF(AND('sample data'!G696&gt;60,'sample data'!I696&gt;50,'sample data'!K696&lt;5000),"stellar student","no"),"no")</f>
        <v>no</v>
      </c>
    </row>
    <row r="697" spans="1:13" ht="43.5" x14ac:dyDescent="0.35">
      <c r="A697">
        <v>686</v>
      </c>
      <c r="B697" t="s">
        <v>28</v>
      </c>
      <c r="C697" s="2" t="s">
        <v>41</v>
      </c>
      <c r="D697" s="2" t="s">
        <v>30</v>
      </c>
      <c r="E697" s="2" t="s">
        <v>13</v>
      </c>
      <c r="F697" t="s">
        <v>15</v>
      </c>
      <c r="G697">
        <v>71</v>
      </c>
      <c r="H697">
        <v>2019</v>
      </c>
      <c r="I697">
        <v>78.599999999999994</v>
      </c>
      <c r="J697">
        <v>2021</v>
      </c>
      <c r="K697">
        <v>0</v>
      </c>
      <c r="L697">
        <v>20</v>
      </c>
      <c r="M697" t="str">
        <f>IF(B697:B5381="Diploma",IF(AND('sample data'!G697&gt;60,'sample data'!I697&gt;50,'sample data'!K697&lt;5000),"stellar student","no"),"no")</f>
        <v>no</v>
      </c>
    </row>
    <row r="698" spans="1:13" ht="43.5" x14ac:dyDescent="0.35">
      <c r="A698">
        <v>687</v>
      </c>
      <c r="B698" t="s">
        <v>28</v>
      </c>
      <c r="C698" s="2" t="s">
        <v>41</v>
      </c>
      <c r="D698" s="2" t="s">
        <v>30</v>
      </c>
      <c r="E698" s="2" t="s">
        <v>13</v>
      </c>
      <c r="F698" t="s">
        <v>15</v>
      </c>
      <c r="G698">
        <v>83</v>
      </c>
      <c r="H698">
        <v>2019</v>
      </c>
      <c r="I698">
        <v>80.599999999999994</v>
      </c>
      <c r="J698">
        <v>2021</v>
      </c>
      <c r="K698">
        <v>0</v>
      </c>
      <c r="L698">
        <v>19</v>
      </c>
      <c r="M698" t="str">
        <f>IF(B698:B5382="Diploma",IF(AND('sample data'!G698&gt;60,'sample data'!I698&gt;50,'sample data'!K698&lt;5000),"stellar student","no"),"no")</f>
        <v>no</v>
      </c>
    </row>
    <row r="699" spans="1:13" ht="43.5" x14ac:dyDescent="0.35">
      <c r="A699">
        <v>688</v>
      </c>
      <c r="B699" t="s">
        <v>28</v>
      </c>
      <c r="C699" s="2" t="s">
        <v>41</v>
      </c>
      <c r="D699" s="2" t="s">
        <v>30</v>
      </c>
      <c r="E699" s="2" t="s">
        <v>20</v>
      </c>
      <c r="F699" t="s">
        <v>15</v>
      </c>
      <c r="G699">
        <v>76.599999999999994</v>
      </c>
      <c r="H699">
        <v>2019</v>
      </c>
      <c r="I699">
        <v>87.6</v>
      </c>
      <c r="J699">
        <v>2021</v>
      </c>
      <c r="K699">
        <v>0</v>
      </c>
      <c r="L699">
        <v>19</v>
      </c>
      <c r="M699" t="str">
        <f>IF(B699:B5383="Diploma",IF(AND('sample data'!G699&gt;60,'sample data'!I699&gt;50,'sample data'!K699&lt;5000),"stellar student","no"),"no")</f>
        <v>no</v>
      </c>
    </row>
    <row r="700" spans="1:13" ht="43.5" x14ac:dyDescent="0.35">
      <c r="A700">
        <v>689</v>
      </c>
      <c r="B700" t="s">
        <v>28</v>
      </c>
      <c r="C700" s="2" t="s">
        <v>41</v>
      </c>
      <c r="D700" s="2" t="s">
        <v>30</v>
      </c>
      <c r="E700" s="2" t="s">
        <v>13</v>
      </c>
      <c r="F700" t="s">
        <v>15</v>
      </c>
      <c r="G700">
        <v>80.17</v>
      </c>
      <c r="H700">
        <v>2019</v>
      </c>
      <c r="I700">
        <v>80.8</v>
      </c>
      <c r="J700">
        <v>2021</v>
      </c>
      <c r="K700">
        <v>0</v>
      </c>
      <c r="L700">
        <v>19</v>
      </c>
      <c r="M700" t="str">
        <f>IF(B700:B5384="Diploma",IF(AND('sample data'!G700&gt;60,'sample data'!I700&gt;50,'sample data'!K700&lt;5000),"stellar student","no"),"no")</f>
        <v>no</v>
      </c>
    </row>
    <row r="701" spans="1:13" ht="43.5" x14ac:dyDescent="0.35">
      <c r="A701">
        <v>690</v>
      </c>
      <c r="B701" t="s">
        <v>28</v>
      </c>
      <c r="C701" s="2" t="s">
        <v>41</v>
      </c>
      <c r="D701" s="2" t="s">
        <v>30</v>
      </c>
      <c r="E701" s="2" t="s">
        <v>20</v>
      </c>
      <c r="F701" t="s">
        <v>15</v>
      </c>
      <c r="G701">
        <v>86</v>
      </c>
      <c r="H701">
        <v>2019</v>
      </c>
      <c r="I701">
        <v>89.8</v>
      </c>
      <c r="J701">
        <v>2021</v>
      </c>
      <c r="K701">
        <v>0</v>
      </c>
      <c r="L701">
        <v>19</v>
      </c>
      <c r="M701" t="str">
        <f>IF(B701:B5385="Diploma",IF(AND('sample data'!G701&gt;60,'sample data'!I701&gt;50,'sample data'!K701&lt;5000),"stellar student","no"),"no")</f>
        <v>no</v>
      </c>
    </row>
    <row r="702" spans="1:13" ht="43.5" x14ac:dyDescent="0.35">
      <c r="A702">
        <v>691</v>
      </c>
      <c r="B702" t="s">
        <v>28</v>
      </c>
      <c r="C702" s="2" t="s">
        <v>41</v>
      </c>
      <c r="D702" s="2" t="s">
        <v>30</v>
      </c>
      <c r="E702" s="2" t="s">
        <v>20</v>
      </c>
      <c r="F702" t="s">
        <v>15</v>
      </c>
      <c r="G702">
        <v>81</v>
      </c>
      <c r="H702">
        <v>2019</v>
      </c>
      <c r="I702">
        <v>67</v>
      </c>
      <c r="J702">
        <v>2021</v>
      </c>
      <c r="K702">
        <v>0</v>
      </c>
      <c r="L702">
        <v>19</v>
      </c>
      <c r="M702" t="str">
        <f>IF(B702:B5386="Diploma",IF(AND('sample data'!G702&gt;60,'sample data'!I702&gt;50,'sample data'!K702&lt;5000),"stellar student","no"),"no")</f>
        <v>no</v>
      </c>
    </row>
    <row r="703" spans="1:13" ht="43.5" x14ac:dyDescent="0.35">
      <c r="A703">
        <v>692</v>
      </c>
      <c r="B703" t="s">
        <v>28</v>
      </c>
      <c r="C703" s="2" t="s">
        <v>41</v>
      </c>
      <c r="D703" s="2" t="s">
        <v>30</v>
      </c>
      <c r="E703" s="2" t="s">
        <v>20</v>
      </c>
      <c r="F703" t="s">
        <v>15</v>
      </c>
      <c r="G703">
        <v>76</v>
      </c>
      <c r="H703">
        <v>2019</v>
      </c>
      <c r="I703">
        <v>83.5</v>
      </c>
      <c r="J703">
        <v>2021</v>
      </c>
      <c r="K703">
        <v>0</v>
      </c>
      <c r="L703">
        <v>18</v>
      </c>
      <c r="M703" t="str">
        <f>IF(B703:B5387="Diploma",IF(AND('sample data'!G703&gt;60,'sample data'!I703&gt;50,'sample data'!K703&lt;5000),"stellar student","no"),"no")</f>
        <v>no</v>
      </c>
    </row>
    <row r="704" spans="1:13" ht="43.5" x14ac:dyDescent="0.35">
      <c r="A704">
        <v>693</v>
      </c>
      <c r="B704" t="s">
        <v>28</v>
      </c>
      <c r="C704" s="2" t="s">
        <v>41</v>
      </c>
      <c r="D704" s="2" t="s">
        <v>30</v>
      </c>
      <c r="E704" s="2" t="s">
        <v>13</v>
      </c>
      <c r="F704" t="s">
        <v>15</v>
      </c>
      <c r="G704">
        <v>65</v>
      </c>
      <c r="H704">
        <v>2019</v>
      </c>
      <c r="I704">
        <v>72.83</v>
      </c>
      <c r="J704">
        <v>2021</v>
      </c>
      <c r="K704">
        <v>0</v>
      </c>
      <c r="L704">
        <v>19</v>
      </c>
      <c r="M704" t="str">
        <f>IF(B704:B5388="Diploma",IF(AND('sample data'!G704&gt;60,'sample data'!I704&gt;50,'sample data'!K704&lt;5000),"stellar student","no"),"no")</f>
        <v>no</v>
      </c>
    </row>
    <row r="705" spans="1:13" ht="43.5" x14ac:dyDescent="0.35">
      <c r="A705">
        <v>694</v>
      </c>
      <c r="B705" t="s">
        <v>28</v>
      </c>
      <c r="C705" s="2" t="s">
        <v>41</v>
      </c>
      <c r="D705" s="2" t="s">
        <v>30</v>
      </c>
      <c r="E705" s="2" t="s">
        <v>20</v>
      </c>
      <c r="F705" t="s">
        <v>15</v>
      </c>
      <c r="G705">
        <v>85</v>
      </c>
      <c r="H705">
        <v>2018</v>
      </c>
      <c r="I705">
        <v>74.8</v>
      </c>
      <c r="J705">
        <v>2020</v>
      </c>
      <c r="K705">
        <v>0</v>
      </c>
      <c r="L705">
        <v>20</v>
      </c>
      <c r="M705" t="str">
        <f>IF(B705:B5389="Diploma",IF(AND('sample data'!G705&gt;60,'sample data'!I705&gt;50,'sample data'!K705&lt;5000),"stellar student","no"),"no")</f>
        <v>no</v>
      </c>
    </row>
    <row r="706" spans="1:13" ht="43.5" x14ac:dyDescent="0.35">
      <c r="A706">
        <v>695</v>
      </c>
      <c r="B706" t="s">
        <v>28</v>
      </c>
      <c r="C706" s="2" t="s">
        <v>41</v>
      </c>
      <c r="D706" s="2" t="s">
        <v>30</v>
      </c>
      <c r="E706" s="2" t="s">
        <v>20</v>
      </c>
      <c r="F706" t="s">
        <v>15</v>
      </c>
      <c r="G706">
        <v>76</v>
      </c>
      <c r="H706">
        <v>2019</v>
      </c>
      <c r="I706">
        <v>86.4</v>
      </c>
      <c r="J706">
        <v>2021</v>
      </c>
      <c r="K706">
        <v>0</v>
      </c>
      <c r="L706">
        <v>19</v>
      </c>
      <c r="M706" t="str">
        <f>IF(B706:B5390="Diploma",IF(AND('sample data'!G706&gt;60,'sample data'!I706&gt;50,'sample data'!K706&lt;5000),"stellar student","no"),"no")</f>
        <v>no</v>
      </c>
    </row>
    <row r="707" spans="1:13" ht="43.5" x14ac:dyDescent="0.35">
      <c r="A707">
        <v>696</v>
      </c>
      <c r="B707" t="s">
        <v>28</v>
      </c>
      <c r="C707" s="2" t="s">
        <v>41</v>
      </c>
      <c r="D707" s="2" t="s">
        <v>30</v>
      </c>
      <c r="E707" s="2" t="s">
        <v>20</v>
      </c>
      <c r="F707" t="s">
        <v>19</v>
      </c>
      <c r="G707">
        <v>82.4</v>
      </c>
      <c r="H707">
        <v>2019</v>
      </c>
      <c r="I707">
        <v>72.400000000000006</v>
      </c>
      <c r="J707">
        <v>2021</v>
      </c>
      <c r="K707">
        <v>0</v>
      </c>
      <c r="L707">
        <v>18</v>
      </c>
      <c r="M707" t="str">
        <f>IF(B707:B5391="Diploma",IF(AND('sample data'!G707&gt;60,'sample data'!I707&gt;50,'sample data'!K707&lt;5000),"stellar student","no"),"no")</f>
        <v>no</v>
      </c>
    </row>
    <row r="708" spans="1:13" ht="43.5" x14ac:dyDescent="0.35">
      <c r="A708">
        <v>697</v>
      </c>
      <c r="B708" t="s">
        <v>28</v>
      </c>
      <c r="C708" s="2" t="s">
        <v>41</v>
      </c>
      <c r="D708" s="2" t="s">
        <v>30</v>
      </c>
      <c r="E708" s="2" t="s">
        <v>13</v>
      </c>
      <c r="F708" t="s">
        <v>15</v>
      </c>
      <c r="G708">
        <v>75.2</v>
      </c>
      <c r="H708">
        <v>2019</v>
      </c>
      <c r="I708">
        <v>92</v>
      </c>
      <c r="J708">
        <v>2021</v>
      </c>
      <c r="K708">
        <v>0</v>
      </c>
      <c r="L708">
        <v>19</v>
      </c>
      <c r="M708" t="str">
        <f>IF(B708:B5392="Diploma",IF(AND('sample data'!G708&gt;60,'sample data'!I708&gt;50,'sample data'!K708&lt;5000),"stellar student","no"),"no")</f>
        <v>no</v>
      </c>
    </row>
    <row r="709" spans="1:13" ht="43.5" x14ac:dyDescent="0.35">
      <c r="A709">
        <v>698</v>
      </c>
      <c r="B709" t="s">
        <v>28</v>
      </c>
      <c r="C709" s="2" t="s">
        <v>41</v>
      </c>
      <c r="D709" s="2" t="s">
        <v>30</v>
      </c>
      <c r="E709" s="2" t="s">
        <v>13</v>
      </c>
      <c r="F709" t="s">
        <v>19</v>
      </c>
      <c r="G709">
        <v>94.4</v>
      </c>
      <c r="H709">
        <v>2019</v>
      </c>
      <c r="I709">
        <v>96.6</v>
      </c>
      <c r="J709">
        <v>2021</v>
      </c>
      <c r="K709">
        <v>0</v>
      </c>
      <c r="L709">
        <v>19</v>
      </c>
      <c r="M709" t="str">
        <f>IF(B709:B5393="Diploma",IF(AND('sample data'!G709&gt;60,'sample data'!I709&gt;50,'sample data'!K709&lt;5000),"stellar student","no"),"no")</f>
        <v>no</v>
      </c>
    </row>
    <row r="710" spans="1:13" ht="43.5" x14ac:dyDescent="0.35">
      <c r="A710">
        <v>699</v>
      </c>
      <c r="B710" t="s">
        <v>28</v>
      </c>
      <c r="C710" s="2" t="s">
        <v>41</v>
      </c>
      <c r="D710" s="2" t="s">
        <v>30</v>
      </c>
      <c r="E710" s="2" t="s">
        <v>13</v>
      </c>
      <c r="F710" t="s">
        <v>15</v>
      </c>
      <c r="G710">
        <v>80.599999999999994</v>
      </c>
      <c r="H710">
        <v>2019</v>
      </c>
      <c r="I710">
        <v>85.4</v>
      </c>
      <c r="J710">
        <v>2021</v>
      </c>
      <c r="K710">
        <v>0</v>
      </c>
      <c r="L710">
        <v>19</v>
      </c>
      <c r="M710" t="str">
        <f>IF(B710:B5394="Diploma",IF(AND('sample data'!G710&gt;60,'sample data'!I710&gt;50,'sample data'!K710&lt;5000),"stellar student","no"),"no")</f>
        <v>no</v>
      </c>
    </row>
    <row r="711" spans="1:13" ht="43.5" x14ac:dyDescent="0.35">
      <c r="A711">
        <v>700</v>
      </c>
      <c r="B711" t="s">
        <v>28</v>
      </c>
      <c r="C711" s="2" t="s">
        <v>41</v>
      </c>
      <c r="D711" s="2" t="s">
        <v>30</v>
      </c>
      <c r="E711" s="2" t="s">
        <v>13</v>
      </c>
      <c r="F711" t="s">
        <v>15</v>
      </c>
      <c r="G711">
        <v>88.8</v>
      </c>
      <c r="H711">
        <v>2019</v>
      </c>
      <c r="I711">
        <v>89</v>
      </c>
      <c r="J711">
        <v>2021</v>
      </c>
      <c r="K711">
        <v>0</v>
      </c>
      <c r="L711">
        <v>21</v>
      </c>
      <c r="M711" t="str">
        <f>IF(B711:B5395="Diploma",IF(AND('sample data'!G711&gt;60,'sample data'!I711&gt;50,'sample data'!K711&lt;5000),"stellar student","no"),"no")</f>
        <v>no</v>
      </c>
    </row>
    <row r="712" spans="1:13" ht="43.5" x14ac:dyDescent="0.35">
      <c r="A712">
        <v>701</v>
      </c>
      <c r="B712" t="s">
        <v>28</v>
      </c>
      <c r="C712" s="2" t="s">
        <v>41</v>
      </c>
      <c r="D712" s="2" t="s">
        <v>30</v>
      </c>
      <c r="E712" s="2" t="s">
        <v>13</v>
      </c>
      <c r="F712" t="s">
        <v>19</v>
      </c>
      <c r="G712">
        <v>85.2</v>
      </c>
      <c r="H712">
        <v>2019</v>
      </c>
      <c r="I712">
        <v>75.599999999999994</v>
      </c>
      <c r="J712">
        <v>2021</v>
      </c>
      <c r="K712">
        <v>0</v>
      </c>
      <c r="L712">
        <v>18</v>
      </c>
      <c r="M712" t="str">
        <f>IF(B712:B5396="Diploma",IF(AND('sample data'!G712&gt;60,'sample data'!I712&gt;50,'sample data'!K712&lt;5000),"stellar student","no"),"no")</f>
        <v>no</v>
      </c>
    </row>
    <row r="713" spans="1:13" ht="43.5" x14ac:dyDescent="0.35">
      <c r="A713">
        <v>702</v>
      </c>
      <c r="B713" t="s">
        <v>28</v>
      </c>
      <c r="C713" s="2" t="s">
        <v>41</v>
      </c>
      <c r="D713" s="2" t="s">
        <v>30</v>
      </c>
      <c r="E713" s="2" t="s">
        <v>20</v>
      </c>
      <c r="F713" t="s">
        <v>19</v>
      </c>
      <c r="G713">
        <v>80.8</v>
      </c>
      <c r="H713">
        <v>2018</v>
      </c>
      <c r="I713">
        <v>72</v>
      </c>
      <c r="J713">
        <v>2020</v>
      </c>
      <c r="K713">
        <v>0</v>
      </c>
      <c r="L713">
        <v>20</v>
      </c>
      <c r="M713" t="str">
        <f>IF(B713:B5397="Diploma",IF(AND('sample data'!G713&gt;60,'sample data'!I713&gt;50,'sample data'!K713&lt;5000),"stellar student","no"),"no")</f>
        <v>no</v>
      </c>
    </row>
    <row r="714" spans="1:13" ht="43.5" x14ac:dyDescent="0.35">
      <c r="A714">
        <v>703</v>
      </c>
      <c r="B714" t="s">
        <v>28</v>
      </c>
      <c r="C714" s="2" t="s">
        <v>41</v>
      </c>
      <c r="D714" s="2" t="s">
        <v>30</v>
      </c>
      <c r="E714" s="2" t="s">
        <v>20</v>
      </c>
      <c r="F714" t="s">
        <v>19</v>
      </c>
      <c r="G714">
        <v>75</v>
      </c>
      <c r="H714">
        <v>2019</v>
      </c>
      <c r="I714">
        <v>77</v>
      </c>
      <c r="J714">
        <v>2021</v>
      </c>
      <c r="K714">
        <v>0</v>
      </c>
      <c r="L714">
        <v>19</v>
      </c>
      <c r="M714" t="str">
        <f>IF(B714:B5398="Diploma",IF(AND('sample data'!G714&gt;60,'sample data'!I714&gt;50,'sample data'!K714&lt;5000),"stellar student","no"),"no")</f>
        <v>no</v>
      </c>
    </row>
    <row r="715" spans="1:13" ht="43.5" x14ac:dyDescent="0.35">
      <c r="A715">
        <v>704</v>
      </c>
      <c r="B715" t="s">
        <v>28</v>
      </c>
      <c r="C715" s="2" t="s">
        <v>41</v>
      </c>
      <c r="D715" s="2" t="s">
        <v>30</v>
      </c>
      <c r="E715" s="2" t="s">
        <v>20</v>
      </c>
      <c r="F715" t="s">
        <v>15</v>
      </c>
      <c r="G715">
        <v>72.8</v>
      </c>
      <c r="H715">
        <v>2019</v>
      </c>
      <c r="I715">
        <v>77</v>
      </c>
      <c r="J715">
        <v>2021</v>
      </c>
      <c r="K715">
        <v>0</v>
      </c>
      <c r="L715">
        <v>19</v>
      </c>
      <c r="M715" t="str">
        <f>IF(B715:B5399="Diploma",IF(AND('sample data'!G715&gt;60,'sample data'!I715&gt;50,'sample data'!K715&lt;5000),"stellar student","no"),"no")</f>
        <v>no</v>
      </c>
    </row>
    <row r="716" spans="1:13" ht="43.5" x14ac:dyDescent="0.35">
      <c r="A716">
        <v>705</v>
      </c>
      <c r="B716" t="s">
        <v>28</v>
      </c>
      <c r="C716" s="2" t="s">
        <v>41</v>
      </c>
      <c r="D716" s="2" t="s">
        <v>30</v>
      </c>
      <c r="E716" s="2" t="s">
        <v>20</v>
      </c>
      <c r="F716" t="s">
        <v>19</v>
      </c>
      <c r="G716">
        <v>82.83</v>
      </c>
      <c r="H716">
        <v>2019</v>
      </c>
      <c r="I716">
        <v>75.2</v>
      </c>
      <c r="J716">
        <v>2021</v>
      </c>
      <c r="K716">
        <v>0</v>
      </c>
      <c r="L716">
        <v>19</v>
      </c>
      <c r="M716" t="str">
        <f>IF(B716:B5400="Diploma",IF(AND('sample data'!G716&gt;60,'sample data'!I716&gt;50,'sample data'!K716&lt;5000),"stellar student","no"),"no")</f>
        <v>no</v>
      </c>
    </row>
    <row r="717" spans="1:13" ht="43.5" x14ac:dyDescent="0.35">
      <c r="A717">
        <v>706</v>
      </c>
      <c r="B717" t="s">
        <v>28</v>
      </c>
      <c r="C717" s="2" t="s">
        <v>41</v>
      </c>
      <c r="D717" s="2" t="s">
        <v>30</v>
      </c>
      <c r="E717" s="2" t="s">
        <v>13</v>
      </c>
      <c r="F717" t="s">
        <v>15</v>
      </c>
      <c r="G717">
        <v>73.83</v>
      </c>
      <c r="H717">
        <v>2019</v>
      </c>
      <c r="I717">
        <v>73.5</v>
      </c>
      <c r="J717">
        <v>2021</v>
      </c>
      <c r="K717">
        <v>0</v>
      </c>
      <c r="L717">
        <v>19</v>
      </c>
      <c r="M717" t="str">
        <f>IF(B717:B5401="Diploma",IF(AND('sample data'!G717&gt;60,'sample data'!I717&gt;50,'sample data'!K717&lt;5000),"stellar student","no"),"no")</f>
        <v>no</v>
      </c>
    </row>
    <row r="718" spans="1:13" ht="43.5" x14ac:dyDescent="0.35">
      <c r="A718">
        <v>707</v>
      </c>
      <c r="B718" t="s">
        <v>28</v>
      </c>
      <c r="C718" s="2" t="s">
        <v>41</v>
      </c>
      <c r="D718" s="2" t="s">
        <v>30</v>
      </c>
      <c r="E718" s="2" t="s">
        <v>13</v>
      </c>
      <c r="F718" t="s">
        <v>15</v>
      </c>
      <c r="G718">
        <v>79.5</v>
      </c>
      <c r="H718">
        <v>2019</v>
      </c>
      <c r="I718">
        <v>74.17</v>
      </c>
      <c r="J718">
        <v>2021</v>
      </c>
      <c r="K718">
        <v>0</v>
      </c>
      <c r="L718">
        <v>19</v>
      </c>
      <c r="M718" t="str">
        <f>IF(B718:B5402="Diploma",IF(AND('sample data'!G718&gt;60,'sample data'!I718&gt;50,'sample data'!K718&lt;5000),"stellar student","no"),"no")</f>
        <v>no</v>
      </c>
    </row>
    <row r="719" spans="1:13" ht="43.5" x14ac:dyDescent="0.35">
      <c r="A719">
        <v>708</v>
      </c>
      <c r="B719" t="s">
        <v>28</v>
      </c>
      <c r="C719" s="2" t="s">
        <v>41</v>
      </c>
      <c r="D719" s="2" t="s">
        <v>30</v>
      </c>
      <c r="E719" s="2" t="s">
        <v>20</v>
      </c>
      <c r="F719" t="s">
        <v>15</v>
      </c>
      <c r="G719">
        <v>71.400000000000006</v>
      </c>
      <c r="H719">
        <v>2019</v>
      </c>
      <c r="I719">
        <v>77.83</v>
      </c>
      <c r="J719">
        <v>2021</v>
      </c>
      <c r="K719">
        <v>0</v>
      </c>
      <c r="L719">
        <v>18</v>
      </c>
      <c r="M719" t="str">
        <f>IF(B719:B5403="Diploma",IF(AND('sample data'!G719&gt;60,'sample data'!I719&gt;50,'sample data'!K719&lt;5000),"stellar student","no"),"no")</f>
        <v>no</v>
      </c>
    </row>
    <row r="720" spans="1:13" ht="43.5" x14ac:dyDescent="0.35">
      <c r="A720">
        <v>709</v>
      </c>
      <c r="B720" t="s">
        <v>28</v>
      </c>
      <c r="C720" s="2" t="s">
        <v>41</v>
      </c>
      <c r="D720" s="2" t="s">
        <v>30</v>
      </c>
      <c r="E720" s="2" t="s">
        <v>20</v>
      </c>
      <c r="F720" t="s">
        <v>15</v>
      </c>
      <c r="G720">
        <v>88.2</v>
      </c>
      <c r="H720">
        <v>2018</v>
      </c>
      <c r="I720">
        <v>72.83</v>
      </c>
      <c r="J720">
        <v>2020</v>
      </c>
      <c r="K720">
        <v>0</v>
      </c>
      <c r="L720">
        <v>19</v>
      </c>
      <c r="M720" t="str">
        <f>IF(B720:B5404="Diploma",IF(AND('sample data'!G720&gt;60,'sample data'!I720&gt;50,'sample data'!K720&lt;5000),"stellar student","no"),"no")</f>
        <v>no</v>
      </c>
    </row>
    <row r="721" spans="1:13" ht="29" x14ac:dyDescent="0.35">
      <c r="A721">
        <v>710</v>
      </c>
      <c r="B721" t="s">
        <v>11</v>
      </c>
      <c r="C721" s="2" t="s">
        <v>17</v>
      </c>
      <c r="D721" s="2" t="s">
        <v>18</v>
      </c>
      <c r="E721" s="2" t="s">
        <v>13</v>
      </c>
      <c r="F721" t="s">
        <v>19</v>
      </c>
      <c r="G721">
        <v>77.599999999999994</v>
      </c>
      <c r="H721">
        <v>2021</v>
      </c>
      <c r="I721">
        <v>0</v>
      </c>
      <c r="J721">
        <v>0</v>
      </c>
      <c r="K721">
        <v>2740</v>
      </c>
      <c r="L721">
        <v>17</v>
      </c>
      <c r="M721" t="str">
        <f>IF(B721:B5405="Diploma",IF(AND('sample data'!G721&gt;60,'sample data'!I721&gt;50,'sample data'!K721&lt;5000),"stellar student","no"),"no")</f>
        <v>no</v>
      </c>
    </row>
    <row r="722" spans="1:13" ht="43.5" x14ac:dyDescent="0.35">
      <c r="A722">
        <v>711</v>
      </c>
      <c r="B722" t="s">
        <v>28</v>
      </c>
      <c r="C722" s="2" t="s">
        <v>41</v>
      </c>
      <c r="D722" s="2" t="s">
        <v>30</v>
      </c>
      <c r="E722" s="2" t="s">
        <v>13</v>
      </c>
      <c r="F722" t="s">
        <v>15</v>
      </c>
      <c r="G722">
        <v>78.2</v>
      </c>
      <c r="H722">
        <v>2019</v>
      </c>
      <c r="I722">
        <v>81.400000000000006</v>
      </c>
      <c r="J722">
        <v>2021</v>
      </c>
      <c r="K722">
        <v>12624</v>
      </c>
      <c r="L722">
        <v>19</v>
      </c>
      <c r="M722" t="str">
        <f>IF(B722:B5406="Diploma",IF(AND('sample data'!G722&gt;60,'sample data'!I722&gt;50,'sample data'!K722&lt;5000),"stellar student","no"),"no")</f>
        <v>no</v>
      </c>
    </row>
    <row r="723" spans="1:13" ht="43.5" x14ac:dyDescent="0.35">
      <c r="A723">
        <v>712</v>
      </c>
      <c r="B723" t="s">
        <v>28</v>
      </c>
      <c r="C723" s="2" t="s">
        <v>41</v>
      </c>
      <c r="D723" s="2" t="s">
        <v>30</v>
      </c>
      <c r="E723" s="2" t="s">
        <v>20</v>
      </c>
      <c r="F723" t="s">
        <v>15</v>
      </c>
      <c r="G723">
        <v>90.67</v>
      </c>
      <c r="H723">
        <v>2019</v>
      </c>
      <c r="I723">
        <v>93.17</v>
      </c>
      <c r="J723">
        <v>2021</v>
      </c>
      <c r="K723">
        <v>0</v>
      </c>
      <c r="L723">
        <v>20</v>
      </c>
      <c r="M723" t="str">
        <f>IF(B723:B5407="Diploma",IF(AND('sample data'!G723&gt;60,'sample data'!I723&gt;50,'sample data'!K723&lt;5000),"stellar student","no"),"no")</f>
        <v>no</v>
      </c>
    </row>
    <row r="724" spans="1:13" ht="43.5" x14ac:dyDescent="0.35">
      <c r="A724">
        <v>713</v>
      </c>
      <c r="B724" t="s">
        <v>28</v>
      </c>
      <c r="C724" s="2" t="s">
        <v>41</v>
      </c>
      <c r="D724" s="2" t="s">
        <v>30</v>
      </c>
      <c r="E724" s="2" t="s">
        <v>20</v>
      </c>
      <c r="F724" t="s">
        <v>15</v>
      </c>
      <c r="G724">
        <v>78.8</v>
      </c>
      <c r="H724">
        <v>2019</v>
      </c>
      <c r="I724">
        <v>86.8</v>
      </c>
      <c r="J724">
        <v>2021</v>
      </c>
      <c r="K724">
        <v>0</v>
      </c>
      <c r="L724">
        <v>19</v>
      </c>
      <c r="M724" t="str">
        <f>IF(B724:B5408="Diploma",IF(AND('sample data'!G724&gt;60,'sample data'!I724&gt;50,'sample data'!K724&lt;5000),"stellar student","no"),"no")</f>
        <v>no</v>
      </c>
    </row>
    <row r="725" spans="1:13" ht="43.5" x14ac:dyDescent="0.35">
      <c r="A725">
        <v>714</v>
      </c>
      <c r="B725" t="s">
        <v>28</v>
      </c>
      <c r="C725" s="2" t="s">
        <v>41</v>
      </c>
      <c r="D725" s="2" t="s">
        <v>30</v>
      </c>
      <c r="E725" s="2" t="s">
        <v>20</v>
      </c>
      <c r="F725" t="s">
        <v>15</v>
      </c>
      <c r="G725">
        <v>77.2</v>
      </c>
      <c r="H725">
        <v>2018</v>
      </c>
      <c r="I725">
        <v>0</v>
      </c>
      <c r="J725">
        <v>0</v>
      </c>
      <c r="K725">
        <v>0</v>
      </c>
      <c r="L725">
        <v>19</v>
      </c>
      <c r="M725" t="str">
        <f>IF(B725:B5409="Diploma",IF(AND('sample data'!G725&gt;60,'sample data'!I725&gt;50,'sample data'!K725&lt;5000),"stellar student","no"),"no")</f>
        <v>no</v>
      </c>
    </row>
    <row r="726" spans="1:13" ht="43.5" x14ac:dyDescent="0.35">
      <c r="A726">
        <v>715</v>
      </c>
      <c r="B726" t="s">
        <v>28</v>
      </c>
      <c r="C726" s="2" t="s">
        <v>41</v>
      </c>
      <c r="D726" s="2" t="s">
        <v>30</v>
      </c>
      <c r="E726" s="2" t="s">
        <v>13</v>
      </c>
      <c r="F726" t="s">
        <v>15</v>
      </c>
      <c r="G726">
        <v>76</v>
      </c>
      <c r="H726">
        <v>2017</v>
      </c>
      <c r="I726">
        <v>68</v>
      </c>
      <c r="J726">
        <v>2019</v>
      </c>
      <c r="K726">
        <v>0</v>
      </c>
      <c r="L726">
        <v>21</v>
      </c>
      <c r="M726" t="str">
        <f>IF(B726:B5410="Diploma",IF(AND('sample data'!G726&gt;60,'sample data'!I726&gt;50,'sample data'!K726&lt;5000),"stellar student","no"),"no")</f>
        <v>no</v>
      </c>
    </row>
    <row r="727" spans="1:13" ht="43.5" x14ac:dyDescent="0.35">
      <c r="A727">
        <v>716</v>
      </c>
      <c r="B727" t="s">
        <v>28</v>
      </c>
      <c r="C727" s="2" t="s">
        <v>41</v>
      </c>
      <c r="D727" s="2" t="s">
        <v>30</v>
      </c>
      <c r="E727" s="2" t="s">
        <v>13</v>
      </c>
      <c r="F727" t="s">
        <v>19</v>
      </c>
      <c r="G727">
        <v>78.5</v>
      </c>
      <c r="H727">
        <v>2019</v>
      </c>
      <c r="I727">
        <v>89.83</v>
      </c>
      <c r="J727">
        <v>2021</v>
      </c>
      <c r="K727">
        <v>0</v>
      </c>
      <c r="L727">
        <v>19</v>
      </c>
      <c r="M727" t="str">
        <f>IF(B727:B5411="Diploma",IF(AND('sample data'!G727&gt;60,'sample data'!I727&gt;50,'sample data'!K727&lt;5000),"stellar student","no"),"no")</f>
        <v>no</v>
      </c>
    </row>
    <row r="728" spans="1:13" ht="43.5" x14ac:dyDescent="0.35">
      <c r="A728">
        <v>717</v>
      </c>
      <c r="B728" t="s">
        <v>28</v>
      </c>
      <c r="C728" s="2" t="s">
        <v>41</v>
      </c>
      <c r="D728" s="2" t="s">
        <v>30</v>
      </c>
      <c r="E728" s="2" t="s">
        <v>20</v>
      </c>
      <c r="F728" t="s">
        <v>15</v>
      </c>
      <c r="G728">
        <v>73.400000000000006</v>
      </c>
      <c r="H728">
        <v>2019</v>
      </c>
      <c r="I728">
        <v>77.8</v>
      </c>
      <c r="J728">
        <v>2021</v>
      </c>
      <c r="K728">
        <v>0</v>
      </c>
      <c r="L728">
        <v>18</v>
      </c>
      <c r="M728" t="str">
        <f>IF(B728:B5412="Diploma",IF(AND('sample data'!G728&gt;60,'sample data'!I728&gt;50,'sample data'!K728&lt;5000),"stellar student","no"),"no")</f>
        <v>no</v>
      </c>
    </row>
    <row r="729" spans="1:13" ht="43.5" x14ac:dyDescent="0.35">
      <c r="A729">
        <v>718</v>
      </c>
      <c r="B729" t="s">
        <v>28</v>
      </c>
      <c r="C729" s="2" t="s">
        <v>41</v>
      </c>
      <c r="D729" s="2" t="s">
        <v>30</v>
      </c>
      <c r="E729" s="2" t="s">
        <v>20</v>
      </c>
      <c r="F729" t="s">
        <v>15</v>
      </c>
      <c r="G729">
        <v>81.599999999999994</v>
      </c>
      <c r="H729">
        <v>2019</v>
      </c>
      <c r="I729">
        <v>86.8</v>
      </c>
      <c r="J729">
        <v>2021</v>
      </c>
      <c r="K729">
        <v>0</v>
      </c>
      <c r="L729">
        <v>19</v>
      </c>
      <c r="M729" t="str">
        <f>IF(B729:B5413="Diploma",IF(AND('sample data'!G729&gt;60,'sample data'!I729&gt;50,'sample data'!K729&lt;5000),"stellar student","no"),"no")</f>
        <v>no</v>
      </c>
    </row>
    <row r="730" spans="1:13" ht="43.5" x14ac:dyDescent="0.35">
      <c r="A730">
        <v>719</v>
      </c>
      <c r="B730" t="s">
        <v>28</v>
      </c>
      <c r="C730" s="2" t="s">
        <v>41</v>
      </c>
      <c r="D730" s="2" t="s">
        <v>30</v>
      </c>
      <c r="E730" s="2" t="s">
        <v>20</v>
      </c>
      <c r="F730" t="s">
        <v>15</v>
      </c>
      <c r="G730">
        <v>78.599999999999994</v>
      </c>
      <c r="H730">
        <v>2019</v>
      </c>
      <c r="I730">
        <v>80.599999999999994</v>
      </c>
      <c r="J730">
        <v>2021</v>
      </c>
      <c r="K730">
        <v>0</v>
      </c>
      <c r="L730">
        <v>20</v>
      </c>
      <c r="M730" t="str">
        <f>IF(B730:B5414="Diploma",IF(AND('sample data'!G730&gt;60,'sample data'!I730&gt;50,'sample data'!K730&lt;5000),"stellar student","no"),"no")</f>
        <v>no</v>
      </c>
    </row>
    <row r="731" spans="1:13" ht="29" x14ac:dyDescent="0.35">
      <c r="A731">
        <v>720</v>
      </c>
      <c r="B731" t="s">
        <v>11</v>
      </c>
      <c r="C731" s="2" t="s">
        <v>17</v>
      </c>
      <c r="D731" s="2" t="s">
        <v>39</v>
      </c>
      <c r="E731" s="2" t="s">
        <v>13</v>
      </c>
      <c r="F731" t="s">
        <v>15</v>
      </c>
      <c r="G731">
        <v>89.6</v>
      </c>
      <c r="H731">
        <v>2019</v>
      </c>
      <c r="I731">
        <v>92.6</v>
      </c>
      <c r="J731">
        <v>2021</v>
      </c>
      <c r="K731">
        <v>454</v>
      </c>
      <c r="L731">
        <v>20</v>
      </c>
      <c r="M731" t="str">
        <f>IF(B731:B5415="Diploma",IF(AND('sample data'!G731&gt;60,'sample data'!I731&gt;50,'sample data'!K731&lt;5000),"stellar student","no"),"no")</f>
        <v>stellar student</v>
      </c>
    </row>
    <row r="732" spans="1:13" ht="43.5" x14ac:dyDescent="0.35">
      <c r="A732">
        <v>721</v>
      </c>
      <c r="B732" t="s">
        <v>28</v>
      </c>
      <c r="C732" s="2" t="s">
        <v>41</v>
      </c>
      <c r="D732" s="2" t="s">
        <v>30</v>
      </c>
      <c r="E732" s="2" t="s">
        <v>13</v>
      </c>
      <c r="F732" t="s">
        <v>15</v>
      </c>
      <c r="G732">
        <v>66.2</v>
      </c>
      <c r="H732">
        <v>2019</v>
      </c>
      <c r="I732">
        <v>74.2</v>
      </c>
      <c r="J732">
        <v>2021</v>
      </c>
      <c r="K732">
        <v>0</v>
      </c>
      <c r="L732">
        <v>19</v>
      </c>
      <c r="M732" t="str">
        <f>IF(B732:B5416="Diploma",IF(AND('sample data'!G732&gt;60,'sample data'!I732&gt;50,'sample data'!K732&lt;5000),"stellar student","no"),"no")</f>
        <v>no</v>
      </c>
    </row>
    <row r="733" spans="1:13" ht="43.5" x14ac:dyDescent="0.35">
      <c r="A733">
        <v>722</v>
      </c>
      <c r="B733" t="s">
        <v>28</v>
      </c>
      <c r="C733" s="2" t="s">
        <v>41</v>
      </c>
      <c r="D733" s="2" t="s">
        <v>30</v>
      </c>
      <c r="E733" s="2" t="s">
        <v>13</v>
      </c>
      <c r="F733" t="s">
        <v>15</v>
      </c>
      <c r="G733">
        <v>70.400000000000006</v>
      </c>
      <c r="H733">
        <v>2019</v>
      </c>
      <c r="I733">
        <v>65.2</v>
      </c>
      <c r="J733">
        <v>2021</v>
      </c>
      <c r="K733">
        <v>908</v>
      </c>
      <c r="L733">
        <v>19</v>
      </c>
      <c r="M733" t="str">
        <f>IF(B733:B5417="Diploma",IF(AND('sample data'!G733&gt;60,'sample data'!I733&gt;50,'sample data'!K733&lt;5000),"stellar student","no"),"no")</f>
        <v>no</v>
      </c>
    </row>
    <row r="734" spans="1:13" ht="43.5" x14ac:dyDescent="0.35">
      <c r="A734">
        <v>723</v>
      </c>
      <c r="B734" t="s">
        <v>28</v>
      </c>
      <c r="C734" s="2" t="s">
        <v>41</v>
      </c>
      <c r="D734" s="2" t="s">
        <v>30</v>
      </c>
      <c r="E734" s="2" t="s">
        <v>20</v>
      </c>
      <c r="F734" t="s">
        <v>15</v>
      </c>
      <c r="G734">
        <v>66.599999999999994</v>
      </c>
      <c r="H734">
        <v>2018</v>
      </c>
      <c r="I734">
        <v>80.8</v>
      </c>
      <c r="J734">
        <v>2020</v>
      </c>
      <c r="K734">
        <v>0</v>
      </c>
      <c r="L734">
        <v>20</v>
      </c>
      <c r="M734" t="str">
        <f>IF(B734:B5418="Diploma",IF(AND('sample data'!G734&gt;60,'sample data'!I734&gt;50,'sample data'!K734&lt;5000),"stellar student","no"),"no")</f>
        <v>no</v>
      </c>
    </row>
    <row r="735" spans="1:13" ht="43.5" x14ac:dyDescent="0.35">
      <c r="A735">
        <v>724</v>
      </c>
      <c r="B735" t="s">
        <v>28</v>
      </c>
      <c r="C735" s="2" t="s">
        <v>41</v>
      </c>
      <c r="D735" s="2" t="s">
        <v>30</v>
      </c>
      <c r="E735" s="2" t="s">
        <v>20</v>
      </c>
      <c r="F735" t="s">
        <v>15</v>
      </c>
      <c r="G735">
        <v>73</v>
      </c>
      <c r="H735">
        <v>2019</v>
      </c>
      <c r="I735">
        <v>87.2</v>
      </c>
      <c r="J735">
        <v>2021</v>
      </c>
      <c r="K735">
        <v>0</v>
      </c>
      <c r="L735">
        <v>18</v>
      </c>
      <c r="M735" t="str">
        <f>IF(B735:B5419="Diploma",IF(AND('sample data'!G735&gt;60,'sample data'!I735&gt;50,'sample data'!K735&lt;5000),"stellar student","no"),"no")</f>
        <v>no</v>
      </c>
    </row>
    <row r="736" spans="1:13" ht="43.5" x14ac:dyDescent="0.35">
      <c r="A736">
        <v>725</v>
      </c>
      <c r="B736" t="s">
        <v>28</v>
      </c>
      <c r="C736" s="2" t="s">
        <v>41</v>
      </c>
      <c r="D736" s="2" t="s">
        <v>30</v>
      </c>
      <c r="E736" s="2" t="s">
        <v>20</v>
      </c>
      <c r="F736" t="s">
        <v>15</v>
      </c>
      <c r="G736">
        <v>75</v>
      </c>
      <c r="H736">
        <v>2019</v>
      </c>
      <c r="I736">
        <v>86.2</v>
      </c>
      <c r="J736">
        <v>2021</v>
      </c>
      <c r="K736">
        <v>0</v>
      </c>
      <c r="L736">
        <v>19</v>
      </c>
      <c r="M736" t="str">
        <f>IF(B736:B5420="Diploma",IF(AND('sample data'!G736&gt;60,'sample data'!I736&gt;50,'sample data'!K736&lt;5000),"stellar student","no"),"no")</f>
        <v>no</v>
      </c>
    </row>
    <row r="737" spans="1:13" ht="43.5" x14ac:dyDescent="0.35">
      <c r="A737">
        <v>726</v>
      </c>
      <c r="B737" t="s">
        <v>28</v>
      </c>
      <c r="C737" s="2" t="s">
        <v>41</v>
      </c>
      <c r="D737" s="2" t="s">
        <v>30</v>
      </c>
      <c r="E737" s="2" t="s">
        <v>20</v>
      </c>
      <c r="F737" t="s">
        <v>15</v>
      </c>
      <c r="G737">
        <v>72.33</v>
      </c>
      <c r="H737">
        <v>2019</v>
      </c>
      <c r="I737">
        <v>80.5</v>
      </c>
      <c r="J737">
        <v>2021</v>
      </c>
      <c r="K737">
        <v>0</v>
      </c>
      <c r="L737">
        <v>20</v>
      </c>
      <c r="M737" t="str">
        <f>IF(B737:B5421="Diploma",IF(AND('sample data'!G737&gt;60,'sample data'!I737&gt;50,'sample data'!K737&lt;5000),"stellar student","no"),"no")</f>
        <v>no</v>
      </c>
    </row>
    <row r="738" spans="1:13" ht="29" x14ac:dyDescent="0.35">
      <c r="A738">
        <v>727</v>
      </c>
      <c r="B738" t="s">
        <v>11</v>
      </c>
      <c r="C738" s="2" t="s">
        <v>17</v>
      </c>
      <c r="D738" s="2" t="s">
        <v>23</v>
      </c>
      <c r="E738" s="2" t="s">
        <v>20</v>
      </c>
      <c r="F738" t="s">
        <v>15</v>
      </c>
      <c r="G738">
        <v>90.5</v>
      </c>
      <c r="H738">
        <v>2021</v>
      </c>
      <c r="I738">
        <v>0</v>
      </c>
      <c r="J738">
        <v>0</v>
      </c>
      <c r="K738">
        <v>647</v>
      </c>
      <c r="L738">
        <v>16</v>
      </c>
      <c r="M738" t="str">
        <f>IF(B738:B5422="Diploma",IF(AND('sample data'!G738&gt;60,'sample data'!I738&gt;50,'sample data'!K738&lt;5000),"stellar student","no"),"no")</f>
        <v>no</v>
      </c>
    </row>
    <row r="739" spans="1:13" ht="43.5" x14ac:dyDescent="0.35">
      <c r="A739">
        <v>728</v>
      </c>
      <c r="B739" t="s">
        <v>28</v>
      </c>
      <c r="C739" s="2" t="s">
        <v>41</v>
      </c>
      <c r="D739" s="2" t="s">
        <v>30</v>
      </c>
      <c r="E739" s="2" t="s">
        <v>20</v>
      </c>
      <c r="F739" t="s">
        <v>15</v>
      </c>
      <c r="G739">
        <v>71.5</v>
      </c>
      <c r="H739">
        <v>2019</v>
      </c>
      <c r="I739">
        <v>79.2</v>
      </c>
      <c r="J739">
        <v>2021</v>
      </c>
      <c r="K739">
        <v>0</v>
      </c>
      <c r="L739">
        <v>19</v>
      </c>
      <c r="M739" t="str">
        <f>IF(B739:B5423="Diploma",IF(AND('sample data'!G739&gt;60,'sample data'!I739&gt;50,'sample data'!K739&lt;5000),"stellar student","no"),"no")</f>
        <v>no</v>
      </c>
    </row>
    <row r="740" spans="1:13" ht="43.5" x14ac:dyDescent="0.35">
      <c r="A740">
        <v>729</v>
      </c>
      <c r="B740" t="s">
        <v>28</v>
      </c>
      <c r="C740" s="2" t="s">
        <v>41</v>
      </c>
      <c r="D740" s="2" t="s">
        <v>30</v>
      </c>
      <c r="E740" s="2" t="s">
        <v>13</v>
      </c>
      <c r="F740" t="s">
        <v>15</v>
      </c>
      <c r="G740">
        <v>74</v>
      </c>
      <c r="H740">
        <v>2018</v>
      </c>
      <c r="I740">
        <v>83.4</v>
      </c>
      <c r="J740">
        <v>2020</v>
      </c>
      <c r="K740">
        <v>0</v>
      </c>
      <c r="L740">
        <v>19</v>
      </c>
      <c r="M740" t="str">
        <f>IF(B740:B5424="Diploma",IF(AND('sample data'!G740&gt;60,'sample data'!I740&gt;50,'sample data'!K740&lt;5000),"stellar student","no"),"no")</f>
        <v>no</v>
      </c>
    </row>
    <row r="741" spans="1:13" ht="43.5" x14ac:dyDescent="0.35">
      <c r="A741">
        <v>730</v>
      </c>
      <c r="B741" t="s">
        <v>28</v>
      </c>
      <c r="C741" s="2" t="s">
        <v>41</v>
      </c>
      <c r="D741" s="2" t="s">
        <v>30</v>
      </c>
      <c r="E741" s="2" t="s">
        <v>13</v>
      </c>
      <c r="F741" t="s">
        <v>15</v>
      </c>
      <c r="G741">
        <v>73.67</v>
      </c>
      <c r="H741">
        <v>2019</v>
      </c>
      <c r="I741">
        <v>69.5</v>
      </c>
      <c r="J741">
        <v>2021</v>
      </c>
      <c r="K741">
        <v>0</v>
      </c>
      <c r="L741">
        <v>18</v>
      </c>
      <c r="M741" t="str">
        <f>IF(B741:B5425="Diploma",IF(AND('sample data'!G741&gt;60,'sample data'!I741&gt;50,'sample data'!K741&lt;5000),"stellar student","no"),"no")</f>
        <v>no</v>
      </c>
    </row>
    <row r="742" spans="1:13" ht="43.5" x14ac:dyDescent="0.35">
      <c r="A742">
        <v>731</v>
      </c>
      <c r="B742" t="s">
        <v>28</v>
      </c>
      <c r="C742" s="2" t="s">
        <v>41</v>
      </c>
      <c r="D742" s="2" t="s">
        <v>30</v>
      </c>
      <c r="E742" s="2" t="s">
        <v>20</v>
      </c>
      <c r="F742" t="s">
        <v>15</v>
      </c>
      <c r="G742">
        <v>86</v>
      </c>
      <c r="H742">
        <v>2019</v>
      </c>
      <c r="I742">
        <v>87.67</v>
      </c>
      <c r="J742">
        <v>2021</v>
      </c>
      <c r="K742">
        <v>0</v>
      </c>
      <c r="L742">
        <v>19</v>
      </c>
      <c r="M742" t="str">
        <f>IF(B742:B5426="Diploma",IF(AND('sample data'!G742&gt;60,'sample data'!I742&gt;50,'sample data'!K742&lt;5000),"stellar student","no"),"no")</f>
        <v>no</v>
      </c>
    </row>
    <row r="743" spans="1:13" ht="29" x14ac:dyDescent="0.35">
      <c r="A743">
        <v>732</v>
      </c>
      <c r="B743" t="s">
        <v>11</v>
      </c>
      <c r="C743" s="2" t="s">
        <v>17</v>
      </c>
      <c r="D743" s="2" t="s">
        <v>39</v>
      </c>
      <c r="E743" s="2" t="s">
        <v>13</v>
      </c>
      <c r="F743" t="s">
        <v>15</v>
      </c>
      <c r="G743">
        <v>68.33</v>
      </c>
      <c r="H743">
        <v>2021</v>
      </c>
      <c r="I743">
        <v>0</v>
      </c>
      <c r="J743">
        <v>0</v>
      </c>
      <c r="K743">
        <v>2988</v>
      </c>
      <c r="L743">
        <v>16</v>
      </c>
      <c r="M743" t="str">
        <f>IF(B743:B5427="Diploma",IF(AND('sample data'!G743&gt;60,'sample data'!I743&gt;50,'sample data'!K743&lt;5000),"stellar student","no"),"no")</f>
        <v>no</v>
      </c>
    </row>
    <row r="744" spans="1:13" ht="43.5" x14ac:dyDescent="0.35">
      <c r="A744">
        <v>733</v>
      </c>
      <c r="B744" t="s">
        <v>28</v>
      </c>
      <c r="C744" s="2" t="s">
        <v>41</v>
      </c>
      <c r="D744" s="2" t="s">
        <v>30</v>
      </c>
      <c r="E744" s="2" t="s">
        <v>20</v>
      </c>
      <c r="F744" t="s">
        <v>15</v>
      </c>
      <c r="G744">
        <v>66.400000000000006</v>
      </c>
      <c r="H744">
        <v>2019</v>
      </c>
      <c r="I744">
        <v>76.599999999999994</v>
      </c>
      <c r="J744">
        <v>2021</v>
      </c>
      <c r="K744">
        <v>0</v>
      </c>
      <c r="L744">
        <v>19</v>
      </c>
      <c r="M744" t="str">
        <f>IF(B744:B5428="Diploma",IF(AND('sample data'!G744&gt;60,'sample data'!I744&gt;50,'sample data'!K744&lt;5000),"stellar student","no"),"no")</f>
        <v>no</v>
      </c>
    </row>
    <row r="745" spans="1:13" ht="43.5" x14ac:dyDescent="0.35">
      <c r="A745">
        <v>734</v>
      </c>
      <c r="B745" t="s">
        <v>28</v>
      </c>
      <c r="C745" s="2" t="s">
        <v>41</v>
      </c>
      <c r="D745" s="2" t="s">
        <v>30</v>
      </c>
      <c r="E745" s="2" t="s">
        <v>20</v>
      </c>
      <c r="F745" t="s">
        <v>19</v>
      </c>
      <c r="G745">
        <v>89.4</v>
      </c>
      <c r="H745">
        <v>2019</v>
      </c>
      <c r="I745">
        <v>88.8</v>
      </c>
      <c r="J745">
        <v>2021</v>
      </c>
      <c r="K745">
        <v>0</v>
      </c>
      <c r="L745">
        <v>19</v>
      </c>
      <c r="M745" t="str">
        <f>IF(B745:B5429="Diploma",IF(AND('sample data'!G745&gt;60,'sample data'!I745&gt;50,'sample data'!K745&lt;5000),"stellar student","no"),"no")</f>
        <v>no</v>
      </c>
    </row>
    <row r="746" spans="1:13" ht="43.5" x14ac:dyDescent="0.35">
      <c r="A746">
        <v>735</v>
      </c>
      <c r="B746" t="s">
        <v>28</v>
      </c>
      <c r="C746" s="2" t="s">
        <v>41</v>
      </c>
      <c r="D746" s="2" t="s">
        <v>30</v>
      </c>
      <c r="E746" s="2" t="s">
        <v>20</v>
      </c>
      <c r="F746" t="s">
        <v>19</v>
      </c>
      <c r="G746">
        <v>77</v>
      </c>
      <c r="H746">
        <v>2019</v>
      </c>
      <c r="I746">
        <v>77</v>
      </c>
      <c r="J746">
        <v>2021</v>
      </c>
      <c r="K746">
        <v>2247</v>
      </c>
      <c r="L746">
        <v>19</v>
      </c>
      <c r="M746" t="str">
        <f>IF(B746:B5430="Diploma",IF(AND('sample data'!G746&gt;60,'sample data'!I746&gt;50,'sample data'!K746&lt;5000),"stellar student","no"),"no")</f>
        <v>no</v>
      </c>
    </row>
    <row r="747" spans="1:13" ht="43.5" x14ac:dyDescent="0.35">
      <c r="A747">
        <v>736</v>
      </c>
      <c r="B747" t="s">
        <v>28</v>
      </c>
      <c r="C747" s="2" t="s">
        <v>41</v>
      </c>
      <c r="D747" s="2" t="s">
        <v>30</v>
      </c>
      <c r="E747" s="2" t="s">
        <v>13</v>
      </c>
      <c r="F747" t="s">
        <v>15</v>
      </c>
      <c r="G747">
        <v>81</v>
      </c>
      <c r="H747">
        <v>2019</v>
      </c>
      <c r="I747">
        <v>92.33</v>
      </c>
      <c r="J747">
        <v>2021</v>
      </c>
      <c r="K747">
        <v>0</v>
      </c>
      <c r="L747">
        <v>19</v>
      </c>
      <c r="M747" t="str">
        <f>IF(B747:B5431="Diploma",IF(AND('sample data'!G747&gt;60,'sample data'!I747&gt;50,'sample data'!K747&lt;5000),"stellar student","no"),"no")</f>
        <v>no</v>
      </c>
    </row>
    <row r="748" spans="1:13" ht="29" x14ac:dyDescent="0.35">
      <c r="A748">
        <v>737</v>
      </c>
      <c r="B748" t="s">
        <v>28</v>
      </c>
      <c r="C748" s="2" t="s">
        <v>33</v>
      </c>
      <c r="D748" s="2" t="s">
        <v>14</v>
      </c>
      <c r="E748" s="2" t="s">
        <v>20</v>
      </c>
      <c r="F748" t="s">
        <v>15</v>
      </c>
      <c r="G748">
        <v>60.8</v>
      </c>
      <c r="H748">
        <v>2017</v>
      </c>
      <c r="I748">
        <v>63</v>
      </c>
      <c r="J748">
        <v>2020</v>
      </c>
      <c r="K748">
        <v>0</v>
      </c>
      <c r="L748">
        <v>21</v>
      </c>
      <c r="M748" t="str">
        <f>IF(B748:B5432="Diploma",IF(AND('sample data'!G748&gt;60,'sample data'!I748&gt;50,'sample data'!K748&lt;5000),"stellar student","no"),"no")</f>
        <v>no</v>
      </c>
    </row>
    <row r="749" spans="1:13" ht="43.5" x14ac:dyDescent="0.35">
      <c r="A749">
        <v>738</v>
      </c>
      <c r="B749" t="s">
        <v>28</v>
      </c>
      <c r="C749" s="2" t="s">
        <v>41</v>
      </c>
      <c r="D749" s="2" t="s">
        <v>30</v>
      </c>
      <c r="E749" s="2" t="s">
        <v>20</v>
      </c>
      <c r="F749" t="s">
        <v>15</v>
      </c>
      <c r="G749">
        <v>83.2</v>
      </c>
      <c r="H749">
        <v>2018</v>
      </c>
      <c r="I749">
        <v>76</v>
      </c>
      <c r="J749">
        <v>2020</v>
      </c>
      <c r="K749">
        <v>0</v>
      </c>
      <c r="L749">
        <v>19</v>
      </c>
      <c r="M749" t="str">
        <f>IF(B749:B5433="Diploma",IF(AND('sample data'!G749&gt;60,'sample data'!I749&gt;50,'sample data'!K749&lt;5000),"stellar student","no"),"no")</f>
        <v>no</v>
      </c>
    </row>
    <row r="750" spans="1:13" ht="43.5" x14ac:dyDescent="0.35">
      <c r="A750">
        <v>739</v>
      </c>
      <c r="B750" t="s">
        <v>11</v>
      </c>
      <c r="C750" s="2" t="s">
        <v>17</v>
      </c>
      <c r="D750" s="2" t="s">
        <v>39</v>
      </c>
      <c r="E750" s="2" t="s">
        <v>25</v>
      </c>
      <c r="F750" t="s">
        <v>15</v>
      </c>
      <c r="G750">
        <v>43</v>
      </c>
      <c r="H750">
        <v>2018</v>
      </c>
      <c r="I750">
        <v>60.6</v>
      </c>
      <c r="J750">
        <v>0</v>
      </c>
      <c r="K750">
        <v>5944</v>
      </c>
      <c r="L750">
        <v>20</v>
      </c>
      <c r="M750" t="str">
        <f>IF(B750:B5434="Diploma",IF(AND('sample data'!G750&gt;60,'sample data'!I750&gt;50,'sample data'!K750&lt;5000),"stellar student","no"),"no")</f>
        <v>no</v>
      </c>
    </row>
    <row r="751" spans="1:13" ht="43.5" x14ac:dyDescent="0.35">
      <c r="A751">
        <v>740</v>
      </c>
      <c r="B751" t="s">
        <v>28</v>
      </c>
      <c r="C751" s="2" t="s">
        <v>41</v>
      </c>
      <c r="D751" s="2" t="s">
        <v>30</v>
      </c>
      <c r="E751" s="2" t="s">
        <v>20</v>
      </c>
      <c r="F751" t="s">
        <v>15</v>
      </c>
      <c r="G751">
        <v>74.5</v>
      </c>
      <c r="H751">
        <v>2019</v>
      </c>
      <c r="I751">
        <v>83.8</v>
      </c>
      <c r="J751">
        <v>2021</v>
      </c>
      <c r="K751">
        <v>0</v>
      </c>
      <c r="L751">
        <v>19</v>
      </c>
      <c r="M751" t="str">
        <f>IF(B751:B5435="Diploma",IF(AND('sample data'!G751&gt;60,'sample data'!I751&gt;50,'sample data'!K751&lt;5000),"stellar student","no"),"no")</f>
        <v>no</v>
      </c>
    </row>
    <row r="752" spans="1:13" ht="43.5" x14ac:dyDescent="0.35">
      <c r="A752">
        <v>741</v>
      </c>
      <c r="B752" t="s">
        <v>28</v>
      </c>
      <c r="C752" s="2" t="s">
        <v>41</v>
      </c>
      <c r="D752" s="2" t="s">
        <v>30</v>
      </c>
      <c r="E752" s="2" t="s">
        <v>13</v>
      </c>
      <c r="F752" t="s">
        <v>15</v>
      </c>
      <c r="G752">
        <v>69.2</v>
      </c>
      <c r="H752">
        <v>2019</v>
      </c>
      <c r="I752">
        <v>69.400000000000006</v>
      </c>
      <c r="J752">
        <v>2021</v>
      </c>
      <c r="K752">
        <v>568</v>
      </c>
      <c r="L752">
        <v>19</v>
      </c>
      <c r="M752" t="str">
        <f>IF(B752:B5436="Diploma",IF(AND('sample data'!G752&gt;60,'sample data'!I752&gt;50,'sample data'!K752&lt;5000),"stellar student","no"),"no")</f>
        <v>no</v>
      </c>
    </row>
    <row r="753" spans="1:13" ht="43.5" x14ac:dyDescent="0.35">
      <c r="A753">
        <v>742</v>
      </c>
      <c r="B753" t="s">
        <v>28</v>
      </c>
      <c r="C753" s="2" t="s">
        <v>41</v>
      </c>
      <c r="D753" s="2" t="s">
        <v>30</v>
      </c>
      <c r="E753" s="2" t="s">
        <v>13</v>
      </c>
      <c r="F753" t="s">
        <v>19</v>
      </c>
      <c r="G753">
        <v>74</v>
      </c>
      <c r="H753">
        <v>2017</v>
      </c>
      <c r="I753">
        <v>67</v>
      </c>
      <c r="J753">
        <v>2019</v>
      </c>
      <c r="K753">
        <v>0</v>
      </c>
      <c r="L753">
        <v>21</v>
      </c>
      <c r="M753" t="str">
        <f>IF(B753:B5437="Diploma",IF(AND('sample data'!G753&gt;60,'sample data'!I753&gt;50,'sample data'!K753&lt;5000),"stellar student","no"),"no")</f>
        <v>no</v>
      </c>
    </row>
    <row r="754" spans="1:13" ht="29" x14ac:dyDescent="0.35">
      <c r="A754">
        <v>743</v>
      </c>
      <c r="B754" t="s">
        <v>11</v>
      </c>
      <c r="C754" s="2" t="s">
        <v>17</v>
      </c>
      <c r="D754" s="2" t="s">
        <v>18</v>
      </c>
      <c r="E754" s="2" t="s">
        <v>20</v>
      </c>
      <c r="F754" t="s">
        <v>19</v>
      </c>
      <c r="G754">
        <v>68.5</v>
      </c>
      <c r="H754">
        <v>2018</v>
      </c>
      <c r="I754">
        <v>64</v>
      </c>
      <c r="J754">
        <v>2020</v>
      </c>
      <c r="K754">
        <v>4318</v>
      </c>
      <c r="L754">
        <v>20</v>
      </c>
      <c r="M754" t="str">
        <f>IF(B754:B5438="Diploma",IF(AND('sample data'!G754&gt;60,'sample data'!I754&gt;50,'sample data'!K754&lt;5000),"stellar student","no"),"no")</f>
        <v>stellar student</v>
      </c>
    </row>
    <row r="755" spans="1:13" ht="43.5" x14ac:dyDescent="0.35">
      <c r="A755">
        <v>744</v>
      </c>
      <c r="B755" t="s">
        <v>28</v>
      </c>
      <c r="C755" s="2" t="s">
        <v>41</v>
      </c>
      <c r="D755" s="2" t="s">
        <v>30</v>
      </c>
      <c r="E755" s="2" t="s">
        <v>13</v>
      </c>
      <c r="F755" t="s">
        <v>15</v>
      </c>
      <c r="G755">
        <v>76.2</v>
      </c>
      <c r="H755">
        <v>2019</v>
      </c>
      <c r="I755">
        <v>82.83</v>
      </c>
      <c r="J755">
        <v>2021</v>
      </c>
      <c r="K755">
        <v>0</v>
      </c>
      <c r="L755">
        <v>18</v>
      </c>
      <c r="M755" t="str">
        <f>IF(B755:B5439="Diploma",IF(AND('sample data'!G755&gt;60,'sample data'!I755&gt;50,'sample data'!K755&lt;5000),"stellar student","no"),"no")</f>
        <v>no</v>
      </c>
    </row>
    <row r="756" spans="1:13" ht="29" x14ac:dyDescent="0.35">
      <c r="A756">
        <v>745</v>
      </c>
      <c r="B756" t="s">
        <v>11</v>
      </c>
      <c r="C756" s="2" t="s">
        <v>17</v>
      </c>
      <c r="D756" s="2" t="s">
        <v>39</v>
      </c>
      <c r="E756" s="2" t="s">
        <v>20</v>
      </c>
      <c r="F756" t="s">
        <v>15</v>
      </c>
      <c r="G756">
        <v>67</v>
      </c>
      <c r="H756">
        <v>2021</v>
      </c>
      <c r="I756">
        <v>0</v>
      </c>
      <c r="J756">
        <v>0</v>
      </c>
      <c r="K756">
        <v>580</v>
      </c>
      <c r="L756">
        <v>16</v>
      </c>
      <c r="M756" t="str">
        <f>IF(B756:B5440="Diploma",IF(AND('sample data'!G756&gt;60,'sample data'!I756&gt;50,'sample data'!K756&lt;5000),"stellar student","no"),"no")</f>
        <v>no</v>
      </c>
    </row>
    <row r="757" spans="1:13" ht="43.5" x14ac:dyDescent="0.35">
      <c r="A757">
        <v>746</v>
      </c>
      <c r="B757" t="s">
        <v>28</v>
      </c>
      <c r="C757" s="2" t="s">
        <v>41</v>
      </c>
      <c r="D757" s="2" t="s">
        <v>30</v>
      </c>
      <c r="E757" s="2" t="s">
        <v>20</v>
      </c>
      <c r="F757" t="s">
        <v>15</v>
      </c>
      <c r="G757">
        <v>77.33</v>
      </c>
      <c r="H757">
        <v>2019</v>
      </c>
      <c r="I757">
        <v>90.33</v>
      </c>
      <c r="J757">
        <v>2021</v>
      </c>
      <c r="K757">
        <v>0</v>
      </c>
      <c r="L757">
        <v>19</v>
      </c>
      <c r="M757" t="str">
        <f>IF(B757:B5441="Diploma",IF(AND('sample data'!G757&gt;60,'sample data'!I757&gt;50,'sample data'!K757&lt;5000),"stellar student","no"),"no")</f>
        <v>no</v>
      </c>
    </row>
    <row r="758" spans="1:13" ht="29" x14ac:dyDescent="0.35">
      <c r="A758">
        <v>747</v>
      </c>
      <c r="B758" t="s">
        <v>11</v>
      </c>
      <c r="C758" s="2" t="s">
        <v>17</v>
      </c>
      <c r="D758" s="2" t="s">
        <v>14</v>
      </c>
      <c r="E758" s="2" t="s">
        <v>20</v>
      </c>
      <c r="F758" t="s">
        <v>15</v>
      </c>
      <c r="G758">
        <v>61.33</v>
      </c>
      <c r="H758">
        <v>2021</v>
      </c>
      <c r="I758">
        <v>0</v>
      </c>
      <c r="J758">
        <v>0</v>
      </c>
      <c r="K758">
        <v>4748</v>
      </c>
      <c r="L758">
        <v>17</v>
      </c>
      <c r="M758" t="str">
        <f>IF(B758:B5442="Diploma",IF(AND('sample data'!G758&gt;60,'sample data'!I758&gt;50,'sample data'!K758&lt;5000),"stellar student","no"),"no")</f>
        <v>no</v>
      </c>
    </row>
    <row r="759" spans="1:13" ht="29" x14ac:dyDescent="0.35">
      <c r="A759">
        <v>748</v>
      </c>
      <c r="B759" t="s">
        <v>11</v>
      </c>
      <c r="C759" s="2" t="s">
        <v>12</v>
      </c>
      <c r="D759" s="2" t="s">
        <v>14</v>
      </c>
      <c r="E759" s="2" t="s">
        <v>13</v>
      </c>
      <c r="F759" t="s">
        <v>19</v>
      </c>
      <c r="G759">
        <v>85</v>
      </c>
      <c r="H759">
        <v>2021</v>
      </c>
      <c r="I759">
        <v>0</v>
      </c>
      <c r="J759">
        <v>0</v>
      </c>
      <c r="K759">
        <v>3225</v>
      </c>
      <c r="L759">
        <v>16</v>
      </c>
      <c r="M759" t="str">
        <f>IF(B759:B5443="Diploma",IF(AND('sample data'!G759&gt;60,'sample data'!I759&gt;50,'sample data'!K759&lt;5000),"stellar student","no"),"no")</f>
        <v>no</v>
      </c>
    </row>
    <row r="760" spans="1:13" ht="29" x14ac:dyDescent="0.35">
      <c r="A760">
        <v>749</v>
      </c>
      <c r="B760" t="s">
        <v>11</v>
      </c>
      <c r="C760" s="2" t="s">
        <v>12</v>
      </c>
      <c r="D760" s="2" t="s">
        <v>14</v>
      </c>
      <c r="E760" s="2" t="s">
        <v>20</v>
      </c>
      <c r="F760" t="s">
        <v>15</v>
      </c>
      <c r="G760">
        <v>84.8</v>
      </c>
      <c r="H760">
        <v>2021</v>
      </c>
      <c r="I760">
        <v>0</v>
      </c>
      <c r="J760">
        <v>0</v>
      </c>
      <c r="K760">
        <v>3513</v>
      </c>
      <c r="L760">
        <v>17</v>
      </c>
      <c r="M760" t="str">
        <f>IF(B760:B5444="Diploma",IF(AND('sample data'!G760&gt;60,'sample data'!I760&gt;50,'sample data'!K760&lt;5000),"stellar student","no"),"no")</f>
        <v>no</v>
      </c>
    </row>
    <row r="761" spans="1:13" ht="29" x14ac:dyDescent="0.35">
      <c r="A761">
        <v>750</v>
      </c>
      <c r="B761" t="s">
        <v>11</v>
      </c>
      <c r="C761" s="2" t="s">
        <v>12</v>
      </c>
      <c r="D761" s="2" t="s">
        <v>14</v>
      </c>
      <c r="E761" s="2" t="s">
        <v>13</v>
      </c>
      <c r="F761" t="s">
        <v>15</v>
      </c>
      <c r="G761">
        <v>50.8</v>
      </c>
      <c r="H761">
        <v>2021</v>
      </c>
      <c r="I761">
        <v>0</v>
      </c>
      <c r="J761">
        <v>0</v>
      </c>
      <c r="K761">
        <v>1980</v>
      </c>
      <c r="L761">
        <v>17</v>
      </c>
      <c r="M761" t="str">
        <f>IF(B761:B5445="Diploma",IF(AND('sample data'!G761&gt;60,'sample data'!I761&gt;50,'sample data'!K761&lt;5000),"stellar student","no"),"no")</f>
        <v>no</v>
      </c>
    </row>
    <row r="762" spans="1:13" ht="29" x14ac:dyDescent="0.35">
      <c r="A762">
        <v>751</v>
      </c>
      <c r="B762" t="s">
        <v>11</v>
      </c>
      <c r="C762" s="2" t="s">
        <v>12</v>
      </c>
      <c r="D762" s="2" t="s">
        <v>14</v>
      </c>
      <c r="E762" s="2" t="s">
        <v>20</v>
      </c>
      <c r="F762" t="s">
        <v>15</v>
      </c>
      <c r="G762">
        <v>41.4</v>
      </c>
      <c r="H762">
        <v>2019</v>
      </c>
      <c r="I762">
        <v>0</v>
      </c>
      <c r="J762">
        <v>0</v>
      </c>
      <c r="K762">
        <v>2118</v>
      </c>
      <c r="L762">
        <v>19</v>
      </c>
      <c r="M762" t="str">
        <f>IF(B762:B5446="Diploma",IF(AND('sample data'!G762&gt;60,'sample data'!I762&gt;50,'sample data'!K762&lt;5000),"stellar student","no"),"no")</f>
        <v>no</v>
      </c>
    </row>
    <row r="763" spans="1:13" ht="29" x14ac:dyDescent="0.35">
      <c r="A763">
        <v>752</v>
      </c>
      <c r="B763" t="s">
        <v>11</v>
      </c>
      <c r="C763" s="2" t="s">
        <v>12</v>
      </c>
      <c r="D763" s="2" t="s">
        <v>14</v>
      </c>
      <c r="E763" s="2" t="s">
        <v>13</v>
      </c>
      <c r="F763" t="s">
        <v>15</v>
      </c>
      <c r="G763">
        <v>56.83</v>
      </c>
      <c r="H763">
        <v>2019</v>
      </c>
      <c r="I763">
        <v>63.33</v>
      </c>
      <c r="J763">
        <v>2021</v>
      </c>
      <c r="K763">
        <v>7620</v>
      </c>
      <c r="L763">
        <v>18</v>
      </c>
      <c r="M763" t="str">
        <f>IF(B763:B5447="Diploma",IF(AND('sample data'!G763&gt;60,'sample data'!I763&gt;50,'sample data'!K763&lt;5000),"stellar student","no"),"no")</f>
        <v>no</v>
      </c>
    </row>
    <row r="764" spans="1:13" ht="43.5" x14ac:dyDescent="0.35">
      <c r="A764">
        <v>753</v>
      </c>
      <c r="B764" t="s">
        <v>28</v>
      </c>
      <c r="C764" s="2" t="s">
        <v>41</v>
      </c>
      <c r="D764" s="2" t="s">
        <v>30</v>
      </c>
      <c r="E764" s="2" t="s">
        <v>13</v>
      </c>
      <c r="F764" t="s">
        <v>19</v>
      </c>
      <c r="G764">
        <v>75.14</v>
      </c>
      <c r="H764">
        <v>2018</v>
      </c>
      <c r="I764">
        <v>75.5</v>
      </c>
      <c r="J764">
        <v>2020</v>
      </c>
      <c r="K764">
        <v>0</v>
      </c>
      <c r="L764">
        <v>19</v>
      </c>
      <c r="M764" t="str">
        <f>IF(B764:B5448="Diploma",IF(AND('sample data'!G764&gt;60,'sample data'!I764&gt;50,'sample data'!K764&lt;5000),"stellar student","no"),"no")</f>
        <v>no</v>
      </c>
    </row>
    <row r="765" spans="1:13" ht="29" x14ac:dyDescent="0.35">
      <c r="A765">
        <v>754</v>
      </c>
      <c r="B765" t="s">
        <v>11</v>
      </c>
      <c r="C765" s="2" t="s">
        <v>12</v>
      </c>
      <c r="D765" s="2" t="s">
        <v>14</v>
      </c>
      <c r="E765" s="2" t="s">
        <v>20</v>
      </c>
      <c r="F765" t="s">
        <v>15</v>
      </c>
      <c r="G765">
        <v>46</v>
      </c>
      <c r="H765">
        <v>2019</v>
      </c>
      <c r="I765">
        <v>0</v>
      </c>
      <c r="J765">
        <v>0</v>
      </c>
      <c r="K765">
        <v>6687</v>
      </c>
      <c r="L765">
        <v>19</v>
      </c>
      <c r="M765" t="str">
        <f>IF(B765:B5449="Diploma",IF(AND('sample data'!G765&gt;60,'sample data'!I765&gt;50,'sample data'!K765&lt;5000),"stellar student","no"),"no")</f>
        <v>no</v>
      </c>
    </row>
    <row r="766" spans="1:13" ht="29" x14ac:dyDescent="0.35">
      <c r="A766">
        <v>755</v>
      </c>
      <c r="B766" t="s">
        <v>11</v>
      </c>
      <c r="C766" s="2" t="s">
        <v>12</v>
      </c>
      <c r="D766" s="2" t="s">
        <v>14</v>
      </c>
      <c r="E766" s="2" t="s">
        <v>20</v>
      </c>
      <c r="F766" t="s">
        <v>15</v>
      </c>
      <c r="G766">
        <v>57.4</v>
      </c>
      <c r="H766">
        <v>2021</v>
      </c>
      <c r="I766">
        <v>0</v>
      </c>
      <c r="J766">
        <v>0</v>
      </c>
      <c r="K766">
        <v>2647</v>
      </c>
      <c r="L766">
        <v>17</v>
      </c>
      <c r="M766" t="str">
        <f>IF(B766:B5450="Diploma",IF(AND('sample data'!G766&gt;60,'sample data'!I766&gt;50,'sample data'!K766&lt;5000),"stellar student","no"),"no")</f>
        <v>no</v>
      </c>
    </row>
    <row r="767" spans="1:13" ht="29" x14ac:dyDescent="0.35">
      <c r="A767">
        <v>756</v>
      </c>
      <c r="B767" t="s">
        <v>11</v>
      </c>
      <c r="C767" s="2" t="s">
        <v>12</v>
      </c>
      <c r="D767" s="2" t="s">
        <v>14</v>
      </c>
      <c r="E767" s="2" t="s">
        <v>13</v>
      </c>
      <c r="F767" t="s">
        <v>15</v>
      </c>
      <c r="G767">
        <v>46.2</v>
      </c>
      <c r="H767">
        <v>2018</v>
      </c>
      <c r="I767">
        <v>0</v>
      </c>
      <c r="J767">
        <v>0</v>
      </c>
      <c r="K767">
        <v>6821</v>
      </c>
      <c r="L767">
        <v>20</v>
      </c>
      <c r="M767" t="str">
        <f>IF(B767:B5451="Diploma",IF(AND('sample data'!G767&gt;60,'sample data'!I767&gt;50,'sample data'!K767&lt;5000),"stellar student","no"),"no")</f>
        <v>no</v>
      </c>
    </row>
    <row r="768" spans="1:13" ht="43.5" x14ac:dyDescent="0.35">
      <c r="A768">
        <v>757</v>
      </c>
      <c r="B768" t="s">
        <v>28</v>
      </c>
      <c r="C768" s="2" t="s">
        <v>41</v>
      </c>
      <c r="D768" s="2" t="s">
        <v>30</v>
      </c>
      <c r="E768" s="2" t="s">
        <v>13</v>
      </c>
      <c r="F768" t="s">
        <v>19</v>
      </c>
      <c r="G768">
        <v>77</v>
      </c>
      <c r="H768">
        <v>2018</v>
      </c>
      <c r="I768">
        <v>93.8</v>
      </c>
      <c r="J768">
        <v>2021</v>
      </c>
      <c r="K768">
        <v>3579</v>
      </c>
      <c r="L768">
        <v>19</v>
      </c>
      <c r="M768" t="str">
        <f>IF(B768:B5452="Diploma",IF(AND('sample data'!G768&gt;60,'sample data'!I768&gt;50,'sample data'!K768&lt;5000),"stellar student","no"),"no")</f>
        <v>no</v>
      </c>
    </row>
    <row r="769" spans="1:13" ht="29" x14ac:dyDescent="0.35">
      <c r="A769">
        <v>758</v>
      </c>
      <c r="B769" t="s">
        <v>28</v>
      </c>
      <c r="C769" s="2" t="s">
        <v>33</v>
      </c>
      <c r="D769" s="2" t="s">
        <v>14</v>
      </c>
      <c r="E769" s="2" t="s">
        <v>20</v>
      </c>
      <c r="F769" t="s">
        <v>15</v>
      </c>
      <c r="G769">
        <v>72</v>
      </c>
      <c r="H769">
        <v>2019</v>
      </c>
      <c r="I769">
        <v>84</v>
      </c>
      <c r="J769">
        <v>2021</v>
      </c>
      <c r="K769">
        <v>0</v>
      </c>
      <c r="L769">
        <v>18</v>
      </c>
      <c r="M769" t="str">
        <f>IF(B769:B5453="Diploma",IF(AND('sample data'!G769&gt;60,'sample data'!I769&gt;50,'sample data'!K769&lt;5000),"stellar student","no"),"no")</f>
        <v>no</v>
      </c>
    </row>
    <row r="770" spans="1:13" ht="29" x14ac:dyDescent="0.35">
      <c r="A770">
        <v>759</v>
      </c>
      <c r="B770" t="s">
        <v>11</v>
      </c>
      <c r="C770" s="2" t="s">
        <v>12</v>
      </c>
      <c r="D770" s="2" t="s">
        <v>14</v>
      </c>
      <c r="E770" s="2" t="s">
        <v>13</v>
      </c>
      <c r="F770" t="s">
        <v>15</v>
      </c>
      <c r="G770">
        <v>74.2</v>
      </c>
      <c r="H770">
        <v>2021</v>
      </c>
      <c r="I770">
        <v>0</v>
      </c>
      <c r="J770">
        <v>0</v>
      </c>
      <c r="K770">
        <v>4548</v>
      </c>
      <c r="L770">
        <v>17</v>
      </c>
      <c r="M770" t="str">
        <f>IF(B770:B5454="Diploma",IF(AND('sample data'!G770&gt;60,'sample data'!I770&gt;50,'sample data'!K770&lt;5000),"stellar student","no"),"no")</f>
        <v>no</v>
      </c>
    </row>
    <row r="771" spans="1:13" ht="29" x14ac:dyDescent="0.35">
      <c r="A771">
        <v>760</v>
      </c>
      <c r="B771" t="s">
        <v>11</v>
      </c>
      <c r="C771" s="2" t="s">
        <v>17</v>
      </c>
      <c r="D771" s="2" t="s">
        <v>23</v>
      </c>
      <c r="E771" s="2" t="s">
        <v>20</v>
      </c>
      <c r="F771" t="s">
        <v>15</v>
      </c>
      <c r="G771">
        <v>86.67</v>
      </c>
      <c r="H771">
        <v>2021</v>
      </c>
      <c r="I771">
        <v>0</v>
      </c>
      <c r="J771">
        <v>0</v>
      </c>
      <c r="K771">
        <v>1066</v>
      </c>
      <c r="L771">
        <v>16</v>
      </c>
      <c r="M771" t="str">
        <f>IF(B771:B5455="Diploma",IF(AND('sample data'!G771&gt;60,'sample data'!I771&gt;50,'sample data'!K771&lt;5000),"stellar student","no"),"no")</f>
        <v>no</v>
      </c>
    </row>
    <row r="772" spans="1:13" ht="29" x14ac:dyDescent="0.35">
      <c r="A772">
        <v>761</v>
      </c>
      <c r="B772" t="s">
        <v>11</v>
      </c>
      <c r="C772" s="2" t="s">
        <v>12</v>
      </c>
      <c r="D772" s="2" t="s">
        <v>14</v>
      </c>
      <c r="E772" s="2" t="s">
        <v>20</v>
      </c>
      <c r="F772" t="s">
        <v>15</v>
      </c>
      <c r="G772">
        <v>0</v>
      </c>
      <c r="H772">
        <v>2021</v>
      </c>
      <c r="I772">
        <v>0</v>
      </c>
      <c r="J772">
        <v>0</v>
      </c>
      <c r="K772">
        <v>11250</v>
      </c>
      <c r="L772">
        <v>19</v>
      </c>
      <c r="M772" t="str">
        <f>IF(B772:B5456="Diploma",IF(AND('sample data'!G772&gt;60,'sample data'!I772&gt;50,'sample data'!K772&lt;5000),"stellar student","no"),"no")</f>
        <v>no</v>
      </c>
    </row>
    <row r="773" spans="1:13" ht="29" x14ac:dyDescent="0.35">
      <c r="A773">
        <v>762</v>
      </c>
      <c r="B773" t="s">
        <v>11</v>
      </c>
      <c r="C773" s="2" t="s">
        <v>12</v>
      </c>
      <c r="D773" s="2" t="s">
        <v>14</v>
      </c>
      <c r="E773" s="2" t="s">
        <v>20</v>
      </c>
      <c r="F773" t="s">
        <v>15</v>
      </c>
      <c r="G773">
        <v>73.400000000000006</v>
      </c>
      <c r="H773">
        <v>2021</v>
      </c>
      <c r="I773">
        <v>0</v>
      </c>
      <c r="J773">
        <v>0</v>
      </c>
      <c r="K773">
        <v>2255</v>
      </c>
      <c r="L773">
        <v>17</v>
      </c>
      <c r="M773" t="str">
        <f>IF(B773:B5457="Diploma",IF(AND('sample data'!G773&gt;60,'sample data'!I773&gt;50,'sample data'!K773&lt;5000),"stellar student","no"),"no")</f>
        <v>no</v>
      </c>
    </row>
    <row r="774" spans="1:13" ht="29" x14ac:dyDescent="0.35">
      <c r="A774">
        <v>763</v>
      </c>
      <c r="B774" t="s">
        <v>11</v>
      </c>
      <c r="C774" s="2" t="s">
        <v>12</v>
      </c>
      <c r="D774" s="2" t="s">
        <v>14</v>
      </c>
      <c r="E774" s="2" t="s">
        <v>13</v>
      </c>
      <c r="F774" t="s">
        <v>15</v>
      </c>
      <c r="G774">
        <v>69.400000000000006</v>
      </c>
      <c r="H774">
        <v>2019</v>
      </c>
      <c r="I774">
        <v>0</v>
      </c>
      <c r="J774">
        <v>0</v>
      </c>
      <c r="K774">
        <v>1360</v>
      </c>
      <c r="L774">
        <v>19</v>
      </c>
      <c r="M774" t="str">
        <f>IF(B774:B5458="Diploma",IF(AND('sample data'!G774&gt;60,'sample data'!I774&gt;50,'sample data'!K774&lt;5000),"stellar student","no"),"no")</f>
        <v>no</v>
      </c>
    </row>
    <row r="775" spans="1:13" ht="29" x14ac:dyDescent="0.35">
      <c r="A775">
        <v>764</v>
      </c>
      <c r="B775" t="s">
        <v>11</v>
      </c>
      <c r="C775" s="2" t="s">
        <v>12</v>
      </c>
      <c r="D775" s="2" t="s">
        <v>14</v>
      </c>
      <c r="E775" s="2" t="s">
        <v>13</v>
      </c>
      <c r="F775" t="s">
        <v>19</v>
      </c>
      <c r="G775">
        <v>79.17</v>
      </c>
      <c r="H775">
        <v>2021</v>
      </c>
      <c r="I775">
        <v>0</v>
      </c>
      <c r="J775">
        <v>0</v>
      </c>
      <c r="K775">
        <v>3067</v>
      </c>
      <c r="L775">
        <v>16</v>
      </c>
      <c r="M775" t="str">
        <f>IF(B775:B5459="Diploma",IF(AND('sample data'!G775&gt;60,'sample data'!I775&gt;50,'sample data'!K775&lt;5000),"stellar student","no"),"no")</f>
        <v>no</v>
      </c>
    </row>
    <row r="776" spans="1:13" ht="43.5" x14ac:dyDescent="0.35">
      <c r="A776">
        <v>765</v>
      </c>
      <c r="B776" t="s">
        <v>28</v>
      </c>
      <c r="C776" s="2" t="s">
        <v>41</v>
      </c>
      <c r="D776" s="2" t="s">
        <v>30</v>
      </c>
      <c r="E776" s="2" t="s">
        <v>13</v>
      </c>
      <c r="F776" t="s">
        <v>19</v>
      </c>
      <c r="G776">
        <v>83.86</v>
      </c>
      <c r="H776">
        <v>2019</v>
      </c>
      <c r="I776">
        <v>81</v>
      </c>
      <c r="J776">
        <v>2021</v>
      </c>
      <c r="K776">
        <v>0</v>
      </c>
      <c r="L776">
        <v>19</v>
      </c>
      <c r="M776" t="str">
        <f>IF(B776:B5460="Diploma",IF(AND('sample data'!G776&gt;60,'sample data'!I776&gt;50,'sample data'!K776&lt;5000),"stellar student","no"),"no")</f>
        <v>no</v>
      </c>
    </row>
    <row r="777" spans="1:13" ht="29" x14ac:dyDescent="0.35">
      <c r="A777">
        <v>766</v>
      </c>
      <c r="B777" t="s">
        <v>11</v>
      </c>
      <c r="C777" s="2" t="s">
        <v>17</v>
      </c>
      <c r="D777" s="2" t="s">
        <v>23</v>
      </c>
      <c r="E777" s="2" t="s">
        <v>13</v>
      </c>
      <c r="F777" t="s">
        <v>15</v>
      </c>
      <c r="G777">
        <v>67.17</v>
      </c>
      <c r="H777">
        <v>2019</v>
      </c>
      <c r="I777">
        <v>0</v>
      </c>
      <c r="J777">
        <v>0</v>
      </c>
      <c r="K777">
        <v>7681</v>
      </c>
      <c r="L777">
        <v>19</v>
      </c>
      <c r="M777" t="str">
        <f>IF(B777:B5461="Diploma",IF(AND('sample data'!G777&gt;60,'sample data'!I777&gt;50,'sample data'!K777&lt;5000),"stellar student","no"),"no")</f>
        <v>no</v>
      </c>
    </row>
    <row r="778" spans="1:13" ht="29" x14ac:dyDescent="0.35">
      <c r="A778">
        <v>767</v>
      </c>
      <c r="B778" t="s">
        <v>11</v>
      </c>
      <c r="C778" s="2" t="s">
        <v>12</v>
      </c>
      <c r="D778" s="2" t="s">
        <v>14</v>
      </c>
      <c r="E778" s="2" t="s">
        <v>13</v>
      </c>
      <c r="F778" t="s">
        <v>15</v>
      </c>
      <c r="G778">
        <v>62.2</v>
      </c>
      <c r="H778">
        <v>2021</v>
      </c>
      <c r="I778">
        <v>0</v>
      </c>
      <c r="J778">
        <v>0</v>
      </c>
      <c r="K778">
        <v>3278</v>
      </c>
      <c r="L778">
        <v>16</v>
      </c>
      <c r="M778" t="str">
        <f>IF(B778:B5462="Diploma",IF(AND('sample data'!G778&gt;60,'sample data'!I778&gt;50,'sample data'!K778&lt;5000),"stellar student","no"),"no")</f>
        <v>no</v>
      </c>
    </row>
    <row r="779" spans="1:13" ht="29" x14ac:dyDescent="0.35">
      <c r="A779">
        <v>768</v>
      </c>
      <c r="B779" t="s">
        <v>11</v>
      </c>
      <c r="C779" s="2" t="s">
        <v>12</v>
      </c>
      <c r="D779" s="2" t="s">
        <v>14</v>
      </c>
      <c r="E779" s="2" t="s">
        <v>13</v>
      </c>
      <c r="F779" t="s">
        <v>15</v>
      </c>
      <c r="G779">
        <v>60</v>
      </c>
      <c r="H779">
        <v>2021</v>
      </c>
      <c r="I779">
        <v>0</v>
      </c>
      <c r="J779">
        <v>0</v>
      </c>
      <c r="K779">
        <v>11082</v>
      </c>
      <c r="L779">
        <v>17</v>
      </c>
      <c r="M779" t="str">
        <f>IF(B779:B5463="Diploma",IF(AND('sample data'!G779&gt;60,'sample data'!I779&gt;50,'sample data'!K779&lt;5000),"stellar student","no"),"no")</f>
        <v>no</v>
      </c>
    </row>
    <row r="780" spans="1:13" ht="29" x14ac:dyDescent="0.35">
      <c r="A780">
        <v>769</v>
      </c>
      <c r="B780" t="s">
        <v>11</v>
      </c>
      <c r="C780" s="2" t="s">
        <v>12</v>
      </c>
      <c r="D780" s="2" t="s">
        <v>23</v>
      </c>
      <c r="E780" s="2" t="s">
        <v>20</v>
      </c>
      <c r="F780" t="s">
        <v>15</v>
      </c>
      <c r="G780">
        <v>72.2</v>
      </c>
      <c r="H780">
        <v>2021</v>
      </c>
      <c r="I780">
        <v>0</v>
      </c>
      <c r="J780">
        <v>0</v>
      </c>
      <c r="K780">
        <v>1347</v>
      </c>
      <c r="L780">
        <v>16</v>
      </c>
      <c r="M780" t="str">
        <f>IF(B780:B5464="Diploma",IF(AND('sample data'!G780&gt;60,'sample data'!I780&gt;50,'sample data'!K780&lt;5000),"stellar student","no"),"no")</f>
        <v>no</v>
      </c>
    </row>
    <row r="781" spans="1:13" ht="43.5" x14ac:dyDescent="0.35">
      <c r="A781">
        <v>770</v>
      </c>
      <c r="B781" t="s">
        <v>28</v>
      </c>
      <c r="C781" s="2" t="s">
        <v>41</v>
      </c>
      <c r="D781" s="2" t="s">
        <v>30</v>
      </c>
      <c r="E781" s="2" t="s">
        <v>20</v>
      </c>
      <c r="F781" t="s">
        <v>15</v>
      </c>
      <c r="G781">
        <v>87.33</v>
      </c>
      <c r="H781">
        <v>2019</v>
      </c>
      <c r="I781">
        <v>90.17</v>
      </c>
      <c r="J781">
        <v>2021</v>
      </c>
      <c r="K781">
        <v>0</v>
      </c>
      <c r="L781">
        <v>19</v>
      </c>
      <c r="M781" t="str">
        <f>IF(B781:B5465="Diploma",IF(AND('sample data'!G781&gt;60,'sample data'!I781&gt;50,'sample data'!K781&lt;5000),"stellar student","no"),"no")</f>
        <v>no</v>
      </c>
    </row>
    <row r="782" spans="1:13" ht="43.5" x14ac:dyDescent="0.35">
      <c r="A782">
        <v>771</v>
      </c>
      <c r="B782" t="s">
        <v>28</v>
      </c>
      <c r="C782" s="2" t="s">
        <v>41</v>
      </c>
      <c r="D782" s="2" t="s">
        <v>30</v>
      </c>
      <c r="E782" s="2" t="s">
        <v>13</v>
      </c>
      <c r="F782" t="s">
        <v>15</v>
      </c>
      <c r="G782">
        <v>69</v>
      </c>
      <c r="H782">
        <v>2019</v>
      </c>
      <c r="I782">
        <v>75.5</v>
      </c>
      <c r="J782">
        <v>2021</v>
      </c>
      <c r="K782">
        <v>0</v>
      </c>
      <c r="L782">
        <v>19</v>
      </c>
      <c r="M782" t="str">
        <f>IF(B782:B5466="Diploma",IF(AND('sample data'!G782&gt;60,'sample data'!I782&gt;50,'sample data'!K782&lt;5000),"stellar student","no"),"no")</f>
        <v>no</v>
      </c>
    </row>
    <row r="783" spans="1:13" ht="29" x14ac:dyDescent="0.35">
      <c r="A783">
        <v>772</v>
      </c>
      <c r="B783" t="s">
        <v>11</v>
      </c>
      <c r="C783" s="2" t="s">
        <v>12</v>
      </c>
      <c r="D783" s="2" t="s">
        <v>14</v>
      </c>
      <c r="E783" s="2" t="s">
        <v>13</v>
      </c>
      <c r="F783" t="s">
        <v>15</v>
      </c>
      <c r="G783">
        <v>81.8</v>
      </c>
      <c r="H783">
        <v>2019</v>
      </c>
      <c r="I783">
        <v>76.8</v>
      </c>
      <c r="J783">
        <v>2021</v>
      </c>
      <c r="K783">
        <v>2185</v>
      </c>
      <c r="L783">
        <v>20</v>
      </c>
      <c r="M783" t="str">
        <f>IF(B783:B5467="Diploma",IF(AND('sample data'!G783&gt;60,'sample data'!I783&gt;50,'sample data'!K783&lt;5000),"stellar student","no"),"no")</f>
        <v>stellar student</v>
      </c>
    </row>
    <row r="784" spans="1:13" ht="43.5" x14ac:dyDescent="0.35">
      <c r="A784">
        <v>773</v>
      </c>
      <c r="B784" t="s">
        <v>28</v>
      </c>
      <c r="C784" s="2" t="s">
        <v>41</v>
      </c>
      <c r="D784" s="2" t="s">
        <v>30</v>
      </c>
      <c r="E784" s="2" t="s">
        <v>20</v>
      </c>
      <c r="F784" t="s">
        <v>19</v>
      </c>
      <c r="G784">
        <v>80.400000000000006</v>
      </c>
      <c r="H784">
        <v>2019</v>
      </c>
      <c r="I784">
        <v>76.5</v>
      </c>
      <c r="J784">
        <v>2021</v>
      </c>
      <c r="K784">
        <v>0</v>
      </c>
      <c r="L784">
        <v>18</v>
      </c>
      <c r="M784" t="str">
        <f>IF(B784:B5468="Diploma",IF(AND('sample data'!G784&gt;60,'sample data'!I784&gt;50,'sample data'!K784&lt;5000),"stellar student","no"),"no")</f>
        <v>no</v>
      </c>
    </row>
    <row r="785" spans="1:13" ht="29" x14ac:dyDescent="0.35">
      <c r="A785">
        <v>774</v>
      </c>
      <c r="B785" t="s">
        <v>11</v>
      </c>
      <c r="C785" s="2" t="s">
        <v>12</v>
      </c>
      <c r="D785" s="2" t="s">
        <v>14</v>
      </c>
      <c r="E785" s="2" t="s">
        <v>13</v>
      </c>
      <c r="F785" t="s">
        <v>15</v>
      </c>
      <c r="G785">
        <v>58.43</v>
      </c>
      <c r="H785">
        <v>2018</v>
      </c>
      <c r="I785">
        <v>68</v>
      </c>
      <c r="J785">
        <v>2020</v>
      </c>
      <c r="K785">
        <v>7724</v>
      </c>
      <c r="L785">
        <v>20</v>
      </c>
      <c r="M785" t="str">
        <f>IF(B785:B5469="Diploma",IF(AND('sample data'!G785&gt;60,'sample data'!I785&gt;50,'sample data'!K785&lt;5000),"stellar student","no"),"no")</f>
        <v>no</v>
      </c>
    </row>
    <row r="786" spans="1:13" ht="43.5" x14ac:dyDescent="0.35">
      <c r="A786">
        <v>775</v>
      </c>
      <c r="B786" t="s">
        <v>28</v>
      </c>
      <c r="C786" s="2" t="s">
        <v>41</v>
      </c>
      <c r="D786" s="2" t="s">
        <v>30</v>
      </c>
      <c r="E786" s="2" t="s">
        <v>13</v>
      </c>
      <c r="F786" t="s">
        <v>15</v>
      </c>
      <c r="G786">
        <v>70.3</v>
      </c>
      <c r="H786">
        <v>2017</v>
      </c>
      <c r="I786">
        <v>79.8</v>
      </c>
      <c r="J786">
        <v>2019</v>
      </c>
      <c r="K786">
        <v>4792</v>
      </c>
      <c r="L786">
        <v>20</v>
      </c>
      <c r="M786" t="str">
        <f>IF(B786:B5470="Diploma",IF(AND('sample data'!G786&gt;60,'sample data'!I786&gt;50,'sample data'!K786&lt;5000),"stellar student","no"),"no")</f>
        <v>no</v>
      </c>
    </row>
    <row r="787" spans="1:13" ht="43.5" x14ac:dyDescent="0.35">
      <c r="A787">
        <v>776</v>
      </c>
      <c r="B787" t="s">
        <v>28</v>
      </c>
      <c r="C787" s="2" t="s">
        <v>29</v>
      </c>
      <c r="D787" s="2" t="s">
        <v>30</v>
      </c>
      <c r="E787" s="2" t="s">
        <v>13</v>
      </c>
      <c r="F787" t="s">
        <v>15</v>
      </c>
      <c r="G787">
        <v>65.8</v>
      </c>
      <c r="H787">
        <v>2019</v>
      </c>
      <c r="I787">
        <v>77.2</v>
      </c>
      <c r="J787">
        <v>2021</v>
      </c>
      <c r="K787">
        <v>0</v>
      </c>
      <c r="L787">
        <v>18</v>
      </c>
      <c r="M787" t="str">
        <f>IF(B787:B5471="Diploma",IF(AND('sample data'!G787&gt;60,'sample data'!I787&gt;50,'sample data'!K787&lt;5000),"stellar student","no"),"no")</f>
        <v>no</v>
      </c>
    </row>
    <row r="788" spans="1:13" ht="29" x14ac:dyDescent="0.35">
      <c r="A788">
        <v>777</v>
      </c>
      <c r="B788" t="s">
        <v>11</v>
      </c>
      <c r="C788" s="2" t="s">
        <v>17</v>
      </c>
      <c r="D788" s="2" t="s">
        <v>18</v>
      </c>
      <c r="E788" s="2" t="s">
        <v>13</v>
      </c>
      <c r="F788" t="s">
        <v>19</v>
      </c>
      <c r="G788">
        <v>61.2</v>
      </c>
      <c r="H788">
        <v>2018</v>
      </c>
      <c r="I788">
        <v>50.83</v>
      </c>
      <c r="J788">
        <v>2020</v>
      </c>
      <c r="K788">
        <v>1444</v>
      </c>
      <c r="L788">
        <v>20</v>
      </c>
      <c r="M788" t="str">
        <f>IF(B788:B5472="Diploma",IF(AND('sample data'!G788&gt;60,'sample data'!I788&gt;50,'sample data'!K788&lt;5000),"stellar student","no"),"no")</f>
        <v>stellar student</v>
      </c>
    </row>
    <row r="789" spans="1:13" ht="43.5" x14ac:dyDescent="0.35">
      <c r="A789">
        <v>778</v>
      </c>
      <c r="B789" t="s">
        <v>28</v>
      </c>
      <c r="C789" s="2" t="s">
        <v>41</v>
      </c>
      <c r="D789" s="2" t="s">
        <v>30</v>
      </c>
      <c r="E789" s="2" t="s">
        <v>20</v>
      </c>
      <c r="F789" t="s">
        <v>15</v>
      </c>
      <c r="G789">
        <v>88.4</v>
      </c>
      <c r="H789">
        <v>2019</v>
      </c>
      <c r="I789">
        <v>91</v>
      </c>
      <c r="J789">
        <v>2021</v>
      </c>
      <c r="K789">
        <v>31</v>
      </c>
      <c r="L789">
        <v>19</v>
      </c>
      <c r="M789" t="str">
        <f>IF(B789:B5473="Diploma",IF(AND('sample data'!G789&gt;60,'sample data'!I789&gt;50,'sample data'!K789&lt;5000),"stellar student","no"),"no")</f>
        <v>no</v>
      </c>
    </row>
    <row r="790" spans="1:13" ht="29" x14ac:dyDescent="0.35">
      <c r="A790">
        <v>779</v>
      </c>
      <c r="B790" t="s">
        <v>11</v>
      </c>
      <c r="C790" s="2" t="s">
        <v>17</v>
      </c>
      <c r="D790" s="2" t="s">
        <v>14</v>
      </c>
      <c r="E790" s="2" t="s">
        <v>13</v>
      </c>
      <c r="F790" t="s">
        <v>15</v>
      </c>
      <c r="G790">
        <v>70</v>
      </c>
      <c r="H790">
        <v>2018</v>
      </c>
      <c r="I790">
        <v>0</v>
      </c>
      <c r="J790">
        <v>0</v>
      </c>
      <c r="K790">
        <v>1652</v>
      </c>
      <c r="L790">
        <v>19</v>
      </c>
      <c r="M790" t="str">
        <f>IF(B790:B5474="Diploma",IF(AND('sample data'!G790&gt;60,'sample data'!I790&gt;50,'sample data'!K790&lt;5000),"stellar student","no"),"no")</f>
        <v>no</v>
      </c>
    </row>
    <row r="791" spans="1:13" ht="43.5" x14ac:dyDescent="0.35">
      <c r="A791">
        <v>780</v>
      </c>
      <c r="B791" t="s">
        <v>28</v>
      </c>
      <c r="C791" s="2" t="s">
        <v>41</v>
      </c>
      <c r="D791" s="2" t="s">
        <v>30</v>
      </c>
      <c r="E791" s="2" t="s">
        <v>13</v>
      </c>
      <c r="F791" t="s">
        <v>15</v>
      </c>
      <c r="G791">
        <v>78.66</v>
      </c>
      <c r="H791">
        <v>2019</v>
      </c>
      <c r="I791">
        <v>81.8</v>
      </c>
      <c r="J791">
        <v>2021</v>
      </c>
      <c r="K791">
        <v>0</v>
      </c>
      <c r="L791">
        <v>19</v>
      </c>
      <c r="M791" t="str">
        <f>IF(B791:B5475="Diploma",IF(AND('sample data'!G791&gt;60,'sample data'!I791&gt;50,'sample data'!K791&lt;5000),"stellar student","no"),"no")</f>
        <v>no</v>
      </c>
    </row>
    <row r="792" spans="1:13" ht="29" x14ac:dyDescent="0.35">
      <c r="A792">
        <v>781</v>
      </c>
      <c r="B792" t="s">
        <v>28</v>
      </c>
      <c r="C792" s="2" t="s">
        <v>33</v>
      </c>
      <c r="D792" s="2" t="s">
        <v>14</v>
      </c>
      <c r="E792" s="2" t="s">
        <v>20</v>
      </c>
      <c r="F792" t="s">
        <v>15</v>
      </c>
      <c r="G792">
        <v>81.2</v>
      </c>
      <c r="H792">
        <v>2019</v>
      </c>
      <c r="I792">
        <v>87.4</v>
      </c>
      <c r="J792">
        <v>2021</v>
      </c>
      <c r="K792">
        <v>0</v>
      </c>
      <c r="L792">
        <v>19</v>
      </c>
      <c r="M792" t="str">
        <f>IF(B792:B5476="Diploma",IF(AND('sample data'!G792&gt;60,'sample data'!I792&gt;50,'sample data'!K792&lt;5000),"stellar student","no"),"no")</f>
        <v>no</v>
      </c>
    </row>
    <row r="793" spans="1:13" ht="29" x14ac:dyDescent="0.35">
      <c r="A793">
        <v>782</v>
      </c>
      <c r="B793" t="s">
        <v>11</v>
      </c>
      <c r="C793" s="2" t="s">
        <v>12</v>
      </c>
      <c r="D793" s="2" t="s">
        <v>14</v>
      </c>
      <c r="E793" s="2" t="s">
        <v>13</v>
      </c>
      <c r="F793" t="s">
        <v>15</v>
      </c>
      <c r="G793">
        <v>52.2</v>
      </c>
      <c r="H793">
        <v>2021</v>
      </c>
      <c r="I793">
        <v>0</v>
      </c>
      <c r="J793">
        <v>0</v>
      </c>
      <c r="K793">
        <v>5211</v>
      </c>
      <c r="L793">
        <v>18</v>
      </c>
      <c r="M793" t="str">
        <f>IF(B793:B5477="Diploma",IF(AND('sample data'!G793&gt;60,'sample data'!I793&gt;50,'sample data'!K793&lt;5000),"stellar student","no"),"no")</f>
        <v>no</v>
      </c>
    </row>
    <row r="794" spans="1:13" ht="43.5" x14ac:dyDescent="0.35">
      <c r="A794">
        <v>783</v>
      </c>
      <c r="B794" t="s">
        <v>28</v>
      </c>
      <c r="C794" s="2" t="s">
        <v>41</v>
      </c>
      <c r="D794" s="2" t="s">
        <v>30</v>
      </c>
      <c r="E794" s="2" t="s">
        <v>20</v>
      </c>
      <c r="F794" t="s">
        <v>15</v>
      </c>
      <c r="G794">
        <v>71.8</v>
      </c>
      <c r="H794">
        <v>2019</v>
      </c>
      <c r="I794">
        <v>83.6</v>
      </c>
      <c r="J794">
        <v>2021</v>
      </c>
      <c r="K794">
        <v>0</v>
      </c>
      <c r="L794">
        <v>18</v>
      </c>
      <c r="M794" t="str">
        <f>IF(B794:B5478="Diploma",IF(AND('sample data'!G794&gt;60,'sample data'!I794&gt;50,'sample data'!K794&lt;5000),"stellar student","no"),"no")</f>
        <v>no</v>
      </c>
    </row>
    <row r="795" spans="1:13" ht="29" x14ac:dyDescent="0.35">
      <c r="A795">
        <v>784</v>
      </c>
      <c r="B795" t="s">
        <v>11</v>
      </c>
      <c r="C795" s="2" t="s">
        <v>12</v>
      </c>
      <c r="D795" s="2" t="s">
        <v>14</v>
      </c>
      <c r="E795" s="2" t="s">
        <v>20</v>
      </c>
      <c r="F795" t="s">
        <v>15</v>
      </c>
      <c r="G795">
        <v>74.67</v>
      </c>
      <c r="H795">
        <v>2019</v>
      </c>
      <c r="I795">
        <v>0</v>
      </c>
      <c r="J795">
        <v>0</v>
      </c>
      <c r="K795">
        <v>5794</v>
      </c>
      <c r="L795">
        <v>19</v>
      </c>
      <c r="M795" t="str">
        <f>IF(B795:B5479="Diploma",IF(AND('sample data'!G795&gt;60,'sample data'!I795&gt;50,'sample data'!K795&lt;5000),"stellar student","no"),"no")</f>
        <v>no</v>
      </c>
    </row>
    <row r="796" spans="1:13" ht="43.5" x14ac:dyDescent="0.35">
      <c r="A796">
        <v>785</v>
      </c>
      <c r="B796" t="s">
        <v>28</v>
      </c>
      <c r="C796" s="2" t="s">
        <v>41</v>
      </c>
      <c r="D796" s="2" t="s">
        <v>30</v>
      </c>
      <c r="E796" s="2" t="s">
        <v>13</v>
      </c>
      <c r="F796" t="s">
        <v>15</v>
      </c>
      <c r="G796">
        <v>74.400000000000006</v>
      </c>
      <c r="H796">
        <v>2018</v>
      </c>
      <c r="I796">
        <v>70.599999999999994</v>
      </c>
      <c r="J796">
        <v>2020</v>
      </c>
      <c r="K796">
        <v>0</v>
      </c>
      <c r="L796">
        <v>20</v>
      </c>
      <c r="M796" t="str">
        <f>IF(B796:B5480="Diploma",IF(AND('sample data'!G796&gt;60,'sample data'!I796&gt;50,'sample data'!K796&lt;5000),"stellar student","no"),"no")</f>
        <v>no</v>
      </c>
    </row>
    <row r="797" spans="1:13" ht="29" x14ac:dyDescent="0.35">
      <c r="A797">
        <v>786</v>
      </c>
      <c r="B797" t="s">
        <v>11</v>
      </c>
      <c r="C797" s="2" t="s">
        <v>17</v>
      </c>
      <c r="D797" s="2" t="s">
        <v>23</v>
      </c>
      <c r="E797" s="2" t="s">
        <v>13</v>
      </c>
      <c r="F797" t="s">
        <v>15</v>
      </c>
      <c r="G797">
        <v>64</v>
      </c>
      <c r="H797">
        <v>2021</v>
      </c>
      <c r="I797">
        <v>0</v>
      </c>
      <c r="J797">
        <v>0</v>
      </c>
      <c r="K797">
        <v>204</v>
      </c>
      <c r="L797">
        <v>16</v>
      </c>
      <c r="M797" t="str">
        <f>IF(B797:B5481="Diploma",IF(AND('sample data'!G797&gt;60,'sample data'!I797&gt;50,'sample data'!K797&lt;5000),"stellar student","no"),"no")</f>
        <v>no</v>
      </c>
    </row>
    <row r="798" spans="1:13" ht="29" x14ac:dyDescent="0.35">
      <c r="A798">
        <v>787</v>
      </c>
      <c r="B798" t="s">
        <v>11</v>
      </c>
      <c r="C798" s="2" t="s">
        <v>12</v>
      </c>
      <c r="D798" s="2" t="s">
        <v>14</v>
      </c>
      <c r="E798" s="2" t="s">
        <v>13</v>
      </c>
      <c r="F798" t="s">
        <v>15</v>
      </c>
      <c r="G798">
        <v>80</v>
      </c>
      <c r="H798">
        <v>2019</v>
      </c>
      <c r="I798">
        <v>85</v>
      </c>
      <c r="J798">
        <v>2021</v>
      </c>
      <c r="K798">
        <v>2986</v>
      </c>
      <c r="L798">
        <v>18</v>
      </c>
      <c r="M798" t="str">
        <f>IF(B798:B5482="Diploma",IF(AND('sample data'!G798&gt;60,'sample data'!I798&gt;50,'sample data'!K798&lt;5000),"stellar student","no"),"no")</f>
        <v>stellar student</v>
      </c>
    </row>
    <row r="799" spans="1:13" ht="29" x14ac:dyDescent="0.35">
      <c r="A799">
        <v>788</v>
      </c>
      <c r="B799" t="s">
        <v>11</v>
      </c>
      <c r="C799" s="2" t="s">
        <v>17</v>
      </c>
      <c r="D799" s="2" t="s">
        <v>14</v>
      </c>
      <c r="E799" s="2" t="s">
        <v>13</v>
      </c>
      <c r="F799" t="s">
        <v>15</v>
      </c>
      <c r="G799">
        <v>68.400000000000006</v>
      </c>
      <c r="H799">
        <v>2017</v>
      </c>
      <c r="I799">
        <v>63.5</v>
      </c>
      <c r="J799">
        <v>2019</v>
      </c>
      <c r="K799">
        <v>452</v>
      </c>
      <c r="L799">
        <v>20</v>
      </c>
      <c r="M799" t="str">
        <f>IF(B799:B5483="Diploma",IF(AND('sample data'!G799&gt;60,'sample data'!I799&gt;50,'sample data'!K799&lt;5000),"stellar student","no"),"no")</f>
        <v>stellar student</v>
      </c>
    </row>
    <row r="800" spans="1:13" ht="29" x14ac:dyDescent="0.35">
      <c r="A800">
        <v>789</v>
      </c>
      <c r="B800" t="s">
        <v>11</v>
      </c>
      <c r="C800" s="2" t="s">
        <v>12</v>
      </c>
      <c r="D800" s="2" t="s">
        <v>14</v>
      </c>
      <c r="E800" s="2" t="s">
        <v>13</v>
      </c>
      <c r="F800" t="s">
        <v>15</v>
      </c>
      <c r="G800">
        <v>51.2</v>
      </c>
      <c r="H800">
        <v>2019</v>
      </c>
      <c r="I800">
        <v>0</v>
      </c>
      <c r="J800">
        <v>0</v>
      </c>
      <c r="K800">
        <v>6951</v>
      </c>
      <c r="L800">
        <v>20</v>
      </c>
      <c r="M800" t="str">
        <f>IF(B800:B5484="Diploma",IF(AND('sample data'!G800&gt;60,'sample data'!I800&gt;50,'sample data'!K800&lt;5000),"stellar student","no"),"no")</f>
        <v>no</v>
      </c>
    </row>
    <row r="801" spans="1:13" ht="43.5" x14ac:dyDescent="0.35">
      <c r="A801">
        <v>790</v>
      </c>
      <c r="B801" t="s">
        <v>28</v>
      </c>
      <c r="C801" s="2" t="s">
        <v>41</v>
      </c>
      <c r="D801" s="2" t="s">
        <v>30</v>
      </c>
      <c r="E801" s="2" t="s">
        <v>20</v>
      </c>
      <c r="F801" t="s">
        <v>15</v>
      </c>
      <c r="G801">
        <v>82.2</v>
      </c>
      <c r="H801">
        <v>2019</v>
      </c>
      <c r="I801">
        <v>72.400000000000006</v>
      </c>
      <c r="J801">
        <v>2021</v>
      </c>
      <c r="K801">
        <v>0</v>
      </c>
      <c r="L801">
        <v>19</v>
      </c>
      <c r="M801" t="str">
        <f>IF(B801:B5485="Diploma",IF(AND('sample data'!G801&gt;60,'sample data'!I801&gt;50,'sample data'!K801&lt;5000),"stellar student","no"),"no")</f>
        <v>no</v>
      </c>
    </row>
    <row r="802" spans="1:13" ht="43.5" x14ac:dyDescent="0.35">
      <c r="A802">
        <v>791</v>
      </c>
      <c r="B802" t="s">
        <v>28</v>
      </c>
      <c r="C802" s="2" t="s">
        <v>41</v>
      </c>
      <c r="D802" s="2" t="s">
        <v>30</v>
      </c>
      <c r="E802" s="2" t="s">
        <v>20</v>
      </c>
      <c r="F802" t="s">
        <v>19</v>
      </c>
      <c r="G802">
        <v>82.8</v>
      </c>
      <c r="H802">
        <v>2019</v>
      </c>
      <c r="I802">
        <v>85.4</v>
      </c>
      <c r="J802">
        <v>2021</v>
      </c>
      <c r="K802">
        <v>0</v>
      </c>
      <c r="L802">
        <v>19</v>
      </c>
      <c r="M802" t="str">
        <f>IF(B802:B5486="Diploma",IF(AND('sample data'!G802&gt;60,'sample data'!I802&gt;50,'sample data'!K802&lt;5000),"stellar student","no"),"no")</f>
        <v>no</v>
      </c>
    </row>
    <row r="803" spans="1:13" ht="43.5" x14ac:dyDescent="0.35">
      <c r="A803">
        <v>792</v>
      </c>
      <c r="B803" t="s">
        <v>28</v>
      </c>
      <c r="C803" s="2" t="s">
        <v>41</v>
      </c>
      <c r="D803" s="2" t="s">
        <v>30</v>
      </c>
      <c r="E803" s="2" t="s">
        <v>20</v>
      </c>
      <c r="F803" t="s">
        <v>15</v>
      </c>
      <c r="G803">
        <v>67.8</v>
      </c>
      <c r="H803">
        <v>2019</v>
      </c>
      <c r="I803">
        <v>73.5</v>
      </c>
      <c r="J803">
        <v>2021</v>
      </c>
      <c r="K803">
        <v>0</v>
      </c>
      <c r="L803">
        <v>20</v>
      </c>
      <c r="M803" t="str">
        <f>IF(B803:B5487="Diploma",IF(AND('sample data'!G803&gt;60,'sample data'!I803&gt;50,'sample data'!K803&lt;5000),"stellar student","no"),"no")</f>
        <v>no</v>
      </c>
    </row>
    <row r="804" spans="1:13" ht="29" x14ac:dyDescent="0.35">
      <c r="A804">
        <v>793</v>
      </c>
      <c r="B804" t="s">
        <v>11</v>
      </c>
      <c r="C804" s="2" t="s">
        <v>12</v>
      </c>
      <c r="D804" s="2" t="s">
        <v>14</v>
      </c>
      <c r="E804" s="2" t="s">
        <v>13</v>
      </c>
      <c r="F804" t="s">
        <v>15</v>
      </c>
      <c r="G804">
        <v>58.57</v>
      </c>
      <c r="H804">
        <v>2021</v>
      </c>
      <c r="I804">
        <v>0</v>
      </c>
      <c r="J804">
        <v>0</v>
      </c>
      <c r="K804">
        <v>10952</v>
      </c>
      <c r="L804">
        <v>16</v>
      </c>
      <c r="M804" t="str">
        <f>IF(B804:B5488="Diploma",IF(AND('sample data'!G804&gt;60,'sample data'!I804&gt;50,'sample data'!K804&lt;5000),"stellar student","no"),"no")</f>
        <v>no</v>
      </c>
    </row>
    <row r="805" spans="1:13" ht="29" x14ac:dyDescent="0.35">
      <c r="A805">
        <v>794</v>
      </c>
      <c r="B805" t="s">
        <v>11</v>
      </c>
      <c r="C805" s="2" t="s">
        <v>12</v>
      </c>
      <c r="D805" s="2" t="s">
        <v>14</v>
      </c>
      <c r="E805" s="2" t="s">
        <v>13</v>
      </c>
      <c r="F805" t="s">
        <v>15</v>
      </c>
      <c r="G805">
        <v>59</v>
      </c>
      <c r="H805">
        <v>2018</v>
      </c>
      <c r="I805">
        <v>64.33</v>
      </c>
      <c r="J805">
        <v>2020</v>
      </c>
      <c r="K805">
        <v>3446</v>
      </c>
      <c r="L805">
        <v>21</v>
      </c>
      <c r="M805" t="str">
        <f>IF(B805:B5489="Diploma",IF(AND('sample data'!G805&gt;60,'sample data'!I805&gt;50,'sample data'!K805&lt;5000),"stellar student","no"),"no")</f>
        <v>no</v>
      </c>
    </row>
    <row r="806" spans="1:13" ht="43.5" x14ac:dyDescent="0.35">
      <c r="A806">
        <v>795</v>
      </c>
      <c r="B806" t="s">
        <v>28</v>
      </c>
      <c r="C806" s="2" t="s">
        <v>41</v>
      </c>
      <c r="D806" s="2" t="s">
        <v>30</v>
      </c>
      <c r="E806" s="2" t="s">
        <v>20</v>
      </c>
      <c r="F806" t="s">
        <v>15</v>
      </c>
      <c r="G806">
        <v>47</v>
      </c>
      <c r="H806">
        <v>2019</v>
      </c>
      <c r="I806">
        <v>62.4</v>
      </c>
      <c r="J806">
        <v>2021</v>
      </c>
      <c r="K806">
        <v>0</v>
      </c>
      <c r="L806">
        <v>20</v>
      </c>
      <c r="M806" t="str">
        <f>IF(B806:B5490="Diploma",IF(AND('sample data'!G806&gt;60,'sample data'!I806&gt;50,'sample data'!K806&lt;5000),"stellar student","no"),"no")</f>
        <v>no</v>
      </c>
    </row>
    <row r="807" spans="1:13" ht="29" x14ac:dyDescent="0.35">
      <c r="A807">
        <v>796</v>
      </c>
      <c r="B807" t="s">
        <v>11</v>
      </c>
      <c r="C807" s="2" t="s">
        <v>17</v>
      </c>
      <c r="D807" s="2" t="s">
        <v>14</v>
      </c>
      <c r="E807" s="2" t="s">
        <v>20</v>
      </c>
      <c r="F807" t="s">
        <v>15</v>
      </c>
      <c r="G807">
        <v>87.8</v>
      </c>
      <c r="H807">
        <v>2021</v>
      </c>
      <c r="I807">
        <v>0</v>
      </c>
      <c r="J807">
        <v>0</v>
      </c>
      <c r="K807">
        <v>127</v>
      </c>
      <c r="L807">
        <v>18</v>
      </c>
      <c r="M807" t="str">
        <f>IF(B807:B5491="Diploma",IF(AND('sample data'!G807&gt;60,'sample data'!I807&gt;50,'sample data'!K807&lt;5000),"stellar student","no"),"no")</f>
        <v>no</v>
      </c>
    </row>
    <row r="808" spans="1:13" ht="29" x14ac:dyDescent="0.35">
      <c r="A808">
        <v>797</v>
      </c>
      <c r="B808" t="s">
        <v>11</v>
      </c>
      <c r="C808" s="2" t="s">
        <v>12</v>
      </c>
      <c r="D808" s="2" t="s">
        <v>14</v>
      </c>
      <c r="E808" s="2" t="s">
        <v>13</v>
      </c>
      <c r="F808" t="s">
        <v>15</v>
      </c>
      <c r="G808">
        <v>48.8</v>
      </c>
      <c r="H808">
        <v>2019</v>
      </c>
      <c r="I808">
        <v>0</v>
      </c>
      <c r="J808">
        <v>0</v>
      </c>
      <c r="K808">
        <v>1704</v>
      </c>
      <c r="L808">
        <v>18</v>
      </c>
      <c r="M808" t="str">
        <f>IF(B808:B5492="Diploma",IF(AND('sample data'!G808&gt;60,'sample data'!I808&gt;50,'sample data'!K808&lt;5000),"stellar student","no"),"no")</f>
        <v>no</v>
      </c>
    </row>
    <row r="809" spans="1:13" ht="29" x14ac:dyDescent="0.35">
      <c r="A809">
        <v>798</v>
      </c>
      <c r="B809" t="s">
        <v>11</v>
      </c>
      <c r="C809" s="2" t="s">
        <v>17</v>
      </c>
      <c r="D809" s="2" t="s">
        <v>14</v>
      </c>
      <c r="E809" s="2" t="s">
        <v>13</v>
      </c>
      <c r="F809" t="s">
        <v>19</v>
      </c>
      <c r="G809">
        <v>68.5</v>
      </c>
      <c r="H809">
        <v>2018</v>
      </c>
      <c r="I809">
        <v>64</v>
      </c>
      <c r="J809">
        <v>2020</v>
      </c>
      <c r="K809">
        <v>4318</v>
      </c>
      <c r="L809">
        <v>20</v>
      </c>
      <c r="M809" t="str">
        <f>IF(B809:B5493="Diploma",IF(AND('sample data'!G809&gt;60,'sample data'!I809&gt;50,'sample data'!K809&lt;5000),"stellar student","no"),"no")</f>
        <v>stellar student</v>
      </c>
    </row>
    <row r="810" spans="1:13" ht="29" x14ac:dyDescent="0.35">
      <c r="A810">
        <v>799</v>
      </c>
      <c r="B810" t="s">
        <v>11</v>
      </c>
      <c r="C810" s="2" t="s">
        <v>12</v>
      </c>
      <c r="D810" s="2" t="s">
        <v>14</v>
      </c>
      <c r="E810" s="2" t="s">
        <v>13</v>
      </c>
      <c r="F810" t="s">
        <v>15</v>
      </c>
      <c r="G810">
        <v>73</v>
      </c>
      <c r="H810">
        <v>2019</v>
      </c>
      <c r="I810">
        <v>72.2</v>
      </c>
      <c r="J810">
        <v>2020</v>
      </c>
      <c r="K810">
        <v>3150</v>
      </c>
      <c r="L810">
        <v>18</v>
      </c>
      <c r="M810" t="str">
        <f>IF(B810:B5494="Diploma",IF(AND('sample data'!G810&gt;60,'sample data'!I810&gt;50,'sample data'!K810&lt;5000),"stellar student","no"),"no")</f>
        <v>stellar student</v>
      </c>
    </row>
    <row r="811" spans="1:13" ht="29" x14ac:dyDescent="0.35">
      <c r="A811">
        <v>800</v>
      </c>
      <c r="B811" t="s">
        <v>11</v>
      </c>
      <c r="C811" s="2" t="s">
        <v>17</v>
      </c>
      <c r="D811" s="2" t="s">
        <v>14</v>
      </c>
      <c r="E811" s="2" t="s">
        <v>13</v>
      </c>
      <c r="F811" t="s">
        <v>15</v>
      </c>
      <c r="G811">
        <v>58.9</v>
      </c>
      <c r="H811">
        <v>2015</v>
      </c>
      <c r="I811">
        <v>0</v>
      </c>
      <c r="J811">
        <v>0</v>
      </c>
      <c r="K811">
        <v>12698</v>
      </c>
      <c r="L811">
        <v>23</v>
      </c>
      <c r="M811" t="str">
        <f>IF(B811:B5495="Diploma",IF(AND('sample data'!G811&gt;60,'sample data'!I811&gt;50,'sample data'!K811&lt;5000),"stellar student","no"),"no")</f>
        <v>no</v>
      </c>
    </row>
    <row r="812" spans="1:13" ht="43.5" x14ac:dyDescent="0.35">
      <c r="A812">
        <v>801</v>
      </c>
      <c r="B812" t="s">
        <v>28</v>
      </c>
      <c r="C812" s="2" t="s">
        <v>41</v>
      </c>
      <c r="D812" s="2" t="s">
        <v>30</v>
      </c>
      <c r="E812" s="2" t="s">
        <v>13</v>
      </c>
      <c r="F812" t="s">
        <v>15</v>
      </c>
      <c r="G812">
        <v>73</v>
      </c>
      <c r="H812">
        <v>2019</v>
      </c>
      <c r="I812">
        <v>76.75</v>
      </c>
      <c r="J812">
        <v>2021</v>
      </c>
      <c r="K812">
        <v>0</v>
      </c>
      <c r="L812">
        <v>19</v>
      </c>
      <c r="M812" t="str">
        <f>IF(B812:B5496="Diploma",IF(AND('sample data'!G812&gt;60,'sample data'!I812&gt;50,'sample data'!K812&lt;5000),"stellar student","no"),"no")</f>
        <v>no</v>
      </c>
    </row>
    <row r="813" spans="1:13" ht="29" x14ac:dyDescent="0.35">
      <c r="A813">
        <v>802</v>
      </c>
      <c r="B813" t="s">
        <v>11</v>
      </c>
      <c r="C813" s="2" t="s">
        <v>17</v>
      </c>
      <c r="D813" s="2" t="s">
        <v>14</v>
      </c>
      <c r="E813" s="2" t="s">
        <v>13</v>
      </c>
      <c r="F813" t="s">
        <v>15</v>
      </c>
      <c r="G813">
        <v>59.33</v>
      </c>
      <c r="H813">
        <v>2018</v>
      </c>
      <c r="I813">
        <v>57.33</v>
      </c>
      <c r="J813">
        <v>2020</v>
      </c>
      <c r="K813">
        <v>227</v>
      </c>
      <c r="L813">
        <v>20</v>
      </c>
      <c r="M813" t="str">
        <f>IF(B813:B5497="Diploma",IF(AND('sample data'!G813&gt;60,'sample data'!I813&gt;50,'sample data'!K813&lt;5000),"stellar student","no"),"no")</f>
        <v>no</v>
      </c>
    </row>
    <row r="814" spans="1:13" ht="43.5" x14ac:dyDescent="0.35">
      <c r="A814">
        <v>803</v>
      </c>
      <c r="B814" t="s">
        <v>28</v>
      </c>
      <c r="C814" s="2" t="s">
        <v>41</v>
      </c>
      <c r="D814" s="2" t="s">
        <v>30</v>
      </c>
      <c r="E814" s="2" t="s">
        <v>20</v>
      </c>
      <c r="F814" t="s">
        <v>15</v>
      </c>
      <c r="G814">
        <v>73.8</v>
      </c>
      <c r="H814">
        <v>2019</v>
      </c>
      <c r="I814">
        <v>80</v>
      </c>
      <c r="J814">
        <v>2021</v>
      </c>
      <c r="K814">
        <v>7568</v>
      </c>
      <c r="L814">
        <v>19</v>
      </c>
      <c r="M814" t="str">
        <f>IF(B814:B5498="Diploma",IF(AND('sample data'!G814&gt;60,'sample data'!I814&gt;50,'sample data'!K814&lt;5000),"stellar student","no"),"no")</f>
        <v>no</v>
      </c>
    </row>
    <row r="815" spans="1:13" ht="43.5" x14ac:dyDescent="0.35">
      <c r="A815">
        <v>804</v>
      </c>
      <c r="B815" t="s">
        <v>28</v>
      </c>
      <c r="C815" s="2" t="s">
        <v>41</v>
      </c>
      <c r="D815" s="2" t="s">
        <v>30</v>
      </c>
      <c r="E815" s="2" t="s">
        <v>20</v>
      </c>
      <c r="F815" t="s">
        <v>15</v>
      </c>
      <c r="G815">
        <v>82.2</v>
      </c>
      <c r="H815">
        <v>2019</v>
      </c>
      <c r="I815">
        <v>80.2</v>
      </c>
      <c r="J815">
        <v>2021</v>
      </c>
      <c r="K815">
        <v>0</v>
      </c>
      <c r="L815">
        <v>19</v>
      </c>
      <c r="M815" t="str">
        <f>IF(B815:B5499="Diploma",IF(AND('sample data'!G815&gt;60,'sample data'!I815&gt;50,'sample data'!K815&lt;5000),"stellar student","no"),"no")</f>
        <v>no</v>
      </c>
    </row>
    <row r="816" spans="1:13" ht="43.5" x14ac:dyDescent="0.35">
      <c r="A816">
        <v>805</v>
      </c>
      <c r="B816" t="s">
        <v>28</v>
      </c>
      <c r="C816" s="2" t="s">
        <v>41</v>
      </c>
      <c r="D816" s="2" t="s">
        <v>30</v>
      </c>
      <c r="E816" s="2" t="s">
        <v>20</v>
      </c>
      <c r="F816" t="s">
        <v>15</v>
      </c>
      <c r="G816">
        <v>87.8</v>
      </c>
      <c r="H816">
        <v>2019</v>
      </c>
      <c r="I816">
        <v>85</v>
      </c>
      <c r="J816">
        <v>2021</v>
      </c>
      <c r="K816">
        <v>0</v>
      </c>
      <c r="L816">
        <v>19</v>
      </c>
      <c r="M816" t="str">
        <f>IF(B816:B5500="Diploma",IF(AND('sample data'!G816&gt;60,'sample data'!I816&gt;50,'sample data'!K816&lt;5000),"stellar student","no"),"no")</f>
        <v>no</v>
      </c>
    </row>
    <row r="817" spans="1:13" ht="29" x14ac:dyDescent="0.35">
      <c r="A817">
        <v>806</v>
      </c>
      <c r="B817" t="s">
        <v>28</v>
      </c>
      <c r="C817" s="2" t="s">
        <v>33</v>
      </c>
      <c r="D817" s="2" t="s">
        <v>14</v>
      </c>
      <c r="E817" s="2" t="s">
        <v>20</v>
      </c>
      <c r="F817" t="s">
        <v>19</v>
      </c>
      <c r="G817">
        <v>79.2</v>
      </c>
      <c r="H817">
        <v>2019</v>
      </c>
      <c r="I817">
        <v>94.8</v>
      </c>
      <c r="J817">
        <v>2021</v>
      </c>
      <c r="K817">
        <v>0</v>
      </c>
      <c r="L817">
        <v>19</v>
      </c>
      <c r="M817" t="str">
        <f>IF(B817:B5501="Diploma",IF(AND('sample data'!G817&gt;60,'sample data'!I817&gt;50,'sample data'!K817&lt;5000),"stellar student","no"),"no")</f>
        <v>no</v>
      </c>
    </row>
    <row r="818" spans="1:13" ht="43.5" x14ac:dyDescent="0.35">
      <c r="A818">
        <v>807</v>
      </c>
      <c r="B818" t="s">
        <v>28</v>
      </c>
      <c r="C818" s="2" t="s">
        <v>41</v>
      </c>
      <c r="D818" s="2" t="s">
        <v>30</v>
      </c>
      <c r="E818" s="2" t="s">
        <v>13</v>
      </c>
      <c r="F818" t="s">
        <v>15</v>
      </c>
      <c r="G818">
        <v>62.33</v>
      </c>
      <c r="H818">
        <v>2018</v>
      </c>
      <c r="I818">
        <v>59.4</v>
      </c>
      <c r="J818">
        <v>2020</v>
      </c>
      <c r="K818">
        <v>3533</v>
      </c>
      <c r="L818">
        <v>19</v>
      </c>
      <c r="M818" t="str">
        <f>IF(B818:B5502="Diploma",IF(AND('sample data'!G818&gt;60,'sample data'!I818&gt;50,'sample data'!K818&lt;5000),"stellar student","no"),"no")</f>
        <v>no</v>
      </c>
    </row>
    <row r="819" spans="1:13" ht="29" x14ac:dyDescent="0.35">
      <c r="A819">
        <v>808</v>
      </c>
      <c r="B819" t="s">
        <v>11</v>
      </c>
      <c r="C819" s="2" t="s">
        <v>17</v>
      </c>
      <c r="D819" s="2" t="s">
        <v>14</v>
      </c>
      <c r="E819" s="2" t="s">
        <v>20</v>
      </c>
      <c r="F819" t="s">
        <v>19</v>
      </c>
      <c r="G819">
        <v>52.2</v>
      </c>
      <c r="H819">
        <v>2021</v>
      </c>
      <c r="I819">
        <v>0</v>
      </c>
      <c r="J819">
        <v>0</v>
      </c>
      <c r="K819">
        <v>172</v>
      </c>
      <c r="L819">
        <v>17</v>
      </c>
      <c r="M819" t="str">
        <f>IF(B819:B5503="Diploma",IF(AND('sample data'!G819&gt;60,'sample data'!I819&gt;50,'sample data'!K819&lt;5000),"stellar student","no"),"no")</f>
        <v>no</v>
      </c>
    </row>
    <row r="820" spans="1:13" ht="29" x14ac:dyDescent="0.35">
      <c r="A820">
        <v>809</v>
      </c>
      <c r="B820" t="s">
        <v>11</v>
      </c>
      <c r="C820" s="2" t="s">
        <v>17</v>
      </c>
      <c r="D820" s="2" t="s">
        <v>14</v>
      </c>
      <c r="E820" s="2" t="s">
        <v>20</v>
      </c>
      <c r="F820" t="s">
        <v>19</v>
      </c>
      <c r="G820">
        <v>43.6</v>
      </c>
      <c r="H820">
        <v>2020</v>
      </c>
      <c r="I820">
        <v>0</v>
      </c>
      <c r="J820">
        <v>0</v>
      </c>
      <c r="K820">
        <v>8860</v>
      </c>
      <c r="L820">
        <v>18</v>
      </c>
      <c r="M820" t="str">
        <f>IF(B820:B5504="Diploma",IF(AND('sample data'!G820&gt;60,'sample data'!I820&gt;50,'sample data'!K820&lt;5000),"stellar student","no"),"no")</f>
        <v>no</v>
      </c>
    </row>
    <row r="821" spans="1:13" ht="43.5" x14ac:dyDescent="0.35">
      <c r="A821">
        <v>810</v>
      </c>
      <c r="B821" t="s">
        <v>28</v>
      </c>
      <c r="C821" s="2" t="s">
        <v>41</v>
      </c>
      <c r="D821" s="2" t="s">
        <v>30</v>
      </c>
      <c r="E821" s="2" t="s">
        <v>20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 t="str">
        <f>IF(B821:B5505="Diploma",IF(AND('sample data'!G821&gt;60,'sample data'!I821&gt;50,'sample data'!K821&lt;5000),"stellar student","no"),"no")</f>
        <v>no</v>
      </c>
    </row>
    <row r="822" spans="1:13" ht="29" x14ac:dyDescent="0.35">
      <c r="A822">
        <v>811</v>
      </c>
      <c r="B822" t="s">
        <v>11</v>
      </c>
      <c r="C822" s="2" t="s">
        <v>12</v>
      </c>
      <c r="D822" s="2" t="s">
        <v>23</v>
      </c>
      <c r="E822" s="2" t="s">
        <v>13</v>
      </c>
      <c r="F822" t="s">
        <v>15</v>
      </c>
      <c r="G822">
        <v>58</v>
      </c>
      <c r="H822">
        <v>2021</v>
      </c>
      <c r="I822">
        <v>0</v>
      </c>
      <c r="J822">
        <v>0</v>
      </c>
      <c r="K822">
        <v>2173</v>
      </c>
      <c r="L822">
        <v>17</v>
      </c>
      <c r="M822" t="str">
        <f>IF(B822:B5506="Diploma",IF(AND('sample data'!G822&gt;60,'sample data'!I822&gt;50,'sample data'!K822&lt;5000),"stellar student","no"),"no")</f>
        <v>no</v>
      </c>
    </row>
    <row r="823" spans="1:13" ht="29" x14ac:dyDescent="0.35">
      <c r="A823">
        <v>812</v>
      </c>
      <c r="B823" t="s">
        <v>11</v>
      </c>
      <c r="C823" s="2" t="s">
        <v>12</v>
      </c>
      <c r="D823" s="2" t="s">
        <v>14</v>
      </c>
      <c r="E823" s="2" t="s">
        <v>13</v>
      </c>
      <c r="F823" t="s">
        <v>15</v>
      </c>
      <c r="G823">
        <v>52</v>
      </c>
      <c r="H823">
        <v>2021</v>
      </c>
      <c r="I823">
        <v>0</v>
      </c>
      <c r="J823">
        <v>0</v>
      </c>
      <c r="K823">
        <v>6753</v>
      </c>
      <c r="L823">
        <v>16</v>
      </c>
      <c r="M823" t="str">
        <f>IF(B823:B5507="Diploma",IF(AND('sample data'!G823&gt;60,'sample data'!I823&gt;50,'sample data'!K823&lt;5000),"stellar student","no"),"no")</f>
        <v>no</v>
      </c>
    </row>
    <row r="824" spans="1:13" ht="29" x14ac:dyDescent="0.35">
      <c r="A824">
        <v>813</v>
      </c>
      <c r="B824" t="s">
        <v>11</v>
      </c>
      <c r="C824" s="2" t="s">
        <v>12</v>
      </c>
      <c r="D824" s="2" t="s">
        <v>14</v>
      </c>
      <c r="E824" s="2" t="s">
        <v>13</v>
      </c>
      <c r="F824" t="s">
        <v>15</v>
      </c>
      <c r="G824">
        <v>60.8</v>
      </c>
      <c r="H824">
        <v>2017</v>
      </c>
      <c r="I824">
        <v>0</v>
      </c>
      <c r="J824">
        <v>0</v>
      </c>
      <c r="K824">
        <v>4654</v>
      </c>
      <c r="L824">
        <v>23</v>
      </c>
      <c r="M824" t="str">
        <f>IF(B824:B5508="Diploma",IF(AND('sample data'!G824&gt;60,'sample data'!I824&gt;50,'sample data'!K824&lt;5000),"stellar student","no"),"no")</f>
        <v>no</v>
      </c>
    </row>
    <row r="825" spans="1:13" ht="29" x14ac:dyDescent="0.35">
      <c r="A825">
        <v>814</v>
      </c>
      <c r="B825" t="s">
        <v>28</v>
      </c>
      <c r="C825" s="2" t="s">
        <v>29</v>
      </c>
      <c r="D825" s="2" t="s">
        <v>26</v>
      </c>
      <c r="E825" s="2" t="s">
        <v>20</v>
      </c>
      <c r="F825" t="s">
        <v>19</v>
      </c>
      <c r="G825">
        <v>85.5</v>
      </c>
      <c r="H825">
        <v>2017</v>
      </c>
      <c r="I825">
        <v>80</v>
      </c>
      <c r="J825">
        <v>2019</v>
      </c>
      <c r="K825">
        <v>0</v>
      </c>
      <c r="L825">
        <v>20</v>
      </c>
      <c r="M825" t="str">
        <f>IF(B825:B5509="Diploma",IF(AND('sample data'!G825&gt;60,'sample data'!I825&gt;50,'sample data'!K825&lt;5000),"stellar student","no"),"no")</f>
        <v>no</v>
      </c>
    </row>
    <row r="826" spans="1:13" ht="29" x14ac:dyDescent="0.35">
      <c r="A826">
        <v>815</v>
      </c>
      <c r="B826" t="s">
        <v>11</v>
      </c>
      <c r="C826" s="2" t="s">
        <v>12</v>
      </c>
      <c r="D826" s="2" t="s">
        <v>14</v>
      </c>
      <c r="E826" s="2" t="s">
        <v>13</v>
      </c>
      <c r="F826" t="s">
        <v>15</v>
      </c>
      <c r="G826">
        <v>74.2</v>
      </c>
      <c r="H826">
        <v>2019</v>
      </c>
      <c r="I826">
        <v>82</v>
      </c>
      <c r="J826">
        <v>2021</v>
      </c>
      <c r="K826">
        <v>5053</v>
      </c>
      <c r="L826">
        <v>19</v>
      </c>
      <c r="M826" t="str">
        <f>IF(B826:B5510="Diploma",IF(AND('sample data'!G826&gt;60,'sample data'!I826&gt;50,'sample data'!K826&lt;5000),"stellar student","no"),"no")</f>
        <v>no</v>
      </c>
    </row>
    <row r="827" spans="1:13" ht="29" x14ac:dyDescent="0.35">
      <c r="A827">
        <v>816</v>
      </c>
      <c r="B827" t="s">
        <v>11</v>
      </c>
      <c r="C827" s="2" t="s">
        <v>12</v>
      </c>
      <c r="D827" s="2" t="s">
        <v>14</v>
      </c>
      <c r="E827" s="2" t="s">
        <v>20</v>
      </c>
      <c r="F827" t="s">
        <v>15</v>
      </c>
      <c r="G827">
        <v>61.8</v>
      </c>
      <c r="H827">
        <v>2021</v>
      </c>
      <c r="I827">
        <v>0</v>
      </c>
      <c r="J827">
        <v>0</v>
      </c>
      <c r="K827">
        <v>2131</v>
      </c>
      <c r="L827">
        <v>17</v>
      </c>
      <c r="M827" t="str">
        <f>IF(B827:B5511="Diploma",IF(AND('sample data'!G827&gt;60,'sample data'!I827&gt;50,'sample data'!K827&lt;5000),"stellar student","no"),"no")</f>
        <v>no</v>
      </c>
    </row>
    <row r="828" spans="1:13" ht="43.5" x14ac:dyDescent="0.35">
      <c r="A828">
        <v>817</v>
      </c>
      <c r="B828" t="s">
        <v>28</v>
      </c>
      <c r="C828" s="2" t="s">
        <v>42</v>
      </c>
      <c r="D828" s="2" t="s">
        <v>43</v>
      </c>
      <c r="E828" s="2" t="s">
        <v>20</v>
      </c>
      <c r="F828" t="s">
        <v>19</v>
      </c>
      <c r="G828">
        <v>67.2</v>
      </c>
      <c r="H828">
        <v>2019</v>
      </c>
      <c r="I828">
        <v>69.599999999999994</v>
      </c>
      <c r="J828">
        <v>2021</v>
      </c>
      <c r="K828">
        <v>0</v>
      </c>
      <c r="L828">
        <v>19</v>
      </c>
      <c r="M828" t="str">
        <f>IF(B828:B5512="Diploma",IF(AND('sample data'!G828&gt;60,'sample data'!I828&gt;50,'sample data'!K828&lt;5000),"stellar student","no"),"no")</f>
        <v>no</v>
      </c>
    </row>
    <row r="829" spans="1:13" ht="43.5" x14ac:dyDescent="0.35">
      <c r="A829">
        <v>818</v>
      </c>
      <c r="B829" t="s">
        <v>28</v>
      </c>
      <c r="C829" s="2" t="s">
        <v>42</v>
      </c>
      <c r="D829" s="2" t="s">
        <v>43</v>
      </c>
      <c r="E829" s="2" t="s">
        <v>13</v>
      </c>
      <c r="F829" t="s">
        <v>15</v>
      </c>
      <c r="G829">
        <v>64</v>
      </c>
      <c r="H829">
        <v>2019</v>
      </c>
      <c r="I829">
        <v>87.8</v>
      </c>
      <c r="J829">
        <v>2021</v>
      </c>
      <c r="K829">
        <v>0</v>
      </c>
      <c r="L829">
        <v>19</v>
      </c>
      <c r="M829" t="str">
        <f>IF(B829:B5513="Diploma",IF(AND('sample data'!G829&gt;60,'sample data'!I829&gt;50,'sample data'!K829&lt;5000),"stellar student","no"),"no")</f>
        <v>no</v>
      </c>
    </row>
    <row r="830" spans="1:13" ht="43.5" x14ac:dyDescent="0.35">
      <c r="A830">
        <v>819</v>
      </c>
      <c r="B830" t="s">
        <v>28</v>
      </c>
      <c r="C830" s="2" t="s">
        <v>42</v>
      </c>
      <c r="D830" s="2" t="s">
        <v>43</v>
      </c>
      <c r="E830" s="2" t="s">
        <v>20</v>
      </c>
      <c r="F830" t="s">
        <v>19</v>
      </c>
      <c r="G830">
        <v>94.6</v>
      </c>
      <c r="H830">
        <v>2019</v>
      </c>
      <c r="I830">
        <v>95.8</v>
      </c>
      <c r="J830">
        <v>2021</v>
      </c>
      <c r="K830">
        <v>0</v>
      </c>
      <c r="L830">
        <v>19</v>
      </c>
      <c r="M830" t="str">
        <f>IF(B830:B5514="Diploma",IF(AND('sample data'!G830&gt;60,'sample data'!I830&gt;50,'sample data'!K830&lt;5000),"stellar student","no"),"no")</f>
        <v>no</v>
      </c>
    </row>
    <row r="831" spans="1:13" ht="43.5" x14ac:dyDescent="0.35">
      <c r="A831">
        <v>820</v>
      </c>
      <c r="B831" t="s">
        <v>28</v>
      </c>
      <c r="C831" s="2" t="s">
        <v>42</v>
      </c>
      <c r="D831" s="2" t="s">
        <v>43</v>
      </c>
      <c r="E831" s="2" t="s">
        <v>20</v>
      </c>
      <c r="F831" t="s">
        <v>19</v>
      </c>
      <c r="G831">
        <v>79.8</v>
      </c>
      <c r="H831">
        <v>2019</v>
      </c>
      <c r="I831">
        <v>93.6</v>
      </c>
      <c r="J831">
        <v>2021</v>
      </c>
      <c r="K831">
        <v>0</v>
      </c>
      <c r="L831">
        <v>19</v>
      </c>
      <c r="M831" t="str">
        <f>IF(B831:B5515="Diploma",IF(AND('sample data'!G831&gt;60,'sample data'!I831&gt;50,'sample data'!K831&lt;5000),"stellar student","no"),"no")</f>
        <v>no</v>
      </c>
    </row>
    <row r="832" spans="1:13" ht="29" x14ac:dyDescent="0.35">
      <c r="A832">
        <v>821</v>
      </c>
      <c r="B832" t="s">
        <v>11</v>
      </c>
      <c r="C832" s="2" t="s">
        <v>17</v>
      </c>
      <c r="D832" s="2" t="s">
        <v>39</v>
      </c>
      <c r="E832" s="2" t="s">
        <v>20</v>
      </c>
      <c r="F832" t="s">
        <v>15</v>
      </c>
      <c r="G832">
        <v>57</v>
      </c>
      <c r="H832">
        <v>2021</v>
      </c>
      <c r="I832">
        <v>0</v>
      </c>
      <c r="J832">
        <v>0</v>
      </c>
      <c r="K832">
        <v>4992</v>
      </c>
      <c r="L832">
        <v>16</v>
      </c>
      <c r="M832" t="str">
        <f>IF(B832:B5516="Diploma",IF(AND('sample data'!G832&gt;60,'sample data'!I832&gt;50,'sample data'!K832&lt;5000),"stellar student","no"),"no")</f>
        <v>no</v>
      </c>
    </row>
    <row r="833" spans="1:13" ht="43.5" x14ac:dyDescent="0.35">
      <c r="A833">
        <v>822</v>
      </c>
      <c r="B833" t="s">
        <v>28</v>
      </c>
      <c r="C833" s="2" t="s">
        <v>42</v>
      </c>
      <c r="D833" s="2" t="s">
        <v>43</v>
      </c>
      <c r="E833" s="2" t="s">
        <v>13</v>
      </c>
      <c r="F833" t="s">
        <v>15</v>
      </c>
      <c r="G833">
        <v>85.4</v>
      </c>
      <c r="H833">
        <v>2019</v>
      </c>
      <c r="I833">
        <v>80.2</v>
      </c>
      <c r="J833">
        <v>2021</v>
      </c>
      <c r="K833">
        <v>0</v>
      </c>
      <c r="L833">
        <v>20</v>
      </c>
      <c r="M833" t="str">
        <f>IF(B833:B5517="Diploma",IF(AND('sample data'!G833&gt;60,'sample data'!I833&gt;50,'sample data'!K833&lt;5000),"stellar student","no"),"no")</f>
        <v>no</v>
      </c>
    </row>
    <row r="834" spans="1:13" ht="43.5" x14ac:dyDescent="0.35">
      <c r="A834">
        <v>823</v>
      </c>
      <c r="B834" t="s">
        <v>28</v>
      </c>
      <c r="C834" s="2" t="s">
        <v>42</v>
      </c>
      <c r="D834" s="2" t="s">
        <v>43</v>
      </c>
      <c r="E834" s="2" t="s">
        <v>13</v>
      </c>
      <c r="F834" t="s">
        <v>19</v>
      </c>
      <c r="G834">
        <v>58.5</v>
      </c>
      <c r="H834">
        <v>2019</v>
      </c>
      <c r="I834">
        <v>83</v>
      </c>
      <c r="J834">
        <v>2021</v>
      </c>
      <c r="K834">
        <v>0</v>
      </c>
      <c r="L834">
        <v>19</v>
      </c>
      <c r="M834" t="str">
        <f>IF(B834:B5518="Diploma",IF(AND('sample data'!G834&gt;60,'sample data'!I834&gt;50,'sample data'!K834&lt;5000),"stellar student","no"),"no")</f>
        <v>no</v>
      </c>
    </row>
    <row r="835" spans="1:13" ht="43.5" x14ac:dyDescent="0.35">
      <c r="A835">
        <v>824</v>
      </c>
      <c r="B835" t="s">
        <v>28</v>
      </c>
      <c r="C835" s="2" t="s">
        <v>42</v>
      </c>
      <c r="D835" s="2" t="s">
        <v>43</v>
      </c>
      <c r="E835" s="2" t="s">
        <v>20</v>
      </c>
      <c r="F835" t="s">
        <v>19</v>
      </c>
      <c r="G835">
        <v>90</v>
      </c>
      <c r="H835">
        <v>2019</v>
      </c>
      <c r="I835">
        <v>93.8</v>
      </c>
      <c r="J835">
        <v>2021</v>
      </c>
      <c r="K835">
        <v>0</v>
      </c>
      <c r="L835">
        <v>19</v>
      </c>
      <c r="M835" t="str">
        <f>IF(B835:B5519="Diploma",IF(AND('sample data'!G835&gt;60,'sample data'!I835&gt;50,'sample data'!K835&lt;5000),"stellar student","no"),"no")</f>
        <v>no</v>
      </c>
    </row>
    <row r="836" spans="1:13" ht="43.5" x14ac:dyDescent="0.35">
      <c r="A836">
        <v>825</v>
      </c>
      <c r="B836" t="s">
        <v>28</v>
      </c>
      <c r="C836" s="2" t="s">
        <v>42</v>
      </c>
      <c r="D836" s="2" t="s">
        <v>43</v>
      </c>
      <c r="E836" s="2" t="s">
        <v>20</v>
      </c>
      <c r="F836" t="s">
        <v>15</v>
      </c>
      <c r="G836">
        <v>87.6</v>
      </c>
      <c r="H836">
        <v>2019</v>
      </c>
      <c r="I836">
        <v>92</v>
      </c>
      <c r="J836">
        <v>2021</v>
      </c>
      <c r="K836">
        <v>0</v>
      </c>
      <c r="L836">
        <v>20</v>
      </c>
      <c r="M836" t="str">
        <f>IF(B836:B5520="Diploma",IF(AND('sample data'!G836&gt;60,'sample data'!I836&gt;50,'sample data'!K836&lt;5000),"stellar student","no"),"no")</f>
        <v>no</v>
      </c>
    </row>
    <row r="837" spans="1:13" ht="43.5" x14ac:dyDescent="0.35">
      <c r="A837">
        <v>826</v>
      </c>
      <c r="B837" t="s">
        <v>28</v>
      </c>
      <c r="C837" s="2" t="s">
        <v>41</v>
      </c>
      <c r="D837" s="2" t="s">
        <v>30</v>
      </c>
      <c r="E837" s="2" t="s">
        <v>20</v>
      </c>
      <c r="F837" t="s">
        <v>15</v>
      </c>
      <c r="G837">
        <v>63</v>
      </c>
      <c r="H837">
        <v>2019</v>
      </c>
      <c r="I837">
        <v>77</v>
      </c>
      <c r="J837">
        <v>2021</v>
      </c>
      <c r="K837">
        <v>0</v>
      </c>
      <c r="L837">
        <v>20</v>
      </c>
      <c r="M837" t="str">
        <f>IF(B837:B5521="Diploma",IF(AND('sample data'!G837&gt;60,'sample data'!I837&gt;50,'sample data'!K837&lt;5000),"stellar student","no"),"no")</f>
        <v>no</v>
      </c>
    </row>
    <row r="838" spans="1:13" ht="43.5" x14ac:dyDescent="0.35">
      <c r="A838">
        <v>827</v>
      </c>
      <c r="B838" t="s">
        <v>28</v>
      </c>
      <c r="C838" s="2" t="s">
        <v>42</v>
      </c>
      <c r="D838" s="2" t="s">
        <v>43</v>
      </c>
      <c r="E838" s="2" t="s">
        <v>20</v>
      </c>
      <c r="F838" t="s">
        <v>19</v>
      </c>
      <c r="G838">
        <v>90.4</v>
      </c>
      <c r="H838">
        <v>2019</v>
      </c>
      <c r="I838">
        <v>93.8</v>
      </c>
      <c r="J838">
        <v>2021</v>
      </c>
      <c r="K838">
        <v>0</v>
      </c>
      <c r="L838">
        <v>19</v>
      </c>
      <c r="M838" t="str">
        <f>IF(B838:B5522="Diploma",IF(AND('sample data'!G838&gt;60,'sample data'!I838&gt;50,'sample data'!K838&lt;5000),"stellar student","no"),"no")</f>
        <v>no</v>
      </c>
    </row>
    <row r="839" spans="1:13" ht="43.5" x14ac:dyDescent="0.35">
      <c r="A839">
        <v>828</v>
      </c>
      <c r="B839" t="s">
        <v>28</v>
      </c>
      <c r="C839" s="2" t="s">
        <v>42</v>
      </c>
      <c r="D839" s="2" t="s">
        <v>43</v>
      </c>
      <c r="E839" s="2" t="s">
        <v>13</v>
      </c>
      <c r="F839" t="s">
        <v>19</v>
      </c>
      <c r="G839">
        <v>63.67</v>
      </c>
      <c r="H839">
        <v>2019</v>
      </c>
      <c r="I839">
        <v>86.2</v>
      </c>
      <c r="J839">
        <v>2021</v>
      </c>
      <c r="K839">
        <v>0</v>
      </c>
      <c r="L839">
        <v>18</v>
      </c>
      <c r="M839" t="str">
        <f>IF(B839:B5523="Diploma",IF(AND('sample data'!G839&gt;60,'sample data'!I839&gt;50,'sample data'!K839&lt;5000),"stellar student","no"),"no")</f>
        <v>no</v>
      </c>
    </row>
    <row r="840" spans="1:13" ht="43.5" x14ac:dyDescent="0.35">
      <c r="A840">
        <v>829</v>
      </c>
      <c r="B840" t="s">
        <v>28</v>
      </c>
      <c r="C840" s="2" t="s">
        <v>44</v>
      </c>
      <c r="D840" s="2" t="s">
        <v>43</v>
      </c>
      <c r="E840" s="2" t="s">
        <v>20</v>
      </c>
      <c r="F840" t="s">
        <v>19</v>
      </c>
      <c r="G840">
        <v>73.17</v>
      </c>
      <c r="H840">
        <v>2019</v>
      </c>
      <c r="I840">
        <v>73.83</v>
      </c>
      <c r="J840">
        <v>2021</v>
      </c>
      <c r="K840">
        <v>0</v>
      </c>
      <c r="L840">
        <v>21</v>
      </c>
      <c r="M840" t="str">
        <f>IF(B840:B5524="Diploma",IF(AND('sample data'!G840&gt;60,'sample data'!I840&gt;50,'sample data'!K840&lt;5000),"stellar student","no"),"no")</f>
        <v>no</v>
      </c>
    </row>
    <row r="841" spans="1:13" ht="43.5" x14ac:dyDescent="0.35">
      <c r="A841">
        <v>830</v>
      </c>
      <c r="B841" t="s">
        <v>28</v>
      </c>
      <c r="C841" s="2" t="s">
        <v>44</v>
      </c>
      <c r="D841" s="2" t="s">
        <v>43</v>
      </c>
      <c r="E841" s="2" t="s">
        <v>20</v>
      </c>
      <c r="F841" t="s">
        <v>19</v>
      </c>
      <c r="G841">
        <v>77.8</v>
      </c>
      <c r="H841">
        <v>2019</v>
      </c>
      <c r="I841">
        <v>74.33</v>
      </c>
      <c r="J841">
        <v>2021</v>
      </c>
      <c r="K841">
        <v>0</v>
      </c>
      <c r="L841">
        <v>20</v>
      </c>
      <c r="M841" t="str">
        <f>IF(B841:B5525="Diploma",IF(AND('sample data'!G841&gt;60,'sample data'!I841&gt;50,'sample data'!K841&lt;5000),"stellar student","no"),"no")</f>
        <v>no</v>
      </c>
    </row>
    <row r="842" spans="1:13" ht="43.5" x14ac:dyDescent="0.35">
      <c r="A842">
        <v>831</v>
      </c>
      <c r="B842" t="s">
        <v>28</v>
      </c>
      <c r="C842" s="2" t="s">
        <v>44</v>
      </c>
      <c r="D842" s="2" t="s">
        <v>43</v>
      </c>
      <c r="E842" s="2" t="s">
        <v>13</v>
      </c>
      <c r="F842" t="s">
        <v>19</v>
      </c>
      <c r="G842">
        <v>70</v>
      </c>
      <c r="H842">
        <v>2019</v>
      </c>
      <c r="I842">
        <v>82.67</v>
      </c>
      <c r="J842">
        <v>2021</v>
      </c>
      <c r="K842">
        <v>0</v>
      </c>
      <c r="L842">
        <v>18</v>
      </c>
      <c r="M842" t="str">
        <f>IF(B842:B5526="Diploma",IF(AND('sample data'!G842&gt;60,'sample data'!I842&gt;50,'sample data'!K842&lt;5000),"stellar student","no"),"no")</f>
        <v>no</v>
      </c>
    </row>
    <row r="843" spans="1:13" ht="43.5" x14ac:dyDescent="0.35">
      <c r="A843">
        <v>832</v>
      </c>
      <c r="B843" t="s">
        <v>28</v>
      </c>
      <c r="C843" s="2" t="s">
        <v>44</v>
      </c>
      <c r="D843" s="2" t="s">
        <v>43</v>
      </c>
      <c r="E843" s="2" t="s">
        <v>13</v>
      </c>
      <c r="F843" t="s">
        <v>19</v>
      </c>
      <c r="G843">
        <v>77.2</v>
      </c>
      <c r="H843">
        <v>2018</v>
      </c>
      <c r="I843">
        <v>87.8</v>
      </c>
      <c r="J843">
        <v>2021</v>
      </c>
      <c r="K843">
        <v>0</v>
      </c>
      <c r="L843">
        <v>20</v>
      </c>
      <c r="M843" t="str">
        <f>IF(B843:B5527="Diploma",IF(AND('sample data'!G843&gt;60,'sample data'!I843&gt;50,'sample data'!K843&lt;5000),"stellar student","no"),"no")</f>
        <v>no</v>
      </c>
    </row>
    <row r="844" spans="1:13" ht="43.5" x14ac:dyDescent="0.35">
      <c r="A844">
        <v>833</v>
      </c>
      <c r="B844" t="s">
        <v>28</v>
      </c>
      <c r="C844" s="2" t="s">
        <v>44</v>
      </c>
      <c r="D844" s="2" t="s">
        <v>43</v>
      </c>
      <c r="E844" s="2" t="s">
        <v>13</v>
      </c>
      <c r="F844" t="s">
        <v>19</v>
      </c>
      <c r="G844">
        <v>45.17</v>
      </c>
      <c r="H844">
        <v>2019</v>
      </c>
      <c r="I844">
        <v>60.83</v>
      </c>
      <c r="J844">
        <v>2021</v>
      </c>
      <c r="K844">
        <v>9286</v>
      </c>
      <c r="L844">
        <v>20</v>
      </c>
      <c r="M844" t="str">
        <f>IF(B844:B5528="Diploma",IF(AND('sample data'!G844&gt;60,'sample data'!I844&gt;50,'sample data'!K844&lt;5000),"stellar student","no"),"no")</f>
        <v>no</v>
      </c>
    </row>
    <row r="845" spans="1:13" ht="43.5" x14ac:dyDescent="0.35">
      <c r="A845">
        <v>834</v>
      </c>
      <c r="B845" t="s">
        <v>28</v>
      </c>
      <c r="C845" s="2" t="s">
        <v>42</v>
      </c>
      <c r="D845" s="2" t="s">
        <v>43</v>
      </c>
      <c r="E845" s="2" t="s">
        <v>20</v>
      </c>
      <c r="F845" t="s">
        <v>15</v>
      </c>
      <c r="G845">
        <v>50</v>
      </c>
      <c r="H845">
        <v>2019</v>
      </c>
      <c r="I845">
        <v>70</v>
      </c>
      <c r="J845">
        <v>2020</v>
      </c>
      <c r="K845">
        <v>0</v>
      </c>
      <c r="L845">
        <v>18</v>
      </c>
      <c r="M845" t="str">
        <f>IF(B845:B5529="Diploma",IF(AND('sample data'!G845&gt;60,'sample data'!I845&gt;50,'sample data'!K845&lt;5000),"stellar student","no"),"no")</f>
        <v>no</v>
      </c>
    </row>
    <row r="846" spans="1:13" ht="43.5" x14ac:dyDescent="0.35">
      <c r="A846">
        <v>835</v>
      </c>
      <c r="B846" t="s">
        <v>28</v>
      </c>
      <c r="C846" s="2" t="s">
        <v>44</v>
      </c>
      <c r="D846" s="2" t="s">
        <v>43</v>
      </c>
      <c r="E846" s="2" t="s">
        <v>13</v>
      </c>
      <c r="F846" t="s">
        <v>15</v>
      </c>
      <c r="G846">
        <v>56.4</v>
      </c>
      <c r="H846">
        <v>2019</v>
      </c>
      <c r="I846">
        <v>73.2</v>
      </c>
      <c r="J846">
        <v>2021</v>
      </c>
      <c r="K846">
        <v>1974</v>
      </c>
      <c r="L846">
        <v>19</v>
      </c>
      <c r="M846" t="str">
        <f>IF(B846:B5530="Diploma",IF(AND('sample data'!G846&gt;60,'sample data'!I846&gt;50,'sample data'!K846&lt;5000),"stellar student","no"),"no")</f>
        <v>no</v>
      </c>
    </row>
    <row r="847" spans="1:13" ht="43.5" x14ac:dyDescent="0.35">
      <c r="A847">
        <v>836</v>
      </c>
      <c r="B847" t="s">
        <v>28</v>
      </c>
      <c r="C847" s="2" t="s">
        <v>42</v>
      </c>
      <c r="D847" s="2" t="s">
        <v>43</v>
      </c>
      <c r="E847" s="2" t="s">
        <v>20</v>
      </c>
      <c r="F847" t="s">
        <v>15</v>
      </c>
      <c r="G847">
        <v>61.8</v>
      </c>
      <c r="H847">
        <v>2019</v>
      </c>
      <c r="I847">
        <v>85</v>
      </c>
      <c r="J847">
        <v>2021</v>
      </c>
      <c r="K847">
        <v>8888</v>
      </c>
      <c r="L847">
        <v>19</v>
      </c>
      <c r="M847" t="str">
        <f>IF(B847:B5531="Diploma",IF(AND('sample data'!G847&gt;60,'sample data'!I847&gt;50,'sample data'!K847&lt;5000),"stellar student","no"),"no")</f>
        <v>no</v>
      </c>
    </row>
    <row r="848" spans="1:13" ht="29" x14ac:dyDescent="0.35">
      <c r="A848">
        <v>837</v>
      </c>
      <c r="B848" t="s">
        <v>11</v>
      </c>
      <c r="C848" s="2" t="s">
        <v>12</v>
      </c>
      <c r="D848" s="2" t="s">
        <v>14</v>
      </c>
      <c r="E848" s="2" t="s">
        <v>13</v>
      </c>
      <c r="F848" t="s">
        <v>15</v>
      </c>
      <c r="G848">
        <v>61.8</v>
      </c>
      <c r="H848">
        <v>2021</v>
      </c>
      <c r="I848">
        <v>0</v>
      </c>
      <c r="J848">
        <v>0</v>
      </c>
      <c r="K848">
        <v>2912</v>
      </c>
      <c r="L848">
        <v>16</v>
      </c>
      <c r="M848" t="str">
        <f>IF(B848:B5532="Diploma",IF(AND('sample data'!G848&gt;60,'sample data'!I848&gt;50,'sample data'!K848&lt;5000),"stellar student","no"),"no")</f>
        <v>no</v>
      </c>
    </row>
    <row r="849" spans="1:13" ht="43.5" x14ac:dyDescent="0.35">
      <c r="A849">
        <v>838</v>
      </c>
      <c r="B849" t="s">
        <v>28</v>
      </c>
      <c r="C849" s="2" t="s">
        <v>42</v>
      </c>
      <c r="D849" s="2" t="s">
        <v>43</v>
      </c>
      <c r="E849" s="2" t="s">
        <v>20</v>
      </c>
      <c r="F849" t="s">
        <v>15</v>
      </c>
      <c r="G849">
        <v>81</v>
      </c>
      <c r="H849">
        <v>2019</v>
      </c>
      <c r="I849">
        <v>95</v>
      </c>
      <c r="J849">
        <v>2021</v>
      </c>
      <c r="K849">
        <v>0</v>
      </c>
      <c r="L849">
        <v>19</v>
      </c>
      <c r="M849" t="str">
        <f>IF(B849:B5533="Diploma",IF(AND('sample data'!G849&gt;60,'sample data'!I849&gt;50,'sample data'!K849&lt;5000),"stellar student","no"),"no")</f>
        <v>no</v>
      </c>
    </row>
    <row r="850" spans="1:13" ht="43.5" x14ac:dyDescent="0.35">
      <c r="A850">
        <v>839</v>
      </c>
      <c r="B850" t="s">
        <v>28</v>
      </c>
      <c r="C850" s="2" t="s">
        <v>42</v>
      </c>
      <c r="D850" s="2" t="s">
        <v>43</v>
      </c>
      <c r="E850" s="2" t="s">
        <v>20</v>
      </c>
      <c r="F850" t="s">
        <v>15</v>
      </c>
      <c r="G850">
        <v>71.599999999999994</v>
      </c>
      <c r="H850">
        <v>2019</v>
      </c>
      <c r="I850">
        <v>85.6</v>
      </c>
      <c r="J850">
        <v>2021</v>
      </c>
      <c r="K850">
        <v>0</v>
      </c>
      <c r="L850">
        <v>20</v>
      </c>
      <c r="M850" t="str">
        <f>IF(B850:B5534="Diploma",IF(AND('sample data'!G850&gt;60,'sample data'!I850&gt;50,'sample data'!K850&lt;5000),"stellar student","no"),"no")</f>
        <v>no</v>
      </c>
    </row>
    <row r="851" spans="1:13" ht="43.5" x14ac:dyDescent="0.35">
      <c r="A851">
        <v>840</v>
      </c>
      <c r="B851" t="s">
        <v>28</v>
      </c>
      <c r="C851" s="2" t="s">
        <v>42</v>
      </c>
      <c r="D851" s="2" t="s">
        <v>43</v>
      </c>
      <c r="E851" s="2" t="s">
        <v>13</v>
      </c>
      <c r="F851" t="s">
        <v>15</v>
      </c>
      <c r="G851">
        <v>75.599999999999994</v>
      </c>
      <c r="H851">
        <v>2019</v>
      </c>
      <c r="I851">
        <v>85.2</v>
      </c>
      <c r="J851">
        <v>2021</v>
      </c>
      <c r="K851">
        <v>0</v>
      </c>
      <c r="L851">
        <v>19</v>
      </c>
      <c r="M851" t="str">
        <f>IF(B851:B5535="Diploma",IF(AND('sample data'!G851&gt;60,'sample data'!I851&gt;50,'sample data'!K851&lt;5000),"stellar student","no"),"no")</f>
        <v>no</v>
      </c>
    </row>
    <row r="852" spans="1:13" ht="43.5" x14ac:dyDescent="0.35">
      <c r="A852">
        <v>841</v>
      </c>
      <c r="B852" t="s">
        <v>28</v>
      </c>
      <c r="C852" s="2" t="s">
        <v>42</v>
      </c>
      <c r="D852" s="2" t="s">
        <v>43</v>
      </c>
      <c r="E852" s="2" t="s">
        <v>20</v>
      </c>
      <c r="F852" t="s">
        <v>15</v>
      </c>
      <c r="G852">
        <v>82.8</v>
      </c>
      <c r="H852">
        <v>2019</v>
      </c>
      <c r="I852">
        <v>95</v>
      </c>
      <c r="J852">
        <v>2021</v>
      </c>
      <c r="K852">
        <v>0</v>
      </c>
      <c r="L852">
        <v>20</v>
      </c>
      <c r="M852" t="str">
        <f>IF(B852:B5536="Diploma",IF(AND('sample data'!G852&gt;60,'sample data'!I852&gt;50,'sample data'!K852&lt;5000),"stellar student","no"),"no")</f>
        <v>no</v>
      </c>
    </row>
    <row r="853" spans="1:13" ht="29" x14ac:dyDescent="0.35">
      <c r="A853">
        <v>842</v>
      </c>
      <c r="B853" t="s">
        <v>28</v>
      </c>
      <c r="C853" s="2" t="s">
        <v>33</v>
      </c>
      <c r="D853" s="2" t="s">
        <v>14</v>
      </c>
      <c r="E853" s="2" t="s">
        <v>13</v>
      </c>
      <c r="F853" t="s">
        <v>15</v>
      </c>
      <c r="G853">
        <v>62.2</v>
      </c>
      <c r="H853">
        <v>2019</v>
      </c>
      <c r="I853">
        <v>74.400000000000006</v>
      </c>
      <c r="J853">
        <v>2021</v>
      </c>
      <c r="K853">
        <v>0</v>
      </c>
      <c r="L853">
        <v>18</v>
      </c>
      <c r="M853" t="str">
        <f>IF(B853:B5537="Diploma",IF(AND('sample data'!G853&gt;60,'sample data'!I853&gt;50,'sample data'!K853&lt;5000),"stellar student","no"),"no")</f>
        <v>no</v>
      </c>
    </row>
    <row r="854" spans="1:13" ht="43.5" x14ac:dyDescent="0.35">
      <c r="A854">
        <v>843</v>
      </c>
      <c r="B854" t="s">
        <v>28</v>
      </c>
      <c r="C854" s="2" t="s">
        <v>42</v>
      </c>
      <c r="D854" s="2" t="s">
        <v>43</v>
      </c>
      <c r="E854" s="2" t="s">
        <v>20</v>
      </c>
      <c r="F854" t="s">
        <v>15</v>
      </c>
      <c r="G854">
        <v>75</v>
      </c>
      <c r="H854">
        <v>2018</v>
      </c>
      <c r="I854">
        <v>81.599999999999994</v>
      </c>
      <c r="J854">
        <v>2020</v>
      </c>
      <c r="K854">
        <v>0</v>
      </c>
      <c r="L854">
        <v>20</v>
      </c>
      <c r="M854" t="str">
        <f>IF(B854:B5538="Diploma",IF(AND('sample data'!G854&gt;60,'sample data'!I854&gt;50,'sample data'!K854&lt;5000),"stellar student","no"),"no")</f>
        <v>no</v>
      </c>
    </row>
    <row r="855" spans="1:13" ht="43.5" x14ac:dyDescent="0.35">
      <c r="A855">
        <v>844</v>
      </c>
      <c r="B855" t="s">
        <v>28</v>
      </c>
      <c r="C855" s="2" t="s">
        <v>42</v>
      </c>
      <c r="D855" s="2" t="s">
        <v>43</v>
      </c>
      <c r="E855" s="2" t="s">
        <v>13</v>
      </c>
      <c r="F855" t="s">
        <v>15</v>
      </c>
      <c r="G855">
        <v>49.5</v>
      </c>
      <c r="H855">
        <v>2018</v>
      </c>
      <c r="I855">
        <v>78.17</v>
      </c>
      <c r="J855">
        <v>2021</v>
      </c>
      <c r="K855">
        <v>10373</v>
      </c>
      <c r="L855">
        <v>20</v>
      </c>
      <c r="M855" t="str">
        <f>IF(B855:B5539="Diploma",IF(AND('sample data'!G855&gt;60,'sample data'!I855&gt;50,'sample data'!K855&lt;5000),"stellar student","no"),"no")</f>
        <v>no</v>
      </c>
    </row>
    <row r="856" spans="1:13" ht="43.5" x14ac:dyDescent="0.35">
      <c r="A856">
        <v>845</v>
      </c>
      <c r="B856" t="s">
        <v>28</v>
      </c>
      <c r="C856" s="2" t="s">
        <v>42</v>
      </c>
      <c r="D856" s="2" t="s">
        <v>43</v>
      </c>
      <c r="E856" s="2" t="s">
        <v>20</v>
      </c>
      <c r="F856" t="s">
        <v>19</v>
      </c>
      <c r="G856">
        <v>82.83</v>
      </c>
      <c r="H856">
        <v>2019</v>
      </c>
      <c r="I856">
        <v>80.33</v>
      </c>
      <c r="J856">
        <v>2021</v>
      </c>
      <c r="K856">
        <v>2834</v>
      </c>
      <c r="L856">
        <v>19</v>
      </c>
      <c r="M856" t="str">
        <f>IF(B856:B5540="Diploma",IF(AND('sample data'!G856&gt;60,'sample data'!I856&gt;50,'sample data'!K856&lt;5000),"stellar student","no"),"no")</f>
        <v>no</v>
      </c>
    </row>
    <row r="857" spans="1:13" ht="43.5" x14ac:dyDescent="0.35">
      <c r="A857">
        <v>846</v>
      </c>
      <c r="B857" t="s">
        <v>28</v>
      </c>
      <c r="C857" s="2" t="s">
        <v>41</v>
      </c>
      <c r="D857" s="2" t="s">
        <v>30</v>
      </c>
      <c r="E857" s="2" t="s">
        <v>20</v>
      </c>
      <c r="F857" t="s">
        <v>15</v>
      </c>
      <c r="G857">
        <v>81.8</v>
      </c>
      <c r="H857">
        <v>2019</v>
      </c>
      <c r="I857">
        <v>62.8</v>
      </c>
      <c r="J857">
        <v>2021</v>
      </c>
      <c r="K857">
        <v>0</v>
      </c>
      <c r="L857">
        <v>20</v>
      </c>
      <c r="M857" t="str">
        <f>IF(B857:B5541="Diploma",IF(AND('sample data'!G857&gt;60,'sample data'!I857&gt;50,'sample data'!K857&lt;5000),"stellar student","no"),"no")</f>
        <v>no</v>
      </c>
    </row>
    <row r="858" spans="1:13" ht="43.5" x14ac:dyDescent="0.35">
      <c r="A858">
        <v>847</v>
      </c>
      <c r="B858" t="s">
        <v>28</v>
      </c>
      <c r="C858" s="2" t="s">
        <v>41</v>
      </c>
      <c r="D858" s="2" t="s">
        <v>30</v>
      </c>
      <c r="E858" s="2" t="s">
        <v>13</v>
      </c>
      <c r="F858" t="s">
        <v>15</v>
      </c>
      <c r="G858">
        <v>62</v>
      </c>
      <c r="H858">
        <v>2019</v>
      </c>
      <c r="I858">
        <v>69.400000000000006</v>
      </c>
      <c r="J858">
        <v>2021</v>
      </c>
      <c r="K858">
        <v>0</v>
      </c>
      <c r="L858">
        <v>18</v>
      </c>
      <c r="M858" t="str">
        <f>IF(B858:B5542="Diploma",IF(AND('sample data'!G858&gt;60,'sample data'!I858&gt;50,'sample data'!K858&lt;5000),"stellar student","no"),"no")</f>
        <v>no</v>
      </c>
    </row>
    <row r="859" spans="1:13" ht="43.5" x14ac:dyDescent="0.35">
      <c r="A859">
        <v>848</v>
      </c>
      <c r="B859" t="s">
        <v>28</v>
      </c>
      <c r="C859" s="2" t="s">
        <v>44</v>
      </c>
      <c r="D859" s="2" t="s">
        <v>43</v>
      </c>
      <c r="E859" s="2" t="s">
        <v>13</v>
      </c>
      <c r="F859" t="s">
        <v>15</v>
      </c>
      <c r="G859">
        <v>49.83</v>
      </c>
      <c r="H859">
        <v>2019</v>
      </c>
      <c r="I859">
        <v>74.5</v>
      </c>
      <c r="J859">
        <v>2021</v>
      </c>
      <c r="K859">
        <v>0</v>
      </c>
      <c r="L859">
        <v>18</v>
      </c>
      <c r="M859" t="str">
        <f>IF(B859:B5543="Diploma",IF(AND('sample data'!G859&gt;60,'sample data'!I859&gt;50,'sample data'!K859&lt;5000),"stellar student","no"),"no")</f>
        <v>no</v>
      </c>
    </row>
    <row r="860" spans="1:13" ht="43.5" x14ac:dyDescent="0.35">
      <c r="A860">
        <v>849</v>
      </c>
      <c r="B860" t="s">
        <v>28</v>
      </c>
      <c r="C860" s="2" t="s">
        <v>42</v>
      </c>
      <c r="D860" s="2" t="s">
        <v>43</v>
      </c>
      <c r="E860" s="2" t="s">
        <v>13</v>
      </c>
      <c r="F860" t="s">
        <v>19</v>
      </c>
      <c r="G860">
        <v>85.33</v>
      </c>
      <c r="H860">
        <v>2019</v>
      </c>
      <c r="I860">
        <v>95.4</v>
      </c>
      <c r="J860">
        <v>2021</v>
      </c>
      <c r="K860">
        <v>0</v>
      </c>
      <c r="L860">
        <v>18</v>
      </c>
      <c r="M860" t="str">
        <f>IF(B860:B5544="Diploma",IF(AND('sample data'!G860&gt;60,'sample data'!I860&gt;50,'sample data'!K860&lt;5000),"stellar student","no"),"no")</f>
        <v>no</v>
      </c>
    </row>
    <row r="861" spans="1:13" ht="43.5" x14ac:dyDescent="0.35">
      <c r="A861">
        <v>850</v>
      </c>
      <c r="B861" t="s">
        <v>28</v>
      </c>
      <c r="C861" s="2" t="s">
        <v>41</v>
      </c>
      <c r="D861" s="2" t="s">
        <v>30</v>
      </c>
      <c r="E861" s="2" t="s">
        <v>13</v>
      </c>
      <c r="F861" t="s">
        <v>19</v>
      </c>
      <c r="G861">
        <v>81</v>
      </c>
      <c r="H861">
        <v>2019</v>
      </c>
      <c r="I861">
        <v>89</v>
      </c>
      <c r="J861">
        <v>2021</v>
      </c>
      <c r="K861">
        <v>8141</v>
      </c>
      <c r="L861">
        <v>18</v>
      </c>
      <c r="M861" t="str">
        <f>IF(B861:B5545="Diploma",IF(AND('sample data'!G861&gt;60,'sample data'!I861&gt;50,'sample data'!K861&lt;5000),"stellar student","no"),"no")</f>
        <v>no</v>
      </c>
    </row>
    <row r="862" spans="1:13" ht="43.5" x14ac:dyDescent="0.35">
      <c r="A862">
        <v>851</v>
      </c>
      <c r="B862" t="s">
        <v>28</v>
      </c>
      <c r="C862" s="2" t="s">
        <v>42</v>
      </c>
      <c r="D862" s="2" t="s">
        <v>43</v>
      </c>
      <c r="E862" s="2" t="s">
        <v>13</v>
      </c>
      <c r="F862" t="s">
        <v>19</v>
      </c>
      <c r="G862">
        <v>85.2</v>
      </c>
      <c r="H862">
        <v>2019</v>
      </c>
      <c r="I862">
        <v>84.4</v>
      </c>
      <c r="J862">
        <v>2021</v>
      </c>
      <c r="K862">
        <v>0</v>
      </c>
      <c r="L862">
        <v>18</v>
      </c>
      <c r="M862" t="str">
        <f>IF(B862:B5546="Diploma",IF(AND('sample data'!G862&gt;60,'sample data'!I862&gt;50,'sample data'!K862&lt;5000),"stellar student","no"),"no")</f>
        <v>no</v>
      </c>
    </row>
    <row r="863" spans="1:13" ht="43.5" x14ac:dyDescent="0.35">
      <c r="A863">
        <v>852</v>
      </c>
      <c r="B863" t="s">
        <v>28</v>
      </c>
      <c r="C863" s="2" t="s">
        <v>42</v>
      </c>
      <c r="D863" s="2" t="s">
        <v>43</v>
      </c>
      <c r="E863" s="2" t="s">
        <v>13</v>
      </c>
      <c r="F863" t="s">
        <v>15</v>
      </c>
      <c r="G863">
        <v>73.5</v>
      </c>
      <c r="H863">
        <v>2019</v>
      </c>
      <c r="I863">
        <v>92.17</v>
      </c>
      <c r="J863">
        <v>2021</v>
      </c>
      <c r="K863">
        <v>0</v>
      </c>
      <c r="L863">
        <v>18</v>
      </c>
      <c r="M863" t="str">
        <f>IF(B863:B5547="Diploma",IF(AND('sample data'!G863&gt;60,'sample data'!I863&gt;50,'sample data'!K863&lt;5000),"stellar student","no"),"no")</f>
        <v>no</v>
      </c>
    </row>
    <row r="864" spans="1:13" ht="43.5" x14ac:dyDescent="0.35">
      <c r="A864">
        <v>853</v>
      </c>
      <c r="B864" t="s">
        <v>28</v>
      </c>
      <c r="C864" s="2" t="s">
        <v>44</v>
      </c>
      <c r="D864" s="2" t="s">
        <v>43</v>
      </c>
      <c r="E864" s="2" t="s">
        <v>13</v>
      </c>
      <c r="F864" t="s">
        <v>19</v>
      </c>
      <c r="G864">
        <v>61.6</v>
      </c>
      <c r="H864">
        <v>0</v>
      </c>
      <c r="I864">
        <v>73</v>
      </c>
      <c r="J864">
        <v>0</v>
      </c>
      <c r="K864">
        <v>0</v>
      </c>
      <c r="L864">
        <v>21</v>
      </c>
      <c r="M864" t="str">
        <f>IF(B864:B5548="Diploma",IF(AND('sample data'!G864&gt;60,'sample data'!I864&gt;50,'sample data'!K864&lt;5000),"stellar student","no"),"no")</f>
        <v>no</v>
      </c>
    </row>
    <row r="865" spans="1:13" ht="43.5" x14ac:dyDescent="0.35">
      <c r="A865">
        <v>854</v>
      </c>
      <c r="B865" t="s">
        <v>28</v>
      </c>
      <c r="C865" s="2" t="s">
        <v>42</v>
      </c>
      <c r="D865" s="2" t="s">
        <v>43</v>
      </c>
      <c r="E865" s="2" t="s">
        <v>20</v>
      </c>
      <c r="F865" t="s">
        <v>15</v>
      </c>
      <c r="G865">
        <v>61.4</v>
      </c>
      <c r="H865">
        <v>2018</v>
      </c>
      <c r="I865">
        <v>72.400000000000006</v>
      </c>
      <c r="J865">
        <v>2021</v>
      </c>
      <c r="K865">
        <v>0</v>
      </c>
      <c r="L865">
        <v>18</v>
      </c>
      <c r="M865" t="str">
        <f>IF(B865:B5549="Diploma",IF(AND('sample data'!G865&gt;60,'sample data'!I865&gt;50,'sample data'!K865&lt;5000),"stellar student","no"),"no")</f>
        <v>no</v>
      </c>
    </row>
    <row r="866" spans="1:13" ht="29" x14ac:dyDescent="0.35">
      <c r="A866">
        <v>855</v>
      </c>
      <c r="B866" t="s">
        <v>11</v>
      </c>
      <c r="C866" s="2" t="s">
        <v>35</v>
      </c>
      <c r="D866" s="2" t="s">
        <v>32</v>
      </c>
      <c r="E866" s="2" t="s">
        <v>13</v>
      </c>
      <c r="F866" t="s">
        <v>19</v>
      </c>
      <c r="G866">
        <v>82.67</v>
      </c>
      <c r="H866">
        <v>2019</v>
      </c>
      <c r="I866">
        <v>67.67</v>
      </c>
      <c r="J866">
        <v>2021</v>
      </c>
      <c r="K866">
        <v>494</v>
      </c>
      <c r="L866">
        <v>19</v>
      </c>
      <c r="M866" t="str">
        <f>IF(B866:B5550="Diploma",IF(AND('sample data'!G866&gt;60,'sample data'!I866&gt;50,'sample data'!K866&lt;5000),"stellar student","no"),"no")</f>
        <v>stellar student</v>
      </c>
    </row>
    <row r="867" spans="1:13" ht="43.5" x14ac:dyDescent="0.35">
      <c r="A867">
        <v>856</v>
      </c>
      <c r="B867" t="s">
        <v>28</v>
      </c>
      <c r="C867" s="2" t="s">
        <v>44</v>
      </c>
      <c r="D867" s="2" t="s">
        <v>43</v>
      </c>
      <c r="E867" s="2" t="s">
        <v>13</v>
      </c>
      <c r="F867" t="s">
        <v>19</v>
      </c>
      <c r="G867">
        <v>48.5</v>
      </c>
      <c r="H867">
        <v>2019</v>
      </c>
      <c r="I867">
        <v>65.67</v>
      </c>
      <c r="J867">
        <v>2021</v>
      </c>
      <c r="K867">
        <v>0</v>
      </c>
      <c r="L867">
        <v>19</v>
      </c>
      <c r="M867" t="str">
        <f>IF(B867:B5551="Diploma",IF(AND('sample data'!G867&gt;60,'sample data'!I867&gt;50,'sample data'!K867&lt;5000),"stellar student","no"),"no")</f>
        <v>no</v>
      </c>
    </row>
    <row r="868" spans="1:13" ht="43.5" x14ac:dyDescent="0.35">
      <c r="A868">
        <v>857</v>
      </c>
      <c r="B868" t="s">
        <v>28</v>
      </c>
      <c r="C868" s="2" t="s">
        <v>42</v>
      </c>
      <c r="D868" s="2" t="s">
        <v>43</v>
      </c>
      <c r="E868" s="2" t="s">
        <v>20</v>
      </c>
      <c r="F868" t="s">
        <v>15</v>
      </c>
      <c r="G868">
        <v>54.67</v>
      </c>
      <c r="H868">
        <v>2019</v>
      </c>
      <c r="I868">
        <v>66.599999999999994</v>
      </c>
      <c r="J868">
        <v>2021</v>
      </c>
      <c r="K868">
        <v>0</v>
      </c>
      <c r="L868">
        <v>19</v>
      </c>
      <c r="M868" t="str">
        <f>IF(B868:B5552="Diploma",IF(AND('sample data'!G868&gt;60,'sample data'!I868&gt;50,'sample data'!K868&lt;5000),"stellar student","no"),"no")</f>
        <v>no</v>
      </c>
    </row>
    <row r="869" spans="1:13" ht="43.5" x14ac:dyDescent="0.35">
      <c r="A869">
        <v>858</v>
      </c>
      <c r="B869" t="s">
        <v>28</v>
      </c>
      <c r="C869" s="2" t="s">
        <v>42</v>
      </c>
      <c r="D869" s="2" t="s">
        <v>43</v>
      </c>
      <c r="E869" s="2" t="s">
        <v>13</v>
      </c>
      <c r="F869" t="s">
        <v>15</v>
      </c>
      <c r="G869">
        <v>80</v>
      </c>
      <c r="H869">
        <v>2019</v>
      </c>
      <c r="I869">
        <v>81.599999999999994</v>
      </c>
      <c r="J869">
        <v>2021</v>
      </c>
      <c r="K869">
        <v>0</v>
      </c>
      <c r="L869">
        <v>20</v>
      </c>
      <c r="M869" t="str">
        <f>IF(B869:B5553="Diploma",IF(AND('sample data'!G869&gt;60,'sample data'!I869&gt;50,'sample data'!K869&lt;5000),"stellar student","no"),"no")</f>
        <v>no</v>
      </c>
    </row>
    <row r="870" spans="1:13" ht="29" x14ac:dyDescent="0.35">
      <c r="A870">
        <v>859</v>
      </c>
      <c r="B870" t="s">
        <v>11</v>
      </c>
      <c r="C870" s="2" t="s">
        <v>35</v>
      </c>
      <c r="D870" s="2" t="s">
        <v>32</v>
      </c>
      <c r="E870" s="2" t="s">
        <v>13</v>
      </c>
      <c r="F870" t="s">
        <v>19</v>
      </c>
      <c r="G870">
        <v>86.8</v>
      </c>
      <c r="H870">
        <v>2018</v>
      </c>
      <c r="I870">
        <v>77</v>
      </c>
      <c r="J870">
        <v>2020</v>
      </c>
      <c r="K870">
        <v>131</v>
      </c>
      <c r="L870">
        <v>20</v>
      </c>
      <c r="M870" t="str">
        <f>IF(B870:B5554="Diploma",IF(AND('sample data'!G870&gt;60,'sample data'!I870&gt;50,'sample data'!K870&lt;5000),"stellar student","no"),"no")</f>
        <v>stellar student</v>
      </c>
    </row>
    <row r="871" spans="1:13" ht="43.5" x14ac:dyDescent="0.35">
      <c r="A871">
        <v>860</v>
      </c>
      <c r="B871" t="s">
        <v>28</v>
      </c>
      <c r="C871" s="2" t="s">
        <v>42</v>
      </c>
      <c r="D871" s="2" t="s">
        <v>43</v>
      </c>
      <c r="E871" s="2" t="s">
        <v>20</v>
      </c>
      <c r="F871" t="s">
        <v>15</v>
      </c>
      <c r="G871">
        <v>77</v>
      </c>
      <c r="H871">
        <v>2019</v>
      </c>
      <c r="I871">
        <v>89.5</v>
      </c>
      <c r="J871">
        <v>2021</v>
      </c>
      <c r="K871">
        <v>0</v>
      </c>
      <c r="L871">
        <v>18</v>
      </c>
      <c r="M871" t="str">
        <f>IF(B871:B5555="Diploma",IF(AND('sample data'!G871&gt;60,'sample data'!I871&gt;50,'sample data'!K871&lt;5000),"stellar student","no"),"no")</f>
        <v>no</v>
      </c>
    </row>
    <row r="872" spans="1:13" ht="43.5" x14ac:dyDescent="0.35">
      <c r="A872">
        <v>861</v>
      </c>
      <c r="B872" t="s">
        <v>28</v>
      </c>
      <c r="C872" s="2" t="s">
        <v>44</v>
      </c>
      <c r="D872" s="2" t="s">
        <v>43</v>
      </c>
      <c r="E872" s="2" t="s">
        <v>13</v>
      </c>
      <c r="F872" t="s">
        <v>19</v>
      </c>
      <c r="G872">
        <v>47.5</v>
      </c>
      <c r="H872">
        <v>2018</v>
      </c>
      <c r="I872">
        <v>52.25</v>
      </c>
      <c r="J872">
        <v>2020</v>
      </c>
      <c r="K872">
        <v>0</v>
      </c>
      <c r="L872">
        <v>20</v>
      </c>
      <c r="M872" t="str">
        <f>IF(B872:B5556="Diploma",IF(AND('sample data'!G872&gt;60,'sample data'!I872&gt;50,'sample data'!K872&lt;5000),"stellar student","no"),"no")</f>
        <v>no</v>
      </c>
    </row>
    <row r="873" spans="1:13" ht="43.5" x14ac:dyDescent="0.35">
      <c r="A873">
        <v>862</v>
      </c>
      <c r="B873" t="s">
        <v>28</v>
      </c>
      <c r="C873" s="2" t="s">
        <v>42</v>
      </c>
      <c r="D873" s="2" t="s">
        <v>43</v>
      </c>
      <c r="E873" s="2" t="s">
        <v>20</v>
      </c>
      <c r="F873" t="s">
        <v>15</v>
      </c>
      <c r="G873">
        <v>76.83</v>
      </c>
      <c r="H873">
        <v>2019</v>
      </c>
      <c r="I873">
        <v>94.2</v>
      </c>
      <c r="J873">
        <v>2021</v>
      </c>
      <c r="K873">
        <v>2312</v>
      </c>
      <c r="L873">
        <v>20</v>
      </c>
      <c r="M873" t="str">
        <f>IF(B873:B5557="Diploma",IF(AND('sample data'!G873&gt;60,'sample data'!I873&gt;50,'sample data'!K873&lt;5000),"stellar student","no"),"no")</f>
        <v>no</v>
      </c>
    </row>
    <row r="874" spans="1:13" ht="29" x14ac:dyDescent="0.35">
      <c r="A874">
        <v>863</v>
      </c>
      <c r="B874" t="s">
        <v>11</v>
      </c>
      <c r="C874" s="2" t="s">
        <v>17</v>
      </c>
      <c r="D874" s="2" t="s">
        <v>39</v>
      </c>
      <c r="E874" s="2" t="s">
        <v>13</v>
      </c>
      <c r="F874" t="s">
        <v>19</v>
      </c>
      <c r="G874">
        <v>92.6</v>
      </c>
      <c r="H874">
        <v>2021</v>
      </c>
      <c r="I874">
        <v>0</v>
      </c>
      <c r="J874">
        <v>0</v>
      </c>
      <c r="K874">
        <v>1677</v>
      </c>
      <c r="L874">
        <v>16</v>
      </c>
      <c r="M874" t="str">
        <f>IF(B874:B5558="Diploma",IF(AND('sample data'!G874&gt;60,'sample data'!I874&gt;50,'sample data'!K874&lt;5000),"stellar student","no"),"no")</f>
        <v>no</v>
      </c>
    </row>
    <row r="875" spans="1:13" ht="43.5" x14ac:dyDescent="0.35">
      <c r="A875">
        <v>864</v>
      </c>
      <c r="B875" t="s">
        <v>28</v>
      </c>
      <c r="C875" s="2" t="s">
        <v>41</v>
      </c>
      <c r="D875" s="2" t="s">
        <v>30</v>
      </c>
      <c r="E875" s="2" t="s">
        <v>20</v>
      </c>
      <c r="F875" t="s">
        <v>19</v>
      </c>
      <c r="G875">
        <v>74.33</v>
      </c>
      <c r="H875">
        <v>2018</v>
      </c>
      <c r="I875">
        <v>61.83</v>
      </c>
      <c r="J875">
        <v>2020</v>
      </c>
      <c r="K875">
        <v>0</v>
      </c>
      <c r="L875">
        <v>20</v>
      </c>
      <c r="M875" t="str">
        <f>IF(B875:B5559="Diploma",IF(AND('sample data'!G875&gt;60,'sample data'!I875&gt;50,'sample data'!K875&lt;5000),"stellar student","no"),"no")</f>
        <v>no</v>
      </c>
    </row>
    <row r="876" spans="1:13" ht="43.5" x14ac:dyDescent="0.35">
      <c r="A876">
        <v>865</v>
      </c>
      <c r="B876" t="s">
        <v>28</v>
      </c>
      <c r="C876" s="2" t="s">
        <v>42</v>
      </c>
      <c r="D876" s="2" t="s">
        <v>43</v>
      </c>
      <c r="E876" s="2" t="s">
        <v>20</v>
      </c>
      <c r="F876" t="s">
        <v>19</v>
      </c>
      <c r="G876">
        <v>83</v>
      </c>
      <c r="H876">
        <v>2019</v>
      </c>
      <c r="I876">
        <v>92</v>
      </c>
      <c r="J876">
        <v>2021</v>
      </c>
      <c r="K876">
        <v>0</v>
      </c>
      <c r="L876">
        <v>18</v>
      </c>
      <c r="M876" t="str">
        <f>IF(B876:B5560="Diploma",IF(AND('sample data'!G876&gt;60,'sample data'!I876&gt;50,'sample data'!K876&lt;5000),"stellar student","no"),"no")</f>
        <v>no</v>
      </c>
    </row>
    <row r="877" spans="1:13" ht="43.5" x14ac:dyDescent="0.35">
      <c r="A877">
        <v>866</v>
      </c>
      <c r="B877" t="s">
        <v>28</v>
      </c>
      <c r="C877" s="2" t="s">
        <v>42</v>
      </c>
      <c r="D877" s="2" t="s">
        <v>43</v>
      </c>
      <c r="E877" s="2" t="s">
        <v>20</v>
      </c>
      <c r="F877" t="s">
        <v>19</v>
      </c>
      <c r="G877">
        <v>77.2</v>
      </c>
      <c r="H877">
        <v>2019</v>
      </c>
      <c r="I877">
        <v>92.8</v>
      </c>
      <c r="J877">
        <v>2021</v>
      </c>
      <c r="K877">
        <v>0</v>
      </c>
      <c r="L877">
        <v>19</v>
      </c>
      <c r="M877" t="str">
        <f>IF(B877:B5561="Diploma",IF(AND('sample data'!G877&gt;60,'sample data'!I877&gt;50,'sample data'!K877&lt;5000),"stellar student","no"),"no")</f>
        <v>no</v>
      </c>
    </row>
    <row r="878" spans="1:13" ht="43.5" x14ac:dyDescent="0.35">
      <c r="A878">
        <v>867</v>
      </c>
      <c r="B878" t="s">
        <v>28</v>
      </c>
      <c r="C878" s="2" t="s">
        <v>41</v>
      </c>
      <c r="D878" s="2" t="s">
        <v>30</v>
      </c>
      <c r="E878" s="2" t="s">
        <v>20</v>
      </c>
      <c r="F878" t="s">
        <v>15</v>
      </c>
      <c r="G878">
        <v>85.6</v>
      </c>
      <c r="H878">
        <v>2019</v>
      </c>
      <c r="I878">
        <v>84</v>
      </c>
      <c r="J878">
        <v>2021</v>
      </c>
      <c r="K878">
        <v>0</v>
      </c>
      <c r="L878">
        <v>19</v>
      </c>
      <c r="M878" t="str">
        <f>IF(B878:B5562="Diploma",IF(AND('sample data'!G878&gt;60,'sample data'!I878&gt;50,'sample data'!K878&lt;5000),"stellar student","no"),"no")</f>
        <v>no</v>
      </c>
    </row>
    <row r="879" spans="1:13" ht="43.5" x14ac:dyDescent="0.35">
      <c r="A879">
        <v>868</v>
      </c>
      <c r="B879" t="s">
        <v>28</v>
      </c>
      <c r="C879" s="2" t="s">
        <v>42</v>
      </c>
      <c r="D879" s="2" t="s">
        <v>43</v>
      </c>
      <c r="E879" s="2" t="s">
        <v>13</v>
      </c>
      <c r="F879" t="s">
        <v>19</v>
      </c>
      <c r="G879">
        <v>79.33</v>
      </c>
      <c r="H879">
        <v>2019</v>
      </c>
      <c r="I879">
        <v>74.67</v>
      </c>
      <c r="J879">
        <v>2021</v>
      </c>
      <c r="K879">
        <v>0</v>
      </c>
      <c r="L879">
        <v>19</v>
      </c>
      <c r="M879" t="str">
        <f>IF(B879:B5563="Diploma",IF(AND('sample data'!G879&gt;60,'sample data'!I879&gt;50,'sample data'!K879&lt;5000),"stellar student","no"),"no")</f>
        <v>no</v>
      </c>
    </row>
    <row r="880" spans="1:13" ht="43.5" x14ac:dyDescent="0.35">
      <c r="A880">
        <v>869</v>
      </c>
      <c r="B880" t="s">
        <v>28</v>
      </c>
      <c r="C880" s="2" t="s">
        <v>29</v>
      </c>
      <c r="D880" s="2" t="s">
        <v>30</v>
      </c>
      <c r="E880" s="2" t="s">
        <v>13</v>
      </c>
      <c r="F880" t="s">
        <v>19</v>
      </c>
      <c r="G880">
        <v>87.4</v>
      </c>
      <c r="H880">
        <v>2019</v>
      </c>
      <c r="I880">
        <v>83.5</v>
      </c>
      <c r="J880">
        <v>2021</v>
      </c>
      <c r="K880">
        <v>0</v>
      </c>
      <c r="L880">
        <v>18</v>
      </c>
      <c r="M880" t="str">
        <f>IF(B880:B5564="Diploma",IF(AND('sample data'!G880&gt;60,'sample data'!I880&gt;50,'sample data'!K880&lt;5000),"stellar student","no"),"no")</f>
        <v>no</v>
      </c>
    </row>
    <row r="881" spans="1:13" ht="43.5" x14ac:dyDescent="0.35">
      <c r="A881">
        <v>870</v>
      </c>
      <c r="B881" t="s">
        <v>28</v>
      </c>
      <c r="C881" s="2" t="s">
        <v>41</v>
      </c>
      <c r="D881" s="2" t="s">
        <v>30</v>
      </c>
      <c r="E881" s="2" t="s">
        <v>20</v>
      </c>
      <c r="F881" t="s">
        <v>19</v>
      </c>
      <c r="G881">
        <v>82.6</v>
      </c>
      <c r="H881">
        <v>2019</v>
      </c>
      <c r="I881">
        <v>67.599999999999994</v>
      </c>
      <c r="J881">
        <v>2021</v>
      </c>
      <c r="K881">
        <v>0</v>
      </c>
      <c r="L881">
        <v>19</v>
      </c>
      <c r="M881" t="str">
        <f>IF(B881:B5565="Diploma",IF(AND('sample data'!G881&gt;60,'sample data'!I881&gt;50,'sample data'!K881&lt;5000),"stellar student","no"),"no")</f>
        <v>no</v>
      </c>
    </row>
    <row r="882" spans="1:13" ht="43.5" x14ac:dyDescent="0.35">
      <c r="A882">
        <v>871</v>
      </c>
      <c r="B882" t="s">
        <v>28</v>
      </c>
      <c r="C882" s="2" t="s">
        <v>42</v>
      </c>
      <c r="D882" s="2" t="s">
        <v>43</v>
      </c>
      <c r="E882" s="2" t="s">
        <v>20</v>
      </c>
      <c r="F882" t="s">
        <v>19</v>
      </c>
      <c r="G882">
        <v>59.8</v>
      </c>
      <c r="H882">
        <v>2019</v>
      </c>
      <c r="I882">
        <v>91.2</v>
      </c>
      <c r="J882">
        <v>2021</v>
      </c>
      <c r="K882">
        <v>0</v>
      </c>
      <c r="L882">
        <v>18</v>
      </c>
      <c r="M882" t="str">
        <f>IF(B882:B5566="Diploma",IF(AND('sample data'!G882&gt;60,'sample data'!I882&gt;50,'sample data'!K882&lt;5000),"stellar student","no"),"no")</f>
        <v>no</v>
      </c>
    </row>
    <row r="883" spans="1:13" ht="43.5" x14ac:dyDescent="0.35">
      <c r="A883">
        <v>872</v>
      </c>
      <c r="B883" t="s">
        <v>28</v>
      </c>
      <c r="C883" s="2" t="s">
        <v>41</v>
      </c>
      <c r="D883" s="2" t="s">
        <v>30</v>
      </c>
      <c r="E883" s="2" t="s">
        <v>20</v>
      </c>
      <c r="F883" t="s">
        <v>15</v>
      </c>
      <c r="G883">
        <v>78.83</v>
      </c>
      <c r="H883">
        <v>2019</v>
      </c>
      <c r="I883">
        <v>86.5</v>
      </c>
      <c r="J883">
        <v>2021</v>
      </c>
      <c r="K883">
        <v>0</v>
      </c>
      <c r="L883">
        <v>19</v>
      </c>
      <c r="M883" t="str">
        <f>IF(B883:B5567="Diploma",IF(AND('sample data'!G883&gt;60,'sample data'!I883&gt;50,'sample data'!K883&lt;5000),"stellar student","no"),"no")</f>
        <v>no</v>
      </c>
    </row>
    <row r="884" spans="1:13" ht="43.5" x14ac:dyDescent="0.35">
      <c r="A884">
        <v>873</v>
      </c>
      <c r="B884" t="s">
        <v>28</v>
      </c>
      <c r="C884" s="2" t="s">
        <v>41</v>
      </c>
      <c r="D884" s="2" t="s">
        <v>30</v>
      </c>
      <c r="E884" s="2" t="s">
        <v>20</v>
      </c>
      <c r="F884" t="s">
        <v>15</v>
      </c>
      <c r="G884">
        <v>59.2</v>
      </c>
      <c r="H884">
        <v>2019</v>
      </c>
      <c r="I884">
        <v>67.8</v>
      </c>
      <c r="J884">
        <v>2021</v>
      </c>
      <c r="K884">
        <v>0</v>
      </c>
      <c r="L884">
        <v>19</v>
      </c>
      <c r="M884" t="str">
        <f>IF(B884:B5568="Diploma",IF(AND('sample data'!G884&gt;60,'sample data'!I884&gt;50,'sample data'!K884&lt;5000),"stellar student","no"),"no")</f>
        <v>no</v>
      </c>
    </row>
    <row r="885" spans="1:13" ht="43.5" x14ac:dyDescent="0.35">
      <c r="A885">
        <v>874</v>
      </c>
      <c r="B885" t="s">
        <v>28</v>
      </c>
      <c r="C885" s="2" t="s">
        <v>42</v>
      </c>
      <c r="D885" s="2" t="s">
        <v>43</v>
      </c>
      <c r="E885" s="2" t="s">
        <v>20</v>
      </c>
      <c r="F885" t="s">
        <v>15</v>
      </c>
      <c r="G885">
        <v>74</v>
      </c>
      <c r="H885">
        <v>2019</v>
      </c>
      <c r="I885">
        <v>92</v>
      </c>
      <c r="J885">
        <v>2021</v>
      </c>
      <c r="K885">
        <v>0</v>
      </c>
      <c r="L885">
        <v>19</v>
      </c>
      <c r="M885" t="str">
        <f>IF(B885:B5569="Diploma",IF(AND('sample data'!G885&gt;60,'sample data'!I885&gt;50,'sample data'!K885&lt;5000),"stellar student","no"),"no")</f>
        <v>no</v>
      </c>
    </row>
    <row r="886" spans="1:13" ht="43.5" x14ac:dyDescent="0.35">
      <c r="A886">
        <v>875</v>
      </c>
      <c r="B886" t="s">
        <v>28</v>
      </c>
      <c r="C886" s="2" t="s">
        <v>42</v>
      </c>
      <c r="D886" s="2" t="s">
        <v>43</v>
      </c>
      <c r="E886" s="2" t="s">
        <v>20</v>
      </c>
      <c r="F886" t="s">
        <v>15</v>
      </c>
      <c r="G886">
        <v>95.6</v>
      </c>
      <c r="H886">
        <v>2018</v>
      </c>
      <c r="I886">
        <v>92.5</v>
      </c>
      <c r="J886">
        <v>2020</v>
      </c>
      <c r="K886">
        <v>0</v>
      </c>
      <c r="L886">
        <v>20</v>
      </c>
      <c r="M886" t="str">
        <f>IF(B886:B5570="Diploma",IF(AND('sample data'!G886&gt;60,'sample data'!I886&gt;50,'sample data'!K886&lt;5000),"stellar student","no"),"no")</f>
        <v>no</v>
      </c>
    </row>
    <row r="887" spans="1:13" ht="29" x14ac:dyDescent="0.35">
      <c r="A887">
        <v>876</v>
      </c>
      <c r="B887" t="s">
        <v>11</v>
      </c>
      <c r="C887" s="2" t="s">
        <v>17</v>
      </c>
      <c r="D887" s="2" t="s">
        <v>23</v>
      </c>
      <c r="E887" s="2" t="s">
        <v>20</v>
      </c>
      <c r="F887" t="s">
        <v>15</v>
      </c>
      <c r="G887">
        <v>60.83</v>
      </c>
      <c r="H887">
        <v>2019</v>
      </c>
      <c r="I887">
        <v>54.6</v>
      </c>
      <c r="J887">
        <v>2021</v>
      </c>
      <c r="K887">
        <v>3536</v>
      </c>
      <c r="L887">
        <v>18</v>
      </c>
      <c r="M887" t="str">
        <f>IF(B887:B5571="Diploma",IF(AND('sample data'!G887&gt;60,'sample data'!I887&gt;50,'sample data'!K887&lt;5000),"stellar student","no"),"no")</f>
        <v>stellar student</v>
      </c>
    </row>
    <row r="888" spans="1:13" ht="29" x14ac:dyDescent="0.35">
      <c r="A888">
        <v>877</v>
      </c>
      <c r="B888" t="s">
        <v>11</v>
      </c>
      <c r="C888" s="2" t="s">
        <v>24</v>
      </c>
      <c r="D888" s="2" t="s">
        <v>23</v>
      </c>
      <c r="E888" s="2" t="s">
        <v>13</v>
      </c>
      <c r="F888" t="s">
        <v>15</v>
      </c>
      <c r="G888">
        <v>65.83</v>
      </c>
      <c r="H888">
        <v>2021</v>
      </c>
      <c r="I888">
        <v>0</v>
      </c>
      <c r="J888">
        <v>0</v>
      </c>
      <c r="K888">
        <v>10402</v>
      </c>
      <c r="L888">
        <v>17</v>
      </c>
      <c r="M888" t="str">
        <f>IF(B888:B5572="Diploma",IF(AND('sample data'!G888&gt;60,'sample data'!I888&gt;50,'sample data'!K888&lt;5000),"stellar student","no"),"no")</f>
        <v>no</v>
      </c>
    </row>
    <row r="889" spans="1:13" ht="43.5" x14ac:dyDescent="0.35">
      <c r="A889">
        <v>878</v>
      </c>
      <c r="B889" t="s">
        <v>28</v>
      </c>
      <c r="C889" s="2" t="s">
        <v>41</v>
      </c>
      <c r="D889" s="2" t="s">
        <v>30</v>
      </c>
      <c r="E889" s="2" t="s">
        <v>13</v>
      </c>
      <c r="F889" t="s">
        <v>19</v>
      </c>
      <c r="G889">
        <v>73</v>
      </c>
      <c r="H889">
        <v>2019</v>
      </c>
      <c r="I889">
        <v>81.599999999999994</v>
      </c>
      <c r="J889">
        <v>2021</v>
      </c>
      <c r="K889">
        <v>0</v>
      </c>
      <c r="L889">
        <v>19</v>
      </c>
      <c r="M889" t="str">
        <f>IF(B889:B5573="Diploma",IF(AND('sample data'!G889&gt;60,'sample data'!I889&gt;50,'sample data'!K889&lt;5000),"stellar student","no"),"no")</f>
        <v>no</v>
      </c>
    </row>
    <row r="890" spans="1:13" ht="29" x14ac:dyDescent="0.35">
      <c r="A890">
        <v>879</v>
      </c>
      <c r="B890" t="s">
        <v>28</v>
      </c>
      <c r="C890" s="2" t="s">
        <v>36</v>
      </c>
      <c r="D890" s="2" t="s">
        <v>37</v>
      </c>
      <c r="E890" s="2" t="s">
        <v>20</v>
      </c>
      <c r="F890" t="s">
        <v>38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20</v>
      </c>
      <c r="M890" t="str">
        <f>IF(B890:B5574="Diploma",IF(AND('sample data'!G890&gt;60,'sample data'!I890&gt;50,'sample data'!K890&lt;5000),"stellar student","no"),"no")</f>
        <v>no</v>
      </c>
    </row>
    <row r="891" spans="1:13" ht="29" x14ac:dyDescent="0.35">
      <c r="A891">
        <v>880</v>
      </c>
      <c r="B891" t="s">
        <v>11</v>
      </c>
      <c r="C891" s="2" t="s">
        <v>17</v>
      </c>
      <c r="D891" s="2" t="s">
        <v>39</v>
      </c>
      <c r="E891" s="2" t="s">
        <v>13</v>
      </c>
      <c r="F891" t="s">
        <v>19</v>
      </c>
      <c r="G891">
        <v>67.67</v>
      </c>
      <c r="H891">
        <v>2021</v>
      </c>
      <c r="I891">
        <v>0</v>
      </c>
      <c r="J891">
        <v>0</v>
      </c>
      <c r="K891">
        <v>2473</v>
      </c>
      <c r="L891">
        <v>17</v>
      </c>
      <c r="M891" t="str">
        <f>IF(B891:B5575="Diploma",IF(AND('sample data'!G891&gt;60,'sample data'!I891&gt;50,'sample data'!K891&lt;5000),"stellar student","no"),"no")</f>
        <v>no</v>
      </c>
    </row>
    <row r="892" spans="1:13" ht="43.5" x14ac:dyDescent="0.35">
      <c r="A892">
        <v>881</v>
      </c>
      <c r="B892" t="s">
        <v>28</v>
      </c>
      <c r="C892" s="2" t="s">
        <v>44</v>
      </c>
      <c r="D892" s="2" t="s">
        <v>43</v>
      </c>
      <c r="E892" s="2" t="s">
        <v>13</v>
      </c>
      <c r="F892" t="s">
        <v>19</v>
      </c>
      <c r="G892">
        <v>47.71</v>
      </c>
      <c r="H892">
        <v>2019</v>
      </c>
      <c r="I892">
        <v>65.5</v>
      </c>
      <c r="J892">
        <v>2021</v>
      </c>
      <c r="K892">
        <v>12460</v>
      </c>
      <c r="L892">
        <v>19</v>
      </c>
      <c r="M892" t="str">
        <f>IF(B892:B5576="Diploma",IF(AND('sample data'!G892&gt;60,'sample data'!I892&gt;50,'sample data'!K892&lt;5000),"stellar student","no"),"no")</f>
        <v>no</v>
      </c>
    </row>
    <row r="893" spans="1:13" ht="43.5" x14ac:dyDescent="0.35">
      <c r="A893">
        <v>882</v>
      </c>
      <c r="B893" t="s">
        <v>28</v>
      </c>
      <c r="C893" s="2" t="s">
        <v>41</v>
      </c>
      <c r="D893" s="2" t="s">
        <v>30</v>
      </c>
      <c r="E893" s="2" t="s">
        <v>20</v>
      </c>
      <c r="F893" t="s">
        <v>15</v>
      </c>
      <c r="G893">
        <v>65.2</v>
      </c>
      <c r="H893">
        <v>2019</v>
      </c>
      <c r="I893">
        <v>66.8</v>
      </c>
      <c r="J893">
        <v>2021</v>
      </c>
      <c r="K893">
        <v>0</v>
      </c>
      <c r="L893">
        <v>19</v>
      </c>
      <c r="M893" t="str">
        <f>IF(B893:B5577="Diploma",IF(AND('sample data'!G893&gt;60,'sample data'!I893&gt;50,'sample data'!K893&lt;5000),"stellar student","no"),"no")</f>
        <v>no</v>
      </c>
    </row>
    <row r="894" spans="1:13" ht="43.5" x14ac:dyDescent="0.35">
      <c r="A894">
        <v>883</v>
      </c>
      <c r="B894" t="s">
        <v>28</v>
      </c>
      <c r="C894" s="2" t="s">
        <v>41</v>
      </c>
      <c r="D894" s="2" t="s">
        <v>30</v>
      </c>
      <c r="E894" s="2" t="s">
        <v>13</v>
      </c>
      <c r="F894" t="s">
        <v>19</v>
      </c>
      <c r="G894">
        <v>80.400000000000006</v>
      </c>
      <c r="H894">
        <v>2019</v>
      </c>
      <c r="I894">
        <v>76.8</v>
      </c>
      <c r="J894">
        <v>2021</v>
      </c>
      <c r="K894">
        <v>0</v>
      </c>
      <c r="L894">
        <v>20</v>
      </c>
      <c r="M894" t="str">
        <f>IF(B894:B5578="Diploma",IF(AND('sample data'!G894&gt;60,'sample data'!I894&gt;50,'sample data'!K894&lt;5000),"stellar student","no"),"no")</f>
        <v>no</v>
      </c>
    </row>
    <row r="895" spans="1:13" ht="43.5" x14ac:dyDescent="0.35">
      <c r="A895">
        <v>884</v>
      </c>
      <c r="B895" t="s">
        <v>28</v>
      </c>
      <c r="C895" s="2" t="s">
        <v>42</v>
      </c>
      <c r="D895" s="2" t="s">
        <v>43</v>
      </c>
      <c r="E895" s="2" t="s">
        <v>13</v>
      </c>
      <c r="F895" t="s">
        <v>19</v>
      </c>
      <c r="G895">
        <v>67</v>
      </c>
      <c r="H895">
        <v>2019</v>
      </c>
      <c r="I895">
        <v>88.83</v>
      </c>
      <c r="J895">
        <v>2021</v>
      </c>
      <c r="K895">
        <v>0</v>
      </c>
      <c r="L895">
        <v>19</v>
      </c>
      <c r="M895" t="str">
        <f>IF(B895:B5579="Diploma",IF(AND('sample data'!G895&gt;60,'sample data'!I895&gt;50,'sample data'!K895&lt;5000),"stellar student","no"),"no")</f>
        <v>no</v>
      </c>
    </row>
    <row r="896" spans="1:13" ht="43.5" x14ac:dyDescent="0.35">
      <c r="A896">
        <v>885</v>
      </c>
      <c r="B896" t="s">
        <v>28</v>
      </c>
      <c r="C896" s="2" t="s">
        <v>42</v>
      </c>
      <c r="D896" s="2" t="s">
        <v>43</v>
      </c>
      <c r="E896" s="2" t="s">
        <v>13</v>
      </c>
      <c r="F896" t="s">
        <v>15</v>
      </c>
      <c r="G896">
        <v>71.2</v>
      </c>
      <c r="H896">
        <v>2019</v>
      </c>
      <c r="I896">
        <v>87.6</v>
      </c>
      <c r="J896">
        <v>2021</v>
      </c>
      <c r="K896">
        <v>0</v>
      </c>
      <c r="L896">
        <v>20</v>
      </c>
      <c r="M896" t="str">
        <f>IF(B896:B5580="Diploma",IF(AND('sample data'!G896&gt;60,'sample data'!I896&gt;50,'sample data'!K896&lt;5000),"stellar student","no"),"no")</f>
        <v>no</v>
      </c>
    </row>
    <row r="897" spans="1:13" ht="43.5" x14ac:dyDescent="0.35">
      <c r="A897">
        <v>886</v>
      </c>
      <c r="B897" t="s">
        <v>28</v>
      </c>
      <c r="C897" s="2" t="s">
        <v>41</v>
      </c>
      <c r="D897" s="2" t="s">
        <v>30</v>
      </c>
      <c r="E897" s="2" t="s">
        <v>20</v>
      </c>
      <c r="F897" t="s">
        <v>15</v>
      </c>
      <c r="G897">
        <v>65.83</v>
      </c>
      <c r="H897">
        <v>2018</v>
      </c>
      <c r="I897">
        <v>71.33</v>
      </c>
      <c r="J897">
        <v>2020</v>
      </c>
      <c r="K897">
        <v>4454</v>
      </c>
      <c r="L897">
        <v>22</v>
      </c>
      <c r="M897" t="str">
        <f>IF(B897:B5581="Diploma",IF(AND('sample data'!G897&gt;60,'sample data'!I897&gt;50,'sample data'!K897&lt;5000),"stellar student","no"),"no")</f>
        <v>no</v>
      </c>
    </row>
    <row r="898" spans="1:13" ht="43.5" x14ac:dyDescent="0.35">
      <c r="A898">
        <v>887</v>
      </c>
      <c r="B898" t="s">
        <v>28</v>
      </c>
      <c r="C898" s="2" t="s">
        <v>44</v>
      </c>
      <c r="D898" s="2" t="s">
        <v>43</v>
      </c>
      <c r="E898" s="2" t="s">
        <v>20</v>
      </c>
      <c r="F898" t="s">
        <v>19</v>
      </c>
      <c r="G898">
        <v>66</v>
      </c>
      <c r="H898">
        <v>2019</v>
      </c>
      <c r="I898">
        <v>74.8</v>
      </c>
      <c r="J898">
        <v>2021</v>
      </c>
      <c r="K898">
        <v>0</v>
      </c>
      <c r="L898">
        <v>19</v>
      </c>
      <c r="M898" t="str">
        <f>IF(B898:B5582="Diploma",IF(AND('sample data'!G898&gt;60,'sample data'!I898&gt;50,'sample data'!K898&lt;5000),"stellar student","no"),"no")</f>
        <v>no</v>
      </c>
    </row>
    <row r="899" spans="1:13" ht="43.5" x14ac:dyDescent="0.35">
      <c r="A899">
        <v>888</v>
      </c>
      <c r="B899" t="s">
        <v>28</v>
      </c>
      <c r="C899" s="2" t="s">
        <v>42</v>
      </c>
      <c r="D899" s="2" t="s">
        <v>43</v>
      </c>
      <c r="E899" s="2" t="s">
        <v>20</v>
      </c>
      <c r="F899" t="s">
        <v>15</v>
      </c>
      <c r="G899">
        <v>72.400000000000006</v>
      </c>
      <c r="H899">
        <v>2019</v>
      </c>
      <c r="I899">
        <v>88.4</v>
      </c>
      <c r="J899">
        <v>2021</v>
      </c>
      <c r="K899">
        <v>0</v>
      </c>
      <c r="L899">
        <v>19</v>
      </c>
      <c r="M899" t="str">
        <f>IF(B899:B5583="Diploma",IF(AND('sample data'!G899&gt;60,'sample data'!I899&gt;50,'sample data'!K899&lt;5000),"stellar student","no"),"no")</f>
        <v>no</v>
      </c>
    </row>
    <row r="900" spans="1:13" ht="29" x14ac:dyDescent="0.35">
      <c r="A900">
        <v>889</v>
      </c>
      <c r="B900" t="s">
        <v>11</v>
      </c>
      <c r="C900" s="2" t="s">
        <v>12</v>
      </c>
      <c r="D900" s="2" t="s">
        <v>14</v>
      </c>
      <c r="E900" s="2" t="s">
        <v>20</v>
      </c>
      <c r="F900" t="s">
        <v>15</v>
      </c>
      <c r="G900">
        <v>89.17</v>
      </c>
      <c r="H900">
        <v>2021</v>
      </c>
      <c r="I900">
        <v>0</v>
      </c>
      <c r="J900">
        <v>0</v>
      </c>
      <c r="K900">
        <v>1335</v>
      </c>
      <c r="L900">
        <v>16</v>
      </c>
      <c r="M900" t="str">
        <f>IF(B900:B5584="Diploma",IF(AND('sample data'!G900&gt;60,'sample data'!I900&gt;50,'sample data'!K900&lt;5000),"stellar student","no"),"no")</f>
        <v>no</v>
      </c>
    </row>
    <row r="901" spans="1:13" ht="43.5" x14ac:dyDescent="0.35">
      <c r="A901">
        <v>890</v>
      </c>
      <c r="B901" t="s">
        <v>28</v>
      </c>
      <c r="C901" s="2" t="s">
        <v>42</v>
      </c>
      <c r="D901" s="2" t="s">
        <v>43</v>
      </c>
      <c r="E901" s="2" t="s">
        <v>20</v>
      </c>
      <c r="F901" t="s">
        <v>15</v>
      </c>
      <c r="G901">
        <v>73.33</v>
      </c>
      <c r="H901">
        <v>2019</v>
      </c>
      <c r="I901">
        <v>85.4</v>
      </c>
      <c r="J901">
        <v>2021</v>
      </c>
      <c r="K901">
        <v>0</v>
      </c>
      <c r="L901">
        <v>19</v>
      </c>
      <c r="M901" t="str">
        <f>IF(B901:B5585="Diploma",IF(AND('sample data'!G901&gt;60,'sample data'!I901&gt;50,'sample data'!K901&lt;5000),"stellar student","no"),"no")</f>
        <v>no</v>
      </c>
    </row>
    <row r="902" spans="1:13" ht="43.5" x14ac:dyDescent="0.35">
      <c r="A902">
        <v>891</v>
      </c>
      <c r="B902" t="s">
        <v>28</v>
      </c>
      <c r="C902" s="2" t="s">
        <v>42</v>
      </c>
      <c r="D902" s="2" t="s">
        <v>43</v>
      </c>
      <c r="E902" s="2" t="s">
        <v>20</v>
      </c>
      <c r="F902" t="s">
        <v>15</v>
      </c>
      <c r="G902">
        <v>80.400000000000006</v>
      </c>
      <c r="H902">
        <v>2019</v>
      </c>
      <c r="I902">
        <v>93</v>
      </c>
      <c r="J902">
        <v>2021</v>
      </c>
      <c r="K902">
        <v>0</v>
      </c>
      <c r="L902">
        <v>19</v>
      </c>
      <c r="M902" t="str">
        <f>IF(B902:B5586="Diploma",IF(AND('sample data'!G902&gt;60,'sample data'!I902&gt;50,'sample data'!K902&lt;5000),"stellar student","no"),"no")</f>
        <v>no</v>
      </c>
    </row>
    <row r="903" spans="1:13" ht="43.5" x14ac:dyDescent="0.35">
      <c r="A903">
        <v>892</v>
      </c>
      <c r="B903" t="s">
        <v>28</v>
      </c>
      <c r="C903" s="2" t="s">
        <v>42</v>
      </c>
      <c r="D903" s="2" t="s">
        <v>43</v>
      </c>
      <c r="E903" s="2" t="s">
        <v>13</v>
      </c>
      <c r="F903" t="s">
        <v>19</v>
      </c>
      <c r="G903">
        <v>67.430000000000007</v>
      </c>
      <c r="H903">
        <v>2019</v>
      </c>
      <c r="I903">
        <v>85.17</v>
      </c>
      <c r="J903">
        <v>2021</v>
      </c>
      <c r="K903">
        <v>0</v>
      </c>
      <c r="L903">
        <v>19</v>
      </c>
      <c r="M903" t="str">
        <f>IF(B903:B5587="Diploma",IF(AND('sample data'!G903&gt;60,'sample data'!I903&gt;50,'sample data'!K903&lt;5000),"stellar student","no"),"no")</f>
        <v>no</v>
      </c>
    </row>
    <row r="904" spans="1:13" ht="43.5" x14ac:dyDescent="0.35">
      <c r="A904">
        <v>893</v>
      </c>
      <c r="B904" t="s">
        <v>28</v>
      </c>
      <c r="C904" s="2" t="s">
        <v>44</v>
      </c>
      <c r="D904" s="2" t="s">
        <v>43</v>
      </c>
      <c r="E904" s="2" t="s">
        <v>13</v>
      </c>
      <c r="F904" t="s">
        <v>19</v>
      </c>
      <c r="G904">
        <v>54</v>
      </c>
      <c r="H904">
        <v>2015</v>
      </c>
      <c r="I904">
        <v>54</v>
      </c>
      <c r="J904">
        <v>2017</v>
      </c>
      <c r="K904">
        <v>12009</v>
      </c>
      <c r="L904">
        <v>23</v>
      </c>
      <c r="M904" t="str">
        <f>IF(B904:B5588="Diploma",IF(AND('sample data'!G904&gt;60,'sample data'!I904&gt;50,'sample data'!K904&lt;5000),"stellar student","no"),"no")</f>
        <v>no</v>
      </c>
    </row>
    <row r="905" spans="1:13" ht="43.5" x14ac:dyDescent="0.35">
      <c r="A905">
        <v>894</v>
      </c>
      <c r="B905" t="s">
        <v>28</v>
      </c>
      <c r="C905" s="2" t="s">
        <v>41</v>
      </c>
      <c r="D905" s="2" t="s">
        <v>30</v>
      </c>
      <c r="E905" s="2" t="s">
        <v>20</v>
      </c>
      <c r="F905" t="s">
        <v>19</v>
      </c>
      <c r="G905">
        <v>88.8</v>
      </c>
      <c r="H905">
        <v>2019</v>
      </c>
      <c r="I905">
        <v>92.5</v>
      </c>
      <c r="J905">
        <v>2021</v>
      </c>
      <c r="K905">
        <v>0</v>
      </c>
      <c r="L905">
        <v>19</v>
      </c>
      <c r="M905" t="str">
        <f>IF(B905:B5589="Diploma",IF(AND('sample data'!G905&gt;60,'sample data'!I905&gt;50,'sample data'!K905&lt;5000),"stellar student","no"),"no")</f>
        <v>no</v>
      </c>
    </row>
    <row r="906" spans="1:13" ht="43.5" x14ac:dyDescent="0.35">
      <c r="A906">
        <v>895</v>
      </c>
      <c r="B906" t="s">
        <v>28</v>
      </c>
      <c r="C906" s="2" t="s">
        <v>41</v>
      </c>
      <c r="D906" s="2" t="s">
        <v>30</v>
      </c>
      <c r="E906" s="2" t="s">
        <v>20</v>
      </c>
      <c r="F906" t="s">
        <v>19</v>
      </c>
      <c r="G906">
        <v>79.2</v>
      </c>
      <c r="H906">
        <v>2019</v>
      </c>
      <c r="I906">
        <v>91.25</v>
      </c>
      <c r="J906">
        <v>2021</v>
      </c>
      <c r="K906">
        <v>0</v>
      </c>
      <c r="L906">
        <v>19</v>
      </c>
      <c r="M906" t="str">
        <f>IF(B906:B5590="Diploma",IF(AND('sample data'!G906&gt;60,'sample data'!I906&gt;50,'sample data'!K906&lt;5000),"stellar student","no"),"no")</f>
        <v>no</v>
      </c>
    </row>
    <row r="907" spans="1:13" ht="43.5" x14ac:dyDescent="0.35">
      <c r="A907">
        <v>896</v>
      </c>
      <c r="B907" t="s">
        <v>28</v>
      </c>
      <c r="C907" s="2" t="s">
        <v>42</v>
      </c>
      <c r="D907" s="2" t="s">
        <v>43</v>
      </c>
      <c r="E907" s="2" t="s">
        <v>34</v>
      </c>
      <c r="F907" t="s">
        <v>15</v>
      </c>
      <c r="G907">
        <v>67.599999999999994</v>
      </c>
      <c r="H907">
        <v>2019</v>
      </c>
      <c r="I907">
        <v>73.2</v>
      </c>
      <c r="J907">
        <v>2021</v>
      </c>
      <c r="K907">
        <v>0</v>
      </c>
      <c r="L907">
        <v>18</v>
      </c>
      <c r="M907" t="str">
        <f>IF(B907:B5591="Diploma",IF(AND('sample data'!G907&gt;60,'sample data'!I907&gt;50,'sample data'!K907&lt;5000),"stellar student","no"),"no")</f>
        <v>no</v>
      </c>
    </row>
    <row r="908" spans="1:13" ht="43.5" x14ac:dyDescent="0.35">
      <c r="A908">
        <v>897</v>
      </c>
      <c r="B908" t="s">
        <v>28</v>
      </c>
      <c r="C908" s="2" t="s">
        <v>41</v>
      </c>
      <c r="D908" s="2" t="s">
        <v>30</v>
      </c>
      <c r="E908" s="2" t="s">
        <v>20</v>
      </c>
      <c r="F908" t="s">
        <v>15</v>
      </c>
      <c r="G908">
        <v>66.599999999999994</v>
      </c>
      <c r="H908">
        <v>2019</v>
      </c>
      <c r="I908">
        <v>65.599999999999994</v>
      </c>
      <c r="J908">
        <v>2021</v>
      </c>
      <c r="K908">
        <v>0</v>
      </c>
      <c r="L908">
        <v>20</v>
      </c>
      <c r="M908" t="str">
        <f>IF(B908:B5592="Diploma",IF(AND('sample data'!G908&gt;60,'sample data'!I908&gt;50,'sample data'!K908&lt;5000),"stellar student","no"),"no")</f>
        <v>no</v>
      </c>
    </row>
    <row r="909" spans="1:13" ht="43.5" x14ac:dyDescent="0.35">
      <c r="A909">
        <v>898</v>
      </c>
      <c r="B909" t="s">
        <v>11</v>
      </c>
      <c r="C909" s="2" t="s">
        <v>35</v>
      </c>
      <c r="D909" s="2" t="s">
        <v>32</v>
      </c>
      <c r="E909" s="2" t="s">
        <v>25</v>
      </c>
      <c r="F909" t="s">
        <v>19</v>
      </c>
      <c r="G909">
        <v>70.3</v>
      </c>
      <c r="H909">
        <v>2017</v>
      </c>
      <c r="I909">
        <v>52</v>
      </c>
      <c r="J909">
        <v>2020</v>
      </c>
      <c r="K909">
        <v>186</v>
      </c>
      <c r="L909">
        <v>20</v>
      </c>
      <c r="M909" t="str">
        <f>IF(B909:B5593="Diploma",IF(AND('sample data'!G909&gt;60,'sample data'!I909&gt;50,'sample data'!K909&lt;5000),"stellar student","no"),"no")</f>
        <v>stellar student</v>
      </c>
    </row>
    <row r="910" spans="1:13" ht="29" x14ac:dyDescent="0.35">
      <c r="A910">
        <v>899</v>
      </c>
      <c r="B910" t="s">
        <v>11</v>
      </c>
      <c r="C910" s="2" t="s">
        <v>17</v>
      </c>
      <c r="D910" s="2" t="s">
        <v>23</v>
      </c>
      <c r="E910" s="2" t="s">
        <v>13</v>
      </c>
      <c r="F910" t="s">
        <v>19</v>
      </c>
      <c r="G910">
        <v>50</v>
      </c>
      <c r="H910">
        <v>2021</v>
      </c>
      <c r="I910">
        <v>0</v>
      </c>
      <c r="J910">
        <v>0</v>
      </c>
      <c r="K910">
        <v>1396</v>
      </c>
      <c r="L910">
        <v>17</v>
      </c>
      <c r="M910" t="str">
        <f>IF(B910:B5594="Diploma",IF(AND('sample data'!G910&gt;60,'sample data'!I910&gt;50,'sample data'!K910&lt;5000),"stellar student","no"),"no")</f>
        <v>no</v>
      </c>
    </row>
    <row r="911" spans="1:13" ht="43.5" x14ac:dyDescent="0.35">
      <c r="A911">
        <v>900</v>
      </c>
      <c r="B911" t="s">
        <v>28</v>
      </c>
      <c r="C911" s="2" t="s">
        <v>42</v>
      </c>
      <c r="D911" s="2" t="s">
        <v>43</v>
      </c>
      <c r="E911" s="2" t="s">
        <v>20</v>
      </c>
      <c r="F911" t="s">
        <v>19</v>
      </c>
      <c r="G911">
        <v>72.83</v>
      </c>
      <c r="H911">
        <v>2019</v>
      </c>
      <c r="I911">
        <v>84.8</v>
      </c>
      <c r="J911">
        <v>2021</v>
      </c>
      <c r="K911">
        <v>0</v>
      </c>
      <c r="L911">
        <v>18</v>
      </c>
      <c r="M911" t="str">
        <f>IF(B911:B5595="Diploma",IF(AND('sample data'!G911&gt;60,'sample data'!I911&gt;50,'sample data'!K911&lt;5000),"stellar student","no"),"no")</f>
        <v>no</v>
      </c>
    </row>
    <row r="912" spans="1:13" ht="43.5" x14ac:dyDescent="0.35">
      <c r="A912">
        <v>901</v>
      </c>
      <c r="B912" t="s">
        <v>28</v>
      </c>
      <c r="C912" s="2" t="s">
        <v>41</v>
      </c>
      <c r="D912" s="2" t="s">
        <v>30</v>
      </c>
      <c r="E912" s="2" t="s">
        <v>20</v>
      </c>
      <c r="F912" t="s">
        <v>15</v>
      </c>
      <c r="G912">
        <v>76.2</v>
      </c>
      <c r="H912">
        <v>2019</v>
      </c>
      <c r="I912">
        <v>79</v>
      </c>
      <c r="J912">
        <v>2021</v>
      </c>
      <c r="K912">
        <v>0</v>
      </c>
      <c r="L912">
        <v>18</v>
      </c>
      <c r="M912" t="str">
        <f>IF(B912:B5596="Diploma",IF(AND('sample data'!G912&gt;60,'sample data'!I912&gt;50,'sample data'!K912&lt;5000),"stellar student","no"),"no")</f>
        <v>no</v>
      </c>
    </row>
    <row r="913" spans="1:13" ht="43.5" x14ac:dyDescent="0.35">
      <c r="A913">
        <v>902</v>
      </c>
      <c r="B913" t="s">
        <v>28</v>
      </c>
      <c r="C913" s="2" t="s">
        <v>44</v>
      </c>
      <c r="D913" s="2" t="s">
        <v>43</v>
      </c>
      <c r="E913" s="2" t="s">
        <v>20</v>
      </c>
      <c r="F913" t="s">
        <v>19</v>
      </c>
      <c r="G913">
        <v>74.099999999999994</v>
      </c>
      <c r="H913">
        <v>2015</v>
      </c>
      <c r="I913">
        <v>57.6</v>
      </c>
      <c r="J913">
        <v>2017</v>
      </c>
      <c r="K913">
        <v>0</v>
      </c>
      <c r="L913">
        <v>22</v>
      </c>
      <c r="M913" t="str">
        <f>IF(B913:B5597="Diploma",IF(AND('sample data'!G913&gt;60,'sample data'!I913&gt;50,'sample data'!K913&lt;5000),"stellar student","no"),"no")</f>
        <v>no</v>
      </c>
    </row>
    <row r="914" spans="1:13" ht="43.5" x14ac:dyDescent="0.35">
      <c r="A914">
        <v>903</v>
      </c>
      <c r="B914" t="s">
        <v>28</v>
      </c>
      <c r="C914" s="2" t="s">
        <v>42</v>
      </c>
      <c r="D914" s="2" t="s">
        <v>43</v>
      </c>
      <c r="E914" s="2" t="s">
        <v>20</v>
      </c>
      <c r="F914" t="s">
        <v>15</v>
      </c>
      <c r="G914">
        <v>66</v>
      </c>
      <c r="H914">
        <v>2019</v>
      </c>
      <c r="I914">
        <v>76.83</v>
      </c>
      <c r="J914">
        <v>2021</v>
      </c>
      <c r="K914">
        <v>67</v>
      </c>
      <c r="L914">
        <v>19</v>
      </c>
      <c r="M914" t="str">
        <f>IF(B914:B5598="Diploma",IF(AND('sample data'!G914&gt;60,'sample data'!I914&gt;50,'sample data'!K914&lt;5000),"stellar student","no"),"no")</f>
        <v>no</v>
      </c>
    </row>
    <row r="915" spans="1:13" ht="29" x14ac:dyDescent="0.35">
      <c r="A915">
        <v>904</v>
      </c>
      <c r="B915" t="s">
        <v>11</v>
      </c>
      <c r="C915" s="2" t="s">
        <v>12</v>
      </c>
      <c r="D915" s="2" t="s">
        <v>14</v>
      </c>
      <c r="E915" s="2" t="s">
        <v>13</v>
      </c>
      <c r="F915" t="s">
        <v>15</v>
      </c>
      <c r="G915">
        <v>66.5</v>
      </c>
      <c r="H915">
        <v>2016</v>
      </c>
      <c r="I915">
        <v>72</v>
      </c>
      <c r="J915">
        <v>2018</v>
      </c>
      <c r="K915">
        <v>4456</v>
      </c>
      <c r="L915">
        <v>21</v>
      </c>
      <c r="M915" t="str">
        <f>IF(B915:B5599="Diploma",IF(AND('sample data'!G915&gt;60,'sample data'!I915&gt;50,'sample data'!K915&lt;5000),"stellar student","no"),"no")</f>
        <v>stellar student</v>
      </c>
    </row>
    <row r="916" spans="1:13" ht="43.5" x14ac:dyDescent="0.35">
      <c r="A916">
        <v>905</v>
      </c>
      <c r="B916" t="s">
        <v>28</v>
      </c>
      <c r="C916" s="2" t="s">
        <v>44</v>
      </c>
      <c r="D916" s="2" t="s">
        <v>43</v>
      </c>
      <c r="E916" s="2" t="s">
        <v>20</v>
      </c>
      <c r="F916" t="s">
        <v>19</v>
      </c>
      <c r="G916">
        <v>59</v>
      </c>
      <c r="H916">
        <v>2018</v>
      </c>
      <c r="I916">
        <v>69</v>
      </c>
      <c r="J916">
        <v>2020</v>
      </c>
      <c r="K916">
        <v>0</v>
      </c>
      <c r="L916">
        <v>20</v>
      </c>
      <c r="M916" t="str">
        <f>IF(B916:B5600="Diploma",IF(AND('sample data'!G916&gt;60,'sample data'!I916&gt;50,'sample data'!K916&lt;5000),"stellar student","no"),"no")</f>
        <v>no</v>
      </c>
    </row>
    <row r="917" spans="1:13" ht="43.5" x14ac:dyDescent="0.35">
      <c r="A917">
        <v>906</v>
      </c>
      <c r="B917" t="s">
        <v>28</v>
      </c>
      <c r="C917" s="2" t="s">
        <v>42</v>
      </c>
      <c r="D917" s="2" t="s">
        <v>43</v>
      </c>
      <c r="E917" s="2" t="s">
        <v>20</v>
      </c>
      <c r="F917" t="s">
        <v>19</v>
      </c>
      <c r="G917">
        <v>72.67</v>
      </c>
      <c r="H917">
        <v>2019</v>
      </c>
      <c r="I917">
        <v>86.8</v>
      </c>
      <c r="J917">
        <v>2021</v>
      </c>
      <c r="K917">
        <v>7442</v>
      </c>
      <c r="L917">
        <v>20</v>
      </c>
      <c r="M917" t="str">
        <f>IF(B917:B5601="Diploma",IF(AND('sample data'!G917&gt;60,'sample data'!I917&gt;50,'sample data'!K917&lt;5000),"stellar student","no"),"no")</f>
        <v>no</v>
      </c>
    </row>
    <row r="918" spans="1:13" ht="29" x14ac:dyDescent="0.35">
      <c r="A918">
        <v>907</v>
      </c>
      <c r="B918" t="s">
        <v>11</v>
      </c>
      <c r="C918" s="2" t="s">
        <v>35</v>
      </c>
      <c r="D918" s="2" t="s">
        <v>32</v>
      </c>
      <c r="E918" s="2" t="s">
        <v>13</v>
      </c>
      <c r="F918" t="s">
        <v>19</v>
      </c>
      <c r="G918">
        <v>70.3</v>
      </c>
      <c r="H918">
        <v>2017</v>
      </c>
      <c r="I918">
        <v>56</v>
      </c>
      <c r="J918">
        <v>2019</v>
      </c>
      <c r="K918">
        <v>1762</v>
      </c>
      <c r="L918">
        <v>21</v>
      </c>
      <c r="M918" t="str">
        <f>IF(B918:B5602="Diploma",IF(AND('sample data'!G918&gt;60,'sample data'!I918&gt;50,'sample data'!K918&lt;5000),"stellar student","no"),"no")</f>
        <v>stellar student</v>
      </c>
    </row>
    <row r="919" spans="1:13" ht="29" x14ac:dyDescent="0.35">
      <c r="A919">
        <v>908</v>
      </c>
      <c r="B919" t="s">
        <v>11</v>
      </c>
      <c r="C919" s="2" t="s">
        <v>17</v>
      </c>
      <c r="D919" s="2" t="s">
        <v>39</v>
      </c>
      <c r="E919" s="2" t="s">
        <v>20</v>
      </c>
      <c r="F919" t="s">
        <v>15</v>
      </c>
      <c r="G919">
        <v>90.25</v>
      </c>
      <c r="H919">
        <v>2014</v>
      </c>
      <c r="I919">
        <v>0</v>
      </c>
      <c r="J919">
        <v>0</v>
      </c>
      <c r="K919">
        <v>7237</v>
      </c>
      <c r="L919">
        <v>22</v>
      </c>
      <c r="M919" t="str">
        <f>IF(B919:B5603="Diploma",IF(AND('sample data'!G919&gt;60,'sample data'!I919&gt;50,'sample data'!K919&lt;5000),"stellar student","no"),"no")</f>
        <v>no</v>
      </c>
    </row>
    <row r="920" spans="1:13" ht="29" x14ac:dyDescent="0.35">
      <c r="A920">
        <v>909</v>
      </c>
      <c r="B920" t="s">
        <v>11</v>
      </c>
      <c r="C920" s="2" t="s">
        <v>45</v>
      </c>
      <c r="D920" s="2" t="s">
        <v>32</v>
      </c>
      <c r="E920" s="2" t="s">
        <v>13</v>
      </c>
      <c r="F920" t="s">
        <v>19</v>
      </c>
      <c r="G920">
        <v>62</v>
      </c>
      <c r="H920">
        <v>2019</v>
      </c>
      <c r="I920">
        <v>70.400000000000006</v>
      </c>
      <c r="J920">
        <v>2021</v>
      </c>
      <c r="K920">
        <v>11632</v>
      </c>
      <c r="L920">
        <v>19</v>
      </c>
      <c r="M920" t="str">
        <f>IF(B920:B5604="Diploma",IF(AND('sample data'!G920&gt;60,'sample data'!I920&gt;50,'sample data'!K920&lt;5000),"stellar student","no"),"no")</f>
        <v>no</v>
      </c>
    </row>
    <row r="921" spans="1:13" ht="29" x14ac:dyDescent="0.35">
      <c r="A921">
        <v>910</v>
      </c>
      <c r="B921" t="s">
        <v>11</v>
      </c>
      <c r="C921" s="2" t="s">
        <v>45</v>
      </c>
      <c r="D921" s="2" t="s">
        <v>32</v>
      </c>
      <c r="E921" s="2" t="s">
        <v>13</v>
      </c>
      <c r="F921" t="s">
        <v>19</v>
      </c>
      <c r="G921">
        <v>58.9</v>
      </c>
      <c r="H921">
        <v>2013</v>
      </c>
      <c r="I921">
        <v>60</v>
      </c>
      <c r="J921">
        <v>2013</v>
      </c>
      <c r="K921">
        <v>1403</v>
      </c>
      <c r="L921">
        <v>24</v>
      </c>
      <c r="M921" t="str">
        <f>IF(B921:B5605="Diploma",IF(AND('sample data'!G921&gt;60,'sample data'!I921&gt;50,'sample data'!K921&lt;5000),"stellar student","no"),"no")</f>
        <v>no</v>
      </c>
    </row>
    <row r="922" spans="1:13" ht="43.5" x14ac:dyDescent="0.35">
      <c r="A922">
        <v>911</v>
      </c>
      <c r="B922" t="s">
        <v>28</v>
      </c>
      <c r="C922" s="2" t="s">
        <v>42</v>
      </c>
      <c r="D922" s="2" t="s">
        <v>43</v>
      </c>
      <c r="E922" s="2" t="s">
        <v>20</v>
      </c>
      <c r="F922" t="s">
        <v>19</v>
      </c>
      <c r="G922">
        <v>68.33</v>
      </c>
      <c r="H922">
        <v>2019</v>
      </c>
      <c r="I922">
        <v>85.17</v>
      </c>
      <c r="J922">
        <v>2021</v>
      </c>
      <c r="K922">
        <v>0</v>
      </c>
      <c r="L922">
        <v>19</v>
      </c>
      <c r="M922" t="str">
        <f>IF(B922:B5606="Diploma",IF(AND('sample data'!G922&gt;60,'sample data'!I922&gt;50,'sample data'!K922&lt;5000),"stellar student","no"),"no")</f>
        <v>no</v>
      </c>
    </row>
    <row r="923" spans="1:13" ht="29" x14ac:dyDescent="0.35">
      <c r="A923">
        <v>912</v>
      </c>
      <c r="B923" t="s">
        <v>11</v>
      </c>
      <c r="C923" s="2" t="s">
        <v>45</v>
      </c>
      <c r="D923" s="2" t="s">
        <v>32</v>
      </c>
      <c r="E923" s="2" t="s">
        <v>13</v>
      </c>
      <c r="F923" t="s">
        <v>19</v>
      </c>
      <c r="G923">
        <v>47.4</v>
      </c>
      <c r="H923">
        <v>2018</v>
      </c>
      <c r="I923">
        <v>68.400000000000006</v>
      </c>
      <c r="J923">
        <v>2020</v>
      </c>
      <c r="K923">
        <v>4073</v>
      </c>
      <c r="L923">
        <v>19</v>
      </c>
      <c r="M923" t="str">
        <f>IF(B923:B5607="Diploma",IF(AND('sample data'!G923&gt;60,'sample data'!I923&gt;50,'sample data'!K923&lt;5000),"stellar student","no"),"no")</f>
        <v>no</v>
      </c>
    </row>
    <row r="924" spans="1:13" ht="29" x14ac:dyDescent="0.35">
      <c r="A924">
        <v>913</v>
      </c>
      <c r="B924" t="s">
        <v>11</v>
      </c>
      <c r="C924" s="2" t="s">
        <v>17</v>
      </c>
      <c r="D924" s="2" t="s">
        <v>23</v>
      </c>
      <c r="E924" s="2" t="s">
        <v>20</v>
      </c>
      <c r="F924" t="s">
        <v>15</v>
      </c>
      <c r="G924">
        <v>65.400000000000006</v>
      </c>
      <c r="H924">
        <v>2021</v>
      </c>
      <c r="I924">
        <v>0</v>
      </c>
      <c r="J924">
        <v>0</v>
      </c>
      <c r="K924">
        <v>672</v>
      </c>
      <c r="L924">
        <v>16</v>
      </c>
      <c r="M924" t="str">
        <f>IF(B924:B5608="Diploma",IF(AND('sample data'!G924&gt;60,'sample data'!I924&gt;50,'sample data'!K924&lt;5000),"stellar student","no"),"no")</f>
        <v>no</v>
      </c>
    </row>
    <row r="925" spans="1:13" ht="29" x14ac:dyDescent="0.35">
      <c r="A925">
        <v>914</v>
      </c>
      <c r="B925" t="s">
        <v>11</v>
      </c>
      <c r="C925" s="2" t="s">
        <v>17</v>
      </c>
      <c r="D925" s="2" t="s">
        <v>23</v>
      </c>
      <c r="E925" s="2" t="s">
        <v>20</v>
      </c>
      <c r="F925" t="s">
        <v>15</v>
      </c>
      <c r="G925">
        <v>83.33</v>
      </c>
      <c r="H925">
        <v>2021</v>
      </c>
      <c r="I925">
        <v>0</v>
      </c>
      <c r="J925">
        <v>0</v>
      </c>
      <c r="K925">
        <v>109</v>
      </c>
      <c r="L925">
        <v>16</v>
      </c>
      <c r="M925" t="str">
        <f>IF(B925:B5609="Diploma",IF(AND('sample data'!G925&gt;60,'sample data'!I925&gt;50,'sample data'!K925&lt;5000),"stellar student","no"),"no")</f>
        <v>no</v>
      </c>
    </row>
    <row r="926" spans="1:13" ht="29" x14ac:dyDescent="0.35">
      <c r="A926">
        <v>915</v>
      </c>
      <c r="B926" t="s">
        <v>11</v>
      </c>
      <c r="C926" s="2" t="s">
        <v>45</v>
      </c>
      <c r="D926" s="2" t="s">
        <v>32</v>
      </c>
      <c r="E926" s="2" t="s">
        <v>20</v>
      </c>
      <c r="F926" t="s">
        <v>19</v>
      </c>
      <c r="G926">
        <v>57.4</v>
      </c>
      <c r="H926">
        <v>2019</v>
      </c>
      <c r="I926">
        <v>78.400000000000006</v>
      </c>
      <c r="J926">
        <v>2021</v>
      </c>
      <c r="K926">
        <v>5264</v>
      </c>
      <c r="L926">
        <v>19</v>
      </c>
      <c r="M926" t="str">
        <f>IF(B926:B5610="Diploma",IF(AND('sample data'!G926&gt;60,'sample data'!I926&gt;50,'sample data'!K926&lt;5000),"stellar student","no"),"no")</f>
        <v>no</v>
      </c>
    </row>
    <row r="927" spans="1:13" ht="29" x14ac:dyDescent="0.35">
      <c r="A927">
        <v>916</v>
      </c>
      <c r="B927" t="s">
        <v>11</v>
      </c>
      <c r="C927" s="2" t="s">
        <v>12</v>
      </c>
      <c r="D927" s="2" t="s">
        <v>23</v>
      </c>
      <c r="E927" s="2" t="s">
        <v>20</v>
      </c>
      <c r="F927" t="s">
        <v>15</v>
      </c>
      <c r="G927">
        <v>60</v>
      </c>
      <c r="H927">
        <v>2021</v>
      </c>
      <c r="I927">
        <v>0</v>
      </c>
      <c r="J927">
        <v>0</v>
      </c>
      <c r="K927">
        <v>5640</v>
      </c>
      <c r="L927">
        <v>16</v>
      </c>
      <c r="M927" t="str">
        <f>IF(B927:B5611="Diploma",IF(AND('sample data'!G927&gt;60,'sample data'!I927&gt;50,'sample data'!K927&lt;5000),"stellar student","no"),"no")</f>
        <v>no</v>
      </c>
    </row>
    <row r="928" spans="1:13" ht="29" x14ac:dyDescent="0.35">
      <c r="A928">
        <v>917</v>
      </c>
      <c r="B928" t="s">
        <v>11</v>
      </c>
      <c r="C928" s="2" t="s">
        <v>45</v>
      </c>
      <c r="D928" s="2" t="s">
        <v>32</v>
      </c>
      <c r="E928" s="2" t="s">
        <v>20</v>
      </c>
      <c r="F928" t="s">
        <v>19</v>
      </c>
      <c r="G928">
        <v>72.2</v>
      </c>
      <c r="H928">
        <v>2015</v>
      </c>
      <c r="I928">
        <v>87.6</v>
      </c>
      <c r="J928">
        <v>2017</v>
      </c>
      <c r="K928">
        <v>914</v>
      </c>
      <c r="L928">
        <v>23</v>
      </c>
      <c r="M928" t="str">
        <f>IF(B928:B5612="Diploma",IF(AND('sample data'!G928&gt;60,'sample data'!I928&gt;50,'sample data'!K928&lt;5000),"stellar student","no"),"no")</f>
        <v>stellar student</v>
      </c>
    </row>
    <row r="929" spans="1:13" ht="29" x14ac:dyDescent="0.35">
      <c r="A929">
        <v>918</v>
      </c>
      <c r="B929" t="s">
        <v>11</v>
      </c>
      <c r="C929" s="2" t="s">
        <v>45</v>
      </c>
      <c r="D929" s="2" t="s">
        <v>32</v>
      </c>
      <c r="E929" s="2" t="s">
        <v>20</v>
      </c>
      <c r="F929" t="s">
        <v>19</v>
      </c>
      <c r="G929">
        <v>75.400000000000006</v>
      </c>
      <c r="H929">
        <v>2019</v>
      </c>
      <c r="I929">
        <v>82.2</v>
      </c>
      <c r="J929">
        <v>2021</v>
      </c>
      <c r="K929">
        <v>4310</v>
      </c>
      <c r="L929">
        <v>19</v>
      </c>
      <c r="M929" t="str">
        <f>IF(B929:B5613="Diploma",IF(AND('sample data'!G929&gt;60,'sample data'!I929&gt;50,'sample data'!K929&lt;5000),"stellar student","no"),"no")</f>
        <v>stellar student</v>
      </c>
    </row>
    <row r="930" spans="1:13" ht="29" x14ac:dyDescent="0.35">
      <c r="A930">
        <v>919</v>
      </c>
      <c r="B930" t="s">
        <v>11</v>
      </c>
      <c r="C930" s="2" t="s">
        <v>17</v>
      </c>
      <c r="D930" s="2" t="s">
        <v>18</v>
      </c>
      <c r="E930" s="2" t="s">
        <v>13</v>
      </c>
      <c r="F930" t="s">
        <v>19</v>
      </c>
      <c r="G930">
        <v>69</v>
      </c>
      <c r="H930">
        <v>2019</v>
      </c>
      <c r="I930">
        <v>0</v>
      </c>
      <c r="J930">
        <v>0</v>
      </c>
      <c r="K930">
        <v>6689</v>
      </c>
      <c r="L930">
        <v>19</v>
      </c>
      <c r="M930" t="str">
        <f>IF(B930:B5614="Diploma",IF(AND('sample data'!G930&gt;60,'sample data'!I930&gt;50,'sample data'!K930&lt;5000),"stellar student","no"),"no")</f>
        <v>no</v>
      </c>
    </row>
    <row r="931" spans="1:13" ht="29" x14ac:dyDescent="0.35">
      <c r="A931">
        <v>920</v>
      </c>
      <c r="B931" t="s">
        <v>11</v>
      </c>
      <c r="C931" s="2" t="s">
        <v>45</v>
      </c>
      <c r="D931" s="2" t="s">
        <v>32</v>
      </c>
      <c r="E931" s="2" t="s">
        <v>20</v>
      </c>
      <c r="F931" t="s">
        <v>19</v>
      </c>
      <c r="G931">
        <v>60.8</v>
      </c>
      <c r="H931">
        <v>2013</v>
      </c>
      <c r="I931">
        <v>0</v>
      </c>
      <c r="J931">
        <v>0</v>
      </c>
      <c r="K931">
        <v>792</v>
      </c>
      <c r="L931">
        <v>25</v>
      </c>
      <c r="M931" t="str">
        <f>IF(B931:B5615="Diploma",IF(AND('sample data'!G931&gt;60,'sample data'!I931&gt;50,'sample data'!K931&lt;5000),"stellar student","no"),"no")</f>
        <v>no</v>
      </c>
    </row>
    <row r="932" spans="1:13" ht="43.5" x14ac:dyDescent="0.35">
      <c r="A932">
        <v>921</v>
      </c>
      <c r="B932" t="s">
        <v>28</v>
      </c>
      <c r="C932" s="2" t="s">
        <v>42</v>
      </c>
      <c r="D932" s="2" t="s">
        <v>43</v>
      </c>
      <c r="E932" s="2" t="s">
        <v>20</v>
      </c>
      <c r="F932" t="s">
        <v>19</v>
      </c>
      <c r="G932">
        <v>67.17</v>
      </c>
      <c r="H932">
        <v>2019</v>
      </c>
      <c r="I932">
        <v>89.6</v>
      </c>
      <c r="J932">
        <v>2021</v>
      </c>
      <c r="K932">
        <v>0</v>
      </c>
      <c r="L932">
        <v>20</v>
      </c>
      <c r="M932" t="str">
        <f>IF(B932:B5616="Diploma",IF(AND('sample data'!G932&gt;60,'sample data'!I932&gt;50,'sample data'!K932&lt;5000),"stellar student","no"),"no")</f>
        <v>no</v>
      </c>
    </row>
    <row r="933" spans="1:13" ht="29" x14ac:dyDescent="0.35">
      <c r="A933">
        <v>922</v>
      </c>
      <c r="B933" t="s">
        <v>11</v>
      </c>
      <c r="C933" s="2" t="s">
        <v>45</v>
      </c>
      <c r="D933" s="2" t="s">
        <v>32</v>
      </c>
      <c r="E933" s="2" t="s">
        <v>20</v>
      </c>
      <c r="F933" t="s">
        <v>19</v>
      </c>
      <c r="G933">
        <v>62.4</v>
      </c>
      <c r="H933">
        <v>2017</v>
      </c>
      <c r="I933">
        <v>0</v>
      </c>
      <c r="J933">
        <v>0</v>
      </c>
      <c r="K933">
        <v>2787</v>
      </c>
      <c r="L933">
        <v>20</v>
      </c>
      <c r="M933" t="str">
        <f>IF(B933:B5617="Diploma",IF(AND('sample data'!G933&gt;60,'sample data'!I933&gt;50,'sample data'!K933&lt;5000),"stellar student","no"),"no")</f>
        <v>no</v>
      </c>
    </row>
    <row r="934" spans="1:13" ht="43.5" x14ac:dyDescent="0.35">
      <c r="A934">
        <v>923</v>
      </c>
      <c r="B934" t="s">
        <v>28</v>
      </c>
      <c r="C934" s="2" t="s">
        <v>29</v>
      </c>
      <c r="D934" s="2" t="s">
        <v>30</v>
      </c>
      <c r="E934" s="2" t="s">
        <v>13</v>
      </c>
      <c r="F934" t="s">
        <v>15</v>
      </c>
      <c r="G934">
        <v>89</v>
      </c>
      <c r="H934">
        <v>2019</v>
      </c>
      <c r="I934">
        <v>82</v>
      </c>
      <c r="J934">
        <v>2021</v>
      </c>
      <c r="K934">
        <v>0</v>
      </c>
      <c r="L934">
        <v>19</v>
      </c>
      <c r="M934" t="str">
        <f>IF(B934:B5618="Diploma",IF(AND('sample data'!G934&gt;60,'sample data'!I934&gt;50,'sample data'!K934&lt;5000),"stellar student","no"),"no")</f>
        <v>no</v>
      </c>
    </row>
    <row r="935" spans="1:13" ht="43.5" x14ac:dyDescent="0.35">
      <c r="A935">
        <v>924</v>
      </c>
      <c r="B935" t="s">
        <v>28</v>
      </c>
      <c r="C935" s="2" t="s">
        <v>29</v>
      </c>
      <c r="D935" s="2" t="s">
        <v>30</v>
      </c>
      <c r="E935" s="2" t="s">
        <v>13</v>
      </c>
      <c r="F935" t="s">
        <v>15</v>
      </c>
      <c r="G935">
        <v>83</v>
      </c>
      <c r="H935">
        <v>2019</v>
      </c>
      <c r="I935">
        <v>79.2</v>
      </c>
      <c r="J935">
        <v>2021</v>
      </c>
      <c r="K935">
        <v>0</v>
      </c>
      <c r="L935">
        <v>20</v>
      </c>
      <c r="M935" t="str">
        <f>IF(B935:B5619="Diploma",IF(AND('sample data'!G935&gt;60,'sample data'!I935&gt;50,'sample data'!K935&lt;5000),"stellar student","no"),"no")</f>
        <v>no</v>
      </c>
    </row>
    <row r="936" spans="1:13" ht="43.5" x14ac:dyDescent="0.35">
      <c r="A936">
        <v>925</v>
      </c>
      <c r="B936" t="s">
        <v>28</v>
      </c>
      <c r="C936" s="2" t="s">
        <v>41</v>
      </c>
      <c r="D936" s="2" t="s">
        <v>30</v>
      </c>
      <c r="E936" s="2" t="s">
        <v>20</v>
      </c>
      <c r="F936" t="s">
        <v>19</v>
      </c>
      <c r="G936">
        <v>92.17</v>
      </c>
      <c r="H936">
        <v>2019</v>
      </c>
      <c r="I936">
        <v>82</v>
      </c>
      <c r="J936">
        <v>2021</v>
      </c>
      <c r="K936">
        <v>0</v>
      </c>
      <c r="L936">
        <v>20</v>
      </c>
      <c r="M936" t="str">
        <f>IF(B936:B5620="Diploma",IF(AND('sample data'!G936&gt;60,'sample data'!I936&gt;50,'sample data'!K936&lt;5000),"stellar student","no"),"no")</f>
        <v>no</v>
      </c>
    </row>
    <row r="937" spans="1:13" ht="29" x14ac:dyDescent="0.35">
      <c r="A937">
        <v>926</v>
      </c>
      <c r="B937" t="s">
        <v>28</v>
      </c>
      <c r="C937" s="2" t="s">
        <v>33</v>
      </c>
      <c r="D937" s="2" t="s">
        <v>14</v>
      </c>
      <c r="E937" s="2" t="s">
        <v>20</v>
      </c>
      <c r="F937" t="s">
        <v>15</v>
      </c>
      <c r="G937">
        <v>92.83</v>
      </c>
      <c r="H937">
        <v>2019</v>
      </c>
      <c r="I937">
        <v>95</v>
      </c>
      <c r="J937">
        <v>2021</v>
      </c>
      <c r="K937">
        <v>0</v>
      </c>
      <c r="L937">
        <v>19</v>
      </c>
      <c r="M937" t="str">
        <f>IF(B937:B5621="Diploma",IF(AND('sample data'!G937&gt;60,'sample data'!I937&gt;50,'sample data'!K937&lt;5000),"stellar student","no"),"no")</f>
        <v>no</v>
      </c>
    </row>
    <row r="938" spans="1:13" ht="29" x14ac:dyDescent="0.35">
      <c r="A938">
        <v>927</v>
      </c>
      <c r="B938" t="s">
        <v>11</v>
      </c>
      <c r="C938" s="2" t="s">
        <v>17</v>
      </c>
      <c r="D938" s="2" t="s">
        <v>14</v>
      </c>
      <c r="E938" s="2" t="s">
        <v>13</v>
      </c>
      <c r="F938" t="s">
        <v>15</v>
      </c>
      <c r="G938">
        <v>63.71</v>
      </c>
      <c r="H938">
        <v>2017</v>
      </c>
      <c r="I938">
        <v>0</v>
      </c>
      <c r="J938">
        <v>0</v>
      </c>
      <c r="K938">
        <v>3984</v>
      </c>
      <c r="L938">
        <v>21</v>
      </c>
      <c r="M938" t="str">
        <f>IF(B938:B5622="Diploma",IF(AND('sample data'!G938&gt;60,'sample data'!I938&gt;50,'sample data'!K938&lt;5000),"stellar student","no"),"no")</f>
        <v>no</v>
      </c>
    </row>
    <row r="939" spans="1:13" ht="29" x14ac:dyDescent="0.35">
      <c r="A939">
        <v>928</v>
      </c>
      <c r="B939" t="s">
        <v>11</v>
      </c>
      <c r="C939" s="2" t="s">
        <v>45</v>
      </c>
      <c r="D939" s="2" t="s">
        <v>32</v>
      </c>
      <c r="E939" s="2" t="s">
        <v>20</v>
      </c>
      <c r="F939" t="s">
        <v>19</v>
      </c>
      <c r="G939">
        <v>82.33</v>
      </c>
      <c r="H939">
        <v>2021</v>
      </c>
      <c r="I939">
        <v>0</v>
      </c>
      <c r="J939">
        <v>0</v>
      </c>
      <c r="K939">
        <v>203</v>
      </c>
      <c r="L939">
        <v>17</v>
      </c>
      <c r="M939" t="str">
        <f>IF(B939:B5623="Diploma",IF(AND('sample data'!G939&gt;60,'sample data'!I939&gt;50,'sample data'!K939&lt;5000),"stellar student","no"),"no")</f>
        <v>no</v>
      </c>
    </row>
    <row r="940" spans="1:13" ht="29" x14ac:dyDescent="0.35">
      <c r="A940">
        <v>929</v>
      </c>
      <c r="B940" t="s">
        <v>11</v>
      </c>
      <c r="C940" s="2" t="s">
        <v>45</v>
      </c>
      <c r="D940" s="2" t="s">
        <v>32</v>
      </c>
      <c r="E940" s="2" t="s">
        <v>20</v>
      </c>
      <c r="F940" t="s">
        <v>19</v>
      </c>
      <c r="G940">
        <v>64.8</v>
      </c>
      <c r="H940">
        <v>2019</v>
      </c>
      <c r="I940">
        <v>72</v>
      </c>
      <c r="J940">
        <v>2021</v>
      </c>
      <c r="K940">
        <v>936</v>
      </c>
      <c r="L940">
        <v>19</v>
      </c>
      <c r="M940" t="str">
        <f>IF(B940:B5624="Diploma",IF(AND('sample data'!G940&gt;60,'sample data'!I940&gt;50,'sample data'!K940&lt;5000),"stellar student","no"),"no")</f>
        <v>stellar student</v>
      </c>
    </row>
    <row r="941" spans="1:13" ht="29" x14ac:dyDescent="0.35">
      <c r="A941">
        <v>930</v>
      </c>
      <c r="B941" t="s">
        <v>11</v>
      </c>
      <c r="C941" s="2" t="s">
        <v>45</v>
      </c>
      <c r="D941" s="2" t="s">
        <v>32</v>
      </c>
      <c r="E941" s="2" t="s">
        <v>20</v>
      </c>
      <c r="F941" t="s">
        <v>19</v>
      </c>
      <c r="G941">
        <v>84</v>
      </c>
      <c r="H941">
        <v>2018</v>
      </c>
      <c r="I941">
        <v>75.400000000000006</v>
      </c>
      <c r="J941">
        <v>2020</v>
      </c>
      <c r="K941">
        <v>1970</v>
      </c>
      <c r="L941">
        <v>21</v>
      </c>
      <c r="M941" t="str">
        <f>IF(B941:B5625="Diploma",IF(AND('sample data'!G941&gt;60,'sample data'!I941&gt;50,'sample data'!K941&lt;5000),"stellar student","no"),"no")</f>
        <v>stellar student</v>
      </c>
    </row>
    <row r="942" spans="1:13" ht="29" x14ac:dyDescent="0.35">
      <c r="A942">
        <v>931</v>
      </c>
      <c r="B942" t="s">
        <v>11</v>
      </c>
      <c r="C942" s="2" t="s">
        <v>17</v>
      </c>
      <c r="D942" s="2" t="s">
        <v>18</v>
      </c>
      <c r="E942" s="2" t="s">
        <v>13</v>
      </c>
      <c r="F942" t="s">
        <v>19</v>
      </c>
      <c r="G942">
        <v>72.33</v>
      </c>
      <c r="H942">
        <v>2019</v>
      </c>
      <c r="I942">
        <v>84</v>
      </c>
      <c r="J942">
        <v>2021</v>
      </c>
      <c r="K942">
        <v>2485</v>
      </c>
      <c r="L942">
        <v>18</v>
      </c>
      <c r="M942" t="str">
        <f>IF(B942:B5626="Diploma",IF(AND('sample data'!G942&gt;60,'sample data'!I942&gt;50,'sample data'!K942&lt;5000),"stellar student","no"),"no")</f>
        <v>stellar student</v>
      </c>
    </row>
    <row r="943" spans="1:13" ht="29" x14ac:dyDescent="0.35">
      <c r="A943">
        <v>932</v>
      </c>
      <c r="B943" t="s">
        <v>11</v>
      </c>
      <c r="C943" s="2" t="s">
        <v>12</v>
      </c>
      <c r="D943" s="2" t="s">
        <v>23</v>
      </c>
      <c r="E943" s="2" t="s">
        <v>20</v>
      </c>
      <c r="F943" t="s">
        <v>15</v>
      </c>
      <c r="G943">
        <v>54.6</v>
      </c>
      <c r="H943">
        <v>2020</v>
      </c>
      <c r="I943">
        <v>0</v>
      </c>
      <c r="J943">
        <v>0</v>
      </c>
      <c r="K943">
        <v>3502</v>
      </c>
      <c r="L943">
        <v>17</v>
      </c>
      <c r="M943" t="str">
        <f>IF(B943:B5627="Diploma",IF(AND('sample data'!G943&gt;60,'sample data'!I943&gt;50,'sample data'!K943&lt;5000),"stellar student","no"),"no")</f>
        <v>no</v>
      </c>
    </row>
    <row r="944" spans="1:13" ht="43.5" x14ac:dyDescent="0.35">
      <c r="A944">
        <v>933</v>
      </c>
      <c r="B944" t="s">
        <v>28</v>
      </c>
      <c r="C944" s="2" t="s">
        <v>42</v>
      </c>
      <c r="D944" s="2" t="s">
        <v>43</v>
      </c>
      <c r="E944" s="2" t="s">
        <v>13</v>
      </c>
      <c r="F944" t="s">
        <v>15</v>
      </c>
      <c r="G944">
        <v>42.2</v>
      </c>
      <c r="H944">
        <v>2019</v>
      </c>
      <c r="I944">
        <v>59.6</v>
      </c>
      <c r="J944">
        <v>2021</v>
      </c>
      <c r="K944">
        <v>0</v>
      </c>
      <c r="L944">
        <v>20</v>
      </c>
      <c r="M944" t="str">
        <f>IF(B944:B5628="Diploma",IF(AND('sample data'!G944&gt;60,'sample data'!I944&gt;50,'sample data'!K944&lt;5000),"stellar student","no"),"no")</f>
        <v>no</v>
      </c>
    </row>
    <row r="945" spans="1:13" ht="29" x14ac:dyDescent="0.35">
      <c r="A945">
        <v>934</v>
      </c>
      <c r="B945" t="s">
        <v>11</v>
      </c>
      <c r="C945" s="2" t="s">
        <v>45</v>
      </c>
      <c r="D945" s="2" t="s">
        <v>32</v>
      </c>
      <c r="E945" s="2" t="s">
        <v>13</v>
      </c>
      <c r="F945" t="s">
        <v>19</v>
      </c>
      <c r="G945">
        <v>61</v>
      </c>
      <c r="H945">
        <v>2019</v>
      </c>
      <c r="I945">
        <v>75.33</v>
      </c>
      <c r="J945">
        <v>2021</v>
      </c>
      <c r="K945">
        <v>8032</v>
      </c>
      <c r="L945">
        <v>19</v>
      </c>
      <c r="M945" t="str">
        <f>IF(B945:B5629="Diploma",IF(AND('sample data'!G945&gt;60,'sample data'!I945&gt;50,'sample data'!K945&lt;5000),"stellar student","no"),"no")</f>
        <v>no</v>
      </c>
    </row>
    <row r="946" spans="1:13" ht="29" x14ac:dyDescent="0.35">
      <c r="A946">
        <v>935</v>
      </c>
      <c r="B946" t="s">
        <v>11</v>
      </c>
      <c r="C946" s="2" t="s">
        <v>45</v>
      </c>
      <c r="D946" s="2" t="s">
        <v>32</v>
      </c>
      <c r="E946" s="2" t="s">
        <v>13</v>
      </c>
      <c r="F946" t="s">
        <v>19</v>
      </c>
      <c r="G946">
        <v>76</v>
      </c>
      <c r="H946">
        <v>2017</v>
      </c>
      <c r="I946">
        <v>78.599999999999994</v>
      </c>
      <c r="J946">
        <v>2021</v>
      </c>
      <c r="K946">
        <v>1111</v>
      </c>
      <c r="L946">
        <v>21</v>
      </c>
      <c r="M946" t="str">
        <f>IF(B946:B5630="Diploma",IF(AND('sample data'!G946&gt;60,'sample data'!I946&gt;50,'sample data'!K946&lt;5000),"stellar student","no"),"no")</f>
        <v>stellar student</v>
      </c>
    </row>
    <row r="947" spans="1:13" ht="43.5" x14ac:dyDescent="0.35">
      <c r="A947">
        <v>936</v>
      </c>
      <c r="B947" t="s">
        <v>28</v>
      </c>
      <c r="C947" s="2" t="s">
        <v>41</v>
      </c>
      <c r="D947" s="2" t="s">
        <v>30</v>
      </c>
      <c r="E947" s="2" t="s">
        <v>13</v>
      </c>
      <c r="F947" t="s">
        <v>15</v>
      </c>
      <c r="G947">
        <v>73</v>
      </c>
      <c r="H947">
        <v>2019</v>
      </c>
      <c r="I947">
        <v>66.5</v>
      </c>
      <c r="J947">
        <v>2021</v>
      </c>
      <c r="K947">
        <v>0</v>
      </c>
      <c r="L947">
        <v>18</v>
      </c>
      <c r="M947" t="str">
        <f>IF(B947:B5631="Diploma",IF(AND('sample data'!G947&gt;60,'sample data'!I947&gt;50,'sample data'!K947&lt;5000),"stellar student","no"),"no")</f>
        <v>no</v>
      </c>
    </row>
    <row r="948" spans="1:13" ht="29" x14ac:dyDescent="0.35">
      <c r="A948">
        <v>937</v>
      </c>
      <c r="B948" t="s">
        <v>11</v>
      </c>
      <c r="C948" s="2" t="s">
        <v>45</v>
      </c>
      <c r="D948" s="2" t="s">
        <v>32</v>
      </c>
      <c r="E948" s="2" t="s">
        <v>34</v>
      </c>
      <c r="F948" t="s">
        <v>19</v>
      </c>
      <c r="G948">
        <v>78.67</v>
      </c>
      <c r="H948">
        <v>2019</v>
      </c>
      <c r="I948">
        <v>81.83</v>
      </c>
      <c r="J948">
        <v>2021</v>
      </c>
      <c r="K948">
        <v>206</v>
      </c>
      <c r="L948">
        <v>19</v>
      </c>
      <c r="M948" t="str">
        <f>IF(B948:B5632="Diploma",IF(AND('sample data'!G948&gt;60,'sample data'!I948&gt;50,'sample data'!K948&lt;5000),"stellar student","no"),"no")</f>
        <v>stellar student</v>
      </c>
    </row>
    <row r="949" spans="1:13" ht="43.5" x14ac:dyDescent="0.35">
      <c r="A949">
        <v>938</v>
      </c>
      <c r="B949" t="s">
        <v>28</v>
      </c>
      <c r="C949" s="2" t="s">
        <v>29</v>
      </c>
      <c r="D949" s="2" t="s">
        <v>30</v>
      </c>
      <c r="E949" s="2" t="s">
        <v>20</v>
      </c>
      <c r="F949" t="s">
        <v>15</v>
      </c>
      <c r="G949">
        <v>84.6</v>
      </c>
      <c r="H949">
        <v>2019</v>
      </c>
      <c r="I949">
        <v>87.33</v>
      </c>
      <c r="J949">
        <v>2021</v>
      </c>
      <c r="K949">
        <v>0</v>
      </c>
      <c r="L949">
        <v>19</v>
      </c>
      <c r="M949" t="str">
        <f>IF(B949:B5633="Diploma",IF(AND('sample data'!G949&gt;60,'sample data'!I949&gt;50,'sample data'!K949&lt;5000),"stellar student","no"),"no")</f>
        <v>no</v>
      </c>
    </row>
    <row r="950" spans="1:13" ht="43.5" x14ac:dyDescent="0.35">
      <c r="A950">
        <v>939</v>
      </c>
      <c r="B950" t="s">
        <v>28</v>
      </c>
      <c r="C950" s="2" t="s">
        <v>44</v>
      </c>
      <c r="D950" s="2" t="s">
        <v>43</v>
      </c>
      <c r="E950" s="2" t="s">
        <v>13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 t="str">
        <f>IF(B950:B5634="Diploma",IF(AND('sample data'!G950&gt;60,'sample data'!I950&gt;50,'sample data'!K950&lt;5000),"stellar student","no"),"no")</f>
        <v>no</v>
      </c>
    </row>
    <row r="951" spans="1:13" ht="43.5" x14ac:dyDescent="0.35">
      <c r="A951">
        <v>940</v>
      </c>
      <c r="B951" t="s">
        <v>28</v>
      </c>
      <c r="C951" s="2" t="s">
        <v>42</v>
      </c>
      <c r="D951" s="2" t="s">
        <v>43</v>
      </c>
      <c r="E951" s="2" t="s">
        <v>20</v>
      </c>
      <c r="F951" t="s">
        <v>19</v>
      </c>
      <c r="G951">
        <v>85.2</v>
      </c>
      <c r="H951">
        <v>2019</v>
      </c>
      <c r="I951">
        <v>90</v>
      </c>
      <c r="J951">
        <v>2021</v>
      </c>
      <c r="K951">
        <v>0</v>
      </c>
      <c r="L951">
        <v>19</v>
      </c>
      <c r="M951" t="str">
        <f>IF(B951:B5635="Diploma",IF(AND('sample data'!G951&gt;60,'sample data'!I951&gt;50,'sample data'!K951&lt;5000),"stellar student","no"),"no")</f>
        <v>no</v>
      </c>
    </row>
    <row r="952" spans="1:13" ht="43.5" x14ac:dyDescent="0.35">
      <c r="A952">
        <v>941</v>
      </c>
      <c r="B952" t="s">
        <v>28</v>
      </c>
      <c r="C952" s="2" t="s">
        <v>42</v>
      </c>
      <c r="D952" s="2" t="s">
        <v>43</v>
      </c>
      <c r="E952" s="2" t="s">
        <v>20</v>
      </c>
      <c r="F952" t="s">
        <v>19</v>
      </c>
      <c r="G952">
        <v>80.599999999999994</v>
      </c>
      <c r="H952">
        <v>2019</v>
      </c>
      <c r="I952">
        <v>94.2</v>
      </c>
      <c r="J952">
        <v>2021</v>
      </c>
      <c r="K952">
        <v>0</v>
      </c>
      <c r="L952">
        <v>19</v>
      </c>
      <c r="M952" t="str">
        <f>IF(B952:B5636="Diploma",IF(AND('sample data'!G952&gt;60,'sample data'!I952&gt;50,'sample data'!K952&lt;5000),"stellar student","no"),"no")</f>
        <v>no</v>
      </c>
    </row>
    <row r="953" spans="1:13" ht="29" x14ac:dyDescent="0.35">
      <c r="A953">
        <v>942</v>
      </c>
      <c r="B953" t="s">
        <v>11</v>
      </c>
      <c r="C953" s="2" t="s">
        <v>17</v>
      </c>
      <c r="D953" s="2" t="s">
        <v>14</v>
      </c>
      <c r="E953" s="2" t="s">
        <v>20</v>
      </c>
      <c r="F953" t="s">
        <v>15</v>
      </c>
      <c r="G953">
        <v>63.5</v>
      </c>
      <c r="H953">
        <v>2021</v>
      </c>
      <c r="I953">
        <v>0</v>
      </c>
      <c r="J953">
        <v>0</v>
      </c>
      <c r="K953">
        <v>1301</v>
      </c>
      <c r="L953">
        <v>16</v>
      </c>
      <c r="M953" t="str">
        <f>IF(B953:B5637="Diploma",IF(AND('sample data'!G953&gt;60,'sample data'!I953&gt;50,'sample data'!K953&lt;5000),"stellar student","no"),"no")</f>
        <v>no</v>
      </c>
    </row>
    <row r="954" spans="1:13" ht="29" x14ac:dyDescent="0.35">
      <c r="A954">
        <v>943</v>
      </c>
      <c r="B954" t="s">
        <v>11</v>
      </c>
      <c r="C954" s="2" t="s">
        <v>45</v>
      </c>
      <c r="D954" s="2" t="s">
        <v>32</v>
      </c>
      <c r="E954" s="2" t="s">
        <v>13</v>
      </c>
      <c r="F954" t="s">
        <v>19</v>
      </c>
      <c r="G954">
        <v>83.6</v>
      </c>
      <c r="H954">
        <v>2017</v>
      </c>
      <c r="I954">
        <v>0</v>
      </c>
      <c r="J954">
        <v>0</v>
      </c>
      <c r="K954">
        <v>2856</v>
      </c>
      <c r="L954">
        <v>20</v>
      </c>
      <c r="M954" t="str">
        <f>IF(B954:B5638="Diploma",IF(AND('sample data'!G954&gt;60,'sample data'!I954&gt;50,'sample data'!K954&lt;5000),"stellar student","no"),"no")</f>
        <v>no</v>
      </c>
    </row>
    <row r="955" spans="1:13" ht="29" x14ac:dyDescent="0.35">
      <c r="A955">
        <v>944</v>
      </c>
      <c r="B955" t="s">
        <v>11</v>
      </c>
      <c r="C955" s="2" t="s">
        <v>45</v>
      </c>
      <c r="D955" s="2" t="s">
        <v>32</v>
      </c>
      <c r="E955" s="2" t="s">
        <v>13</v>
      </c>
      <c r="F955" t="s">
        <v>19</v>
      </c>
      <c r="G955">
        <v>65.33</v>
      </c>
      <c r="H955">
        <v>2019</v>
      </c>
      <c r="I955">
        <v>0</v>
      </c>
      <c r="J955">
        <v>0</v>
      </c>
      <c r="K955">
        <v>585</v>
      </c>
      <c r="L955">
        <v>19</v>
      </c>
      <c r="M955" t="str">
        <f>IF(B955:B5639="Diploma",IF(AND('sample data'!G955&gt;60,'sample data'!I955&gt;50,'sample data'!K955&lt;5000),"stellar student","no"),"no")</f>
        <v>no</v>
      </c>
    </row>
    <row r="956" spans="1:13" ht="29" x14ac:dyDescent="0.35">
      <c r="A956">
        <v>945</v>
      </c>
      <c r="B956" t="s">
        <v>11</v>
      </c>
      <c r="C956" s="2" t="s">
        <v>45</v>
      </c>
      <c r="D956" s="2" t="s">
        <v>32</v>
      </c>
      <c r="E956" s="2" t="s">
        <v>20</v>
      </c>
      <c r="F956" t="s">
        <v>19</v>
      </c>
      <c r="G956">
        <v>53.2</v>
      </c>
      <c r="H956">
        <v>2014</v>
      </c>
      <c r="I956">
        <v>57.6</v>
      </c>
      <c r="J956">
        <v>2016</v>
      </c>
      <c r="K956">
        <v>9896</v>
      </c>
      <c r="L956">
        <v>24</v>
      </c>
      <c r="M956" t="str">
        <f>IF(B956:B5640="Diploma",IF(AND('sample data'!G956&gt;60,'sample data'!I956&gt;50,'sample data'!K956&lt;5000),"stellar student","no"),"no")</f>
        <v>no</v>
      </c>
    </row>
    <row r="957" spans="1:13" ht="43.5" x14ac:dyDescent="0.35">
      <c r="A957">
        <v>946</v>
      </c>
      <c r="B957" t="s">
        <v>28</v>
      </c>
      <c r="C957" s="2" t="s">
        <v>42</v>
      </c>
      <c r="D957" s="2" t="s">
        <v>43</v>
      </c>
      <c r="E957" s="2" t="s">
        <v>25</v>
      </c>
      <c r="F957" t="s">
        <v>15</v>
      </c>
      <c r="G957">
        <v>66.5</v>
      </c>
      <c r="H957">
        <v>2017</v>
      </c>
      <c r="I957">
        <v>54.2</v>
      </c>
      <c r="J957">
        <v>2021</v>
      </c>
      <c r="K957">
        <v>0</v>
      </c>
      <c r="L957">
        <v>21</v>
      </c>
      <c r="M957" t="str">
        <f>IF(B957:B5641="Diploma",IF(AND('sample data'!G957&gt;60,'sample data'!I957&gt;50,'sample data'!K957&lt;5000),"stellar student","no"),"no")</f>
        <v>no</v>
      </c>
    </row>
    <row r="958" spans="1:13" ht="43.5" x14ac:dyDescent="0.35">
      <c r="A958">
        <v>947</v>
      </c>
      <c r="B958" t="s">
        <v>28</v>
      </c>
      <c r="C958" s="2" t="s">
        <v>44</v>
      </c>
      <c r="D958" s="2" t="s">
        <v>43</v>
      </c>
      <c r="E958" s="2" t="s">
        <v>20</v>
      </c>
      <c r="F958" t="s">
        <v>19</v>
      </c>
      <c r="G958">
        <v>66</v>
      </c>
      <c r="H958">
        <v>2018</v>
      </c>
      <c r="I958">
        <v>83.2</v>
      </c>
      <c r="J958">
        <v>2020</v>
      </c>
      <c r="K958">
        <v>0</v>
      </c>
      <c r="L958">
        <v>20</v>
      </c>
      <c r="M958" t="str">
        <f>IF(B958:B5642="Diploma",IF(AND('sample data'!G958&gt;60,'sample data'!I958&gt;50,'sample data'!K958&lt;5000),"stellar student","no"),"no")</f>
        <v>no</v>
      </c>
    </row>
    <row r="959" spans="1:13" ht="29" x14ac:dyDescent="0.35">
      <c r="A959">
        <v>948</v>
      </c>
      <c r="B959" t="s">
        <v>11</v>
      </c>
      <c r="C959" s="2" t="s">
        <v>45</v>
      </c>
      <c r="D959" s="2" t="s">
        <v>32</v>
      </c>
      <c r="E959" s="2" t="s">
        <v>13</v>
      </c>
      <c r="F959" t="s">
        <v>19</v>
      </c>
      <c r="G959">
        <v>61.5</v>
      </c>
      <c r="H959">
        <v>2017</v>
      </c>
      <c r="I959">
        <v>60</v>
      </c>
      <c r="J959">
        <v>2019</v>
      </c>
      <c r="K959">
        <v>10748</v>
      </c>
      <c r="L959">
        <v>22</v>
      </c>
      <c r="M959" t="str">
        <f>IF(B959:B5643="Diploma",IF(AND('sample data'!G959&gt;60,'sample data'!I959&gt;50,'sample data'!K959&lt;5000),"stellar student","no"),"no")</f>
        <v>no</v>
      </c>
    </row>
    <row r="960" spans="1:13" ht="43.5" x14ac:dyDescent="0.35">
      <c r="A960">
        <v>949</v>
      </c>
      <c r="B960" t="s">
        <v>28</v>
      </c>
      <c r="C960" s="2" t="s">
        <v>42</v>
      </c>
      <c r="D960" s="2" t="s">
        <v>43</v>
      </c>
      <c r="E960" s="2" t="s">
        <v>20</v>
      </c>
      <c r="F960" t="s">
        <v>15</v>
      </c>
      <c r="G960">
        <v>75.2</v>
      </c>
      <c r="H960">
        <v>2019</v>
      </c>
      <c r="I960">
        <v>90.4</v>
      </c>
      <c r="J960">
        <v>2021</v>
      </c>
      <c r="K960">
        <v>0</v>
      </c>
      <c r="L960">
        <v>19</v>
      </c>
      <c r="M960" t="str">
        <f>IF(B960:B5644="Diploma",IF(AND('sample data'!G960&gt;60,'sample data'!I960&gt;50,'sample data'!K960&lt;5000),"stellar student","no"),"no")</f>
        <v>no</v>
      </c>
    </row>
    <row r="961" spans="1:13" ht="43.5" x14ac:dyDescent="0.35">
      <c r="A961">
        <v>950</v>
      </c>
      <c r="B961" t="s">
        <v>28</v>
      </c>
      <c r="C961" s="2" t="s">
        <v>42</v>
      </c>
      <c r="D961" s="2" t="s">
        <v>43</v>
      </c>
      <c r="E961" s="2" t="s">
        <v>20</v>
      </c>
      <c r="F961" t="s">
        <v>15</v>
      </c>
      <c r="G961">
        <v>60</v>
      </c>
      <c r="H961">
        <v>2018</v>
      </c>
      <c r="I961">
        <v>74.599999999999994</v>
      </c>
      <c r="J961">
        <v>2020</v>
      </c>
      <c r="K961">
        <v>0</v>
      </c>
      <c r="L961">
        <v>20</v>
      </c>
      <c r="M961" t="str">
        <f>IF(B961:B5645="Diploma",IF(AND('sample data'!G961&gt;60,'sample data'!I961&gt;50,'sample data'!K961&lt;5000),"stellar student","no"),"no")</f>
        <v>no</v>
      </c>
    </row>
    <row r="962" spans="1:13" ht="29" x14ac:dyDescent="0.35">
      <c r="A962">
        <v>951</v>
      </c>
      <c r="B962" t="s">
        <v>11</v>
      </c>
      <c r="C962" s="2" t="s">
        <v>17</v>
      </c>
      <c r="D962" s="2" t="s">
        <v>14</v>
      </c>
      <c r="E962" s="2" t="s">
        <v>20</v>
      </c>
      <c r="F962" t="s">
        <v>15</v>
      </c>
      <c r="G962">
        <v>39</v>
      </c>
      <c r="H962">
        <v>2019</v>
      </c>
      <c r="I962">
        <v>0</v>
      </c>
      <c r="J962">
        <v>0</v>
      </c>
      <c r="K962">
        <v>197</v>
      </c>
      <c r="L962">
        <v>18</v>
      </c>
      <c r="M962" t="str">
        <f>IF(B962:B5646="Diploma",IF(AND('sample data'!G962&gt;60,'sample data'!I962&gt;50,'sample data'!K962&lt;5000),"stellar student","no"),"no")</f>
        <v>no</v>
      </c>
    </row>
    <row r="963" spans="1:13" ht="29" x14ac:dyDescent="0.35">
      <c r="A963">
        <v>952</v>
      </c>
      <c r="B963" t="s">
        <v>11</v>
      </c>
      <c r="C963" s="2" t="s">
        <v>45</v>
      </c>
      <c r="D963" s="2" t="s">
        <v>32</v>
      </c>
      <c r="E963" s="2" t="s">
        <v>20</v>
      </c>
      <c r="F963" t="s">
        <v>19</v>
      </c>
      <c r="G963">
        <v>92.8</v>
      </c>
      <c r="H963">
        <v>2018</v>
      </c>
      <c r="I963">
        <v>95.17</v>
      </c>
      <c r="J963">
        <v>2020</v>
      </c>
      <c r="K963">
        <v>392</v>
      </c>
      <c r="L963">
        <v>20</v>
      </c>
      <c r="M963" t="str">
        <f>IF(B963:B5647="Diploma",IF(AND('sample data'!G963&gt;60,'sample data'!I963&gt;50,'sample data'!K963&lt;5000),"stellar student","no"),"no")</f>
        <v>stellar student</v>
      </c>
    </row>
    <row r="964" spans="1:13" ht="43.5" x14ac:dyDescent="0.35">
      <c r="A964">
        <v>953</v>
      </c>
      <c r="B964" t="s">
        <v>28</v>
      </c>
      <c r="C964" s="2" t="s">
        <v>41</v>
      </c>
      <c r="D964" s="2" t="s">
        <v>30</v>
      </c>
      <c r="E964" s="2" t="s">
        <v>13</v>
      </c>
      <c r="F964" t="s">
        <v>15</v>
      </c>
      <c r="G964">
        <v>65</v>
      </c>
      <c r="H964">
        <v>2019</v>
      </c>
      <c r="I964">
        <v>64</v>
      </c>
      <c r="J964">
        <v>2021</v>
      </c>
      <c r="K964">
        <v>0</v>
      </c>
      <c r="L964">
        <v>20</v>
      </c>
      <c r="M964" t="str">
        <f>IF(B964:B5648="Diploma",IF(AND('sample data'!G964&gt;60,'sample data'!I964&gt;50,'sample data'!K964&lt;5000),"stellar student","no"),"no")</f>
        <v>no</v>
      </c>
    </row>
    <row r="965" spans="1:13" ht="43.5" x14ac:dyDescent="0.35">
      <c r="A965">
        <v>954</v>
      </c>
      <c r="B965" t="s">
        <v>28</v>
      </c>
      <c r="C965" s="2" t="s">
        <v>41</v>
      </c>
      <c r="D965" s="2" t="s">
        <v>30</v>
      </c>
      <c r="E965" s="2" t="s">
        <v>13</v>
      </c>
      <c r="F965" t="s">
        <v>19</v>
      </c>
      <c r="G965">
        <v>67</v>
      </c>
      <c r="H965">
        <v>2018</v>
      </c>
      <c r="I965">
        <v>76.5</v>
      </c>
      <c r="J965">
        <v>2020</v>
      </c>
      <c r="K965">
        <v>3813</v>
      </c>
      <c r="L965">
        <v>19</v>
      </c>
      <c r="M965" t="str">
        <f>IF(B965:B5649="Diploma",IF(AND('sample data'!G965&gt;60,'sample data'!I965&gt;50,'sample data'!K965&lt;5000),"stellar student","no"),"no")</f>
        <v>no</v>
      </c>
    </row>
    <row r="966" spans="1:13" ht="29" x14ac:dyDescent="0.35">
      <c r="A966">
        <v>955</v>
      </c>
      <c r="B966" t="s">
        <v>11</v>
      </c>
      <c r="C966" s="2" t="s">
        <v>17</v>
      </c>
      <c r="D966" s="2" t="s">
        <v>14</v>
      </c>
      <c r="E966" s="2" t="s">
        <v>20</v>
      </c>
      <c r="F966" t="s">
        <v>15</v>
      </c>
      <c r="G966">
        <v>66.33</v>
      </c>
      <c r="H966">
        <v>2021</v>
      </c>
      <c r="I966">
        <v>0</v>
      </c>
      <c r="J966">
        <v>0</v>
      </c>
      <c r="K966">
        <v>65</v>
      </c>
      <c r="L966">
        <v>18</v>
      </c>
      <c r="M966" t="str">
        <f>IF(B966:B5650="Diploma",IF(AND('sample data'!G966&gt;60,'sample data'!I966&gt;50,'sample data'!K966&lt;5000),"stellar student","no"),"no")</f>
        <v>no</v>
      </c>
    </row>
    <row r="967" spans="1:13" ht="43.5" x14ac:dyDescent="0.35">
      <c r="A967">
        <v>956</v>
      </c>
      <c r="B967" t="s">
        <v>28</v>
      </c>
      <c r="C967" s="2" t="s">
        <v>42</v>
      </c>
      <c r="D967" s="2" t="s">
        <v>43</v>
      </c>
      <c r="E967" s="2" t="s">
        <v>13</v>
      </c>
      <c r="F967" t="s">
        <v>15</v>
      </c>
      <c r="G967">
        <v>74.2</v>
      </c>
      <c r="H967">
        <v>2019</v>
      </c>
      <c r="I967">
        <v>94.2</v>
      </c>
      <c r="J967">
        <v>2021</v>
      </c>
      <c r="K967">
        <v>0</v>
      </c>
      <c r="L967">
        <v>18</v>
      </c>
      <c r="M967" t="str">
        <f>IF(B967:B5651="Diploma",IF(AND('sample data'!G967&gt;60,'sample data'!I967&gt;50,'sample data'!K967&lt;5000),"stellar student","no"),"no")</f>
        <v>no</v>
      </c>
    </row>
    <row r="968" spans="1:13" ht="43.5" x14ac:dyDescent="0.35">
      <c r="A968">
        <v>957</v>
      </c>
      <c r="B968" t="s">
        <v>28</v>
      </c>
      <c r="C968" s="2" t="s">
        <v>44</v>
      </c>
      <c r="D968" s="2" t="s">
        <v>43</v>
      </c>
      <c r="E968" s="2" t="s">
        <v>13</v>
      </c>
      <c r="F968" t="s">
        <v>19</v>
      </c>
      <c r="G968">
        <v>65.33</v>
      </c>
      <c r="H968">
        <v>2019</v>
      </c>
      <c r="I968">
        <v>81.5</v>
      </c>
      <c r="J968">
        <v>2021</v>
      </c>
      <c r="K968">
        <v>0</v>
      </c>
      <c r="L968">
        <v>22</v>
      </c>
      <c r="M968" t="str">
        <f>IF(B968:B5652="Diploma",IF(AND('sample data'!G968&gt;60,'sample data'!I968&gt;50,'sample data'!K968&lt;5000),"stellar student","no"),"no")</f>
        <v>no</v>
      </c>
    </row>
    <row r="969" spans="1:13" ht="43.5" x14ac:dyDescent="0.35">
      <c r="A969">
        <v>958</v>
      </c>
      <c r="B969" t="s">
        <v>28</v>
      </c>
      <c r="C969" s="2" t="s">
        <v>41</v>
      </c>
      <c r="D969" s="2" t="s">
        <v>30</v>
      </c>
      <c r="E969" s="2" t="s">
        <v>20</v>
      </c>
      <c r="F969" t="s">
        <v>15</v>
      </c>
      <c r="G969">
        <v>71.8</v>
      </c>
      <c r="H969">
        <v>2019</v>
      </c>
      <c r="I969">
        <v>64.33</v>
      </c>
      <c r="J969">
        <v>2021</v>
      </c>
      <c r="K969">
        <v>0</v>
      </c>
      <c r="L969">
        <v>18</v>
      </c>
      <c r="M969" t="str">
        <f>IF(B969:B5653="Diploma",IF(AND('sample data'!G969&gt;60,'sample data'!I969&gt;50,'sample data'!K969&lt;5000),"stellar student","no"),"no")</f>
        <v>no</v>
      </c>
    </row>
    <row r="970" spans="1:13" ht="43.5" x14ac:dyDescent="0.35">
      <c r="A970">
        <v>959</v>
      </c>
      <c r="B970" t="s">
        <v>11</v>
      </c>
      <c r="C970" s="2" t="s">
        <v>45</v>
      </c>
      <c r="D970" s="2" t="s">
        <v>32</v>
      </c>
      <c r="E970" s="2" t="s">
        <v>25</v>
      </c>
      <c r="F970" t="s">
        <v>19</v>
      </c>
      <c r="G970">
        <v>37.6</v>
      </c>
      <c r="H970">
        <v>2019</v>
      </c>
      <c r="I970">
        <v>78.17</v>
      </c>
      <c r="J970">
        <v>2021</v>
      </c>
      <c r="K970">
        <v>5912</v>
      </c>
      <c r="L970">
        <v>19</v>
      </c>
      <c r="M970" t="str">
        <f>IF(B970:B5654="Diploma",IF(AND('sample data'!G970&gt;60,'sample data'!I970&gt;50,'sample data'!K970&lt;5000),"stellar student","no"),"no")</f>
        <v>no</v>
      </c>
    </row>
    <row r="971" spans="1:13" ht="29" x14ac:dyDescent="0.35">
      <c r="A971">
        <v>960</v>
      </c>
      <c r="B971" t="s">
        <v>11</v>
      </c>
      <c r="C971" s="2" t="s">
        <v>17</v>
      </c>
      <c r="D971" s="2" t="s">
        <v>14</v>
      </c>
      <c r="E971" s="2" t="s">
        <v>20</v>
      </c>
      <c r="F971" t="s">
        <v>15</v>
      </c>
      <c r="G971">
        <v>88.6</v>
      </c>
      <c r="H971">
        <v>2021</v>
      </c>
      <c r="I971">
        <v>0</v>
      </c>
      <c r="J971">
        <v>0</v>
      </c>
      <c r="K971">
        <v>3856</v>
      </c>
      <c r="L971">
        <v>17</v>
      </c>
      <c r="M971" t="str">
        <f>IF(B971:B5655="Diploma",IF(AND('sample data'!G971&gt;60,'sample data'!I971&gt;50,'sample data'!K971&lt;5000),"stellar student","no"),"no")</f>
        <v>no</v>
      </c>
    </row>
    <row r="972" spans="1:13" ht="43.5" x14ac:dyDescent="0.35">
      <c r="A972">
        <v>961</v>
      </c>
      <c r="B972" t="s">
        <v>28</v>
      </c>
      <c r="C972" s="2" t="s">
        <v>42</v>
      </c>
      <c r="D972" s="2" t="s">
        <v>43</v>
      </c>
      <c r="E972" s="2" t="s">
        <v>20</v>
      </c>
      <c r="F972" t="s">
        <v>15</v>
      </c>
      <c r="G972">
        <v>79.400000000000006</v>
      </c>
      <c r="H972">
        <v>2019</v>
      </c>
      <c r="I972">
        <v>94</v>
      </c>
      <c r="J972">
        <v>2021</v>
      </c>
      <c r="K972">
        <v>0</v>
      </c>
      <c r="L972">
        <v>19</v>
      </c>
      <c r="M972" t="str">
        <f>IF(B972:B5656="Diploma",IF(AND('sample data'!G972&gt;60,'sample data'!I972&gt;50,'sample data'!K972&lt;5000),"stellar student","no"),"no")</f>
        <v>no</v>
      </c>
    </row>
    <row r="973" spans="1:13" ht="29" x14ac:dyDescent="0.35">
      <c r="A973">
        <v>962</v>
      </c>
      <c r="B973" t="s">
        <v>11</v>
      </c>
      <c r="C973" s="2" t="s">
        <v>17</v>
      </c>
      <c r="D973" s="2" t="s">
        <v>39</v>
      </c>
      <c r="E973" s="2" t="s">
        <v>13</v>
      </c>
      <c r="F973" t="s">
        <v>15</v>
      </c>
      <c r="G973">
        <v>61.83</v>
      </c>
      <c r="H973">
        <v>2021</v>
      </c>
      <c r="I973">
        <v>0</v>
      </c>
      <c r="J973">
        <v>0</v>
      </c>
      <c r="K973">
        <v>1831</v>
      </c>
      <c r="L973">
        <v>17</v>
      </c>
      <c r="M973" t="str">
        <f>IF(B973:B5657="Diploma",IF(AND('sample data'!G973&gt;60,'sample data'!I973&gt;50,'sample data'!K973&lt;5000),"stellar student","no"),"no")</f>
        <v>no</v>
      </c>
    </row>
    <row r="974" spans="1:13" ht="43.5" x14ac:dyDescent="0.35">
      <c r="A974">
        <v>963</v>
      </c>
      <c r="B974" t="s">
        <v>28</v>
      </c>
      <c r="C974" s="2" t="s">
        <v>29</v>
      </c>
      <c r="D974" s="2" t="s">
        <v>30</v>
      </c>
      <c r="E974" s="2" t="s">
        <v>13</v>
      </c>
      <c r="F974" t="s">
        <v>15</v>
      </c>
      <c r="G974">
        <v>93.4</v>
      </c>
      <c r="H974">
        <v>2019</v>
      </c>
      <c r="I974">
        <v>94.2</v>
      </c>
      <c r="J974">
        <v>2021</v>
      </c>
      <c r="K974">
        <v>0</v>
      </c>
      <c r="L974">
        <v>20</v>
      </c>
      <c r="M974" t="str">
        <f>IF(B974:B5658="Diploma",IF(AND('sample data'!G974&gt;60,'sample data'!I974&gt;50,'sample data'!K974&lt;5000),"stellar student","no"),"no")</f>
        <v>no</v>
      </c>
    </row>
    <row r="975" spans="1:13" ht="29" x14ac:dyDescent="0.35">
      <c r="A975">
        <v>964</v>
      </c>
      <c r="B975" t="s">
        <v>11</v>
      </c>
      <c r="C975" s="2" t="s">
        <v>17</v>
      </c>
      <c r="D975" s="2" t="s">
        <v>14</v>
      </c>
      <c r="E975" s="2" t="s">
        <v>13</v>
      </c>
      <c r="F975" t="s">
        <v>15</v>
      </c>
      <c r="G975">
        <v>66.8</v>
      </c>
      <c r="H975">
        <v>2019</v>
      </c>
      <c r="I975">
        <v>62.8</v>
      </c>
      <c r="J975">
        <v>2021</v>
      </c>
      <c r="K975">
        <v>4136</v>
      </c>
      <c r="L975">
        <v>20</v>
      </c>
      <c r="M975" t="str">
        <f>IF(B975:B5659="Diploma",IF(AND('sample data'!G975&gt;60,'sample data'!I975&gt;50,'sample data'!K975&lt;5000),"stellar student","no"),"no")</f>
        <v>stellar student</v>
      </c>
    </row>
    <row r="976" spans="1:13" ht="29" x14ac:dyDescent="0.35">
      <c r="A976">
        <v>965</v>
      </c>
      <c r="B976" t="s">
        <v>11</v>
      </c>
      <c r="C976" s="2" t="s">
        <v>17</v>
      </c>
      <c r="D976" s="2" t="s">
        <v>14</v>
      </c>
      <c r="E976" s="2" t="s">
        <v>20</v>
      </c>
      <c r="F976" t="s">
        <v>19</v>
      </c>
      <c r="G976">
        <v>43.7</v>
      </c>
      <c r="H976">
        <v>2017</v>
      </c>
      <c r="I976">
        <v>0</v>
      </c>
      <c r="J976">
        <v>0</v>
      </c>
      <c r="K976">
        <v>11345</v>
      </c>
      <c r="L976">
        <v>21</v>
      </c>
      <c r="M976" t="str">
        <f>IF(B976:B5660="Diploma",IF(AND('sample data'!G976&gt;60,'sample data'!I976&gt;50,'sample data'!K976&lt;5000),"stellar student","no"),"no")</f>
        <v>no</v>
      </c>
    </row>
    <row r="977" spans="1:13" ht="43.5" x14ac:dyDescent="0.35">
      <c r="A977">
        <v>966</v>
      </c>
      <c r="B977" t="s">
        <v>11</v>
      </c>
      <c r="C977" s="2" t="s">
        <v>45</v>
      </c>
      <c r="D977" s="2" t="s">
        <v>32</v>
      </c>
      <c r="E977" s="2" t="s">
        <v>25</v>
      </c>
      <c r="F977" t="s">
        <v>19</v>
      </c>
      <c r="G977">
        <v>64.599999999999994</v>
      </c>
      <c r="H977">
        <v>2018</v>
      </c>
      <c r="I977">
        <v>74.599999999999994</v>
      </c>
      <c r="J977">
        <v>2021</v>
      </c>
      <c r="K977">
        <v>1443</v>
      </c>
      <c r="L977">
        <v>21</v>
      </c>
      <c r="M977" t="str">
        <f>IF(B977:B5661="Diploma",IF(AND('sample data'!G977&gt;60,'sample data'!I977&gt;50,'sample data'!K977&lt;5000),"stellar student","no"),"no")</f>
        <v>stellar student</v>
      </c>
    </row>
    <row r="978" spans="1:13" ht="29" x14ac:dyDescent="0.35">
      <c r="A978">
        <v>967</v>
      </c>
      <c r="B978" t="s">
        <v>11</v>
      </c>
      <c r="C978" s="2" t="s">
        <v>17</v>
      </c>
      <c r="D978" s="2" t="s">
        <v>39</v>
      </c>
      <c r="E978" s="2" t="s">
        <v>13</v>
      </c>
      <c r="F978" t="s">
        <v>15</v>
      </c>
      <c r="G978">
        <v>56</v>
      </c>
      <c r="H978">
        <v>2021</v>
      </c>
      <c r="I978">
        <v>0</v>
      </c>
      <c r="J978">
        <v>0</v>
      </c>
      <c r="K978">
        <v>2649</v>
      </c>
      <c r="L978">
        <v>17</v>
      </c>
      <c r="M978" t="str">
        <f>IF(B978:B5662="Diploma",IF(AND('sample data'!G978&gt;60,'sample data'!I978&gt;50,'sample data'!K978&lt;5000),"stellar student","no"),"no")</f>
        <v>no</v>
      </c>
    </row>
    <row r="979" spans="1:13" ht="43.5" x14ac:dyDescent="0.35">
      <c r="A979">
        <v>968</v>
      </c>
      <c r="B979" t="s">
        <v>28</v>
      </c>
      <c r="C979" s="2" t="s">
        <v>42</v>
      </c>
      <c r="D979" s="2" t="s">
        <v>43</v>
      </c>
      <c r="E979" s="2" t="s">
        <v>20</v>
      </c>
      <c r="F979" t="s">
        <v>19</v>
      </c>
      <c r="G979">
        <v>76</v>
      </c>
      <c r="H979">
        <v>2019</v>
      </c>
      <c r="I979">
        <v>90.75</v>
      </c>
      <c r="J979">
        <v>2021</v>
      </c>
      <c r="K979">
        <v>0</v>
      </c>
      <c r="L979">
        <v>19</v>
      </c>
      <c r="M979" t="str">
        <f>IF(B979:B5663="Diploma",IF(AND('sample data'!G979&gt;60,'sample data'!I979&gt;50,'sample data'!K979&lt;5000),"stellar student","no"),"no")</f>
        <v>no</v>
      </c>
    </row>
    <row r="980" spans="1:13" ht="29" x14ac:dyDescent="0.35">
      <c r="A980">
        <v>969</v>
      </c>
      <c r="B980" t="s">
        <v>11</v>
      </c>
      <c r="C980" s="2" t="s">
        <v>17</v>
      </c>
      <c r="D980" s="2" t="s">
        <v>39</v>
      </c>
      <c r="E980" s="2" t="s">
        <v>20</v>
      </c>
      <c r="F980" t="s">
        <v>15</v>
      </c>
      <c r="G980">
        <v>83.4</v>
      </c>
      <c r="H980">
        <v>2021</v>
      </c>
      <c r="I980">
        <v>0</v>
      </c>
      <c r="J980">
        <v>0</v>
      </c>
      <c r="K980">
        <v>1564</v>
      </c>
      <c r="L980">
        <v>16</v>
      </c>
      <c r="M980" t="str">
        <f>IF(B980:B5664="Diploma",IF(AND('sample data'!G980&gt;60,'sample data'!I980&gt;50,'sample data'!K980&lt;5000),"stellar student","no"),"no")</f>
        <v>no</v>
      </c>
    </row>
    <row r="981" spans="1:13" ht="29" x14ac:dyDescent="0.35">
      <c r="A981">
        <v>970</v>
      </c>
      <c r="B981" t="s">
        <v>11</v>
      </c>
      <c r="C981" s="2" t="s">
        <v>35</v>
      </c>
      <c r="D981" s="2" t="s">
        <v>32</v>
      </c>
      <c r="E981" s="2" t="s">
        <v>13</v>
      </c>
      <c r="F981" t="s">
        <v>19</v>
      </c>
      <c r="G981">
        <v>83.2</v>
      </c>
      <c r="H981">
        <v>2019</v>
      </c>
      <c r="I981">
        <v>81.8</v>
      </c>
      <c r="J981">
        <v>2021</v>
      </c>
      <c r="K981">
        <v>262</v>
      </c>
      <c r="L981">
        <v>18</v>
      </c>
      <c r="M981" t="str">
        <f>IF(B981:B5665="Diploma",IF(AND('sample data'!G981&gt;60,'sample data'!I981&gt;50,'sample data'!K981&lt;5000),"stellar student","no"),"no")</f>
        <v>stellar student</v>
      </c>
    </row>
    <row r="982" spans="1:13" ht="29" x14ac:dyDescent="0.35">
      <c r="A982">
        <v>971</v>
      </c>
      <c r="B982" t="s">
        <v>11</v>
      </c>
      <c r="C982" s="2" t="s">
        <v>17</v>
      </c>
      <c r="D982" s="2" t="s">
        <v>39</v>
      </c>
      <c r="E982" s="2" t="s">
        <v>13</v>
      </c>
      <c r="F982" t="s">
        <v>15</v>
      </c>
      <c r="G982">
        <v>84</v>
      </c>
      <c r="H982">
        <v>2021</v>
      </c>
      <c r="I982">
        <v>0</v>
      </c>
      <c r="J982">
        <v>0</v>
      </c>
      <c r="K982">
        <v>3092</v>
      </c>
      <c r="L982">
        <v>16</v>
      </c>
      <c r="M982" t="str">
        <f>IF(B982:B5666="Diploma",IF(AND('sample data'!G982&gt;60,'sample data'!I982&gt;50,'sample data'!K982&lt;5000),"stellar student","no"),"no")</f>
        <v>no</v>
      </c>
    </row>
    <row r="983" spans="1:13" ht="43.5" x14ac:dyDescent="0.35">
      <c r="A983">
        <v>972</v>
      </c>
      <c r="B983" t="s">
        <v>28</v>
      </c>
      <c r="C983" s="2" t="s">
        <v>42</v>
      </c>
      <c r="D983" s="2" t="s">
        <v>43</v>
      </c>
      <c r="E983" s="2" t="s">
        <v>20</v>
      </c>
      <c r="F983" t="s">
        <v>15</v>
      </c>
      <c r="G983">
        <v>58.4</v>
      </c>
      <c r="H983">
        <v>2019</v>
      </c>
      <c r="I983">
        <v>83.4</v>
      </c>
      <c r="J983">
        <v>2021</v>
      </c>
      <c r="K983">
        <v>0</v>
      </c>
      <c r="L983">
        <v>18</v>
      </c>
      <c r="M983" t="str">
        <f>IF(B983:B5667="Diploma",IF(AND('sample data'!G983&gt;60,'sample data'!I983&gt;50,'sample data'!K983&lt;5000),"stellar student","no"),"no")</f>
        <v>no</v>
      </c>
    </row>
    <row r="984" spans="1:13" ht="29" x14ac:dyDescent="0.35">
      <c r="A984">
        <v>973</v>
      </c>
      <c r="B984" t="s">
        <v>11</v>
      </c>
      <c r="C984" s="2" t="s">
        <v>45</v>
      </c>
      <c r="D984" s="2" t="s">
        <v>32</v>
      </c>
      <c r="E984" s="2" t="s">
        <v>13</v>
      </c>
      <c r="F984" t="s">
        <v>19</v>
      </c>
      <c r="G984">
        <v>62.7</v>
      </c>
      <c r="H984">
        <v>2017</v>
      </c>
      <c r="I984">
        <v>72.17</v>
      </c>
      <c r="J984">
        <v>2019</v>
      </c>
      <c r="K984">
        <v>7776</v>
      </c>
      <c r="L984">
        <v>21</v>
      </c>
      <c r="M984" t="str">
        <f>IF(B984:B5668="Diploma",IF(AND('sample data'!G984&gt;60,'sample data'!I984&gt;50,'sample data'!K984&lt;5000),"stellar student","no"),"no")</f>
        <v>no</v>
      </c>
    </row>
    <row r="985" spans="1:13" ht="29" x14ac:dyDescent="0.35">
      <c r="A985">
        <v>974</v>
      </c>
      <c r="B985" t="s">
        <v>11</v>
      </c>
      <c r="C985" s="2" t="s">
        <v>35</v>
      </c>
      <c r="D985" s="2" t="s">
        <v>32</v>
      </c>
      <c r="E985" s="2" t="s">
        <v>20</v>
      </c>
      <c r="F985" t="s">
        <v>19</v>
      </c>
      <c r="G985">
        <v>79.8</v>
      </c>
      <c r="H985">
        <v>2016</v>
      </c>
      <c r="I985">
        <v>60.2</v>
      </c>
      <c r="J985">
        <v>2018</v>
      </c>
      <c r="K985">
        <v>541</v>
      </c>
      <c r="L985">
        <v>20</v>
      </c>
      <c r="M985" t="str">
        <f>IF(B985:B5669="Diploma",IF(AND('sample data'!G985&gt;60,'sample data'!I985&gt;50,'sample data'!K985&lt;5000),"stellar student","no"),"no")</f>
        <v>stellar student</v>
      </c>
    </row>
    <row r="986" spans="1:13" ht="43.5" x14ac:dyDescent="0.35">
      <c r="A986">
        <v>975</v>
      </c>
      <c r="B986" t="s">
        <v>28</v>
      </c>
      <c r="C986" s="2" t="s">
        <v>44</v>
      </c>
      <c r="D986" s="2" t="s">
        <v>43</v>
      </c>
      <c r="E986" s="2" t="s">
        <v>20</v>
      </c>
      <c r="F986" t="s">
        <v>19</v>
      </c>
      <c r="G986">
        <v>64.5</v>
      </c>
      <c r="H986">
        <v>2019</v>
      </c>
      <c r="I986">
        <v>71.8</v>
      </c>
      <c r="J986">
        <v>2021</v>
      </c>
      <c r="K986">
        <v>0</v>
      </c>
      <c r="L986">
        <v>20</v>
      </c>
      <c r="M986" t="str">
        <f>IF(B986:B5670="Diploma",IF(AND('sample data'!G986&gt;60,'sample data'!I986&gt;50,'sample data'!K986&lt;5000),"stellar student","no"),"no")</f>
        <v>no</v>
      </c>
    </row>
    <row r="987" spans="1:13" ht="29" x14ac:dyDescent="0.35">
      <c r="A987">
        <v>976</v>
      </c>
      <c r="B987" t="s">
        <v>28</v>
      </c>
      <c r="C987" s="2" t="s">
        <v>33</v>
      </c>
      <c r="D987" s="2" t="s">
        <v>14</v>
      </c>
      <c r="E987" s="2" t="s">
        <v>13</v>
      </c>
      <c r="F987" t="s">
        <v>15</v>
      </c>
      <c r="G987">
        <v>76.8</v>
      </c>
      <c r="H987">
        <v>2018</v>
      </c>
      <c r="I987">
        <v>80.8</v>
      </c>
      <c r="J987">
        <v>2021</v>
      </c>
      <c r="K987">
        <v>5810</v>
      </c>
      <c r="L987">
        <v>20</v>
      </c>
      <c r="M987" t="str">
        <f>IF(B987:B5671="Diploma",IF(AND('sample data'!G987&gt;60,'sample data'!I987&gt;50,'sample data'!K987&lt;5000),"stellar student","no"),"no")</f>
        <v>no</v>
      </c>
    </row>
    <row r="988" spans="1:13" ht="43.5" x14ac:dyDescent="0.35">
      <c r="A988">
        <v>977</v>
      </c>
      <c r="B988" t="s">
        <v>28</v>
      </c>
      <c r="C988" s="2" t="s">
        <v>44</v>
      </c>
      <c r="D988" s="2" t="s">
        <v>43</v>
      </c>
      <c r="E988" s="2" t="s">
        <v>20</v>
      </c>
      <c r="F988" t="s">
        <v>19</v>
      </c>
      <c r="G988">
        <v>61</v>
      </c>
      <c r="H988">
        <v>2019</v>
      </c>
      <c r="I988">
        <v>78.2</v>
      </c>
      <c r="J988">
        <v>2021</v>
      </c>
      <c r="K988">
        <v>0</v>
      </c>
      <c r="L988">
        <v>20</v>
      </c>
      <c r="M988" t="str">
        <f>IF(B988:B5672="Diploma",IF(AND('sample data'!G988&gt;60,'sample data'!I988&gt;50,'sample data'!K988&lt;5000),"stellar student","no"),"no")</f>
        <v>no</v>
      </c>
    </row>
    <row r="989" spans="1:13" ht="43.5" x14ac:dyDescent="0.35">
      <c r="A989">
        <v>978</v>
      </c>
      <c r="B989" t="s">
        <v>28</v>
      </c>
      <c r="C989" s="2" t="s">
        <v>42</v>
      </c>
      <c r="D989" s="2" t="s">
        <v>43</v>
      </c>
      <c r="E989" s="2" t="s">
        <v>13</v>
      </c>
      <c r="F989" t="s">
        <v>15</v>
      </c>
      <c r="G989">
        <v>51</v>
      </c>
      <c r="H989">
        <v>2018</v>
      </c>
      <c r="I989">
        <v>75</v>
      </c>
      <c r="J989">
        <v>2020</v>
      </c>
      <c r="K989">
        <v>0</v>
      </c>
      <c r="L989">
        <v>19</v>
      </c>
      <c r="M989" t="str">
        <f>IF(B989:B5673="Diploma",IF(AND('sample data'!G989&gt;60,'sample data'!I989&gt;50,'sample data'!K989&lt;5000),"stellar student","no"),"no")</f>
        <v>no</v>
      </c>
    </row>
    <row r="990" spans="1:13" ht="43.5" x14ac:dyDescent="0.35">
      <c r="A990">
        <v>979</v>
      </c>
      <c r="B990" t="s">
        <v>28</v>
      </c>
      <c r="C990" s="2" t="s">
        <v>29</v>
      </c>
      <c r="D990" s="2" t="s">
        <v>30</v>
      </c>
      <c r="E990" s="2" t="s">
        <v>13</v>
      </c>
      <c r="F990" t="s">
        <v>19</v>
      </c>
      <c r="G990">
        <v>88.2</v>
      </c>
      <c r="H990">
        <v>2019</v>
      </c>
      <c r="I990">
        <v>87.8</v>
      </c>
      <c r="J990">
        <v>2021</v>
      </c>
      <c r="K990">
        <v>0</v>
      </c>
      <c r="L990">
        <v>19</v>
      </c>
      <c r="M990" t="str">
        <f>IF(B990:B5674="Diploma",IF(AND('sample data'!G990&gt;60,'sample data'!I990&gt;50,'sample data'!K990&lt;5000),"stellar student","no"),"no")</f>
        <v>no</v>
      </c>
    </row>
    <row r="991" spans="1:13" ht="43.5" x14ac:dyDescent="0.35">
      <c r="A991">
        <v>980</v>
      </c>
      <c r="B991" t="s">
        <v>28</v>
      </c>
      <c r="C991" s="2" t="s">
        <v>29</v>
      </c>
      <c r="D991" s="2" t="s">
        <v>30</v>
      </c>
      <c r="E991" s="2" t="s">
        <v>20</v>
      </c>
      <c r="F991" t="s">
        <v>15</v>
      </c>
      <c r="G991">
        <v>55.6</v>
      </c>
      <c r="H991">
        <v>2018</v>
      </c>
      <c r="I991">
        <v>91.2</v>
      </c>
      <c r="J991">
        <v>2020</v>
      </c>
      <c r="K991">
        <v>0</v>
      </c>
      <c r="L991">
        <v>21</v>
      </c>
      <c r="M991" t="str">
        <f>IF(B991:B5675="Diploma",IF(AND('sample data'!G991&gt;60,'sample data'!I991&gt;50,'sample data'!K991&lt;5000),"stellar student","no"),"no")</f>
        <v>no</v>
      </c>
    </row>
    <row r="992" spans="1:13" ht="43.5" x14ac:dyDescent="0.35">
      <c r="A992">
        <v>981</v>
      </c>
      <c r="B992" t="s">
        <v>28</v>
      </c>
      <c r="C992" s="2" t="s">
        <v>42</v>
      </c>
      <c r="D992" s="2" t="s">
        <v>43</v>
      </c>
      <c r="E992" s="2" t="s">
        <v>20</v>
      </c>
      <c r="F992" t="s">
        <v>15</v>
      </c>
      <c r="G992">
        <v>74.17</v>
      </c>
      <c r="H992">
        <v>2019</v>
      </c>
      <c r="I992">
        <v>91</v>
      </c>
      <c r="J992">
        <v>0</v>
      </c>
      <c r="K992">
        <v>0</v>
      </c>
      <c r="L992">
        <v>20</v>
      </c>
      <c r="M992" t="str">
        <f>IF(B992:B5676="Diploma",IF(AND('sample data'!G992&gt;60,'sample data'!I992&gt;50,'sample data'!K992&lt;5000),"stellar student","no"),"no")</f>
        <v>no</v>
      </c>
    </row>
    <row r="993" spans="1:13" ht="29" x14ac:dyDescent="0.35">
      <c r="A993">
        <v>982</v>
      </c>
      <c r="B993" t="s">
        <v>11</v>
      </c>
      <c r="C993" s="2" t="s">
        <v>17</v>
      </c>
      <c r="D993" s="2" t="s">
        <v>18</v>
      </c>
      <c r="E993" s="2" t="s">
        <v>20</v>
      </c>
      <c r="F993" t="s">
        <v>19</v>
      </c>
      <c r="G993">
        <v>73.83</v>
      </c>
      <c r="H993">
        <v>2021</v>
      </c>
      <c r="I993">
        <v>0</v>
      </c>
      <c r="J993">
        <v>0</v>
      </c>
      <c r="K993">
        <v>5404</v>
      </c>
      <c r="L993">
        <v>16</v>
      </c>
      <c r="M993" t="str">
        <f>IF(B993:B5677="Diploma",IF(AND('sample data'!G993&gt;60,'sample data'!I993&gt;50,'sample data'!K993&lt;5000),"stellar student","no"),"no")</f>
        <v>no</v>
      </c>
    </row>
    <row r="994" spans="1:13" ht="43.5" x14ac:dyDescent="0.35">
      <c r="A994">
        <v>983</v>
      </c>
      <c r="B994" t="s">
        <v>28</v>
      </c>
      <c r="C994" s="2" t="s">
        <v>42</v>
      </c>
      <c r="D994" s="2" t="s">
        <v>43</v>
      </c>
      <c r="E994" s="2" t="s">
        <v>20</v>
      </c>
      <c r="F994" t="s">
        <v>15</v>
      </c>
      <c r="G994">
        <v>69.17</v>
      </c>
      <c r="H994">
        <v>2019</v>
      </c>
      <c r="I994">
        <v>86.4</v>
      </c>
      <c r="J994">
        <v>2021</v>
      </c>
      <c r="K994">
        <v>0</v>
      </c>
      <c r="L994">
        <v>19</v>
      </c>
      <c r="M994" t="str">
        <f>IF(B994:B5678="Diploma",IF(AND('sample data'!G994&gt;60,'sample data'!I994&gt;50,'sample data'!K994&lt;5000),"stellar student","no"),"no")</f>
        <v>no</v>
      </c>
    </row>
    <row r="995" spans="1:13" ht="29" x14ac:dyDescent="0.35">
      <c r="A995">
        <v>984</v>
      </c>
      <c r="B995" t="s">
        <v>11</v>
      </c>
      <c r="C995" s="2" t="s">
        <v>17</v>
      </c>
      <c r="D995" s="2" t="s">
        <v>18</v>
      </c>
      <c r="E995" s="2" t="s">
        <v>20</v>
      </c>
      <c r="F995" t="s">
        <v>19</v>
      </c>
      <c r="G995">
        <v>57.2</v>
      </c>
      <c r="H995">
        <v>2021</v>
      </c>
      <c r="I995">
        <v>0</v>
      </c>
      <c r="J995">
        <v>0</v>
      </c>
      <c r="K995">
        <v>3122</v>
      </c>
      <c r="L995">
        <v>17</v>
      </c>
      <c r="M995" t="str">
        <f>IF(B995:B5679="Diploma",IF(AND('sample data'!G995&gt;60,'sample data'!I995&gt;50,'sample data'!K995&lt;5000),"stellar student","no"),"no")</f>
        <v>no</v>
      </c>
    </row>
    <row r="996" spans="1:13" ht="29" x14ac:dyDescent="0.35">
      <c r="A996">
        <v>985</v>
      </c>
      <c r="B996" t="s">
        <v>28</v>
      </c>
      <c r="C996" s="2" t="s">
        <v>33</v>
      </c>
      <c r="D996" s="2" t="s">
        <v>14</v>
      </c>
      <c r="E996" s="2" t="s">
        <v>20</v>
      </c>
      <c r="F996" t="s">
        <v>15</v>
      </c>
      <c r="G996">
        <v>80.599999999999994</v>
      </c>
      <c r="H996">
        <v>2019</v>
      </c>
      <c r="I996">
        <v>79</v>
      </c>
      <c r="J996">
        <v>2021</v>
      </c>
      <c r="K996">
        <v>0</v>
      </c>
      <c r="L996">
        <v>19</v>
      </c>
      <c r="M996" t="str">
        <f>IF(B996:B5680="Diploma",IF(AND('sample data'!G996&gt;60,'sample data'!I996&gt;50,'sample data'!K996&lt;5000),"stellar student","no"),"no")</f>
        <v>no</v>
      </c>
    </row>
    <row r="997" spans="1:13" ht="29" x14ac:dyDescent="0.35">
      <c r="A997">
        <v>986</v>
      </c>
      <c r="B997" t="s">
        <v>11</v>
      </c>
      <c r="C997" s="2" t="s">
        <v>45</v>
      </c>
      <c r="D997" s="2" t="s">
        <v>32</v>
      </c>
      <c r="E997" s="2" t="s">
        <v>20</v>
      </c>
      <c r="F997" t="s">
        <v>19</v>
      </c>
      <c r="G997">
        <v>80.8</v>
      </c>
      <c r="H997">
        <v>2019</v>
      </c>
      <c r="I997">
        <v>91.67</v>
      </c>
      <c r="J997">
        <v>2021</v>
      </c>
      <c r="K997">
        <v>917</v>
      </c>
      <c r="L997">
        <v>19</v>
      </c>
      <c r="M997" t="str">
        <f>IF(B997:B5681="Diploma",IF(AND('sample data'!G997&gt;60,'sample data'!I997&gt;50,'sample data'!K997&lt;5000),"stellar student","no"),"no")</f>
        <v>stellar student</v>
      </c>
    </row>
    <row r="998" spans="1:13" ht="43.5" x14ac:dyDescent="0.35">
      <c r="A998">
        <v>987</v>
      </c>
      <c r="B998" t="s">
        <v>28</v>
      </c>
      <c r="C998" s="2" t="s">
        <v>29</v>
      </c>
      <c r="D998" s="2" t="s">
        <v>30</v>
      </c>
      <c r="E998" s="2" t="s">
        <v>20</v>
      </c>
      <c r="F998" t="s">
        <v>15</v>
      </c>
      <c r="G998">
        <v>75.2</v>
      </c>
      <c r="H998">
        <v>2019</v>
      </c>
      <c r="I998">
        <v>84.2</v>
      </c>
      <c r="J998">
        <v>2021</v>
      </c>
      <c r="K998">
        <v>321</v>
      </c>
      <c r="L998">
        <v>19</v>
      </c>
      <c r="M998" t="str">
        <f>IF(B998:B5682="Diploma",IF(AND('sample data'!G998&gt;60,'sample data'!I998&gt;50,'sample data'!K998&lt;5000),"stellar student","no"),"no")</f>
        <v>no</v>
      </c>
    </row>
    <row r="999" spans="1:13" ht="43.5" x14ac:dyDescent="0.35">
      <c r="A999">
        <v>988</v>
      </c>
      <c r="B999" t="s">
        <v>28</v>
      </c>
      <c r="C999" s="2" t="s">
        <v>29</v>
      </c>
      <c r="D999" s="2" t="s">
        <v>30</v>
      </c>
      <c r="E999" s="2" t="s">
        <v>20</v>
      </c>
      <c r="F999" t="s">
        <v>19</v>
      </c>
      <c r="G999">
        <v>96.8</v>
      </c>
      <c r="H999">
        <v>2019</v>
      </c>
      <c r="I999">
        <v>95.2</v>
      </c>
      <c r="J999">
        <v>2021</v>
      </c>
      <c r="K999">
        <v>0</v>
      </c>
      <c r="L999">
        <v>18</v>
      </c>
      <c r="M999" t="str">
        <f>IF(B999:B5683="Diploma",IF(AND('sample data'!G999&gt;60,'sample data'!I999&gt;50,'sample data'!K999&lt;5000),"stellar student","no"),"no")</f>
        <v>no</v>
      </c>
    </row>
    <row r="1000" spans="1:13" ht="43.5" x14ac:dyDescent="0.35">
      <c r="A1000">
        <v>989</v>
      </c>
      <c r="B1000" t="s">
        <v>28</v>
      </c>
      <c r="C1000" s="2" t="s">
        <v>29</v>
      </c>
      <c r="D1000" s="2" t="s">
        <v>30</v>
      </c>
      <c r="E1000" s="2" t="s">
        <v>20</v>
      </c>
      <c r="F1000" t="s">
        <v>15</v>
      </c>
      <c r="G1000">
        <v>78</v>
      </c>
      <c r="H1000">
        <v>2019</v>
      </c>
      <c r="I1000">
        <v>80</v>
      </c>
      <c r="J1000">
        <v>2021</v>
      </c>
      <c r="K1000">
        <v>0</v>
      </c>
      <c r="L1000">
        <v>19</v>
      </c>
      <c r="M1000" t="str">
        <f>IF(B1000:B5684="Diploma",IF(AND('sample data'!G1000&gt;60,'sample data'!I1000&gt;50,'sample data'!K1000&lt;5000),"stellar student","no"),"no")</f>
        <v>no</v>
      </c>
    </row>
    <row r="1001" spans="1:13" ht="29" x14ac:dyDescent="0.35">
      <c r="A1001">
        <v>990</v>
      </c>
      <c r="B1001" t="s">
        <v>28</v>
      </c>
      <c r="C1001" s="2" t="s">
        <v>36</v>
      </c>
      <c r="D1001" s="2" t="s">
        <v>37</v>
      </c>
      <c r="E1001" s="2" t="s">
        <v>13</v>
      </c>
      <c r="F1001" t="s">
        <v>38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19</v>
      </c>
      <c r="M1001" t="str">
        <f>IF(B1001:B5685="Diploma",IF(AND('sample data'!G1001&gt;60,'sample data'!I1001&gt;50,'sample data'!K1001&lt;5000),"stellar student","no"),"no")</f>
        <v>no</v>
      </c>
    </row>
    <row r="1002" spans="1:13" ht="29" x14ac:dyDescent="0.35">
      <c r="A1002">
        <v>991</v>
      </c>
      <c r="B1002" t="s">
        <v>11</v>
      </c>
      <c r="C1002" s="2" t="s">
        <v>17</v>
      </c>
      <c r="D1002" s="2" t="s">
        <v>18</v>
      </c>
      <c r="E1002" s="2" t="s">
        <v>13</v>
      </c>
      <c r="F1002" t="s">
        <v>19</v>
      </c>
      <c r="G1002">
        <v>74.5</v>
      </c>
      <c r="H1002">
        <v>2021</v>
      </c>
      <c r="I1002">
        <v>0</v>
      </c>
      <c r="J1002">
        <v>0</v>
      </c>
      <c r="K1002">
        <v>700</v>
      </c>
      <c r="L1002">
        <v>18</v>
      </c>
      <c r="M1002" t="str">
        <f>IF(B1002:B5686="Diploma",IF(AND('sample data'!G1002&gt;60,'sample data'!I1002&gt;50,'sample data'!K1002&lt;5000),"stellar student","no"),"no")</f>
        <v>no</v>
      </c>
    </row>
    <row r="1003" spans="1:13" ht="43.5" x14ac:dyDescent="0.35">
      <c r="A1003">
        <v>992</v>
      </c>
      <c r="B1003" t="s">
        <v>28</v>
      </c>
      <c r="C1003" s="2" t="s">
        <v>41</v>
      </c>
      <c r="D1003" s="2" t="s">
        <v>30</v>
      </c>
      <c r="E1003" s="2" t="s">
        <v>20</v>
      </c>
      <c r="F1003" t="s">
        <v>19</v>
      </c>
      <c r="G1003">
        <v>88</v>
      </c>
      <c r="H1003">
        <v>2019</v>
      </c>
      <c r="I1003">
        <v>85</v>
      </c>
      <c r="J1003">
        <v>2021</v>
      </c>
      <c r="K1003">
        <v>0</v>
      </c>
      <c r="L1003">
        <v>19</v>
      </c>
      <c r="M1003" t="str">
        <f>IF(B1003:B5687="Diploma",IF(AND('sample data'!G1003&gt;60,'sample data'!I1003&gt;50,'sample data'!K1003&lt;5000),"stellar student","no"),"no")</f>
        <v>no</v>
      </c>
    </row>
    <row r="1004" spans="1:13" ht="29" x14ac:dyDescent="0.35">
      <c r="A1004">
        <v>993</v>
      </c>
      <c r="B1004" t="s">
        <v>11</v>
      </c>
      <c r="C1004" s="2" t="s">
        <v>12</v>
      </c>
      <c r="D1004" s="2" t="s">
        <v>14</v>
      </c>
      <c r="E1004" s="2" t="s">
        <v>13</v>
      </c>
      <c r="F1004" t="s">
        <v>19</v>
      </c>
      <c r="G1004">
        <v>87.6</v>
      </c>
      <c r="H1004">
        <v>2021</v>
      </c>
      <c r="I1004">
        <v>0</v>
      </c>
      <c r="J1004">
        <v>0</v>
      </c>
      <c r="K1004">
        <v>3149</v>
      </c>
      <c r="L1004">
        <v>18</v>
      </c>
      <c r="M1004" t="str">
        <f>IF(B1004:B5688="Diploma",IF(AND('sample data'!G1004&gt;60,'sample data'!I1004&gt;50,'sample data'!K1004&lt;5000),"stellar student","no"),"no")</f>
        <v>no</v>
      </c>
    </row>
    <row r="1005" spans="1:13" ht="43.5" x14ac:dyDescent="0.35">
      <c r="A1005">
        <v>994</v>
      </c>
      <c r="B1005" t="s">
        <v>28</v>
      </c>
      <c r="C1005" s="2" t="s">
        <v>29</v>
      </c>
      <c r="D1005" s="2" t="s">
        <v>30</v>
      </c>
      <c r="E1005" s="2" t="s">
        <v>20</v>
      </c>
      <c r="F1005" t="s">
        <v>15</v>
      </c>
      <c r="G1005">
        <v>79.400000000000006</v>
      </c>
      <c r="H1005">
        <v>2019</v>
      </c>
      <c r="I1005">
        <v>76.400000000000006</v>
      </c>
      <c r="J1005">
        <v>2021</v>
      </c>
      <c r="K1005">
        <v>0</v>
      </c>
      <c r="L1005">
        <v>20</v>
      </c>
      <c r="M1005" t="str">
        <f>IF(B1005:B5689="Diploma",IF(AND('sample data'!G1005&gt;60,'sample data'!I1005&gt;50,'sample data'!K1005&lt;5000),"stellar student","no"),"no")</f>
        <v>no</v>
      </c>
    </row>
    <row r="1006" spans="1:13" ht="43.5" x14ac:dyDescent="0.35">
      <c r="A1006">
        <v>995</v>
      </c>
      <c r="B1006" t="s">
        <v>28</v>
      </c>
      <c r="C1006" s="2" t="s">
        <v>29</v>
      </c>
      <c r="D1006" s="2" t="s">
        <v>30</v>
      </c>
      <c r="E1006" s="2" t="s">
        <v>13</v>
      </c>
      <c r="F1006" t="s">
        <v>15</v>
      </c>
      <c r="G1006">
        <v>90.5</v>
      </c>
      <c r="H1006">
        <v>2019</v>
      </c>
      <c r="I1006">
        <v>85.2</v>
      </c>
      <c r="J1006">
        <v>2021</v>
      </c>
      <c r="K1006">
        <v>0</v>
      </c>
      <c r="L1006">
        <v>19</v>
      </c>
      <c r="M1006" t="str">
        <f>IF(B1006:B5690="Diploma",IF(AND('sample data'!G1006&gt;60,'sample data'!I1006&gt;50,'sample data'!K1006&lt;5000),"stellar student","no"),"no")</f>
        <v>no</v>
      </c>
    </row>
    <row r="1007" spans="1:13" ht="43.5" x14ac:dyDescent="0.35">
      <c r="A1007">
        <v>996</v>
      </c>
      <c r="B1007" t="s">
        <v>28</v>
      </c>
      <c r="C1007" s="2" t="s">
        <v>29</v>
      </c>
      <c r="D1007" s="2" t="s">
        <v>30</v>
      </c>
      <c r="E1007" s="2" t="s">
        <v>20</v>
      </c>
      <c r="F1007" t="s">
        <v>15</v>
      </c>
      <c r="G1007">
        <v>81.400000000000006</v>
      </c>
      <c r="H1007">
        <v>2019</v>
      </c>
      <c r="I1007">
        <v>76.8</v>
      </c>
      <c r="J1007">
        <v>2021</v>
      </c>
      <c r="K1007">
        <v>0</v>
      </c>
      <c r="L1007">
        <v>18</v>
      </c>
      <c r="M1007" t="str">
        <f>IF(B1007:B5691="Diploma",IF(AND('sample data'!G1007&gt;60,'sample data'!I1007&gt;50,'sample data'!K1007&lt;5000),"stellar student","no"),"no")</f>
        <v>no</v>
      </c>
    </row>
    <row r="1008" spans="1:13" ht="43.5" x14ac:dyDescent="0.35">
      <c r="A1008">
        <v>997</v>
      </c>
      <c r="B1008" t="s">
        <v>28</v>
      </c>
      <c r="C1008" s="2" t="s">
        <v>29</v>
      </c>
      <c r="D1008" s="2" t="s">
        <v>30</v>
      </c>
      <c r="E1008" s="2" t="s">
        <v>13</v>
      </c>
      <c r="F1008" t="s">
        <v>15</v>
      </c>
      <c r="G1008">
        <v>86</v>
      </c>
      <c r="H1008">
        <v>2019</v>
      </c>
      <c r="I1008">
        <v>87</v>
      </c>
      <c r="J1008">
        <v>2021</v>
      </c>
      <c r="K1008">
        <v>0</v>
      </c>
      <c r="L1008">
        <v>19</v>
      </c>
      <c r="M1008" t="str">
        <f>IF(B1008:B5692="Diploma",IF(AND('sample data'!G1008&gt;60,'sample data'!I1008&gt;50,'sample data'!K1008&lt;5000),"stellar student","no"),"no")</f>
        <v>no</v>
      </c>
    </row>
    <row r="1009" spans="1:13" ht="43.5" x14ac:dyDescent="0.35">
      <c r="A1009">
        <v>998</v>
      </c>
      <c r="B1009" t="s">
        <v>28</v>
      </c>
      <c r="C1009" s="2" t="s">
        <v>29</v>
      </c>
      <c r="D1009" s="2" t="s">
        <v>30</v>
      </c>
      <c r="E1009" s="2" t="s">
        <v>20</v>
      </c>
      <c r="F1009" t="s">
        <v>15</v>
      </c>
      <c r="G1009">
        <v>58.6</v>
      </c>
      <c r="H1009">
        <v>2019</v>
      </c>
      <c r="I1009">
        <v>69.67</v>
      </c>
      <c r="J1009">
        <v>2021</v>
      </c>
      <c r="K1009">
        <v>0</v>
      </c>
      <c r="L1009">
        <v>19</v>
      </c>
      <c r="M1009" t="str">
        <f>IF(B1009:B5693="Diploma",IF(AND('sample data'!G1009&gt;60,'sample data'!I1009&gt;50,'sample data'!K1009&lt;5000),"stellar student","no"),"no")</f>
        <v>no</v>
      </c>
    </row>
    <row r="1010" spans="1:13" ht="43.5" x14ac:dyDescent="0.35">
      <c r="A1010">
        <v>999</v>
      </c>
      <c r="B1010" t="s">
        <v>28</v>
      </c>
      <c r="C1010" s="2" t="s">
        <v>29</v>
      </c>
      <c r="D1010" s="2" t="s">
        <v>30</v>
      </c>
      <c r="E1010" s="2" t="s">
        <v>13</v>
      </c>
      <c r="F1010" t="s">
        <v>19</v>
      </c>
      <c r="G1010">
        <v>81.83</v>
      </c>
      <c r="H1010">
        <v>2019</v>
      </c>
      <c r="I1010">
        <v>87.8</v>
      </c>
      <c r="J1010">
        <v>2021</v>
      </c>
      <c r="K1010">
        <v>0</v>
      </c>
      <c r="L1010">
        <v>18</v>
      </c>
      <c r="M1010" t="str">
        <f>IF(B1010:B5694="Diploma",IF(AND('sample data'!G1010&gt;60,'sample data'!I1010&gt;50,'sample data'!K1010&lt;5000),"stellar student","no"),"no")</f>
        <v>no</v>
      </c>
    </row>
    <row r="1011" spans="1:13" ht="43.5" x14ac:dyDescent="0.35">
      <c r="A1011">
        <v>1000</v>
      </c>
      <c r="B1011" t="s">
        <v>28</v>
      </c>
      <c r="C1011" s="2" t="s">
        <v>29</v>
      </c>
      <c r="D1011" s="2" t="s">
        <v>30</v>
      </c>
      <c r="E1011" s="2" t="s">
        <v>20</v>
      </c>
      <c r="F1011" t="s">
        <v>15</v>
      </c>
      <c r="G1011">
        <v>81.599999999999994</v>
      </c>
      <c r="H1011">
        <v>2019</v>
      </c>
      <c r="I1011">
        <v>84</v>
      </c>
      <c r="J1011">
        <v>2021</v>
      </c>
      <c r="K1011">
        <v>0</v>
      </c>
      <c r="L1011">
        <v>19</v>
      </c>
      <c r="M1011" t="str">
        <f>IF(B1011:B5695="Diploma",IF(AND('sample data'!G1011&gt;60,'sample data'!I1011&gt;50,'sample data'!K1011&lt;5000),"stellar student","no"),"no")</f>
        <v>no</v>
      </c>
    </row>
    <row r="1012" spans="1:13" ht="43.5" x14ac:dyDescent="0.35">
      <c r="A1012">
        <v>1001</v>
      </c>
      <c r="B1012" t="s">
        <v>28</v>
      </c>
      <c r="C1012" s="2" t="s">
        <v>29</v>
      </c>
      <c r="D1012" s="2" t="s">
        <v>30</v>
      </c>
      <c r="E1012" s="2" t="s">
        <v>20</v>
      </c>
      <c r="F1012" t="s">
        <v>15</v>
      </c>
      <c r="G1012">
        <v>60</v>
      </c>
      <c r="H1012">
        <v>2019</v>
      </c>
      <c r="I1012">
        <v>82</v>
      </c>
      <c r="J1012">
        <v>2021</v>
      </c>
      <c r="K1012">
        <v>0</v>
      </c>
      <c r="L1012">
        <v>18</v>
      </c>
      <c r="M1012" t="str">
        <f>IF(B1012:B5696="Diploma",IF(AND('sample data'!G1012&gt;60,'sample data'!I1012&gt;50,'sample data'!K1012&lt;5000),"stellar student","no"),"no")</f>
        <v>no</v>
      </c>
    </row>
    <row r="1013" spans="1:13" ht="43.5" x14ac:dyDescent="0.35">
      <c r="A1013">
        <v>1002</v>
      </c>
      <c r="B1013" t="s">
        <v>28</v>
      </c>
      <c r="C1013" s="2" t="s">
        <v>29</v>
      </c>
      <c r="D1013" s="2" t="s">
        <v>30</v>
      </c>
      <c r="E1013" s="2" t="s">
        <v>20</v>
      </c>
      <c r="F1013" t="s">
        <v>15</v>
      </c>
      <c r="G1013">
        <v>89.4</v>
      </c>
      <c r="H1013">
        <v>2019</v>
      </c>
      <c r="I1013">
        <v>89</v>
      </c>
      <c r="J1013">
        <v>2021</v>
      </c>
      <c r="K1013">
        <v>0</v>
      </c>
      <c r="L1013">
        <v>19</v>
      </c>
      <c r="M1013" t="str">
        <f>IF(B1013:B5697="Diploma",IF(AND('sample data'!G1013&gt;60,'sample data'!I1013&gt;50,'sample data'!K1013&lt;5000),"stellar student","no"),"no")</f>
        <v>no</v>
      </c>
    </row>
    <row r="1014" spans="1:13" ht="43.5" x14ac:dyDescent="0.35">
      <c r="A1014">
        <v>1003</v>
      </c>
      <c r="B1014" t="s">
        <v>28</v>
      </c>
      <c r="C1014" s="2" t="s">
        <v>29</v>
      </c>
      <c r="D1014" s="2" t="s">
        <v>30</v>
      </c>
      <c r="E1014" s="2" t="s">
        <v>13</v>
      </c>
      <c r="F1014" t="s">
        <v>19</v>
      </c>
      <c r="G1014">
        <v>93</v>
      </c>
      <c r="H1014">
        <v>2019</v>
      </c>
      <c r="I1014">
        <v>85.8</v>
      </c>
      <c r="J1014">
        <v>2021</v>
      </c>
      <c r="K1014">
        <v>0</v>
      </c>
      <c r="L1014">
        <v>20</v>
      </c>
      <c r="M1014" t="str">
        <f>IF(B1014:B5698="Diploma",IF(AND('sample data'!G1014&gt;60,'sample data'!I1014&gt;50,'sample data'!K1014&lt;5000),"stellar student","no"),"no")</f>
        <v>no</v>
      </c>
    </row>
    <row r="1015" spans="1:13" ht="29" x14ac:dyDescent="0.35">
      <c r="A1015">
        <v>1004</v>
      </c>
      <c r="B1015" t="s">
        <v>11</v>
      </c>
      <c r="C1015" s="2" t="s">
        <v>45</v>
      </c>
      <c r="D1015" s="2" t="s">
        <v>32</v>
      </c>
      <c r="E1015" s="2" t="s">
        <v>20</v>
      </c>
      <c r="F1015" t="s">
        <v>19</v>
      </c>
      <c r="G1015">
        <v>73</v>
      </c>
      <c r="H1015">
        <v>2021</v>
      </c>
      <c r="I1015">
        <v>0</v>
      </c>
      <c r="J1015">
        <v>0</v>
      </c>
      <c r="K1015">
        <v>2991</v>
      </c>
      <c r="L1015">
        <v>17</v>
      </c>
      <c r="M1015" t="str">
        <f>IF(B1015:B5699="Diploma",IF(AND('sample data'!G1015&gt;60,'sample data'!I1015&gt;50,'sample data'!K1015&lt;5000),"stellar student","no"),"no")</f>
        <v>no</v>
      </c>
    </row>
    <row r="1016" spans="1:13" ht="43.5" x14ac:dyDescent="0.35">
      <c r="A1016">
        <v>1005</v>
      </c>
      <c r="B1016" t="s">
        <v>28</v>
      </c>
      <c r="C1016" s="2" t="s">
        <v>42</v>
      </c>
      <c r="D1016" s="2" t="s">
        <v>43</v>
      </c>
      <c r="E1016" s="2" t="s">
        <v>13</v>
      </c>
      <c r="F1016" t="s">
        <v>15</v>
      </c>
      <c r="G1016">
        <v>81.7</v>
      </c>
      <c r="H1016">
        <v>2017</v>
      </c>
      <c r="I1016">
        <v>74.400000000000006</v>
      </c>
      <c r="J1016">
        <v>2019</v>
      </c>
      <c r="K1016">
        <v>0</v>
      </c>
      <c r="L1016">
        <v>20</v>
      </c>
      <c r="M1016" t="str">
        <f>IF(B1016:B5700="Diploma",IF(AND('sample data'!G1016&gt;60,'sample data'!I1016&gt;50,'sample data'!K1016&lt;5000),"stellar student","no"),"no")</f>
        <v>no</v>
      </c>
    </row>
    <row r="1017" spans="1:13" ht="43.5" x14ac:dyDescent="0.35">
      <c r="A1017">
        <v>1006</v>
      </c>
      <c r="B1017" t="s">
        <v>28</v>
      </c>
      <c r="C1017" s="2" t="s">
        <v>29</v>
      </c>
      <c r="D1017" s="2" t="s">
        <v>30</v>
      </c>
      <c r="E1017" s="2" t="s">
        <v>13</v>
      </c>
      <c r="F1017" t="s">
        <v>15</v>
      </c>
      <c r="G1017">
        <v>70.83</v>
      </c>
      <c r="H1017">
        <v>2009</v>
      </c>
      <c r="I1017">
        <v>78.2</v>
      </c>
      <c r="J1017">
        <v>2011</v>
      </c>
      <c r="K1017">
        <v>463</v>
      </c>
      <c r="L1017">
        <v>28</v>
      </c>
      <c r="M1017" t="str">
        <f>IF(B1017:B5701="Diploma",IF(AND('sample data'!G1017&gt;60,'sample data'!I1017&gt;50,'sample data'!K1017&lt;5000),"stellar student","no"),"no")</f>
        <v>no</v>
      </c>
    </row>
    <row r="1018" spans="1:13" ht="43.5" x14ac:dyDescent="0.35">
      <c r="A1018">
        <v>1007</v>
      </c>
      <c r="B1018" t="s">
        <v>28</v>
      </c>
      <c r="C1018" s="2" t="s">
        <v>29</v>
      </c>
      <c r="D1018" s="2" t="s">
        <v>30</v>
      </c>
      <c r="E1018" s="2" t="s">
        <v>13</v>
      </c>
      <c r="F1018" t="s">
        <v>19</v>
      </c>
      <c r="G1018">
        <v>87.17</v>
      </c>
      <c r="H1018">
        <v>2018</v>
      </c>
      <c r="I1018">
        <v>87.33</v>
      </c>
      <c r="J1018">
        <v>2020</v>
      </c>
      <c r="K1018">
        <v>0</v>
      </c>
      <c r="L1018">
        <v>21</v>
      </c>
      <c r="M1018" t="str">
        <f>IF(B1018:B5702="Diploma",IF(AND('sample data'!G1018&gt;60,'sample data'!I1018&gt;50,'sample data'!K1018&lt;5000),"stellar student","no"),"no")</f>
        <v>no</v>
      </c>
    </row>
    <row r="1019" spans="1:13" ht="43.5" x14ac:dyDescent="0.35">
      <c r="A1019">
        <v>1008</v>
      </c>
      <c r="B1019" t="s">
        <v>28</v>
      </c>
      <c r="C1019" s="2" t="s">
        <v>29</v>
      </c>
      <c r="D1019" s="2" t="s">
        <v>30</v>
      </c>
      <c r="E1019" s="2" t="s">
        <v>13</v>
      </c>
      <c r="F1019" t="s">
        <v>19</v>
      </c>
      <c r="G1019">
        <v>88</v>
      </c>
      <c r="H1019">
        <v>2019</v>
      </c>
      <c r="I1019">
        <v>85</v>
      </c>
      <c r="J1019">
        <v>2021</v>
      </c>
      <c r="K1019">
        <v>0</v>
      </c>
      <c r="L1019">
        <v>20</v>
      </c>
      <c r="M1019" t="str">
        <f>IF(B1019:B5703="Diploma",IF(AND('sample data'!G1019&gt;60,'sample data'!I1019&gt;50,'sample data'!K1019&lt;5000),"stellar student","no"),"no")</f>
        <v>no</v>
      </c>
    </row>
    <row r="1020" spans="1:13" ht="29" x14ac:dyDescent="0.35">
      <c r="A1020">
        <v>1009</v>
      </c>
      <c r="B1020" t="s">
        <v>11</v>
      </c>
      <c r="C1020" s="2" t="s">
        <v>12</v>
      </c>
      <c r="D1020" s="2" t="s">
        <v>18</v>
      </c>
      <c r="E1020" s="2" t="s">
        <v>13</v>
      </c>
      <c r="F1020" t="s">
        <v>19</v>
      </c>
      <c r="G1020">
        <v>70.2</v>
      </c>
      <c r="H1020">
        <v>2021</v>
      </c>
      <c r="I1020">
        <v>0</v>
      </c>
      <c r="J1020">
        <v>0</v>
      </c>
      <c r="K1020">
        <v>5282</v>
      </c>
      <c r="L1020">
        <v>17</v>
      </c>
      <c r="M1020" t="str">
        <f>IF(B1020:B5704="Diploma",IF(AND('sample data'!G1020&gt;60,'sample data'!I1020&gt;50,'sample data'!K1020&lt;5000),"stellar student","no"),"no")</f>
        <v>no</v>
      </c>
    </row>
    <row r="1021" spans="1:13" ht="29" x14ac:dyDescent="0.35">
      <c r="A1021">
        <v>1010</v>
      </c>
      <c r="B1021" t="s">
        <v>11</v>
      </c>
      <c r="C1021" s="2" t="s">
        <v>12</v>
      </c>
      <c r="D1021" s="2" t="s">
        <v>18</v>
      </c>
      <c r="E1021" s="2" t="s">
        <v>13</v>
      </c>
      <c r="F1021" t="s">
        <v>19</v>
      </c>
      <c r="G1021">
        <v>54.8</v>
      </c>
      <c r="H1021">
        <v>2019</v>
      </c>
      <c r="I1021">
        <v>0</v>
      </c>
      <c r="J1021">
        <v>0</v>
      </c>
      <c r="K1021">
        <v>5268</v>
      </c>
      <c r="L1021">
        <v>19</v>
      </c>
      <c r="M1021" t="str">
        <f>IF(B1021:B5705="Diploma",IF(AND('sample data'!G1021&gt;60,'sample data'!I1021&gt;50,'sample data'!K1021&lt;5000),"stellar student","no"),"no")</f>
        <v>no</v>
      </c>
    </row>
    <row r="1022" spans="1:13" ht="29" x14ac:dyDescent="0.35">
      <c r="A1022">
        <v>1011</v>
      </c>
      <c r="B1022" t="s">
        <v>11</v>
      </c>
      <c r="C1022" s="2" t="s">
        <v>12</v>
      </c>
      <c r="D1022" s="2" t="s">
        <v>18</v>
      </c>
      <c r="E1022" s="2" t="s">
        <v>13</v>
      </c>
      <c r="F1022" t="s">
        <v>19</v>
      </c>
      <c r="G1022">
        <v>85.8</v>
      </c>
      <c r="H1022">
        <v>2021</v>
      </c>
      <c r="I1022">
        <v>0</v>
      </c>
      <c r="J1022">
        <v>0</v>
      </c>
      <c r="K1022">
        <v>4108</v>
      </c>
      <c r="L1022">
        <v>17</v>
      </c>
      <c r="M1022" t="str">
        <f>IF(B1022:B5706="Diploma",IF(AND('sample data'!G1022&gt;60,'sample data'!I1022&gt;50,'sample data'!K1022&lt;5000),"stellar student","no"),"no")</f>
        <v>no</v>
      </c>
    </row>
    <row r="1023" spans="1:13" ht="43.5" x14ac:dyDescent="0.35">
      <c r="A1023">
        <v>1012</v>
      </c>
      <c r="B1023" t="s">
        <v>28</v>
      </c>
      <c r="C1023" s="2" t="s">
        <v>29</v>
      </c>
      <c r="D1023" s="2" t="s">
        <v>30</v>
      </c>
      <c r="E1023" s="2" t="s">
        <v>20</v>
      </c>
      <c r="F1023" t="s">
        <v>15</v>
      </c>
      <c r="G1023">
        <v>80.2</v>
      </c>
      <c r="H1023">
        <v>2019</v>
      </c>
      <c r="I1023">
        <v>77.400000000000006</v>
      </c>
      <c r="J1023">
        <v>2021</v>
      </c>
      <c r="K1023">
        <v>0</v>
      </c>
      <c r="L1023">
        <v>19</v>
      </c>
      <c r="M1023" t="str">
        <f>IF(B1023:B5707="Diploma",IF(AND('sample data'!G1023&gt;60,'sample data'!I1023&gt;50,'sample data'!K1023&lt;5000),"stellar student","no"),"no")</f>
        <v>no</v>
      </c>
    </row>
    <row r="1024" spans="1:13" ht="29" x14ac:dyDescent="0.35">
      <c r="A1024">
        <v>1013</v>
      </c>
      <c r="B1024" t="s">
        <v>11</v>
      </c>
      <c r="C1024" s="2" t="s">
        <v>17</v>
      </c>
      <c r="D1024" s="2" t="s">
        <v>39</v>
      </c>
      <c r="E1024" s="2" t="s">
        <v>13</v>
      </c>
      <c r="F1024" t="s">
        <v>15</v>
      </c>
      <c r="G1024">
        <v>62.7</v>
      </c>
      <c r="H1024">
        <v>2013</v>
      </c>
      <c r="I1024">
        <v>0</v>
      </c>
      <c r="J1024">
        <v>0</v>
      </c>
      <c r="K1024">
        <v>1811</v>
      </c>
      <c r="L1024">
        <v>24</v>
      </c>
      <c r="M1024" t="str">
        <f>IF(B1024:B5708="Diploma",IF(AND('sample data'!G1024&gt;60,'sample data'!I1024&gt;50,'sample data'!K1024&lt;5000),"stellar student","no"),"no")</f>
        <v>no</v>
      </c>
    </row>
    <row r="1025" spans="1:13" ht="29" x14ac:dyDescent="0.35">
      <c r="A1025">
        <v>1014</v>
      </c>
      <c r="B1025" t="s">
        <v>11</v>
      </c>
      <c r="C1025" s="2" t="s">
        <v>12</v>
      </c>
      <c r="D1025" s="2" t="s">
        <v>18</v>
      </c>
      <c r="E1025" s="2" t="s">
        <v>13</v>
      </c>
      <c r="F1025" t="s">
        <v>19</v>
      </c>
      <c r="G1025">
        <v>83</v>
      </c>
      <c r="H1025">
        <v>2019</v>
      </c>
      <c r="I1025">
        <v>0</v>
      </c>
      <c r="J1025">
        <v>0</v>
      </c>
      <c r="K1025">
        <v>3866</v>
      </c>
      <c r="L1025">
        <v>20</v>
      </c>
      <c r="M1025" t="str">
        <f>IF(B1025:B5709="Diploma",IF(AND('sample data'!G1025&gt;60,'sample data'!I1025&gt;50,'sample data'!K1025&lt;5000),"stellar student","no"),"no")</f>
        <v>no</v>
      </c>
    </row>
    <row r="1026" spans="1:13" ht="29" x14ac:dyDescent="0.35">
      <c r="A1026">
        <v>1015</v>
      </c>
      <c r="B1026" t="s">
        <v>11</v>
      </c>
      <c r="C1026" s="2" t="s">
        <v>12</v>
      </c>
      <c r="D1026" s="2" t="s">
        <v>18</v>
      </c>
      <c r="E1026" s="2" t="s">
        <v>13</v>
      </c>
      <c r="F1026" t="s">
        <v>19</v>
      </c>
      <c r="G1026">
        <v>70.3</v>
      </c>
      <c r="H1026">
        <v>2017</v>
      </c>
      <c r="I1026">
        <v>0</v>
      </c>
      <c r="J1026">
        <v>0</v>
      </c>
      <c r="K1026">
        <v>6254</v>
      </c>
      <c r="L1026">
        <v>20</v>
      </c>
      <c r="M1026" t="str">
        <f>IF(B1026:B5710="Diploma",IF(AND('sample data'!G1026&gt;60,'sample data'!I1026&gt;50,'sample data'!K1026&lt;5000),"stellar student","no"),"no")</f>
        <v>no</v>
      </c>
    </row>
    <row r="1027" spans="1:13" ht="29" x14ac:dyDescent="0.35">
      <c r="A1027">
        <v>1016</v>
      </c>
      <c r="B1027" t="s">
        <v>11</v>
      </c>
      <c r="C1027" s="2" t="s">
        <v>12</v>
      </c>
      <c r="D1027" s="2" t="s">
        <v>18</v>
      </c>
      <c r="E1027" s="2" t="s">
        <v>13</v>
      </c>
      <c r="F1027" t="s">
        <v>19</v>
      </c>
      <c r="G1027">
        <v>78.599999999999994</v>
      </c>
      <c r="H1027">
        <v>2021</v>
      </c>
      <c r="I1027">
        <v>0</v>
      </c>
      <c r="J1027">
        <v>0</v>
      </c>
      <c r="K1027">
        <v>6166</v>
      </c>
      <c r="L1027">
        <v>16</v>
      </c>
      <c r="M1027" t="str">
        <f>IF(B1027:B5711="Diploma",IF(AND('sample data'!G1027&gt;60,'sample data'!I1027&gt;50,'sample data'!K1027&lt;5000),"stellar student","no"),"no")</f>
        <v>no</v>
      </c>
    </row>
    <row r="1028" spans="1:13" ht="29" x14ac:dyDescent="0.35">
      <c r="A1028">
        <v>1017</v>
      </c>
      <c r="B1028" t="s">
        <v>11</v>
      </c>
      <c r="C1028" s="2" t="s">
        <v>12</v>
      </c>
      <c r="D1028" s="2" t="s">
        <v>18</v>
      </c>
      <c r="E1028" s="2" t="s">
        <v>13</v>
      </c>
      <c r="F1028" t="s">
        <v>19</v>
      </c>
      <c r="G1028">
        <v>77.2</v>
      </c>
      <c r="H1028">
        <v>2021</v>
      </c>
      <c r="I1028">
        <v>0</v>
      </c>
      <c r="J1028">
        <v>0</v>
      </c>
      <c r="K1028">
        <v>5529</v>
      </c>
      <c r="L1028">
        <v>17</v>
      </c>
      <c r="M1028" t="str">
        <f>IF(B1028:B5712="Diploma",IF(AND('sample data'!G1028&gt;60,'sample data'!I1028&gt;50,'sample data'!K1028&lt;5000),"stellar student","no"),"no")</f>
        <v>no</v>
      </c>
    </row>
    <row r="1029" spans="1:13" ht="29" x14ac:dyDescent="0.35">
      <c r="A1029">
        <v>1018</v>
      </c>
      <c r="B1029" t="s">
        <v>11</v>
      </c>
      <c r="C1029" s="2" t="s">
        <v>12</v>
      </c>
      <c r="D1029" s="2" t="s">
        <v>18</v>
      </c>
      <c r="E1029" s="2" t="s">
        <v>13</v>
      </c>
      <c r="F1029" t="s">
        <v>19</v>
      </c>
      <c r="G1029">
        <v>59.6</v>
      </c>
      <c r="H1029">
        <v>2021</v>
      </c>
      <c r="I1029">
        <v>0</v>
      </c>
      <c r="J1029">
        <v>0</v>
      </c>
      <c r="K1029">
        <v>12081</v>
      </c>
      <c r="L1029">
        <v>18</v>
      </c>
      <c r="M1029" t="str">
        <f>IF(B1029:B5713="Diploma",IF(AND('sample data'!G1029&gt;60,'sample data'!I1029&gt;50,'sample data'!K1029&lt;5000),"stellar student","no"),"no")</f>
        <v>no</v>
      </c>
    </row>
    <row r="1030" spans="1:13" ht="29" x14ac:dyDescent="0.35">
      <c r="A1030">
        <v>1019</v>
      </c>
      <c r="B1030" t="s">
        <v>11</v>
      </c>
      <c r="C1030" s="2" t="s">
        <v>12</v>
      </c>
      <c r="D1030" s="2" t="s">
        <v>18</v>
      </c>
      <c r="E1030" s="2" t="s">
        <v>13</v>
      </c>
      <c r="F1030" t="s">
        <v>19</v>
      </c>
      <c r="G1030">
        <v>78.2</v>
      </c>
      <c r="H1030">
        <v>2021</v>
      </c>
      <c r="I1030">
        <v>0</v>
      </c>
      <c r="J1030">
        <v>0</v>
      </c>
      <c r="K1030">
        <v>8040</v>
      </c>
      <c r="L1030">
        <v>18</v>
      </c>
      <c r="M1030" t="str">
        <f>IF(B1030:B5714="Diploma",IF(AND('sample data'!G1030&gt;60,'sample data'!I1030&gt;50,'sample data'!K1030&lt;5000),"stellar student","no"),"no")</f>
        <v>no</v>
      </c>
    </row>
    <row r="1031" spans="1:13" ht="43.5" x14ac:dyDescent="0.35">
      <c r="A1031">
        <v>1020</v>
      </c>
      <c r="B1031" t="s">
        <v>28</v>
      </c>
      <c r="C1031" s="2" t="s">
        <v>42</v>
      </c>
      <c r="D1031" s="2" t="s">
        <v>43</v>
      </c>
      <c r="E1031" s="2" t="s">
        <v>20</v>
      </c>
      <c r="F1031" t="s">
        <v>15</v>
      </c>
      <c r="G1031">
        <v>75.400000000000006</v>
      </c>
      <c r="H1031">
        <v>2018</v>
      </c>
      <c r="I1031">
        <v>87.33</v>
      </c>
      <c r="J1031">
        <v>2021</v>
      </c>
      <c r="K1031">
        <v>0</v>
      </c>
      <c r="L1031">
        <v>20</v>
      </c>
      <c r="M1031" t="str">
        <f>IF(B1031:B5715="Diploma",IF(AND('sample data'!G1031&gt;60,'sample data'!I1031&gt;50,'sample data'!K1031&lt;5000),"stellar student","no"),"no")</f>
        <v>no</v>
      </c>
    </row>
    <row r="1032" spans="1:13" ht="29" x14ac:dyDescent="0.35">
      <c r="A1032">
        <v>1021</v>
      </c>
      <c r="B1032" t="s">
        <v>11</v>
      </c>
      <c r="C1032" s="2" t="s">
        <v>12</v>
      </c>
      <c r="D1032" s="2" t="s">
        <v>18</v>
      </c>
      <c r="E1032" s="2" t="s">
        <v>13</v>
      </c>
      <c r="F1032" t="s">
        <v>19</v>
      </c>
      <c r="G1032">
        <v>64.599999999999994</v>
      </c>
      <c r="H1032">
        <v>2017</v>
      </c>
      <c r="I1032">
        <v>0</v>
      </c>
      <c r="J1032">
        <v>0</v>
      </c>
      <c r="K1032">
        <v>5518</v>
      </c>
      <c r="L1032">
        <v>21</v>
      </c>
      <c r="M1032" t="str">
        <f>IF(B1032:B5716="Diploma",IF(AND('sample data'!G1032&gt;60,'sample data'!I1032&gt;50,'sample data'!K1032&lt;5000),"stellar student","no"),"no")</f>
        <v>no</v>
      </c>
    </row>
    <row r="1033" spans="1:13" ht="29" x14ac:dyDescent="0.35">
      <c r="A1033">
        <v>1022</v>
      </c>
      <c r="B1033" t="s">
        <v>11</v>
      </c>
      <c r="C1033" s="2" t="s">
        <v>12</v>
      </c>
      <c r="D1033" s="2" t="s">
        <v>18</v>
      </c>
      <c r="E1033" s="2" t="s">
        <v>13</v>
      </c>
      <c r="F1033" t="s">
        <v>19</v>
      </c>
      <c r="G1033">
        <v>61.29</v>
      </c>
      <c r="H1033">
        <v>0</v>
      </c>
      <c r="I1033">
        <v>0</v>
      </c>
      <c r="J1033">
        <v>0</v>
      </c>
      <c r="K1033">
        <v>9312</v>
      </c>
      <c r="L1033">
        <v>16</v>
      </c>
      <c r="M1033" t="str">
        <f>IF(B1033:B5717="Diploma",IF(AND('sample data'!G1033&gt;60,'sample data'!I1033&gt;50,'sample data'!K1033&lt;5000),"stellar student","no"),"no")</f>
        <v>no</v>
      </c>
    </row>
    <row r="1034" spans="1:13" ht="29" x14ac:dyDescent="0.35">
      <c r="A1034">
        <v>1023</v>
      </c>
      <c r="B1034" t="s">
        <v>11</v>
      </c>
      <c r="C1034" s="2" t="s">
        <v>12</v>
      </c>
      <c r="D1034" s="2" t="s">
        <v>18</v>
      </c>
      <c r="E1034" s="2" t="s">
        <v>20</v>
      </c>
      <c r="F1034" t="s">
        <v>19</v>
      </c>
      <c r="G1034">
        <v>72</v>
      </c>
      <c r="H1034">
        <v>2021</v>
      </c>
      <c r="I1034">
        <v>0</v>
      </c>
      <c r="J1034">
        <v>0</v>
      </c>
      <c r="K1034">
        <v>4886</v>
      </c>
      <c r="L1034">
        <v>17</v>
      </c>
      <c r="M1034" t="str">
        <f>IF(B1034:B5718="Diploma",IF(AND('sample data'!G1034&gt;60,'sample data'!I1034&gt;50,'sample data'!K1034&lt;5000),"stellar student","no"),"no")</f>
        <v>no</v>
      </c>
    </row>
    <row r="1035" spans="1:13" ht="29" x14ac:dyDescent="0.35">
      <c r="A1035">
        <v>1024</v>
      </c>
      <c r="B1035" t="s">
        <v>11</v>
      </c>
      <c r="C1035" s="2" t="s">
        <v>12</v>
      </c>
      <c r="D1035" s="2" t="s">
        <v>18</v>
      </c>
      <c r="E1035" s="2" t="s">
        <v>13</v>
      </c>
      <c r="F1035" t="s">
        <v>19</v>
      </c>
      <c r="G1035">
        <v>57</v>
      </c>
      <c r="H1035">
        <v>2015</v>
      </c>
      <c r="I1035">
        <v>0</v>
      </c>
      <c r="J1035">
        <v>0</v>
      </c>
      <c r="K1035">
        <v>11032</v>
      </c>
      <c r="L1035">
        <v>23</v>
      </c>
      <c r="M1035" t="str">
        <f>IF(B1035:B5719="Diploma",IF(AND('sample data'!G1035&gt;60,'sample data'!I1035&gt;50,'sample data'!K1035&lt;5000),"stellar student","no"),"no")</f>
        <v>no</v>
      </c>
    </row>
    <row r="1036" spans="1:13" ht="29" x14ac:dyDescent="0.35">
      <c r="A1036">
        <v>1025</v>
      </c>
      <c r="B1036" t="s">
        <v>11</v>
      </c>
      <c r="C1036" s="2" t="s">
        <v>12</v>
      </c>
      <c r="D1036" s="2" t="s">
        <v>18</v>
      </c>
      <c r="E1036" s="2" t="s">
        <v>13</v>
      </c>
      <c r="F1036" t="s">
        <v>19</v>
      </c>
      <c r="G1036">
        <v>55.83</v>
      </c>
      <c r="H1036">
        <v>2021</v>
      </c>
      <c r="I1036">
        <v>0</v>
      </c>
      <c r="J1036">
        <v>0</v>
      </c>
      <c r="K1036">
        <v>10039</v>
      </c>
      <c r="L1036">
        <v>18</v>
      </c>
      <c r="M1036" t="str">
        <f>IF(B1036:B5720="Diploma",IF(AND('sample data'!G1036&gt;60,'sample data'!I1036&gt;50,'sample data'!K1036&lt;5000),"stellar student","no"),"no")</f>
        <v>no</v>
      </c>
    </row>
    <row r="1037" spans="1:13" ht="29" x14ac:dyDescent="0.35">
      <c r="A1037">
        <v>1026</v>
      </c>
      <c r="B1037" t="s">
        <v>11</v>
      </c>
      <c r="C1037" s="2" t="s">
        <v>12</v>
      </c>
      <c r="D1037" s="2" t="s">
        <v>18</v>
      </c>
      <c r="E1037" s="2" t="s">
        <v>13</v>
      </c>
      <c r="F1037" t="s">
        <v>19</v>
      </c>
      <c r="G1037">
        <v>49.6</v>
      </c>
      <c r="H1037">
        <v>2021</v>
      </c>
      <c r="I1037">
        <v>0</v>
      </c>
      <c r="J1037">
        <v>0</v>
      </c>
      <c r="K1037">
        <v>6075</v>
      </c>
      <c r="L1037">
        <v>17</v>
      </c>
      <c r="M1037" t="str">
        <f>IF(B1037:B5721="Diploma",IF(AND('sample data'!G1037&gt;60,'sample data'!I1037&gt;50,'sample data'!K1037&lt;5000),"stellar student","no"),"no")</f>
        <v>no</v>
      </c>
    </row>
    <row r="1038" spans="1:13" ht="29" x14ac:dyDescent="0.35">
      <c r="A1038">
        <v>1027</v>
      </c>
      <c r="B1038" t="s">
        <v>11</v>
      </c>
      <c r="C1038" s="2" t="s">
        <v>12</v>
      </c>
      <c r="D1038" s="2" t="s">
        <v>18</v>
      </c>
      <c r="E1038" s="2" t="s">
        <v>13</v>
      </c>
      <c r="F1038" t="s">
        <v>19</v>
      </c>
      <c r="G1038">
        <v>53</v>
      </c>
      <c r="H1038">
        <v>2018</v>
      </c>
      <c r="I1038">
        <v>92</v>
      </c>
      <c r="J1038">
        <v>2020</v>
      </c>
      <c r="K1038">
        <v>6136</v>
      </c>
      <c r="L1038">
        <v>19</v>
      </c>
      <c r="M1038" t="str">
        <f>IF(B1038:B5722="Diploma",IF(AND('sample data'!G1038&gt;60,'sample data'!I1038&gt;50,'sample data'!K1038&lt;5000),"stellar student","no"),"no")</f>
        <v>no</v>
      </c>
    </row>
    <row r="1039" spans="1:13" ht="29" x14ac:dyDescent="0.35">
      <c r="A1039">
        <v>1028</v>
      </c>
      <c r="B1039" t="s">
        <v>11</v>
      </c>
      <c r="C1039" s="2" t="s">
        <v>17</v>
      </c>
      <c r="D1039" s="2" t="s">
        <v>23</v>
      </c>
      <c r="E1039" s="2" t="s">
        <v>20</v>
      </c>
      <c r="F1039" t="s">
        <v>19</v>
      </c>
      <c r="G1039">
        <v>78.599999999999994</v>
      </c>
      <c r="H1039">
        <v>2019</v>
      </c>
      <c r="I1039">
        <v>86</v>
      </c>
      <c r="J1039">
        <v>2021</v>
      </c>
      <c r="K1039">
        <v>2071</v>
      </c>
      <c r="L1039">
        <v>19</v>
      </c>
      <c r="M1039" t="str">
        <f>IF(B1039:B5723="Diploma",IF(AND('sample data'!G1039&gt;60,'sample data'!I1039&gt;50,'sample data'!K1039&lt;5000),"stellar student","no"),"no")</f>
        <v>stellar student</v>
      </c>
    </row>
    <row r="1040" spans="1:13" ht="29" x14ac:dyDescent="0.35">
      <c r="A1040">
        <v>1029</v>
      </c>
      <c r="B1040" t="s">
        <v>11</v>
      </c>
      <c r="C1040" s="2" t="s">
        <v>12</v>
      </c>
      <c r="D1040" s="2" t="s">
        <v>18</v>
      </c>
      <c r="E1040" s="2" t="s">
        <v>20</v>
      </c>
      <c r="F1040" t="s">
        <v>19</v>
      </c>
      <c r="G1040">
        <v>67.599999999999994</v>
      </c>
      <c r="H1040">
        <v>2021</v>
      </c>
      <c r="I1040">
        <v>0</v>
      </c>
      <c r="J1040">
        <v>0</v>
      </c>
      <c r="K1040">
        <v>2033</v>
      </c>
      <c r="L1040">
        <v>17</v>
      </c>
      <c r="M1040" t="str">
        <f>IF(B1040:B5724="Diploma",IF(AND('sample data'!G1040&gt;60,'sample data'!I1040&gt;50,'sample data'!K1040&lt;5000),"stellar student","no"),"no")</f>
        <v>no</v>
      </c>
    </row>
    <row r="1041" spans="1:13" ht="29" x14ac:dyDescent="0.35">
      <c r="A1041">
        <v>1030</v>
      </c>
      <c r="B1041" t="s">
        <v>11</v>
      </c>
      <c r="C1041" s="2" t="s">
        <v>12</v>
      </c>
      <c r="D1041" s="2" t="s">
        <v>18</v>
      </c>
      <c r="E1041" s="2" t="s">
        <v>13</v>
      </c>
      <c r="F1041" t="s">
        <v>19</v>
      </c>
      <c r="G1041">
        <v>70.3</v>
      </c>
      <c r="H1041">
        <v>2016</v>
      </c>
      <c r="I1041">
        <v>74.2</v>
      </c>
      <c r="J1041">
        <v>2018</v>
      </c>
      <c r="K1041">
        <v>8446</v>
      </c>
      <c r="L1041">
        <v>22</v>
      </c>
      <c r="M1041" t="str">
        <f>IF(B1041:B5725="Diploma",IF(AND('sample data'!G1041&gt;60,'sample data'!I1041&gt;50,'sample data'!K1041&lt;5000),"stellar student","no"),"no")</f>
        <v>no</v>
      </c>
    </row>
    <row r="1042" spans="1:13" ht="29" x14ac:dyDescent="0.35">
      <c r="A1042">
        <v>1031</v>
      </c>
      <c r="B1042" t="s">
        <v>11</v>
      </c>
      <c r="C1042" s="2" t="s">
        <v>12</v>
      </c>
      <c r="D1042" s="2" t="s">
        <v>18</v>
      </c>
      <c r="E1042" s="2" t="s">
        <v>13</v>
      </c>
      <c r="F1042" t="s">
        <v>19</v>
      </c>
      <c r="G1042">
        <v>77</v>
      </c>
      <c r="H1042">
        <v>2021</v>
      </c>
      <c r="I1042">
        <v>0</v>
      </c>
      <c r="J1042">
        <v>0</v>
      </c>
      <c r="K1042">
        <v>3664</v>
      </c>
      <c r="L1042">
        <v>17</v>
      </c>
      <c r="M1042" t="str">
        <f>IF(B1042:B5726="Diploma",IF(AND('sample data'!G1042&gt;60,'sample data'!I1042&gt;50,'sample data'!K1042&lt;5000),"stellar student","no"),"no")</f>
        <v>no</v>
      </c>
    </row>
    <row r="1043" spans="1:13" ht="29" x14ac:dyDescent="0.35">
      <c r="A1043">
        <v>1032</v>
      </c>
      <c r="B1043" t="s">
        <v>11</v>
      </c>
      <c r="C1043" s="2" t="s">
        <v>12</v>
      </c>
      <c r="D1043" s="2" t="s">
        <v>18</v>
      </c>
      <c r="E1043" s="2" t="s">
        <v>13</v>
      </c>
      <c r="F1043" t="s">
        <v>19</v>
      </c>
      <c r="G1043">
        <v>48</v>
      </c>
      <c r="H1043">
        <v>2020</v>
      </c>
      <c r="I1043">
        <v>0</v>
      </c>
      <c r="J1043">
        <v>0</v>
      </c>
      <c r="K1043">
        <v>11418</v>
      </c>
      <c r="L1043">
        <v>19</v>
      </c>
      <c r="M1043" t="str">
        <f>IF(B1043:B5727="Diploma",IF(AND('sample data'!G1043&gt;60,'sample data'!I1043&gt;50,'sample data'!K1043&lt;5000),"stellar student","no"),"no")</f>
        <v>no</v>
      </c>
    </row>
    <row r="1044" spans="1:13" ht="29" x14ac:dyDescent="0.35">
      <c r="A1044">
        <v>1033</v>
      </c>
      <c r="B1044" t="s">
        <v>11</v>
      </c>
      <c r="C1044" s="2" t="s">
        <v>12</v>
      </c>
      <c r="D1044" s="2" t="s">
        <v>18</v>
      </c>
      <c r="E1044" s="2" t="s">
        <v>13</v>
      </c>
      <c r="F1044" t="s">
        <v>19</v>
      </c>
      <c r="G1044">
        <v>85.4</v>
      </c>
      <c r="H1044">
        <v>2021</v>
      </c>
      <c r="I1044">
        <v>0</v>
      </c>
      <c r="J1044">
        <v>0</v>
      </c>
      <c r="K1044">
        <v>8089</v>
      </c>
      <c r="L1044">
        <v>16</v>
      </c>
      <c r="M1044" t="str">
        <f>IF(B1044:B5728="Diploma",IF(AND('sample data'!G1044&gt;60,'sample data'!I1044&gt;50,'sample data'!K1044&lt;5000),"stellar student","no"),"no")</f>
        <v>no</v>
      </c>
    </row>
    <row r="1045" spans="1:13" ht="29" x14ac:dyDescent="0.35">
      <c r="A1045">
        <v>1034</v>
      </c>
      <c r="B1045" t="s">
        <v>11</v>
      </c>
      <c r="C1045" s="2" t="s">
        <v>45</v>
      </c>
      <c r="D1045" s="2" t="s">
        <v>32</v>
      </c>
      <c r="E1045" s="2" t="s">
        <v>13</v>
      </c>
      <c r="F1045" t="s">
        <v>19</v>
      </c>
      <c r="G1045">
        <v>59.6</v>
      </c>
      <c r="H1045">
        <v>2019</v>
      </c>
      <c r="I1045">
        <v>89.2</v>
      </c>
      <c r="J1045">
        <v>2021</v>
      </c>
      <c r="K1045">
        <v>7405</v>
      </c>
      <c r="L1045">
        <v>19</v>
      </c>
      <c r="M1045" t="str">
        <f>IF(B1045:B5729="Diploma",IF(AND('sample data'!G1045&gt;60,'sample data'!I1045&gt;50,'sample data'!K1045&lt;5000),"stellar student","no"),"no")</f>
        <v>no</v>
      </c>
    </row>
    <row r="1046" spans="1:13" ht="29" x14ac:dyDescent="0.35">
      <c r="A1046">
        <v>1035</v>
      </c>
      <c r="B1046" t="s">
        <v>11</v>
      </c>
      <c r="C1046" s="2" t="s">
        <v>12</v>
      </c>
      <c r="D1046" s="2" t="s">
        <v>18</v>
      </c>
      <c r="E1046" s="2" t="s">
        <v>13</v>
      </c>
      <c r="F1046" t="s">
        <v>19</v>
      </c>
      <c r="G1046">
        <v>64.599999999999994</v>
      </c>
      <c r="H1046">
        <v>2017</v>
      </c>
      <c r="I1046">
        <v>0</v>
      </c>
      <c r="J1046">
        <v>0</v>
      </c>
      <c r="K1046">
        <v>10720</v>
      </c>
      <c r="L1046">
        <v>20</v>
      </c>
      <c r="M1046" t="str">
        <f>IF(B1046:B5730="Diploma",IF(AND('sample data'!G1046&gt;60,'sample data'!I1046&gt;50,'sample data'!K1046&lt;5000),"stellar student","no"),"no")</f>
        <v>no</v>
      </c>
    </row>
    <row r="1047" spans="1:13" ht="29" x14ac:dyDescent="0.35">
      <c r="A1047">
        <v>1036</v>
      </c>
      <c r="B1047" t="s">
        <v>11</v>
      </c>
      <c r="C1047" s="2" t="s">
        <v>12</v>
      </c>
      <c r="D1047" s="2" t="s">
        <v>18</v>
      </c>
      <c r="E1047" s="2" t="s">
        <v>13</v>
      </c>
      <c r="F1047" t="s">
        <v>19</v>
      </c>
      <c r="G1047">
        <v>56.2</v>
      </c>
      <c r="H1047">
        <v>2019</v>
      </c>
      <c r="I1047">
        <v>0</v>
      </c>
      <c r="J1047">
        <v>0</v>
      </c>
      <c r="K1047">
        <v>10234</v>
      </c>
      <c r="L1047">
        <v>18</v>
      </c>
      <c r="M1047" t="str">
        <f>IF(B1047:B5731="Diploma",IF(AND('sample data'!G1047&gt;60,'sample data'!I1047&gt;50,'sample data'!K1047&lt;5000),"stellar student","no"),"no")</f>
        <v>no</v>
      </c>
    </row>
    <row r="1048" spans="1:13" ht="29" x14ac:dyDescent="0.35">
      <c r="A1048">
        <v>1037</v>
      </c>
      <c r="B1048" t="s">
        <v>11</v>
      </c>
      <c r="C1048" s="2" t="s">
        <v>12</v>
      </c>
      <c r="D1048" s="2" t="s">
        <v>18</v>
      </c>
      <c r="E1048" s="2" t="s">
        <v>13</v>
      </c>
      <c r="F1048" t="s">
        <v>19</v>
      </c>
      <c r="G1048">
        <v>61.67</v>
      </c>
      <c r="H1048">
        <v>2019</v>
      </c>
      <c r="I1048">
        <v>0</v>
      </c>
      <c r="J1048">
        <v>0</v>
      </c>
      <c r="K1048">
        <v>11231</v>
      </c>
      <c r="L1048">
        <v>19</v>
      </c>
      <c r="M1048" t="str">
        <f>IF(B1048:B5732="Diploma",IF(AND('sample data'!G1048&gt;60,'sample data'!I1048&gt;50,'sample data'!K1048&lt;5000),"stellar student","no"),"no")</f>
        <v>no</v>
      </c>
    </row>
    <row r="1049" spans="1:13" ht="29" x14ac:dyDescent="0.35">
      <c r="A1049">
        <v>1038</v>
      </c>
      <c r="B1049" t="s">
        <v>11</v>
      </c>
      <c r="C1049" s="2" t="s">
        <v>12</v>
      </c>
      <c r="D1049" s="2" t="s">
        <v>18</v>
      </c>
      <c r="E1049" s="2" t="s">
        <v>20</v>
      </c>
      <c r="F1049" t="s">
        <v>19</v>
      </c>
      <c r="G1049">
        <v>61.8</v>
      </c>
      <c r="H1049">
        <v>2021</v>
      </c>
      <c r="I1049">
        <v>0</v>
      </c>
      <c r="J1049">
        <v>0</v>
      </c>
      <c r="K1049">
        <v>6107</v>
      </c>
      <c r="L1049">
        <v>17</v>
      </c>
      <c r="M1049" t="str">
        <f>IF(B1049:B5733="Diploma",IF(AND('sample data'!G1049&gt;60,'sample data'!I1049&gt;50,'sample data'!K1049&lt;5000),"stellar student","no"),"no")</f>
        <v>no</v>
      </c>
    </row>
    <row r="1050" spans="1:13" ht="43.5" x14ac:dyDescent="0.35">
      <c r="A1050">
        <v>1039</v>
      </c>
      <c r="B1050" t="s">
        <v>28</v>
      </c>
      <c r="C1050" s="2" t="s">
        <v>29</v>
      </c>
      <c r="D1050" s="2" t="s">
        <v>30</v>
      </c>
      <c r="E1050" s="2" t="s">
        <v>13</v>
      </c>
      <c r="F1050" t="s">
        <v>15</v>
      </c>
      <c r="G1050">
        <v>82.33</v>
      </c>
      <c r="H1050">
        <v>2019</v>
      </c>
      <c r="I1050">
        <v>81.33</v>
      </c>
      <c r="J1050">
        <v>2021</v>
      </c>
      <c r="K1050">
        <v>0</v>
      </c>
      <c r="L1050">
        <v>18</v>
      </c>
      <c r="M1050" t="str">
        <f>IF(B1050:B5734="Diploma",IF(AND('sample data'!G1050&gt;60,'sample data'!I1050&gt;50,'sample data'!K1050&lt;5000),"stellar student","no"),"no")</f>
        <v>no</v>
      </c>
    </row>
    <row r="1051" spans="1:13" ht="29" x14ac:dyDescent="0.35">
      <c r="A1051">
        <v>1040</v>
      </c>
      <c r="B1051" t="s">
        <v>11</v>
      </c>
      <c r="C1051" s="2" t="s">
        <v>12</v>
      </c>
      <c r="D1051" s="2" t="s">
        <v>18</v>
      </c>
      <c r="E1051" s="2" t="s">
        <v>20</v>
      </c>
      <c r="F1051" t="s">
        <v>19</v>
      </c>
      <c r="G1051">
        <v>62.6</v>
      </c>
      <c r="H1051">
        <v>2021</v>
      </c>
      <c r="I1051">
        <v>0</v>
      </c>
      <c r="J1051">
        <v>0</v>
      </c>
      <c r="K1051">
        <v>3068</v>
      </c>
      <c r="L1051">
        <v>16</v>
      </c>
      <c r="M1051" t="str">
        <f>IF(B1051:B5735="Diploma",IF(AND('sample data'!G1051&gt;60,'sample data'!I1051&gt;50,'sample data'!K1051&lt;5000),"stellar student","no"),"no")</f>
        <v>no</v>
      </c>
    </row>
    <row r="1052" spans="1:13" ht="43.5" x14ac:dyDescent="0.35">
      <c r="A1052">
        <v>1041</v>
      </c>
      <c r="B1052" t="s">
        <v>28</v>
      </c>
      <c r="C1052" s="2" t="s">
        <v>29</v>
      </c>
      <c r="D1052" s="2" t="s">
        <v>30</v>
      </c>
      <c r="E1052" s="2" t="s">
        <v>13</v>
      </c>
      <c r="F1052" t="s">
        <v>19</v>
      </c>
      <c r="G1052">
        <v>74.83</v>
      </c>
      <c r="H1052">
        <v>2019</v>
      </c>
      <c r="I1052">
        <v>87.33</v>
      </c>
      <c r="J1052">
        <v>2021</v>
      </c>
      <c r="K1052">
        <v>0</v>
      </c>
      <c r="L1052">
        <v>19</v>
      </c>
      <c r="M1052" t="str">
        <f>IF(B1052:B5736="Diploma",IF(AND('sample data'!G1052&gt;60,'sample data'!I1052&gt;50,'sample data'!K1052&lt;5000),"stellar student","no"),"no")</f>
        <v>no</v>
      </c>
    </row>
    <row r="1053" spans="1:13" ht="29" x14ac:dyDescent="0.35">
      <c r="A1053">
        <v>1042</v>
      </c>
      <c r="B1053" t="s">
        <v>11</v>
      </c>
      <c r="C1053" s="2" t="s">
        <v>12</v>
      </c>
      <c r="D1053" s="2" t="s">
        <v>18</v>
      </c>
      <c r="E1053" s="2" t="s">
        <v>13</v>
      </c>
      <c r="F1053" t="s">
        <v>19</v>
      </c>
      <c r="G1053">
        <v>68.83</v>
      </c>
      <c r="H1053">
        <v>2020</v>
      </c>
      <c r="I1053">
        <v>0</v>
      </c>
      <c r="J1053">
        <v>0</v>
      </c>
      <c r="K1053">
        <v>11237</v>
      </c>
      <c r="L1053">
        <v>18</v>
      </c>
      <c r="M1053" t="str">
        <f>IF(B1053:B5737="Diploma",IF(AND('sample data'!G1053&gt;60,'sample data'!I1053&gt;50,'sample data'!K1053&lt;5000),"stellar student","no"),"no")</f>
        <v>no</v>
      </c>
    </row>
    <row r="1054" spans="1:13" ht="43.5" x14ac:dyDescent="0.35">
      <c r="A1054">
        <v>1043</v>
      </c>
      <c r="B1054" t="s">
        <v>28</v>
      </c>
      <c r="C1054" s="2" t="s">
        <v>42</v>
      </c>
      <c r="D1054" s="2" t="s">
        <v>43</v>
      </c>
      <c r="E1054" s="2" t="s">
        <v>13</v>
      </c>
      <c r="F1054" t="s">
        <v>19</v>
      </c>
      <c r="G1054">
        <v>72.400000000000006</v>
      </c>
      <c r="H1054">
        <v>2019</v>
      </c>
      <c r="I1054">
        <v>83</v>
      </c>
      <c r="J1054">
        <v>2021</v>
      </c>
      <c r="K1054">
        <v>0</v>
      </c>
      <c r="L1054">
        <v>20</v>
      </c>
      <c r="M1054" t="str">
        <f>IF(B1054:B5738="Diploma",IF(AND('sample data'!G1054&gt;60,'sample data'!I1054&gt;50,'sample data'!K1054&lt;5000),"stellar student","no"),"no")</f>
        <v>no</v>
      </c>
    </row>
    <row r="1055" spans="1:13" ht="29" x14ac:dyDescent="0.35">
      <c r="A1055">
        <v>1044</v>
      </c>
      <c r="B1055" t="s">
        <v>11</v>
      </c>
      <c r="C1055" s="2" t="s">
        <v>12</v>
      </c>
      <c r="D1055" s="2" t="s">
        <v>18</v>
      </c>
      <c r="E1055" s="2" t="s">
        <v>13</v>
      </c>
      <c r="F1055" t="s">
        <v>19</v>
      </c>
      <c r="G1055">
        <v>58.33</v>
      </c>
      <c r="H1055">
        <v>2019</v>
      </c>
      <c r="I1055">
        <v>0</v>
      </c>
      <c r="J1055">
        <v>0</v>
      </c>
      <c r="K1055">
        <v>8003</v>
      </c>
      <c r="L1055">
        <v>18</v>
      </c>
      <c r="M1055" t="str">
        <f>IF(B1055:B5739="Diploma",IF(AND('sample data'!G1055&gt;60,'sample data'!I1055&gt;50,'sample data'!K1055&lt;5000),"stellar student","no"),"no")</f>
        <v>no</v>
      </c>
    </row>
    <row r="1056" spans="1:13" ht="43.5" x14ac:dyDescent="0.35">
      <c r="A1056">
        <v>1045</v>
      </c>
      <c r="B1056" t="s">
        <v>28</v>
      </c>
      <c r="C1056" s="2" t="s">
        <v>44</v>
      </c>
      <c r="D1056" s="2" t="s">
        <v>43</v>
      </c>
      <c r="E1056" s="2" t="s">
        <v>20</v>
      </c>
      <c r="F1056" t="s">
        <v>15</v>
      </c>
      <c r="G1056">
        <v>48.83</v>
      </c>
      <c r="H1056">
        <v>2019</v>
      </c>
      <c r="I1056">
        <v>55</v>
      </c>
      <c r="J1056">
        <v>2021</v>
      </c>
      <c r="K1056">
        <v>0</v>
      </c>
      <c r="L1056">
        <v>19</v>
      </c>
      <c r="M1056" t="str">
        <f>IF(B1056:B5740="Diploma",IF(AND('sample data'!G1056&gt;60,'sample data'!I1056&gt;50,'sample data'!K1056&lt;5000),"stellar student","no"),"no")</f>
        <v>no</v>
      </c>
    </row>
    <row r="1057" spans="1:13" ht="29" x14ac:dyDescent="0.35">
      <c r="A1057">
        <v>1046</v>
      </c>
      <c r="B1057" t="s">
        <v>11</v>
      </c>
      <c r="C1057" s="2" t="s">
        <v>17</v>
      </c>
      <c r="D1057" s="2" t="s">
        <v>39</v>
      </c>
      <c r="E1057" s="2" t="s">
        <v>13</v>
      </c>
      <c r="F1057" t="s">
        <v>15</v>
      </c>
      <c r="G1057">
        <v>51.3</v>
      </c>
      <c r="H1057">
        <v>2017</v>
      </c>
      <c r="I1057">
        <v>0</v>
      </c>
      <c r="J1057">
        <v>0</v>
      </c>
      <c r="K1057">
        <v>6171</v>
      </c>
      <c r="L1057">
        <v>22</v>
      </c>
      <c r="M1057" t="str">
        <f>IF(B1057:B5741="Diploma",IF(AND('sample data'!G1057&gt;60,'sample data'!I1057&gt;50,'sample data'!K1057&lt;5000),"stellar student","no"),"no")</f>
        <v>no</v>
      </c>
    </row>
    <row r="1058" spans="1:13" ht="43.5" x14ac:dyDescent="0.35">
      <c r="A1058">
        <v>1047</v>
      </c>
      <c r="B1058" t="s">
        <v>28</v>
      </c>
      <c r="C1058" s="2" t="s">
        <v>29</v>
      </c>
      <c r="D1058" s="2" t="s">
        <v>30</v>
      </c>
      <c r="E1058" s="2" t="s">
        <v>13</v>
      </c>
      <c r="F1058" t="s">
        <v>15</v>
      </c>
      <c r="G1058">
        <v>87.2</v>
      </c>
      <c r="H1058">
        <v>2019</v>
      </c>
      <c r="I1058">
        <v>85</v>
      </c>
      <c r="J1058">
        <v>2021</v>
      </c>
      <c r="K1058">
        <v>0</v>
      </c>
      <c r="L1058">
        <v>19</v>
      </c>
      <c r="M1058" t="str">
        <f>IF(B1058:B5742="Diploma",IF(AND('sample data'!G1058&gt;60,'sample data'!I1058&gt;50,'sample data'!K1058&lt;5000),"stellar student","no"),"no")</f>
        <v>no</v>
      </c>
    </row>
    <row r="1059" spans="1:13" ht="43.5" x14ac:dyDescent="0.35">
      <c r="A1059">
        <v>1048</v>
      </c>
      <c r="B1059" t="s">
        <v>28</v>
      </c>
      <c r="C1059" s="2" t="s">
        <v>41</v>
      </c>
      <c r="D1059" s="2" t="s">
        <v>30</v>
      </c>
      <c r="E1059" s="2" t="s">
        <v>20</v>
      </c>
      <c r="F1059" t="s">
        <v>19</v>
      </c>
      <c r="G1059">
        <v>82</v>
      </c>
      <c r="H1059">
        <v>2019</v>
      </c>
      <c r="I1059">
        <v>93.2</v>
      </c>
      <c r="J1059">
        <v>2021</v>
      </c>
      <c r="K1059">
        <v>0</v>
      </c>
      <c r="L1059">
        <v>19</v>
      </c>
      <c r="M1059" t="str">
        <f>IF(B1059:B5743="Diploma",IF(AND('sample data'!G1059&gt;60,'sample data'!I1059&gt;50,'sample data'!K1059&lt;5000),"stellar student","no"),"no")</f>
        <v>no</v>
      </c>
    </row>
    <row r="1060" spans="1:13" ht="29" x14ac:dyDescent="0.35">
      <c r="A1060">
        <v>1049</v>
      </c>
      <c r="B1060" t="s">
        <v>11</v>
      </c>
      <c r="C1060" s="2" t="s">
        <v>12</v>
      </c>
      <c r="D1060" s="2" t="s">
        <v>18</v>
      </c>
      <c r="E1060" s="2" t="s">
        <v>13</v>
      </c>
      <c r="F1060" t="s">
        <v>19</v>
      </c>
      <c r="G1060">
        <v>73.599999999999994</v>
      </c>
      <c r="H1060">
        <v>2021</v>
      </c>
      <c r="I1060">
        <v>0</v>
      </c>
      <c r="J1060">
        <v>0</v>
      </c>
      <c r="K1060">
        <v>5418</v>
      </c>
      <c r="L1060">
        <v>17</v>
      </c>
      <c r="M1060" t="str">
        <f>IF(B1060:B5744="Diploma",IF(AND('sample data'!G1060&gt;60,'sample data'!I1060&gt;50,'sample data'!K1060&lt;5000),"stellar student","no"),"no")</f>
        <v>no</v>
      </c>
    </row>
    <row r="1061" spans="1:13" ht="29" x14ac:dyDescent="0.35">
      <c r="A1061">
        <v>1050</v>
      </c>
      <c r="B1061" t="s">
        <v>11</v>
      </c>
      <c r="C1061" s="2" t="s">
        <v>12</v>
      </c>
      <c r="D1061" s="2" t="s">
        <v>18</v>
      </c>
      <c r="E1061" s="2" t="s">
        <v>13</v>
      </c>
      <c r="F1061" t="s">
        <v>19</v>
      </c>
      <c r="G1061">
        <v>84.83</v>
      </c>
      <c r="H1061">
        <v>2018</v>
      </c>
      <c r="I1061">
        <v>77.83</v>
      </c>
      <c r="J1061">
        <v>2020</v>
      </c>
      <c r="K1061">
        <v>2973</v>
      </c>
      <c r="L1061">
        <v>19</v>
      </c>
      <c r="M1061" t="str">
        <f>IF(B1061:B5745="Diploma",IF(AND('sample data'!G1061&gt;60,'sample data'!I1061&gt;50,'sample data'!K1061&lt;5000),"stellar student","no"),"no")</f>
        <v>stellar student</v>
      </c>
    </row>
    <row r="1062" spans="1:13" ht="29" x14ac:dyDescent="0.35">
      <c r="A1062">
        <v>1051</v>
      </c>
      <c r="B1062" t="s">
        <v>11</v>
      </c>
      <c r="C1062" s="2" t="s">
        <v>12</v>
      </c>
      <c r="D1062" s="2" t="s">
        <v>18</v>
      </c>
      <c r="E1062" s="2" t="s">
        <v>13</v>
      </c>
      <c r="F1062" t="s">
        <v>19</v>
      </c>
      <c r="G1062">
        <v>79.599999999999994</v>
      </c>
      <c r="H1062">
        <v>2021</v>
      </c>
      <c r="I1062">
        <v>0</v>
      </c>
      <c r="J1062">
        <v>0</v>
      </c>
      <c r="K1062">
        <v>6411</v>
      </c>
      <c r="L1062">
        <v>17</v>
      </c>
      <c r="M1062" t="str">
        <f>IF(B1062:B5746="Diploma",IF(AND('sample data'!G1062&gt;60,'sample data'!I1062&gt;50,'sample data'!K1062&lt;5000),"stellar student","no"),"no")</f>
        <v>no</v>
      </c>
    </row>
    <row r="1063" spans="1:13" ht="43.5" x14ac:dyDescent="0.35">
      <c r="A1063">
        <v>1052</v>
      </c>
      <c r="B1063" t="s">
        <v>28</v>
      </c>
      <c r="C1063" s="2" t="s">
        <v>42</v>
      </c>
      <c r="D1063" s="2" t="s">
        <v>43</v>
      </c>
      <c r="E1063" s="2" t="s">
        <v>20</v>
      </c>
      <c r="F1063" t="s">
        <v>19</v>
      </c>
      <c r="G1063">
        <v>78.2</v>
      </c>
      <c r="H1063">
        <v>2019</v>
      </c>
      <c r="I1063">
        <v>90.4</v>
      </c>
      <c r="J1063">
        <v>2021</v>
      </c>
      <c r="K1063">
        <v>0</v>
      </c>
      <c r="L1063">
        <v>19</v>
      </c>
      <c r="M1063" t="str">
        <f>IF(B1063:B5747="Diploma",IF(AND('sample data'!G1063&gt;60,'sample data'!I1063&gt;50,'sample data'!K1063&lt;5000),"stellar student","no"),"no")</f>
        <v>no</v>
      </c>
    </row>
    <row r="1064" spans="1:13" ht="29" x14ac:dyDescent="0.35">
      <c r="A1064">
        <v>1053</v>
      </c>
      <c r="B1064" t="s">
        <v>11</v>
      </c>
      <c r="C1064" s="2" t="s">
        <v>12</v>
      </c>
      <c r="D1064" s="2" t="s">
        <v>18</v>
      </c>
      <c r="E1064" s="2" t="s">
        <v>13</v>
      </c>
      <c r="F1064" t="s">
        <v>19</v>
      </c>
      <c r="G1064">
        <v>51.83</v>
      </c>
      <c r="H1064">
        <v>2021</v>
      </c>
      <c r="I1064">
        <v>0</v>
      </c>
      <c r="J1064">
        <v>0</v>
      </c>
      <c r="K1064">
        <v>3931</v>
      </c>
      <c r="L1064">
        <v>17</v>
      </c>
      <c r="M1064" t="str">
        <f>IF(B1064:B5748="Diploma",IF(AND('sample data'!G1064&gt;60,'sample data'!I1064&gt;50,'sample data'!K1064&lt;5000),"stellar student","no"),"no")</f>
        <v>no</v>
      </c>
    </row>
    <row r="1065" spans="1:13" ht="43.5" x14ac:dyDescent="0.35">
      <c r="A1065">
        <v>1054</v>
      </c>
      <c r="B1065" t="s">
        <v>28</v>
      </c>
      <c r="C1065" s="2" t="s">
        <v>29</v>
      </c>
      <c r="D1065" s="2" t="s">
        <v>30</v>
      </c>
      <c r="E1065" s="2" t="s">
        <v>20</v>
      </c>
      <c r="F1065" t="s">
        <v>19</v>
      </c>
      <c r="G1065">
        <v>93</v>
      </c>
      <c r="H1065">
        <v>2019</v>
      </c>
      <c r="I1065">
        <v>95.8</v>
      </c>
      <c r="J1065">
        <v>2021</v>
      </c>
      <c r="K1065">
        <v>0</v>
      </c>
      <c r="L1065">
        <v>19</v>
      </c>
      <c r="M1065" t="str">
        <f>IF(B1065:B5749="Diploma",IF(AND('sample data'!G1065&gt;60,'sample data'!I1065&gt;50,'sample data'!K1065&lt;5000),"stellar student","no"),"no")</f>
        <v>no</v>
      </c>
    </row>
    <row r="1066" spans="1:13" ht="29" x14ac:dyDescent="0.35">
      <c r="A1066">
        <v>1055</v>
      </c>
      <c r="B1066" t="s">
        <v>28</v>
      </c>
      <c r="C1066" s="2" t="s">
        <v>36</v>
      </c>
      <c r="D1066" s="2" t="s">
        <v>37</v>
      </c>
      <c r="E1066" s="2" t="s">
        <v>20</v>
      </c>
      <c r="F1066" t="s">
        <v>38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18</v>
      </c>
      <c r="M1066" t="str">
        <f>IF(B1066:B5750="Diploma",IF(AND('sample data'!G1066&gt;60,'sample data'!I1066&gt;50,'sample data'!K1066&lt;5000),"stellar student","no"),"no")</f>
        <v>no</v>
      </c>
    </row>
    <row r="1067" spans="1:13" ht="29" x14ac:dyDescent="0.35">
      <c r="A1067">
        <v>1056</v>
      </c>
      <c r="B1067" t="s">
        <v>11</v>
      </c>
      <c r="C1067" s="2" t="s">
        <v>12</v>
      </c>
      <c r="D1067" s="2" t="s">
        <v>18</v>
      </c>
      <c r="E1067" s="2" t="s">
        <v>13</v>
      </c>
      <c r="F1067" t="s">
        <v>19</v>
      </c>
      <c r="G1067">
        <v>55.17</v>
      </c>
      <c r="H1067">
        <v>2019</v>
      </c>
      <c r="I1067">
        <v>0</v>
      </c>
      <c r="J1067">
        <v>0</v>
      </c>
      <c r="K1067">
        <v>6255</v>
      </c>
      <c r="L1067">
        <v>20</v>
      </c>
      <c r="M1067" t="str">
        <f>IF(B1067:B5751="Diploma",IF(AND('sample data'!G1067&gt;60,'sample data'!I1067&gt;50,'sample data'!K1067&lt;5000),"stellar student","no"),"no")</f>
        <v>no</v>
      </c>
    </row>
    <row r="1068" spans="1:13" ht="29" x14ac:dyDescent="0.35">
      <c r="A1068">
        <v>1057</v>
      </c>
      <c r="B1068" t="s">
        <v>28</v>
      </c>
      <c r="C1068" s="2" t="s">
        <v>36</v>
      </c>
      <c r="D1068" s="2" t="s">
        <v>37</v>
      </c>
      <c r="E1068" s="2" t="s">
        <v>20</v>
      </c>
      <c r="F1068" t="s">
        <v>38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19</v>
      </c>
      <c r="M1068" t="str">
        <f>IF(B1068:B5752="Diploma",IF(AND('sample data'!G1068&gt;60,'sample data'!I1068&gt;50,'sample data'!K1068&lt;5000),"stellar student","no"),"no")</f>
        <v>no</v>
      </c>
    </row>
    <row r="1069" spans="1:13" ht="43.5" x14ac:dyDescent="0.35">
      <c r="A1069">
        <v>1058</v>
      </c>
      <c r="B1069" t="s">
        <v>28</v>
      </c>
      <c r="C1069" s="2" t="s">
        <v>42</v>
      </c>
      <c r="D1069" s="2" t="s">
        <v>43</v>
      </c>
      <c r="E1069" s="2" t="s">
        <v>20</v>
      </c>
      <c r="F1069" t="s">
        <v>19</v>
      </c>
      <c r="G1069">
        <v>76</v>
      </c>
      <c r="H1069">
        <v>2019</v>
      </c>
      <c r="I1069">
        <v>86.8</v>
      </c>
      <c r="J1069">
        <v>2021</v>
      </c>
      <c r="K1069">
        <v>163</v>
      </c>
      <c r="L1069">
        <v>19</v>
      </c>
      <c r="M1069" t="str">
        <f>IF(B1069:B5753="Diploma",IF(AND('sample data'!G1069&gt;60,'sample data'!I1069&gt;50,'sample data'!K1069&lt;5000),"stellar student","no"),"no")</f>
        <v>no</v>
      </c>
    </row>
    <row r="1070" spans="1:13" ht="29" x14ac:dyDescent="0.35">
      <c r="A1070">
        <v>1059</v>
      </c>
      <c r="B1070" t="s">
        <v>11</v>
      </c>
      <c r="C1070" s="2" t="s">
        <v>17</v>
      </c>
      <c r="D1070" s="2" t="s">
        <v>14</v>
      </c>
      <c r="E1070" s="2" t="s">
        <v>13</v>
      </c>
      <c r="F1070" t="s">
        <v>19</v>
      </c>
      <c r="G1070">
        <v>63</v>
      </c>
      <c r="H1070">
        <v>2021</v>
      </c>
      <c r="I1070">
        <v>0</v>
      </c>
      <c r="J1070">
        <v>0</v>
      </c>
      <c r="K1070">
        <v>4216</v>
      </c>
      <c r="L1070">
        <v>17</v>
      </c>
      <c r="M1070" t="str">
        <f>IF(B1070:B5754="Diploma",IF(AND('sample data'!G1070&gt;60,'sample data'!I1070&gt;50,'sample data'!K1070&lt;5000),"stellar student","no"),"no")</f>
        <v>no</v>
      </c>
    </row>
    <row r="1071" spans="1:13" ht="43.5" x14ac:dyDescent="0.35">
      <c r="A1071">
        <v>1060</v>
      </c>
      <c r="B1071" t="s">
        <v>28</v>
      </c>
      <c r="C1071" s="2" t="s">
        <v>41</v>
      </c>
      <c r="D1071" s="2" t="s">
        <v>30</v>
      </c>
      <c r="E1071" s="2" t="s">
        <v>13</v>
      </c>
      <c r="F1071" t="s">
        <v>15</v>
      </c>
      <c r="G1071">
        <v>74</v>
      </c>
      <c r="H1071">
        <v>2019</v>
      </c>
      <c r="I1071">
        <v>69.400000000000006</v>
      </c>
      <c r="J1071">
        <v>2021</v>
      </c>
      <c r="K1071">
        <v>0</v>
      </c>
      <c r="L1071">
        <v>18</v>
      </c>
      <c r="M1071" t="str">
        <f>IF(B1071:B5755="Diploma",IF(AND('sample data'!G1071&gt;60,'sample data'!I1071&gt;50,'sample data'!K1071&lt;5000),"stellar student","no"),"no")</f>
        <v>no</v>
      </c>
    </row>
    <row r="1072" spans="1:13" ht="29" x14ac:dyDescent="0.35">
      <c r="A1072">
        <v>1061</v>
      </c>
      <c r="B1072" t="s">
        <v>11</v>
      </c>
      <c r="C1072" s="2" t="s">
        <v>17</v>
      </c>
      <c r="D1072" s="2" t="s">
        <v>23</v>
      </c>
      <c r="E1072" s="2" t="s">
        <v>13</v>
      </c>
      <c r="F1072" t="s">
        <v>15</v>
      </c>
      <c r="G1072">
        <v>73.400000000000006</v>
      </c>
      <c r="H1072">
        <v>0</v>
      </c>
      <c r="I1072">
        <v>0</v>
      </c>
      <c r="J1072">
        <v>0</v>
      </c>
      <c r="K1072">
        <v>36</v>
      </c>
      <c r="L1072">
        <v>16</v>
      </c>
      <c r="M1072" t="str">
        <f>IF(B1072:B5756="Diploma",IF(AND('sample data'!G1072&gt;60,'sample data'!I1072&gt;50,'sample data'!K1072&lt;5000),"stellar student","no"),"no")</f>
        <v>no</v>
      </c>
    </row>
    <row r="1073" spans="1:13" ht="43.5" x14ac:dyDescent="0.35">
      <c r="A1073">
        <v>1062</v>
      </c>
      <c r="B1073" t="s">
        <v>28</v>
      </c>
      <c r="C1073" s="2" t="s">
        <v>29</v>
      </c>
      <c r="D1073" s="2" t="s">
        <v>30</v>
      </c>
      <c r="E1073" s="2" t="s">
        <v>20</v>
      </c>
      <c r="F1073" t="s">
        <v>19</v>
      </c>
      <c r="G1073">
        <v>77.599999999999994</v>
      </c>
      <c r="H1073">
        <v>2019</v>
      </c>
      <c r="I1073">
        <v>80.8</v>
      </c>
      <c r="J1073">
        <v>2021</v>
      </c>
      <c r="K1073">
        <v>0</v>
      </c>
      <c r="L1073">
        <v>18</v>
      </c>
      <c r="M1073" t="str">
        <f>IF(B1073:B5757="Diploma",IF(AND('sample data'!G1073&gt;60,'sample data'!I1073&gt;50,'sample data'!K1073&lt;5000),"stellar student","no"),"no")</f>
        <v>no</v>
      </c>
    </row>
    <row r="1074" spans="1:13" ht="29" x14ac:dyDescent="0.35">
      <c r="A1074">
        <v>1063</v>
      </c>
      <c r="B1074" t="s">
        <v>11</v>
      </c>
      <c r="C1074" s="2" t="s">
        <v>17</v>
      </c>
      <c r="D1074" s="2" t="s">
        <v>14</v>
      </c>
      <c r="E1074" s="2" t="s">
        <v>13</v>
      </c>
      <c r="F1074" t="s">
        <v>15</v>
      </c>
      <c r="G1074">
        <v>62</v>
      </c>
      <c r="H1074">
        <v>2021</v>
      </c>
      <c r="I1074">
        <v>0</v>
      </c>
      <c r="J1074">
        <v>0</v>
      </c>
      <c r="K1074">
        <v>4551</v>
      </c>
      <c r="L1074">
        <v>17</v>
      </c>
      <c r="M1074" t="str">
        <f>IF(B1074:B5758="Diploma",IF(AND('sample data'!G1074&gt;60,'sample data'!I1074&gt;50,'sample data'!K1074&lt;5000),"stellar student","no"),"no")</f>
        <v>no</v>
      </c>
    </row>
    <row r="1075" spans="1:13" ht="29" x14ac:dyDescent="0.35">
      <c r="A1075">
        <v>1064</v>
      </c>
      <c r="B1075" t="s">
        <v>11</v>
      </c>
      <c r="C1075" s="2" t="s">
        <v>17</v>
      </c>
      <c r="D1075" s="2" t="s">
        <v>14</v>
      </c>
      <c r="E1075" s="2" t="s">
        <v>13</v>
      </c>
      <c r="F1075" t="s">
        <v>15</v>
      </c>
      <c r="G1075">
        <v>81.7</v>
      </c>
      <c r="H1075">
        <v>2016</v>
      </c>
      <c r="I1075">
        <v>0</v>
      </c>
      <c r="J1075">
        <v>0</v>
      </c>
      <c r="K1075">
        <v>4523</v>
      </c>
      <c r="L1075">
        <v>21</v>
      </c>
      <c r="M1075" t="str">
        <f>IF(B1075:B5759="Diploma",IF(AND('sample data'!G1075&gt;60,'sample data'!I1075&gt;50,'sample data'!K1075&lt;5000),"stellar student","no"),"no")</f>
        <v>no</v>
      </c>
    </row>
    <row r="1076" spans="1:13" ht="43.5" x14ac:dyDescent="0.35">
      <c r="A1076">
        <v>1065</v>
      </c>
      <c r="B1076" t="s">
        <v>28</v>
      </c>
      <c r="C1076" s="2" t="s">
        <v>42</v>
      </c>
      <c r="D1076" s="2" t="s">
        <v>43</v>
      </c>
      <c r="E1076" s="2" t="s">
        <v>20</v>
      </c>
      <c r="F1076" t="s">
        <v>15</v>
      </c>
      <c r="G1076">
        <v>76.2</v>
      </c>
      <c r="H1076">
        <v>2019</v>
      </c>
      <c r="I1076">
        <v>90.6</v>
      </c>
      <c r="J1076">
        <v>2021</v>
      </c>
      <c r="K1076">
        <v>0</v>
      </c>
      <c r="L1076">
        <v>19</v>
      </c>
      <c r="M1076" t="str">
        <f>IF(B1076:B5760="Diploma",IF(AND('sample data'!G1076&gt;60,'sample data'!I1076&gt;50,'sample data'!K1076&lt;5000),"stellar student","no"),"no")</f>
        <v>no</v>
      </c>
    </row>
    <row r="1077" spans="1:13" ht="29" x14ac:dyDescent="0.35">
      <c r="A1077">
        <v>1066</v>
      </c>
      <c r="B1077" t="s">
        <v>11</v>
      </c>
      <c r="C1077" s="2" t="s">
        <v>17</v>
      </c>
      <c r="D1077" s="2" t="s">
        <v>39</v>
      </c>
      <c r="E1077" s="2" t="s">
        <v>20</v>
      </c>
      <c r="F1077" t="s">
        <v>15</v>
      </c>
      <c r="G1077">
        <v>70.400000000000006</v>
      </c>
      <c r="H1077">
        <v>2019</v>
      </c>
      <c r="I1077">
        <v>73.599999999999994</v>
      </c>
      <c r="J1077">
        <v>2021</v>
      </c>
      <c r="K1077">
        <v>9839</v>
      </c>
      <c r="L1077">
        <v>19</v>
      </c>
      <c r="M1077" t="str">
        <f>IF(B1077:B5761="Diploma",IF(AND('sample data'!G1077&gt;60,'sample data'!I1077&gt;50,'sample data'!K1077&lt;5000),"stellar student","no"),"no")</f>
        <v>no</v>
      </c>
    </row>
    <row r="1078" spans="1:13" ht="43.5" x14ac:dyDescent="0.35">
      <c r="A1078">
        <v>1067</v>
      </c>
      <c r="B1078" t="s">
        <v>28</v>
      </c>
      <c r="C1078" s="2" t="s">
        <v>42</v>
      </c>
      <c r="D1078" s="2" t="s">
        <v>43</v>
      </c>
      <c r="E1078" s="2" t="s">
        <v>20</v>
      </c>
      <c r="F1078" t="s">
        <v>15</v>
      </c>
      <c r="G1078">
        <v>77.83</v>
      </c>
      <c r="H1078">
        <v>2019</v>
      </c>
      <c r="I1078">
        <v>94</v>
      </c>
      <c r="J1078">
        <v>2021</v>
      </c>
      <c r="K1078">
        <v>0</v>
      </c>
      <c r="L1078">
        <v>20</v>
      </c>
      <c r="M1078" t="str">
        <f>IF(B1078:B5762="Diploma",IF(AND('sample data'!G1078&gt;60,'sample data'!I1078&gt;50,'sample data'!K1078&lt;5000),"stellar student","no"),"no")</f>
        <v>no</v>
      </c>
    </row>
    <row r="1079" spans="1:13" ht="29" x14ac:dyDescent="0.35">
      <c r="A1079">
        <v>1068</v>
      </c>
      <c r="B1079" t="s">
        <v>11</v>
      </c>
      <c r="C1079" s="2" t="s">
        <v>21</v>
      </c>
      <c r="D1079" s="2" t="s">
        <v>23</v>
      </c>
      <c r="E1079" s="2" t="s">
        <v>13</v>
      </c>
      <c r="F1079" t="s">
        <v>15</v>
      </c>
      <c r="G1079">
        <v>71</v>
      </c>
      <c r="H1079">
        <v>2017</v>
      </c>
      <c r="I1079">
        <v>79.400000000000006</v>
      </c>
      <c r="J1079">
        <v>2019</v>
      </c>
      <c r="K1079">
        <v>4493</v>
      </c>
      <c r="L1079">
        <v>20</v>
      </c>
      <c r="M1079" t="str">
        <f>IF(B1079:B5763="Diploma",IF(AND('sample data'!G1079&gt;60,'sample data'!I1079&gt;50,'sample data'!K1079&lt;5000),"stellar student","no"),"no")</f>
        <v>stellar student</v>
      </c>
    </row>
    <row r="1080" spans="1:13" ht="29" x14ac:dyDescent="0.35">
      <c r="A1080">
        <v>1069</v>
      </c>
      <c r="B1080" t="s">
        <v>11</v>
      </c>
      <c r="C1080" s="2" t="s">
        <v>17</v>
      </c>
      <c r="D1080" s="2" t="s">
        <v>23</v>
      </c>
      <c r="E1080" s="2" t="s">
        <v>20</v>
      </c>
      <c r="F1080" t="s">
        <v>15</v>
      </c>
      <c r="G1080">
        <v>74.599999999999994</v>
      </c>
      <c r="H1080">
        <v>2021</v>
      </c>
      <c r="I1080">
        <v>0</v>
      </c>
      <c r="J1080">
        <v>0</v>
      </c>
      <c r="K1080">
        <v>521</v>
      </c>
      <c r="L1080">
        <v>17</v>
      </c>
      <c r="M1080" t="str">
        <f>IF(B1080:B5764="Diploma",IF(AND('sample data'!G1080&gt;60,'sample data'!I1080&gt;50,'sample data'!K1080&lt;5000),"stellar student","no"),"no")</f>
        <v>no</v>
      </c>
    </row>
    <row r="1081" spans="1:13" ht="43.5" x14ac:dyDescent="0.35">
      <c r="A1081">
        <v>1070</v>
      </c>
      <c r="B1081" t="s">
        <v>28</v>
      </c>
      <c r="C1081" s="2" t="s">
        <v>42</v>
      </c>
      <c r="D1081" s="2" t="s">
        <v>43</v>
      </c>
      <c r="E1081" s="2" t="s">
        <v>13</v>
      </c>
      <c r="F1081" t="s">
        <v>15</v>
      </c>
      <c r="G1081">
        <v>59.67</v>
      </c>
      <c r="H1081">
        <v>2018</v>
      </c>
      <c r="I1081">
        <v>63</v>
      </c>
      <c r="J1081">
        <v>2020</v>
      </c>
      <c r="K1081">
        <v>3018</v>
      </c>
      <c r="L1081">
        <v>20</v>
      </c>
      <c r="M1081" t="str">
        <f>IF(B1081:B5765="Diploma",IF(AND('sample data'!G1081&gt;60,'sample data'!I1081&gt;50,'sample data'!K1081&lt;5000),"stellar student","no"),"no")</f>
        <v>no</v>
      </c>
    </row>
    <row r="1082" spans="1:13" ht="43.5" x14ac:dyDescent="0.35">
      <c r="A1082">
        <v>1071</v>
      </c>
      <c r="B1082" t="s">
        <v>28</v>
      </c>
      <c r="C1082" s="2" t="s">
        <v>44</v>
      </c>
      <c r="D1082" s="2" t="s">
        <v>43</v>
      </c>
      <c r="E1082" s="2" t="s">
        <v>13</v>
      </c>
      <c r="F1082" t="s">
        <v>19</v>
      </c>
      <c r="G1082">
        <v>69.400000000000006</v>
      </c>
      <c r="H1082">
        <v>2019</v>
      </c>
      <c r="I1082">
        <v>82.8</v>
      </c>
      <c r="J1082">
        <v>2021</v>
      </c>
      <c r="K1082">
        <v>0</v>
      </c>
      <c r="L1082">
        <v>20</v>
      </c>
      <c r="M1082" t="str">
        <f>IF(B1082:B5766="Diploma",IF(AND('sample data'!G1082&gt;60,'sample data'!I1082&gt;50,'sample data'!K1082&lt;5000),"stellar student","no"),"no")</f>
        <v>no</v>
      </c>
    </row>
    <row r="1083" spans="1:13" ht="29" x14ac:dyDescent="0.35">
      <c r="A1083">
        <v>1072</v>
      </c>
      <c r="B1083" t="s">
        <v>11</v>
      </c>
      <c r="C1083" s="2" t="s">
        <v>12</v>
      </c>
      <c r="D1083" s="2" t="s">
        <v>18</v>
      </c>
      <c r="E1083" s="2" t="s">
        <v>20</v>
      </c>
      <c r="F1083" t="s">
        <v>19</v>
      </c>
      <c r="G1083">
        <v>56</v>
      </c>
      <c r="H1083">
        <v>2019</v>
      </c>
      <c r="I1083">
        <v>0</v>
      </c>
      <c r="J1083">
        <v>0</v>
      </c>
      <c r="K1083">
        <v>8000</v>
      </c>
      <c r="L1083">
        <v>19</v>
      </c>
      <c r="M1083" t="str">
        <f>IF(B1083:B5767="Diploma",IF(AND('sample data'!G1083&gt;60,'sample data'!I1083&gt;50,'sample data'!K1083&lt;5000),"stellar student","no"),"no")</f>
        <v>no</v>
      </c>
    </row>
    <row r="1084" spans="1:13" ht="29" x14ac:dyDescent="0.35">
      <c r="A1084">
        <v>1073</v>
      </c>
      <c r="B1084" t="s">
        <v>11</v>
      </c>
      <c r="C1084" s="2" t="s">
        <v>17</v>
      </c>
      <c r="D1084" s="2" t="s">
        <v>14</v>
      </c>
      <c r="E1084" s="2" t="s">
        <v>13</v>
      </c>
      <c r="F1084" t="s">
        <v>15</v>
      </c>
      <c r="G1084">
        <v>75.599999999999994</v>
      </c>
      <c r="H1084">
        <v>2021</v>
      </c>
      <c r="I1084">
        <v>0</v>
      </c>
      <c r="J1084">
        <v>0</v>
      </c>
      <c r="K1084">
        <v>1262</v>
      </c>
      <c r="L1084">
        <v>17</v>
      </c>
      <c r="M1084" t="str">
        <f>IF(B1084:B5768="Diploma",IF(AND('sample data'!G1084&gt;60,'sample data'!I1084&gt;50,'sample data'!K1084&lt;5000),"stellar student","no"),"no")</f>
        <v>no</v>
      </c>
    </row>
    <row r="1085" spans="1:13" ht="43.5" x14ac:dyDescent="0.35">
      <c r="A1085">
        <v>1074</v>
      </c>
      <c r="B1085" t="s">
        <v>28</v>
      </c>
      <c r="C1085" s="2" t="s">
        <v>29</v>
      </c>
      <c r="D1085" s="2" t="s">
        <v>30</v>
      </c>
      <c r="E1085" s="2" t="s">
        <v>20</v>
      </c>
      <c r="F1085" t="s">
        <v>15</v>
      </c>
      <c r="G1085">
        <v>79</v>
      </c>
      <c r="H1085">
        <v>2019</v>
      </c>
      <c r="I1085">
        <v>79.2</v>
      </c>
      <c r="J1085">
        <v>2021</v>
      </c>
      <c r="K1085">
        <v>0</v>
      </c>
      <c r="L1085">
        <v>19</v>
      </c>
      <c r="M1085" t="str">
        <f>IF(B1085:B5769="Diploma",IF(AND('sample data'!G1085&gt;60,'sample data'!I1085&gt;50,'sample data'!K1085&lt;5000),"stellar student","no"),"no")</f>
        <v>no</v>
      </c>
    </row>
    <row r="1086" spans="1:13" ht="29" x14ac:dyDescent="0.35">
      <c r="A1086">
        <v>1075</v>
      </c>
      <c r="B1086" t="s">
        <v>11</v>
      </c>
      <c r="C1086" s="2" t="s">
        <v>12</v>
      </c>
      <c r="D1086" s="2" t="s">
        <v>18</v>
      </c>
      <c r="E1086" s="2" t="s">
        <v>13</v>
      </c>
      <c r="F1086" t="s">
        <v>19</v>
      </c>
      <c r="G1086">
        <v>80.17</v>
      </c>
      <c r="H1086">
        <v>0</v>
      </c>
      <c r="I1086">
        <v>0</v>
      </c>
      <c r="J1086">
        <v>0</v>
      </c>
      <c r="K1086">
        <v>5285</v>
      </c>
      <c r="L1086">
        <v>16</v>
      </c>
      <c r="M1086" t="str">
        <f>IF(B1086:B5770="Diploma",IF(AND('sample data'!G1086&gt;60,'sample data'!I1086&gt;50,'sample data'!K1086&lt;5000),"stellar student","no"),"no")</f>
        <v>no</v>
      </c>
    </row>
    <row r="1087" spans="1:13" ht="29" x14ac:dyDescent="0.35">
      <c r="A1087">
        <v>1076</v>
      </c>
      <c r="B1087" t="s">
        <v>11</v>
      </c>
      <c r="C1087" s="2" t="s">
        <v>17</v>
      </c>
      <c r="D1087" s="2" t="s">
        <v>14</v>
      </c>
      <c r="E1087" s="2" t="s">
        <v>20</v>
      </c>
      <c r="F1087" t="s">
        <v>15</v>
      </c>
      <c r="G1087">
        <v>82.67</v>
      </c>
      <c r="H1087">
        <v>2021</v>
      </c>
      <c r="I1087">
        <v>0</v>
      </c>
      <c r="J1087">
        <v>0</v>
      </c>
      <c r="K1087">
        <v>241</v>
      </c>
      <c r="L1087">
        <v>19</v>
      </c>
      <c r="M1087" t="str">
        <f>IF(B1087:B5771="Diploma",IF(AND('sample data'!G1087&gt;60,'sample data'!I1087&gt;50,'sample data'!K1087&lt;5000),"stellar student","no"),"no")</f>
        <v>no</v>
      </c>
    </row>
    <row r="1088" spans="1:13" ht="29" x14ac:dyDescent="0.35">
      <c r="A1088">
        <v>1077</v>
      </c>
      <c r="B1088" t="s">
        <v>11</v>
      </c>
      <c r="C1088" s="2" t="s">
        <v>21</v>
      </c>
      <c r="D1088" s="2" t="s">
        <v>23</v>
      </c>
      <c r="E1088" s="2" t="s">
        <v>20</v>
      </c>
      <c r="F1088" t="s">
        <v>15</v>
      </c>
      <c r="G1088">
        <v>55.2</v>
      </c>
      <c r="H1088">
        <v>2021</v>
      </c>
      <c r="I1088">
        <v>0</v>
      </c>
      <c r="J1088">
        <v>0</v>
      </c>
      <c r="K1088">
        <v>5338</v>
      </c>
      <c r="L1088">
        <v>16</v>
      </c>
      <c r="M1088" t="str">
        <f>IF(B1088:B5772="Diploma",IF(AND('sample data'!G1088&gt;60,'sample data'!I1088&gt;50,'sample data'!K1088&lt;5000),"stellar student","no"),"no")</f>
        <v>no</v>
      </c>
    </row>
    <row r="1089" spans="1:13" ht="29" x14ac:dyDescent="0.35">
      <c r="A1089">
        <v>1078</v>
      </c>
      <c r="B1089" t="s">
        <v>11</v>
      </c>
      <c r="C1089" s="2" t="s">
        <v>45</v>
      </c>
      <c r="D1089" s="2" t="s">
        <v>32</v>
      </c>
      <c r="E1089" s="2" t="s">
        <v>13</v>
      </c>
      <c r="F1089" t="s">
        <v>19</v>
      </c>
      <c r="G1089">
        <v>46.71</v>
      </c>
      <c r="H1089">
        <v>2018</v>
      </c>
      <c r="I1089">
        <v>73.33</v>
      </c>
      <c r="J1089">
        <v>2020</v>
      </c>
      <c r="K1089">
        <v>9163</v>
      </c>
      <c r="L1089">
        <v>19</v>
      </c>
      <c r="M1089" t="str">
        <f>IF(B1089:B5773="Diploma",IF(AND('sample data'!G1089&gt;60,'sample data'!I1089&gt;50,'sample data'!K1089&lt;5000),"stellar student","no"),"no")</f>
        <v>no</v>
      </c>
    </row>
    <row r="1090" spans="1:13" ht="29" x14ac:dyDescent="0.35">
      <c r="A1090">
        <v>1079</v>
      </c>
      <c r="B1090" t="s">
        <v>11</v>
      </c>
      <c r="C1090" s="2" t="s">
        <v>17</v>
      </c>
      <c r="D1090" s="2" t="s">
        <v>18</v>
      </c>
      <c r="E1090" s="2" t="s">
        <v>20</v>
      </c>
      <c r="F1090" t="s">
        <v>19</v>
      </c>
      <c r="G1090">
        <v>66.5</v>
      </c>
      <c r="H1090">
        <v>2019</v>
      </c>
      <c r="I1090">
        <v>79.599999999999994</v>
      </c>
      <c r="J1090">
        <v>2021</v>
      </c>
      <c r="K1090">
        <v>6683</v>
      </c>
      <c r="L1090">
        <v>20</v>
      </c>
      <c r="M1090" t="str">
        <f>IF(B1090:B5774="Diploma",IF(AND('sample data'!G1090&gt;60,'sample data'!I1090&gt;50,'sample data'!K1090&lt;5000),"stellar student","no"),"no")</f>
        <v>no</v>
      </c>
    </row>
    <row r="1091" spans="1:13" ht="29" x14ac:dyDescent="0.35">
      <c r="A1091">
        <v>1080</v>
      </c>
      <c r="B1091" t="s">
        <v>11</v>
      </c>
      <c r="C1091" s="2" t="s">
        <v>12</v>
      </c>
      <c r="D1091" s="2" t="s">
        <v>14</v>
      </c>
      <c r="E1091" s="2" t="s">
        <v>20</v>
      </c>
      <c r="F1091" t="s">
        <v>15</v>
      </c>
      <c r="G1091">
        <v>90.2</v>
      </c>
      <c r="H1091">
        <v>2021</v>
      </c>
      <c r="I1091">
        <v>0</v>
      </c>
      <c r="J1091">
        <v>0</v>
      </c>
      <c r="K1091">
        <v>2650</v>
      </c>
      <c r="L1091">
        <v>17</v>
      </c>
      <c r="M1091" t="str">
        <f>IF(B1091:B5775="Diploma",IF(AND('sample data'!G1091&gt;60,'sample data'!I1091&gt;50,'sample data'!K1091&lt;5000),"stellar student","no"),"no")</f>
        <v>no</v>
      </c>
    </row>
    <row r="1092" spans="1:13" ht="43.5" x14ac:dyDescent="0.35">
      <c r="A1092">
        <v>1081</v>
      </c>
      <c r="B1092" t="s">
        <v>28</v>
      </c>
      <c r="C1092" s="2" t="s">
        <v>42</v>
      </c>
      <c r="D1092" s="2" t="s">
        <v>43</v>
      </c>
      <c r="E1092" s="2" t="s">
        <v>13</v>
      </c>
      <c r="F1092" t="s">
        <v>15</v>
      </c>
      <c r="G1092">
        <v>63.6</v>
      </c>
      <c r="H1092">
        <v>2018</v>
      </c>
      <c r="I1092">
        <v>84.6</v>
      </c>
      <c r="J1092">
        <v>2021</v>
      </c>
      <c r="K1092">
        <v>0</v>
      </c>
      <c r="L1092">
        <v>19</v>
      </c>
      <c r="M1092" t="str">
        <f>IF(B1092:B5776="Diploma",IF(AND('sample data'!G1092&gt;60,'sample data'!I1092&gt;50,'sample data'!K1092&lt;5000),"stellar student","no"),"no")</f>
        <v>no</v>
      </c>
    </row>
    <row r="1093" spans="1:13" ht="29" x14ac:dyDescent="0.35">
      <c r="A1093">
        <v>1082</v>
      </c>
      <c r="B1093" t="s">
        <v>11</v>
      </c>
      <c r="C1093" s="2" t="s">
        <v>45</v>
      </c>
      <c r="D1093" s="2" t="s">
        <v>32</v>
      </c>
      <c r="E1093" s="2" t="s">
        <v>13</v>
      </c>
      <c r="F1093" t="s">
        <v>19</v>
      </c>
      <c r="G1093">
        <v>67.599999999999994</v>
      </c>
      <c r="H1093">
        <v>2019</v>
      </c>
      <c r="I1093">
        <v>85.8</v>
      </c>
      <c r="J1093">
        <v>2021</v>
      </c>
      <c r="K1093">
        <v>3290</v>
      </c>
      <c r="L1093">
        <v>19</v>
      </c>
      <c r="M1093" t="str">
        <f>IF(B1093:B5777="Diploma",IF(AND('sample data'!G1093&gt;60,'sample data'!I1093&gt;50,'sample data'!K1093&lt;5000),"stellar student","no"),"no")</f>
        <v>stellar student</v>
      </c>
    </row>
    <row r="1094" spans="1:13" ht="43.5" x14ac:dyDescent="0.35">
      <c r="A1094">
        <v>1083</v>
      </c>
      <c r="B1094" t="s">
        <v>28</v>
      </c>
      <c r="C1094" s="2" t="s">
        <v>29</v>
      </c>
      <c r="D1094" s="2" t="s">
        <v>30</v>
      </c>
      <c r="E1094" s="2" t="s">
        <v>20</v>
      </c>
      <c r="F1094" t="s">
        <v>19</v>
      </c>
      <c r="G1094">
        <v>94</v>
      </c>
      <c r="H1094">
        <v>2019</v>
      </c>
      <c r="I1094">
        <v>94.8</v>
      </c>
      <c r="J1094">
        <v>2021</v>
      </c>
      <c r="K1094">
        <v>0</v>
      </c>
      <c r="L1094">
        <v>19</v>
      </c>
      <c r="M1094" t="str">
        <f>IF(B1094:B5778="Diploma",IF(AND('sample data'!G1094&gt;60,'sample data'!I1094&gt;50,'sample data'!K1094&lt;5000),"stellar student","no"),"no")</f>
        <v>no</v>
      </c>
    </row>
    <row r="1095" spans="1:13" ht="43.5" x14ac:dyDescent="0.35">
      <c r="A1095">
        <v>1084</v>
      </c>
      <c r="B1095" t="s">
        <v>28</v>
      </c>
      <c r="C1095" s="2" t="s">
        <v>42</v>
      </c>
      <c r="D1095" s="2" t="s">
        <v>43</v>
      </c>
      <c r="E1095" s="2" t="s">
        <v>20</v>
      </c>
      <c r="F1095" t="s">
        <v>15</v>
      </c>
      <c r="G1095">
        <v>60.8</v>
      </c>
      <c r="H1095">
        <v>2019</v>
      </c>
      <c r="I1095">
        <v>80.83</v>
      </c>
      <c r="J1095">
        <v>2021</v>
      </c>
      <c r="K1095">
        <v>0</v>
      </c>
      <c r="L1095">
        <v>19</v>
      </c>
      <c r="M1095" t="str">
        <f>IF(B1095:B5779="Diploma",IF(AND('sample data'!G1095&gt;60,'sample data'!I1095&gt;50,'sample data'!K1095&lt;5000),"stellar student","no"),"no")</f>
        <v>no</v>
      </c>
    </row>
    <row r="1096" spans="1:13" ht="43.5" x14ac:dyDescent="0.35">
      <c r="A1096">
        <v>1085</v>
      </c>
      <c r="B1096" t="s">
        <v>28</v>
      </c>
      <c r="C1096" s="2" t="s">
        <v>29</v>
      </c>
      <c r="D1096" s="2" t="s">
        <v>30</v>
      </c>
      <c r="E1096" s="2" t="s">
        <v>20</v>
      </c>
      <c r="F1096" t="s">
        <v>19</v>
      </c>
      <c r="G1096">
        <v>93.4</v>
      </c>
      <c r="H1096">
        <v>0</v>
      </c>
      <c r="I1096">
        <v>95.2</v>
      </c>
      <c r="J1096">
        <v>2021</v>
      </c>
      <c r="K1096">
        <v>0</v>
      </c>
      <c r="L1096">
        <v>19</v>
      </c>
      <c r="M1096" t="str">
        <f>IF(B1096:B5780="Diploma",IF(AND('sample data'!G1096&gt;60,'sample data'!I1096&gt;50,'sample data'!K1096&lt;5000),"stellar student","no"),"no")</f>
        <v>no</v>
      </c>
    </row>
    <row r="1097" spans="1:13" ht="43.5" x14ac:dyDescent="0.35">
      <c r="A1097">
        <v>1086</v>
      </c>
      <c r="B1097" t="s">
        <v>11</v>
      </c>
      <c r="C1097" s="2" t="s">
        <v>12</v>
      </c>
      <c r="D1097" s="2" t="s">
        <v>18</v>
      </c>
      <c r="E1097" s="2" t="s">
        <v>25</v>
      </c>
      <c r="F1097" t="s">
        <v>19</v>
      </c>
      <c r="G1097">
        <v>69</v>
      </c>
      <c r="H1097">
        <v>2021</v>
      </c>
      <c r="I1097">
        <v>0</v>
      </c>
      <c r="J1097">
        <v>0</v>
      </c>
      <c r="K1097">
        <v>12452</v>
      </c>
      <c r="L1097">
        <v>19</v>
      </c>
      <c r="M1097" t="str">
        <f>IF(B1097:B5781="Diploma",IF(AND('sample data'!G1097&gt;60,'sample data'!I1097&gt;50,'sample data'!K1097&lt;5000),"stellar student","no"),"no")</f>
        <v>no</v>
      </c>
    </row>
    <row r="1098" spans="1:13" ht="29" x14ac:dyDescent="0.35">
      <c r="A1098">
        <v>1087</v>
      </c>
      <c r="B1098" t="s">
        <v>11</v>
      </c>
      <c r="C1098" s="2" t="s">
        <v>12</v>
      </c>
      <c r="D1098" s="2" t="s">
        <v>23</v>
      </c>
      <c r="E1098" s="2" t="s">
        <v>13</v>
      </c>
      <c r="F1098" t="s">
        <v>15</v>
      </c>
      <c r="G1098">
        <v>60</v>
      </c>
      <c r="H1098">
        <v>2021</v>
      </c>
      <c r="I1098">
        <v>0</v>
      </c>
      <c r="J1098">
        <v>0</v>
      </c>
      <c r="K1098">
        <v>9109</v>
      </c>
      <c r="L1098">
        <v>17</v>
      </c>
      <c r="M1098" t="str">
        <f>IF(B1098:B5782="Diploma",IF(AND('sample data'!G1098&gt;60,'sample data'!I1098&gt;50,'sample data'!K1098&lt;5000),"stellar student","no"),"no")</f>
        <v>no</v>
      </c>
    </row>
    <row r="1099" spans="1:13" ht="43.5" x14ac:dyDescent="0.35">
      <c r="A1099">
        <v>1088</v>
      </c>
      <c r="B1099" t="s">
        <v>28</v>
      </c>
      <c r="C1099" s="2" t="s">
        <v>42</v>
      </c>
      <c r="D1099" s="2" t="s">
        <v>43</v>
      </c>
      <c r="E1099" s="2" t="s">
        <v>13</v>
      </c>
      <c r="F1099" t="s">
        <v>15</v>
      </c>
      <c r="G1099">
        <v>69</v>
      </c>
      <c r="H1099">
        <v>2019</v>
      </c>
      <c r="I1099">
        <v>80.400000000000006</v>
      </c>
      <c r="J1099">
        <v>2021</v>
      </c>
      <c r="K1099">
        <v>0</v>
      </c>
      <c r="L1099">
        <v>19</v>
      </c>
      <c r="M1099" t="str">
        <f>IF(B1099:B5783="Diploma",IF(AND('sample data'!G1099&gt;60,'sample data'!I1099&gt;50,'sample data'!K1099&lt;5000),"stellar student","no"),"no")</f>
        <v>no</v>
      </c>
    </row>
    <row r="1100" spans="1:13" ht="43.5" x14ac:dyDescent="0.35">
      <c r="A1100">
        <v>1089</v>
      </c>
      <c r="B1100" t="s">
        <v>28</v>
      </c>
      <c r="C1100" s="2" t="s">
        <v>42</v>
      </c>
      <c r="D1100" s="2" t="s">
        <v>43</v>
      </c>
      <c r="E1100" s="2" t="s">
        <v>20</v>
      </c>
      <c r="F1100" t="s">
        <v>19</v>
      </c>
      <c r="G1100">
        <v>92</v>
      </c>
      <c r="H1100">
        <v>2019</v>
      </c>
      <c r="I1100">
        <v>86</v>
      </c>
      <c r="J1100">
        <v>2021</v>
      </c>
      <c r="K1100">
        <v>0</v>
      </c>
      <c r="L1100">
        <v>19</v>
      </c>
      <c r="M1100" t="str">
        <f>IF(B1100:B5784="Diploma",IF(AND('sample data'!G1100&gt;60,'sample data'!I1100&gt;50,'sample data'!K1100&lt;5000),"stellar student","no"),"no")</f>
        <v>no</v>
      </c>
    </row>
    <row r="1101" spans="1:13" ht="29" x14ac:dyDescent="0.35">
      <c r="A1101">
        <v>1090</v>
      </c>
      <c r="B1101" t="s">
        <v>11</v>
      </c>
      <c r="C1101" s="2" t="s">
        <v>45</v>
      </c>
      <c r="D1101" s="2" t="s">
        <v>32</v>
      </c>
      <c r="E1101" s="2" t="s">
        <v>20</v>
      </c>
      <c r="F1101" t="s">
        <v>19</v>
      </c>
      <c r="G1101">
        <v>58.8</v>
      </c>
      <c r="H1101">
        <v>2003</v>
      </c>
      <c r="I1101">
        <v>0</v>
      </c>
      <c r="J1101">
        <v>0</v>
      </c>
      <c r="K1101">
        <v>3008</v>
      </c>
      <c r="L1101">
        <v>18</v>
      </c>
      <c r="M1101" t="str">
        <f>IF(B1101:B5785="Diploma",IF(AND('sample data'!G1101&gt;60,'sample data'!I1101&gt;50,'sample data'!K1101&lt;5000),"stellar student","no"),"no")</f>
        <v>no</v>
      </c>
    </row>
    <row r="1102" spans="1:13" ht="43.5" x14ac:dyDescent="0.35">
      <c r="A1102">
        <v>1091</v>
      </c>
      <c r="B1102" t="s">
        <v>28</v>
      </c>
      <c r="C1102" s="2" t="s">
        <v>44</v>
      </c>
      <c r="D1102" s="2" t="s">
        <v>43</v>
      </c>
      <c r="E1102" s="2" t="s">
        <v>13</v>
      </c>
      <c r="F1102" t="s">
        <v>19</v>
      </c>
      <c r="G1102">
        <v>53.17</v>
      </c>
      <c r="H1102">
        <v>2017</v>
      </c>
      <c r="I1102">
        <v>63.67</v>
      </c>
      <c r="J1102">
        <v>2020</v>
      </c>
      <c r="K1102">
        <v>0</v>
      </c>
      <c r="L1102">
        <v>21</v>
      </c>
      <c r="M1102" t="str">
        <f>IF(B1102:B5786="Diploma",IF(AND('sample data'!G1102&gt;60,'sample data'!I1102&gt;50,'sample data'!K1102&lt;5000),"stellar student","no"),"no")</f>
        <v>no</v>
      </c>
    </row>
    <row r="1103" spans="1:13" ht="43.5" x14ac:dyDescent="0.35">
      <c r="A1103">
        <v>1092</v>
      </c>
      <c r="B1103" t="s">
        <v>28</v>
      </c>
      <c r="C1103" s="2" t="s">
        <v>29</v>
      </c>
      <c r="D1103" s="2" t="s">
        <v>30</v>
      </c>
      <c r="E1103" s="2" t="s">
        <v>13</v>
      </c>
      <c r="F1103" t="s">
        <v>19</v>
      </c>
      <c r="G1103">
        <v>71.400000000000006</v>
      </c>
      <c r="H1103">
        <v>2019</v>
      </c>
      <c r="I1103">
        <v>76.2</v>
      </c>
      <c r="J1103">
        <v>2021</v>
      </c>
      <c r="K1103">
        <v>0</v>
      </c>
      <c r="L1103">
        <v>18</v>
      </c>
      <c r="M1103" t="str">
        <f>IF(B1103:B5787="Diploma",IF(AND('sample data'!G1103&gt;60,'sample data'!I1103&gt;50,'sample data'!K1103&lt;5000),"stellar student","no"),"no")</f>
        <v>no</v>
      </c>
    </row>
    <row r="1104" spans="1:13" ht="29" x14ac:dyDescent="0.35">
      <c r="A1104">
        <v>1093</v>
      </c>
      <c r="B1104" t="s">
        <v>28</v>
      </c>
      <c r="C1104" s="2" t="s">
        <v>36</v>
      </c>
      <c r="D1104" s="2" t="s">
        <v>37</v>
      </c>
      <c r="E1104" s="2" t="s">
        <v>20</v>
      </c>
      <c r="F1104" t="s">
        <v>15</v>
      </c>
      <c r="G1104">
        <v>74</v>
      </c>
      <c r="H1104">
        <v>2019</v>
      </c>
      <c r="I1104">
        <v>72.8</v>
      </c>
      <c r="J1104">
        <v>2021</v>
      </c>
      <c r="K1104">
        <v>0</v>
      </c>
      <c r="L1104">
        <v>20</v>
      </c>
      <c r="M1104" t="str">
        <f>IF(B1104:B5788="Diploma",IF(AND('sample data'!G1104&gt;60,'sample data'!I1104&gt;50,'sample data'!K1104&lt;5000),"stellar student","no"),"no")</f>
        <v>no</v>
      </c>
    </row>
    <row r="1105" spans="1:13" ht="43.5" x14ac:dyDescent="0.35">
      <c r="A1105">
        <v>1094</v>
      </c>
      <c r="B1105" t="s">
        <v>28</v>
      </c>
      <c r="C1105" s="2" t="s">
        <v>29</v>
      </c>
      <c r="D1105" s="2" t="s">
        <v>30</v>
      </c>
      <c r="E1105" s="2" t="s">
        <v>13</v>
      </c>
      <c r="F1105" t="s">
        <v>19</v>
      </c>
      <c r="G1105">
        <v>65.5</v>
      </c>
      <c r="H1105">
        <v>2018</v>
      </c>
      <c r="I1105">
        <v>66.17</v>
      </c>
      <c r="J1105">
        <v>2021</v>
      </c>
      <c r="K1105">
        <v>9007</v>
      </c>
      <c r="L1105">
        <v>20</v>
      </c>
      <c r="M1105" t="str">
        <f>IF(B1105:B5789="Diploma",IF(AND('sample data'!G1105&gt;60,'sample data'!I1105&gt;50,'sample data'!K1105&lt;5000),"stellar student","no"),"no")</f>
        <v>no</v>
      </c>
    </row>
    <row r="1106" spans="1:13" ht="43.5" x14ac:dyDescent="0.35">
      <c r="A1106">
        <v>1095</v>
      </c>
      <c r="B1106" t="s">
        <v>28</v>
      </c>
      <c r="C1106" s="2" t="s">
        <v>42</v>
      </c>
      <c r="D1106" s="2" t="s">
        <v>43</v>
      </c>
      <c r="E1106" s="2" t="s">
        <v>20</v>
      </c>
      <c r="F1106" t="s">
        <v>15</v>
      </c>
      <c r="G1106">
        <v>53.8</v>
      </c>
      <c r="H1106">
        <v>2019</v>
      </c>
      <c r="I1106">
        <v>71.2</v>
      </c>
      <c r="J1106">
        <v>2021</v>
      </c>
      <c r="K1106">
        <v>0</v>
      </c>
      <c r="L1106">
        <v>19</v>
      </c>
      <c r="M1106" t="str">
        <f>IF(B1106:B5790="Diploma",IF(AND('sample data'!G1106&gt;60,'sample data'!I1106&gt;50,'sample data'!K1106&lt;5000),"stellar student","no"),"no")</f>
        <v>no</v>
      </c>
    </row>
    <row r="1107" spans="1:13" ht="43.5" x14ac:dyDescent="0.35">
      <c r="A1107">
        <v>1096</v>
      </c>
      <c r="B1107" t="s">
        <v>28</v>
      </c>
      <c r="C1107" s="2" t="s">
        <v>29</v>
      </c>
      <c r="D1107" s="2" t="s">
        <v>30</v>
      </c>
      <c r="E1107" s="2" t="s">
        <v>13</v>
      </c>
      <c r="F1107" t="s">
        <v>15</v>
      </c>
      <c r="G1107">
        <v>81.400000000000006</v>
      </c>
      <c r="H1107">
        <v>2019</v>
      </c>
      <c r="I1107">
        <v>89.4</v>
      </c>
      <c r="J1107">
        <v>2021</v>
      </c>
      <c r="K1107">
        <v>0</v>
      </c>
      <c r="L1107">
        <v>19</v>
      </c>
      <c r="M1107" t="str">
        <f>IF(B1107:B5791="Diploma",IF(AND('sample data'!G1107&gt;60,'sample data'!I1107&gt;50,'sample data'!K1107&lt;5000),"stellar student","no"),"no")</f>
        <v>no</v>
      </c>
    </row>
    <row r="1108" spans="1:13" ht="43.5" x14ac:dyDescent="0.35">
      <c r="A1108">
        <v>1097</v>
      </c>
      <c r="B1108" t="s">
        <v>28</v>
      </c>
      <c r="C1108" s="2" t="s">
        <v>29</v>
      </c>
      <c r="D1108" s="2" t="s">
        <v>30</v>
      </c>
      <c r="E1108" s="2" t="s">
        <v>20</v>
      </c>
      <c r="F1108" t="s">
        <v>15</v>
      </c>
      <c r="G1108">
        <v>95.17</v>
      </c>
      <c r="H1108">
        <v>2019</v>
      </c>
      <c r="I1108">
        <v>93.8</v>
      </c>
      <c r="J1108">
        <v>2021</v>
      </c>
      <c r="K1108">
        <v>0</v>
      </c>
      <c r="L1108">
        <v>19</v>
      </c>
      <c r="M1108" t="str">
        <f>IF(B1108:B5792="Diploma",IF(AND('sample data'!G1108&gt;60,'sample data'!I1108&gt;50,'sample data'!K1108&lt;5000),"stellar student","no"),"no")</f>
        <v>no</v>
      </c>
    </row>
    <row r="1109" spans="1:13" ht="43.5" x14ac:dyDescent="0.35">
      <c r="A1109">
        <v>1098</v>
      </c>
      <c r="B1109" t="s">
        <v>28</v>
      </c>
      <c r="C1109" s="2" t="s">
        <v>29</v>
      </c>
      <c r="D1109" s="2" t="s">
        <v>30</v>
      </c>
      <c r="E1109" s="2" t="s">
        <v>20</v>
      </c>
      <c r="F1109" t="s">
        <v>19</v>
      </c>
      <c r="G1109">
        <v>91.6</v>
      </c>
      <c r="H1109">
        <v>2019</v>
      </c>
      <c r="I1109">
        <v>85.4</v>
      </c>
      <c r="J1109">
        <v>2021</v>
      </c>
      <c r="K1109">
        <v>0</v>
      </c>
      <c r="L1109">
        <v>18</v>
      </c>
      <c r="M1109" t="str">
        <f>IF(B1109:B5793="Diploma",IF(AND('sample data'!G1109&gt;60,'sample data'!I1109&gt;50,'sample data'!K1109&lt;5000),"stellar student","no"),"no")</f>
        <v>no</v>
      </c>
    </row>
    <row r="1110" spans="1:13" ht="43.5" x14ac:dyDescent="0.35">
      <c r="A1110">
        <v>1099</v>
      </c>
      <c r="B1110" t="s">
        <v>28</v>
      </c>
      <c r="C1110" s="2" t="s">
        <v>29</v>
      </c>
      <c r="D1110" s="2" t="s">
        <v>30</v>
      </c>
      <c r="E1110" s="2" t="s">
        <v>20</v>
      </c>
      <c r="F1110" t="s">
        <v>15</v>
      </c>
      <c r="G1110">
        <v>78.2</v>
      </c>
      <c r="H1110">
        <v>2019</v>
      </c>
      <c r="I1110">
        <v>83</v>
      </c>
      <c r="J1110">
        <v>2021</v>
      </c>
      <c r="K1110">
        <v>0</v>
      </c>
      <c r="L1110">
        <v>19</v>
      </c>
      <c r="M1110" t="str">
        <f>IF(B1110:B5794="Diploma",IF(AND('sample data'!G1110&gt;60,'sample data'!I1110&gt;50,'sample data'!K1110&lt;5000),"stellar student","no"),"no")</f>
        <v>no</v>
      </c>
    </row>
    <row r="1111" spans="1:13" ht="43.5" x14ac:dyDescent="0.35">
      <c r="A1111">
        <v>1100</v>
      </c>
      <c r="B1111" t="s">
        <v>28</v>
      </c>
      <c r="C1111" s="2" t="s">
        <v>29</v>
      </c>
      <c r="D1111" s="2" t="s">
        <v>30</v>
      </c>
      <c r="E1111" s="2" t="s">
        <v>20</v>
      </c>
      <c r="F1111" t="s">
        <v>19</v>
      </c>
      <c r="G1111">
        <v>91.2</v>
      </c>
      <c r="H1111">
        <v>2019</v>
      </c>
      <c r="I1111">
        <v>87.8</v>
      </c>
      <c r="J1111">
        <v>2021</v>
      </c>
      <c r="K1111">
        <v>0</v>
      </c>
      <c r="L1111">
        <v>19</v>
      </c>
      <c r="M1111" t="str">
        <f>IF(B1111:B5795="Diploma",IF(AND('sample data'!G1111&gt;60,'sample data'!I1111&gt;50,'sample data'!K1111&lt;5000),"stellar student","no"),"no")</f>
        <v>no</v>
      </c>
    </row>
    <row r="1112" spans="1:13" ht="43.5" x14ac:dyDescent="0.35">
      <c r="A1112">
        <v>1101</v>
      </c>
      <c r="B1112" t="s">
        <v>28</v>
      </c>
      <c r="C1112" s="2" t="s">
        <v>29</v>
      </c>
      <c r="D1112" s="2" t="s">
        <v>30</v>
      </c>
      <c r="E1112" s="2" t="s">
        <v>20</v>
      </c>
      <c r="F1112" t="s">
        <v>15</v>
      </c>
      <c r="G1112">
        <v>93.8</v>
      </c>
      <c r="H1112">
        <v>2019</v>
      </c>
      <c r="I1112">
        <v>95.5</v>
      </c>
      <c r="J1112">
        <v>2021</v>
      </c>
      <c r="K1112">
        <v>0</v>
      </c>
      <c r="L1112">
        <v>19</v>
      </c>
      <c r="M1112" t="str">
        <f>IF(B1112:B5796="Diploma",IF(AND('sample data'!G1112&gt;60,'sample data'!I1112&gt;50,'sample data'!K1112&lt;5000),"stellar student","no"),"no")</f>
        <v>no</v>
      </c>
    </row>
    <row r="1113" spans="1:13" ht="43.5" x14ac:dyDescent="0.35">
      <c r="A1113">
        <v>1102</v>
      </c>
      <c r="B1113" t="s">
        <v>28</v>
      </c>
      <c r="C1113" s="2" t="s">
        <v>29</v>
      </c>
      <c r="D1113" s="2" t="s">
        <v>30</v>
      </c>
      <c r="E1113" s="2" t="s">
        <v>20</v>
      </c>
      <c r="F1113" t="s">
        <v>19</v>
      </c>
      <c r="G1113">
        <v>88.4</v>
      </c>
      <c r="H1113">
        <v>2019</v>
      </c>
      <c r="I1113">
        <v>89.6</v>
      </c>
      <c r="J1113">
        <v>2021</v>
      </c>
      <c r="K1113">
        <v>0</v>
      </c>
      <c r="L1113">
        <v>19</v>
      </c>
      <c r="M1113" t="str">
        <f>IF(B1113:B5797="Diploma",IF(AND('sample data'!G1113&gt;60,'sample data'!I1113&gt;50,'sample data'!K1113&lt;5000),"stellar student","no"),"no")</f>
        <v>no</v>
      </c>
    </row>
    <row r="1114" spans="1:13" ht="43.5" x14ac:dyDescent="0.35">
      <c r="A1114">
        <v>1103</v>
      </c>
      <c r="B1114" t="s">
        <v>28</v>
      </c>
      <c r="C1114" s="2" t="s">
        <v>29</v>
      </c>
      <c r="D1114" s="2" t="s">
        <v>30</v>
      </c>
      <c r="E1114" s="2" t="s">
        <v>13</v>
      </c>
      <c r="F1114" t="s">
        <v>15</v>
      </c>
      <c r="G1114">
        <v>79.8</v>
      </c>
      <c r="H1114">
        <v>2012</v>
      </c>
      <c r="I1114">
        <v>93.8</v>
      </c>
      <c r="J1114">
        <v>2014</v>
      </c>
      <c r="K1114">
        <v>0</v>
      </c>
      <c r="L1114">
        <v>26</v>
      </c>
      <c r="M1114" t="str">
        <f>IF(B1114:B5798="Diploma",IF(AND('sample data'!G1114&gt;60,'sample data'!I1114&gt;50,'sample data'!K1114&lt;5000),"stellar student","no"),"no")</f>
        <v>no</v>
      </c>
    </row>
    <row r="1115" spans="1:13" ht="43.5" x14ac:dyDescent="0.35">
      <c r="A1115">
        <v>1104</v>
      </c>
      <c r="B1115" t="s">
        <v>28</v>
      </c>
      <c r="C1115" s="2" t="s">
        <v>29</v>
      </c>
      <c r="D1115" s="2" t="s">
        <v>30</v>
      </c>
      <c r="E1115" s="2" t="s">
        <v>13</v>
      </c>
      <c r="F1115" t="s">
        <v>15</v>
      </c>
      <c r="G1115">
        <v>76</v>
      </c>
      <c r="H1115">
        <v>2019</v>
      </c>
      <c r="I1115">
        <v>78.17</v>
      </c>
      <c r="J1115">
        <v>2021</v>
      </c>
      <c r="K1115">
        <v>0</v>
      </c>
      <c r="L1115">
        <v>19</v>
      </c>
      <c r="M1115" t="str">
        <f>IF(B1115:B5799="Diploma",IF(AND('sample data'!G1115&gt;60,'sample data'!I1115&gt;50,'sample data'!K1115&lt;5000),"stellar student","no"),"no")</f>
        <v>no</v>
      </c>
    </row>
    <row r="1116" spans="1:13" ht="43.5" x14ac:dyDescent="0.35">
      <c r="A1116">
        <v>1105</v>
      </c>
      <c r="B1116" t="s">
        <v>28</v>
      </c>
      <c r="C1116" s="2" t="s">
        <v>29</v>
      </c>
      <c r="D1116" s="2" t="s">
        <v>30</v>
      </c>
      <c r="E1116" s="2" t="s">
        <v>20</v>
      </c>
      <c r="F1116" t="s">
        <v>19</v>
      </c>
      <c r="G1116">
        <v>92.4</v>
      </c>
      <c r="H1116">
        <v>2019</v>
      </c>
      <c r="I1116">
        <v>92.2</v>
      </c>
      <c r="J1116">
        <v>2021</v>
      </c>
      <c r="K1116">
        <v>0</v>
      </c>
      <c r="L1116">
        <v>19</v>
      </c>
      <c r="M1116" t="str">
        <f>IF(B1116:B5800="Diploma",IF(AND('sample data'!G1116&gt;60,'sample data'!I1116&gt;50,'sample data'!K1116&lt;5000),"stellar student","no"),"no")</f>
        <v>no</v>
      </c>
    </row>
    <row r="1117" spans="1:13" ht="43.5" x14ac:dyDescent="0.35">
      <c r="A1117">
        <v>1106</v>
      </c>
      <c r="B1117" t="s">
        <v>28</v>
      </c>
      <c r="C1117" s="2" t="s">
        <v>29</v>
      </c>
      <c r="D1117" s="2" t="s">
        <v>30</v>
      </c>
      <c r="E1117" s="2" t="s">
        <v>13</v>
      </c>
      <c r="F1117" t="s">
        <v>19</v>
      </c>
      <c r="G1117">
        <v>72.17</v>
      </c>
      <c r="H1117">
        <v>2018</v>
      </c>
      <c r="I1117">
        <v>75.33</v>
      </c>
      <c r="J1117">
        <v>2020</v>
      </c>
      <c r="K1117">
        <v>367</v>
      </c>
      <c r="L1117">
        <v>18</v>
      </c>
      <c r="M1117" t="str">
        <f>IF(B1117:B5801="Diploma",IF(AND('sample data'!G1117&gt;60,'sample data'!I1117&gt;50,'sample data'!K1117&lt;5000),"stellar student","no"),"no")</f>
        <v>no</v>
      </c>
    </row>
    <row r="1118" spans="1:13" ht="43.5" x14ac:dyDescent="0.35">
      <c r="A1118">
        <v>1107</v>
      </c>
      <c r="B1118" t="s">
        <v>28</v>
      </c>
      <c r="C1118" s="2" t="s">
        <v>29</v>
      </c>
      <c r="D1118" s="2" t="s">
        <v>30</v>
      </c>
      <c r="E1118" s="2" t="s">
        <v>13</v>
      </c>
      <c r="F1118" t="s">
        <v>15</v>
      </c>
      <c r="G1118">
        <v>78.2</v>
      </c>
      <c r="H1118">
        <v>2019</v>
      </c>
      <c r="I1118">
        <v>86.17</v>
      </c>
      <c r="J1118">
        <v>2021</v>
      </c>
      <c r="K1118">
        <v>0</v>
      </c>
      <c r="L1118">
        <v>20</v>
      </c>
      <c r="M1118" t="str">
        <f>IF(B1118:B5802="Diploma",IF(AND('sample data'!G1118&gt;60,'sample data'!I1118&gt;50,'sample data'!K1118&lt;5000),"stellar student","no"),"no")</f>
        <v>no</v>
      </c>
    </row>
    <row r="1119" spans="1:13" ht="43.5" x14ac:dyDescent="0.35">
      <c r="A1119">
        <v>1108</v>
      </c>
      <c r="B1119" t="s">
        <v>28</v>
      </c>
      <c r="C1119" s="2" t="s">
        <v>29</v>
      </c>
      <c r="D1119" s="2" t="s">
        <v>30</v>
      </c>
      <c r="E1119" s="2" t="s">
        <v>20</v>
      </c>
      <c r="F1119" t="s">
        <v>15</v>
      </c>
      <c r="G1119">
        <v>93.2</v>
      </c>
      <c r="H1119">
        <v>2019</v>
      </c>
      <c r="I1119">
        <v>90</v>
      </c>
      <c r="J1119">
        <v>2021</v>
      </c>
      <c r="K1119">
        <v>0</v>
      </c>
      <c r="L1119">
        <v>19</v>
      </c>
      <c r="M1119" t="str">
        <f>IF(B1119:B5803="Diploma",IF(AND('sample data'!G1119&gt;60,'sample data'!I1119&gt;50,'sample data'!K1119&lt;5000),"stellar student","no"),"no")</f>
        <v>no</v>
      </c>
    </row>
    <row r="1120" spans="1:13" ht="43.5" x14ac:dyDescent="0.35">
      <c r="A1120">
        <v>1109</v>
      </c>
      <c r="B1120" t="s">
        <v>28</v>
      </c>
      <c r="C1120" s="2" t="s">
        <v>42</v>
      </c>
      <c r="D1120" s="2" t="s">
        <v>43</v>
      </c>
      <c r="E1120" s="2" t="s">
        <v>20</v>
      </c>
      <c r="F1120" t="s">
        <v>15</v>
      </c>
      <c r="G1120">
        <v>63</v>
      </c>
      <c r="H1120">
        <v>2019</v>
      </c>
      <c r="I1120">
        <v>64.2</v>
      </c>
      <c r="J1120">
        <v>2021</v>
      </c>
      <c r="K1120">
        <v>0</v>
      </c>
      <c r="L1120">
        <v>18</v>
      </c>
      <c r="M1120" t="str">
        <f>IF(B1120:B5804="Diploma",IF(AND('sample data'!G1120&gt;60,'sample data'!I1120&gt;50,'sample data'!K1120&lt;5000),"stellar student","no"),"no")</f>
        <v>no</v>
      </c>
    </row>
    <row r="1121" spans="1:13" ht="43.5" x14ac:dyDescent="0.35">
      <c r="A1121">
        <v>1110</v>
      </c>
      <c r="B1121" t="s">
        <v>28</v>
      </c>
      <c r="C1121" s="2" t="s">
        <v>42</v>
      </c>
      <c r="D1121" s="2" t="s">
        <v>43</v>
      </c>
      <c r="E1121" s="2" t="s">
        <v>20</v>
      </c>
      <c r="F1121" t="s">
        <v>15</v>
      </c>
      <c r="G1121">
        <v>57</v>
      </c>
      <c r="H1121">
        <v>2018</v>
      </c>
      <c r="I1121">
        <v>74.599999999999994</v>
      </c>
      <c r="J1121">
        <v>2020</v>
      </c>
      <c r="K1121">
        <v>0</v>
      </c>
      <c r="L1121">
        <v>20</v>
      </c>
      <c r="M1121" t="str">
        <f>IF(B1121:B5805="Diploma",IF(AND('sample data'!G1121&gt;60,'sample data'!I1121&gt;50,'sample data'!K1121&lt;5000),"stellar student","no"),"no")</f>
        <v>no</v>
      </c>
    </row>
    <row r="1122" spans="1:13" ht="43.5" x14ac:dyDescent="0.35">
      <c r="A1122">
        <v>1111</v>
      </c>
      <c r="B1122" t="s">
        <v>28</v>
      </c>
      <c r="C1122" s="2" t="s">
        <v>42</v>
      </c>
      <c r="D1122" s="2" t="s">
        <v>43</v>
      </c>
      <c r="E1122" s="2" t="s">
        <v>20</v>
      </c>
      <c r="F1122" t="s">
        <v>15</v>
      </c>
      <c r="G1122">
        <v>77</v>
      </c>
      <c r="H1122">
        <v>2019</v>
      </c>
      <c r="I1122">
        <v>89.8</v>
      </c>
      <c r="J1122">
        <v>2021</v>
      </c>
      <c r="K1122">
        <v>0</v>
      </c>
      <c r="L1122">
        <v>20</v>
      </c>
      <c r="M1122" t="str">
        <f>IF(B1122:B5806="Diploma",IF(AND('sample data'!G1122&gt;60,'sample data'!I1122&gt;50,'sample data'!K1122&lt;5000),"stellar student","no"),"no")</f>
        <v>no</v>
      </c>
    </row>
    <row r="1123" spans="1:13" ht="43.5" x14ac:dyDescent="0.35">
      <c r="A1123">
        <v>1112</v>
      </c>
      <c r="B1123" t="s">
        <v>28</v>
      </c>
      <c r="C1123" s="2" t="s">
        <v>42</v>
      </c>
      <c r="D1123" s="2" t="s">
        <v>43</v>
      </c>
      <c r="E1123" s="2" t="s">
        <v>20</v>
      </c>
      <c r="F1123" t="s">
        <v>15</v>
      </c>
      <c r="G1123">
        <v>54.2</v>
      </c>
      <c r="H1123">
        <v>2019</v>
      </c>
      <c r="I1123">
        <v>72.599999999999994</v>
      </c>
      <c r="J1123">
        <v>2021</v>
      </c>
      <c r="K1123">
        <v>0</v>
      </c>
      <c r="L1123">
        <v>18</v>
      </c>
      <c r="M1123" t="str">
        <f>IF(B1123:B5807="Diploma",IF(AND('sample data'!G1123&gt;60,'sample data'!I1123&gt;50,'sample data'!K1123&lt;5000),"stellar student","no"),"no")</f>
        <v>no</v>
      </c>
    </row>
    <row r="1124" spans="1:13" ht="43.5" x14ac:dyDescent="0.35">
      <c r="A1124">
        <v>1113</v>
      </c>
      <c r="B1124" t="s">
        <v>28</v>
      </c>
      <c r="C1124" s="2" t="s">
        <v>42</v>
      </c>
      <c r="D1124" s="2" t="s">
        <v>43</v>
      </c>
      <c r="E1124" s="2" t="s">
        <v>20</v>
      </c>
      <c r="F1124" t="s">
        <v>19</v>
      </c>
      <c r="G1124">
        <v>76.19</v>
      </c>
      <c r="H1124">
        <v>2019</v>
      </c>
      <c r="I1124">
        <v>92.63</v>
      </c>
      <c r="J1124">
        <v>2020</v>
      </c>
      <c r="K1124">
        <v>0</v>
      </c>
      <c r="L1124">
        <v>20</v>
      </c>
      <c r="M1124" t="str">
        <f>IF(B1124:B5808="Diploma",IF(AND('sample data'!G1124&gt;60,'sample data'!I1124&gt;50,'sample data'!K1124&lt;5000),"stellar student","no"),"no")</f>
        <v>no</v>
      </c>
    </row>
    <row r="1125" spans="1:13" ht="43.5" x14ac:dyDescent="0.35">
      <c r="A1125">
        <v>1114</v>
      </c>
      <c r="B1125" t="s">
        <v>28</v>
      </c>
      <c r="C1125" s="2" t="s">
        <v>42</v>
      </c>
      <c r="D1125" s="2" t="s">
        <v>43</v>
      </c>
      <c r="E1125" s="2" t="s">
        <v>20</v>
      </c>
      <c r="F1125" t="s">
        <v>15</v>
      </c>
      <c r="G1125">
        <v>73</v>
      </c>
      <c r="H1125">
        <v>2009</v>
      </c>
      <c r="I1125">
        <v>62</v>
      </c>
      <c r="J1125">
        <v>2011</v>
      </c>
      <c r="K1125">
        <v>1038</v>
      </c>
      <c r="L1125">
        <v>28</v>
      </c>
      <c r="M1125" t="str">
        <f>IF(B1125:B5809="Diploma",IF(AND('sample data'!G1125&gt;60,'sample data'!I1125&gt;50,'sample data'!K1125&lt;5000),"stellar student","no"),"no")</f>
        <v>no</v>
      </c>
    </row>
    <row r="1126" spans="1:13" ht="43.5" x14ac:dyDescent="0.35">
      <c r="A1126">
        <v>1115</v>
      </c>
      <c r="B1126" t="s">
        <v>28</v>
      </c>
      <c r="C1126" s="2" t="s">
        <v>42</v>
      </c>
      <c r="D1126" s="2" t="s">
        <v>43</v>
      </c>
      <c r="E1126" s="2" t="s">
        <v>20</v>
      </c>
      <c r="F1126" t="s">
        <v>15</v>
      </c>
      <c r="G1126">
        <v>60.17</v>
      </c>
      <c r="H1126">
        <v>2019</v>
      </c>
      <c r="I1126">
        <v>67.599999999999994</v>
      </c>
      <c r="J1126">
        <v>2021</v>
      </c>
      <c r="K1126">
        <v>0</v>
      </c>
      <c r="L1126">
        <v>18</v>
      </c>
      <c r="M1126" t="str">
        <f>IF(B1126:B5810="Diploma",IF(AND('sample data'!G1126&gt;60,'sample data'!I1126&gt;50,'sample data'!K1126&lt;5000),"stellar student","no"),"no")</f>
        <v>no</v>
      </c>
    </row>
    <row r="1127" spans="1:13" ht="29" x14ac:dyDescent="0.35">
      <c r="A1127">
        <v>1116</v>
      </c>
      <c r="B1127" t="s">
        <v>28</v>
      </c>
      <c r="C1127" s="2" t="s">
        <v>36</v>
      </c>
      <c r="D1127" s="2" t="s">
        <v>37</v>
      </c>
      <c r="E1127" s="2" t="s">
        <v>13</v>
      </c>
      <c r="F1127" t="s">
        <v>38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20</v>
      </c>
      <c r="M1127" t="str">
        <f>IF(B1127:B5811="Diploma",IF(AND('sample data'!G1127&gt;60,'sample data'!I1127&gt;50,'sample data'!K1127&lt;5000),"stellar student","no"),"no")</f>
        <v>no</v>
      </c>
    </row>
    <row r="1128" spans="1:13" ht="43.5" x14ac:dyDescent="0.35">
      <c r="A1128">
        <v>1117</v>
      </c>
      <c r="B1128" t="s">
        <v>28</v>
      </c>
      <c r="C1128" s="2" t="s">
        <v>29</v>
      </c>
      <c r="D1128" s="2" t="s">
        <v>30</v>
      </c>
      <c r="E1128" s="2" t="s">
        <v>13</v>
      </c>
      <c r="F1128" t="s">
        <v>15</v>
      </c>
      <c r="G1128">
        <v>74</v>
      </c>
      <c r="H1128">
        <v>2019</v>
      </c>
      <c r="I1128">
        <v>67.400000000000006</v>
      </c>
      <c r="J1128">
        <v>2021</v>
      </c>
      <c r="K1128">
        <v>0</v>
      </c>
      <c r="L1128">
        <v>19</v>
      </c>
      <c r="M1128" t="str">
        <f>IF(B1128:B5812="Diploma",IF(AND('sample data'!G1128&gt;60,'sample data'!I1128&gt;50,'sample data'!K1128&lt;5000),"stellar student","no"),"no")</f>
        <v>no</v>
      </c>
    </row>
    <row r="1129" spans="1:13" ht="43.5" x14ac:dyDescent="0.35">
      <c r="A1129">
        <v>1118</v>
      </c>
      <c r="B1129" t="s">
        <v>28</v>
      </c>
      <c r="C1129" s="2" t="s">
        <v>29</v>
      </c>
      <c r="D1129" s="2" t="s">
        <v>30</v>
      </c>
      <c r="E1129" s="2" t="s">
        <v>13</v>
      </c>
      <c r="F1129" t="s">
        <v>15</v>
      </c>
      <c r="G1129">
        <v>82.2</v>
      </c>
      <c r="H1129">
        <v>2019</v>
      </c>
      <c r="I1129">
        <v>80</v>
      </c>
      <c r="J1129">
        <v>2021</v>
      </c>
      <c r="K1129">
        <v>3969</v>
      </c>
      <c r="L1129">
        <v>18</v>
      </c>
      <c r="M1129" t="str">
        <f>IF(B1129:B5813="Diploma",IF(AND('sample data'!G1129&gt;60,'sample data'!I1129&gt;50,'sample data'!K1129&lt;5000),"stellar student","no"),"no")</f>
        <v>no</v>
      </c>
    </row>
    <row r="1130" spans="1:13" ht="43.5" x14ac:dyDescent="0.35">
      <c r="A1130">
        <v>1119</v>
      </c>
      <c r="B1130" t="s">
        <v>28</v>
      </c>
      <c r="C1130" s="2" t="s">
        <v>42</v>
      </c>
      <c r="D1130" s="2" t="s">
        <v>43</v>
      </c>
      <c r="E1130" s="2" t="s">
        <v>20</v>
      </c>
      <c r="F1130" t="s">
        <v>19</v>
      </c>
      <c r="G1130">
        <v>62.33</v>
      </c>
      <c r="H1130">
        <v>2018</v>
      </c>
      <c r="I1130">
        <v>78.83</v>
      </c>
      <c r="J1130">
        <v>2020</v>
      </c>
      <c r="K1130">
        <v>2965</v>
      </c>
      <c r="L1130">
        <v>19</v>
      </c>
      <c r="M1130" t="str">
        <f>IF(B1130:B5814="Diploma",IF(AND('sample data'!G1130&gt;60,'sample data'!I1130&gt;50,'sample data'!K1130&lt;5000),"stellar student","no"),"no")</f>
        <v>no</v>
      </c>
    </row>
    <row r="1131" spans="1:13" ht="43.5" x14ac:dyDescent="0.35">
      <c r="A1131">
        <v>1120</v>
      </c>
      <c r="B1131" t="s">
        <v>28</v>
      </c>
      <c r="C1131" s="2" t="s">
        <v>42</v>
      </c>
      <c r="D1131" s="2" t="s">
        <v>43</v>
      </c>
      <c r="E1131" s="2" t="s">
        <v>13</v>
      </c>
      <c r="F1131" t="s">
        <v>19</v>
      </c>
      <c r="G1131">
        <v>65</v>
      </c>
      <c r="H1131">
        <v>2019</v>
      </c>
      <c r="I1131">
        <v>83</v>
      </c>
      <c r="J1131">
        <v>2021</v>
      </c>
      <c r="K1131">
        <v>12198</v>
      </c>
      <c r="L1131">
        <v>18</v>
      </c>
      <c r="M1131" t="str">
        <f>IF(B1131:B5815="Diploma",IF(AND('sample data'!G1131&gt;60,'sample data'!I1131&gt;50,'sample data'!K1131&lt;5000),"stellar student","no"),"no")</f>
        <v>no</v>
      </c>
    </row>
    <row r="1132" spans="1:13" ht="43.5" x14ac:dyDescent="0.35">
      <c r="A1132">
        <v>1121</v>
      </c>
      <c r="B1132" t="s">
        <v>28</v>
      </c>
      <c r="C1132" s="2" t="s">
        <v>29</v>
      </c>
      <c r="D1132" s="2" t="s">
        <v>30</v>
      </c>
      <c r="E1132" s="2" t="s">
        <v>20</v>
      </c>
      <c r="F1132" t="s">
        <v>15</v>
      </c>
      <c r="G1132">
        <v>85</v>
      </c>
      <c r="H1132">
        <v>2019</v>
      </c>
      <c r="I1132">
        <v>82.8</v>
      </c>
      <c r="J1132">
        <v>2021</v>
      </c>
      <c r="K1132">
        <v>0</v>
      </c>
      <c r="L1132">
        <v>18</v>
      </c>
      <c r="M1132" t="str">
        <f>IF(B1132:B5816="Diploma",IF(AND('sample data'!G1132&gt;60,'sample data'!I1132&gt;50,'sample data'!K1132&lt;5000),"stellar student","no"),"no")</f>
        <v>no</v>
      </c>
    </row>
    <row r="1133" spans="1:13" ht="43.5" x14ac:dyDescent="0.35">
      <c r="A1133">
        <v>1122</v>
      </c>
      <c r="B1133" t="s">
        <v>28</v>
      </c>
      <c r="C1133" s="2" t="s">
        <v>42</v>
      </c>
      <c r="D1133" s="2" t="s">
        <v>43</v>
      </c>
      <c r="E1133" s="2" t="s">
        <v>20</v>
      </c>
      <c r="F1133" t="s">
        <v>15</v>
      </c>
      <c r="G1133">
        <v>80.75</v>
      </c>
      <c r="H1133">
        <v>2019</v>
      </c>
      <c r="I1133">
        <v>76.95</v>
      </c>
      <c r="J1133">
        <v>2021</v>
      </c>
      <c r="K1133">
        <v>0</v>
      </c>
      <c r="L1133">
        <v>19</v>
      </c>
      <c r="M1133" t="str">
        <f>IF(B1133:B5817="Diploma",IF(AND('sample data'!G1133&gt;60,'sample data'!I1133&gt;50,'sample data'!K1133&lt;5000),"stellar student","no"),"no")</f>
        <v>no</v>
      </c>
    </row>
    <row r="1134" spans="1:13" ht="29" x14ac:dyDescent="0.35">
      <c r="A1134">
        <v>1123</v>
      </c>
      <c r="B1134" t="s">
        <v>11</v>
      </c>
      <c r="C1134" s="2" t="s">
        <v>12</v>
      </c>
      <c r="D1134" s="2" t="s">
        <v>23</v>
      </c>
      <c r="E1134" s="2" t="s">
        <v>13</v>
      </c>
      <c r="F1134" t="s">
        <v>15</v>
      </c>
      <c r="G1134">
        <v>49</v>
      </c>
      <c r="H1134">
        <v>2019</v>
      </c>
      <c r="I1134">
        <v>0</v>
      </c>
      <c r="J1134">
        <v>0</v>
      </c>
      <c r="K1134">
        <v>2142</v>
      </c>
      <c r="L1134">
        <v>19</v>
      </c>
      <c r="M1134" t="str">
        <f>IF(B1134:B5818="Diploma",IF(AND('sample data'!G1134&gt;60,'sample data'!I1134&gt;50,'sample data'!K1134&lt;5000),"stellar student","no"),"no")</f>
        <v>no</v>
      </c>
    </row>
    <row r="1135" spans="1:13" ht="29" x14ac:dyDescent="0.35">
      <c r="A1135">
        <v>1124</v>
      </c>
      <c r="B1135" t="s">
        <v>11</v>
      </c>
      <c r="C1135" s="2" t="s">
        <v>12</v>
      </c>
      <c r="D1135" s="2" t="s">
        <v>18</v>
      </c>
      <c r="E1135" s="2" t="s">
        <v>20</v>
      </c>
      <c r="F1135" t="s">
        <v>19</v>
      </c>
      <c r="G1135">
        <v>68.599999999999994</v>
      </c>
      <c r="H1135">
        <v>2021</v>
      </c>
      <c r="I1135">
        <v>0</v>
      </c>
      <c r="J1135">
        <v>0</v>
      </c>
      <c r="K1135">
        <v>3345</v>
      </c>
      <c r="L1135">
        <v>16</v>
      </c>
      <c r="M1135" t="str">
        <f>IF(B1135:B5819="Diploma",IF(AND('sample data'!G1135&gt;60,'sample data'!I1135&gt;50,'sample data'!K1135&lt;5000),"stellar student","no"),"no")</f>
        <v>no</v>
      </c>
    </row>
    <row r="1136" spans="1:13" ht="29" x14ac:dyDescent="0.35">
      <c r="A1136">
        <v>1125</v>
      </c>
      <c r="B1136" t="s">
        <v>11</v>
      </c>
      <c r="C1136" s="2" t="s">
        <v>12</v>
      </c>
      <c r="D1136" s="2" t="s">
        <v>23</v>
      </c>
      <c r="E1136" s="2" t="s">
        <v>13</v>
      </c>
      <c r="F1136" t="s">
        <v>15</v>
      </c>
      <c r="G1136">
        <v>53.8</v>
      </c>
      <c r="H1136">
        <v>2021</v>
      </c>
      <c r="I1136">
        <v>0</v>
      </c>
      <c r="J1136">
        <v>0</v>
      </c>
      <c r="K1136">
        <v>5940</v>
      </c>
      <c r="L1136">
        <v>17</v>
      </c>
      <c r="M1136" t="str">
        <f>IF(B1136:B5820="Diploma",IF(AND('sample data'!G1136&gt;60,'sample data'!I1136&gt;50,'sample data'!K1136&lt;5000),"stellar student","no"),"no")</f>
        <v>no</v>
      </c>
    </row>
    <row r="1137" spans="1:13" ht="43.5" x14ac:dyDescent="0.35">
      <c r="A1137">
        <v>1126</v>
      </c>
      <c r="B1137" t="s">
        <v>28</v>
      </c>
      <c r="C1137" s="2" t="s">
        <v>42</v>
      </c>
      <c r="D1137" s="2" t="s">
        <v>43</v>
      </c>
      <c r="E1137" s="2" t="s">
        <v>13</v>
      </c>
      <c r="F1137" t="s">
        <v>19</v>
      </c>
      <c r="G1137">
        <v>65.2</v>
      </c>
      <c r="H1137">
        <v>2018</v>
      </c>
      <c r="I1137">
        <v>86</v>
      </c>
      <c r="J1137">
        <v>2021</v>
      </c>
      <c r="K1137">
        <v>0</v>
      </c>
      <c r="L1137">
        <v>20</v>
      </c>
      <c r="M1137" t="str">
        <f>IF(B1137:B5821="Diploma",IF(AND('sample data'!G1137&gt;60,'sample data'!I1137&gt;50,'sample data'!K1137&lt;5000),"stellar student","no"),"no")</f>
        <v>no</v>
      </c>
    </row>
    <row r="1138" spans="1:13" ht="43.5" x14ac:dyDescent="0.35">
      <c r="A1138">
        <v>1127</v>
      </c>
      <c r="B1138" t="s">
        <v>28</v>
      </c>
      <c r="C1138" s="2" t="s">
        <v>29</v>
      </c>
      <c r="D1138" s="2" t="s">
        <v>30</v>
      </c>
      <c r="E1138" s="2" t="s">
        <v>13</v>
      </c>
      <c r="F1138" t="s">
        <v>19</v>
      </c>
      <c r="G1138">
        <v>85.67</v>
      </c>
      <c r="H1138">
        <v>2019</v>
      </c>
      <c r="I1138">
        <v>83.67</v>
      </c>
      <c r="J1138">
        <v>2021</v>
      </c>
      <c r="K1138">
        <v>0</v>
      </c>
      <c r="L1138">
        <v>19</v>
      </c>
      <c r="M1138" t="str">
        <f>IF(B1138:B5822="Diploma",IF(AND('sample data'!G1138&gt;60,'sample data'!I1138&gt;50,'sample data'!K1138&lt;5000),"stellar student","no"),"no")</f>
        <v>no</v>
      </c>
    </row>
    <row r="1139" spans="1:13" ht="29" x14ac:dyDescent="0.35">
      <c r="A1139">
        <v>1128</v>
      </c>
      <c r="B1139" t="s">
        <v>11</v>
      </c>
      <c r="C1139" s="2" t="s">
        <v>17</v>
      </c>
      <c r="D1139" s="2" t="s">
        <v>18</v>
      </c>
      <c r="E1139" s="2" t="s">
        <v>13</v>
      </c>
      <c r="F1139" t="s">
        <v>19</v>
      </c>
      <c r="G1139">
        <v>43.7</v>
      </c>
      <c r="H1139">
        <v>2017</v>
      </c>
      <c r="I1139">
        <v>0</v>
      </c>
      <c r="J1139">
        <v>0</v>
      </c>
      <c r="K1139">
        <v>11345</v>
      </c>
      <c r="L1139">
        <v>21</v>
      </c>
      <c r="M1139" t="str">
        <f>IF(B1139:B5823="Diploma",IF(AND('sample data'!G1139&gt;60,'sample data'!I1139&gt;50,'sample data'!K1139&lt;5000),"stellar student","no"),"no")</f>
        <v>no</v>
      </c>
    </row>
    <row r="1140" spans="1:13" ht="29" x14ac:dyDescent="0.35">
      <c r="A1140">
        <v>1129</v>
      </c>
      <c r="B1140" t="s">
        <v>11</v>
      </c>
      <c r="C1140" s="2" t="s">
        <v>46</v>
      </c>
      <c r="D1140" s="2" t="s">
        <v>18</v>
      </c>
      <c r="E1140" s="2" t="s">
        <v>13</v>
      </c>
      <c r="F1140" t="s">
        <v>19</v>
      </c>
      <c r="G1140">
        <v>62.7</v>
      </c>
      <c r="H1140">
        <v>2017</v>
      </c>
      <c r="I1140">
        <v>0</v>
      </c>
      <c r="J1140">
        <v>0</v>
      </c>
      <c r="K1140">
        <v>2497</v>
      </c>
      <c r="L1140">
        <v>20</v>
      </c>
      <c r="M1140" t="str">
        <f>IF(B1140:B5824="Diploma",IF(AND('sample data'!G1140&gt;60,'sample data'!I1140&gt;50,'sample data'!K1140&lt;5000),"stellar student","no"),"no")</f>
        <v>no</v>
      </c>
    </row>
    <row r="1141" spans="1:13" ht="29" x14ac:dyDescent="0.35">
      <c r="A1141">
        <v>1130</v>
      </c>
      <c r="B1141" t="s">
        <v>11</v>
      </c>
      <c r="C1141" s="2" t="s">
        <v>46</v>
      </c>
      <c r="D1141" s="2" t="s">
        <v>18</v>
      </c>
      <c r="E1141" s="2" t="s">
        <v>13</v>
      </c>
      <c r="F1141" t="s">
        <v>19</v>
      </c>
      <c r="G1141">
        <v>56.2</v>
      </c>
      <c r="H1141">
        <v>2018</v>
      </c>
      <c r="I1141">
        <v>0</v>
      </c>
      <c r="J1141">
        <v>0</v>
      </c>
      <c r="K1141">
        <v>8616</v>
      </c>
      <c r="L1141">
        <v>19</v>
      </c>
      <c r="M1141" t="str">
        <f>IF(B1141:B5825="Diploma",IF(AND('sample data'!G1141&gt;60,'sample data'!I1141&gt;50,'sample data'!K1141&lt;5000),"stellar student","no"),"no")</f>
        <v>no</v>
      </c>
    </row>
    <row r="1142" spans="1:13" ht="43.5" x14ac:dyDescent="0.35">
      <c r="A1142">
        <v>1131</v>
      </c>
      <c r="B1142" t="s">
        <v>28</v>
      </c>
      <c r="C1142" s="2" t="s">
        <v>42</v>
      </c>
      <c r="D1142" s="2" t="s">
        <v>43</v>
      </c>
      <c r="E1142" s="2" t="s">
        <v>20</v>
      </c>
      <c r="F1142" t="s">
        <v>15</v>
      </c>
      <c r="G1142">
        <v>68.599999999999994</v>
      </c>
      <c r="H1142">
        <v>2019</v>
      </c>
      <c r="I1142">
        <v>86.2</v>
      </c>
      <c r="J1142">
        <v>2021</v>
      </c>
      <c r="K1142">
        <v>0</v>
      </c>
      <c r="L1142">
        <v>20</v>
      </c>
      <c r="M1142" t="str">
        <f>IF(B1142:B5826="Diploma",IF(AND('sample data'!G1142&gt;60,'sample data'!I1142&gt;50,'sample data'!K1142&lt;5000),"stellar student","no"),"no")</f>
        <v>no</v>
      </c>
    </row>
    <row r="1143" spans="1:13" ht="43.5" x14ac:dyDescent="0.35">
      <c r="A1143">
        <v>1132</v>
      </c>
      <c r="B1143" t="s">
        <v>28</v>
      </c>
      <c r="C1143" s="2" t="s">
        <v>29</v>
      </c>
      <c r="D1143" s="2" t="s">
        <v>30</v>
      </c>
      <c r="E1143" s="2" t="s">
        <v>13</v>
      </c>
      <c r="F1143" t="s">
        <v>19</v>
      </c>
      <c r="G1143">
        <v>81.7</v>
      </c>
      <c r="H1143">
        <v>2017</v>
      </c>
      <c r="I1143">
        <v>91.6</v>
      </c>
      <c r="J1143">
        <v>2019</v>
      </c>
      <c r="K1143">
        <v>0</v>
      </c>
      <c r="L1143">
        <v>20</v>
      </c>
      <c r="M1143" t="str">
        <f>IF(B1143:B5827="Diploma",IF(AND('sample data'!G1143&gt;60,'sample data'!I1143&gt;50,'sample data'!K1143&lt;5000),"stellar student","no"),"no")</f>
        <v>no</v>
      </c>
    </row>
    <row r="1144" spans="1:13" ht="29" x14ac:dyDescent="0.35">
      <c r="A1144">
        <v>1133</v>
      </c>
      <c r="B1144" t="s">
        <v>11</v>
      </c>
      <c r="C1144" s="2" t="s">
        <v>46</v>
      </c>
      <c r="D1144" s="2" t="s">
        <v>18</v>
      </c>
      <c r="E1144" s="2" t="s">
        <v>13</v>
      </c>
      <c r="F1144" t="s">
        <v>19</v>
      </c>
      <c r="G1144">
        <v>64.8</v>
      </c>
      <c r="H1144">
        <v>2021</v>
      </c>
      <c r="I1144">
        <v>0</v>
      </c>
      <c r="J1144">
        <v>0</v>
      </c>
      <c r="K1144">
        <v>2619</v>
      </c>
      <c r="L1144">
        <v>17</v>
      </c>
      <c r="M1144" t="str">
        <f>IF(B1144:B5828="Diploma",IF(AND('sample data'!G1144&gt;60,'sample data'!I1144&gt;50,'sample data'!K1144&lt;5000),"stellar student","no"),"no")</f>
        <v>no</v>
      </c>
    </row>
    <row r="1145" spans="1:13" ht="29" x14ac:dyDescent="0.35">
      <c r="A1145">
        <v>1134</v>
      </c>
      <c r="B1145" t="s">
        <v>11</v>
      </c>
      <c r="C1145" s="2" t="s">
        <v>46</v>
      </c>
      <c r="D1145" s="2" t="s">
        <v>18</v>
      </c>
      <c r="E1145" s="2" t="s">
        <v>20</v>
      </c>
      <c r="F1145" t="s">
        <v>19</v>
      </c>
      <c r="G1145">
        <v>77.8</v>
      </c>
      <c r="H1145">
        <v>2019</v>
      </c>
      <c r="I1145">
        <v>72.599999999999994</v>
      </c>
      <c r="J1145">
        <v>2021</v>
      </c>
      <c r="K1145">
        <v>3366</v>
      </c>
      <c r="L1145">
        <v>18</v>
      </c>
      <c r="M1145" t="str">
        <f>IF(B1145:B5829="Diploma",IF(AND('sample data'!G1145&gt;60,'sample data'!I1145&gt;50,'sample data'!K1145&lt;5000),"stellar student","no"),"no")</f>
        <v>stellar student</v>
      </c>
    </row>
    <row r="1146" spans="1:13" ht="29" x14ac:dyDescent="0.35">
      <c r="A1146">
        <v>1135</v>
      </c>
      <c r="B1146" t="s">
        <v>11</v>
      </c>
      <c r="C1146" s="2" t="s">
        <v>12</v>
      </c>
      <c r="D1146" s="2" t="s">
        <v>14</v>
      </c>
      <c r="E1146" s="2" t="s">
        <v>20</v>
      </c>
      <c r="F1146" t="s">
        <v>15</v>
      </c>
      <c r="G1146">
        <v>57</v>
      </c>
      <c r="H1146">
        <v>2017</v>
      </c>
      <c r="I1146">
        <v>0</v>
      </c>
      <c r="J1146">
        <v>0</v>
      </c>
      <c r="K1146">
        <v>3785</v>
      </c>
      <c r="L1146">
        <v>20</v>
      </c>
      <c r="M1146" t="str">
        <f>IF(B1146:B5830="Diploma",IF(AND('sample data'!G1146&gt;60,'sample data'!I1146&gt;50,'sample data'!K1146&lt;5000),"stellar student","no"),"no")</f>
        <v>no</v>
      </c>
    </row>
    <row r="1147" spans="1:13" ht="29" x14ac:dyDescent="0.35">
      <c r="A1147">
        <v>1136</v>
      </c>
      <c r="B1147" t="s">
        <v>11</v>
      </c>
      <c r="C1147" s="2" t="s">
        <v>46</v>
      </c>
      <c r="D1147" s="2" t="s">
        <v>18</v>
      </c>
      <c r="E1147" s="2" t="s">
        <v>13</v>
      </c>
      <c r="F1147" t="s">
        <v>19</v>
      </c>
      <c r="G1147">
        <v>47.67</v>
      </c>
      <c r="H1147">
        <v>2019</v>
      </c>
      <c r="I1147">
        <v>0</v>
      </c>
      <c r="J1147">
        <v>0</v>
      </c>
      <c r="K1147">
        <v>8006</v>
      </c>
      <c r="L1147">
        <v>18</v>
      </c>
      <c r="M1147" t="str">
        <f>IF(B1147:B5831="Diploma",IF(AND('sample data'!G1147&gt;60,'sample data'!I1147&gt;50,'sample data'!K1147&lt;5000),"stellar student","no"),"no")</f>
        <v>no</v>
      </c>
    </row>
    <row r="1148" spans="1:13" ht="29" x14ac:dyDescent="0.35">
      <c r="A1148">
        <v>1137</v>
      </c>
      <c r="B1148" t="s">
        <v>11</v>
      </c>
      <c r="C1148" s="2" t="s">
        <v>46</v>
      </c>
      <c r="D1148" s="2" t="s">
        <v>18</v>
      </c>
      <c r="E1148" s="2" t="s">
        <v>13</v>
      </c>
      <c r="F1148" t="s">
        <v>19</v>
      </c>
      <c r="G1148">
        <v>66.2</v>
      </c>
      <c r="H1148">
        <v>2021</v>
      </c>
      <c r="I1148">
        <v>0</v>
      </c>
      <c r="J1148">
        <v>0</v>
      </c>
      <c r="K1148">
        <v>3069</v>
      </c>
      <c r="L1148">
        <v>16</v>
      </c>
      <c r="M1148" t="str">
        <f>IF(B1148:B5832="Diploma",IF(AND('sample data'!G1148&gt;60,'sample data'!I1148&gt;50,'sample data'!K1148&lt;5000),"stellar student","no"),"no")</f>
        <v>no</v>
      </c>
    </row>
    <row r="1149" spans="1:13" ht="29" x14ac:dyDescent="0.35">
      <c r="A1149">
        <v>1138</v>
      </c>
      <c r="B1149" t="s">
        <v>11</v>
      </c>
      <c r="C1149" s="2" t="s">
        <v>46</v>
      </c>
      <c r="D1149" s="2" t="s">
        <v>18</v>
      </c>
      <c r="E1149" s="2" t="s">
        <v>13</v>
      </c>
      <c r="F1149" t="s">
        <v>19</v>
      </c>
      <c r="G1149">
        <v>67.8</v>
      </c>
      <c r="H1149">
        <v>2018</v>
      </c>
      <c r="I1149">
        <v>69.400000000000006</v>
      </c>
      <c r="J1149">
        <v>0</v>
      </c>
      <c r="K1149">
        <v>1987</v>
      </c>
      <c r="L1149">
        <v>19</v>
      </c>
      <c r="M1149" t="str">
        <f>IF(B1149:B5833="Diploma",IF(AND('sample data'!G1149&gt;60,'sample data'!I1149&gt;50,'sample data'!K1149&lt;5000),"stellar student","no"),"no")</f>
        <v>stellar student</v>
      </c>
    </row>
    <row r="1150" spans="1:13" ht="29" x14ac:dyDescent="0.35">
      <c r="A1150">
        <v>1139</v>
      </c>
      <c r="B1150" t="s">
        <v>11</v>
      </c>
      <c r="C1150" s="2" t="s">
        <v>46</v>
      </c>
      <c r="D1150" s="2" t="s">
        <v>18</v>
      </c>
      <c r="E1150" s="2" t="s">
        <v>13</v>
      </c>
      <c r="F1150" t="s">
        <v>19</v>
      </c>
      <c r="G1150">
        <v>84.8</v>
      </c>
      <c r="H1150">
        <v>2021</v>
      </c>
      <c r="I1150">
        <v>0</v>
      </c>
      <c r="J1150">
        <v>0</v>
      </c>
      <c r="K1150">
        <v>2011</v>
      </c>
      <c r="L1150">
        <v>16</v>
      </c>
      <c r="M1150" t="str">
        <f>IF(B1150:B5834="Diploma",IF(AND('sample data'!G1150&gt;60,'sample data'!I1150&gt;50,'sample data'!K1150&lt;5000),"stellar student","no"),"no")</f>
        <v>no</v>
      </c>
    </row>
    <row r="1151" spans="1:13" ht="29" x14ac:dyDescent="0.35">
      <c r="A1151">
        <v>1140</v>
      </c>
      <c r="B1151" t="s">
        <v>11</v>
      </c>
      <c r="C1151" s="2" t="s">
        <v>46</v>
      </c>
      <c r="D1151" s="2" t="s">
        <v>18</v>
      </c>
      <c r="E1151" s="2" t="s">
        <v>13</v>
      </c>
      <c r="F1151" t="s">
        <v>19</v>
      </c>
      <c r="G1151">
        <v>82.83</v>
      </c>
      <c r="H1151">
        <v>2021</v>
      </c>
      <c r="I1151">
        <v>0</v>
      </c>
      <c r="J1151">
        <v>0</v>
      </c>
      <c r="K1151">
        <v>4327</v>
      </c>
      <c r="L1151">
        <v>18</v>
      </c>
      <c r="M1151" t="str">
        <f>IF(B1151:B5835="Diploma",IF(AND('sample data'!G1151&gt;60,'sample data'!I1151&gt;50,'sample data'!K1151&lt;5000),"stellar student","no"),"no")</f>
        <v>no</v>
      </c>
    </row>
    <row r="1152" spans="1:13" ht="29" x14ac:dyDescent="0.35">
      <c r="A1152">
        <v>1141</v>
      </c>
      <c r="B1152" t="s">
        <v>11</v>
      </c>
      <c r="C1152" s="2" t="s">
        <v>46</v>
      </c>
      <c r="D1152" s="2" t="s">
        <v>18</v>
      </c>
      <c r="E1152" s="2" t="s">
        <v>13</v>
      </c>
      <c r="F1152" t="s">
        <v>19</v>
      </c>
      <c r="G1152">
        <v>70.3</v>
      </c>
      <c r="H1152">
        <v>2014</v>
      </c>
      <c r="I1152">
        <v>63.5</v>
      </c>
      <c r="J1152">
        <v>2016</v>
      </c>
      <c r="K1152">
        <v>6780</v>
      </c>
      <c r="L1152">
        <v>24</v>
      </c>
      <c r="M1152" t="str">
        <f>IF(B1152:B5836="Diploma",IF(AND('sample data'!G1152&gt;60,'sample data'!I1152&gt;50,'sample data'!K1152&lt;5000),"stellar student","no"),"no")</f>
        <v>no</v>
      </c>
    </row>
    <row r="1153" spans="1:13" ht="29" x14ac:dyDescent="0.35">
      <c r="A1153">
        <v>1142</v>
      </c>
      <c r="B1153" t="s">
        <v>11</v>
      </c>
      <c r="C1153" s="2" t="s">
        <v>46</v>
      </c>
      <c r="D1153" s="2" t="s">
        <v>18</v>
      </c>
      <c r="E1153" s="2" t="s">
        <v>20</v>
      </c>
      <c r="F1153" t="s">
        <v>19</v>
      </c>
      <c r="G1153">
        <v>61.75</v>
      </c>
      <c r="H1153">
        <v>2021</v>
      </c>
      <c r="I1153">
        <v>0</v>
      </c>
      <c r="J1153">
        <v>0</v>
      </c>
      <c r="K1153">
        <v>9138</v>
      </c>
      <c r="L1153">
        <v>17</v>
      </c>
      <c r="M1153" t="str">
        <f>IF(B1153:B5837="Diploma",IF(AND('sample data'!G1153&gt;60,'sample data'!I1153&gt;50,'sample data'!K1153&lt;5000),"stellar student","no"),"no")</f>
        <v>no</v>
      </c>
    </row>
    <row r="1154" spans="1:13" ht="29" x14ac:dyDescent="0.35">
      <c r="A1154">
        <v>1143</v>
      </c>
      <c r="B1154" t="s">
        <v>28</v>
      </c>
      <c r="C1154" s="2" t="s">
        <v>36</v>
      </c>
      <c r="D1154" s="2" t="s">
        <v>37</v>
      </c>
      <c r="E1154" s="2" t="s">
        <v>13</v>
      </c>
      <c r="F1154" t="s">
        <v>38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22</v>
      </c>
      <c r="M1154" t="str">
        <f>IF(B1154:B5838="Diploma",IF(AND('sample data'!G1154&gt;60,'sample data'!I1154&gt;50,'sample data'!K1154&lt;5000),"stellar student","no"),"no")</f>
        <v>no</v>
      </c>
    </row>
    <row r="1155" spans="1:13" ht="43.5" x14ac:dyDescent="0.35">
      <c r="A1155">
        <v>1144</v>
      </c>
      <c r="B1155" t="s">
        <v>28</v>
      </c>
      <c r="C1155" s="2" t="s">
        <v>42</v>
      </c>
      <c r="D1155" s="2" t="s">
        <v>43</v>
      </c>
      <c r="E1155" s="2" t="s">
        <v>20</v>
      </c>
      <c r="F1155" t="s">
        <v>15</v>
      </c>
      <c r="G1155">
        <v>56.2</v>
      </c>
      <c r="H1155">
        <v>2019</v>
      </c>
      <c r="I1155">
        <v>61.4</v>
      </c>
      <c r="J1155">
        <v>2021</v>
      </c>
      <c r="K1155">
        <v>0</v>
      </c>
      <c r="L1155">
        <v>20</v>
      </c>
      <c r="M1155" t="str">
        <f>IF(B1155:B5839="Diploma",IF(AND('sample data'!G1155&gt;60,'sample data'!I1155&gt;50,'sample data'!K1155&lt;5000),"stellar student","no"),"no")</f>
        <v>no</v>
      </c>
    </row>
    <row r="1156" spans="1:13" ht="43.5" x14ac:dyDescent="0.35">
      <c r="A1156">
        <v>1145</v>
      </c>
      <c r="B1156" t="s">
        <v>28</v>
      </c>
      <c r="C1156" s="2" t="s">
        <v>42</v>
      </c>
      <c r="D1156" s="2" t="s">
        <v>43</v>
      </c>
      <c r="E1156" s="2" t="s">
        <v>20</v>
      </c>
      <c r="F1156" t="s">
        <v>15</v>
      </c>
      <c r="G1156">
        <v>86.6</v>
      </c>
      <c r="H1156">
        <v>2019</v>
      </c>
      <c r="I1156">
        <v>81.17</v>
      </c>
      <c r="J1156">
        <v>2021</v>
      </c>
      <c r="K1156">
        <v>0</v>
      </c>
      <c r="L1156">
        <v>19</v>
      </c>
      <c r="M1156" t="str">
        <f>IF(B1156:B5840="Diploma",IF(AND('sample data'!G1156&gt;60,'sample data'!I1156&gt;50,'sample data'!K1156&lt;5000),"stellar student","no"),"no")</f>
        <v>no</v>
      </c>
    </row>
    <row r="1157" spans="1:13" ht="43.5" x14ac:dyDescent="0.35">
      <c r="A1157">
        <v>1146</v>
      </c>
      <c r="B1157" t="s">
        <v>28</v>
      </c>
      <c r="C1157" s="2" t="s">
        <v>42</v>
      </c>
      <c r="D1157" s="2" t="s">
        <v>43</v>
      </c>
      <c r="E1157" s="2" t="s">
        <v>25</v>
      </c>
      <c r="F1157" t="s">
        <v>15</v>
      </c>
      <c r="G1157">
        <v>48</v>
      </c>
      <c r="H1157">
        <v>2019</v>
      </c>
      <c r="I1157">
        <v>60.5</v>
      </c>
      <c r="J1157">
        <v>2021</v>
      </c>
      <c r="K1157">
        <v>0</v>
      </c>
      <c r="L1157">
        <v>19</v>
      </c>
      <c r="M1157" t="str">
        <f>IF(B1157:B5841="Diploma",IF(AND('sample data'!G1157&gt;60,'sample data'!I1157&gt;50,'sample data'!K1157&lt;5000),"stellar student","no"),"no")</f>
        <v>no</v>
      </c>
    </row>
    <row r="1158" spans="1:13" ht="29" x14ac:dyDescent="0.35">
      <c r="A1158">
        <v>1147</v>
      </c>
      <c r="B1158" t="s">
        <v>28</v>
      </c>
      <c r="C1158" s="2" t="s">
        <v>33</v>
      </c>
      <c r="D1158" s="2" t="s">
        <v>14</v>
      </c>
      <c r="E1158" s="2" t="s">
        <v>13</v>
      </c>
      <c r="F1158" t="s">
        <v>19</v>
      </c>
      <c r="G1158">
        <v>83.83</v>
      </c>
      <c r="H1158">
        <v>2019</v>
      </c>
      <c r="I1158">
        <v>85</v>
      </c>
      <c r="J1158">
        <v>2021</v>
      </c>
      <c r="K1158">
        <v>0</v>
      </c>
      <c r="L1158">
        <v>19</v>
      </c>
      <c r="M1158" t="str">
        <f>IF(B1158:B5842="Diploma",IF(AND('sample data'!G1158&gt;60,'sample data'!I1158&gt;50,'sample data'!K1158&lt;5000),"stellar student","no"),"no")</f>
        <v>no</v>
      </c>
    </row>
    <row r="1159" spans="1:13" ht="43.5" x14ac:dyDescent="0.35">
      <c r="A1159">
        <v>1148</v>
      </c>
      <c r="B1159" t="s">
        <v>28</v>
      </c>
      <c r="C1159" s="2" t="s">
        <v>42</v>
      </c>
      <c r="D1159" s="2" t="s">
        <v>43</v>
      </c>
      <c r="E1159" s="2" t="s">
        <v>13</v>
      </c>
      <c r="F1159" t="s">
        <v>19</v>
      </c>
      <c r="G1159">
        <v>60.2</v>
      </c>
      <c r="H1159">
        <v>2019</v>
      </c>
      <c r="I1159">
        <v>81.8</v>
      </c>
      <c r="J1159">
        <v>2021</v>
      </c>
      <c r="K1159">
        <v>0</v>
      </c>
      <c r="L1159">
        <v>20</v>
      </c>
      <c r="M1159" t="str">
        <f>IF(B1159:B5843="Diploma",IF(AND('sample data'!G1159&gt;60,'sample data'!I1159&gt;50,'sample data'!K1159&lt;5000),"stellar student","no"),"no")</f>
        <v>no</v>
      </c>
    </row>
    <row r="1160" spans="1:13" ht="43.5" x14ac:dyDescent="0.35">
      <c r="A1160">
        <v>1149</v>
      </c>
      <c r="B1160" t="s">
        <v>28</v>
      </c>
      <c r="C1160" s="2" t="s">
        <v>42</v>
      </c>
      <c r="D1160" s="2" t="s">
        <v>43</v>
      </c>
      <c r="E1160" s="2" t="s">
        <v>20</v>
      </c>
      <c r="F1160" t="s">
        <v>19</v>
      </c>
      <c r="G1160">
        <v>88.8</v>
      </c>
      <c r="H1160">
        <v>2019</v>
      </c>
      <c r="I1160">
        <v>94.8</v>
      </c>
      <c r="J1160">
        <v>2021</v>
      </c>
      <c r="K1160">
        <v>0</v>
      </c>
      <c r="L1160">
        <v>19</v>
      </c>
      <c r="M1160" t="str">
        <f>IF(B1160:B5844="Diploma",IF(AND('sample data'!G1160&gt;60,'sample data'!I1160&gt;50,'sample data'!K1160&lt;5000),"stellar student","no"),"no")</f>
        <v>no</v>
      </c>
    </row>
    <row r="1161" spans="1:13" ht="29" x14ac:dyDescent="0.35">
      <c r="A1161">
        <v>1150</v>
      </c>
      <c r="B1161" t="s">
        <v>28</v>
      </c>
      <c r="C1161" s="2" t="s">
        <v>33</v>
      </c>
      <c r="D1161" s="2" t="s">
        <v>14</v>
      </c>
      <c r="E1161" s="2" t="s">
        <v>13</v>
      </c>
      <c r="F1161" t="s">
        <v>19</v>
      </c>
      <c r="G1161">
        <v>78.67</v>
      </c>
      <c r="H1161">
        <v>2019</v>
      </c>
      <c r="I1161">
        <v>86</v>
      </c>
      <c r="J1161">
        <v>2021</v>
      </c>
      <c r="K1161">
        <v>0</v>
      </c>
      <c r="L1161">
        <v>18</v>
      </c>
      <c r="M1161" t="str">
        <f>IF(B1161:B5845="Diploma",IF(AND('sample data'!G1161&gt;60,'sample data'!I1161&gt;50,'sample data'!K1161&lt;5000),"stellar student","no"),"no")</f>
        <v>no</v>
      </c>
    </row>
    <row r="1162" spans="1:13" ht="29" x14ac:dyDescent="0.35">
      <c r="A1162">
        <v>1151</v>
      </c>
      <c r="B1162" t="s">
        <v>11</v>
      </c>
      <c r="C1162" s="2" t="s">
        <v>35</v>
      </c>
      <c r="D1162" s="2" t="s">
        <v>32</v>
      </c>
      <c r="E1162" s="2" t="s">
        <v>13</v>
      </c>
      <c r="F1162" t="s">
        <v>19</v>
      </c>
      <c r="G1162">
        <v>83.4</v>
      </c>
      <c r="H1162">
        <v>2018</v>
      </c>
      <c r="I1162">
        <v>76.599999999999994</v>
      </c>
      <c r="J1162">
        <v>2020</v>
      </c>
      <c r="K1162">
        <v>3287</v>
      </c>
      <c r="L1162">
        <v>20</v>
      </c>
      <c r="M1162" t="str">
        <f>IF(B1162:B5846="Diploma",IF(AND('sample data'!G1162&gt;60,'sample data'!I1162&gt;50,'sample data'!K1162&lt;5000),"stellar student","no"),"no")</f>
        <v>stellar student</v>
      </c>
    </row>
    <row r="1163" spans="1:13" ht="43.5" x14ac:dyDescent="0.35">
      <c r="A1163">
        <v>1152</v>
      </c>
      <c r="B1163" t="s">
        <v>28</v>
      </c>
      <c r="C1163" s="2" t="s">
        <v>42</v>
      </c>
      <c r="D1163" s="2" t="s">
        <v>43</v>
      </c>
      <c r="E1163" s="2" t="s">
        <v>20</v>
      </c>
      <c r="F1163" t="s">
        <v>15</v>
      </c>
      <c r="G1163">
        <v>66.8</v>
      </c>
      <c r="H1163">
        <v>2019</v>
      </c>
      <c r="I1163">
        <v>85.4</v>
      </c>
      <c r="J1163">
        <v>2021</v>
      </c>
      <c r="K1163">
        <v>0</v>
      </c>
      <c r="L1163">
        <v>20</v>
      </c>
      <c r="M1163" t="str">
        <f>IF(B1163:B5847="Diploma",IF(AND('sample data'!G1163&gt;60,'sample data'!I1163&gt;50,'sample data'!K1163&lt;5000),"stellar student","no"),"no")</f>
        <v>no</v>
      </c>
    </row>
    <row r="1164" spans="1:13" ht="29" x14ac:dyDescent="0.35">
      <c r="A1164">
        <v>1153</v>
      </c>
      <c r="B1164" t="s">
        <v>11</v>
      </c>
      <c r="C1164" s="2" t="s">
        <v>46</v>
      </c>
      <c r="D1164" s="2" t="s">
        <v>18</v>
      </c>
      <c r="E1164" s="2" t="s">
        <v>13</v>
      </c>
      <c r="F1164" t="s">
        <v>19</v>
      </c>
      <c r="G1164">
        <v>61</v>
      </c>
      <c r="H1164">
        <v>2018</v>
      </c>
      <c r="I1164">
        <v>0</v>
      </c>
      <c r="J1164">
        <v>0</v>
      </c>
      <c r="K1164">
        <v>6043</v>
      </c>
      <c r="L1164">
        <v>20</v>
      </c>
      <c r="M1164" t="str">
        <f>IF(B1164:B5848="Diploma",IF(AND('sample data'!G1164&gt;60,'sample data'!I1164&gt;50,'sample data'!K1164&lt;5000),"stellar student","no"),"no")</f>
        <v>no</v>
      </c>
    </row>
    <row r="1165" spans="1:13" ht="43.5" x14ac:dyDescent="0.35">
      <c r="A1165">
        <v>1154</v>
      </c>
      <c r="B1165" t="s">
        <v>28</v>
      </c>
      <c r="C1165" s="2" t="s">
        <v>29</v>
      </c>
      <c r="D1165" s="2" t="s">
        <v>30</v>
      </c>
      <c r="E1165" s="2" t="s">
        <v>34</v>
      </c>
      <c r="F1165" t="s">
        <v>19</v>
      </c>
      <c r="G1165">
        <v>70.599999999999994</v>
      </c>
      <c r="H1165">
        <v>2019</v>
      </c>
      <c r="I1165">
        <v>88</v>
      </c>
      <c r="J1165">
        <v>2021</v>
      </c>
      <c r="K1165">
        <v>0</v>
      </c>
      <c r="L1165">
        <v>18</v>
      </c>
      <c r="M1165" t="str">
        <f>IF(B1165:B5849="Diploma",IF(AND('sample data'!G1165&gt;60,'sample data'!I1165&gt;50,'sample data'!K1165&lt;5000),"stellar student","no"),"no")</f>
        <v>no</v>
      </c>
    </row>
    <row r="1166" spans="1:13" ht="43.5" x14ac:dyDescent="0.35">
      <c r="A1166">
        <v>1155</v>
      </c>
      <c r="B1166" t="s">
        <v>28</v>
      </c>
      <c r="C1166" s="2" t="s">
        <v>42</v>
      </c>
      <c r="D1166" s="2" t="s">
        <v>43</v>
      </c>
      <c r="E1166" s="2" t="s">
        <v>13</v>
      </c>
      <c r="F1166" t="s">
        <v>15</v>
      </c>
      <c r="G1166">
        <v>71.2</v>
      </c>
      <c r="H1166">
        <v>2019</v>
      </c>
      <c r="I1166">
        <v>90.2</v>
      </c>
      <c r="J1166">
        <v>2021</v>
      </c>
      <c r="K1166">
        <v>0</v>
      </c>
      <c r="L1166">
        <v>19</v>
      </c>
      <c r="M1166" t="str">
        <f>IF(B1166:B5850="Diploma",IF(AND('sample data'!G1166&gt;60,'sample data'!I1166&gt;50,'sample data'!K1166&lt;5000),"stellar student","no"),"no")</f>
        <v>no</v>
      </c>
    </row>
    <row r="1167" spans="1:13" ht="43.5" x14ac:dyDescent="0.35">
      <c r="A1167">
        <v>1156</v>
      </c>
      <c r="B1167" t="s">
        <v>28</v>
      </c>
      <c r="C1167" s="2" t="s">
        <v>29</v>
      </c>
      <c r="D1167" s="2" t="s">
        <v>30</v>
      </c>
      <c r="E1167" s="2" t="s">
        <v>20</v>
      </c>
      <c r="F1167" t="s">
        <v>15</v>
      </c>
      <c r="G1167">
        <v>90.8</v>
      </c>
      <c r="H1167">
        <v>2019</v>
      </c>
      <c r="I1167">
        <v>82.83</v>
      </c>
      <c r="J1167">
        <v>2021</v>
      </c>
      <c r="K1167">
        <v>1119</v>
      </c>
      <c r="L1167">
        <v>19</v>
      </c>
      <c r="M1167" t="str">
        <f>IF(B1167:B5851="Diploma",IF(AND('sample data'!G1167&gt;60,'sample data'!I1167&gt;50,'sample data'!K1167&lt;5000),"stellar student","no"),"no")</f>
        <v>no</v>
      </c>
    </row>
    <row r="1168" spans="1:13" ht="43.5" x14ac:dyDescent="0.35">
      <c r="A1168">
        <v>1157</v>
      </c>
      <c r="B1168" t="s">
        <v>28</v>
      </c>
      <c r="C1168" s="2" t="s">
        <v>42</v>
      </c>
      <c r="D1168" s="2" t="s">
        <v>43</v>
      </c>
      <c r="E1168" s="2" t="s">
        <v>20</v>
      </c>
      <c r="F1168" t="s">
        <v>15</v>
      </c>
      <c r="G1168">
        <v>75.599999999999994</v>
      </c>
      <c r="H1168">
        <v>2019</v>
      </c>
      <c r="I1168">
        <v>85.2</v>
      </c>
      <c r="J1168">
        <v>2021</v>
      </c>
      <c r="K1168">
        <v>0</v>
      </c>
      <c r="L1168">
        <v>19</v>
      </c>
      <c r="M1168" t="str">
        <f>IF(B1168:B5852="Diploma",IF(AND('sample data'!G1168&gt;60,'sample data'!I1168&gt;50,'sample data'!K1168&lt;5000),"stellar student","no"),"no")</f>
        <v>no</v>
      </c>
    </row>
    <row r="1169" spans="1:13" ht="43.5" x14ac:dyDescent="0.35">
      <c r="A1169">
        <v>1158</v>
      </c>
      <c r="B1169" t="s">
        <v>28</v>
      </c>
      <c r="C1169" s="2" t="s">
        <v>29</v>
      </c>
      <c r="D1169" s="2" t="s">
        <v>30</v>
      </c>
      <c r="E1169" s="2" t="s">
        <v>20</v>
      </c>
      <c r="F1169" t="s">
        <v>15</v>
      </c>
      <c r="G1169">
        <v>73.599999999999994</v>
      </c>
      <c r="H1169">
        <v>2019</v>
      </c>
      <c r="I1169">
        <v>73.33</v>
      </c>
      <c r="J1169">
        <v>2021</v>
      </c>
      <c r="K1169">
        <v>0</v>
      </c>
      <c r="L1169">
        <v>19</v>
      </c>
      <c r="M1169" t="str">
        <f>IF(B1169:B5853="Diploma",IF(AND('sample data'!G1169&gt;60,'sample data'!I1169&gt;50,'sample data'!K1169&lt;5000),"stellar student","no"),"no")</f>
        <v>no</v>
      </c>
    </row>
    <row r="1170" spans="1:13" ht="29" x14ac:dyDescent="0.35">
      <c r="A1170">
        <v>1159</v>
      </c>
      <c r="B1170" t="s">
        <v>11</v>
      </c>
      <c r="C1170" s="2" t="s">
        <v>46</v>
      </c>
      <c r="D1170" s="2" t="s">
        <v>18</v>
      </c>
      <c r="E1170" s="2" t="s">
        <v>13</v>
      </c>
      <c r="F1170" t="s">
        <v>19</v>
      </c>
      <c r="G1170">
        <v>58.9</v>
      </c>
      <c r="H1170">
        <v>2014</v>
      </c>
      <c r="I1170">
        <v>0</v>
      </c>
      <c r="J1170">
        <v>0</v>
      </c>
      <c r="K1170">
        <v>2865</v>
      </c>
      <c r="L1170">
        <v>23</v>
      </c>
      <c r="M1170" t="str">
        <f>IF(B1170:B5854="Diploma",IF(AND('sample data'!G1170&gt;60,'sample data'!I1170&gt;50,'sample data'!K1170&lt;5000),"stellar student","no"),"no")</f>
        <v>no</v>
      </c>
    </row>
    <row r="1171" spans="1:13" ht="29" x14ac:dyDescent="0.35">
      <c r="A1171">
        <v>1160</v>
      </c>
      <c r="B1171" t="s">
        <v>11</v>
      </c>
      <c r="C1171" s="2" t="s">
        <v>12</v>
      </c>
      <c r="D1171" s="2" t="s">
        <v>23</v>
      </c>
      <c r="E1171" s="2" t="s">
        <v>13</v>
      </c>
      <c r="F1171" t="s">
        <v>15</v>
      </c>
      <c r="G1171">
        <v>60</v>
      </c>
      <c r="H1171">
        <v>2021</v>
      </c>
      <c r="I1171">
        <v>0</v>
      </c>
      <c r="J1171">
        <v>0</v>
      </c>
      <c r="K1171">
        <v>6593</v>
      </c>
      <c r="L1171">
        <v>16</v>
      </c>
      <c r="M1171" t="str">
        <f>IF(B1171:B5855="Diploma",IF(AND('sample data'!G1171&gt;60,'sample data'!I1171&gt;50,'sample data'!K1171&lt;5000),"stellar student","no"),"no")</f>
        <v>no</v>
      </c>
    </row>
    <row r="1172" spans="1:13" ht="29" x14ac:dyDescent="0.35">
      <c r="A1172">
        <v>1161</v>
      </c>
      <c r="B1172" t="s">
        <v>11</v>
      </c>
      <c r="C1172" s="2" t="s">
        <v>17</v>
      </c>
      <c r="D1172" s="2" t="s">
        <v>18</v>
      </c>
      <c r="E1172" s="2" t="s">
        <v>13</v>
      </c>
      <c r="F1172" t="s">
        <v>19</v>
      </c>
      <c r="G1172">
        <v>71</v>
      </c>
      <c r="H1172">
        <v>2021</v>
      </c>
      <c r="I1172">
        <v>0</v>
      </c>
      <c r="J1172">
        <v>0</v>
      </c>
      <c r="K1172">
        <v>1667</v>
      </c>
      <c r="L1172">
        <v>17</v>
      </c>
      <c r="M1172" t="str">
        <f>IF(B1172:B5856="Diploma",IF(AND('sample data'!G1172&gt;60,'sample data'!I1172&gt;50,'sample data'!K1172&lt;5000),"stellar student","no"),"no")</f>
        <v>no</v>
      </c>
    </row>
    <row r="1173" spans="1:13" ht="43.5" x14ac:dyDescent="0.35">
      <c r="A1173">
        <v>1162</v>
      </c>
      <c r="B1173" t="s">
        <v>28</v>
      </c>
      <c r="C1173" s="2" t="s">
        <v>42</v>
      </c>
      <c r="D1173" s="2" t="s">
        <v>43</v>
      </c>
      <c r="E1173" s="2" t="s">
        <v>20</v>
      </c>
      <c r="F1173" t="s">
        <v>15</v>
      </c>
      <c r="G1173">
        <v>75.8</v>
      </c>
      <c r="H1173">
        <v>2019</v>
      </c>
      <c r="I1173">
        <v>87.6</v>
      </c>
      <c r="J1173">
        <v>2021</v>
      </c>
      <c r="K1173">
        <v>0</v>
      </c>
      <c r="L1173">
        <v>19</v>
      </c>
      <c r="M1173" t="str">
        <f>IF(B1173:B5857="Diploma",IF(AND('sample data'!G1173&gt;60,'sample data'!I1173&gt;50,'sample data'!K1173&lt;5000),"stellar student","no"),"no")</f>
        <v>no</v>
      </c>
    </row>
    <row r="1174" spans="1:13" ht="29" x14ac:dyDescent="0.35">
      <c r="A1174">
        <v>1163</v>
      </c>
      <c r="B1174" t="s">
        <v>11</v>
      </c>
      <c r="C1174" s="2" t="s">
        <v>45</v>
      </c>
      <c r="D1174" s="2" t="s">
        <v>32</v>
      </c>
      <c r="E1174" s="2" t="s">
        <v>20</v>
      </c>
      <c r="F1174" t="s">
        <v>19</v>
      </c>
      <c r="G1174">
        <v>82.6</v>
      </c>
      <c r="H1174">
        <v>2019</v>
      </c>
      <c r="I1174">
        <v>85.17</v>
      </c>
      <c r="J1174">
        <v>2021</v>
      </c>
      <c r="K1174">
        <v>166</v>
      </c>
      <c r="L1174">
        <v>19</v>
      </c>
      <c r="M1174" t="str">
        <f>IF(B1174:B5858="Diploma",IF(AND('sample data'!G1174&gt;60,'sample data'!I1174&gt;50,'sample data'!K1174&lt;5000),"stellar student","no"),"no")</f>
        <v>stellar student</v>
      </c>
    </row>
    <row r="1175" spans="1:13" ht="43.5" x14ac:dyDescent="0.35">
      <c r="A1175">
        <v>1164</v>
      </c>
      <c r="B1175" t="s">
        <v>28</v>
      </c>
      <c r="C1175" s="2" t="s">
        <v>42</v>
      </c>
      <c r="D1175" s="2" t="s">
        <v>43</v>
      </c>
      <c r="E1175" s="2" t="s">
        <v>20</v>
      </c>
      <c r="F1175" t="s">
        <v>15</v>
      </c>
      <c r="G1175">
        <v>60.8</v>
      </c>
      <c r="H1175">
        <v>2017</v>
      </c>
      <c r="I1175">
        <v>72</v>
      </c>
      <c r="J1175">
        <v>2021</v>
      </c>
      <c r="K1175">
        <v>649</v>
      </c>
      <c r="L1175">
        <v>20</v>
      </c>
      <c r="M1175" t="str">
        <f>IF(B1175:B5859="Diploma",IF(AND('sample data'!G1175&gt;60,'sample data'!I1175&gt;50,'sample data'!K1175&lt;5000),"stellar student","no"),"no")</f>
        <v>no</v>
      </c>
    </row>
    <row r="1176" spans="1:13" ht="43.5" x14ac:dyDescent="0.35">
      <c r="A1176">
        <v>1165</v>
      </c>
      <c r="B1176" t="s">
        <v>28</v>
      </c>
      <c r="C1176" s="2" t="s">
        <v>42</v>
      </c>
      <c r="D1176" s="2" t="s">
        <v>43</v>
      </c>
      <c r="E1176" s="2" t="s">
        <v>20</v>
      </c>
      <c r="F1176" t="s">
        <v>15</v>
      </c>
      <c r="G1176">
        <v>78.2</v>
      </c>
      <c r="H1176">
        <v>2018</v>
      </c>
      <c r="I1176">
        <v>74.400000000000006</v>
      </c>
      <c r="J1176">
        <v>2021</v>
      </c>
      <c r="K1176">
        <v>0</v>
      </c>
      <c r="L1176">
        <v>20</v>
      </c>
      <c r="M1176" t="str">
        <f>IF(B1176:B5860="Diploma",IF(AND('sample data'!G1176&gt;60,'sample data'!I1176&gt;50,'sample data'!K1176&lt;5000),"stellar student","no"),"no")</f>
        <v>no</v>
      </c>
    </row>
    <row r="1177" spans="1:13" ht="43.5" x14ac:dyDescent="0.35">
      <c r="A1177">
        <v>1166</v>
      </c>
      <c r="B1177" t="s">
        <v>28</v>
      </c>
      <c r="C1177" s="2" t="s">
        <v>29</v>
      </c>
      <c r="D1177" s="2" t="s">
        <v>30</v>
      </c>
      <c r="E1177" s="2" t="s">
        <v>20</v>
      </c>
      <c r="F1177" t="s">
        <v>19</v>
      </c>
      <c r="G1177">
        <v>84</v>
      </c>
      <c r="H1177">
        <v>2019</v>
      </c>
      <c r="I1177">
        <v>89.2</v>
      </c>
      <c r="J1177">
        <v>2021</v>
      </c>
      <c r="K1177">
        <v>0</v>
      </c>
      <c r="L1177">
        <v>19</v>
      </c>
      <c r="M1177" t="str">
        <f>IF(B1177:B5861="Diploma",IF(AND('sample data'!G1177&gt;60,'sample data'!I1177&gt;50,'sample data'!K1177&lt;5000),"stellar student","no"),"no")</f>
        <v>no</v>
      </c>
    </row>
    <row r="1178" spans="1:13" ht="29" x14ac:dyDescent="0.35">
      <c r="A1178">
        <v>1167</v>
      </c>
      <c r="B1178" t="s">
        <v>11</v>
      </c>
      <c r="C1178" s="2" t="s">
        <v>17</v>
      </c>
      <c r="D1178" s="2" t="s">
        <v>39</v>
      </c>
      <c r="E1178" s="2" t="s">
        <v>13</v>
      </c>
      <c r="F1178" t="s">
        <v>15</v>
      </c>
      <c r="G1178">
        <v>77.400000000000006</v>
      </c>
      <c r="H1178">
        <v>2019</v>
      </c>
      <c r="I1178">
        <v>80.599999999999994</v>
      </c>
      <c r="J1178">
        <v>0</v>
      </c>
      <c r="K1178">
        <v>8723</v>
      </c>
      <c r="L1178">
        <v>21</v>
      </c>
      <c r="M1178" t="str">
        <f>IF(B1178:B5862="Diploma",IF(AND('sample data'!G1178&gt;60,'sample data'!I1178&gt;50,'sample data'!K1178&lt;5000),"stellar student","no"),"no")</f>
        <v>no</v>
      </c>
    </row>
    <row r="1179" spans="1:13" ht="43.5" x14ac:dyDescent="0.35">
      <c r="A1179">
        <v>1168</v>
      </c>
      <c r="B1179" t="s">
        <v>28</v>
      </c>
      <c r="C1179" s="2" t="s">
        <v>29</v>
      </c>
      <c r="D1179" s="2" t="s">
        <v>30</v>
      </c>
      <c r="E1179" s="2" t="s">
        <v>20</v>
      </c>
      <c r="F1179" t="s">
        <v>19</v>
      </c>
      <c r="G1179">
        <v>82.4</v>
      </c>
      <c r="H1179">
        <v>2019</v>
      </c>
      <c r="I1179">
        <v>81</v>
      </c>
      <c r="J1179">
        <v>2021</v>
      </c>
      <c r="K1179">
        <v>0</v>
      </c>
      <c r="L1179">
        <v>19</v>
      </c>
      <c r="M1179" t="str">
        <f>IF(B1179:B5863="Diploma",IF(AND('sample data'!G1179&gt;60,'sample data'!I1179&gt;50,'sample data'!K1179&lt;5000),"stellar student","no"),"no")</f>
        <v>no</v>
      </c>
    </row>
    <row r="1180" spans="1:13" ht="43.5" x14ac:dyDescent="0.35">
      <c r="A1180">
        <v>1169</v>
      </c>
      <c r="B1180" t="s">
        <v>28</v>
      </c>
      <c r="C1180" s="2" t="s">
        <v>42</v>
      </c>
      <c r="D1180" s="2" t="s">
        <v>43</v>
      </c>
      <c r="E1180" s="2" t="s">
        <v>20</v>
      </c>
      <c r="F1180" t="s">
        <v>15</v>
      </c>
      <c r="G1180">
        <v>68.8</v>
      </c>
      <c r="H1180">
        <v>2019</v>
      </c>
      <c r="I1180">
        <v>84.6</v>
      </c>
      <c r="J1180">
        <v>2021</v>
      </c>
      <c r="K1180">
        <v>0</v>
      </c>
      <c r="L1180">
        <v>19</v>
      </c>
      <c r="M1180" t="str">
        <f>IF(B1180:B5864="Diploma",IF(AND('sample data'!G1180&gt;60,'sample data'!I1180&gt;50,'sample data'!K1180&lt;5000),"stellar student","no"),"no")</f>
        <v>no</v>
      </c>
    </row>
    <row r="1181" spans="1:13" ht="43.5" x14ac:dyDescent="0.35">
      <c r="A1181">
        <v>1170</v>
      </c>
      <c r="B1181" t="s">
        <v>28</v>
      </c>
      <c r="C1181" s="2" t="s">
        <v>42</v>
      </c>
      <c r="D1181" s="2" t="s">
        <v>43</v>
      </c>
      <c r="E1181" s="2" t="s">
        <v>20</v>
      </c>
      <c r="F1181" t="s">
        <v>15</v>
      </c>
      <c r="G1181">
        <v>92.2</v>
      </c>
      <c r="H1181">
        <v>2019</v>
      </c>
      <c r="I1181">
        <v>94.8</v>
      </c>
      <c r="J1181">
        <v>2021</v>
      </c>
      <c r="K1181">
        <v>0</v>
      </c>
      <c r="L1181">
        <v>20</v>
      </c>
      <c r="M1181" t="str">
        <f>IF(B1181:B5865="Diploma",IF(AND('sample data'!G1181&gt;60,'sample data'!I1181&gt;50,'sample data'!K1181&lt;5000),"stellar student","no"),"no")</f>
        <v>no</v>
      </c>
    </row>
    <row r="1182" spans="1:13" ht="29" x14ac:dyDescent="0.35">
      <c r="A1182">
        <v>1171</v>
      </c>
      <c r="B1182" t="s">
        <v>11</v>
      </c>
      <c r="C1182" s="2" t="s">
        <v>45</v>
      </c>
      <c r="D1182" s="2" t="s">
        <v>32</v>
      </c>
      <c r="E1182" s="2" t="s">
        <v>20</v>
      </c>
      <c r="F1182" t="s">
        <v>19</v>
      </c>
      <c r="G1182">
        <v>69.5</v>
      </c>
      <c r="H1182">
        <v>2019</v>
      </c>
      <c r="I1182">
        <v>71.17</v>
      </c>
      <c r="J1182">
        <v>2021</v>
      </c>
      <c r="K1182">
        <v>1421</v>
      </c>
      <c r="L1182">
        <v>18</v>
      </c>
      <c r="M1182" t="str">
        <f>IF(B1182:B5866="Diploma",IF(AND('sample data'!G1182&gt;60,'sample data'!I1182&gt;50,'sample data'!K1182&lt;5000),"stellar student","no"),"no")</f>
        <v>stellar student</v>
      </c>
    </row>
    <row r="1183" spans="1:13" ht="29" x14ac:dyDescent="0.35">
      <c r="A1183">
        <v>1172</v>
      </c>
      <c r="B1183" t="s">
        <v>28</v>
      </c>
      <c r="C1183" s="2" t="s">
        <v>33</v>
      </c>
      <c r="D1183" s="2" t="s">
        <v>14</v>
      </c>
      <c r="E1183" s="2" t="s">
        <v>20</v>
      </c>
      <c r="F1183" t="s">
        <v>15</v>
      </c>
      <c r="G1183">
        <v>84</v>
      </c>
      <c r="H1183">
        <v>2019</v>
      </c>
      <c r="I1183">
        <v>87.8</v>
      </c>
      <c r="J1183">
        <v>2021</v>
      </c>
      <c r="K1183">
        <v>0</v>
      </c>
      <c r="L1183">
        <v>19</v>
      </c>
      <c r="M1183" t="str">
        <f>IF(B1183:B5867="Diploma",IF(AND('sample data'!G1183&gt;60,'sample data'!I1183&gt;50,'sample data'!K1183&lt;5000),"stellar student","no"),"no")</f>
        <v>no</v>
      </c>
    </row>
    <row r="1184" spans="1:13" ht="29" x14ac:dyDescent="0.35">
      <c r="A1184">
        <v>1173</v>
      </c>
      <c r="B1184" t="s">
        <v>28</v>
      </c>
      <c r="C1184" s="2" t="s">
        <v>33</v>
      </c>
      <c r="D1184" s="2" t="s">
        <v>14</v>
      </c>
      <c r="E1184" s="2" t="s">
        <v>13</v>
      </c>
      <c r="F1184" t="s">
        <v>15</v>
      </c>
      <c r="G1184">
        <v>68.430000000000007</v>
      </c>
      <c r="H1184">
        <v>2018</v>
      </c>
      <c r="I1184">
        <v>82.33</v>
      </c>
      <c r="J1184">
        <v>2021</v>
      </c>
      <c r="K1184">
        <v>0</v>
      </c>
      <c r="L1184">
        <v>20</v>
      </c>
      <c r="M1184" t="str">
        <f>IF(B1184:B5868="Diploma",IF(AND('sample data'!G1184&gt;60,'sample data'!I1184&gt;50,'sample data'!K1184&lt;5000),"stellar student","no"),"no")</f>
        <v>no</v>
      </c>
    </row>
    <row r="1185" spans="1:13" ht="43.5" x14ac:dyDescent="0.35">
      <c r="A1185">
        <v>1174</v>
      </c>
      <c r="B1185" t="s">
        <v>28</v>
      </c>
      <c r="C1185" s="2" t="s">
        <v>42</v>
      </c>
      <c r="D1185" s="2" t="s">
        <v>43</v>
      </c>
      <c r="E1185" s="2" t="s">
        <v>20</v>
      </c>
      <c r="F1185" t="s">
        <v>15</v>
      </c>
      <c r="G1185">
        <v>82.2</v>
      </c>
      <c r="H1185">
        <v>2019</v>
      </c>
      <c r="I1185">
        <v>77.400000000000006</v>
      </c>
      <c r="J1185">
        <v>2021</v>
      </c>
      <c r="K1185">
        <v>0</v>
      </c>
      <c r="L1185">
        <v>18</v>
      </c>
      <c r="M1185" t="str">
        <f>IF(B1185:B5869="Diploma",IF(AND('sample data'!G1185&gt;60,'sample data'!I1185&gt;50,'sample data'!K1185&lt;5000),"stellar student","no"),"no")</f>
        <v>no</v>
      </c>
    </row>
    <row r="1186" spans="1:13" ht="29" x14ac:dyDescent="0.35">
      <c r="A1186">
        <v>1175</v>
      </c>
      <c r="B1186" t="s">
        <v>11</v>
      </c>
      <c r="C1186" s="2" t="s">
        <v>12</v>
      </c>
      <c r="D1186" s="2" t="s">
        <v>18</v>
      </c>
      <c r="E1186" s="2" t="s">
        <v>13</v>
      </c>
      <c r="F1186" t="s">
        <v>19</v>
      </c>
      <c r="G1186">
        <v>46</v>
      </c>
      <c r="H1186">
        <v>2019</v>
      </c>
      <c r="I1186">
        <v>0</v>
      </c>
      <c r="J1186">
        <v>0</v>
      </c>
      <c r="K1186">
        <v>7655</v>
      </c>
      <c r="L1186">
        <v>19</v>
      </c>
      <c r="M1186" t="str">
        <f>IF(B1186:B5870="Diploma",IF(AND('sample data'!G1186&gt;60,'sample data'!I1186&gt;50,'sample data'!K1186&lt;5000),"stellar student","no"),"no")</f>
        <v>no</v>
      </c>
    </row>
    <row r="1187" spans="1:13" ht="29" x14ac:dyDescent="0.35">
      <c r="A1187">
        <v>1176</v>
      </c>
      <c r="B1187" t="s">
        <v>11</v>
      </c>
      <c r="C1187" s="2" t="s">
        <v>17</v>
      </c>
      <c r="D1187" s="2" t="s">
        <v>14</v>
      </c>
      <c r="E1187" s="2" t="s">
        <v>13</v>
      </c>
      <c r="F1187" t="s">
        <v>15</v>
      </c>
      <c r="G1187">
        <v>47.86</v>
      </c>
      <c r="H1187">
        <v>2021</v>
      </c>
      <c r="I1187">
        <v>0</v>
      </c>
      <c r="J1187">
        <v>0</v>
      </c>
      <c r="K1187">
        <v>5679</v>
      </c>
      <c r="L1187">
        <v>15</v>
      </c>
      <c r="M1187" t="str">
        <f>IF(B1187:B5871="Diploma",IF(AND('sample data'!G1187&gt;60,'sample data'!I1187&gt;50,'sample data'!K1187&lt;5000),"stellar student","no"),"no")</f>
        <v>no</v>
      </c>
    </row>
    <row r="1188" spans="1:13" ht="29" x14ac:dyDescent="0.35">
      <c r="A1188">
        <v>1177</v>
      </c>
      <c r="B1188" t="s">
        <v>11</v>
      </c>
      <c r="C1188" s="2" t="s">
        <v>17</v>
      </c>
      <c r="D1188" s="2" t="s">
        <v>18</v>
      </c>
      <c r="E1188" s="2" t="s">
        <v>13</v>
      </c>
      <c r="F1188" t="s">
        <v>19</v>
      </c>
      <c r="G1188">
        <v>57</v>
      </c>
      <c r="H1188">
        <v>2016</v>
      </c>
      <c r="I1188">
        <v>0</v>
      </c>
      <c r="J1188">
        <v>0</v>
      </c>
      <c r="K1188">
        <v>4997</v>
      </c>
      <c r="L1188">
        <v>21</v>
      </c>
      <c r="M1188" t="str">
        <f>IF(B1188:B5872="Diploma",IF(AND('sample data'!G1188&gt;60,'sample data'!I1188&gt;50,'sample data'!K1188&lt;5000),"stellar student","no"),"no")</f>
        <v>no</v>
      </c>
    </row>
    <row r="1189" spans="1:13" ht="43.5" x14ac:dyDescent="0.35">
      <c r="A1189">
        <v>1178</v>
      </c>
      <c r="B1189" t="s">
        <v>28</v>
      </c>
      <c r="C1189" s="2" t="s">
        <v>42</v>
      </c>
      <c r="D1189" s="2" t="s">
        <v>43</v>
      </c>
      <c r="E1189" s="2" t="s">
        <v>20</v>
      </c>
      <c r="F1189" t="s">
        <v>19</v>
      </c>
      <c r="G1189">
        <v>63.8</v>
      </c>
      <c r="H1189">
        <v>2019</v>
      </c>
      <c r="I1189">
        <v>79.8</v>
      </c>
      <c r="J1189">
        <v>2021</v>
      </c>
      <c r="K1189">
        <v>0</v>
      </c>
      <c r="L1189">
        <v>20</v>
      </c>
      <c r="M1189" t="str">
        <f>IF(B1189:B5873="Diploma",IF(AND('sample data'!G1189&gt;60,'sample data'!I1189&gt;50,'sample data'!K1189&lt;5000),"stellar student","no"),"no")</f>
        <v>no</v>
      </c>
    </row>
    <row r="1190" spans="1:13" ht="29" x14ac:dyDescent="0.35">
      <c r="A1190">
        <v>1179</v>
      </c>
      <c r="B1190" t="s">
        <v>11</v>
      </c>
      <c r="C1190" s="2" t="s">
        <v>17</v>
      </c>
      <c r="D1190" s="2" t="s">
        <v>14</v>
      </c>
      <c r="E1190" s="2" t="s">
        <v>13</v>
      </c>
      <c r="F1190" t="s">
        <v>15</v>
      </c>
      <c r="G1190">
        <v>58.6</v>
      </c>
      <c r="H1190">
        <v>2019</v>
      </c>
      <c r="I1190">
        <v>63.8</v>
      </c>
      <c r="J1190">
        <v>2021</v>
      </c>
      <c r="K1190">
        <v>3188</v>
      </c>
      <c r="L1190">
        <v>18</v>
      </c>
      <c r="M1190" t="str">
        <f>IF(B1190:B5874="Diploma",IF(AND('sample data'!G1190&gt;60,'sample data'!I1190&gt;50,'sample data'!K1190&lt;5000),"stellar student","no"),"no")</f>
        <v>no</v>
      </c>
    </row>
    <row r="1191" spans="1:13" ht="29" x14ac:dyDescent="0.35">
      <c r="A1191">
        <v>1180</v>
      </c>
      <c r="B1191" t="s">
        <v>11</v>
      </c>
      <c r="C1191" s="2" t="s">
        <v>22</v>
      </c>
      <c r="D1191" s="2" t="s">
        <v>23</v>
      </c>
      <c r="E1191" s="2" t="s">
        <v>13</v>
      </c>
      <c r="F1191" t="s">
        <v>15</v>
      </c>
      <c r="G1191">
        <v>81.2</v>
      </c>
      <c r="H1191">
        <v>2019</v>
      </c>
      <c r="I1191">
        <v>82</v>
      </c>
      <c r="J1191">
        <v>2021</v>
      </c>
      <c r="K1191">
        <v>3189</v>
      </c>
      <c r="L1191">
        <v>17</v>
      </c>
      <c r="M1191" t="str">
        <f>IF(B1191:B5875="Diploma",IF(AND('sample data'!G1191&gt;60,'sample data'!I1191&gt;50,'sample data'!K1191&lt;5000),"stellar student","no"),"no")</f>
        <v>stellar student</v>
      </c>
    </row>
    <row r="1192" spans="1:13" ht="29" x14ac:dyDescent="0.35">
      <c r="A1192">
        <v>1181</v>
      </c>
      <c r="B1192" t="s">
        <v>11</v>
      </c>
      <c r="C1192" s="2" t="s">
        <v>46</v>
      </c>
      <c r="D1192" s="2" t="s">
        <v>18</v>
      </c>
      <c r="E1192" s="2" t="s">
        <v>13</v>
      </c>
      <c r="F1192" t="s">
        <v>19</v>
      </c>
      <c r="G1192">
        <v>65.400000000000006</v>
      </c>
      <c r="H1192">
        <v>2021</v>
      </c>
      <c r="I1192">
        <v>0</v>
      </c>
      <c r="J1192">
        <v>0</v>
      </c>
      <c r="K1192">
        <v>3434</v>
      </c>
      <c r="L1192">
        <v>17</v>
      </c>
      <c r="M1192" t="str">
        <f>IF(B1192:B5876="Diploma",IF(AND('sample data'!G1192&gt;60,'sample data'!I1192&gt;50,'sample data'!K1192&lt;5000),"stellar student","no"),"no")</f>
        <v>no</v>
      </c>
    </row>
    <row r="1193" spans="1:13" ht="29" x14ac:dyDescent="0.35">
      <c r="A1193">
        <v>1182</v>
      </c>
      <c r="B1193" t="s">
        <v>11</v>
      </c>
      <c r="C1193" s="2" t="s">
        <v>17</v>
      </c>
      <c r="D1193" s="2" t="s">
        <v>14</v>
      </c>
      <c r="E1193" s="2" t="s">
        <v>13</v>
      </c>
      <c r="F1193" t="s">
        <v>19</v>
      </c>
      <c r="G1193">
        <v>66.2</v>
      </c>
      <c r="H1193">
        <v>2021</v>
      </c>
      <c r="I1193">
        <v>0</v>
      </c>
      <c r="J1193">
        <v>0</v>
      </c>
      <c r="K1193">
        <v>659</v>
      </c>
      <c r="L1193">
        <v>17</v>
      </c>
      <c r="M1193" t="str">
        <f>IF(B1193:B5877="Diploma",IF(AND('sample data'!G1193&gt;60,'sample data'!I1193&gt;50,'sample data'!K1193&lt;5000),"stellar student","no"),"no")</f>
        <v>no</v>
      </c>
    </row>
    <row r="1194" spans="1:13" ht="29" x14ac:dyDescent="0.35">
      <c r="A1194">
        <v>1183</v>
      </c>
      <c r="B1194" t="s">
        <v>11</v>
      </c>
      <c r="C1194" s="2" t="s">
        <v>46</v>
      </c>
      <c r="D1194" s="2" t="s">
        <v>18</v>
      </c>
      <c r="E1194" s="2" t="s">
        <v>34</v>
      </c>
      <c r="F1194" t="s">
        <v>19</v>
      </c>
      <c r="G1194">
        <v>76</v>
      </c>
      <c r="H1194">
        <v>2021</v>
      </c>
      <c r="I1194">
        <v>0</v>
      </c>
      <c r="J1194">
        <v>0</v>
      </c>
      <c r="K1194">
        <v>4134</v>
      </c>
      <c r="L1194">
        <v>16</v>
      </c>
      <c r="M1194" t="str">
        <f>IF(B1194:B5878="Diploma",IF(AND('sample data'!G1194&gt;60,'sample data'!I1194&gt;50,'sample data'!K1194&lt;5000),"stellar student","no"),"no")</f>
        <v>no</v>
      </c>
    </row>
    <row r="1195" spans="1:13" ht="29" x14ac:dyDescent="0.35">
      <c r="A1195">
        <v>1184</v>
      </c>
      <c r="B1195" t="s">
        <v>11</v>
      </c>
      <c r="C1195" s="2" t="s">
        <v>46</v>
      </c>
      <c r="D1195" s="2" t="s">
        <v>18</v>
      </c>
      <c r="E1195" s="2" t="s">
        <v>13</v>
      </c>
      <c r="F1195" t="s">
        <v>19</v>
      </c>
      <c r="G1195">
        <v>60.2</v>
      </c>
      <c r="H1195">
        <v>2019</v>
      </c>
      <c r="I1195">
        <v>0</v>
      </c>
      <c r="J1195">
        <v>0</v>
      </c>
      <c r="K1195">
        <v>7383</v>
      </c>
      <c r="L1195">
        <v>18</v>
      </c>
      <c r="M1195" t="str">
        <f>IF(B1195:B5879="Diploma",IF(AND('sample data'!G1195&gt;60,'sample data'!I1195&gt;50,'sample data'!K1195&lt;5000),"stellar student","no"),"no")</f>
        <v>no</v>
      </c>
    </row>
    <row r="1196" spans="1:13" ht="29" x14ac:dyDescent="0.35">
      <c r="A1196">
        <v>1185</v>
      </c>
      <c r="B1196" t="s">
        <v>28</v>
      </c>
      <c r="C1196" s="2" t="s">
        <v>33</v>
      </c>
      <c r="D1196" s="2" t="s">
        <v>14</v>
      </c>
      <c r="E1196" s="2" t="s">
        <v>13</v>
      </c>
      <c r="F1196" t="s">
        <v>15</v>
      </c>
      <c r="G1196">
        <v>86.67</v>
      </c>
      <c r="H1196">
        <v>2019</v>
      </c>
      <c r="I1196">
        <v>80.5</v>
      </c>
      <c r="J1196">
        <v>2021</v>
      </c>
      <c r="K1196">
        <v>0</v>
      </c>
      <c r="L1196">
        <v>18</v>
      </c>
      <c r="M1196" t="str">
        <f>IF(B1196:B5880="Diploma",IF(AND('sample data'!G1196&gt;60,'sample data'!I1196&gt;50,'sample data'!K1196&lt;5000),"stellar student","no"),"no")</f>
        <v>no</v>
      </c>
    </row>
    <row r="1197" spans="1:13" ht="29" x14ac:dyDescent="0.35">
      <c r="A1197">
        <v>1186</v>
      </c>
      <c r="B1197" t="s">
        <v>11</v>
      </c>
      <c r="C1197" s="2" t="s">
        <v>46</v>
      </c>
      <c r="D1197" s="2" t="s">
        <v>18</v>
      </c>
      <c r="E1197" s="2" t="s">
        <v>13</v>
      </c>
      <c r="F1197" t="s">
        <v>19</v>
      </c>
      <c r="G1197">
        <v>66</v>
      </c>
      <c r="H1197">
        <v>2018</v>
      </c>
      <c r="I1197">
        <v>0</v>
      </c>
      <c r="J1197">
        <v>0</v>
      </c>
      <c r="K1197">
        <v>7428</v>
      </c>
      <c r="L1197">
        <v>19</v>
      </c>
      <c r="M1197" t="str">
        <f>IF(B1197:B5881="Diploma",IF(AND('sample data'!G1197&gt;60,'sample data'!I1197&gt;50,'sample data'!K1197&lt;5000),"stellar student","no"),"no")</f>
        <v>no</v>
      </c>
    </row>
    <row r="1198" spans="1:13" ht="29" x14ac:dyDescent="0.35">
      <c r="A1198">
        <v>1187</v>
      </c>
      <c r="B1198" t="s">
        <v>11</v>
      </c>
      <c r="C1198" s="2" t="s">
        <v>17</v>
      </c>
      <c r="D1198" s="2" t="s">
        <v>39</v>
      </c>
      <c r="E1198" s="2" t="s">
        <v>20</v>
      </c>
      <c r="F1198" t="s">
        <v>15</v>
      </c>
      <c r="G1198">
        <v>45.2</v>
      </c>
      <c r="H1198">
        <v>2020</v>
      </c>
      <c r="I1198">
        <v>0</v>
      </c>
      <c r="J1198">
        <v>0</v>
      </c>
      <c r="K1198">
        <v>5799</v>
      </c>
      <c r="L1198">
        <v>18</v>
      </c>
      <c r="M1198" t="str">
        <f>IF(B1198:B5882="Diploma",IF(AND('sample data'!G1198&gt;60,'sample data'!I1198&gt;50,'sample data'!K1198&lt;5000),"stellar student","no"),"no")</f>
        <v>no</v>
      </c>
    </row>
    <row r="1199" spans="1:13" ht="29" x14ac:dyDescent="0.35">
      <c r="A1199">
        <v>1188</v>
      </c>
      <c r="B1199" t="s">
        <v>11</v>
      </c>
      <c r="C1199" s="2" t="s">
        <v>22</v>
      </c>
      <c r="D1199" s="2" t="s">
        <v>23</v>
      </c>
      <c r="E1199" s="2" t="s">
        <v>13</v>
      </c>
      <c r="F1199" t="s">
        <v>15</v>
      </c>
      <c r="G1199">
        <v>47.5</v>
      </c>
      <c r="H1199">
        <v>2018</v>
      </c>
      <c r="I1199">
        <v>66.5</v>
      </c>
      <c r="J1199">
        <v>2021</v>
      </c>
      <c r="K1199">
        <v>7122</v>
      </c>
      <c r="L1199">
        <v>20</v>
      </c>
      <c r="M1199" t="str">
        <f>IF(B1199:B5883="Diploma",IF(AND('sample data'!G1199&gt;60,'sample data'!I1199&gt;50,'sample data'!K1199&lt;5000),"stellar student","no"),"no")</f>
        <v>no</v>
      </c>
    </row>
    <row r="1200" spans="1:13" ht="29" x14ac:dyDescent="0.35">
      <c r="A1200">
        <v>1189</v>
      </c>
      <c r="B1200" t="s">
        <v>11</v>
      </c>
      <c r="C1200" s="2" t="s">
        <v>35</v>
      </c>
      <c r="D1200" s="2" t="s">
        <v>32</v>
      </c>
      <c r="E1200" s="2" t="s">
        <v>13</v>
      </c>
      <c r="F1200" t="s">
        <v>19</v>
      </c>
      <c r="G1200">
        <v>88.17</v>
      </c>
      <c r="H1200">
        <v>2019</v>
      </c>
      <c r="I1200">
        <v>88</v>
      </c>
      <c r="J1200">
        <v>0</v>
      </c>
      <c r="K1200">
        <v>110</v>
      </c>
      <c r="L1200">
        <v>18</v>
      </c>
      <c r="M1200" t="str">
        <f>IF(B1200:B5884="Diploma",IF(AND('sample data'!G1200&gt;60,'sample data'!I1200&gt;50,'sample data'!K1200&lt;5000),"stellar student","no"),"no")</f>
        <v>stellar student</v>
      </c>
    </row>
    <row r="1201" spans="1:13" ht="29" x14ac:dyDescent="0.35">
      <c r="A1201">
        <v>1190</v>
      </c>
      <c r="B1201" t="s">
        <v>11</v>
      </c>
      <c r="C1201" s="2" t="s">
        <v>45</v>
      </c>
      <c r="D1201" s="2" t="s">
        <v>32</v>
      </c>
      <c r="E1201" s="2" t="s">
        <v>20</v>
      </c>
      <c r="F1201" t="s">
        <v>19</v>
      </c>
      <c r="G1201">
        <v>83.6</v>
      </c>
      <c r="H1201">
        <v>2014</v>
      </c>
      <c r="I1201">
        <v>0</v>
      </c>
      <c r="J1201">
        <v>0</v>
      </c>
      <c r="K1201">
        <v>1925</v>
      </c>
      <c r="L1201">
        <v>23</v>
      </c>
      <c r="M1201" t="str">
        <f>IF(B1201:B5885="Diploma",IF(AND('sample data'!G1201&gt;60,'sample data'!I1201&gt;50,'sample data'!K1201&lt;5000),"stellar student","no"),"no")</f>
        <v>no</v>
      </c>
    </row>
    <row r="1202" spans="1:13" ht="29" x14ac:dyDescent="0.35">
      <c r="A1202">
        <v>1191</v>
      </c>
      <c r="B1202" t="s">
        <v>11</v>
      </c>
      <c r="C1202" s="2" t="s">
        <v>17</v>
      </c>
      <c r="D1202" s="2" t="s">
        <v>14</v>
      </c>
      <c r="E1202" s="2" t="s">
        <v>13</v>
      </c>
      <c r="F1202" t="s">
        <v>19</v>
      </c>
      <c r="G1202">
        <v>78.83</v>
      </c>
      <c r="H1202">
        <v>2019</v>
      </c>
      <c r="I1202">
        <v>0</v>
      </c>
      <c r="J1202">
        <v>0</v>
      </c>
      <c r="K1202">
        <v>3131</v>
      </c>
      <c r="L1202">
        <v>19</v>
      </c>
      <c r="M1202" t="str">
        <f>IF(B1202:B5886="Diploma",IF(AND('sample data'!G1202&gt;60,'sample data'!I1202&gt;50,'sample data'!K1202&lt;5000),"stellar student","no"),"no")</f>
        <v>no</v>
      </c>
    </row>
    <row r="1203" spans="1:13" ht="29" x14ac:dyDescent="0.35">
      <c r="A1203">
        <v>1192</v>
      </c>
      <c r="B1203" t="s">
        <v>11</v>
      </c>
      <c r="C1203" s="2" t="s">
        <v>46</v>
      </c>
      <c r="D1203" s="2" t="s">
        <v>18</v>
      </c>
      <c r="E1203" s="2" t="s">
        <v>13</v>
      </c>
      <c r="F1203" t="s">
        <v>19</v>
      </c>
      <c r="G1203">
        <v>80.2</v>
      </c>
      <c r="H1203">
        <v>2019</v>
      </c>
      <c r="I1203">
        <v>73</v>
      </c>
      <c r="J1203">
        <v>2021</v>
      </c>
      <c r="K1203">
        <v>3473</v>
      </c>
      <c r="L1203">
        <v>19</v>
      </c>
      <c r="M1203" t="str">
        <f>IF(B1203:B5887="Diploma",IF(AND('sample data'!G1203&gt;60,'sample data'!I1203&gt;50,'sample data'!K1203&lt;5000),"stellar student","no"),"no")</f>
        <v>stellar student</v>
      </c>
    </row>
    <row r="1204" spans="1:13" ht="29" x14ac:dyDescent="0.35">
      <c r="A1204">
        <v>1193</v>
      </c>
      <c r="B1204" t="s">
        <v>11</v>
      </c>
      <c r="C1204" s="2" t="s">
        <v>46</v>
      </c>
      <c r="D1204" s="2" t="s">
        <v>18</v>
      </c>
      <c r="E1204" s="2" t="s">
        <v>13</v>
      </c>
      <c r="F1204" t="s">
        <v>19</v>
      </c>
      <c r="G1204">
        <v>50.33</v>
      </c>
      <c r="H1204">
        <v>2019</v>
      </c>
      <c r="I1204">
        <v>0</v>
      </c>
      <c r="J1204">
        <v>0</v>
      </c>
      <c r="K1204">
        <v>7676</v>
      </c>
      <c r="L1204">
        <v>20</v>
      </c>
      <c r="M1204" t="str">
        <f>IF(B1204:B5888="Diploma",IF(AND('sample data'!G1204&gt;60,'sample data'!I1204&gt;50,'sample data'!K1204&lt;5000),"stellar student","no"),"no")</f>
        <v>no</v>
      </c>
    </row>
    <row r="1205" spans="1:13" ht="43.5" x14ac:dyDescent="0.35">
      <c r="A1205">
        <v>1194</v>
      </c>
      <c r="B1205" t="s">
        <v>28</v>
      </c>
      <c r="C1205" s="2" t="s">
        <v>42</v>
      </c>
      <c r="D1205" s="2" t="s">
        <v>43</v>
      </c>
      <c r="E1205" s="2" t="s">
        <v>20</v>
      </c>
      <c r="F1205" t="s">
        <v>15</v>
      </c>
      <c r="G1205">
        <v>71</v>
      </c>
      <c r="H1205">
        <v>2019</v>
      </c>
      <c r="I1205">
        <v>93</v>
      </c>
      <c r="J1205">
        <v>2021</v>
      </c>
      <c r="K1205">
        <v>0</v>
      </c>
      <c r="L1205">
        <v>19</v>
      </c>
      <c r="M1205" t="str">
        <f>IF(B1205:B5889="Diploma",IF(AND('sample data'!G1205&gt;60,'sample data'!I1205&gt;50,'sample data'!K1205&lt;5000),"stellar student","no"),"no")</f>
        <v>no</v>
      </c>
    </row>
    <row r="1206" spans="1:13" ht="29" x14ac:dyDescent="0.35">
      <c r="A1206">
        <v>1195</v>
      </c>
      <c r="B1206" t="s">
        <v>11</v>
      </c>
      <c r="C1206" s="2" t="s">
        <v>12</v>
      </c>
      <c r="D1206" s="2" t="s">
        <v>14</v>
      </c>
      <c r="E1206" s="2" t="s">
        <v>20</v>
      </c>
      <c r="F1206" t="s">
        <v>15</v>
      </c>
      <c r="G1206">
        <v>58.33</v>
      </c>
      <c r="H1206">
        <v>2021</v>
      </c>
      <c r="I1206">
        <v>0</v>
      </c>
      <c r="J1206">
        <v>0</v>
      </c>
      <c r="K1206">
        <v>4803</v>
      </c>
      <c r="L1206">
        <v>17</v>
      </c>
      <c r="M1206" t="str">
        <f>IF(B1206:B5890="Diploma",IF(AND('sample data'!G1206&gt;60,'sample data'!I1206&gt;50,'sample data'!K1206&lt;5000),"stellar student","no"),"no")</f>
        <v>no</v>
      </c>
    </row>
    <row r="1207" spans="1:13" ht="29" x14ac:dyDescent="0.35">
      <c r="A1207">
        <v>1196</v>
      </c>
      <c r="B1207" t="s">
        <v>11</v>
      </c>
      <c r="C1207" s="2" t="s">
        <v>35</v>
      </c>
      <c r="D1207" s="2" t="s">
        <v>32</v>
      </c>
      <c r="E1207" s="2" t="s">
        <v>20</v>
      </c>
      <c r="F1207" t="s">
        <v>19</v>
      </c>
      <c r="G1207">
        <v>85.33</v>
      </c>
      <c r="H1207">
        <v>2019</v>
      </c>
      <c r="I1207">
        <v>82.4</v>
      </c>
      <c r="J1207">
        <v>2021</v>
      </c>
      <c r="K1207">
        <v>87</v>
      </c>
      <c r="L1207">
        <v>18</v>
      </c>
      <c r="M1207" t="str">
        <f>IF(B1207:B5891="Diploma",IF(AND('sample data'!G1207&gt;60,'sample data'!I1207&gt;50,'sample data'!K1207&lt;5000),"stellar student","no"),"no")</f>
        <v>stellar student</v>
      </c>
    </row>
    <row r="1208" spans="1:13" ht="29" x14ac:dyDescent="0.35">
      <c r="A1208">
        <v>1197</v>
      </c>
      <c r="B1208" t="s">
        <v>11</v>
      </c>
      <c r="C1208" s="2" t="s">
        <v>46</v>
      </c>
      <c r="D1208" s="2" t="s">
        <v>18</v>
      </c>
      <c r="E1208" s="2" t="s">
        <v>13</v>
      </c>
      <c r="F1208" t="s">
        <v>19</v>
      </c>
      <c r="G1208">
        <v>61.2</v>
      </c>
      <c r="H1208">
        <v>2018</v>
      </c>
      <c r="I1208">
        <v>0</v>
      </c>
      <c r="J1208">
        <v>0</v>
      </c>
      <c r="K1208">
        <v>6343</v>
      </c>
      <c r="L1208">
        <v>19</v>
      </c>
      <c r="M1208" t="str">
        <f>IF(B1208:B5892="Diploma",IF(AND('sample data'!G1208&gt;60,'sample data'!I1208&gt;50,'sample data'!K1208&lt;5000),"stellar student","no"),"no")</f>
        <v>no</v>
      </c>
    </row>
    <row r="1209" spans="1:13" ht="43.5" x14ac:dyDescent="0.35">
      <c r="A1209">
        <v>1198</v>
      </c>
      <c r="B1209" t="s">
        <v>28</v>
      </c>
      <c r="C1209" s="2" t="s">
        <v>42</v>
      </c>
      <c r="D1209" s="2" t="s">
        <v>43</v>
      </c>
      <c r="E1209" s="2" t="s">
        <v>20</v>
      </c>
      <c r="F1209" t="s">
        <v>15</v>
      </c>
      <c r="G1209">
        <v>75.599999999999994</v>
      </c>
      <c r="H1209">
        <v>2019</v>
      </c>
      <c r="I1209">
        <v>94.25</v>
      </c>
      <c r="J1209">
        <v>0</v>
      </c>
      <c r="K1209">
        <v>0</v>
      </c>
      <c r="L1209">
        <v>19</v>
      </c>
      <c r="M1209" t="str">
        <f>IF(B1209:B5893="Diploma",IF(AND('sample data'!G1209&gt;60,'sample data'!I1209&gt;50,'sample data'!K1209&lt;5000),"stellar student","no"),"no")</f>
        <v>no</v>
      </c>
    </row>
    <row r="1210" spans="1:13" ht="29" x14ac:dyDescent="0.35">
      <c r="A1210">
        <v>1199</v>
      </c>
      <c r="B1210" t="s">
        <v>11</v>
      </c>
      <c r="C1210" s="2" t="s">
        <v>17</v>
      </c>
      <c r="D1210" s="2" t="s">
        <v>18</v>
      </c>
      <c r="E1210" s="2" t="s">
        <v>13</v>
      </c>
      <c r="F1210" t="s">
        <v>19</v>
      </c>
      <c r="G1210">
        <v>82.4</v>
      </c>
      <c r="H1210">
        <v>2019</v>
      </c>
      <c r="I1210">
        <v>75.400000000000006</v>
      </c>
      <c r="J1210">
        <v>2021</v>
      </c>
      <c r="K1210">
        <v>4669</v>
      </c>
      <c r="L1210">
        <v>19</v>
      </c>
      <c r="M1210" t="str">
        <f>IF(B1210:B5894="Diploma",IF(AND('sample data'!G1210&gt;60,'sample data'!I1210&gt;50,'sample data'!K1210&lt;5000),"stellar student","no"),"no")</f>
        <v>stellar student</v>
      </c>
    </row>
    <row r="1211" spans="1:13" ht="43.5" x14ac:dyDescent="0.35">
      <c r="A1211">
        <v>1200</v>
      </c>
      <c r="B1211" t="s">
        <v>28</v>
      </c>
      <c r="C1211" s="2" t="s">
        <v>42</v>
      </c>
      <c r="D1211" s="2" t="s">
        <v>43</v>
      </c>
      <c r="E1211" s="2" t="s">
        <v>20</v>
      </c>
      <c r="F1211" t="s">
        <v>15</v>
      </c>
      <c r="G1211">
        <v>93.17</v>
      </c>
      <c r="H1211">
        <v>2019</v>
      </c>
      <c r="I1211">
        <v>89</v>
      </c>
      <c r="J1211">
        <v>2021</v>
      </c>
      <c r="K1211">
        <v>0</v>
      </c>
      <c r="L1211">
        <v>19</v>
      </c>
      <c r="M1211" t="str">
        <f>IF(B1211:B5895="Diploma",IF(AND('sample data'!G1211&gt;60,'sample data'!I1211&gt;50,'sample data'!K1211&lt;5000),"stellar student","no"),"no")</f>
        <v>no</v>
      </c>
    </row>
    <row r="1212" spans="1:13" ht="29" x14ac:dyDescent="0.35">
      <c r="A1212">
        <v>1201</v>
      </c>
      <c r="B1212" t="s">
        <v>11</v>
      </c>
      <c r="C1212" s="2" t="s">
        <v>45</v>
      </c>
      <c r="D1212" s="2" t="s">
        <v>32</v>
      </c>
      <c r="E1212" s="2" t="s">
        <v>13</v>
      </c>
      <c r="F1212" t="s">
        <v>19</v>
      </c>
      <c r="G1212">
        <v>55.1</v>
      </c>
      <c r="H1212">
        <v>2015</v>
      </c>
      <c r="I1212">
        <v>80</v>
      </c>
      <c r="J1212">
        <v>2017</v>
      </c>
      <c r="K1212">
        <v>2995</v>
      </c>
      <c r="L1212">
        <v>23</v>
      </c>
      <c r="M1212" t="str">
        <f>IF(B1212:B5896="Diploma",IF(AND('sample data'!G1212&gt;60,'sample data'!I1212&gt;50,'sample data'!K1212&lt;5000),"stellar student","no"),"no")</f>
        <v>no</v>
      </c>
    </row>
    <row r="1213" spans="1:13" ht="29" x14ac:dyDescent="0.35">
      <c r="A1213">
        <v>1202</v>
      </c>
      <c r="B1213" t="s">
        <v>11</v>
      </c>
      <c r="C1213" s="2" t="s">
        <v>46</v>
      </c>
      <c r="D1213" s="2" t="s">
        <v>18</v>
      </c>
      <c r="E1213" s="2" t="s">
        <v>13</v>
      </c>
      <c r="F1213" t="s">
        <v>19</v>
      </c>
      <c r="G1213">
        <v>57.67</v>
      </c>
      <c r="H1213">
        <v>2019</v>
      </c>
      <c r="I1213">
        <v>0</v>
      </c>
      <c r="J1213">
        <v>0</v>
      </c>
      <c r="K1213">
        <v>3106</v>
      </c>
      <c r="L1213">
        <v>21</v>
      </c>
      <c r="M1213" t="str">
        <f>IF(B1213:B5897="Diploma",IF(AND('sample data'!G1213&gt;60,'sample data'!I1213&gt;50,'sample data'!K1213&lt;5000),"stellar student","no"),"no")</f>
        <v>no</v>
      </c>
    </row>
    <row r="1214" spans="1:13" ht="29" x14ac:dyDescent="0.35">
      <c r="A1214">
        <v>1203</v>
      </c>
      <c r="B1214" t="s">
        <v>11</v>
      </c>
      <c r="C1214" s="2" t="s">
        <v>45</v>
      </c>
      <c r="D1214" s="2" t="s">
        <v>32</v>
      </c>
      <c r="E1214" s="2" t="s">
        <v>20</v>
      </c>
      <c r="F1214" t="s">
        <v>19</v>
      </c>
      <c r="G1214">
        <v>93.83</v>
      </c>
      <c r="H1214">
        <v>2019</v>
      </c>
      <c r="I1214">
        <v>85.2</v>
      </c>
      <c r="J1214">
        <v>2021</v>
      </c>
      <c r="K1214">
        <v>355</v>
      </c>
      <c r="L1214">
        <v>19</v>
      </c>
      <c r="M1214" t="str">
        <f>IF(B1214:B5898="Diploma",IF(AND('sample data'!G1214&gt;60,'sample data'!I1214&gt;50,'sample data'!K1214&lt;5000),"stellar student","no"),"no")</f>
        <v>stellar student</v>
      </c>
    </row>
    <row r="1215" spans="1:13" ht="29" x14ac:dyDescent="0.35">
      <c r="A1215">
        <v>1204</v>
      </c>
      <c r="B1215" t="s">
        <v>11</v>
      </c>
      <c r="C1215" s="2" t="s">
        <v>12</v>
      </c>
      <c r="D1215" s="2" t="s">
        <v>14</v>
      </c>
      <c r="E1215" s="2" t="s">
        <v>13</v>
      </c>
      <c r="F1215" t="s">
        <v>15</v>
      </c>
      <c r="G1215">
        <v>69.83</v>
      </c>
      <c r="H1215">
        <v>2021</v>
      </c>
      <c r="I1215">
        <v>0</v>
      </c>
      <c r="J1215">
        <v>0</v>
      </c>
      <c r="K1215">
        <v>1893</v>
      </c>
      <c r="L1215">
        <v>17</v>
      </c>
      <c r="M1215" t="str">
        <f>IF(B1215:B5899="Diploma",IF(AND('sample data'!G1215&gt;60,'sample data'!I1215&gt;50,'sample data'!K1215&lt;5000),"stellar student","no"),"no")</f>
        <v>no</v>
      </c>
    </row>
    <row r="1216" spans="1:13" ht="29" x14ac:dyDescent="0.35">
      <c r="A1216">
        <v>1205</v>
      </c>
      <c r="B1216" t="s">
        <v>11</v>
      </c>
      <c r="C1216" s="2" t="s">
        <v>46</v>
      </c>
      <c r="D1216" s="2" t="s">
        <v>18</v>
      </c>
      <c r="E1216" s="2" t="s">
        <v>20</v>
      </c>
      <c r="F1216" t="s">
        <v>19</v>
      </c>
      <c r="G1216">
        <v>82</v>
      </c>
      <c r="H1216">
        <v>2021</v>
      </c>
      <c r="I1216">
        <v>0</v>
      </c>
      <c r="J1216">
        <v>0</v>
      </c>
      <c r="K1216">
        <v>752</v>
      </c>
      <c r="L1216">
        <v>17</v>
      </c>
      <c r="M1216" t="str">
        <f>IF(B1216:B5900="Diploma",IF(AND('sample data'!G1216&gt;60,'sample data'!I1216&gt;50,'sample data'!K1216&lt;5000),"stellar student","no"),"no")</f>
        <v>no</v>
      </c>
    </row>
    <row r="1217" spans="1:13" ht="29" x14ac:dyDescent="0.35">
      <c r="A1217">
        <v>1206</v>
      </c>
      <c r="B1217" t="s">
        <v>11</v>
      </c>
      <c r="C1217" s="2" t="s">
        <v>17</v>
      </c>
      <c r="D1217" s="2" t="s">
        <v>14</v>
      </c>
      <c r="E1217" s="2" t="s">
        <v>13</v>
      </c>
      <c r="F1217" t="s">
        <v>15</v>
      </c>
      <c r="G1217">
        <v>54.5</v>
      </c>
      <c r="H1217">
        <v>2018</v>
      </c>
      <c r="I1217">
        <v>0</v>
      </c>
      <c r="J1217">
        <v>0</v>
      </c>
      <c r="K1217">
        <v>3204</v>
      </c>
      <c r="L1217">
        <v>19</v>
      </c>
      <c r="M1217" t="str">
        <f>IF(B1217:B5901="Diploma",IF(AND('sample data'!G1217&gt;60,'sample data'!I1217&gt;50,'sample data'!K1217&lt;5000),"stellar student","no"),"no")</f>
        <v>no</v>
      </c>
    </row>
    <row r="1218" spans="1:13" ht="29" x14ac:dyDescent="0.35">
      <c r="A1218">
        <v>1207</v>
      </c>
      <c r="B1218" t="s">
        <v>11</v>
      </c>
      <c r="C1218" s="2" t="s">
        <v>46</v>
      </c>
      <c r="D1218" s="2" t="s">
        <v>18</v>
      </c>
      <c r="E1218" s="2" t="s">
        <v>13</v>
      </c>
      <c r="F1218" t="s">
        <v>19</v>
      </c>
      <c r="G1218">
        <v>62.83</v>
      </c>
      <c r="H1218">
        <v>2021</v>
      </c>
      <c r="I1218">
        <v>0</v>
      </c>
      <c r="J1218">
        <v>0</v>
      </c>
      <c r="K1218">
        <v>2237</v>
      </c>
      <c r="L1218">
        <v>16</v>
      </c>
      <c r="M1218" t="str">
        <f>IF(B1218:B5902="Diploma",IF(AND('sample data'!G1218&gt;60,'sample data'!I1218&gt;50,'sample data'!K1218&lt;5000),"stellar student","no"),"no")</f>
        <v>no</v>
      </c>
    </row>
    <row r="1219" spans="1:13" ht="29" x14ac:dyDescent="0.35">
      <c r="A1219">
        <v>1208</v>
      </c>
      <c r="B1219" t="s">
        <v>28</v>
      </c>
      <c r="C1219" s="2" t="s">
        <v>33</v>
      </c>
      <c r="D1219" s="2" t="s">
        <v>14</v>
      </c>
      <c r="E1219" s="2" t="s">
        <v>13</v>
      </c>
      <c r="F1219" t="s">
        <v>15</v>
      </c>
      <c r="G1219">
        <v>62.4</v>
      </c>
      <c r="H1219">
        <v>2019</v>
      </c>
      <c r="I1219">
        <v>86.4</v>
      </c>
      <c r="J1219">
        <v>2021</v>
      </c>
      <c r="K1219">
        <v>0</v>
      </c>
      <c r="L1219">
        <v>20</v>
      </c>
      <c r="M1219" t="str">
        <f>IF(B1219:B5903="Diploma",IF(AND('sample data'!G1219&gt;60,'sample data'!I1219&gt;50,'sample data'!K1219&lt;5000),"stellar student","no"),"no")</f>
        <v>no</v>
      </c>
    </row>
    <row r="1220" spans="1:13" ht="29" x14ac:dyDescent="0.35">
      <c r="A1220">
        <v>1209</v>
      </c>
      <c r="B1220" t="s">
        <v>11</v>
      </c>
      <c r="C1220" s="2" t="s">
        <v>46</v>
      </c>
      <c r="D1220" s="2" t="s">
        <v>18</v>
      </c>
      <c r="E1220" s="2" t="s">
        <v>13</v>
      </c>
      <c r="F1220" t="s">
        <v>19</v>
      </c>
      <c r="G1220">
        <v>55.1</v>
      </c>
      <c r="H1220">
        <v>2016</v>
      </c>
      <c r="I1220">
        <v>0</v>
      </c>
      <c r="J1220">
        <v>0</v>
      </c>
      <c r="K1220">
        <v>8560</v>
      </c>
      <c r="L1220">
        <v>22</v>
      </c>
      <c r="M1220" t="str">
        <f>IF(B1220:B5904="Diploma",IF(AND('sample data'!G1220&gt;60,'sample data'!I1220&gt;50,'sample data'!K1220&lt;5000),"stellar student","no"),"no")</f>
        <v>no</v>
      </c>
    </row>
    <row r="1221" spans="1:13" ht="29" x14ac:dyDescent="0.35">
      <c r="A1221">
        <v>1210</v>
      </c>
      <c r="B1221" t="s">
        <v>11</v>
      </c>
      <c r="C1221" s="2" t="s">
        <v>35</v>
      </c>
      <c r="D1221" s="2" t="s">
        <v>32</v>
      </c>
      <c r="E1221" s="2" t="s">
        <v>20</v>
      </c>
      <c r="F1221" t="s">
        <v>19</v>
      </c>
      <c r="G1221">
        <v>82</v>
      </c>
      <c r="H1221">
        <v>2019</v>
      </c>
      <c r="I1221">
        <v>73.599999999999994</v>
      </c>
      <c r="J1221">
        <v>0</v>
      </c>
      <c r="K1221">
        <v>702</v>
      </c>
      <c r="L1221">
        <v>20</v>
      </c>
      <c r="M1221" t="str">
        <f>IF(B1221:B5905="Diploma",IF(AND('sample data'!G1221&gt;60,'sample data'!I1221&gt;50,'sample data'!K1221&lt;5000),"stellar student","no"),"no")</f>
        <v>stellar student</v>
      </c>
    </row>
    <row r="1222" spans="1:13" ht="29" x14ac:dyDescent="0.35">
      <c r="A1222">
        <v>1211</v>
      </c>
      <c r="B1222" t="s">
        <v>11</v>
      </c>
      <c r="C1222" s="2" t="s">
        <v>46</v>
      </c>
      <c r="D1222" s="2" t="s">
        <v>18</v>
      </c>
      <c r="E1222" s="2" t="s">
        <v>13</v>
      </c>
      <c r="F1222" t="s">
        <v>19</v>
      </c>
      <c r="G1222">
        <v>62.7</v>
      </c>
      <c r="H1222">
        <v>2014</v>
      </c>
      <c r="I1222">
        <v>67.8</v>
      </c>
      <c r="J1222">
        <v>2016</v>
      </c>
      <c r="K1222">
        <v>9833</v>
      </c>
      <c r="L1222">
        <v>25</v>
      </c>
      <c r="M1222" t="str">
        <f>IF(B1222:B5906="Diploma",IF(AND('sample data'!G1222&gt;60,'sample data'!I1222&gt;50,'sample data'!K1222&lt;5000),"stellar student","no"),"no")</f>
        <v>no</v>
      </c>
    </row>
    <row r="1223" spans="1:13" ht="29" x14ac:dyDescent="0.35">
      <c r="A1223">
        <v>1212</v>
      </c>
      <c r="B1223" t="s">
        <v>11</v>
      </c>
      <c r="C1223" s="2" t="s">
        <v>35</v>
      </c>
      <c r="D1223" s="2" t="s">
        <v>32</v>
      </c>
      <c r="E1223" s="2" t="s">
        <v>13</v>
      </c>
      <c r="F1223" t="s">
        <v>19</v>
      </c>
      <c r="G1223">
        <v>67.599999999999994</v>
      </c>
      <c r="H1223">
        <v>2018</v>
      </c>
      <c r="I1223">
        <v>76</v>
      </c>
      <c r="J1223">
        <v>2020</v>
      </c>
      <c r="K1223">
        <v>735</v>
      </c>
      <c r="L1223">
        <v>20</v>
      </c>
      <c r="M1223" t="str">
        <f>IF(B1223:B5907="Diploma",IF(AND('sample data'!G1223&gt;60,'sample data'!I1223&gt;50,'sample data'!K1223&lt;5000),"stellar student","no"),"no")</f>
        <v>stellar student</v>
      </c>
    </row>
    <row r="1224" spans="1:13" ht="29" x14ac:dyDescent="0.35">
      <c r="A1224">
        <v>1213</v>
      </c>
      <c r="B1224" t="s">
        <v>28</v>
      </c>
      <c r="C1224" s="2" t="s">
        <v>33</v>
      </c>
      <c r="D1224" s="2" t="s">
        <v>14</v>
      </c>
      <c r="E1224" s="2" t="s">
        <v>13</v>
      </c>
      <c r="F1224" t="s">
        <v>15</v>
      </c>
      <c r="G1224">
        <v>54.67</v>
      </c>
      <c r="H1224">
        <v>2019</v>
      </c>
      <c r="I1224">
        <v>73.83</v>
      </c>
      <c r="J1224">
        <v>2021</v>
      </c>
      <c r="K1224">
        <v>0</v>
      </c>
      <c r="L1224">
        <v>19</v>
      </c>
      <c r="M1224" t="str">
        <f>IF(B1224:B5908="Diploma",IF(AND('sample data'!G1224&gt;60,'sample data'!I1224&gt;50,'sample data'!K1224&lt;5000),"stellar student","no"),"no")</f>
        <v>no</v>
      </c>
    </row>
    <row r="1225" spans="1:13" ht="29" x14ac:dyDescent="0.35">
      <c r="A1225">
        <v>1214</v>
      </c>
      <c r="B1225" t="s">
        <v>11</v>
      </c>
      <c r="C1225" s="2" t="s">
        <v>12</v>
      </c>
      <c r="D1225" s="2" t="s">
        <v>14</v>
      </c>
      <c r="E1225" s="2" t="s">
        <v>20</v>
      </c>
      <c r="F1225" t="s">
        <v>15</v>
      </c>
      <c r="G1225">
        <v>54.83</v>
      </c>
      <c r="H1225">
        <v>2021</v>
      </c>
      <c r="I1225">
        <v>0</v>
      </c>
      <c r="J1225">
        <v>0</v>
      </c>
      <c r="K1225">
        <v>2979</v>
      </c>
      <c r="L1225">
        <v>17</v>
      </c>
      <c r="M1225" t="str">
        <f>IF(B1225:B5909="Diploma",IF(AND('sample data'!G1225&gt;60,'sample data'!I1225&gt;50,'sample data'!K1225&lt;5000),"stellar student","no"),"no")</f>
        <v>no</v>
      </c>
    </row>
    <row r="1226" spans="1:13" ht="29" x14ac:dyDescent="0.35">
      <c r="A1226">
        <v>1215</v>
      </c>
      <c r="B1226" t="s">
        <v>11</v>
      </c>
      <c r="C1226" s="2" t="s">
        <v>12</v>
      </c>
      <c r="D1226" s="2" t="s">
        <v>18</v>
      </c>
      <c r="E1226" s="2" t="s">
        <v>13</v>
      </c>
      <c r="F1226" t="s">
        <v>19</v>
      </c>
      <c r="G1226">
        <v>56.67</v>
      </c>
      <c r="H1226">
        <v>2021</v>
      </c>
      <c r="I1226">
        <v>0</v>
      </c>
      <c r="J1226">
        <v>0</v>
      </c>
      <c r="K1226">
        <v>9153</v>
      </c>
      <c r="L1226">
        <v>17</v>
      </c>
      <c r="M1226" t="str">
        <f>IF(B1226:B5910="Diploma",IF(AND('sample data'!G1226&gt;60,'sample data'!I1226&gt;50,'sample data'!K1226&lt;5000),"stellar student","no"),"no")</f>
        <v>no</v>
      </c>
    </row>
    <row r="1227" spans="1:13" ht="43.5" x14ac:dyDescent="0.35">
      <c r="A1227">
        <v>1216</v>
      </c>
      <c r="B1227" t="s">
        <v>28</v>
      </c>
      <c r="C1227" s="2" t="s">
        <v>42</v>
      </c>
      <c r="D1227" s="2" t="s">
        <v>43</v>
      </c>
      <c r="E1227" s="2" t="s">
        <v>20</v>
      </c>
      <c r="F1227" t="s">
        <v>15</v>
      </c>
      <c r="G1227">
        <v>71.2</v>
      </c>
      <c r="H1227">
        <v>2019</v>
      </c>
      <c r="I1227">
        <v>74</v>
      </c>
      <c r="J1227">
        <v>2021</v>
      </c>
      <c r="K1227">
        <v>0</v>
      </c>
      <c r="L1227">
        <v>19</v>
      </c>
      <c r="M1227" t="str">
        <f>IF(B1227:B5911="Diploma",IF(AND('sample data'!G1227&gt;60,'sample data'!I1227&gt;50,'sample data'!K1227&lt;5000),"stellar student","no"),"no")</f>
        <v>no</v>
      </c>
    </row>
    <row r="1228" spans="1:13" ht="29" x14ac:dyDescent="0.35">
      <c r="A1228">
        <v>1217</v>
      </c>
      <c r="B1228" t="s">
        <v>11</v>
      </c>
      <c r="C1228" s="2" t="s">
        <v>45</v>
      </c>
      <c r="D1228" s="2" t="s">
        <v>32</v>
      </c>
      <c r="E1228" s="2" t="s">
        <v>13</v>
      </c>
      <c r="F1228" t="s">
        <v>19</v>
      </c>
      <c r="G1228">
        <v>60.8</v>
      </c>
      <c r="H1228">
        <v>2017</v>
      </c>
      <c r="I1228">
        <v>57.2</v>
      </c>
      <c r="J1228">
        <v>2019</v>
      </c>
      <c r="K1228">
        <v>430</v>
      </c>
      <c r="L1228">
        <v>20</v>
      </c>
      <c r="M1228" t="str">
        <f>IF(B1228:B5912="Diploma",IF(AND('sample data'!G1228&gt;60,'sample data'!I1228&gt;50,'sample data'!K1228&lt;5000),"stellar student","no"),"no")</f>
        <v>stellar student</v>
      </c>
    </row>
    <row r="1229" spans="1:13" ht="29" x14ac:dyDescent="0.35">
      <c r="A1229">
        <v>1218</v>
      </c>
      <c r="B1229" t="s">
        <v>11</v>
      </c>
      <c r="C1229" s="2" t="s">
        <v>35</v>
      </c>
      <c r="D1229" s="2" t="s">
        <v>32</v>
      </c>
      <c r="E1229" s="2" t="s">
        <v>20</v>
      </c>
      <c r="F1229" t="s">
        <v>19</v>
      </c>
      <c r="G1229">
        <v>68.400000000000006</v>
      </c>
      <c r="H1229">
        <v>2014</v>
      </c>
      <c r="I1229">
        <v>62.2</v>
      </c>
      <c r="J1229">
        <v>2016</v>
      </c>
      <c r="K1229">
        <v>277</v>
      </c>
      <c r="L1229">
        <v>23</v>
      </c>
      <c r="M1229" t="str">
        <f>IF(B1229:B5913="Diploma",IF(AND('sample data'!G1229&gt;60,'sample data'!I1229&gt;50,'sample data'!K1229&lt;5000),"stellar student","no"),"no")</f>
        <v>stellar student</v>
      </c>
    </row>
    <row r="1230" spans="1:13" ht="29" x14ac:dyDescent="0.35">
      <c r="A1230">
        <v>1219</v>
      </c>
      <c r="B1230" t="s">
        <v>11</v>
      </c>
      <c r="C1230" s="2" t="s">
        <v>45</v>
      </c>
      <c r="D1230" s="2" t="s">
        <v>32</v>
      </c>
      <c r="E1230" s="2" t="s">
        <v>13</v>
      </c>
      <c r="F1230" t="s">
        <v>19</v>
      </c>
      <c r="G1230">
        <v>67.5</v>
      </c>
      <c r="H1230">
        <v>2021</v>
      </c>
      <c r="I1230">
        <v>0</v>
      </c>
      <c r="J1230">
        <v>0</v>
      </c>
      <c r="K1230">
        <v>4447</v>
      </c>
      <c r="L1230">
        <v>17</v>
      </c>
      <c r="M1230" t="str">
        <f>IF(B1230:B5914="Diploma",IF(AND('sample data'!G1230&gt;60,'sample data'!I1230&gt;50,'sample data'!K1230&lt;5000),"stellar student","no"),"no")</f>
        <v>no</v>
      </c>
    </row>
    <row r="1231" spans="1:13" ht="29" x14ac:dyDescent="0.35">
      <c r="A1231">
        <v>1220</v>
      </c>
      <c r="B1231" t="s">
        <v>11</v>
      </c>
      <c r="C1231" s="2" t="s">
        <v>46</v>
      </c>
      <c r="D1231" s="2" t="s">
        <v>18</v>
      </c>
      <c r="E1231" s="2" t="s">
        <v>13</v>
      </c>
      <c r="F1231" t="s">
        <v>19</v>
      </c>
      <c r="G1231">
        <v>85</v>
      </c>
      <c r="H1231">
        <v>2021</v>
      </c>
      <c r="I1231">
        <v>0</v>
      </c>
      <c r="J1231">
        <v>0</v>
      </c>
      <c r="K1231">
        <v>7014</v>
      </c>
      <c r="L1231">
        <v>17</v>
      </c>
      <c r="M1231" t="str">
        <f>IF(B1231:B5915="Diploma",IF(AND('sample data'!G1231&gt;60,'sample data'!I1231&gt;50,'sample data'!K1231&lt;5000),"stellar student","no"),"no")</f>
        <v>no</v>
      </c>
    </row>
    <row r="1232" spans="1:13" ht="29" x14ac:dyDescent="0.35">
      <c r="A1232">
        <v>1221</v>
      </c>
      <c r="B1232" t="s">
        <v>11</v>
      </c>
      <c r="C1232" s="2" t="s">
        <v>45</v>
      </c>
      <c r="D1232" s="2" t="s">
        <v>32</v>
      </c>
      <c r="E1232" s="2" t="s">
        <v>13</v>
      </c>
      <c r="F1232" t="s">
        <v>19</v>
      </c>
      <c r="G1232">
        <v>57</v>
      </c>
      <c r="H1232">
        <v>2016</v>
      </c>
      <c r="I1232">
        <v>61.4</v>
      </c>
      <c r="J1232">
        <v>2018</v>
      </c>
      <c r="K1232">
        <v>3486</v>
      </c>
      <c r="L1232">
        <v>23</v>
      </c>
      <c r="M1232" t="str">
        <f>IF(B1232:B5916="Diploma",IF(AND('sample data'!G1232&gt;60,'sample data'!I1232&gt;50,'sample data'!K1232&lt;5000),"stellar student","no"),"no")</f>
        <v>no</v>
      </c>
    </row>
    <row r="1233" spans="1:13" ht="29" x14ac:dyDescent="0.35">
      <c r="A1233">
        <v>1222</v>
      </c>
      <c r="B1233" t="s">
        <v>11</v>
      </c>
      <c r="C1233" s="2" t="s">
        <v>35</v>
      </c>
      <c r="D1233" s="2" t="s">
        <v>32</v>
      </c>
      <c r="E1233" s="2" t="s">
        <v>20</v>
      </c>
      <c r="F1233" t="s">
        <v>19</v>
      </c>
      <c r="G1233">
        <v>79.8</v>
      </c>
      <c r="H1233">
        <v>2015</v>
      </c>
      <c r="I1233">
        <v>70.8</v>
      </c>
      <c r="J1233">
        <v>2017</v>
      </c>
      <c r="K1233">
        <v>196</v>
      </c>
      <c r="L1233">
        <v>23</v>
      </c>
      <c r="M1233" t="str">
        <f>IF(B1233:B5917="Diploma",IF(AND('sample data'!G1233&gt;60,'sample data'!I1233&gt;50,'sample data'!K1233&lt;5000),"stellar student","no"),"no")</f>
        <v>stellar student</v>
      </c>
    </row>
    <row r="1234" spans="1:13" ht="29" x14ac:dyDescent="0.35">
      <c r="A1234">
        <v>1223</v>
      </c>
      <c r="B1234" t="s">
        <v>11</v>
      </c>
      <c r="C1234" s="2" t="s">
        <v>45</v>
      </c>
      <c r="D1234" s="2" t="s">
        <v>32</v>
      </c>
      <c r="E1234" s="2" t="s">
        <v>13</v>
      </c>
      <c r="F1234" t="s">
        <v>19</v>
      </c>
      <c r="G1234">
        <v>56</v>
      </c>
      <c r="H1234">
        <v>2018</v>
      </c>
      <c r="I1234">
        <v>79.400000000000006</v>
      </c>
      <c r="J1234">
        <v>2020</v>
      </c>
      <c r="K1234">
        <v>11267</v>
      </c>
      <c r="L1234">
        <v>19</v>
      </c>
      <c r="M1234" t="str">
        <f>IF(B1234:B5918="Diploma",IF(AND('sample data'!G1234&gt;60,'sample data'!I1234&gt;50,'sample data'!K1234&lt;5000),"stellar student","no"),"no")</f>
        <v>no</v>
      </c>
    </row>
    <row r="1235" spans="1:13" ht="29" x14ac:dyDescent="0.35">
      <c r="A1235">
        <v>1224</v>
      </c>
      <c r="B1235" t="s">
        <v>11</v>
      </c>
      <c r="C1235" s="2" t="s">
        <v>45</v>
      </c>
      <c r="D1235" s="2" t="s">
        <v>32</v>
      </c>
      <c r="E1235" s="2" t="s">
        <v>13</v>
      </c>
      <c r="F1235" t="s">
        <v>19</v>
      </c>
      <c r="G1235">
        <v>83.5</v>
      </c>
      <c r="H1235">
        <v>2019</v>
      </c>
      <c r="I1235">
        <v>89.33</v>
      </c>
      <c r="J1235">
        <v>2021</v>
      </c>
      <c r="K1235">
        <v>3472</v>
      </c>
      <c r="L1235">
        <v>19</v>
      </c>
      <c r="M1235" t="str">
        <f>IF(B1235:B5919="Diploma",IF(AND('sample data'!G1235&gt;60,'sample data'!I1235&gt;50,'sample data'!K1235&lt;5000),"stellar student","no"),"no")</f>
        <v>stellar student</v>
      </c>
    </row>
    <row r="1236" spans="1:13" ht="29" x14ac:dyDescent="0.35">
      <c r="A1236">
        <v>1225</v>
      </c>
      <c r="B1236" t="s">
        <v>11</v>
      </c>
      <c r="C1236" s="2" t="s">
        <v>45</v>
      </c>
      <c r="D1236" s="2" t="s">
        <v>32</v>
      </c>
      <c r="E1236" s="2" t="s">
        <v>13</v>
      </c>
      <c r="F1236" t="s">
        <v>19</v>
      </c>
      <c r="G1236">
        <v>68.400000000000006</v>
      </c>
      <c r="H1236">
        <v>2016</v>
      </c>
      <c r="I1236">
        <v>0</v>
      </c>
      <c r="J1236">
        <v>0</v>
      </c>
      <c r="K1236">
        <v>9018</v>
      </c>
      <c r="L1236">
        <v>22</v>
      </c>
      <c r="M1236" t="str">
        <f>IF(B1236:B5920="Diploma",IF(AND('sample data'!G1236&gt;60,'sample data'!I1236&gt;50,'sample data'!K1236&lt;5000),"stellar student","no"),"no")</f>
        <v>no</v>
      </c>
    </row>
    <row r="1237" spans="1:13" ht="29" x14ac:dyDescent="0.35">
      <c r="A1237">
        <v>1226</v>
      </c>
      <c r="B1237" t="s">
        <v>11</v>
      </c>
      <c r="C1237" s="2" t="s">
        <v>46</v>
      </c>
      <c r="D1237" s="2" t="s">
        <v>18</v>
      </c>
      <c r="E1237" s="2" t="s">
        <v>13</v>
      </c>
      <c r="F1237" t="s">
        <v>19</v>
      </c>
      <c r="G1237">
        <v>76.17</v>
      </c>
      <c r="H1237">
        <v>2021</v>
      </c>
      <c r="I1237">
        <v>0</v>
      </c>
      <c r="J1237">
        <v>0</v>
      </c>
      <c r="K1237">
        <v>6415</v>
      </c>
      <c r="L1237">
        <v>17</v>
      </c>
      <c r="M1237" t="str">
        <f>IF(B1237:B5921="Diploma",IF(AND('sample data'!G1237&gt;60,'sample data'!I1237&gt;50,'sample data'!K1237&lt;5000),"stellar student","no"),"no")</f>
        <v>no</v>
      </c>
    </row>
    <row r="1238" spans="1:13" ht="29" x14ac:dyDescent="0.35">
      <c r="A1238">
        <v>1227</v>
      </c>
      <c r="B1238" t="s">
        <v>11</v>
      </c>
      <c r="C1238" s="2" t="s">
        <v>45</v>
      </c>
      <c r="D1238" s="2" t="s">
        <v>32</v>
      </c>
      <c r="E1238" s="2" t="s">
        <v>13</v>
      </c>
      <c r="F1238" t="s">
        <v>19</v>
      </c>
      <c r="G1238">
        <v>60</v>
      </c>
      <c r="H1238">
        <v>2019</v>
      </c>
      <c r="I1238">
        <v>0</v>
      </c>
      <c r="J1238">
        <v>0</v>
      </c>
      <c r="K1238">
        <v>10306</v>
      </c>
      <c r="L1238">
        <v>20</v>
      </c>
      <c r="M1238" t="str">
        <f>IF(B1238:B5922="Diploma",IF(AND('sample data'!G1238&gt;60,'sample data'!I1238&gt;50,'sample data'!K1238&lt;5000),"stellar student","no"),"no")</f>
        <v>no</v>
      </c>
    </row>
    <row r="1239" spans="1:13" ht="29" x14ac:dyDescent="0.35">
      <c r="A1239">
        <v>1228</v>
      </c>
      <c r="B1239" t="s">
        <v>28</v>
      </c>
      <c r="C1239" s="2" t="s">
        <v>33</v>
      </c>
      <c r="D1239" s="2" t="s">
        <v>14</v>
      </c>
      <c r="E1239" s="2" t="s">
        <v>20</v>
      </c>
      <c r="F1239" t="s">
        <v>15</v>
      </c>
      <c r="G1239">
        <v>88.2</v>
      </c>
      <c r="H1239">
        <v>2019</v>
      </c>
      <c r="I1239">
        <v>92</v>
      </c>
      <c r="J1239">
        <v>2021</v>
      </c>
      <c r="K1239">
        <v>0</v>
      </c>
      <c r="L1239">
        <v>17</v>
      </c>
      <c r="M1239" t="str">
        <f>IF(B1239:B5923="Diploma",IF(AND('sample data'!G1239&gt;60,'sample data'!I1239&gt;50,'sample data'!K1239&lt;5000),"stellar student","no"),"no")</f>
        <v>no</v>
      </c>
    </row>
    <row r="1240" spans="1:13" ht="29" x14ac:dyDescent="0.35">
      <c r="A1240">
        <v>1229</v>
      </c>
      <c r="B1240" t="s">
        <v>28</v>
      </c>
      <c r="C1240" s="2" t="s">
        <v>33</v>
      </c>
      <c r="D1240" s="2" t="s">
        <v>14</v>
      </c>
      <c r="E1240" s="2" t="s">
        <v>20</v>
      </c>
      <c r="F1240" t="s">
        <v>15</v>
      </c>
      <c r="G1240">
        <v>73.599999999999994</v>
      </c>
      <c r="H1240">
        <v>2019</v>
      </c>
      <c r="I1240">
        <v>86.2</v>
      </c>
      <c r="J1240">
        <v>2021</v>
      </c>
      <c r="K1240">
        <v>0</v>
      </c>
      <c r="L1240">
        <v>18</v>
      </c>
      <c r="M1240" t="str">
        <f>IF(B1240:B5924="Diploma",IF(AND('sample data'!G1240&gt;60,'sample data'!I1240&gt;50,'sample data'!K1240&lt;5000),"stellar student","no"),"no")</f>
        <v>no</v>
      </c>
    </row>
    <row r="1241" spans="1:13" ht="29" x14ac:dyDescent="0.35">
      <c r="A1241">
        <v>1230</v>
      </c>
      <c r="B1241" t="s">
        <v>11</v>
      </c>
      <c r="C1241" s="2" t="s">
        <v>45</v>
      </c>
      <c r="D1241" s="2" t="s">
        <v>32</v>
      </c>
      <c r="E1241" s="2" t="s">
        <v>13</v>
      </c>
      <c r="F1241" t="s">
        <v>19</v>
      </c>
      <c r="G1241">
        <v>62.17</v>
      </c>
      <c r="H1241">
        <v>2019</v>
      </c>
      <c r="I1241">
        <v>81.17</v>
      </c>
      <c r="J1241">
        <v>2021</v>
      </c>
      <c r="K1241">
        <v>2249</v>
      </c>
      <c r="L1241">
        <v>19</v>
      </c>
      <c r="M1241" t="str">
        <f>IF(B1241:B5925="Diploma",IF(AND('sample data'!G1241&gt;60,'sample data'!I1241&gt;50,'sample data'!K1241&lt;5000),"stellar student","no"),"no")</f>
        <v>stellar student</v>
      </c>
    </row>
    <row r="1242" spans="1:13" ht="43.5" x14ac:dyDescent="0.35">
      <c r="A1242">
        <v>1231</v>
      </c>
      <c r="B1242" t="s">
        <v>28</v>
      </c>
      <c r="C1242" s="2" t="s">
        <v>47</v>
      </c>
      <c r="D1242" s="2" t="s">
        <v>48</v>
      </c>
      <c r="E1242" s="2" t="s">
        <v>13</v>
      </c>
      <c r="F1242" t="s">
        <v>19</v>
      </c>
      <c r="G1242">
        <v>91</v>
      </c>
      <c r="H1242">
        <v>2019</v>
      </c>
      <c r="I1242">
        <v>90.6</v>
      </c>
      <c r="J1242">
        <v>2021</v>
      </c>
      <c r="K1242">
        <v>0</v>
      </c>
      <c r="L1242">
        <v>20</v>
      </c>
      <c r="M1242" t="str">
        <f>IF(B1242:B5926="Diploma",IF(AND('sample data'!G1242&gt;60,'sample data'!I1242&gt;50,'sample data'!K1242&lt;5000),"stellar student","no"),"no")</f>
        <v>no</v>
      </c>
    </row>
    <row r="1243" spans="1:13" ht="43.5" x14ac:dyDescent="0.35">
      <c r="A1243">
        <v>1232</v>
      </c>
      <c r="B1243" t="s">
        <v>28</v>
      </c>
      <c r="C1243" s="2" t="s">
        <v>47</v>
      </c>
      <c r="D1243" s="2" t="s">
        <v>48</v>
      </c>
      <c r="E1243" s="2" t="s">
        <v>13</v>
      </c>
      <c r="F1243" t="s">
        <v>15</v>
      </c>
      <c r="G1243">
        <v>69.8</v>
      </c>
      <c r="H1243">
        <v>2019</v>
      </c>
      <c r="I1243">
        <v>83</v>
      </c>
      <c r="J1243">
        <v>2021</v>
      </c>
      <c r="K1243">
        <v>0</v>
      </c>
      <c r="L1243">
        <v>19</v>
      </c>
      <c r="M1243" t="str">
        <f>IF(B1243:B5927="Diploma",IF(AND('sample data'!G1243&gt;60,'sample data'!I1243&gt;50,'sample data'!K1243&lt;5000),"stellar student","no"),"no")</f>
        <v>no</v>
      </c>
    </row>
    <row r="1244" spans="1:13" ht="43.5" x14ac:dyDescent="0.35">
      <c r="A1244">
        <v>1233</v>
      </c>
      <c r="B1244" t="s">
        <v>28</v>
      </c>
      <c r="C1244" s="2" t="s">
        <v>47</v>
      </c>
      <c r="D1244" s="2" t="s">
        <v>48</v>
      </c>
      <c r="E1244" s="2" t="s">
        <v>20</v>
      </c>
      <c r="F1244" t="s">
        <v>15</v>
      </c>
      <c r="G1244">
        <v>60.8</v>
      </c>
      <c r="H1244">
        <v>2019</v>
      </c>
      <c r="I1244">
        <v>73.599999999999994</v>
      </c>
      <c r="J1244">
        <v>2021</v>
      </c>
      <c r="K1244">
        <v>11235</v>
      </c>
      <c r="L1244">
        <v>18</v>
      </c>
      <c r="M1244" t="str">
        <f>IF(B1244:B5928="Diploma",IF(AND('sample data'!G1244&gt;60,'sample data'!I1244&gt;50,'sample data'!K1244&lt;5000),"stellar student","no"),"no")</f>
        <v>no</v>
      </c>
    </row>
    <row r="1245" spans="1:13" ht="43.5" x14ac:dyDescent="0.35">
      <c r="A1245">
        <v>1234</v>
      </c>
      <c r="B1245" t="s">
        <v>28</v>
      </c>
      <c r="C1245" s="2" t="s">
        <v>47</v>
      </c>
      <c r="D1245" s="2" t="s">
        <v>48</v>
      </c>
      <c r="E1245" s="2" t="s">
        <v>13</v>
      </c>
      <c r="F1245" t="s">
        <v>15</v>
      </c>
      <c r="G1245">
        <v>81</v>
      </c>
      <c r="H1245">
        <v>2018</v>
      </c>
      <c r="I1245">
        <v>87.2</v>
      </c>
      <c r="J1245">
        <v>2021</v>
      </c>
      <c r="K1245">
        <v>0</v>
      </c>
      <c r="L1245">
        <v>20</v>
      </c>
      <c r="M1245" t="str">
        <f>IF(B1245:B5929="Diploma",IF(AND('sample data'!G1245&gt;60,'sample data'!I1245&gt;50,'sample data'!K1245&lt;5000),"stellar student","no"),"no")</f>
        <v>no</v>
      </c>
    </row>
    <row r="1246" spans="1:13" ht="43.5" x14ac:dyDescent="0.35">
      <c r="A1246">
        <v>1235</v>
      </c>
      <c r="B1246" t="s">
        <v>28</v>
      </c>
      <c r="C1246" s="2" t="s">
        <v>47</v>
      </c>
      <c r="D1246" s="2" t="s">
        <v>48</v>
      </c>
      <c r="E1246" s="2" t="s">
        <v>20</v>
      </c>
      <c r="F1246" t="s">
        <v>15</v>
      </c>
      <c r="G1246">
        <v>83.8</v>
      </c>
      <c r="H1246">
        <v>2019</v>
      </c>
      <c r="I1246">
        <v>77.5</v>
      </c>
      <c r="J1246">
        <v>2021</v>
      </c>
      <c r="K1246">
        <v>0</v>
      </c>
      <c r="L1246">
        <v>19</v>
      </c>
      <c r="M1246" t="str">
        <f>IF(B1246:B5930="Diploma",IF(AND('sample data'!G1246&gt;60,'sample data'!I1246&gt;50,'sample data'!K1246&lt;5000),"stellar student","no"),"no")</f>
        <v>no</v>
      </c>
    </row>
    <row r="1247" spans="1:13" ht="43.5" x14ac:dyDescent="0.35">
      <c r="A1247">
        <v>1236</v>
      </c>
      <c r="B1247" t="s">
        <v>28</v>
      </c>
      <c r="C1247" s="2" t="s">
        <v>47</v>
      </c>
      <c r="D1247" s="2" t="s">
        <v>48</v>
      </c>
      <c r="E1247" s="2" t="s">
        <v>20</v>
      </c>
      <c r="F1247" t="s">
        <v>19</v>
      </c>
      <c r="G1247">
        <v>70.400000000000006</v>
      </c>
      <c r="H1247">
        <v>2019</v>
      </c>
      <c r="I1247">
        <v>75.400000000000006</v>
      </c>
      <c r="J1247">
        <v>2021</v>
      </c>
      <c r="K1247">
        <v>0</v>
      </c>
      <c r="L1247">
        <v>18</v>
      </c>
      <c r="M1247" t="str">
        <f>IF(B1247:B5931="Diploma",IF(AND('sample data'!G1247&gt;60,'sample data'!I1247&gt;50,'sample data'!K1247&lt;5000),"stellar student","no"),"no")</f>
        <v>no</v>
      </c>
    </row>
    <row r="1248" spans="1:13" ht="43.5" x14ac:dyDescent="0.35">
      <c r="A1248">
        <v>1237</v>
      </c>
      <c r="B1248" t="s">
        <v>28</v>
      </c>
      <c r="C1248" s="2" t="s">
        <v>47</v>
      </c>
      <c r="D1248" s="2" t="s">
        <v>48</v>
      </c>
      <c r="E1248" s="2" t="s">
        <v>20</v>
      </c>
      <c r="F1248" t="s">
        <v>15</v>
      </c>
      <c r="G1248">
        <v>81</v>
      </c>
      <c r="H1248">
        <v>2019</v>
      </c>
      <c r="I1248">
        <v>81.400000000000006</v>
      </c>
      <c r="J1248">
        <v>2021</v>
      </c>
      <c r="K1248">
        <v>0</v>
      </c>
      <c r="L1248">
        <v>18</v>
      </c>
      <c r="M1248" t="str">
        <f>IF(B1248:B5932="Diploma",IF(AND('sample data'!G1248&gt;60,'sample data'!I1248&gt;50,'sample data'!K1248&lt;5000),"stellar student","no"),"no")</f>
        <v>no</v>
      </c>
    </row>
    <row r="1249" spans="1:13" ht="43.5" x14ac:dyDescent="0.35">
      <c r="A1249">
        <v>1238</v>
      </c>
      <c r="B1249" t="s">
        <v>28</v>
      </c>
      <c r="C1249" s="2" t="s">
        <v>47</v>
      </c>
      <c r="D1249" s="2" t="s">
        <v>48</v>
      </c>
      <c r="E1249" s="2" t="s">
        <v>20</v>
      </c>
      <c r="F1249" t="s">
        <v>19</v>
      </c>
      <c r="G1249">
        <v>65</v>
      </c>
      <c r="H1249">
        <v>2019</v>
      </c>
      <c r="I1249">
        <v>84</v>
      </c>
      <c r="J1249">
        <v>2021</v>
      </c>
      <c r="K1249">
        <v>9578</v>
      </c>
      <c r="L1249">
        <v>19</v>
      </c>
      <c r="M1249" t="str">
        <f>IF(B1249:B5933="Diploma",IF(AND('sample data'!G1249&gt;60,'sample data'!I1249&gt;50,'sample data'!K1249&lt;5000),"stellar student","no"),"no")</f>
        <v>no</v>
      </c>
    </row>
    <row r="1250" spans="1:13" ht="43.5" x14ac:dyDescent="0.35">
      <c r="A1250">
        <v>1239</v>
      </c>
      <c r="B1250" t="s">
        <v>28</v>
      </c>
      <c r="C1250" s="2" t="s">
        <v>47</v>
      </c>
      <c r="D1250" s="2" t="s">
        <v>48</v>
      </c>
      <c r="E1250" s="2" t="s">
        <v>20</v>
      </c>
      <c r="F1250" t="s">
        <v>15</v>
      </c>
      <c r="G1250">
        <v>74.2</v>
      </c>
      <c r="H1250">
        <v>2019</v>
      </c>
      <c r="I1250">
        <v>84.75</v>
      </c>
      <c r="J1250">
        <v>2021</v>
      </c>
      <c r="K1250">
        <v>0</v>
      </c>
      <c r="L1250">
        <v>19</v>
      </c>
      <c r="M1250" t="str">
        <f>IF(B1250:B5934="Diploma",IF(AND('sample data'!G1250&gt;60,'sample data'!I1250&gt;50,'sample data'!K1250&lt;5000),"stellar student","no"),"no")</f>
        <v>no</v>
      </c>
    </row>
    <row r="1251" spans="1:13" ht="43.5" x14ac:dyDescent="0.35">
      <c r="A1251">
        <v>1240</v>
      </c>
      <c r="B1251" t="s">
        <v>28</v>
      </c>
      <c r="C1251" s="2" t="s">
        <v>47</v>
      </c>
      <c r="D1251" s="2" t="s">
        <v>48</v>
      </c>
      <c r="E1251" s="2" t="s">
        <v>13</v>
      </c>
      <c r="F1251" t="s">
        <v>15</v>
      </c>
      <c r="G1251">
        <v>52.8</v>
      </c>
      <c r="H1251">
        <v>2018</v>
      </c>
      <c r="I1251">
        <v>71.599999999999994</v>
      </c>
      <c r="J1251">
        <v>2021</v>
      </c>
      <c r="K1251">
        <v>0</v>
      </c>
      <c r="L1251">
        <v>19</v>
      </c>
      <c r="M1251" t="str">
        <f>IF(B1251:B5935="Diploma",IF(AND('sample data'!G1251&gt;60,'sample data'!I1251&gt;50,'sample data'!K1251&lt;5000),"stellar student","no"),"no")</f>
        <v>no</v>
      </c>
    </row>
    <row r="1252" spans="1:13" ht="43.5" x14ac:dyDescent="0.35">
      <c r="A1252">
        <v>1241</v>
      </c>
      <c r="B1252" t="s">
        <v>28</v>
      </c>
      <c r="C1252" s="2" t="s">
        <v>47</v>
      </c>
      <c r="D1252" s="2" t="s">
        <v>48</v>
      </c>
      <c r="E1252" s="2" t="s">
        <v>13</v>
      </c>
      <c r="F1252" t="s">
        <v>19</v>
      </c>
      <c r="G1252">
        <v>60.2</v>
      </c>
      <c r="H1252">
        <v>2019</v>
      </c>
      <c r="I1252">
        <v>66</v>
      </c>
      <c r="J1252">
        <v>2021</v>
      </c>
      <c r="K1252">
        <v>0</v>
      </c>
      <c r="L1252">
        <v>18</v>
      </c>
      <c r="M1252" t="str">
        <f>IF(B1252:B5936="Diploma",IF(AND('sample data'!G1252&gt;60,'sample data'!I1252&gt;50,'sample data'!K1252&lt;5000),"stellar student","no"),"no")</f>
        <v>no</v>
      </c>
    </row>
    <row r="1253" spans="1:13" ht="43.5" x14ac:dyDescent="0.35">
      <c r="A1253">
        <v>1242</v>
      </c>
      <c r="B1253" t="s">
        <v>28</v>
      </c>
      <c r="C1253" s="2" t="s">
        <v>47</v>
      </c>
      <c r="D1253" s="2" t="s">
        <v>48</v>
      </c>
      <c r="E1253" s="2" t="s">
        <v>20</v>
      </c>
      <c r="F1253" t="s">
        <v>15</v>
      </c>
      <c r="G1253">
        <v>71.599999999999994</v>
      </c>
      <c r="H1253">
        <v>2019</v>
      </c>
      <c r="I1253">
        <v>85.67</v>
      </c>
      <c r="J1253">
        <v>2021</v>
      </c>
      <c r="K1253">
        <v>0</v>
      </c>
      <c r="L1253">
        <v>17</v>
      </c>
      <c r="M1253" t="str">
        <f>IF(B1253:B5937="Diploma",IF(AND('sample data'!G1253&gt;60,'sample data'!I1253&gt;50,'sample data'!K1253&lt;5000),"stellar student","no"),"no")</f>
        <v>no</v>
      </c>
    </row>
    <row r="1254" spans="1:13" ht="43.5" x14ac:dyDescent="0.35">
      <c r="A1254">
        <v>1243</v>
      </c>
      <c r="B1254" t="s">
        <v>28</v>
      </c>
      <c r="C1254" s="2" t="s">
        <v>47</v>
      </c>
      <c r="D1254" s="2" t="s">
        <v>48</v>
      </c>
      <c r="E1254" s="2" t="s">
        <v>20</v>
      </c>
      <c r="F1254" t="s">
        <v>19</v>
      </c>
      <c r="G1254">
        <v>70.599999999999994</v>
      </c>
      <c r="H1254">
        <v>2018</v>
      </c>
      <c r="I1254">
        <v>78.400000000000006</v>
      </c>
      <c r="J1254">
        <v>2020</v>
      </c>
      <c r="K1254">
        <v>0</v>
      </c>
      <c r="L1254">
        <v>19</v>
      </c>
      <c r="M1254" t="str">
        <f>IF(B1254:B5938="Diploma",IF(AND('sample data'!G1254&gt;60,'sample data'!I1254&gt;50,'sample data'!K1254&lt;5000),"stellar student","no"),"no")</f>
        <v>no</v>
      </c>
    </row>
    <row r="1255" spans="1:13" ht="43.5" x14ac:dyDescent="0.35">
      <c r="A1255">
        <v>1244</v>
      </c>
      <c r="B1255" t="s">
        <v>28</v>
      </c>
      <c r="C1255" s="2" t="s">
        <v>47</v>
      </c>
      <c r="D1255" s="2" t="s">
        <v>48</v>
      </c>
      <c r="E1255" s="2" t="s">
        <v>13</v>
      </c>
      <c r="F1255" t="s">
        <v>15</v>
      </c>
      <c r="G1255">
        <v>68.67</v>
      </c>
      <c r="H1255">
        <v>2019</v>
      </c>
      <c r="I1255">
        <v>74.17</v>
      </c>
      <c r="J1255">
        <v>2021</v>
      </c>
      <c r="K1255">
        <v>0</v>
      </c>
      <c r="L1255">
        <v>18</v>
      </c>
      <c r="M1255" t="str">
        <f>IF(B1255:B5939="Diploma",IF(AND('sample data'!G1255&gt;60,'sample data'!I1255&gt;50,'sample data'!K1255&lt;5000),"stellar student","no"),"no")</f>
        <v>no</v>
      </c>
    </row>
    <row r="1256" spans="1:13" ht="43.5" x14ac:dyDescent="0.35">
      <c r="A1256">
        <v>1245</v>
      </c>
      <c r="B1256" t="s">
        <v>28</v>
      </c>
      <c r="C1256" s="2" t="s">
        <v>47</v>
      </c>
      <c r="D1256" s="2" t="s">
        <v>48</v>
      </c>
      <c r="E1256" s="2" t="s">
        <v>13</v>
      </c>
      <c r="F1256" t="s">
        <v>15</v>
      </c>
      <c r="G1256">
        <v>55.4</v>
      </c>
      <c r="H1256">
        <v>2019</v>
      </c>
      <c r="I1256">
        <v>74.599999999999994</v>
      </c>
      <c r="J1256">
        <v>2021</v>
      </c>
      <c r="K1256">
        <v>0</v>
      </c>
      <c r="L1256">
        <v>18</v>
      </c>
      <c r="M1256" t="str">
        <f>IF(B1256:B5940="Diploma",IF(AND('sample data'!G1256&gt;60,'sample data'!I1256&gt;50,'sample data'!K1256&lt;5000),"stellar student","no"),"no")</f>
        <v>no</v>
      </c>
    </row>
    <row r="1257" spans="1:13" ht="43.5" x14ac:dyDescent="0.35">
      <c r="A1257">
        <v>1246</v>
      </c>
      <c r="B1257" t="s">
        <v>28</v>
      </c>
      <c r="C1257" s="2" t="s">
        <v>47</v>
      </c>
      <c r="D1257" s="2" t="s">
        <v>48</v>
      </c>
      <c r="E1257" s="2" t="s">
        <v>13</v>
      </c>
      <c r="F1257" t="s">
        <v>15</v>
      </c>
      <c r="G1257">
        <v>74.099999999999994</v>
      </c>
      <c r="H1257">
        <v>2017</v>
      </c>
      <c r="I1257">
        <v>61.4</v>
      </c>
      <c r="J1257">
        <v>2019</v>
      </c>
      <c r="K1257">
        <v>2900</v>
      </c>
      <c r="L1257">
        <v>20</v>
      </c>
      <c r="M1257" t="str">
        <f>IF(B1257:B5941="Diploma",IF(AND('sample data'!G1257&gt;60,'sample data'!I1257&gt;50,'sample data'!K1257&lt;5000),"stellar student","no"),"no")</f>
        <v>no</v>
      </c>
    </row>
    <row r="1258" spans="1:13" ht="43.5" x14ac:dyDescent="0.35">
      <c r="A1258">
        <v>1247</v>
      </c>
      <c r="B1258" t="s">
        <v>28</v>
      </c>
      <c r="C1258" s="2" t="s">
        <v>47</v>
      </c>
      <c r="D1258" s="2" t="s">
        <v>48</v>
      </c>
      <c r="E1258" s="2" t="s">
        <v>13</v>
      </c>
      <c r="F1258" t="s">
        <v>15</v>
      </c>
      <c r="G1258">
        <v>83.67</v>
      </c>
      <c r="H1258">
        <v>2018</v>
      </c>
      <c r="I1258">
        <v>77.400000000000006</v>
      </c>
      <c r="J1258">
        <v>2020</v>
      </c>
      <c r="K1258">
        <v>0</v>
      </c>
      <c r="L1258">
        <v>21</v>
      </c>
      <c r="M1258" t="str">
        <f>IF(B1258:B5942="Diploma",IF(AND('sample data'!G1258&gt;60,'sample data'!I1258&gt;50,'sample data'!K1258&lt;5000),"stellar student","no"),"no")</f>
        <v>no</v>
      </c>
    </row>
    <row r="1259" spans="1:13" ht="43.5" x14ac:dyDescent="0.35">
      <c r="A1259">
        <v>1248</v>
      </c>
      <c r="B1259" t="s">
        <v>28</v>
      </c>
      <c r="C1259" s="2" t="s">
        <v>47</v>
      </c>
      <c r="D1259" s="2" t="s">
        <v>48</v>
      </c>
      <c r="E1259" s="2" t="s">
        <v>13</v>
      </c>
      <c r="F1259" t="s">
        <v>15</v>
      </c>
      <c r="G1259">
        <v>47.6</v>
      </c>
      <c r="H1259">
        <v>2019</v>
      </c>
      <c r="I1259">
        <v>80.2</v>
      </c>
      <c r="J1259">
        <v>2021</v>
      </c>
      <c r="K1259">
        <v>0</v>
      </c>
      <c r="L1259">
        <v>20</v>
      </c>
      <c r="M1259" t="str">
        <f>IF(B1259:B5943="Diploma",IF(AND('sample data'!G1259&gt;60,'sample data'!I1259&gt;50,'sample data'!K1259&lt;5000),"stellar student","no"),"no")</f>
        <v>no</v>
      </c>
    </row>
    <row r="1260" spans="1:13" ht="43.5" x14ac:dyDescent="0.35">
      <c r="A1260">
        <v>1249</v>
      </c>
      <c r="B1260" t="s">
        <v>28</v>
      </c>
      <c r="C1260" s="2" t="s">
        <v>49</v>
      </c>
      <c r="D1260" s="2" t="s">
        <v>48</v>
      </c>
      <c r="E1260" s="2" t="s">
        <v>20</v>
      </c>
      <c r="F1260" t="s">
        <v>15</v>
      </c>
      <c r="G1260">
        <v>80.17</v>
      </c>
      <c r="H1260">
        <v>2019</v>
      </c>
      <c r="I1260">
        <v>87.67</v>
      </c>
      <c r="J1260">
        <v>2021</v>
      </c>
      <c r="K1260">
        <v>0</v>
      </c>
      <c r="L1260">
        <v>19</v>
      </c>
      <c r="M1260" t="str">
        <f>IF(B1260:B5944="Diploma",IF(AND('sample data'!G1260&gt;60,'sample data'!I1260&gt;50,'sample data'!K1260&lt;5000),"stellar student","no"),"no")</f>
        <v>no</v>
      </c>
    </row>
    <row r="1261" spans="1:13" ht="43.5" x14ac:dyDescent="0.35">
      <c r="A1261">
        <v>1250</v>
      </c>
      <c r="B1261" t="s">
        <v>28</v>
      </c>
      <c r="C1261" s="2" t="s">
        <v>47</v>
      </c>
      <c r="D1261" s="2" t="s">
        <v>48</v>
      </c>
      <c r="E1261" s="2" t="s">
        <v>13</v>
      </c>
      <c r="F1261" t="s">
        <v>15</v>
      </c>
      <c r="G1261">
        <v>74</v>
      </c>
      <c r="H1261">
        <v>2019</v>
      </c>
      <c r="I1261">
        <v>69.2</v>
      </c>
      <c r="J1261">
        <v>2021</v>
      </c>
      <c r="K1261">
        <v>0</v>
      </c>
      <c r="L1261">
        <v>20</v>
      </c>
      <c r="M1261" t="str">
        <f>IF(B1261:B5945="Diploma",IF(AND('sample data'!G1261&gt;60,'sample data'!I1261&gt;50,'sample data'!K1261&lt;5000),"stellar student","no"),"no")</f>
        <v>no</v>
      </c>
    </row>
    <row r="1262" spans="1:13" ht="43.5" x14ac:dyDescent="0.35">
      <c r="A1262">
        <v>1251</v>
      </c>
      <c r="B1262" t="s">
        <v>28</v>
      </c>
      <c r="C1262" s="2" t="s">
        <v>47</v>
      </c>
      <c r="D1262" s="2" t="s">
        <v>48</v>
      </c>
      <c r="E1262" s="2" t="s">
        <v>20</v>
      </c>
      <c r="F1262" t="s">
        <v>19</v>
      </c>
      <c r="G1262">
        <v>67.2</v>
      </c>
      <c r="H1262">
        <v>2019</v>
      </c>
      <c r="I1262">
        <v>76.599999999999994</v>
      </c>
      <c r="J1262">
        <v>2021</v>
      </c>
      <c r="K1262">
        <v>0</v>
      </c>
      <c r="L1262">
        <v>19</v>
      </c>
      <c r="M1262" t="str">
        <f>IF(B1262:B5946="Diploma",IF(AND('sample data'!G1262&gt;60,'sample data'!I1262&gt;50,'sample data'!K1262&lt;5000),"stellar student","no"),"no")</f>
        <v>no</v>
      </c>
    </row>
    <row r="1263" spans="1:13" ht="43.5" x14ac:dyDescent="0.35">
      <c r="A1263">
        <v>1252</v>
      </c>
      <c r="B1263" t="s">
        <v>28</v>
      </c>
      <c r="C1263" s="2" t="s">
        <v>47</v>
      </c>
      <c r="D1263" s="2" t="s">
        <v>48</v>
      </c>
      <c r="E1263" s="2" t="s">
        <v>13</v>
      </c>
      <c r="F1263" t="s">
        <v>15</v>
      </c>
      <c r="G1263">
        <v>63.6</v>
      </c>
      <c r="H1263">
        <v>2019</v>
      </c>
      <c r="I1263">
        <v>87.4</v>
      </c>
      <c r="J1263">
        <v>2021</v>
      </c>
      <c r="K1263">
        <v>1130</v>
      </c>
      <c r="L1263">
        <v>18</v>
      </c>
      <c r="M1263" t="str">
        <f>IF(B1263:B5947="Diploma",IF(AND('sample data'!G1263&gt;60,'sample data'!I1263&gt;50,'sample data'!K1263&lt;5000),"stellar student","no"),"no")</f>
        <v>no</v>
      </c>
    </row>
    <row r="1264" spans="1:13" ht="43.5" x14ac:dyDescent="0.35">
      <c r="A1264">
        <v>1253</v>
      </c>
      <c r="B1264" t="s">
        <v>28</v>
      </c>
      <c r="C1264" s="2" t="s">
        <v>47</v>
      </c>
      <c r="D1264" s="2" t="s">
        <v>48</v>
      </c>
      <c r="E1264" s="2" t="s">
        <v>20</v>
      </c>
      <c r="F1264" t="s">
        <v>15</v>
      </c>
      <c r="G1264">
        <v>84.6</v>
      </c>
      <c r="H1264">
        <v>2019</v>
      </c>
      <c r="I1264">
        <v>89.6</v>
      </c>
      <c r="J1264">
        <v>2021</v>
      </c>
      <c r="K1264">
        <v>0</v>
      </c>
      <c r="L1264">
        <v>19</v>
      </c>
      <c r="M1264" t="str">
        <f>IF(B1264:B5948="Diploma",IF(AND('sample data'!G1264&gt;60,'sample data'!I1264&gt;50,'sample data'!K1264&lt;5000),"stellar student","no"),"no")</f>
        <v>no</v>
      </c>
    </row>
    <row r="1265" spans="1:13" ht="43.5" x14ac:dyDescent="0.35">
      <c r="A1265">
        <v>1254</v>
      </c>
      <c r="B1265" t="s">
        <v>28</v>
      </c>
      <c r="C1265" s="2" t="s">
        <v>47</v>
      </c>
      <c r="D1265" s="2" t="s">
        <v>48</v>
      </c>
      <c r="E1265" s="2" t="s">
        <v>20</v>
      </c>
      <c r="F1265" t="s">
        <v>19</v>
      </c>
      <c r="G1265">
        <v>62.2</v>
      </c>
      <c r="H1265">
        <v>2018</v>
      </c>
      <c r="I1265">
        <v>65.599999999999994</v>
      </c>
      <c r="J1265">
        <v>2020</v>
      </c>
      <c r="K1265">
        <v>0</v>
      </c>
      <c r="L1265">
        <v>21</v>
      </c>
      <c r="M1265" t="str">
        <f>IF(B1265:B5949="Diploma",IF(AND('sample data'!G1265&gt;60,'sample data'!I1265&gt;50,'sample data'!K1265&lt;5000),"stellar student","no"),"no")</f>
        <v>no</v>
      </c>
    </row>
    <row r="1266" spans="1:13" ht="43.5" x14ac:dyDescent="0.35">
      <c r="A1266">
        <v>1255</v>
      </c>
      <c r="B1266" t="s">
        <v>28</v>
      </c>
      <c r="C1266" s="2" t="s">
        <v>47</v>
      </c>
      <c r="D1266" s="2" t="s">
        <v>48</v>
      </c>
      <c r="E1266" s="2" t="s">
        <v>13</v>
      </c>
      <c r="F1266" t="s">
        <v>19</v>
      </c>
      <c r="G1266">
        <v>85.2</v>
      </c>
      <c r="H1266">
        <v>2019</v>
      </c>
      <c r="I1266">
        <v>92.4</v>
      </c>
      <c r="J1266">
        <v>2021</v>
      </c>
      <c r="K1266">
        <v>0</v>
      </c>
      <c r="L1266">
        <v>19</v>
      </c>
      <c r="M1266" t="str">
        <f>IF(B1266:B5950="Diploma",IF(AND('sample data'!G1266&gt;60,'sample data'!I1266&gt;50,'sample data'!K1266&lt;5000),"stellar student","no"),"no")</f>
        <v>no</v>
      </c>
    </row>
    <row r="1267" spans="1:13" ht="43.5" x14ac:dyDescent="0.35">
      <c r="A1267">
        <v>1256</v>
      </c>
      <c r="B1267" t="s">
        <v>28</v>
      </c>
      <c r="C1267" s="2" t="s">
        <v>47</v>
      </c>
      <c r="D1267" s="2" t="s">
        <v>48</v>
      </c>
      <c r="E1267" s="2" t="s">
        <v>13</v>
      </c>
      <c r="F1267" t="s">
        <v>15</v>
      </c>
      <c r="G1267">
        <v>70.33</v>
      </c>
      <c r="H1267">
        <v>2019</v>
      </c>
      <c r="I1267">
        <v>68.83</v>
      </c>
      <c r="J1267">
        <v>2021</v>
      </c>
      <c r="K1267">
        <v>1208</v>
      </c>
      <c r="L1267">
        <v>19</v>
      </c>
      <c r="M1267" t="str">
        <f>IF(B1267:B5951="Diploma",IF(AND('sample data'!G1267&gt;60,'sample data'!I1267&gt;50,'sample data'!K1267&lt;5000),"stellar student","no"),"no")</f>
        <v>no</v>
      </c>
    </row>
    <row r="1268" spans="1:13" ht="43.5" x14ac:dyDescent="0.35">
      <c r="A1268">
        <v>1257</v>
      </c>
      <c r="B1268" t="s">
        <v>28</v>
      </c>
      <c r="C1268" s="2" t="s">
        <v>47</v>
      </c>
      <c r="D1268" s="2" t="s">
        <v>48</v>
      </c>
      <c r="E1268" s="2" t="s">
        <v>20</v>
      </c>
      <c r="F1268" t="s">
        <v>19</v>
      </c>
      <c r="G1268">
        <v>79</v>
      </c>
      <c r="H1268">
        <v>2019</v>
      </c>
      <c r="I1268">
        <v>85</v>
      </c>
      <c r="J1268">
        <v>2020</v>
      </c>
      <c r="K1268">
        <v>0</v>
      </c>
      <c r="L1268">
        <v>20</v>
      </c>
      <c r="M1268" t="str">
        <f>IF(B1268:B5952="Diploma",IF(AND('sample data'!G1268&gt;60,'sample data'!I1268&gt;50,'sample data'!K1268&lt;5000),"stellar student","no"),"no")</f>
        <v>no</v>
      </c>
    </row>
    <row r="1269" spans="1:13" ht="43.5" x14ac:dyDescent="0.35">
      <c r="A1269">
        <v>1258</v>
      </c>
      <c r="B1269" t="s">
        <v>28</v>
      </c>
      <c r="C1269" s="2" t="s">
        <v>47</v>
      </c>
      <c r="D1269" s="2" t="s">
        <v>48</v>
      </c>
      <c r="E1269" s="2" t="s">
        <v>20</v>
      </c>
      <c r="F1269" t="s">
        <v>15</v>
      </c>
      <c r="G1269">
        <v>76.2</v>
      </c>
      <c r="H1269">
        <v>2019</v>
      </c>
      <c r="I1269">
        <v>82</v>
      </c>
      <c r="J1269">
        <v>2021</v>
      </c>
      <c r="K1269">
        <v>0</v>
      </c>
      <c r="L1269">
        <v>18</v>
      </c>
      <c r="M1269" t="str">
        <f>IF(B1269:B5953="Diploma",IF(AND('sample data'!G1269&gt;60,'sample data'!I1269&gt;50,'sample data'!K1269&lt;5000),"stellar student","no"),"no")</f>
        <v>no</v>
      </c>
    </row>
    <row r="1270" spans="1:13" ht="43.5" x14ac:dyDescent="0.35">
      <c r="A1270">
        <v>1259</v>
      </c>
      <c r="B1270" t="s">
        <v>28</v>
      </c>
      <c r="C1270" s="2" t="s">
        <v>47</v>
      </c>
      <c r="D1270" s="2" t="s">
        <v>48</v>
      </c>
      <c r="E1270" s="2" t="s">
        <v>20</v>
      </c>
      <c r="F1270" t="s">
        <v>19</v>
      </c>
      <c r="G1270">
        <v>74.599999999999994</v>
      </c>
      <c r="H1270">
        <v>2019</v>
      </c>
      <c r="I1270">
        <v>79</v>
      </c>
      <c r="J1270">
        <v>2021</v>
      </c>
      <c r="K1270">
        <v>0</v>
      </c>
      <c r="L1270">
        <v>19</v>
      </c>
      <c r="M1270" t="str">
        <f>IF(B1270:B5954="Diploma",IF(AND('sample data'!G1270&gt;60,'sample data'!I1270&gt;50,'sample data'!K1270&lt;5000),"stellar student","no"),"no")</f>
        <v>no</v>
      </c>
    </row>
    <row r="1271" spans="1:13" ht="29" x14ac:dyDescent="0.35">
      <c r="A1271">
        <v>1260</v>
      </c>
      <c r="B1271" t="s">
        <v>11</v>
      </c>
      <c r="C1271" s="2" t="s">
        <v>12</v>
      </c>
      <c r="D1271" s="2" t="s">
        <v>32</v>
      </c>
      <c r="E1271" s="2" t="s">
        <v>13</v>
      </c>
      <c r="F1271" t="s">
        <v>19</v>
      </c>
      <c r="G1271">
        <v>68.17</v>
      </c>
      <c r="H1271">
        <v>2018</v>
      </c>
      <c r="I1271">
        <v>0</v>
      </c>
      <c r="J1271">
        <v>0</v>
      </c>
      <c r="K1271">
        <v>9325</v>
      </c>
      <c r="L1271">
        <v>19</v>
      </c>
      <c r="M1271" t="str">
        <f>IF(B1271:B5955="Diploma",IF(AND('sample data'!G1271&gt;60,'sample data'!I1271&gt;50,'sample data'!K1271&lt;5000),"stellar student","no"),"no")</f>
        <v>no</v>
      </c>
    </row>
    <row r="1272" spans="1:13" ht="29" x14ac:dyDescent="0.35">
      <c r="A1272">
        <v>1261</v>
      </c>
      <c r="B1272" t="s">
        <v>11</v>
      </c>
      <c r="C1272" s="2" t="s">
        <v>12</v>
      </c>
      <c r="D1272" s="2" t="s">
        <v>32</v>
      </c>
      <c r="E1272" s="2" t="s">
        <v>13</v>
      </c>
      <c r="F1272" t="s">
        <v>19</v>
      </c>
      <c r="G1272">
        <v>64.8</v>
      </c>
      <c r="H1272">
        <v>2019</v>
      </c>
      <c r="I1272">
        <v>88.4</v>
      </c>
      <c r="J1272">
        <v>2021</v>
      </c>
      <c r="K1272">
        <v>3526</v>
      </c>
      <c r="L1272">
        <v>19</v>
      </c>
      <c r="M1272" t="str">
        <f>IF(B1272:B5956="Diploma",IF(AND('sample data'!G1272&gt;60,'sample data'!I1272&gt;50,'sample data'!K1272&lt;5000),"stellar student","no"),"no")</f>
        <v>stellar student</v>
      </c>
    </row>
    <row r="1273" spans="1:13" ht="43.5" x14ac:dyDescent="0.35">
      <c r="A1273">
        <v>1262</v>
      </c>
      <c r="B1273" t="s">
        <v>28</v>
      </c>
      <c r="C1273" s="2" t="s">
        <v>47</v>
      </c>
      <c r="D1273" s="2" t="s">
        <v>48</v>
      </c>
      <c r="E1273" s="2" t="s">
        <v>13</v>
      </c>
      <c r="F1273" t="s">
        <v>15</v>
      </c>
      <c r="G1273">
        <v>59.4</v>
      </c>
      <c r="H1273">
        <v>2019</v>
      </c>
      <c r="I1273">
        <v>77.400000000000006</v>
      </c>
      <c r="J1273">
        <v>2021</v>
      </c>
      <c r="K1273">
        <v>0</v>
      </c>
      <c r="L1273">
        <v>19</v>
      </c>
      <c r="M1273" t="str">
        <f>IF(B1273:B5957="Diploma",IF(AND('sample data'!G1273&gt;60,'sample data'!I1273&gt;50,'sample data'!K1273&lt;5000),"stellar student","no"),"no")</f>
        <v>no</v>
      </c>
    </row>
    <row r="1274" spans="1:13" ht="29" x14ac:dyDescent="0.35">
      <c r="A1274">
        <v>1263</v>
      </c>
      <c r="B1274" t="s">
        <v>11</v>
      </c>
      <c r="C1274" s="2" t="s">
        <v>12</v>
      </c>
      <c r="D1274" s="2" t="s">
        <v>32</v>
      </c>
      <c r="E1274" s="2" t="s">
        <v>13</v>
      </c>
      <c r="F1274" t="s">
        <v>19</v>
      </c>
      <c r="G1274">
        <v>64.599999999999994</v>
      </c>
      <c r="H1274">
        <v>2015</v>
      </c>
      <c r="I1274">
        <v>0</v>
      </c>
      <c r="J1274">
        <v>0</v>
      </c>
      <c r="K1274">
        <v>6133</v>
      </c>
      <c r="L1274">
        <v>22</v>
      </c>
      <c r="M1274" t="str">
        <f>IF(B1274:B5958="Diploma",IF(AND('sample data'!G1274&gt;60,'sample data'!I1274&gt;50,'sample data'!K1274&lt;5000),"stellar student","no"),"no")</f>
        <v>no</v>
      </c>
    </row>
    <row r="1275" spans="1:13" ht="29" x14ac:dyDescent="0.35">
      <c r="A1275">
        <v>1264</v>
      </c>
      <c r="B1275" t="s">
        <v>11</v>
      </c>
      <c r="C1275" s="2" t="s">
        <v>12</v>
      </c>
      <c r="D1275" s="2" t="s">
        <v>32</v>
      </c>
      <c r="E1275" s="2" t="s">
        <v>13</v>
      </c>
      <c r="F1275" t="s">
        <v>19</v>
      </c>
      <c r="G1275">
        <v>77.400000000000006</v>
      </c>
      <c r="H1275">
        <v>2021</v>
      </c>
      <c r="I1275">
        <v>0</v>
      </c>
      <c r="J1275">
        <v>0</v>
      </c>
      <c r="K1275">
        <v>2543</v>
      </c>
      <c r="L1275">
        <v>15</v>
      </c>
      <c r="M1275" t="str">
        <f>IF(B1275:B5959="Diploma",IF(AND('sample data'!G1275&gt;60,'sample data'!I1275&gt;50,'sample data'!K1275&lt;5000),"stellar student","no"),"no")</f>
        <v>no</v>
      </c>
    </row>
    <row r="1276" spans="1:13" ht="29" x14ac:dyDescent="0.35">
      <c r="A1276">
        <v>1265</v>
      </c>
      <c r="B1276" t="s">
        <v>11</v>
      </c>
      <c r="C1276" s="2" t="s">
        <v>12</v>
      </c>
      <c r="D1276" s="2" t="s">
        <v>32</v>
      </c>
      <c r="E1276" s="2" t="s">
        <v>13</v>
      </c>
      <c r="F1276" t="s">
        <v>19</v>
      </c>
      <c r="G1276">
        <v>75</v>
      </c>
      <c r="H1276">
        <v>2021</v>
      </c>
      <c r="I1276">
        <v>0</v>
      </c>
      <c r="J1276">
        <v>0</v>
      </c>
      <c r="K1276">
        <v>1655</v>
      </c>
      <c r="L1276">
        <v>16</v>
      </c>
      <c r="M1276" t="str">
        <f>IF(B1276:B5960="Diploma",IF(AND('sample data'!G1276&gt;60,'sample data'!I1276&gt;50,'sample data'!K1276&lt;5000),"stellar student","no"),"no")</f>
        <v>no</v>
      </c>
    </row>
    <row r="1277" spans="1:13" ht="29" x14ac:dyDescent="0.35">
      <c r="A1277">
        <v>1266</v>
      </c>
      <c r="B1277" t="s">
        <v>11</v>
      </c>
      <c r="C1277" s="2" t="s">
        <v>12</v>
      </c>
      <c r="D1277" s="2" t="s">
        <v>32</v>
      </c>
      <c r="E1277" s="2" t="s">
        <v>13</v>
      </c>
      <c r="F1277" t="s">
        <v>19</v>
      </c>
      <c r="G1277">
        <v>40.799999999999997</v>
      </c>
      <c r="H1277">
        <v>2018</v>
      </c>
      <c r="I1277">
        <v>0</v>
      </c>
      <c r="J1277">
        <v>0</v>
      </c>
      <c r="K1277">
        <v>8876</v>
      </c>
      <c r="L1277">
        <v>20</v>
      </c>
      <c r="M1277" t="str">
        <f>IF(B1277:B5961="Diploma",IF(AND('sample data'!G1277&gt;60,'sample data'!I1277&gt;50,'sample data'!K1277&lt;5000),"stellar student","no"),"no")</f>
        <v>no</v>
      </c>
    </row>
    <row r="1278" spans="1:13" ht="43.5" x14ac:dyDescent="0.35">
      <c r="A1278">
        <v>1267</v>
      </c>
      <c r="B1278" t="s">
        <v>28</v>
      </c>
      <c r="C1278" s="2" t="s">
        <v>49</v>
      </c>
      <c r="D1278" s="2" t="s">
        <v>48</v>
      </c>
      <c r="E1278" s="2" t="s">
        <v>20</v>
      </c>
      <c r="F1278" t="s">
        <v>19</v>
      </c>
      <c r="G1278">
        <v>82.67</v>
      </c>
      <c r="H1278">
        <v>2019</v>
      </c>
      <c r="I1278">
        <v>90.75</v>
      </c>
      <c r="J1278">
        <v>2021</v>
      </c>
      <c r="K1278">
        <v>0</v>
      </c>
      <c r="L1278">
        <v>19</v>
      </c>
      <c r="M1278" t="str">
        <f>IF(B1278:B5962="Diploma",IF(AND('sample data'!G1278&gt;60,'sample data'!I1278&gt;50,'sample data'!K1278&lt;5000),"stellar student","no"),"no")</f>
        <v>no</v>
      </c>
    </row>
    <row r="1279" spans="1:13" ht="29" x14ac:dyDescent="0.35">
      <c r="A1279">
        <v>1268</v>
      </c>
      <c r="B1279" t="s">
        <v>11</v>
      </c>
      <c r="C1279" s="2" t="s">
        <v>12</v>
      </c>
      <c r="D1279" s="2" t="s">
        <v>32</v>
      </c>
      <c r="E1279" s="2" t="s">
        <v>20</v>
      </c>
      <c r="F1279" t="s">
        <v>19</v>
      </c>
      <c r="G1279">
        <v>92.6</v>
      </c>
      <c r="H1279">
        <v>2021</v>
      </c>
      <c r="I1279">
        <v>0</v>
      </c>
      <c r="J1279">
        <v>0</v>
      </c>
      <c r="K1279">
        <v>4513</v>
      </c>
      <c r="L1279">
        <v>16</v>
      </c>
      <c r="M1279" t="str">
        <f>IF(B1279:B5963="Diploma",IF(AND('sample data'!G1279&gt;60,'sample data'!I1279&gt;50,'sample data'!K1279&lt;5000),"stellar student","no"),"no")</f>
        <v>no</v>
      </c>
    </row>
    <row r="1280" spans="1:13" ht="43.5" x14ac:dyDescent="0.35">
      <c r="A1280">
        <v>1269</v>
      </c>
      <c r="B1280" t="s">
        <v>28</v>
      </c>
      <c r="C1280" s="2" t="s">
        <v>47</v>
      </c>
      <c r="D1280" s="2" t="s">
        <v>48</v>
      </c>
      <c r="E1280" s="2" t="s">
        <v>20</v>
      </c>
      <c r="F1280" t="s">
        <v>15</v>
      </c>
      <c r="G1280">
        <v>73.400000000000006</v>
      </c>
      <c r="H1280">
        <v>2019</v>
      </c>
      <c r="I1280">
        <v>78.2</v>
      </c>
      <c r="J1280">
        <v>2021</v>
      </c>
      <c r="K1280">
        <v>0</v>
      </c>
      <c r="L1280">
        <v>19</v>
      </c>
      <c r="M1280" t="str">
        <f>IF(B1280:B5964="Diploma",IF(AND('sample data'!G1280&gt;60,'sample data'!I1280&gt;50,'sample data'!K1280&lt;5000),"stellar student","no"),"no")</f>
        <v>no</v>
      </c>
    </row>
    <row r="1281" spans="1:13" ht="29" x14ac:dyDescent="0.35">
      <c r="A1281">
        <v>1270</v>
      </c>
      <c r="B1281" t="s">
        <v>11</v>
      </c>
      <c r="C1281" s="2" t="s">
        <v>12</v>
      </c>
      <c r="D1281" s="2" t="s">
        <v>32</v>
      </c>
      <c r="E1281" s="2" t="s">
        <v>13</v>
      </c>
      <c r="F1281" t="s">
        <v>19</v>
      </c>
      <c r="G1281">
        <v>58.8</v>
      </c>
      <c r="H1281">
        <v>2020</v>
      </c>
      <c r="I1281">
        <v>0</v>
      </c>
      <c r="J1281">
        <v>0</v>
      </c>
      <c r="K1281">
        <v>6731</v>
      </c>
      <c r="L1281">
        <v>18</v>
      </c>
      <c r="M1281" t="str">
        <f>IF(B1281:B5965="Diploma",IF(AND('sample data'!G1281&gt;60,'sample data'!I1281&gt;50,'sample data'!K1281&lt;5000),"stellar student","no"),"no")</f>
        <v>no</v>
      </c>
    </row>
    <row r="1282" spans="1:13" ht="29" x14ac:dyDescent="0.35">
      <c r="A1282">
        <v>1271</v>
      </c>
      <c r="B1282" t="s">
        <v>11</v>
      </c>
      <c r="C1282" s="2" t="s">
        <v>12</v>
      </c>
      <c r="D1282" s="2" t="s">
        <v>32</v>
      </c>
      <c r="E1282" s="2" t="s">
        <v>13</v>
      </c>
      <c r="F1282" t="s">
        <v>19</v>
      </c>
      <c r="G1282">
        <v>77.599999999999994</v>
      </c>
      <c r="H1282">
        <v>2021</v>
      </c>
      <c r="I1282">
        <v>0</v>
      </c>
      <c r="J1282">
        <v>0</v>
      </c>
      <c r="K1282">
        <v>3981</v>
      </c>
      <c r="L1282">
        <v>17</v>
      </c>
      <c r="M1282" t="str">
        <f>IF(B1282:B5966="Diploma",IF(AND('sample data'!G1282&gt;60,'sample data'!I1282&gt;50,'sample data'!K1282&lt;5000),"stellar student","no"),"no")</f>
        <v>no</v>
      </c>
    </row>
    <row r="1283" spans="1:13" ht="29" x14ac:dyDescent="0.35">
      <c r="A1283">
        <v>1272</v>
      </c>
      <c r="B1283" t="s">
        <v>11</v>
      </c>
      <c r="C1283" s="2" t="s">
        <v>12</v>
      </c>
      <c r="D1283" s="2" t="s">
        <v>32</v>
      </c>
      <c r="E1283" s="2" t="s">
        <v>13</v>
      </c>
      <c r="F1283" t="s">
        <v>19</v>
      </c>
      <c r="G1283">
        <v>53</v>
      </c>
      <c r="H1283">
        <v>2019</v>
      </c>
      <c r="I1283">
        <v>60.33</v>
      </c>
      <c r="J1283">
        <v>2021</v>
      </c>
      <c r="K1283">
        <v>6403</v>
      </c>
      <c r="L1283">
        <v>20</v>
      </c>
      <c r="M1283" t="str">
        <f>IF(B1283:B5967="Diploma",IF(AND('sample data'!G1283&gt;60,'sample data'!I1283&gt;50,'sample data'!K1283&lt;5000),"stellar student","no"),"no")</f>
        <v>no</v>
      </c>
    </row>
    <row r="1284" spans="1:13" ht="43.5" x14ac:dyDescent="0.35">
      <c r="A1284">
        <v>1273</v>
      </c>
      <c r="B1284" t="s">
        <v>28</v>
      </c>
      <c r="C1284" s="2" t="s">
        <v>47</v>
      </c>
      <c r="D1284" s="2" t="s">
        <v>48</v>
      </c>
      <c r="E1284" s="2" t="s">
        <v>13</v>
      </c>
      <c r="F1284" t="s">
        <v>15</v>
      </c>
      <c r="G1284">
        <v>45.71</v>
      </c>
      <c r="H1284">
        <v>2019</v>
      </c>
      <c r="I1284">
        <v>62.33</v>
      </c>
      <c r="J1284">
        <v>2021</v>
      </c>
      <c r="K1284">
        <v>0</v>
      </c>
      <c r="L1284">
        <v>20</v>
      </c>
      <c r="M1284" t="str">
        <f>IF(B1284:B5968="Diploma",IF(AND('sample data'!G1284&gt;60,'sample data'!I1284&gt;50,'sample data'!K1284&lt;5000),"stellar student","no"),"no")</f>
        <v>no</v>
      </c>
    </row>
    <row r="1285" spans="1:13" ht="29" x14ac:dyDescent="0.35">
      <c r="A1285">
        <v>1274</v>
      </c>
      <c r="B1285" t="s">
        <v>11</v>
      </c>
      <c r="C1285" s="2" t="s">
        <v>12</v>
      </c>
      <c r="D1285" s="2" t="s">
        <v>32</v>
      </c>
      <c r="E1285" s="2" t="s">
        <v>13</v>
      </c>
      <c r="F1285" t="s">
        <v>19</v>
      </c>
      <c r="G1285">
        <v>49.6</v>
      </c>
      <c r="H1285">
        <v>2019</v>
      </c>
      <c r="I1285">
        <v>0</v>
      </c>
      <c r="J1285">
        <v>0</v>
      </c>
      <c r="K1285">
        <v>12652</v>
      </c>
      <c r="L1285">
        <v>18</v>
      </c>
      <c r="M1285" t="str">
        <f>IF(B1285:B5969="Diploma",IF(AND('sample data'!G1285&gt;60,'sample data'!I1285&gt;50,'sample data'!K1285&lt;5000),"stellar student","no"),"no")</f>
        <v>no</v>
      </c>
    </row>
    <row r="1286" spans="1:13" ht="29" x14ac:dyDescent="0.35">
      <c r="A1286">
        <v>1275</v>
      </c>
      <c r="B1286" t="s">
        <v>11</v>
      </c>
      <c r="C1286" s="2" t="s">
        <v>12</v>
      </c>
      <c r="D1286" s="2" t="s">
        <v>32</v>
      </c>
      <c r="E1286" s="2" t="s">
        <v>20</v>
      </c>
      <c r="F1286" t="s">
        <v>19</v>
      </c>
      <c r="G1286">
        <v>70.3</v>
      </c>
      <c r="H1286">
        <v>2017</v>
      </c>
      <c r="I1286">
        <v>0</v>
      </c>
      <c r="J1286">
        <v>0</v>
      </c>
      <c r="K1286">
        <v>7234</v>
      </c>
      <c r="L1286">
        <v>21</v>
      </c>
      <c r="M1286" t="str">
        <f>IF(B1286:B5970="Diploma",IF(AND('sample data'!G1286&gt;60,'sample data'!I1286&gt;50,'sample data'!K1286&lt;5000),"stellar student","no"),"no")</f>
        <v>no</v>
      </c>
    </row>
    <row r="1287" spans="1:13" ht="29" x14ac:dyDescent="0.35">
      <c r="A1287">
        <v>1276</v>
      </c>
      <c r="B1287" t="s">
        <v>11</v>
      </c>
      <c r="C1287" s="2" t="s">
        <v>12</v>
      </c>
      <c r="D1287" s="2" t="s">
        <v>32</v>
      </c>
      <c r="E1287" s="2" t="s">
        <v>13</v>
      </c>
      <c r="F1287" t="s">
        <v>19</v>
      </c>
      <c r="G1287">
        <v>78.2</v>
      </c>
      <c r="H1287">
        <v>2021</v>
      </c>
      <c r="I1287">
        <v>0</v>
      </c>
      <c r="J1287">
        <v>0</v>
      </c>
      <c r="K1287">
        <v>6204</v>
      </c>
      <c r="L1287">
        <v>17</v>
      </c>
      <c r="M1287" t="str">
        <f>IF(B1287:B5971="Diploma",IF(AND('sample data'!G1287&gt;60,'sample data'!I1287&gt;50,'sample data'!K1287&lt;5000),"stellar student","no"),"no")</f>
        <v>no</v>
      </c>
    </row>
    <row r="1288" spans="1:13" ht="43.5" x14ac:dyDescent="0.35">
      <c r="A1288">
        <v>1277</v>
      </c>
      <c r="B1288" t="s">
        <v>28</v>
      </c>
      <c r="C1288" s="2" t="s">
        <v>49</v>
      </c>
      <c r="D1288" s="2" t="s">
        <v>48</v>
      </c>
      <c r="E1288" s="2" t="s">
        <v>20</v>
      </c>
      <c r="F1288" t="s">
        <v>15</v>
      </c>
      <c r="G1288">
        <v>72.2</v>
      </c>
      <c r="H1288">
        <v>2019</v>
      </c>
      <c r="I1288">
        <v>77.400000000000006</v>
      </c>
      <c r="J1288">
        <v>2021</v>
      </c>
      <c r="K1288">
        <v>0</v>
      </c>
      <c r="L1288">
        <v>19</v>
      </c>
      <c r="M1288" t="str">
        <f>IF(B1288:B5972="Diploma",IF(AND('sample data'!G1288&gt;60,'sample data'!I1288&gt;50,'sample data'!K1288&lt;5000),"stellar student","no"),"no")</f>
        <v>no</v>
      </c>
    </row>
    <row r="1289" spans="1:13" ht="43.5" x14ac:dyDescent="0.35">
      <c r="A1289">
        <v>1278</v>
      </c>
      <c r="B1289" t="s">
        <v>28</v>
      </c>
      <c r="C1289" s="2" t="s">
        <v>49</v>
      </c>
      <c r="D1289" s="2" t="s">
        <v>48</v>
      </c>
      <c r="E1289" s="2" t="s">
        <v>13</v>
      </c>
      <c r="F1289" t="s">
        <v>15</v>
      </c>
      <c r="G1289">
        <v>59.6</v>
      </c>
      <c r="H1289">
        <v>2018</v>
      </c>
      <c r="I1289">
        <v>57.8</v>
      </c>
      <c r="J1289">
        <v>2021</v>
      </c>
      <c r="K1289">
        <v>5350</v>
      </c>
      <c r="L1289">
        <v>20</v>
      </c>
      <c r="M1289" t="str">
        <f>IF(B1289:B5973="Diploma",IF(AND('sample data'!G1289&gt;60,'sample data'!I1289&gt;50,'sample data'!K1289&lt;5000),"stellar student","no"),"no")</f>
        <v>no</v>
      </c>
    </row>
    <row r="1290" spans="1:13" ht="43.5" x14ac:dyDescent="0.35">
      <c r="A1290">
        <v>1279</v>
      </c>
      <c r="B1290" t="s">
        <v>28</v>
      </c>
      <c r="C1290" s="2" t="s">
        <v>49</v>
      </c>
      <c r="D1290" s="2" t="s">
        <v>48</v>
      </c>
      <c r="E1290" s="2" t="s">
        <v>20</v>
      </c>
      <c r="F1290" t="s">
        <v>19</v>
      </c>
      <c r="G1290">
        <v>81.599999999999994</v>
      </c>
      <c r="H1290">
        <v>2019</v>
      </c>
      <c r="I1290">
        <v>83.75</v>
      </c>
      <c r="J1290">
        <v>2021</v>
      </c>
      <c r="K1290">
        <v>0</v>
      </c>
      <c r="L1290">
        <v>19</v>
      </c>
      <c r="M1290" t="str">
        <f>IF(B1290:B5974="Diploma",IF(AND('sample data'!G1290&gt;60,'sample data'!I1290&gt;50,'sample data'!K1290&lt;5000),"stellar student","no"),"no")</f>
        <v>no</v>
      </c>
    </row>
    <row r="1291" spans="1:13" ht="29" x14ac:dyDescent="0.35">
      <c r="A1291">
        <v>1280</v>
      </c>
      <c r="B1291" t="s">
        <v>11</v>
      </c>
      <c r="C1291" s="2" t="s">
        <v>12</v>
      </c>
      <c r="D1291" s="2" t="s">
        <v>32</v>
      </c>
      <c r="E1291" s="2" t="s">
        <v>13</v>
      </c>
      <c r="F1291" t="s">
        <v>19</v>
      </c>
      <c r="G1291">
        <v>57.4</v>
      </c>
      <c r="H1291">
        <v>2021</v>
      </c>
      <c r="I1291">
        <v>0</v>
      </c>
      <c r="J1291">
        <v>0</v>
      </c>
      <c r="K1291">
        <v>6995</v>
      </c>
      <c r="L1291">
        <v>17</v>
      </c>
      <c r="M1291" t="str">
        <f>IF(B1291:B5975="Diploma",IF(AND('sample data'!G1291&gt;60,'sample data'!I1291&gt;50,'sample data'!K1291&lt;5000),"stellar student","no"),"no")</f>
        <v>no</v>
      </c>
    </row>
    <row r="1292" spans="1:13" ht="29" x14ac:dyDescent="0.35">
      <c r="A1292">
        <v>1281</v>
      </c>
      <c r="B1292" t="s">
        <v>11</v>
      </c>
      <c r="C1292" s="2" t="s">
        <v>12</v>
      </c>
      <c r="D1292" s="2" t="s">
        <v>32</v>
      </c>
      <c r="E1292" s="2" t="s">
        <v>13</v>
      </c>
      <c r="F1292" t="s">
        <v>19</v>
      </c>
      <c r="G1292">
        <v>51</v>
      </c>
      <c r="H1292">
        <v>2019</v>
      </c>
      <c r="I1292">
        <v>0</v>
      </c>
      <c r="J1292">
        <v>0</v>
      </c>
      <c r="K1292">
        <v>7215</v>
      </c>
      <c r="L1292">
        <v>18</v>
      </c>
      <c r="M1292" t="str">
        <f>IF(B1292:B5976="Diploma",IF(AND('sample data'!G1292&gt;60,'sample data'!I1292&gt;50,'sample data'!K1292&lt;5000),"stellar student","no"),"no")</f>
        <v>no</v>
      </c>
    </row>
    <row r="1293" spans="1:13" ht="43.5" x14ac:dyDescent="0.35">
      <c r="A1293">
        <v>1282</v>
      </c>
      <c r="B1293" t="s">
        <v>28</v>
      </c>
      <c r="C1293" s="2" t="s">
        <v>49</v>
      </c>
      <c r="D1293" s="2" t="s">
        <v>48</v>
      </c>
      <c r="E1293" s="2" t="s">
        <v>20</v>
      </c>
      <c r="F1293" t="s">
        <v>15</v>
      </c>
      <c r="G1293">
        <v>77</v>
      </c>
      <c r="H1293">
        <v>2019</v>
      </c>
      <c r="I1293">
        <v>78.17</v>
      </c>
      <c r="J1293">
        <v>2021</v>
      </c>
      <c r="K1293">
        <v>0</v>
      </c>
      <c r="L1293">
        <v>19</v>
      </c>
      <c r="M1293" t="str">
        <f>IF(B1293:B5977="Diploma",IF(AND('sample data'!G1293&gt;60,'sample data'!I1293&gt;50,'sample data'!K1293&lt;5000),"stellar student","no"),"no")</f>
        <v>no</v>
      </c>
    </row>
    <row r="1294" spans="1:13" ht="43.5" x14ac:dyDescent="0.35">
      <c r="A1294">
        <v>1283</v>
      </c>
      <c r="B1294" t="s">
        <v>28</v>
      </c>
      <c r="C1294" s="2" t="s">
        <v>49</v>
      </c>
      <c r="D1294" s="2" t="s">
        <v>48</v>
      </c>
      <c r="E1294" s="2" t="s">
        <v>13</v>
      </c>
      <c r="F1294" t="s">
        <v>15</v>
      </c>
      <c r="G1294">
        <v>54.71</v>
      </c>
      <c r="H1294">
        <v>2019</v>
      </c>
      <c r="I1294">
        <v>66</v>
      </c>
      <c r="J1294">
        <v>2021</v>
      </c>
      <c r="K1294">
        <v>0</v>
      </c>
      <c r="L1294">
        <v>18</v>
      </c>
      <c r="M1294" t="str">
        <f>IF(B1294:B5978="Diploma",IF(AND('sample data'!G1294&gt;60,'sample data'!I1294&gt;50,'sample data'!K1294&lt;5000),"stellar student","no"),"no")</f>
        <v>no</v>
      </c>
    </row>
    <row r="1295" spans="1:13" ht="43.5" x14ac:dyDescent="0.35">
      <c r="A1295">
        <v>1284</v>
      </c>
      <c r="B1295" t="s">
        <v>28</v>
      </c>
      <c r="C1295" s="2" t="s">
        <v>47</v>
      </c>
      <c r="D1295" s="2" t="s">
        <v>48</v>
      </c>
      <c r="E1295" s="2" t="s">
        <v>20</v>
      </c>
      <c r="F1295" t="s">
        <v>15</v>
      </c>
      <c r="G1295">
        <v>85.8</v>
      </c>
      <c r="H1295">
        <v>2019</v>
      </c>
      <c r="I1295">
        <v>87</v>
      </c>
      <c r="J1295">
        <v>2021</v>
      </c>
      <c r="K1295">
        <v>0</v>
      </c>
      <c r="L1295">
        <v>19</v>
      </c>
      <c r="M1295" t="str">
        <f>IF(B1295:B5979="Diploma",IF(AND('sample data'!G1295&gt;60,'sample data'!I1295&gt;50,'sample data'!K1295&lt;5000),"stellar student","no"),"no")</f>
        <v>no</v>
      </c>
    </row>
    <row r="1296" spans="1:13" ht="43.5" x14ac:dyDescent="0.35">
      <c r="A1296">
        <v>1285</v>
      </c>
      <c r="B1296" t="s">
        <v>28</v>
      </c>
      <c r="C1296" s="2" t="s">
        <v>49</v>
      </c>
      <c r="D1296" s="2" t="s">
        <v>48</v>
      </c>
      <c r="E1296" s="2" t="s">
        <v>20</v>
      </c>
      <c r="F1296" t="s">
        <v>15</v>
      </c>
      <c r="G1296">
        <v>62.2</v>
      </c>
      <c r="H1296">
        <v>2019</v>
      </c>
      <c r="I1296">
        <v>64.400000000000006</v>
      </c>
      <c r="J1296">
        <v>2021</v>
      </c>
      <c r="K1296">
        <v>0</v>
      </c>
      <c r="L1296">
        <v>20</v>
      </c>
      <c r="M1296" t="str">
        <f>IF(B1296:B5980="Diploma",IF(AND('sample data'!G1296&gt;60,'sample data'!I1296&gt;50,'sample data'!K1296&lt;5000),"stellar student","no"),"no")</f>
        <v>no</v>
      </c>
    </row>
    <row r="1297" spans="1:13" ht="43.5" x14ac:dyDescent="0.35">
      <c r="A1297">
        <v>1286</v>
      </c>
      <c r="B1297" t="s">
        <v>28</v>
      </c>
      <c r="C1297" s="2" t="s">
        <v>49</v>
      </c>
      <c r="D1297" s="2" t="s">
        <v>48</v>
      </c>
      <c r="E1297" s="2" t="s">
        <v>20</v>
      </c>
      <c r="F1297" t="s">
        <v>15</v>
      </c>
      <c r="G1297">
        <v>85.33</v>
      </c>
      <c r="H1297">
        <v>2019</v>
      </c>
      <c r="I1297">
        <v>85.83</v>
      </c>
      <c r="J1297">
        <v>2021</v>
      </c>
      <c r="K1297">
        <v>0</v>
      </c>
      <c r="L1297">
        <v>18</v>
      </c>
      <c r="M1297" t="str">
        <f>IF(B1297:B5981="Diploma",IF(AND('sample data'!G1297&gt;60,'sample data'!I1297&gt;50,'sample data'!K1297&lt;5000),"stellar student","no"),"no")</f>
        <v>no</v>
      </c>
    </row>
    <row r="1298" spans="1:13" ht="43.5" x14ac:dyDescent="0.35">
      <c r="A1298">
        <v>1287</v>
      </c>
      <c r="B1298" t="s">
        <v>28</v>
      </c>
      <c r="C1298" s="2" t="s">
        <v>49</v>
      </c>
      <c r="D1298" s="2" t="s">
        <v>48</v>
      </c>
      <c r="E1298" s="2" t="s">
        <v>20</v>
      </c>
      <c r="F1298" t="s">
        <v>19</v>
      </c>
      <c r="G1298">
        <v>54</v>
      </c>
      <c r="H1298">
        <v>2019</v>
      </c>
      <c r="I1298">
        <v>69.33</v>
      </c>
      <c r="J1298">
        <v>2021</v>
      </c>
      <c r="K1298">
        <v>0</v>
      </c>
      <c r="L1298">
        <v>18</v>
      </c>
      <c r="M1298" t="str">
        <f>IF(B1298:B5982="Diploma",IF(AND('sample data'!G1298&gt;60,'sample data'!I1298&gt;50,'sample data'!K1298&lt;5000),"stellar student","no"),"no")</f>
        <v>no</v>
      </c>
    </row>
    <row r="1299" spans="1:13" ht="29" x14ac:dyDescent="0.35">
      <c r="A1299">
        <v>1288</v>
      </c>
      <c r="B1299" t="s">
        <v>11</v>
      </c>
      <c r="C1299" s="2" t="s">
        <v>12</v>
      </c>
      <c r="D1299" s="2" t="s">
        <v>32</v>
      </c>
      <c r="E1299" s="2" t="s">
        <v>20</v>
      </c>
      <c r="F1299" t="s">
        <v>19</v>
      </c>
      <c r="G1299">
        <v>86.67</v>
      </c>
      <c r="H1299">
        <v>2021</v>
      </c>
      <c r="I1299">
        <v>0</v>
      </c>
      <c r="J1299">
        <v>0</v>
      </c>
      <c r="K1299">
        <v>4055</v>
      </c>
      <c r="L1299">
        <v>17</v>
      </c>
      <c r="M1299" t="str">
        <f>IF(B1299:B5983="Diploma",IF(AND('sample data'!G1299&gt;60,'sample data'!I1299&gt;50,'sample data'!K1299&lt;5000),"stellar student","no"),"no")</f>
        <v>no</v>
      </c>
    </row>
    <row r="1300" spans="1:13" ht="43.5" x14ac:dyDescent="0.35">
      <c r="A1300">
        <v>1289</v>
      </c>
      <c r="B1300" t="s">
        <v>28</v>
      </c>
      <c r="C1300" s="2" t="s">
        <v>49</v>
      </c>
      <c r="D1300" s="2" t="s">
        <v>48</v>
      </c>
      <c r="E1300" s="2" t="s">
        <v>13</v>
      </c>
      <c r="F1300" t="s">
        <v>19</v>
      </c>
      <c r="G1300">
        <v>76.5</v>
      </c>
      <c r="H1300">
        <v>2019</v>
      </c>
      <c r="I1300">
        <v>68</v>
      </c>
      <c r="J1300">
        <v>2021</v>
      </c>
      <c r="K1300">
        <v>0</v>
      </c>
      <c r="L1300">
        <v>19</v>
      </c>
      <c r="M1300" t="str">
        <f>IF(B1300:B5984="Diploma",IF(AND('sample data'!G1300&gt;60,'sample data'!I1300&gt;50,'sample data'!K1300&lt;5000),"stellar student","no"),"no")</f>
        <v>no</v>
      </c>
    </row>
    <row r="1301" spans="1:13" ht="43.5" x14ac:dyDescent="0.35">
      <c r="A1301">
        <v>1290</v>
      </c>
      <c r="B1301" t="s">
        <v>28</v>
      </c>
      <c r="C1301" s="2" t="s">
        <v>47</v>
      </c>
      <c r="D1301" s="2" t="s">
        <v>48</v>
      </c>
      <c r="E1301" s="2" t="s">
        <v>13</v>
      </c>
      <c r="F1301" t="s">
        <v>19</v>
      </c>
      <c r="G1301">
        <v>63.18</v>
      </c>
      <c r="H1301">
        <v>2019</v>
      </c>
      <c r="I1301">
        <v>64.03</v>
      </c>
      <c r="J1301">
        <v>2021</v>
      </c>
      <c r="K1301">
        <v>0</v>
      </c>
      <c r="L1301">
        <v>19</v>
      </c>
      <c r="M1301" t="str">
        <f>IF(B1301:B5985="Diploma",IF(AND('sample data'!G1301&gt;60,'sample data'!I1301&gt;50,'sample data'!K1301&lt;5000),"stellar student","no"),"no")</f>
        <v>no</v>
      </c>
    </row>
    <row r="1302" spans="1:13" ht="43.5" x14ac:dyDescent="0.35">
      <c r="A1302">
        <v>1291</v>
      </c>
      <c r="B1302" t="s">
        <v>28</v>
      </c>
      <c r="C1302" s="2" t="s">
        <v>49</v>
      </c>
      <c r="D1302" s="2" t="s">
        <v>48</v>
      </c>
      <c r="E1302" s="2" t="s">
        <v>20</v>
      </c>
      <c r="F1302" t="s">
        <v>19</v>
      </c>
      <c r="G1302">
        <v>67.8</v>
      </c>
      <c r="H1302">
        <v>2019</v>
      </c>
      <c r="I1302">
        <v>73</v>
      </c>
      <c r="J1302">
        <v>2021</v>
      </c>
      <c r="K1302">
        <v>0</v>
      </c>
      <c r="L1302">
        <v>19</v>
      </c>
      <c r="M1302" t="str">
        <f>IF(B1302:B5986="Diploma",IF(AND('sample data'!G1302&gt;60,'sample data'!I1302&gt;50,'sample data'!K1302&lt;5000),"stellar student","no"),"no")</f>
        <v>no</v>
      </c>
    </row>
    <row r="1303" spans="1:13" ht="43.5" x14ac:dyDescent="0.35">
      <c r="A1303">
        <v>1292</v>
      </c>
      <c r="B1303" t="s">
        <v>28</v>
      </c>
      <c r="C1303" s="2" t="s">
        <v>47</v>
      </c>
      <c r="D1303" s="2" t="s">
        <v>48</v>
      </c>
      <c r="E1303" s="2" t="s">
        <v>20</v>
      </c>
      <c r="F1303" t="s">
        <v>15</v>
      </c>
      <c r="G1303">
        <v>61.2</v>
      </c>
      <c r="H1303">
        <v>2019</v>
      </c>
      <c r="I1303">
        <v>68.400000000000006</v>
      </c>
      <c r="J1303">
        <v>2021</v>
      </c>
      <c r="K1303">
        <v>0</v>
      </c>
      <c r="L1303">
        <v>21</v>
      </c>
      <c r="M1303" t="str">
        <f>IF(B1303:B5987="Diploma",IF(AND('sample data'!G1303&gt;60,'sample data'!I1303&gt;50,'sample data'!K1303&lt;5000),"stellar student","no"),"no")</f>
        <v>no</v>
      </c>
    </row>
    <row r="1304" spans="1:13" ht="43.5" x14ac:dyDescent="0.35">
      <c r="A1304">
        <v>1293</v>
      </c>
      <c r="B1304" t="s">
        <v>28</v>
      </c>
      <c r="C1304" s="2" t="s">
        <v>49</v>
      </c>
      <c r="D1304" s="2" t="s">
        <v>48</v>
      </c>
      <c r="E1304" s="2" t="s">
        <v>20</v>
      </c>
      <c r="F1304" t="s">
        <v>15</v>
      </c>
      <c r="G1304">
        <v>64</v>
      </c>
      <c r="H1304">
        <v>2019</v>
      </c>
      <c r="I1304">
        <v>64.5</v>
      </c>
      <c r="J1304">
        <v>2021</v>
      </c>
      <c r="K1304">
        <v>0</v>
      </c>
      <c r="L1304">
        <v>19</v>
      </c>
      <c r="M1304" t="str">
        <f>IF(B1304:B5988="Diploma",IF(AND('sample data'!G1304&gt;60,'sample data'!I1304&gt;50,'sample data'!K1304&lt;5000),"stellar student","no"),"no")</f>
        <v>no</v>
      </c>
    </row>
    <row r="1305" spans="1:13" ht="43.5" x14ac:dyDescent="0.35">
      <c r="A1305">
        <v>1294</v>
      </c>
      <c r="B1305" t="s">
        <v>28</v>
      </c>
      <c r="C1305" s="2" t="s">
        <v>49</v>
      </c>
      <c r="D1305" s="2" t="s">
        <v>48</v>
      </c>
      <c r="E1305" s="2" t="s">
        <v>13</v>
      </c>
      <c r="F1305" t="s">
        <v>19</v>
      </c>
      <c r="G1305">
        <v>49.4</v>
      </c>
      <c r="H1305">
        <v>2019</v>
      </c>
      <c r="I1305">
        <v>77.599999999999994</v>
      </c>
      <c r="J1305">
        <v>2021</v>
      </c>
      <c r="K1305">
        <v>0</v>
      </c>
      <c r="L1305">
        <v>19</v>
      </c>
      <c r="M1305" t="str">
        <f>IF(B1305:B5989="Diploma",IF(AND('sample data'!G1305&gt;60,'sample data'!I1305&gt;50,'sample data'!K1305&lt;5000),"stellar student","no"),"no")</f>
        <v>no</v>
      </c>
    </row>
    <row r="1306" spans="1:13" ht="43.5" x14ac:dyDescent="0.35">
      <c r="A1306">
        <v>1295</v>
      </c>
      <c r="B1306" t="s">
        <v>28</v>
      </c>
      <c r="C1306" s="2" t="s">
        <v>49</v>
      </c>
      <c r="D1306" s="2" t="s">
        <v>48</v>
      </c>
      <c r="E1306" s="2" t="s">
        <v>20</v>
      </c>
      <c r="F1306" t="s">
        <v>19</v>
      </c>
      <c r="G1306">
        <v>64.2</v>
      </c>
      <c r="H1306">
        <v>2019</v>
      </c>
      <c r="I1306">
        <v>74</v>
      </c>
      <c r="J1306">
        <v>2021</v>
      </c>
      <c r="K1306">
        <v>0</v>
      </c>
      <c r="L1306">
        <v>19</v>
      </c>
      <c r="M1306" t="str">
        <f>IF(B1306:B5990="Diploma",IF(AND('sample data'!G1306&gt;60,'sample data'!I1306&gt;50,'sample data'!K1306&lt;5000),"stellar student","no"),"no")</f>
        <v>no</v>
      </c>
    </row>
    <row r="1307" spans="1:13" ht="43.5" x14ac:dyDescent="0.35">
      <c r="A1307">
        <v>1296</v>
      </c>
      <c r="B1307" t="s">
        <v>28</v>
      </c>
      <c r="C1307" s="2" t="s">
        <v>47</v>
      </c>
      <c r="D1307" s="2" t="s">
        <v>48</v>
      </c>
      <c r="E1307" s="2" t="s">
        <v>20</v>
      </c>
      <c r="F1307" t="s">
        <v>15</v>
      </c>
      <c r="G1307">
        <v>85.6</v>
      </c>
      <c r="H1307">
        <v>2019</v>
      </c>
      <c r="I1307">
        <v>86.8</v>
      </c>
      <c r="J1307">
        <v>2021</v>
      </c>
      <c r="K1307">
        <v>0</v>
      </c>
      <c r="L1307">
        <v>19</v>
      </c>
      <c r="M1307" t="str">
        <f>IF(B1307:B5991="Diploma",IF(AND('sample data'!G1307&gt;60,'sample data'!I1307&gt;50,'sample data'!K1307&lt;5000),"stellar student","no"),"no")</f>
        <v>no</v>
      </c>
    </row>
    <row r="1308" spans="1:13" ht="43.5" x14ac:dyDescent="0.35">
      <c r="A1308">
        <v>1297</v>
      </c>
      <c r="B1308" t="s">
        <v>28</v>
      </c>
      <c r="C1308" s="2" t="s">
        <v>49</v>
      </c>
      <c r="D1308" s="2" t="s">
        <v>48</v>
      </c>
      <c r="E1308" s="2" t="s">
        <v>20</v>
      </c>
      <c r="F1308" t="s">
        <v>15</v>
      </c>
      <c r="G1308">
        <v>76</v>
      </c>
      <c r="H1308">
        <v>2018</v>
      </c>
      <c r="I1308">
        <v>82.67</v>
      </c>
      <c r="J1308">
        <v>2020</v>
      </c>
      <c r="K1308">
        <v>0</v>
      </c>
      <c r="L1308">
        <v>20</v>
      </c>
      <c r="M1308" t="str">
        <f>IF(B1308:B5992="Diploma",IF(AND('sample data'!G1308&gt;60,'sample data'!I1308&gt;50,'sample data'!K1308&lt;5000),"stellar student","no"),"no")</f>
        <v>no</v>
      </c>
    </row>
    <row r="1309" spans="1:13" ht="43.5" x14ac:dyDescent="0.35">
      <c r="A1309">
        <v>1298</v>
      </c>
      <c r="B1309" t="s">
        <v>28</v>
      </c>
      <c r="C1309" s="2" t="s">
        <v>49</v>
      </c>
      <c r="D1309" s="2" t="s">
        <v>48</v>
      </c>
      <c r="E1309" s="2" t="s">
        <v>20</v>
      </c>
      <c r="F1309" t="s">
        <v>15</v>
      </c>
      <c r="G1309">
        <v>71.83</v>
      </c>
      <c r="H1309">
        <v>2019</v>
      </c>
      <c r="I1309">
        <v>73.17</v>
      </c>
      <c r="J1309">
        <v>2021</v>
      </c>
      <c r="K1309">
        <v>0</v>
      </c>
      <c r="L1309">
        <v>18</v>
      </c>
      <c r="M1309" t="str">
        <f>IF(B1309:B5993="Diploma",IF(AND('sample data'!G1309&gt;60,'sample data'!I1309&gt;50,'sample data'!K1309&lt;5000),"stellar student","no"),"no")</f>
        <v>no</v>
      </c>
    </row>
    <row r="1310" spans="1:13" ht="43.5" x14ac:dyDescent="0.35">
      <c r="A1310">
        <v>1299</v>
      </c>
      <c r="B1310" t="s">
        <v>28</v>
      </c>
      <c r="C1310" s="2" t="s">
        <v>49</v>
      </c>
      <c r="D1310" s="2" t="s">
        <v>48</v>
      </c>
      <c r="E1310" s="2" t="s">
        <v>20</v>
      </c>
      <c r="F1310" t="s">
        <v>15</v>
      </c>
      <c r="G1310">
        <v>63.5</v>
      </c>
      <c r="H1310">
        <v>2019</v>
      </c>
      <c r="I1310">
        <v>68.400000000000006</v>
      </c>
      <c r="J1310">
        <v>2021</v>
      </c>
      <c r="K1310">
        <v>0</v>
      </c>
      <c r="L1310">
        <v>19</v>
      </c>
      <c r="M1310" t="str">
        <f>IF(B1310:B5994="Diploma",IF(AND('sample data'!G1310&gt;60,'sample data'!I1310&gt;50,'sample data'!K1310&lt;5000),"stellar student","no"),"no")</f>
        <v>no</v>
      </c>
    </row>
    <row r="1311" spans="1:13" ht="43.5" x14ac:dyDescent="0.35">
      <c r="A1311">
        <v>1300</v>
      </c>
      <c r="B1311" t="s">
        <v>28</v>
      </c>
      <c r="C1311" s="2" t="s">
        <v>49</v>
      </c>
      <c r="D1311" s="2" t="s">
        <v>48</v>
      </c>
      <c r="E1311" s="2" t="s">
        <v>20</v>
      </c>
      <c r="F1311" t="s">
        <v>15</v>
      </c>
      <c r="G1311">
        <v>52</v>
      </c>
      <c r="H1311">
        <v>2019</v>
      </c>
      <c r="I1311">
        <v>62</v>
      </c>
      <c r="J1311">
        <v>2021</v>
      </c>
      <c r="K1311">
        <v>0</v>
      </c>
      <c r="L1311">
        <v>20</v>
      </c>
      <c r="M1311" t="str">
        <f>IF(B1311:B5995="Diploma",IF(AND('sample data'!G1311&gt;60,'sample data'!I1311&gt;50,'sample data'!K1311&lt;5000),"stellar student","no"),"no")</f>
        <v>no</v>
      </c>
    </row>
    <row r="1312" spans="1:13" ht="43.5" x14ac:dyDescent="0.35">
      <c r="A1312">
        <v>1301</v>
      </c>
      <c r="B1312" t="s">
        <v>28</v>
      </c>
      <c r="C1312" s="2" t="s">
        <v>47</v>
      </c>
      <c r="D1312" s="2" t="s">
        <v>48</v>
      </c>
      <c r="E1312" s="2" t="s">
        <v>13</v>
      </c>
      <c r="F1312" t="s">
        <v>15</v>
      </c>
      <c r="G1312">
        <v>51</v>
      </c>
      <c r="H1312">
        <v>2019</v>
      </c>
      <c r="I1312">
        <v>68.2</v>
      </c>
      <c r="J1312">
        <v>2021</v>
      </c>
      <c r="K1312">
        <v>0</v>
      </c>
      <c r="L1312">
        <v>18</v>
      </c>
      <c r="M1312" t="str">
        <f>IF(B1312:B5996="Diploma",IF(AND('sample data'!G1312&gt;60,'sample data'!I1312&gt;50,'sample data'!K1312&lt;5000),"stellar student","no"),"no")</f>
        <v>no</v>
      </c>
    </row>
    <row r="1313" spans="1:13" ht="43.5" x14ac:dyDescent="0.35">
      <c r="A1313">
        <v>1302</v>
      </c>
      <c r="B1313" t="s">
        <v>28</v>
      </c>
      <c r="C1313" s="2" t="s">
        <v>49</v>
      </c>
      <c r="D1313" s="2" t="s">
        <v>48</v>
      </c>
      <c r="E1313" s="2" t="s">
        <v>25</v>
      </c>
      <c r="F1313" t="s">
        <v>15</v>
      </c>
      <c r="G1313">
        <v>55.8</v>
      </c>
      <c r="H1313">
        <v>2018</v>
      </c>
      <c r="I1313">
        <v>76.599999999999994</v>
      </c>
      <c r="J1313">
        <v>2021</v>
      </c>
      <c r="K1313">
        <v>0</v>
      </c>
      <c r="L1313">
        <v>19</v>
      </c>
      <c r="M1313" t="str">
        <f>IF(B1313:B5997="Diploma",IF(AND('sample data'!G1313&gt;60,'sample data'!I1313&gt;50,'sample data'!K1313&lt;5000),"stellar student","no"),"no")</f>
        <v>no</v>
      </c>
    </row>
    <row r="1314" spans="1:13" ht="29" x14ac:dyDescent="0.35">
      <c r="A1314">
        <v>1303</v>
      </c>
      <c r="B1314" t="s">
        <v>11</v>
      </c>
      <c r="C1314" s="2" t="s">
        <v>12</v>
      </c>
      <c r="D1314" s="2" t="s">
        <v>32</v>
      </c>
      <c r="E1314" s="2" t="s">
        <v>13</v>
      </c>
      <c r="F1314" t="s">
        <v>19</v>
      </c>
      <c r="G1314">
        <v>66</v>
      </c>
      <c r="H1314">
        <v>2020</v>
      </c>
      <c r="I1314">
        <v>0</v>
      </c>
      <c r="J1314">
        <v>0</v>
      </c>
      <c r="K1314">
        <v>3929</v>
      </c>
      <c r="L1314">
        <v>17</v>
      </c>
      <c r="M1314" t="str">
        <f>IF(B1314:B5998="Diploma",IF(AND('sample data'!G1314&gt;60,'sample data'!I1314&gt;50,'sample data'!K1314&lt;5000),"stellar student","no"),"no")</f>
        <v>no</v>
      </c>
    </row>
    <row r="1315" spans="1:13" ht="43.5" x14ac:dyDescent="0.35">
      <c r="A1315">
        <v>1304</v>
      </c>
      <c r="B1315" t="s">
        <v>28</v>
      </c>
      <c r="C1315" s="2" t="s">
        <v>49</v>
      </c>
      <c r="D1315" s="2" t="s">
        <v>48</v>
      </c>
      <c r="E1315" s="2" t="s">
        <v>20</v>
      </c>
      <c r="F1315" t="s">
        <v>15</v>
      </c>
      <c r="G1315">
        <v>89.2</v>
      </c>
      <c r="H1315">
        <v>2019</v>
      </c>
      <c r="I1315">
        <v>81.599999999999994</v>
      </c>
      <c r="J1315">
        <v>2021</v>
      </c>
      <c r="K1315">
        <v>0</v>
      </c>
      <c r="L1315">
        <v>18</v>
      </c>
      <c r="M1315" t="str">
        <f>IF(B1315:B5999="Diploma",IF(AND('sample data'!G1315&gt;60,'sample data'!I1315&gt;50,'sample data'!K1315&lt;5000),"stellar student","no"),"no")</f>
        <v>no</v>
      </c>
    </row>
    <row r="1316" spans="1:13" ht="43.5" x14ac:dyDescent="0.35">
      <c r="A1316">
        <v>1305</v>
      </c>
      <c r="B1316" t="s">
        <v>28</v>
      </c>
      <c r="C1316" s="2" t="s">
        <v>49</v>
      </c>
      <c r="D1316" s="2" t="s">
        <v>48</v>
      </c>
      <c r="E1316" s="2" t="s">
        <v>13</v>
      </c>
      <c r="F1316" t="s">
        <v>15</v>
      </c>
      <c r="G1316">
        <v>59.4</v>
      </c>
      <c r="H1316">
        <v>2019</v>
      </c>
      <c r="I1316">
        <v>73.400000000000006</v>
      </c>
      <c r="J1316">
        <v>2021</v>
      </c>
      <c r="K1316">
        <v>0</v>
      </c>
      <c r="L1316">
        <v>19</v>
      </c>
      <c r="M1316" t="str">
        <f>IF(B1316:B6000="Diploma",IF(AND('sample data'!G1316&gt;60,'sample data'!I1316&gt;50,'sample data'!K1316&lt;5000),"stellar student","no"),"no")</f>
        <v>no</v>
      </c>
    </row>
    <row r="1317" spans="1:13" ht="29" x14ac:dyDescent="0.35">
      <c r="A1317">
        <v>1306</v>
      </c>
      <c r="B1317" t="s">
        <v>11</v>
      </c>
      <c r="C1317" s="2" t="s">
        <v>12</v>
      </c>
      <c r="D1317" s="2" t="s">
        <v>32</v>
      </c>
      <c r="E1317" s="2" t="s">
        <v>13</v>
      </c>
      <c r="F1317" t="s">
        <v>19</v>
      </c>
      <c r="G1317">
        <v>54</v>
      </c>
      <c r="H1317">
        <v>2018</v>
      </c>
      <c r="I1317">
        <v>0</v>
      </c>
      <c r="J1317">
        <v>0</v>
      </c>
      <c r="K1317">
        <v>7347</v>
      </c>
      <c r="L1317">
        <v>19</v>
      </c>
      <c r="M1317" t="str">
        <f>IF(B1317:B6001="Diploma",IF(AND('sample data'!G1317&gt;60,'sample data'!I1317&gt;50,'sample data'!K1317&lt;5000),"stellar student","no"),"no")</f>
        <v>no</v>
      </c>
    </row>
    <row r="1318" spans="1:13" ht="43.5" x14ac:dyDescent="0.35">
      <c r="A1318">
        <v>1307</v>
      </c>
      <c r="B1318" t="s">
        <v>28</v>
      </c>
      <c r="C1318" s="2" t="s">
        <v>47</v>
      </c>
      <c r="D1318" s="2" t="s">
        <v>48</v>
      </c>
      <c r="E1318" s="2" t="s">
        <v>20</v>
      </c>
      <c r="F1318" t="s">
        <v>19</v>
      </c>
      <c r="G1318">
        <v>67.5</v>
      </c>
      <c r="H1318">
        <v>2019</v>
      </c>
      <c r="I1318">
        <v>73.5</v>
      </c>
      <c r="J1318">
        <v>2021</v>
      </c>
      <c r="K1318">
        <v>0</v>
      </c>
      <c r="L1318">
        <v>19</v>
      </c>
      <c r="M1318" t="str">
        <f>IF(B1318:B6002="Diploma",IF(AND('sample data'!G1318&gt;60,'sample data'!I1318&gt;50,'sample data'!K1318&lt;5000),"stellar student","no"),"no")</f>
        <v>no</v>
      </c>
    </row>
    <row r="1319" spans="1:13" ht="43.5" x14ac:dyDescent="0.35">
      <c r="A1319">
        <v>1308</v>
      </c>
      <c r="B1319" t="s">
        <v>28</v>
      </c>
      <c r="C1319" s="2" t="s">
        <v>47</v>
      </c>
      <c r="D1319" s="2" t="s">
        <v>48</v>
      </c>
      <c r="E1319" s="2" t="s">
        <v>20</v>
      </c>
      <c r="F1319" t="s">
        <v>15</v>
      </c>
      <c r="G1319">
        <v>69</v>
      </c>
      <c r="H1319">
        <v>2019</v>
      </c>
      <c r="I1319">
        <v>76.17</v>
      </c>
      <c r="J1319">
        <v>0</v>
      </c>
      <c r="K1319">
        <v>0</v>
      </c>
      <c r="L1319">
        <v>19</v>
      </c>
      <c r="M1319" t="str">
        <f>IF(B1319:B6003="Diploma",IF(AND('sample data'!G1319&gt;60,'sample data'!I1319&gt;50,'sample data'!K1319&lt;5000),"stellar student","no"),"no")</f>
        <v>no</v>
      </c>
    </row>
    <row r="1320" spans="1:13" ht="43.5" x14ac:dyDescent="0.35">
      <c r="A1320">
        <v>1309</v>
      </c>
      <c r="B1320" t="s">
        <v>28</v>
      </c>
      <c r="C1320" s="2" t="s">
        <v>49</v>
      </c>
      <c r="D1320" s="2" t="s">
        <v>48</v>
      </c>
      <c r="E1320" s="2" t="s">
        <v>13</v>
      </c>
      <c r="F1320" t="s">
        <v>15</v>
      </c>
      <c r="G1320">
        <v>71</v>
      </c>
      <c r="H1320">
        <v>2019</v>
      </c>
      <c r="I1320">
        <v>75.8</v>
      </c>
      <c r="J1320">
        <v>2021</v>
      </c>
      <c r="K1320">
        <v>0</v>
      </c>
      <c r="L1320">
        <v>21</v>
      </c>
      <c r="M1320" t="str">
        <f>IF(B1320:B6004="Diploma",IF(AND('sample data'!G1320&gt;60,'sample data'!I1320&gt;50,'sample data'!K1320&lt;5000),"stellar student","no"),"no")</f>
        <v>no</v>
      </c>
    </row>
    <row r="1321" spans="1:13" ht="43.5" x14ac:dyDescent="0.35">
      <c r="A1321">
        <v>1310</v>
      </c>
      <c r="B1321" t="s">
        <v>28</v>
      </c>
      <c r="C1321" s="2" t="s">
        <v>47</v>
      </c>
      <c r="D1321" s="2" t="s">
        <v>48</v>
      </c>
      <c r="E1321" s="2" t="s">
        <v>20</v>
      </c>
      <c r="F1321" t="s">
        <v>15</v>
      </c>
      <c r="G1321">
        <v>86.33</v>
      </c>
      <c r="H1321">
        <v>2019</v>
      </c>
      <c r="I1321">
        <v>67.67</v>
      </c>
      <c r="J1321">
        <v>2021</v>
      </c>
      <c r="K1321">
        <v>0</v>
      </c>
      <c r="L1321">
        <v>18</v>
      </c>
      <c r="M1321" t="str">
        <f>IF(B1321:B6005="Diploma",IF(AND('sample data'!G1321&gt;60,'sample data'!I1321&gt;50,'sample data'!K1321&lt;5000),"stellar student","no"),"no")</f>
        <v>no</v>
      </c>
    </row>
    <row r="1322" spans="1:13" ht="43.5" x14ac:dyDescent="0.35">
      <c r="A1322">
        <v>1311</v>
      </c>
      <c r="B1322" t="s">
        <v>28</v>
      </c>
      <c r="C1322" s="2" t="s">
        <v>49</v>
      </c>
      <c r="D1322" s="2" t="s">
        <v>48</v>
      </c>
      <c r="E1322" s="2" t="s">
        <v>20</v>
      </c>
      <c r="F1322" t="s">
        <v>15</v>
      </c>
      <c r="G1322">
        <v>61.6</v>
      </c>
      <c r="H1322">
        <v>2019</v>
      </c>
      <c r="I1322">
        <v>70.8</v>
      </c>
      <c r="J1322">
        <v>2021</v>
      </c>
      <c r="K1322">
        <v>0</v>
      </c>
      <c r="L1322">
        <v>18</v>
      </c>
      <c r="M1322" t="str">
        <f>IF(B1322:B6006="Diploma",IF(AND('sample data'!G1322&gt;60,'sample data'!I1322&gt;50,'sample data'!K1322&lt;5000),"stellar student","no"),"no")</f>
        <v>no</v>
      </c>
    </row>
    <row r="1323" spans="1:13" ht="43.5" x14ac:dyDescent="0.35">
      <c r="A1323">
        <v>1312</v>
      </c>
      <c r="B1323" t="s">
        <v>28</v>
      </c>
      <c r="C1323" s="2" t="s">
        <v>49</v>
      </c>
      <c r="D1323" s="2" t="s">
        <v>48</v>
      </c>
      <c r="E1323" s="2" t="s">
        <v>13</v>
      </c>
      <c r="F1323" t="s">
        <v>15</v>
      </c>
      <c r="G1323">
        <v>55</v>
      </c>
      <c r="H1323">
        <v>2019</v>
      </c>
      <c r="I1323">
        <v>74.5</v>
      </c>
      <c r="J1323">
        <v>2021</v>
      </c>
      <c r="K1323">
        <v>0</v>
      </c>
      <c r="L1323">
        <v>19</v>
      </c>
      <c r="M1323" t="str">
        <f>IF(B1323:B6007="Diploma",IF(AND('sample data'!G1323&gt;60,'sample data'!I1323&gt;50,'sample data'!K1323&lt;5000),"stellar student","no"),"no")</f>
        <v>no</v>
      </c>
    </row>
    <row r="1324" spans="1:13" ht="29" x14ac:dyDescent="0.35">
      <c r="A1324">
        <v>1313</v>
      </c>
      <c r="B1324" t="s">
        <v>11</v>
      </c>
      <c r="C1324" s="2" t="s">
        <v>12</v>
      </c>
      <c r="D1324" s="2" t="s">
        <v>32</v>
      </c>
      <c r="E1324" s="2" t="s">
        <v>20</v>
      </c>
      <c r="F1324" t="s">
        <v>19</v>
      </c>
      <c r="G1324">
        <v>74.17</v>
      </c>
      <c r="H1324">
        <v>2021</v>
      </c>
      <c r="I1324">
        <v>0</v>
      </c>
      <c r="J1324">
        <v>0</v>
      </c>
      <c r="K1324">
        <v>7254</v>
      </c>
      <c r="L1324">
        <v>17</v>
      </c>
      <c r="M1324" t="str">
        <f>IF(B1324:B6008="Diploma",IF(AND('sample data'!G1324&gt;60,'sample data'!I1324&gt;50,'sample data'!K1324&lt;5000),"stellar student","no"),"no")</f>
        <v>no</v>
      </c>
    </row>
    <row r="1325" spans="1:13" ht="43.5" x14ac:dyDescent="0.35">
      <c r="A1325">
        <v>1314</v>
      </c>
      <c r="B1325" t="s">
        <v>28</v>
      </c>
      <c r="C1325" s="2" t="s">
        <v>49</v>
      </c>
      <c r="D1325" s="2" t="s">
        <v>48</v>
      </c>
      <c r="E1325" s="2" t="s">
        <v>13</v>
      </c>
      <c r="F1325" t="s">
        <v>15</v>
      </c>
      <c r="G1325">
        <v>60.6</v>
      </c>
      <c r="H1325">
        <v>2019</v>
      </c>
      <c r="I1325">
        <v>72.8</v>
      </c>
      <c r="J1325">
        <v>2021</v>
      </c>
      <c r="K1325">
        <v>0</v>
      </c>
      <c r="L1325">
        <v>18</v>
      </c>
      <c r="M1325" t="str">
        <f>IF(B1325:B6009="Diploma",IF(AND('sample data'!G1325&gt;60,'sample data'!I1325&gt;50,'sample data'!K1325&lt;5000),"stellar student","no"),"no")</f>
        <v>no</v>
      </c>
    </row>
    <row r="1326" spans="1:13" ht="43.5" x14ac:dyDescent="0.35">
      <c r="A1326">
        <v>1315</v>
      </c>
      <c r="B1326" t="s">
        <v>28</v>
      </c>
      <c r="C1326" s="2" t="s">
        <v>49</v>
      </c>
      <c r="D1326" s="2" t="s">
        <v>48</v>
      </c>
      <c r="E1326" s="2" t="s">
        <v>20</v>
      </c>
      <c r="F1326" t="s">
        <v>15</v>
      </c>
      <c r="G1326">
        <v>69.5</v>
      </c>
      <c r="H1326">
        <v>2019</v>
      </c>
      <c r="I1326">
        <v>75.599999999999994</v>
      </c>
      <c r="J1326">
        <v>2021</v>
      </c>
      <c r="K1326">
        <v>0</v>
      </c>
      <c r="L1326">
        <v>18</v>
      </c>
      <c r="M1326" t="str">
        <f>IF(B1326:B6010="Diploma",IF(AND('sample data'!G1326&gt;60,'sample data'!I1326&gt;50,'sample data'!K1326&lt;5000),"stellar student","no"),"no")</f>
        <v>no</v>
      </c>
    </row>
    <row r="1327" spans="1:13" ht="43.5" x14ac:dyDescent="0.35">
      <c r="A1327">
        <v>1316</v>
      </c>
      <c r="B1327" t="s">
        <v>28</v>
      </c>
      <c r="C1327" s="2" t="s">
        <v>49</v>
      </c>
      <c r="D1327" s="2" t="s">
        <v>48</v>
      </c>
      <c r="E1327" s="2" t="s">
        <v>20</v>
      </c>
      <c r="F1327" t="s">
        <v>15</v>
      </c>
      <c r="G1327">
        <v>44.4</v>
      </c>
      <c r="H1327">
        <v>2019</v>
      </c>
      <c r="I1327">
        <v>64.400000000000006</v>
      </c>
      <c r="J1327">
        <v>0</v>
      </c>
      <c r="K1327">
        <v>0</v>
      </c>
      <c r="L1327">
        <v>20</v>
      </c>
      <c r="M1327" t="str">
        <f>IF(B1327:B6011="Diploma",IF(AND('sample data'!G1327&gt;60,'sample data'!I1327&gt;50,'sample data'!K1327&lt;5000),"stellar student","no"),"no")</f>
        <v>no</v>
      </c>
    </row>
    <row r="1328" spans="1:13" ht="29" x14ac:dyDescent="0.35">
      <c r="A1328">
        <v>1317</v>
      </c>
      <c r="B1328" t="s">
        <v>11</v>
      </c>
      <c r="C1328" s="2" t="s">
        <v>12</v>
      </c>
      <c r="D1328" s="2" t="s">
        <v>32</v>
      </c>
      <c r="E1328" s="2" t="s">
        <v>13</v>
      </c>
      <c r="F1328" t="s">
        <v>19</v>
      </c>
      <c r="G1328">
        <v>68</v>
      </c>
      <c r="H1328">
        <v>2019</v>
      </c>
      <c r="I1328">
        <v>75.2</v>
      </c>
      <c r="J1328">
        <v>2021</v>
      </c>
      <c r="K1328">
        <v>4699</v>
      </c>
      <c r="L1328">
        <v>19</v>
      </c>
      <c r="M1328" t="str">
        <f>IF(B1328:B6012="Diploma",IF(AND('sample data'!G1328&gt;60,'sample data'!I1328&gt;50,'sample data'!K1328&lt;5000),"stellar student","no"),"no")</f>
        <v>stellar student</v>
      </c>
    </row>
    <row r="1329" spans="1:13" ht="43.5" x14ac:dyDescent="0.35">
      <c r="A1329">
        <v>1318</v>
      </c>
      <c r="B1329" t="s">
        <v>28</v>
      </c>
      <c r="C1329" s="2" t="s">
        <v>47</v>
      </c>
      <c r="D1329" s="2" t="s">
        <v>48</v>
      </c>
      <c r="E1329" s="2" t="s">
        <v>20</v>
      </c>
      <c r="F1329" t="s">
        <v>15</v>
      </c>
      <c r="G1329">
        <v>91.4</v>
      </c>
      <c r="H1329">
        <v>2019</v>
      </c>
      <c r="I1329">
        <v>94.8</v>
      </c>
      <c r="J1329">
        <v>2021</v>
      </c>
      <c r="K1329">
        <v>6181</v>
      </c>
      <c r="L1329">
        <v>19</v>
      </c>
      <c r="M1329" t="str">
        <f>IF(B1329:B6013="Diploma",IF(AND('sample data'!G1329&gt;60,'sample data'!I1329&gt;50,'sample data'!K1329&lt;5000),"stellar student","no"),"no")</f>
        <v>no</v>
      </c>
    </row>
    <row r="1330" spans="1:13" ht="43.5" x14ac:dyDescent="0.35">
      <c r="A1330">
        <v>1319</v>
      </c>
      <c r="B1330" t="s">
        <v>28</v>
      </c>
      <c r="C1330" s="2" t="s">
        <v>49</v>
      </c>
      <c r="D1330" s="2" t="s">
        <v>48</v>
      </c>
      <c r="E1330" s="2" t="s">
        <v>20</v>
      </c>
      <c r="F1330" t="s">
        <v>15</v>
      </c>
      <c r="G1330">
        <v>68.599999999999994</v>
      </c>
      <c r="H1330">
        <v>2019</v>
      </c>
      <c r="I1330">
        <v>73.67</v>
      </c>
      <c r="J1330">
        <v>2021</v>
      </c>
      <c r="K1330">
        <v>0</v>
      </c>
      <c r="L1330">
        <v>19</v>
      </c>
      <c r="M1330" t="str">
        <f>IF(B1330:B6014="Diploma",IF(AND('sample data'!G1330&gt;60,'sample data'!I1330&gt;50,'sample data'!K1330&lt;5000),"stellar student","no"),"no")</f>
        <v>no</v>
      </c>
    </row>
    <row r="1331" spans="1:13" ht="43.5" x14ac:dyDescent="0.35">
      <c r="A1331">
        <v>1320</v>
      </c>
      <c r="B1331" t="s">
        <v>28</v>
      </c>
      <c r="C1331" s="2" t="s">
        <v>49</v>
      </c>
      <c r="D1331" s="2" t="s">
        <v>48</v>
      </c>
      <c r="E1331" s="2" t="s">
        <v>20</v>
      </c>
      <c r="F1331" t="s">
        <v>15</v>
      </c>
      <c r="G1331">
        <v>76.8</v>
      </c>
      <c r="H1331">
        <v>2019</v>
      </c>
      <c r="I1331">
        <v>77.67</v>
      </c>
      <c r="J1331">
        <v>2021</v>
      </c>
      <c r="K1331">
        <v>0</v>
      </c>
      <c r="L1331">
        <v>19</v>
      </c>
      <c r="M1331" t="str">
        <f>IF(B1331:B6015="Diploma",IF(AND('sample data'!G1331&gt;60,'sample data'!I1331&gt;50,'sample data'!K1331&lt;5000),"stellar student","no"),"no")</f>
        <v>no</v>
      </c>
    </row>
    <row r="1332" spans="1:13" ht="43.5" x14ac:dyDescent="0.35">
      <c r="A1332">
        <v>1321</v>
      </c>
      <c r="B1332" t="s">
        <v>28</v>
      </c>
      <c r="C1332" s="2" t="s">
        <v>49</v>
      </c>
      <c r="D1332" s="2" t="s">
        <v>48</v>
      </c>
      <c r="E1332" s="2" t="s">
        <v>20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 t="str">
        <f>IF(B1332:B6016="Diploma",IF(AND('sample data'!G1332&gt;60,'sample data'!I1332&gt;50,'sample data'!K1332&lt;5000),"stellar student","no"),"no")</f>
        <v>no</v>
      </c>
    </row>
    <row r="1333" spans="1:13" ht="43.5" x14ac:dyDescent="0.35">
      <c r="A1333">
        <v>1322</v>
      </c>
      <c r="B1333" t="s">
        <v>28</v>
      </c>
      <c r="C1333" s="2" t="s">
        <v>47</v>
      </c>
      <c r="D1333" s="2" t="s">
        <v>48</v>
      </c>
      <c r="E1333" s="2" t="s">
        <v>13</v>
      </c>
      <c r="F1333" t="s">
        <v>19</v>
      </c>
      <c r="G1333">
        <v>73</v>
      </c>
      <c r="H1333">
        <v>2019</v>
      </c>
      <c r="I1333">
        <v>72.400000000000006</v>
      </c>
      <c r="J1333">
        <v>0</v>
      </c>
      <c r="K1333">
        <v>0</v>
      </c>
      <c r="L1333">
        <v>19</v>
      </c>
      <c r="M1333" t="str">
        <f>IF(B1333:B6017="Diploma",IF(AND('sample data'!G1333&gt;60,'sample data'!I1333&gt;50,'sample data'!K1333&lt;5000),"stellar student","no"),"no")</f>
        <v>no</v>
      </c>
    </row>
    <row r="1334" spans="1:13" ht="29" x14ac:dyDescent="0.35">
      <c r="A1334">
        <v>1323</v>
      </c>
      <c r="B1334" t="s">
        <v>28</v>
      </c>
      <c r="C1334" s="2" t="s">
        <v>41</v>
      </c>
      <c r="D1334" s="2" t="s">
        <v>26</v>
      </c>
      <c r="E1334" s="2" t="s">
        <v>13</v>
      </c>
      <c r="F1334" t="s">
        <v>15</v>
      </c>
      <c r="G1334">
        <v>73.2</v>
      </c>
      <c r="H1334">
        <v>2019</v>
      </c>
      <c r="I1334">
        <v>80</v>
      </c>
      <c r="J1334">
        <v>2021</v>
      </c>
      <c r="K1334">
        <v>0</v>
      </c>
      <c r="L1334">
        <v>18</v>
      </c>
      <c r="M1334" t="str">
        <f>IF(B1334:B6018="Diploma",IF(AND('sample data'!G1334&gt;60,'sample data'!I1334&gt;50,'sample data'!K1334&lt;5000),"stellar student","no"),"no")</f>
        <v>no</v>
      </c>
    </row>
    <row r="1335" spans="1:13" ht="43.5" x14ac:dyDescent="0.35">
      <c r="A1335">
        <v>1324</v>
      </c>
      <c r="B1335" t="s">
        <v>28</v>
      </c>
      <c r="C1335" s="2" t="s">
        <v>47</v>
      </c>
      <c r="D1335" s="2" t="s">
        <v>48</v>
      </c>
      <c r="E1335" s="2" t="s">
        <v>13</v>
      </c>
      <c r="F1335" t="s">
        <v>19</v>
      </c>
      <c r="G1335">
        <v>69.400000000000006</v>
      </c>
      <c r="H1335">
        <v>2019</v>
      </c>
      <c r="I1335">
        <v>75</v>
      </c>
      <c r="J1335">
        <v>2021</v>
      </c>
      <c r="K1335">
        <v>0</v>
      </c>
      <c r="L1335">
        <v>19</v>
      </c>
      <c r="M1335" t="str">
        <f>IF(B1335:B6019="Diploma",IF(AND('sample data'!G1335&gt;60,'sample data'!I1335&gt;50,'sample data'!K1335&lt;5000),"stellar student","no"),"no")</f>
        <v>no</v>
      </c>
    </row>
    <row r="1336" spans="1:13" ht="43.5" x14ac:dyDescent="0.35">
      <c r="A1336">
        <v>1325</v>
      </c>
      <c r="B1336" t="s">
        <v>28</v>
      </c>
      <c r="C1336" s="2" t="s">
        <v>47</v>
      </c>
      <c r="D1336" s="2" t="s">
        <v>48</v>
      </c>
      <c r="E1336" s="2" t="s">
        <v>20</v>
      </c>
      <c r="F1336" t="s">
        <v>15</v>
      </c>
      <c r="G1336">
        <v>71.400000000000006</v>
      </c>
      <c r="H1336">
        <v>2019</v>
      </c>
      <c r="I1336">
        <v>80.400000000000006</v>
      </c>
      <c r="J1336">
        <v>2021</v>
      </c>
      <c r="K1336">
        <v>2579</v>
      </c>
      <c r="L1336">
        <v>20</v>
      </c>
      <c r="M1336" t="str">
        <f>IF(B1336:B6020="Diploma",IF(AND('sample data'!G1336&gt;60,'sample data'!I1336&gt;50,'sample data'!K1336&lt;5000),"stellar student","no"),"no")</f>
        <v>no</v>
      </c>
    </row>
    <row r="1337" spans="1:13" ht="43.5" x14ac:dyDescent="0.35">
      <c r="A1337">
        <v>1326</v>
      </c>
      <c r="B1337" t="s">
        <v>28</v>
      </c>
      <c r="C1337" s="2" t="s">
        <v>49</v>
      </c>
      <c r="D1337" s="2" t="s">
        <v>48</v>
      </c>
      <c r="E1337" s="2" t="s">
        <v>20</v>
      </c>
      <c r="F1337" t="s">
        <v>15</v>
      </c>
      <c r="G1337">
        <v>60</v>
      </c>
      <c r="H1337">
        <v>2018</v>
      </c>
      <c r="I1337">
        <v>85.6</v>
      </c>
      <c r="J1337">
        <v>2021</v>
      </c>
      <c r="K1337">
        <v>0</v>
      </c>
      <c r="L1337">
        <v>20</v>
      </c>
      <c r="M1337" t="str">
        <f>IF(B1337:B6021="Diploma",IF(AND('sample data'!G1337&gt;60,'sample data'!I1337&gt;50,'sample data'!K1337&lt;5000),"stellar student","no"),"no")</f>
        <v>no</v>
      </c>
    </row>
    <row r="1338" spans="1:13" ht="29" x14ac:dyDescent="0.35">
      <c r="A1338">
        <v>1327</v>
      </c>
      <c r="B1338" t="s">
        <v>28</v>
      </c>
      <c r="C1338" s="2" t="s">
        <v>41</v>
      </c>
      <c r="D1338" s="2" t="s">
        <v>26</v>
      </c>
      <c r="E1338" s="2" t="s">
        <v>13</v>
      </c>
      <c r="F1338" t="s">
        <v>15</v>
      </c>
      <c r="G1338">
        <v>76.67</v>
      </c>
      <c r="H1338">
        <v>2019</v>
      </c>
      <c r="I1338">
        <v>78</v>
      </c>
      <c r="J1338">
        <v>2021</v>
      </c>
      <c r="K1338">
        <v>0</v>
      </c>
      <c r="L1338">
        <v>20</v>
      </c>
      <c r="M1338" t="str">
        <f>IF(B1338:B6022="Diploma",IF(AND('sample data'!G1338&gt;60,'sample data'!I1338&gt;50,'sample data'!K1338&lt;5000),"stellar student","no"),"no")</f>
        <v>no</v>
      </c>
    </row>
    <row r="1339" spans="1:13" ht="29" x14ac:dyDescent="0.35">
      <c r="A1339">
        <v>1328</v>
      </c>
      <c r="B1339" t="s">
        <v>28</v>
      </c>
      <c r="C1339" s="2" t="s">
        <v>41</v>
      </c>
      <c r="D1339" s="2" t="s">
        <v>26</v>
      </c>
      <c r="E1339" s="2" t="s">
        <v>20</v>
      </c>
      <c r="F1339" t="s">
        <v>19</v>
      </c>
      <c r="G1339">
        <v>76.599999999999994</v>
      </c>
      <c r="H1339">
        <v>2019</v>
      </c>
      <c r="I1339">
        <v>79.8</v>
      </c>
      <c r="J1339">
        <v>2021</v>
      </c>
      <c r="K1339">
        <v>0</v>
      </c>
      <c r="L1339">
        <v>19</v>
      </c>
      <c r="M1339" t="str">
        <f>IF(B1339:B6023="Diploma",IF(AND('sample data'!G1339&gt;60,'sample data'!I1339&gt;50,'sample data'!K1339&lt;5000),"stellar student","no"),"no")</f>
        <v>no</v>
      </c>
    </row>
    <row r="1340" spans="1:13" ht="29" x14ac:dyDescent="0.35">
      <c r="A1340">
        <v>1329</v>
      </c>
      <c r="B1340" t="s">
        <v>28</v>
      </c>
      <c r="C1340" s="2" t="s">
        <v>41</v>
      </c>
      <c r="D1340" s="2" t="s">
        <v>26</v>
      </c>
      <c r="E1340" s="2" t="s">
        <v>13</v>
      </c>
      <c r="F1340" t="s">
        <v>19</v>
      </c>
      <c r="G1340">
        <v>81.2</v>
      </c>
      <c r="H1340">
        <v>2019</v>
      </c>
      <c r="I1340">
        <v>79.599999999999994</v>
      </c>
      <c r="J1340">
        <v>2021</v>
      </c>
      <c r="K1340">
        <v>0</v>
      </c>
      <c r="L1340">
        <v>20</v>
      </c>
      <c r="M1340" t="str">
        <f>IF(B1340:B6024="Diploma",IF(AND('sample data'!G1340&gt;60,'sample data'!I1340&gt;50,'sample data'!K1340&lt;5000),"stellar student","no"),"no")</f>
        <v>no</v>
      </c>
    </row>
    <row r="1341" spans="1:13" ht="43.5" x14ac:dyDescent="0.35">
      <c r="A1341">
        <v>1330</v>
      </c>
      <c r="B1341" t="s">
        <v>28</v>
      </c>
      <c r="C1341" s="2" t="s">
        <v>49</v>
      </c>
      <c r="D1341" s="2" t="s">
        <v>48</v>
      </c>
      <c r="E1341" s="2" t="s">
        <v>13</v>
      </c>
      <c r="F1341" t="s">
        <v>15</v>
      </c>
      <c r="G1341">
        <v>53.5</v>
      </c>
      <c r="H1341">
        <v>2018</v>
      </c>
      <c r="I1341">
        <v>67.17</v>
      </c>
      <c r="J1341">
        <v>2020</v>
      </c>
      <c r="K1341">
        <v>0</v>
      </c>
      <c r="L1341">
        <v>22</v>
      </c>
      <c r="M1341" t="str">
        <f>IF(B1341:B6025="Diploma",IF(AND('sample data'!G1341&gt;60,'sample data'!I1341&gt;50,'sample data'!K1341&lt;5000),"stellar student","no"),"no")</f>
        <v>no</v>
      </c>
    </row>
    <row r="1342" spans="1:13" ht="43.5" x14ac:dyDescent="0.35">
      <c r="A1342">
        <v>1331</v>
      </c>
      <c r="B1342" t="s">
        <v>28</v>
      </c>
      <c r="C1342" s="2" t="s">
        <v>49</v>
      </c>
      <c r="D1342" s="2" t="s">
        <v>48</v>
      </c>
      <c r="E1342" s="2" t="s">
        <v>20</v>
      </c>
      <c r="F1342" t="s">
        <v>15</v>
      </c>
      <c r="G1342">
        <v>47.6</v>
      </c>
      <c r="H1342">
        <v>2019</v>
      </c>
      <c r="I1342">
        <v>62.6</v>
      </c>
      <c r="J1342">
        <v>2021</v>
      </c>
      <c r="K1342">
        <v>0</v>
      </c>
      <c r="L1342">
        <v>19</v>
      </c>
      <c r="M1342" t="str">
        <f>IF(B1342:B6026="Diploma",IF(AND('sample data'!G1342&gt;60,'sample data'!I1342&gt;50,'sample data'!K1342&lt;5000),"stellar student","no"),"no")</f>
        <v>no</v>
      </c>
    </row>
    <row r="1343" spans="1:13" ht="43.5" x14ac:dyDescent="0.35">
      <c r="A1343">
        <v>1332</v>
      </c>
      <c r="B1343" t="s">
        <v>28</v>
      </c>
      <c r="C1343" s="2" t="s">
        <v>47</v>
      </c>
      <c r="D1343" s="2" t="s">
        <v>48</v>
      </c>
      <c r="E1343" s="2" t="s">
        <v>13</v>
      </c>
      <c r="F1343" t="s">
        <v>15</v>
      </c>
      <c r="G1343">
        <v>42.67</v>
      </c>
      <c r="H1343">
        <v>2019</v>
      </c>
      <c r="I1343">
        <v>67.83</v>
      </c>
      <c r="J1343">
        <v>2021</v>
      </c>
      <c r="K1343">
        <v>0</v>
      </c>
      <c r="L1343">
        <v>20</v>
      </c>
      <c r="M1343" t="str">
        <f>IF(B1343:B6027="Diploma",IF(AND('sample data'!G1343&gt;60,'sample data'!I1343&gt;50,'sample data'!K1343&lt;5000),"stellar student","no"),"no")</f>
        <v>no</v>
      </c>
    </row>
    <row r="1344" spans="1:13" ht="29" x14ac:dyDescent="0.35">
      <c r="A1344">
        <v>1333</v>
      </c>
      <c r="B1344" t="s">
        <v>28</v>
      </c>
      <c r="C1344" s="2" t="s">
        <v>41</v>
      </c>
      <c r="D1344" s="2" t="s">
        <v>26</v>
      </c>
      <c r="E1344" s="2" t="s">
        <v>20</v>
      </c>
      <c r="F1344" t="s">
        <v>15</v>
      </c>
      <c r="G1344">
        <v>81.599999999999994</v>
      </c>
      <c r="H1344">
        <v>2019</v>
      </c>
      <c r="I1344">
        <v>81.599999999999994</v>
      </c>
      <c r="J1344">
        <v>2021</v>
      </c>
      <c r="K1344">
        <v>0</v>
      </c>
      <c r="L1344">
        <v>19</v>
      </c>
      <c r="M1344" t="str">
        <f>IF(B1344:B6028="Diploma",IF(AND('sample data'!G1344&gt;60,'sample data'!I1344&gt;50,'sample data'!K1344&lt;5000),"stellar student","no"),"no")</f>
        <v>no</v>
      </c>
    </row>
    <row r="1345" spans="1:13" ht="43.5" x14ac:dyDescent="0.35">
      <c r="A1345">
        <v>1334</v>
      </c>
      <c r="B1345" t="s">
        <v>28</v>
      </c>
      <c r="C1345" s="2" t="s">
        <v>49</v>
      </c>
      <c r="D1345" s="2" t="s">
        <v>48</v>
      </c>
      <c r="E1345" s="2" t="s">
        <v>20</v>
      </c>
      <c r="F1345" t="s">
        <v>15</v>
      </c>
      <c r="G1345">
        <v>65.33</v>
      </c>
      <c r="H1345">
        <v>2019</v>
      </c>
      <c r="I1345">
        <v>63.83</v>
      </c>
      <c r="J1345">
        <v>2021</v>
      </c>
      <c r="K1345">
        <v>0</v>
      </c>
      <c r="L1345">
        <v>19</v>
      </c>
      <c r="M1345" t="str">
        <f>IF(B1345:B6029="Diploma",IF(AND('sample data'!G1345&gt;60,'sample data'!I1345&gt;50,'sample data'!K1345&lt;5000),"stellar student","no"),"no")</f>
        <v>no</v>
      </c>
    </row>
    <row r="1346" spans="1:13" ht="29" x14ac:dyDescent="0.35">
      <c r="A1346">
        <v>1335</v>
      </c>
      <c r="B1346" t="s">
        <v>11</v>
      </c>
      <c r="C1346" s="2" t="s">
        <v>12</v>
      </c>
      <c r="D1346" s="2" t="s">
        <v>32</v>
      </c>
      <c r="E1346" s="2" t="s">
        <v>13</v>
      </c>
      <c r="F1346" t="s">
        <v>19</v>
      </c>
      <c r="G1346">
        <v>52.5</v>
      </c>
      <c r="H1346">
        <v>2021</v>
      </c>
      <c r="I1346">
        <v>0</v>
      </c>
      <c r="J1346">
        <v>0</v>
      </c>
      <c r="K1346">
        <v>10133</v>
      </c>
      <c r="L1346">
        <v>18</v>
      </c>
      <c r="M1346" t="str">
        <f>IF(B1346:B6030="Diploma",IF(AND('sample data'!G1346&gt;60,'sample data'!I1346&gt;50,'sample data'!K1346&lt;5000),"stellar student","no"),"no")</f>
        <v>no</v>
      </c>
    </row>
    <row r="1347" spans="1:13" ht="29" x14ac:dyDescent="0.35">
      <c r="A1347">
        <v>1336</v>
      </c>
      <c r="B1347" t="s">
        <v>28</v>
      </c>
      <c r="C1347" s="2" t="s">
        <v>41</v>
      </c>
      <c r="D1347" s="2" t="s">
        <v>26</v>
      </c>
      <c r="E1347" s="2" t="s">
        <v>13</v>
      </c>
      <c r="F1347" t="s">
        <v>15</v>
      </c>
      <c r="G1347">
        <v>64.400000000000006</v>
      </c>
      <c r="H1347">
        <v>2018</v>
      </c>
      <c r="I1347">
        <v>75.400000000000006</v>
      </c>
      <c r="J1347">
        <v>2020</v>
      </c>
      <c r="K1347">
        <v>0</v>
      </c>
      <c r="L1347">
        <v>20</v>
      </c>
      <c r="M1347" t="str">
        <f>IF(B1347:B6031="Diploma",IF(AND('sample data'!G1347&gt;60,'sample data'!I1347&gt;50,'sample data'!K1347&lt;5000),"stellar student","no"),"no")</f>
        <v>no</v>
      </c>
    </row>
    <row r="1348" spans="1:13" ht="43.5" x14ac:dyDescent="0.35">
      <c r="A1348">
        <v>1337</v>
      </c>
      <c r="B1348" t="s">
        <v>28</v>
      </c>
      <c r="C1348" s="2" t="s">
        <v>47</v>
      </c>
      <c r="D1348" s="2" t="s">
        <v>48</v>
      </c>
      <c r="E1348" s="2" t="s">
        <v>13</v>
      </c>
      <c r="F1348" t="s">
        <v>19</v>
      </c>
      <c r="G1348">
        <v>70.17</v>
      </c>
      <c r="H1348">
        <v>2019</v>
      </c>
      <c r="I1348">
        <v>78</v>
      </c>
      <c r="J1348">
        <v>2021</v>
      </c>
      <c r="K1348">
        <v>0</v>
      </c>
      <c r="L1348">
        <v>19</v>
      </c>
      <c r="M1348" t="str">
        <f>IF(B1348:B6032="Diploma",IF(AND('sample data'!G1348&gt;60,'sample data'!I1348&gt;50,'sample data'!K1348&lt;5000),"stellar student","no"),"no")</f>
        <v>no</v>
      </c>
    </row>
    <row r="1349" spans="1:13" ht="43.5" x14ac:dyDescent="0.35">
      <c r="A1349">
        <v>1338</v>
      </c>
      <c r="B1349" t="s">
        <v>28</v>
      </c>
      <c r="C1349" s="2" t="s">
        <v>49</v>
      </c>
      <c r="D1349" s="2" t="s">
        <v>48</v>
      </c>
      <c r="E1349" s="2" t="s">
        <v>13</v>
      </c>
      <c r="F1349" t="s">
        <v>15</v>
      </c>
      <c r="G1349">
        <v>69.8</v>
      </c>
      <c r="H1349">
        <v>2019</v>
      </c>
      <c r="I1349">
        <v>89.83</v>
      </c>
      <c r="J1349">
        <v>2021</v>
      </c>
      <c r="K1349">
        <v>0</v>
      </c>
      <c r="L1349">
        <v>18</v>
      </c>
      <c r="M1349" t="str">
        <f>IF(B1349:B6033="Diploma",IF(AND('sample data'!G1349&gt;60,'sample data'!I1349&gt;50,'sample data'!K1349&lt;5000),"stellar student","no"),"no")</f>
        <v>no</v>
      </c>
    </row>
    <row r="1350" spans="1:13" ht="29" x14ac:dyDescent="0.35">
      <c r="A1350">
        <v>1339</v>
      </c>
      <c r="B1350" t="s">
        <v>28</v>
      </c>
      <c r="C1350" s="2" t="s">
        <v>50</v>
      </c>
      <c r="D1350" s="2" t="s">
        <v>26</v>
      </c>
      <c r="E1350" s="2" t="s">
        <v>20</v>
      </c>
      <c r="F1350" t="s">
        <v>15</v>
      </c>
      <c r="G1350">
        <v>60.4</v>
      </c>
      <c r="H1350">
        <v>2019</v>
      </c>
      <c r="I1350">
        <v>81.8</v>
      </c>
      <c r="J1350">
        <v>2021</v>
      </c>
      <c r="K1350">
        <v>0</v>
      </c>
      <c r="L1350">
        <v>18</v>
      </c>
      <c r="M1350" t="str">
        <f>IF(B1350:B6034="Diploma",IF(AND('sample data'!G1350&gt;60,'sample data'!I1350&gt;50,'sample data'!K1350&lt;5000),"stellar student","no"),"no")</f>
        <v>no</v>
      </c>
    </row>
    <row r="1351" spans="1:13" ht="43.5" x14ac:dyDescent="0.35">
      <c r="A1351">
        <v>1340</v>
      </c>
      <c r="B1351" t="s">
        <v>28</v>
      </c>
      <c r="C1351" s="2" t="s">
        <v>44</v>
      </c>
      <c r="D1351" s="2" t="s">
        <v>43</v>
      </c>
      <c r="E1351" s="2" t="s">
        <v>20</v>
      </c>
      <c r="F1351" t="s">
        <v>19</v>
      </c>
      <c r="G1351">
        <v>73.5</v>
      </c>
      <c r="H1351">
        <v>2018</v>
      </c>
      <c r="I1351">
        <v>70.83</v>
      </c>
      <c r="J1351">
        <v>2020</v>
      </c>
      <c r="K1351">
        <v>0</v>
      </c>
      <c r="L1351">
        <v>20</v>
      </c>
      <c r="M1351" t="str">
        <f>IF(B1351:B6035="Diploma",IF(AND('sample data'!G1351&gt;60,'sample data'!I1351&gt;50,'sample data'!K1351&lt;5000),"stellar student","no"),"no")</f>
        <v>no</v>
      </c>
    </row>
    <row r="1352" spans="1:13" ht="43.5" x14ac:dyDescent="0.35">
      <c r="A1352">
        <v>1341</v>
      </c>
      <c r="B1352" t="s">
        <v>28</v>
      </c>
      <c r="C1352" s="2" t="s">
        <v>49</v>
      </c>
      <c r="D1352" s="2" t="s">
        <v>48</v>
      </c>
      <c r="E1352" s="2" t="s">
        <v>13</v>
      </c>
      <c r="F1352" t="s">
        <v>15</v>
      </c>
      <c r="G1352">
        <v>83.6</v>
      </c>
      <c r="H1352">
        <v>2019</v>
      </c>
      <c r="I1352">
        <v>81.17</v>
      </c>
      <c r="J1352">
        <v>2021</v>
      </c>
      <c r="K1352">
        <v>0</v>
      </c>
      <c r="L1352">
        <v>19</v>
      </c>
      <c r="M1352" t="str">
        <f>IF(B1352:B6036="Diploma",IF(AND('sample data'!G1352&gt;60,'sample data'!I1352&gt;50,'sample data'!K1352&lt;5000),"stellar student","no"),"no")</f>
        <v>no</v>
      </c>
    </row>
    <row r="1353" spans="1:13" ht="43.5" x14ac:dyDescent="0.35">
      <c r="A1353">
        <v>1342</v>
      </c>
      <c r="B1353" t="s">
        <v>28</v>
      </c>
      <c r="C1353" s="2" t="s">
        <v>47</v>
      </c>
      <c r="D1353" s="2" t="s">
        <v>48</v>
      </c>
      <c r="E1353" s="2" t="s">
        <v>13</v>
      </c>
      <c r="F1353" t="s">
        <v>15</v>
      </c>
      <c r="G1353">
        <v>46.4</v>
      </c>
      <c r="H1353">
        <v>2019</v>
      </c>
      <c r="I1353">
        <v>63.6</v>
      </c>
      <c r="J1353">
        <v>2021</v>
      </c>
      <c r="K1353">
        <v>0</v>
      </c>
      <c r="L1353">
        <v>19</v>
      </c>
      <c r="M1353" t="str">
        <f>IF(B1353:B6037="Diploma",IF(AND('sample data'!G1353&gt;60,'sample data'!I1353&gt;50,'sample data'!K1353&lt;5000),"stellar student","no"),"no")</f>
        <v>no</v>
      </c>
    </row>
    <row r="1354" spans="1:13" ht="43.5" x14ac:dyDescent="0.35">
      <c r="A1354">
        <v>1343</v>
      </c>
      <c r="B1354" t="s">
        <v>28</v>
      </c>
      <c r="C1354" s="2" t="s">
        <v>49</v>
      </c>
      <c r="D1354" s="2" t="s">
        <v>48</v>
      </c>
      <c r="E1354" s="2" t="s">
        <v>13</v>
      </c>
      <c r="F1354" t="s">
        <v>15</v>
      </c>
      <c r="G1354">
        <v>72.599999999999994</v>
      </c>
      <c r="H1354">
        <v>2018</v>
      </c>
      <c r="I1354">
        <v>65</v>
      </c>
      <c r="J1354">
        <v>2020</v>
      </c>
      <c r="K1354">
        <v>1104</v>
      </c>
      <c r="L1354">
        <v>21</v>
      </c>
      <c r="M1354" t="str">
        <f>IF(B1354:B6038="Diploma",IF(AND('sample data'!G1354&gt;60,'sample data'!I1354&gt;50,'sample data'!K1354&lt;5000),"stellar student","no"),"no")</f>
        <v>no</v>
      </c>
    </row>
    <row r="1355" spans="1:13" ht="43.5" x14ac:dyDescent="0.35">
      <c r="A1355">
        <v>1344</v>
      </c>
      <c r="B1355" t="s">
        <v>28</v>
      </c>
      <c r="C1355" s="2" t="s">
        <v>49</v>
      </c>
      <c r="D1355" s="2" t="s">
        <v>48</v>
      </c>
      <c r="E1355" s="2" t="s">
        <v>25</v>
      </c>
      <c r="F1355" t="s">
        <v>15</v>
      </c>
      <c r="G1355">
        <v>41.67</v>
      </c>
      <c r="H1355">
        <v>2019</v>
      </c>
      <c r="I1355">
        <v>77.86</v>
      </c>
      <c r="J1355">
        <v>2021</v>
      </c>
      <c r="K1355">
        <v>0</v>
      </c>
      <c r="L1355">
        <v>19</v>
      </c>
      <c r="M1355" t="str">
        <f>IF(B1355:B6039="Diploma",IF(AND('sample data'!G1355&gt;60,'sample data'!I1355&gt;50,'sample data'!K1355&lt;5000),"stellar student","no"),"no")</f>
        <v>no</v>
      </c>
    </row>
    <row r="1356" spans="1:13" ht="43.5" x14ac:dyDescent="0.35">
      <c r="A1356">
        <v>1345</v>
      </c>
      <c r="B1356" t="s">
        <v>28</v>
      </c>
      <c r="C1356" s="2" t="s">
        <v>49</v>
      </c>
      <c r="D1356" s="2" t="s">
        <v>48</v>
      </c>
      <c r="E1356" s="2" t="s">
        <v>20</v>
      </c>
      <c r="F1356" t="s">
        <v>19</v>
      </c>
      <c r="G1356">
        <v>68</v>
      </c>
      <c r="H1356">
        <v>2019</v>
      </c>
      <c r="I1356">
        <v>73</v>
      </c>
      <c r="J1356">
        <v>2021</v>
      </c>
      <c r="K1356">
        <v>0</v>
      </c>
      <c r="L1356">
        <v>18</v>
      </c>
      <c r="M1356" t="str">
        <f>IF(B1356:B6040="Diploma",IF(AND('sample data'!G1356&gt;60,'sample data'!I1356&gt;50,'sample data'!K1356&lt;5000),"stellar student","no"),"no")</f>
        <v>no</v>
      </c>
    </row>
    <row r="1357" spans="1:13" ht="43.5" x14ac:dyDescent="0.35">
      <c r="A1357">
        <v>1346</v>
      </c>
      <c r="B1357" t="s">
        <v>28</v>
      </c>
      <c r="C1357" s="2" t="s">
        <v>49</v>
      </c>
      <c r="D1357" s="2" t="s">
        <v>48</v>
      </c>
      <c r="E1357" s="2" t="s">
        <v>13</v>
      </c>
      <c r="F1357" t="s">
        <v>19</v>
      </c>
      <c r="G1357">
        <v>62</v>
      </c>
      <c r="H1357">
        <v>2019</v>
      </c>
      <c r="I1357">
        <v>60.5</v>
      </c>
      <c r="J1357">
        <v>2021</v>
      </c>
      <c r="K1357">
        <v>0</v>
      </c>
      <c r="L1357">
        <v>19</v>
      </c>
      <c r="M1357" t="str">
        <f>IF(B1357:B6041="Diploma",IF(AND('sample data'!G1357&gt;60,'sample data'!I1357&gt;50,'sample data'!K1357&lt;5000),"stellar student","no"),"no")</f>
        <v>no</v>
      </c>
    </row>
    <row r="1358" spans="1:13" ht="29" x14ac:dyDescent="0.35">
      <c r="A1358">
        <v>1347</v>
      </c>
      <c r="B1358" t="s">
        <v>28</v>
      </c>
      <c r="C1358" s="2" t="s">
        <v>41</v>
      </c>
      <c r="D1358" s="2" t="s">
        <v>26</v>
      </c>
      <c r="E1358" s="2" t="s">
        <v>20</v>
      </c>
      <c r="F1358" t="s">
        <v>15</v>
      </c>
      <c r="G1358">
        <v>80</v>
      </c>
      <c r="H1358">
        <v>2019</v>
      </c>
      <c r="I1358">
        <v>75.400000000000006</v>
      </c>
      <c r="J1358">
        <v>2021</v>
      </c>
      <c r="K1358">
        <v>0</v>
      </c>
      <c r="L1358">
        <v>18</v>
      </c>
      <c r="M1358" t="str">
        <f>IF(B1358:B6042="Diploma",IF(AND('sample data'!G1358&gt;60,'sample data'!I1358&gt;50,'sample data'!K1358&lt;5000),"stellar student","no"),"no")</f>
        <v>no</v>
      </c>
    </row>
    <row r="1359" spans="1:13" ht="43.5" x14ac:dyDescent="0.35">
      <c r="A1359">
        <v>1348</v>
      </c>
      <c r="B1359" t="s">
        <v>28</v>
      </c>
      <c r="C1359" s="2" t="s">
        <v>49</v>
      </c>
      <c r="D1359" s="2" t="s">
        <v>48</v>
      </c>
      <c r="E1359" s="2" t="s">
        <v>13</v>
      </c>
      <c r="F1359" t="s">
        <v>19</v>
      </c>
      <c r="G1359">
        <v>76.8</v>
      </c>
      <c r="H1359">
        <v>2019</v>
      </c>
      <c r="I1359">
        <v>83</v>
      </c>
      <c r="J1359">
        <v>2021</v>
      </c>
      <c r="K1359">
        <v>0</v>
      </c>
      <c r="L1359">
        <v>19</v>
      </c>
      <c r="M1359" t="str">
        <f>IF(B1359:B6043="Diploma",IF(AND('sample data'!G1359&gt;60,'sample data'!I1359&gt;50,'sample data'!K1359&lt;5000),"stellar student","no"),"no")</f>
        <v>no</v>
      </c>
    </row>
    <row r="1360" spans="1:13" ht="43.5" x14ac:dyDescent="0.35">
      <c r="A1360">
        <v>1349</v>
      </c>
      <c r="B1360" t="s">
        <v>28</v>
      </c>
      <c r="C1360" s="2" t="s">
        <v>47</v>
      </c>
      <c r="D1360" s="2" t="s">
        <v>48</v>
      </c>
      <c r="E1360" s="2" t="s">
        <v>20</v>
      </c>
      <c r="F1360" t="s">
        <v>15</v>
      </c>
      <c r="G1360">
        <v>60.8</v>
      </c>
      <c r="H1360">
        <v>2019</v>
      </c>
      <c r="I1360">
        <v>59.83</v>
      </c>
      <c r="J1360">
        <v>2021</v>
      </c>
      <c r="K1360">
        <v>0</v>
      </c>
      <c r="L1360">
        <v>19</v>
      </c>
      <c r="M1360" t="str">
        <f>IF(B1360:B6044="Diploma",IF(AND('sample data'!G1360&gt;60,'sample data'!I1360&gt;50,'sample data'!K1360&lt;5000),"stellar student","no"),"no")</f>
        <v>no</v>
      </c>
    </row>
    <row r="1361" spans="1:13" ht="29" x14ac:dyDescent="0.35">
      <c r="A1361">
        <v>1350</v>
      </c>
      <c r="B1361" t="s">
        <v>28</v>
      </c>
      <c r="C1361" s="2" t="s">
        <v>41</v>
      </c>
      <c r="D1361" s="2" t="s">
        <v>26</v>
      </c>
      <c r="E1361" s="2" t="s">
        <v>13</v>
      </c>
      <c r="F1361" t="s">
        <v>15</v>
      </c>
      <c r="G1361">
        <v>67.400000000000006</v>
      </c>
      <c r="H1361">
        <v>2019</v>
      </c>
      <c r="I1361">
        <v>75.599999999999994</v>
      </c>
      <c r="J1361">
        <v>2021</v>
      </c>
      <c r="K1361">
        <v>0</v>
      </c>
      <c r="L1361">
        <v>19</v>
      </c>
      <c r="M1361" t="str">
        <f>IF(B1361:B6045="Diploma",IF(AND('sample data'!G1361&gt;60,'sample data'!I1361&gt;50,'sample data'!K1361&lt;5000),"stellar student","no"),"no")</f>
        <v>no</v>
      </c>
    </row>
    <row r="1362" spans="1:13" ht="29" x14ac:dyDescent="0.35">
      <c r="A1362">
        <v>1351</v>
      </c>
      <c r="B1362" t="s">
        <v>28</v>
      </c>
      <c r="C1362" s="2" t="s">
        <v>41</v>
      </c>
      <c r="D1362" s="2" t="s">
        <v>26</v>
      </c>
      <c r="E1362" s="2" t="s">
        <v>13</v>
      </c>
      <c r="F1362" t="s">
        <v>15</v>
      </c>
      <c r="G1362">
        <v>86.8</v>
      </c>
      <c r="H1362">
        <v>2019</v>
      </c>
      <c r="I1362">
        <v>93</v>
      </c>
      <c r="J1362">
        <v>2021</v>
      </c>
      <c r="K1362">
        <v>0</v>
      </c>
      <c r="L1362">
        <v>18</v>
      </c>
      <c r="M1362" t="str">
        <f>IF(B1362:B6046="Diploma",IF(AND('sample data'!G1362&gt;60,'sample data'!I1362&gt;50,'sample data'!K1362&lt;5000),"stellar student","no"),"no")</f>
        <v>no</v>
      </c>
    </row>
    <row r="1363" spans="1:13" ht="43.5" x14ac:dyDescent="0.35">
      <c r="A1363">
        <v>1352</v>
      </c>
      <c r="B1363" t="s">
        <v>28</v>
      </c>
      <c r="C1363" s="2" t="s">
        <v>49</v>
      </c>
      <c r="D1363" s="2" t="s">
        <v>48</v>
      </c>
      <c r="E1363" s="2" t="s">
        <v>20</v>
      </c>
      <c r="F1363" t="s">
        <v>15</v>
      </c>
      <c r="G1363">
        <v>53</v>
      </c>
      <c r="H1363">
        <v>2019</v>
      </c>
      <c r="I1363">
        <v>58.5</v>
      </c>
      <c r="J1363">
        <v>2021</v>
      </c>
      <c r="K1363">
        <v>0</v>
      </c>
      <c r="L1363">
        <v>19</v>
      </c>
      <c r="M1363" t="str">
        <f>IF(B1363:B6047="Diploma",IF(AND('sample data'!G1363&gt;60,'sample data'!I1363&gt;50,'sample data'!K1363&lt;5000),"stellar student","no"),"no")</f>
        <v>no</v>
      </c>
    </row>
    <row r="1364" spans="1:13" ht="29" x14ac:dyDescent="0.35">
      <c r="A1364">
        <v>1353</v>
      </c>
      <c r="B1364" t="s">
        <v>28</v>
      </c>
      <c r="C1364" s="2" t="s">
        <v>50</v>
      </c>
      <c r="D1364" s="2" t="s">
        <v>26</v>
      </c>
      <c r="E1364" s="2" t="s">
        <v>13</v>
      </c>
      <c r="F1364" t="s">
        <v>19</v>
      </c>
      <c r="G1364">
        <v>69.349999999999994</v>
      </c>
      <c r="H1364">
        <v>2017</v>
      </c>
      <c r="I1364">
        <v>73.2</v>
      </c>
      <c r="J1364">
        <v>2019</v>
      </c>
      <c r="K1364">
        <v>0</v>
      </c>
      <c r="L1364">
        <v>23</v>
      </c>
      <c r="M1364" t="str">
        <f>IF(B1364:B6048="Diploma",IF(AND('sample data'!G1364&gt;60,'sample data'!I1364&gt;50,'sample data'!K1364&lt;5000),"stellar student","no"),"no")</f>
        <v>no</v>
      </c>
    </row>
    <row r="1365" spans="1:13" ht="43.5" x14ac:dyDescent="0.35">
      <c r="A1365">
        <v>1354</v>
      </c>
      <c r="B1365" t="s">
        <v>28</v>
      </c>
      <c r="C1365" s="2" t="s">
        <v>49</v>
      </c>
      <c r="D1365" s="2" t="s">
        <v>48</v>
      </c>
      <c r="E1365" s="2" t="s">
        <v>20</v>
      </c>
      <c r="F1365" t="s">
        <v>15</v>
      </c>
      <c r="G1365">
        <v>90.67</v>
      </c>
      <c r="H1365">
        <v>2019</v>
      </c>
      <c r="I1365">
        <v>86.33</v>
      </c>
      <c r="J1365">
        <v>2021</v>
      </c>
      <c r="K1365">
        <v>0</v>
      </c>
      <c r="L1365">
        <v>19</v>
      </c>
      <c r="M1365" t="str">
        <f>IF(B1365:B6049="Diploma",IF(AND('sample data'!G1365&gt;60,'sample data'!I1365&gt;50,'sample data'!K1365&lt;5000),"stellar student","no"),"no")</f>
        <v>no</v>
      </c>
    </row>
    <row r="1366" spans="1:13" ht="43.5" x14ac:dyDescent="0.35">
      <c r="A1366">
        <v>1355</v>
      </c>
      <c r="B1366" t="s">
        <v>28</v>
      </c>
      <c r="C1366" s="2" t="s">
        <v>49</v>
      </c>
      <c r="D1366" s="2" t="s">
        <v>48</v>
      </c>
      <c r="E1366" s="2" t="s">
        <v>20</v>
      </c>
      <c r="F1366" t="s">
        <v>15</v>
      </c>
      <c r="G1366">
        <v>64.8</v>
      </c>
      <c r="H1366">
        <v>2019</v>
      </c>
      <c r="I1366">
        <v>70.8</v>
      </c>
      <c r="J1366">
        <v>2021</v>
      </c>
      <c r="K1366">
        <v>0</v>
      </c>
      <c r="L1366">
        <v>19</v>
      </c>
      <c r="M1366" t="str">
        <f>IF(B1366:B6050="Diploma",IF(AND('sample data'!G1366&gt;60,'sample data'!I1366&gt;50,'sample data'!K1366&lt;5000),"stellar student","no"),"no")</f>
        <v>no</v>
      </c>
    </row>
    <row r="1367" spans="1:13" ht="29" x14ac:dyDescent="0.35">
      <c r="A1367">
        <v>1356</v>
      </c>
      <c r="B1367" t="s">
        <v>28</v>
      </c>
      <c r="C1367" s="2" t="s">
        <v>41</v>
      </c>
      <c r="D1367" s="2" t="s">
        <v>26</v>
      </c>
      <c r="E1367" s="2" t="s">
        <v>20</v>
      </c>
      <c r="F1367" t="s">
        <v>15</v>
      </c>
      <c r="G1367">
        <v>72.33</v>
      </c>
      <c r="H1367">
        <v>2019</v>
      </c>
      <c r="I1367">
        <v>89.67</v>
      </c>
      <c r="J1367">
        <v>2021</v>
      </c>
      <c r="K1367">
        <v>0</v>
      </c>
      <c r="L1367">
        <v>19</v>
      </c>
      <c r="M1367" t="str">
        <f>IF(B1367:B6051="Diploma",IF(AND('sample data'!G1367&gt;60,'sample data'!I1367&gt;50,'sample data'!K1367&lt;5000),"stellar student","no"),"no")</f>
        <v>no</v>
      </c>
    </row>
    <row r="1368" spans="1:13" ht="29" x14ac:dyDescent="0.35">
      <c r="A1368">
        <v>1357</v>
      </c>
      <c r="B1368" t="s">
        <v>28</v>
      </c>
      <c r="C1368" s="2" t="s">
        <v>41</v>
      </c>
      <c r="D1368" s="2" t="s">
        <v>26</v>
      </c>
      <c r="E1368" s="2" t="s">
        <v>13</v>
      </c>
      <c r="F1368" t="s">
        <v>19</v>
      </c>
      <c r="G1368">
        <v>74.8</v>
      </c>
      <c r="H1368">
        <v>2019</v>
      </c>
      <c r="I1368">
        <v>89.6</v>
      </c>
      <c r="J1368">
        <v>2021</v>
      </c>
      <c r="K1368">
        <v>0</v>
      </c>
      <c r="L1368">
        <v>19</v>
      </c>
      <c r="M1368" t="str">
        <f>IF(B1368:B6052="Diploma",IF(AND('sample data'!G1368&gt;60,'sample data'!I1368&gt;50,'sample data'!K1368&lt;5000),"stellar student","no"),"no")</f>
        <v>no</v>
      </c>
    </row>
    <row r="1369" spans="1:13" ht="43.5" x14ac:dyDescent="0.35">
      <c r="A1369">
        <v>1358</v>
      </c>
      <c r="B1369" t="s">
        <v>28</v>
      </c>
      <c r="C1369" s="2" t="s">
        <v>49</v>
      </c>
      <c r="D1369" s="2" t="s">
        <v>48</v>
      </c>
      <c r="E1369" s="2" t="s">
        <v>20</v>
      </c>
      <c r="F1369" t="s">
        <v>15</v>
      </c>
      <c r="G1369">
        <v>54</v>
      </c>
      <c r="H1369">
        <v>2018</v>
      </c>
      <c r="I1369">
        <v>70.2</v>
      </c>
      <c r="J1369">
        <v>2021</v>
      </c>
      <c r="K1369">
        <v>0</v>
      </c>
      <c r="L1369">
        <v>21</v>
      </c>
      <c r="M1369" t="str">
        <f>IF(B1369:B6053="Diploma",IF(AND('sample data'!G1369&gt;60,'sample data'!I1369&gt;50,'sample data'!K1369&lt;5000),"stellar student","no"),"no")</f>
        <v>no</v>
      </c>
    </row>
    <row r="1370" spans="1:13" ht="43.5" x14ac:dyDescent="0.35">
      <c r="A1370">
        <v>1359</v>
      </c>
      <c r="B1370" t="s">
        <v>28</v>
      </c>
      <c r="C1370" s="2" t="s">
        <v>49</v>
      </c>
      <c r="D1370" s="2" t="s">
        <v>48</v>
      </c>
      <c r="E1370" s="2" t="s">
        <v>20</v>
      </c>
      <c r="F1370" t="s">
        <v>15</v>
      </c>
      <c r="G1370">
        <v>79.599999999999994</v>
      </c>
      <c r="H1370">
        <v>2019</v>
      </c>
      <c r="I1370">
        <v>75</v>
      </c>
      <c r="J1370">
        <v>2021</v>
      </c>
      <c r="K1370">
        <v>0</v>
      </c>
      <c r="L1370">
        <v>19</v>
      </c>
      <c r="M1370" t="str">
        <f>IF(B1370:B6054="Diploma",IF(AND('sample data'!G1370&gt;60,'sample data'!I1370&gt;50,'sample data'!K1370&lt;5000),"stellar student","no"),"no")</f>
        <v>no</v>
      </c>
    </row>
    <row r="1371" spans="1:13" ht="29" x14ac:dyDescent="0.35">
      <c r="A1371">
        <v>1360</v>
      </c>
      <c r="B1371" t="s">
        <v>28</v>
      </c>
      <c r="C1371" s="2" t="s">
        <v>41</v>
      </c>
      <c r="D1371" s="2" t="s">
        <v>26</v>
      </c>
      <c r="E1371" s="2" t="s">
        <v>20</v>
      </c>
      <c r="F1371" t="s">
        <v>15</v>
      </c>
      <c r="G1371">
        <v>72.83</v>
      </c>
      <c r="H1371">
        <v>2019</v>
      </c>
      <c r="I1371">
        <v>66.5</v>
      </c>
      <c r="J1371">
        <v>2021</v>
      </c>
      <c r="K1371">
        <v>0</v>
      </c>
      <c r="L1371">
        <v>20</v>
      </c>
      <c r="M1371" t="str">
        <f>IF(B1371:B6055="Diploma",IF(AND('sample data'!G1371&gt;60,'sample data'!I1371&gt;50,'sample data'!K1371&lt;5000),"stellar student","no"),"no")</f>
        <v>no</v>
      </c>
    </row>
    <row r="1372" spans="1:13" ht="29" x14ac:dyDescent="0.35">
      <c r="A1372">
        <v>1361</v>
      </c>
      <c r="B1372" t="s">
        <v>28</v>
      </c>
      <c r="C1372" s="2" t="s">
        <v>50</v>
      </c>
      <c r="D1372" s="2" t="s">
        <v>26</v>
      </c>
      <c r="E1372" s="2" t="s">
        <v>13</v>
      </c>
      <c r="F1372" t="s">
        <v>19</v>
      </c>
      <c r="G1372">
        <v>74</v>
      </c>
      <c r="H1372">
        <v>2019</v>
      </c>
      <c r="I1372">
        <v>92.8</v>
      </c>
      <c r="J1372">
        <v>2021</v>
      </c>
      <c r="K1372">
        <v>0</v>
      </c>
      <c r="L1372">
        <v>20</v>
      </c>
      <c r="M1372" t="str">
        <f>IF(B1372:B6056="Diploma",IF(AND('sample data'!G1372&gt;60,'sample data'!I1372&gt;50,'sample data'!K1372&lt;5000),"stellar student","no"),"no")</f>
        <v>no</v>
      </c>
    </row>
    <row r="1373" spans="1:13" ht="43.5" x14ac:dyDescent="0.35">
      <c r="A1373">
        <v>1362</v>
      </c>
      <c r="B1373" t="s">
        <v>28</v>
      </c>
      <c r="C1373" s="2" t="s">
        <v>47</v>
      </c>
      <c r="D1373" s="2" t="s">
        <v>48</v>
      </c>
      <c r="E1373" s="2" t="s">
        <v>20</v>
      </c>
      <c r="F1373" t="s">
        <v>15</v>
      </c>
      <c r="G1373">
        <v>77.599999999999994</v>
      </c>
      <c r="H1373">
        <v>2019</v>
      </c>
      <c r="I1373">
        <v>77</v>
      </c>
      <c r="J1373">
        <v>2021</v>
      </c>
      <c r="K1373">
        <v>0</v>
      </c>
      <c r="L1373">
        <v>18</v>
      </c>
      <c r="M1373" t="str">
        <f>IF(B1373:B6057="Diploma",IF(AND('sample data'!G1373&gt;60,'sample data'!I1373&gt;50,'sample data'!K1373&lt;5000),"stellar student","no"),"no")</f>
        <v>no</v>
      </c>
    </row>
    <row r="1374" spans="1:13" ht="43.5" x14ac:dyDescent="0.35">
      <c r="A1374">
        <v>1363</v>
      </c>
      <c r="B1374" t="s">
        <v>28</v>
      </c>
      <c r="C1374" s="2" t="s">
        <v>49</v>
      </c>
      <c r="D1374" s="2" t="s">
        <v>48</v>
      </c>
      <c r="E1374" s="2" t="s">
        <v>20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 t="str">
        <f>IF(B1374:B6058="Diploma",IF(AND('sample data'!G1374&gt;60,'sample data'!I1374&gt;50,'sample data'!K1374&lt;5000),"stellar student","no"),"no")</f>
        <v>no</v>
      </c>
    </row>
    <row r="1375" spans="1:13" ht="29" x14ac:dyDescent="0.35">
      <c r="A1375">
        <v>1364</v>
      </c>
      <c r="B1375" t="s">
        <v>11</v>
      </c>
      <c r="C1375" s="2" t="s">
        <v>45</v>
      </c>
      <c r="D1375" s="2" t="s">
        <v>32</v>
      </c>
      <c r="E1375" s="2" t="s">
        <v>20</v>
      </c>
      <c r="F1375" t="s">
        <v>19</v>
      </c>
      <c r="G1375">
        <v>53.4</v>
      </c>
      <c r="H1375">
        <v>2018</v>
      </c>
      <c r="I1375">
        <v>63</v>
      </c>
      <c r="J1375">
        <v>2020</v>
      </c>
      <c r="K1375">
        <v>1590</v>
      </c>
      <c r="L1375">
        <v>22</v>
      </c>
      <c r="M1375" t="str">
        <f>IF(B1375:B6059="Diploma",IF(AND('sample data'!G1375&gt;60,'sample data'!I1375&gt;50,'sample data'!K1375&lt;5000),"stellar student","no"),"no")</f>
        <v>no</v>
      </c>
    </row>
    <row r="1376" spans="1:13" ht="43.5" x14ac:dyDescent="0.35">
      <c r="A1376">
        <v>1365</v>
      </c>
      <c r="B1376" t="s">
        <v>28</v>
      </c>
      <c r="C1376" s="2" t="s">
        <v>49</v>
      </c>
      <c r="D1376" s="2" t="s">
        <v>48</v>
      </c>
      <c r="E1376" s="2" t="s">
        <v>13</v>
      </c>
      <c r="F1376" t="s">
        <v>19</v>
      </c>
      <c r="G1376">
        <v>48.2</v>
      </c>
      <c r="H1376">
        <v>2019</v>
      </c>
      <c r="I1376">
        <v>75.2</v>
      </c>
      <c r="J1376">
        <v>2021</v>
      </c>
      <c r="K1376">
        <v>0</v>
      </c>
      <c r="L1376">
        <v>18</v>
      </c>
      <c r="M1376" t="str">
        <f>IF(B1376:B6060="Diploma",IF(AND('sample data'!G1376&gt;60,'sample data'!I1376&gt;50,'sample data'!K1376&lt;5000),"stellar student","no"),"no")</f>
        <v>no</v>
      </c>
    </row>
    <row r="1377" spans="1:13" ht="43.5" x14ac:dyDescent="0.35">
      <c r="A1377">
        <v>1366</v>
      </c>
      <c r="B1377" t="s">
        <v>28</v>
      </c>
      <c r="C1377" s="2" t="s">
        <v>49</v>
      </c>
      <c r="D1377" s="2" t="s">
        <v>48</v>
      </c>
      <c r="E1377" s="2" t="s">
        <v>13</v>
      </c>
      <c r="F1377" t="s">
        <v>15</v>
      </c>
      <c r="G1377">
        <v>71.599999999999994</v>
      </c>
      <c r="H1377">
        <v>2019</v>
      </c>
      <c r="I1377">
        <v>69.400000000000006</v>
      </c>
      <c r="J1377">
        <v>2021</v>
      </c>
      <c r="K1377">
        <v>0</v>
      </c>
      <c r="L1377">
        <v>18</v>
      </c>
      <c r="M1377" t="str">
        <f>IF(B1377:B6061="Diploma",IF(AND('sample data'!G1377&gt;60,'sample data'!I1377&gt;50,'sample data'!K1377&lt;5000),"stellar student","no"),"no")</f>
        <v>no</v>
      </c>
    </row>
    <row r="1378" spans="1:13" ht="29" x14ac:dyDescent="0.35">
      <c r="A1378">
        <v>1367</v>
      </c>
      <c r="B1378" t="s">
        <v>28</v>
      </c>
      <c r="C1378" s="2" t="s">
        <v>50</v>
      </c>
      <c r="D1378" s="2" t="s">
        <v>26</v>
      </c>
      <c r="E1378" s="2" t="s">
        <v>20</v>
      </c>
      <c r="F1378" t="s">
        <v>19</v>
      </c>
      <c r="G1378">
        <v>70.400000000000006</v>
      </c>
      <c r="H1378">
        <v>2019</v>
      </c>
      <c r="I1378">
        <v>84.6</v>
      </c>
      <c r="J1378">
        <v>2021</v>
      </c>
      <c r="K1378">
        <v>0</v>
      </c>
      <c r="L1378">
        <v>20</v>
      </c>
      <c r="M1378" t="str">
        <f>IF(B1378:B6062="Diploma",IF(AND('sample data'!G1378&gt;60,'sample data'!I1378&gt;50,'sample data'!K1378&lt;5000),"stellar student","no"),"no")</f>
        <v>no</v>
      </c>
    </row>
    <row r="1379" spans="1:13" ht="29" x14ac:dyDescent="0.35">
      <c r="A1379">
        <v>1368</v>
      </c>
      <c r="B1379" t="s">
        <v>28</v>
      </c>
      <c r="C1379" s="2" t="s">
        <v>41</v>
      </c>
      <c r="D1379" s="2" t="s">
        <v>26</v>
      </c>
      <c r="E1379" s="2" t="s">
        <v>13</v>
      </c>
      <c r="F1379" t="s">
        <v>15</v>
      </c>
      <c r="G1379">
        <v>86.67</v>
      </c>
      <c r="H1379">
        <v>2019</v>
      </c>
      <c r="I1379">
        <v>86.4</v>
      </c>
      <c r="J1379">
        <v>2021</v>
      </c>
      <c r="K1379">
        <v>0</v>
      </c>
      <c r="L1379">
        <v>18</v>
      </c>
      <c r="M1379" t="str">
        <f>IF(B1379:B6063="Diploma",IF(AND('sample data'!G1379&gt;60,'sample data'!I1379&gt;50,'sample data'!K1379&lt;5000),"stellar student","no"),"no")</f>
        <v>no</v>
      </c>
    </row>
    <row r="1380" spans="1:13" ht="29" x14ac:dyDescent="0.35">
      <c r="A1380">
        <v>1369</v>
      </c>
      <c r="B1380" t="s">
        <v>28</v>
      </c>
      <c r="C1380" s="2" t="s">
        <v>50</v>
      </c>
      <c r="D1380" s="2" t="s">
        <v>26</v>
      </c>
      <c r="E1380" s="2" t="s">
        <v>13</v>
      </c>
      <c r="F1380" t="s">
        <v>15</v>
      </c>
      <c r="G1380">
        <v>59</v>
      </c>
      <c r="H1380">
        <v>2019</v>
      </c>
      <c r="I1380">
        <v>76</v>
      </c>
      <c r="J1380">
        <v>2021</v>
      </c>
      <c r="K1380">
        <v>0</v>
      </c>
      <c r="L1380">
        <v>19</v>
      </c>
      <c r="M1380" t="str">
        <f>IF(B1380:B6064="Diploma",IF(AND('sample data'!G1380&gt;60,'sample data'!I1380&gt;50,'sample data'!K1380&lt;5000),"stellar student","no"),"no")</f>
        <v>no</v>
      </c>
    </row>
    <row r="1381" spans="1:13" ht="29" x14ac:dyDescent="0.35">
      <c r="A1381">
        <v>1370</v>
      </c>
      <c r="B1381" t="s">
        <v>11</v>
      </c>
      <c r="C1381" s="2" t="s">
        <v>12</v>
      </c>
      <c r="D1381" s="2" t="s">
        <v>32</v>
      </c>
      <c r="E1381" s="2" t="s">
        <v>13</v>
      </c>
      <c r="F1381" t="s">
        <v>19</v>
      </c>
      <c r="G1381">
        <v>96.33</v>
      </c>
      <c r="H1381">
        <v>2021</v>
      </c>
      <c r="I1381">
        <v>0</v>
      </c>
      <c r="J1381">
        <v>0</v>
      </c>
      <c r="K1381">
        <v>6923</v>
      </c>
      <c r="L1381">
        <v>18</v>
      </c>
      <c r="M1381" t="str">
        <f>IF(B1381:B6065="Diploma",IF(AND('sample data'!G1381&gt;60,'sample data'!I1381&gt;50,'sample data'!K1381&lt;5000),"stellar student","no"),"no")</f>
        <v>no</v>
      </c>
    </row>
    <row r="1382" spans="1:13" ht="29" x14ac:dyDescent="0.35">
      <c r="A1382">
        <v>1371</v>
      </c>
      <c r="B1382" t="s">
        <v>28</v>
      </c>
      <c r="C1382" s="2" t="s">
        <v>41</v>
      </c>
      <c r="D1382" s="2" t="s">
        <v>26</v>
      </c>
      <c r="E1382" s="2" t="s">
        <v>13</v>
      </c>
      <c r="F1382" t="s">
        <v>19</v>
      </c>
      <c r="G1382">
        <v>67</v>
      </c>
      <c r="H1382">
        <v>2019</v>
      </c>
      <c r="I1382">
        <v>67.8</v>
      </c>
      <c r="J1382">
        <v>2021</v>
      </c>
      <c r="K1382">
        <v>0</v>
      </c>
      <c r="L1382">
        <v>20</v>
      </c>
      <c r="M1382" t="str">
        <f>IF(B1382:B6066="Diploma",IF(AND('sample data'!G1382&gt;60,'sample data'!I1382&gt;50,'sample data'!K1382&lt;5000),"stellar student","no"),"no")</f>
        <v>no</v>
      </c>
    </row>
    <row r="1383" spans="1:13" ht="43.5" x14ac:dyDescent="0.35">
      <c r="A1383">
        <v>1372</v>
      </c>
      <c r="B1383" t="s">
        <v>28</v>
      </c>
      <c r="C1383" s="2" t="s">
        <v>47</v>
      </c>
      <c r="D1383" s="2" t="s">
        <v>48</v>
      </c>
      <c r="E1383" s="2" t="s">
        <v>13</v>
      </c>
      <c r="F1383" t="s">
        <v>19</v>
      </c>
      <c r="G1383">
        <v>49</v>
      </c>
      <c r="H1383">
        <v>2019</v>
      </c>
      <c r="I1383">
        <v>64.2</v>
      </c>
      <c r="J1383">
        <v>2021</v>
      </c>
      <c r="K1383">
        <v>0</v>
      </c>
      <c r="L1383">
        <v>19</v>
      </c>
      <c r="M1383" t="str">
        <f>IF(B1383:B6067="Diploma",IF(AND('sample data'!G1383&gt;60,'sample data'!I1383&gt;50,'sample data'!K1383&lt;5000),"stellar student","no"),"no")</f>
        <v>no</v>
      </c>
    </row>
    <row r="1384" spans="1:13" ht="43.5" x14ac:dyDescent="0.35">
      <c r="A1384">
        <v>1373</v>
      </c>
      <c r="B1384" t="s">
        <v>28</v>
      </c>
      <c r="C1384" s="2" t="s">
        <v>47</v>
      </c>
      <c r="D1384" s="2" t="s">
        <v>48</v>
      </c>
      <c r="E1384" s="2" t="s">
        <v>13</v>
      </c>
      <c r="F1384" t="s">
        <v>15</v>
      </c>
      <c r="G1384">
        <v>58.4</v>
      </c>
      <c r="H1384">
        <v>2018</v>
      </c>
      <c r="I1384">
        <v>77.599999999999994</v>
      </c>
      <c r="J1384">
        <v>2020</v>
      </c>
      <c r="K1384">
        <v>0</v>
      </c>
      <c r="L1384">
        <v>20</v>
      </c>
      <c r="M1384" t="str">
        <f>IF(B1384:B6068="Diploma",IF(AND('sample data'!G1384&gt;60,'sample data'!I1384&gt;50,'sample data'!K1384&lt;5000),"stellar student","no"),"no")</f>
        <v>no</v>
      </c>
    </row>
    <row r="1385" spans="1:13" ht="43.5" x14ac:dyDescent="0.35">
      <c r="A1385">
        <v>1374</v>
      </c>
      <c r="B1385" t="s">
        <v>28</v>
      </c>
      <c r="C1385" s="2" t="s">
        <v>49</v>
      </c>
      <c r="D1385" s="2" t="s">
        <v>48</v>
      </c>
      <c r="E1385" s="2" t="s">
        <v>20</v>
      </c>
      <c r="F1385" t="s">
        <v>15</v>
      </c>
      <c r="G1385">
        <v>56.4</v>
      </c>
      <c r="H1385">
        <v>2019</v>
      </c>
      <c r="I1385">
        <v>59.5</v>
      </c>
      <c r="J1385">
        <v>0</v>
      </c>
      <c r="K1385">
        <v>0</v>
      </c>
      <c r="L1385">
        <v>19</v>
      </c>
      <c r="M1385" t="str">
        <f>IF(B1385:B6069="Diploma",IF(AND('sample data'!G1385&gt;60,'sample data'!I1385&gt;50,'sample data'!K1385&lt;5000),"stellar student","no"),"no")</f>
        <v>no</v>
      </c>
    </row>
    <row r="1386" spans="1:13" ht="29" x14ac:dyDescent="0.35">
      <c r="A1386">
        <v>1375</v>
      </c>
      <c r="B1386" t="s">
        <v>11</v>
      </c>
      <c r="C1386" s="2" t="s">
        <v>12</v>
      </c>
      <c r="D1386" s="2" t="s">
        <v>18</v>
      </c>
      <c r="E1386" s="2" t="s">
        <v>13</v>
      </c>
      <c r="F1386" t="s">
        <v>19</v>
      </c>
      <c r="G1386">
        <v>80.33</v>
      </c>
      <c r="H1386">
        <v>2020</v>
      </c>
      <c r="I1386">
        <v>0</v>
      </c>
      <c r="J1386">
        <v>0</v>
      </c>
      <c r="K1386">
        <v>5396</v>
      </c>
      <c r="L1386">
        <v>18</v>
      </c>
      <c r="M1386" t="str">
        <f>IF(B1386:B6070="Diploma",IF(AND('sample data'!G1386&gt;60,'sample data'!I1386&gt;50,'sample data'!K1386&lt;5000),"stellar student","no"),"no")</f>
        <v>no</v>
      </c>
    </row>
    <row r="1387" spans="1:13" ht="29" x14ac:dyDescent="0.35">
      <c r="A1387">
        <v>1376</v>
      </c>
      <c r="B1387" t="s">
        <v>28</v>
      </c>
      <c r="C1387" s="2" t="s">
        <v>50</v>
      </c>
      <c r="D1387" s="2" t="s">
        <v>26</v>
      </c>
      <c r="E1387" s="2" t="s">
        <v>20</v>
      </c>
      <c r="F1387" t="s">
        <v>15</v>
      </c>
      <c r="G1387">
        <v>60.5</v>
      </c>
      <c r="H1387">
        <v>2018</v>
      </c>
      <c r="I1387">
        <v>65.17</v>
      </c>
      <c r="J1387">
        <v>2021</v>
      </c>
      <c r="K1387">
        <v>0</v>
      </c>
      <c r="L1387">
        <v>20</v>
      </c>
      <c r="M1387" t="str">
        <f>IF(B1387:B6071="Diploma",IF(AND('sample data'!G1387&gt;60,'sample data'!I1387&gt;50,'sample data'!K1387&lt;5000),"stellar student","no"),"no")</f>
        <v>no</v>
      </c>
    </row>
    <row r="1388" spans="1:13" ht="29" x14ac:dyDescent="0.35">
      <c r="A1388">
        <v>1377</v>
      </c>
      <c r="B1388" t="s">
        <v>11</v>
      </c>
      <c r="C1388" s="2" t="s">
        <v>12</v>
      </c>
      <c r="D1388" s="2" t="s">
        <v>18</v>
      </c>
      <c r="E1388" s="2" t="s">
        <v>20</v>
      </c>
      <c r="F1388" t="s">
        <v>19</v>
      </c>
      <c r="G1388">
        <v>49.2</v>
      </c>
      <c r="H1388">
        <v>2018</v>
      </c>
      <c r="I1388">
        <v>61.8</v>
      </c>
      <c r="J1388">
        <v>2020</v>
      </c>
      <c r="K1388">
        <v>3911</v>
      </c>
      <c r="L1388">
        <v>20</v>
      </c>
      <c r="M1388" t="str">
        <f>IF(B1388:B6072="Diploma",IF(AND('sample data'!G1388&gt;60,'sample data'!I1388&gt;50,'sample data'!K1388&lt;5000),"stellar student","no"),"no")</f>
        <v>no</v>
      </c>
    </row>
    <row r="1389" spans="1:13" ht="43.5" x14ac:dyDescent="0.35">
      <c r="A1389">
        <v>1378</v>
      </c>
      <c r="B1389" t="s">
        <v>28</v>
      </c>
      <c r="C1389" s="2" t="s">
        <v>47</v>
      </c>
      <c r="D1389" s="2" t="s">
        <v>48</v>
      </c>
      <c r="E1389" s="2" t="s">
        <v>20</v>
      </c>
      <c r="F1389" t="s">
        <v>15</v>
      </c>
      <c r="G1389">
        <v>47</v>
      </c>
      <c r="H1389">
        <v>2019</v>
      </c>
      <c r="I1389">
        <v>61.5</v>
      </c>
      <c r="J1389">
        <v>2021</v>
      </c>
      <c r="K1389">
        <v>0</v>
      </c>
      <c r="L1389">
        <v>21</v>
      </c>
      <c r="M1389" t="str">
        <f>IF(B1389:B6073="Diploma",IF(AND('sample data'!G1389&gt;60,'sample data'!I1389&gt;50,'sample data'!K1389&lt;5000),"stellar student","no"),"no")</f>
        <v>no</v>
      </c>
    </row>
    <row r="1390" spans="1:13" ht="43.5" x14ac:dyDescent="0.35">
      <c r="A1390">
        <v>1379</v>
      </c>
      <c r="B1390" t="s">
        <v>28</v>
      </c>
      <c r="C1390" s="2" t="s">
        <v>49</v>
      </c>
      <c r="D1390" s="2" t="s">
        <v>48</v>
      </c>
      <c r="E1390" s="2" t="s">
        <v>20</v>
      </c>
      <c r="F1390" t="s">
        <v>19</v>
      </c>
      <c r="G1390">
        <v>81.8</v>
      </c>
      <c r="H1390">
        <v>2019</v>
      </c>
      <c r="I1390">
        <v>92.2</v>
      </c>
      <c r="J1390">
        <v>2021</v>
      </c>
      <c r="K1390">
        <v>0</v>
      </c>
      <c r="L1390">
        <v>18</v>
      </c>
      <c r="M1390" t="str">
        <f>IF(B1390:B6074="Diploma",IF(AND('sample data'!G1390&gt;60,'sample data'!I1390&gt;50,'sample data'!K1390&lt;5000),"stellar student","no"),"no")</f>
        <v>no</v>
      </c>
    </row>
    <row r="1391" spans="1:13" ht="43.5" x14ac:dyDescent="0.35">
      <c r="A1391">
        <v>1380</v>
      </c>
      <c r="B1391" t="s">
        <v>28</v>
      </c>
      <c r="C1391" s="2" t="s">
        <v>49</v>
      </c>
      <c r="D1391" s="2" t="s">
        <v>48</v>
      </c>
      <c r="E1391" s="2" t="s">
        <v>20</v>
      </c>
      <c r="F1391" t="s">
        <v>15</v>
      </c>
      <c r="G1391">
        <v>67.83</v>
      </c>
      <c r="H1391">
        <v>2019</v>
      </c>
      <c r="I1391">
        <v>84.8</v>
      </c>
      <c r="J1391">
        <v>2021</v>
      </c>
      <c r="K1391">
        <v>0</v>
      </c>
      <c r="L1391">
        <v>20</v>
      </c>
      <c r="M1391" t="str">
        <f>IF(B1391:B6075="Diploma",IF(AND('sample data'!G1391&gt;60,'sample data'!I1391&gt;50,'sample data'!K1391&lt;5000),"stellar student","no"),"no")</f>
        <v>no</v>
      </c>
    </row>
    <row r="1392" spans="1:13" ht="29" x14ac:dyDescent="0.35">
      <c r="A1392">
        <v>1381</v>
      </c>
      <c r="B1392" t="s">
        <v>11</v>
      </c>
      <c r="C1392" s="2" t="s">
        <v>12</v>
      </c>
      <c r="D1392" s="2" t="s">
        <v>18</v>
      </c>
      <c r="E1392" s="2" t="s">
        <v>13</v>
      </c>
      <c r="F1392" t="s">
        <v>19</v>
      </c>
      <c r="G1392">
        <v>70</v>
      </c>
      <c r="H1392">
        <v>2021</v>
      </c>
      <c r="I1392">
        <v>0</v>
      </c>
      <c r="J1392">
        <v>0</v>
      </c>
      <c r="K1392">
        <v>4772</v>
      </c>
      <c r="L1392">
        <v>17</v>
      </c>
      <c r="M1392" t="str">
        <f>IF(B1392:B6076="Diploma",IF(AND('sample data'!G1392&gt;60,'sample data'!I1392&gt;50,'sample data'!K1392&lt;5000),"stellar student","no"),"no")</f>
        <v>no</v>
      </c>
    </row>
    <row r="1393" spans="1:13" ht="29" x14ac:dyDescent="0.35">
      <c r="A1393">
        <v>1382</v>
      </c>
      <c r="B1393" t="s">
        <v>11</v>
      </c>
      <c r="C1393" s="2" t="s">
        <v>12</v>
      </c>
      <c r="D1393" s="2" t="s">
        <v>18</v>
      </c>
      <c r="E1393" s="2" t="s">
        <v>13</v>
      </c>
      <c r="F1393" t="s">
        <v>19</v>
      </c>
      <c r="G1393">
        <v>60.83</v>
      </c>
      <c r="H1393">
        <v>2019</v>
      </c>
      <c r="I1393">
        <v>81.599999999999994</v>
      </c>
      <c r="J1393">
        <v>2021</v>
      </c>
      <c r="K1393">
        <v>5175</v>
      </c>
      <c r="L1393">
        <v>19</v>
      </c>
      <c r="M1393" t="str">
        <f>IF(B1393:B6077="Diploma",IF(AND('sample data'!G1393&gt;60,'sample data'!I1393&gt;50,'sample data'!K1393&lt;5000),"stellar student","no"),"no")</f>
        <v>no</v>
      </c>
    </row>
    <row r="1394" spans="1:13" ht="29" x14ac:dyDescent="0.35">
      <c r="A1394">
        <v>1383</v>
      </c>
      <c r="B1394" t="s">
        <v>11</v>
      </c>
      <c r="C1394" s="2" t="s">
        <v>12</v>
      </c>
      <c r="D1394" s="2" t="s">
        <v>32</v>
      </c>
      <c r="E1394" s="2" t="s">
        <v>13</v>
      </c>
      <c r="F1394" t="s">
        <v>19</v>
      </c>
      <c r="G1394">
        <v>47</v>
      </c>
      <c r="H1394">
        <v>2021</v>
      </c>
      <c r="I1394">
        <v>0</v>
      </c>
      <c r="J1394">
        <v>0</v>
      </c>
      <c r="K1394">
        <v>12399</v>
      </c>
      <c r="L1394">
        <v>17</v>
      </c>
      <c r="M1394" t="str">
        <f>IF(B1394:B6078="Diploma",IF(AND('sample data'!G1394&gt;60,'sample data'!I1394&gt;50,'sample data'!K1394&lt;5000),"stellar student","no"),"no")</f>
        <v>no</v>
      </c>
    </row>
    <row r="1395" spans="1:13" ht="29" x14ac:dyDescent="0.35">
      <c r="A1395">
        <v>1384</v>
      </c>
      <c r="B1395" t="s">
        <v>11</v>
      </c>
      <c r="C1395" s="2" t="s">
        <v>12</v>
      </c>
      <c r="D1395" s="2" t="s">
        <v>32</v>
      </c>
      <c r="E1395" s="2" t="s">
        <v>13</v>
      </c>
      <c r="F1395" t="s">
        <v>19</v>
      </c>
      <c r="G1395">
        <v>84.2</v>
      </c>
      <c r="H1395">
        <v>2021</v>
      </c>
      <c r="I1395">
        <v>0</v>
      </c>
      <c r="J1395">
        <v>0</v>
      </c>
      <c r="K1395">
        <v>4261</v>
      </c>
      <c r="L1395">
        <v>16</v>
      </c>
      <c r="M1395" t="str">
        <f>IF(B1395:B6079="Diploma",IF(AND('sample data'!G1395&gt;60,'sample data'!I1395&gt;50,'sample data'!K1395&lt;5000),"stellar student","no"),"no")</f>
        <v>no</v>
      </c>
    </row>
    <row r="1396" spans="1:13" ht="29" x14ac:dyDescent="0.35">
      <c r="A1396">
        <v>1385</v>
      </c>
      <c r="B1396" t="s">
        <v>28</v>
      </c>
      <c r="C1396" s="2" t="s">
        <v>50</v>
      </c>
      <c r="D1396" s="2" t="s">
        <v>26</v>
      </c>
      <c r="E1396" s="2" t="s">
        <v>20</v>
      </c>
      <c r="F1396" t="s">
        <v>15</v>
      </c>
      <c r="G1396">
        <v>65.400000000000006</v>
      </c>
      <c r="H1396">
        <v>2019</v>
      </c>
      <c r="I1396">
        <v>83.8</v>
      </c>
      <c r="J1396">
        <v>2021</v>
      </c>
      <c r="K1396">
        <v>0</v>
      </c>
      <c r="L1396">
        <v>19</v>
      </c>
      <c r="M1396" t="str">
        <f>IF(B1396:B6080="Diploma",IF(AND('sample data'!G1396&gt;60,'sample data'!I1396&gt;50,'sample data'!K1396&lt;5000),"stellar student","no"),"no")</f>
        <v>no</v>
      </c>
    </row>
    <row r="1397" spans="1:13" ht="43.5" x14ac:dyDescent="0.35">
      <c r="A1397">
        <v>1386</v>
      </c>
      <c r="B1397" t="s">
        <v>28</v>
      </c>
      <c r="C1397" s="2" t="s">
        <v>47</v>
      </c>
      <c r="D1397" s="2" t="s">
        <v>48</v>
      </c>
      <c r="E1397" s="2" t="s">
        <v>13</v>
      </c>
      <c r="F1397" t="s">
        <v>19</v>
      </c>
      <c r="G1397">
        <v>67.8</v>
      </c>
      <c r="H1397">
        <v>2019</v>
      </c>
      <c r="I1397">
        <v>90.25</v>
      </c>
      <c r="J1397">
        <v>2021</v>
      </c>
      <c r="K1397">
        <v>0</v>
      </c>
      <c r="L1397">
        <v>19</v>
      </c>
      <c r="M1397" t="str">
        <f>IF(B1397:B6081="Diploma",IF(AND('sample data'!G1397&gt;60,'sample data'!I1397&gt;50,'sample data'!K1397&lt;5000),"stellar student","no"),"no")</f>
        <v>no</v>
      </c>
    </row>
    <row r="1398" spans="1:13" ht="29" x14ac:dyDescent="0.35">
      <c r="A1398">
        <v>1387</v>
      </c>
      <c r="B1398" t="s">
        <v>11</v>
      </c>
      <c r="C1398" s="2" t="s">
        <v>12</v>
      </c>
      <c r="D1398" s="2" t="s">
        <v>18</v>
      </c>
      <c r="E1398" s="2" t="s">
        <v>13</v>
      </c>
      <c r="F1398" t="s">
        <v>19</v>
      </c>
      <c r="G1398">
        <v>61.67</v>
      </c>
      <c r="H1398">
        <v>2021</v>
      </c>
      <c r="I1398">
        <v>0</v>
      </c>
      <c r="J1398">
        <v>0</v>
      </c>
      <c r="K1398">
        <v>9502</v>
      </c>
      <c r="L1398">
        <v>17</v>
      </c>
      <c r="M1398" t="str">
        <f>IF(B1398:B6082="Diploma",IF(AND('sample data'!G1398&gt;60,'sample data'!I1398&gt;50,'sample data'!K1398&lt;5000),"stellar student","no"),"no")</f>
        <v>no</v>
      </c>
    </row>
    <row r="1399" spans="1:13" ht="43.5" x14ac:dyDescent="0.35">
      <c r="A1399">
        <v>1388</v>
      </c>
      <c r="B1399" t="s">
        <v>28</v>
      </c>
      <c r="C1399" s="2" t="s">
        <v>49</v>
      </c>
      <c r="D1399" s="2" t="s">
        <v>48</v>
      </c>
      <c r="E1399" s="2" t="s">
        <v>20</v>
      </c>
      <c r="F1399" t="s">
        <v>15</v>
      </c>
      <c r="G1399">
        <v>67.09</v>
      </c>
      <c r="H1399">
        <v>2019</v>
      </c>
      <c r="I1399">
        <v>80</v>
      </c>
      <c r="J1399">
        <v>2021</v>
      </c>
      <c r="K1399">
        <v>0</v>
      </c>
      <c r="L1399">
        <v>19</v>
      </c>
      <c r="M1399" t="str">
        <f>IF(B1399:B6083="Diploma",IF(AND('sample data'!G1399&gt;60,'sample data'!I1399&gt;50,'sample data'!K1399&lt;5000),"stellar student","no"),"no")</f>
        <v>no</v>
      </c>
    </row>
    <row r="1400" spans="1:13" ht="43.5" x14ac:dyDescent="0.35">
      <c r="A1400">
        <v>1389</v>
      </c>
      <c r="B1400" t="s">
        <v>28</v>
      </c>
      <c r="C1400" s="2" t="s">
        <v>49</v>
      </c>
      <c r="D1400" s="2" t="s">
        <v>48</v>
      </c>
      <c r="E1400" s="2" t="s">
        <v>13</v>
      </c>
      <c r="F1400" t="s">
        <v>19</v>
      </c>
      <c r="G1400">
        <v>75.599999999999994</v>
      </c>
      <c r="H1400">
        <v>2018</v>
      </c>
      <c r="I1400">
        <v>75.599999999999994</v>
      </c>
      <c r="J1400">
        <v>2020</v>
      </c>
      <c r="K1400">
        <v>0</v>
      </c>
      <c r="L1400">
        <v>20</v>
      </c>
      <c r="M1400" t="str">
        <f>IF(B1400:B6084="Diploma",IF(AND('sample data'!G1400&gt;60,'sample data'!I1400&gt;50,'sample data'!K1400&lt;5000),"stellar student","no"),"no")</f>
        <v>no</v>
      </c>
    </row>
    <row r="1401" spans="1:13" ht="43.5" x14ac:dyDescent="0.35">
      <c r="A1401">
        <v>1390</v>
      </c>
      <c r="B1401" t="s">
        <v>28</v>
      </c>
      <c r="C1401" s="2" t="s">
        <v>49</v>
      </c>
      <c r="D1401" s="2" t="s">
        <v>48</v>
      </c>
      <c r="E1401" s="2" t="s">
        <v>20</v>
      </c>
      <c r="F1401" t="s">
        <v>15</v>
      </c>
      <c r="G1401">
        <v>87.4</v>
      </c>
      <c r="H1401">
        <v>2017</v>
      </c>
      <c r="I1401">
        <v>69</v>
      </c>
      <c r="J1401">
        <v>2019</v>
      </c>
      <c r="K1401">
        <v>0</v>
      </c>
      <c r="L1401">
        <v>21</v>
      </c>
      <c r="M1401" t="str">
        <f>IF(B1401:B6085="Diploma",IF(AND('sample data'!G1401&gt;60,'sample data'!I1401&gt;50,'sample data'!K1401&lt;5000),"stellar student","no"),"no")</f>
        <v>no</v>
      </c>
    </row>
    <row r="1402" spans="1:13" ht="43.5" x14ac:dyDescent="0.35">
      <c r="A1402">
        <v>1391</v>
      </c>
      <c r="B1402" t="s">
        <v>28</v>
      </c>
      <c r="C1402" s="2" t="s">
        <v>47</v>
      </c>
      <c r="D1402" s="2" t="s">
        <v>48</v>
      </c>
      <c r="E1402" s="2" t="s">
        <v>20</v>
      </c>
      <c r="F1402" t="s">
        <v>15</v>
      </c>
      <c r="G1402">
        <v>78.8</v>
      </c>
      <c r="H1402">
        <v>2019</v>
      </c>
      <c r="I1402">
        <v>84.8</v>
      </c>
      <c r="J1402">
        <v>2021</v>
      </c>
      <c r="K1402">
        <v>0</v>
      </c>
      <c r="L1402">
        <v>18</v>
      </c>
      <c r="M1402" t="str">
        <f>IF(B1402:B6086="Diploma",IF(AND('sample data'!G1402&gt;60,'sample data'!I1402&gt;50,'sample data'!K1402&lt;5000),"stellar student","no"),"no")</f>
        <v>no</v>
      </c>
    </row>
    <row r="1403" spans="1:13" ht="29" x14ac:dyDescent="0.35">
      <c r="A1403">
        <v>1392</v>
      </c>
      <c r="B1403" t="s">
        <v>28</v>
      </c>
      <c r="C1403" s="2" t="s">
        <v>41</v>
      </c>
      <c r="D1403" s="2" t="s">
        <v>26</v>
      </c>
      <c r="E1403" s="2" t="s">
        <v>20</v>
      </c>
      <c r="F1403" t="s">
        <v>15</v>
      </c>
      <c r="G1403">
        <v>81.33</v>
      </c>
      <c r="H1403">
        <v>2018</v>
      </c>
      <c r="I1403">
        <v>77.5</v>
      </c>
      <c r="J1403">
        <v>2020</v>
      </c>
      <c r="K1403">
        <v>0</v>
      </c>
      <c r="L1403">
        <v>20</v>
      </c>
      <c r="M1403" t="str">
        <f>IF(B1403:B6087="Diploma",IF(AND('sample data'!G1403&gt;60,'sample data'!I1403&gt;50,'sample data'!K1403&lt;5000),"stellar student","no"),"no")</f>
        <v>no</v>
      </c>
    </row>
    <row r="1404" spans="1:13" ht="43.5" x14ac:dyDescent="0.35">
      <c r="A1404">
        <v>1393</v>
      </c>
      <c r="B1404" t="s">
        <v>28</v>
      </c>
      <c r="C1404" s="2" t="s">
        <v>49</v>
      </c>
      <c r="D1404" s="2" t="s">
        <v>48</v>
      </c>
      <c r="E1404" s="2" t="s">
        <v>13</v>
      </c>
      <c r="F1404" t="s">
        <v>19</v>
      </c>
      <c r="G1404">
        <v>71.33</v>
      </c>
      <c r="H1404">
        <v>2019</v>
      </c>
      <c r="I1404">
        <v>73</v>
      </c>
      <c r="J1404">
        <v>2021</v>
      </c>
      <c r="K1404">
        <v>0</v>
      </c>
      <c r="L1404">
        <v>18</v>
      </c>
      <c r="M1404" t="str">
        <f>IF(B1404:B6088="Diploma",IF(AND('sample data'!G1404&gt;60,'sample data'!I1404&gt;50,'sample data'!K1404&lt;5000),"stellar student","no"),"no")</f>
        <v>no</v>
      </c>
    </row>
    <row r="1405" spans="1:13" ht="29" x14ac:dyDescent="0.35">
      <c r="A1405">
        <v>1394</v>
      </c>
      <c r="B1405" t="s">
        <v>28</v>
      </c>
      <c r="C1405" s="2" t="s">
        <v>41</v>
      </c>
      <c r="D1405" s="2" t="s">
        <v>26</v>
      </c>
      <c r="E1405" s="2" t="s">
        <v>20</v>
      </c>
      <c r="F1405" t="s">
        <v>19</v>
      </c>
      <c r="G1405">
        <v>69.2</v>
      </c>
      <c r="H1405">
        <v>2019</v>
      </c>
      <c r="I1405">
        <v>78</v>
      </c>
      <c r="J1405">
        <v>2021</v>
      </c>
      <c r="K1405">
        <v>0</v>
      </c>
      <c r="L1405">
        <v>18</v>
      </c>
      <c r="M1405" t="str">
        <f>IF(B1405:B6089="Diploma",IF(AND('sample data'!G1405&gt;60,'sample data'!I1405&gt;50,'sample data'!K1405&lt;5000),"stellar student","no"),"no")</f>
        <v>no</v>
      </c>
    </row>
    <row r="1406" spans="1:13" ht="43.5" x14ac:dyDescent="0.35">
      <c r="A1406">
        <v>1395</v>
      </c>
      <c r="B1406" t="s">
        <v>28</v>
      </c>
      <c r="C1406" s="2" t="s">
        <v>49</v>
      </c>
      <c r="D1406" s="2" t="s">
        <v>48</v>
      </c>
      <c r="E1406" s="2" t="s">
        <v>13</v>
      </c>
      <c r="F1406" t="s">
        <v>15</v>
      </c>
      <c r="G1406">
        <v>55.4</v>
      </c>
      <c r="H1406">
        <v>2019</v>
      </c>
      <c r="I1406">
        <v>63.6</v>
      </c>
      <c r="J1406">
        <v>2021</v>
      </c>
      <c r="K1406">
        <v>0</v>
      </c>
      <c r="L1406">
        <v>19</v>
      </c>
      <c r="M1406" t="str">
        <f>IF(B1406:B6090="Diploma",IF(AND('sample data'!G1406&gt;60,'sample data'!I1406&gt;50,'sample data'!K1406&lt;5000),"stellar student","no"),"no")</f>
        <v>no</v>
      </c>
    </row>
    <row r="1407" spans="1:13" ht="43.5" x14ac:dyDescent="0.35">
      <c r="A1407">
        <v>1396</v>
      </c>
      <c r="B1407" t="s">
        <v>28</v>
      </c>
      <c r="C1407" s="2" t="s">
        <v>49</v>
      </c>
      <c r="D1407" s="2" t="s">
        <v>48</v>
      </c>
      <c r="E1407" s="2" t="s">
        <v>13</v>
      </c>
      <c r="F1407" t="s">
        <v>19</v>
      </c>
      <c r="G1407">
        <v>66.8</v>
      </c>
      <c r="H1407">
        <v>2019</v>
      </c>
      <c r="I1407">
        <v>69</v>
      </c>
      <c r="J1407">
        <v>2021</v>
      </c>
      <c r="K1407">
        <v>0</v>
      </c>
      <c r="L1407">
        <v>18</v>
      </c>
      <c r="M1407" t="str">
        <f>IF(B1407:B6091="Diploma",IF(AND('sample data'!G1407&gt;60,'sample data'!I1407&gt;50,'sample data'!K1407&lt;5000),"stellar student","no"),"no")</f>
        <v>no</v>
      </c>
    </row>
    <row r="1408" spans="1:13" ht="29" x14ac:dyDescent="0.35">
      <c r="A1408">
        <v>1397</v>
      </c>
      <c r="B1408" t="s">
        <v>28</v>
      </c>
      <c r="C1408" s="2" t="s">
        <v>50</v>
      </c>
      <c r="D1408" s="2" t="s">
        <v>26</v>
      </c>
      <c r="E1408" s="2" t="s">
        <v>20</v>
      </c>
      <c r="F1408" t="s">
        <v>19</v>
      </c>
      <c r="G1408">
        <v>57.8</v>
      </c>
      <c r="H1408">
        <v>2019</v>
      </c>
      <c r="I1408">
        <v>74.67</v>
      </c>
      <c r="J1408">
        <v>2021</v>
      </c>
      <c r="K1408">
        <v>0</v>
      </c>
      <c r="L1408">
        <v>20</v>
      </c>
      <c r="M1408" t="str">
        <f>IF(B1408:B6092="Diploma",IF(AND('sample data'!G1408&gt;60,'sample data'!I1408&gt;50,'sample data'!K1408&lt;5000),"stellar student","no"),"no")</f>
        <v>no</v>
      </c>
    </row>
    <row r="1409" spans="1:13" ht="29" x14ac:dyDescent="0.35">
      <c r="A1409">
        <v>1398</v>
      </c>
      <c r="B1409" t="s">
        <v>28</v>
      </c>
      <c r="C1409" s="2" t="s">
        <v>50</v>
      </c>
      <c r="D1409" s="2" t="s">
        <v>26</v>
      </c>
      <c r="E1409" s="2" t="s">
        <v>13</v>
      </c>
      <c r="F1409" t="s">
        <v>19</v>
      </c>
      <c r="G1409">
        <v>89.6</v>
      </c>
      <c r="H1409">
        <v>2018</v>
      </c>
      <c r="I1409">
        <v>87</v>
      </c>
      <c r="J1409">
        <v>2021</v>
      </c>
      <c r="K1409">
        <v>0</v>
      </c>
      <c r="L1409">
        <v>20</v>
      </c>
      <c r="M1409" t="str">
        <f>IF(B1409:B6093="Diploma",IF(AND('sample data'!G1409&gt;60,'sample data'!I1409&gt;50,'sample data'!K1409&lt;5000),"stellar student","no"),"no")</f>
        <v>no</v>
      </c>
    </row>
    <row r="1410" spans="1:13" ht="29" x14ac:dyDescent="0.35">
      <c r="A1410">
        <v>1399</v>
      </c>
      <c r="B1410" t="s">
        <v>11</v>
      </c>
      <c r="C1410" s="2" t="s">
        <v>12</v>
      </c>
      <c r="D1410" s="2" t="s">
        <v>18</v>
      </c>
      <c r="E1410" s="2" t="s">
        <v>13</v>
      </c>
      <c r="F1410" t="s">
        <v>19</v>
      </c>
      <c r="G1410">
        <v>51</v>
      </c>
      <c r="H1410">
        <v>2018</v>
      </c>
      <c r="I1410">
        <v>77.83</v>
      </c>
      <c r="J1410">
        <v>2020</v>
      </c>
      <c r="K1410">
        <v>5641</v>
      </c>
      <c r="L1410">
        <v>20</v>
      </c>
      <c r="M1410" t="str">
        <f>IF(B1410:B6094="Diploma",IF(AND('sample data'!G1410&gt;60,'sample data'!I1410&gt;50,'sample data'!K1410&lt;5000),"stellar student","no"),"no")</f>
        <v>no</v>
      </c>
    </row>
    <row r="1411" spans="1:13" ht="29" x14ac:dyDescent="0.35">
      <c r="A1411">
        <v>1400</v>
      </c>
      <c r="B1411" t="s">
        <v>11</v>
      </c>
      <c r="C1411" s="2" t="s">
        <v>12</v>
      </c>
      <c r="D1411" s="2" t="s">
        <v>18</v>
      </c>
      <c r="E1411" s="2" t="s">
        <v>13</v>
      </c>
      <c r="F1411" t="s">
        <v>19</v>
      </c>
      <c r="G1411">
        <v>51.3</v>
      </c>
      <c r="H1411">
        <v>2016</v>
      </c>
      <c r="I1411">
        <v>0</v>
      </c>
      <c r="J1411">
        <v>0</v>
      </c>
      <c r="K1411">
        <v>12176</v>
      </c>
      <c r="L1411">
        <v>21</v>
      </c>
      <c r="M1411" t="str">
        <f>IF(B1411:B6095="Diploma",IF(AND('sample data'!G1411&gt;60,'sample data'!I1411&gt;50,'sample data'!K1411&lt;5000),"stellar student","no"),"no")</f>
        <v>no</v>
      </c>
    </row>
    <row r="1412" spans="1:13" ht="29" x14ac:dyDescent="0.35">
      <c r="A1412">
        <v>1401</v>
      </c>
      <c r="B1412" t="s">
        <v>11</v>
      </c>
      <c r="C1412" s="2" t="s">
        <v>12</v>
      </c>
      <c r="D1412" s="2" t="s">
        <v>18</v>
      </c>
      <c r="E1412" s="2" t="s">
        <v>13</v>
      </c>
      <c r="F1412" t="s">
        <v>19</v>
      </c>
      <c r="G1412">
        <v>72.599999999999994</v>
      </c>
      <c r="H1412">
        <v>2019</v>
      </c>
      <c r="I1412">
        <v>69.599999999999994</v>
      </c>
      <c r="J1412">
        <v>0</v>
      </c>
      <c r="K1412">
        <v>9292</v>
      </c>
      <c r="L1412">
        <v>18</v>
      </c>
      <c r="M1412" t="str">
        <f>IF(B1412:B6096="Diploma",IF(AND('sample data'!G1412&gt;60,'sample data'!I1412&gt;50,'sample data'!K1412&lt;5000),"stellar student","no"),"no")</f>
        <v>no</v>
      </c>
    </row>
    <row r="1413" spans="1:13" ht="43.5" x14ac:dyDescent="0.35">
      <c r="A1413">
        <v>1402</v>
      </c>
      <c r="B1413" t="s">
        <v>28</v>
      </c>
      <c r="C1413" s="2" t="s">
        <v>49</v>
      </c>
      <c r="D1413" s="2" t="s">
        <v>48</v>
      </c>
      <c r="E1413" s="2" t="s">
        <v>20</v>
      </c>
      <c r="F1413" t="s">
        <v>15</v>
      </c>
      <c r="G1413">
        <v>71</v>
      </c>
      <c r="H1413">
        <v>2019</v>
      </c>
      <c r="I1413">
        <v>61</v>
      </c>
      <c r="J1413">
        <v>2021</v>
      </c>
      <c r="K1413">
        <v>0</v>
      </c>
      <c r="L1413">
        <v>19</v>
      </c>
      <c r="M1413" t="str">
        <f>IF(B1413:B6097="Diploma",IF(AND('sample data'!G1413&gt;60,'sample data'!I1413&gt;50,'sample data'!K1413&lt;5000),"stellar student","no"),"no")</f>
        <v>no</v>
      </c>
    </row>
    <row r="1414" spans="1:13" ht="29" x14ac:dyDescent="0.35">
      <c r="A1414">
        <v>1403</v>
      </c>
      <c r="B1414" t="s">
        <v>11</v>
      </c>
      <c r="C1414" s="2" t="s">
        <v>12</v>
      </c>
      <c r="D1414" s="2" t="s">
        <v>18</v>
      </c>
      <c r="E1414" s="2" t="s">
        <v>13</v>
      </c>
      <c r="F1414" t="s">
        <v>19</v>
      </c>
      <c r="G1414">
        <v>46.8</v>
      </c>
      <c r="H1414">
        <v>2019</v>
      </c>
      <c r="I1414">
        <v>0</v>
      </c>
      <c r="J1414">
        <v>0</v>
      </c>
      <c r="K1414">
        <v>6769</v>
      </c>
      <c r="L1414">
        <v>19</v>
      </c>
      <c r="M1414" t="str">
        <f>IF(B1414:B6098="Diploma",IF(AND('sample data'!G1414&gt;60,'sample data'!I1414&gt;50,'sample data'!K1414&lt;5000),"stellar student","no"),"no")</f>
        <v>no</v>
      </c>
    </row>
    <row r="1415" spans="1:13" ht="43.5" x14ac:dyDescent="0.35">
      <c r="A1415">
        <v>1404</v>
      </c>
      <c r="B1415" t="s">
        <v>28</v>
      </c>
      <c r="C1415" s="2" t="s">
        <v>49</v>
      </c>
      <c r="D1415" s="2" t="s">
        <v>48</v>
      </c>
      <c r="E1415" s="2" t="s">
        <v>13</v>
      </c>
      <c r="F1415" t="s">
        <v>15</v>
      </c>
      <c r="G1415">
        <v>61.8</v>
      </c>
      <c r="H1415">
        <v>2019</v>
      </c>
      <c r="I1415">
        <v>86.8</v>
      </c>
      <c r="J1415">
        <v>2021</v>
      </c>
      <c r="K1415">
        <v>0</v>
      </c>
      <c r="L1415">
        <v>19</v>
      </c>
      <c r="M1415" t="str">
        <f>IF(B1415:B6099="Diploma",IF(AND('sample data'!G1415&gt;60,'sample data'!I1415&gt;50,'sample data'!K1415&lt;5000),"stellar student","no"),"no")</f>
        <v>no</v>
      </c>
    </row>
    <row r="1416" spans="1:13" ht="29" x14ac:dyDescent="0.35">
      <c r="A1416">
        <v>1405</v>
      </c>
      <c r="B1416" t="s">
        <v>28</v>
      </c>
      <c r="C1416" s="2" t="s">
        <v>41</v>
      </c>
      <c r="D1416" s="2" t="s">
        <v>26</v>
      </c>
      <c r="E1416" s="2" t="s">
        <v>13</v>
      </c>
      <c r="F1416" t="s">
        <v>19</v>
      </c>
      <c r="G1416">
        <v>76.8</v>
      </c>
      <c r="H1416">
        <v>2019</v>
      </c>
      <c r="I1416">
        <v>75.67</v>
      </c>
      <c r="J1416">
        <v>2021</v>
      </c>
      <c r="K1416">
        <v>0</v>
      </c>
      <c r="L1416">
        <v>19</v>
      </c>
      <c r="M1416" t="str">
        <f>IF(B1416:B6100="Diploma",IF(AND('sample data'!G1416&gt;60,'sample data'!I1416&gt;50,'sample data'!K1416&lt;5000),"stellar student","no"),"no")</f>
        <v>no</v>
      </c>
    </row>
    <row r="1417" spans="1:13" ht="43.5" x14ac:dyDescent="0.35">
      <c r="A1417">
        <v>1406</v>
      </c>
      <c r="B1417" t="s">
        <v>28</v>
      </c>
      <c r="C1417" s="2" t="s">
        <v>49</v>
      </c>
      <c r="D1417" s="2" t="s">
        <v>48</v>
      </c>
      <c r="E1417" s="2" t="s">
        <v>20</v>
      </c>
      <c r="F1417" t="s">
        <v>15</v>
      </c>
      <c r="G1417">
        <v>68</v>
      </c>
      <c r="H1417">
        <v>2019</v>
      </c>
      <c r="I1417">
        <v>87.6</v>
      </c>
      <c r="J1417">
        <v>2021</v>
      </c>
      <c r="K1417">
        <v>0</v>
      </c>
      <c r="L1417">
        <v>19</v>
      </c>
      <c r="M1417" t="str">
        <f>IF(B1417:B6101="Diploma",IF(AND('sample data'!G1417&gt;60,'sample data'!I1417&gt;50,'sample data'!K1417&lt;5000),"stellar student","no"),"no")</f>
        <v>no</v>
      </c>
    </row>
    <row r="1418" spans="1:13" ht="43.5" x14ac:dyDescent="0.35">
      <c r="A1418">
        <v>1407</v>
      </c>
      <c r="B1418" t="s">
        <v>28</v>
      </c>
      <c r="C1418" s="2" t="s">
        <v>49</v>
      </c>
      <c r="D1418" s="2" t="s">
        <v>48</v>
      </c>
      <c r="E1418" s="2" t="s">
        <v>20</v>
      </c>
      <c r="F1418" t="s">
        <v>19</v>
      </c>
      <c r="G1418">
        <v>86</v>
      </c>
      <c r="H1418">
        <v>2019</v>
      </c>
      <c r="I1418">
        <v>86.2</v>
      </c>
      <c r="J1418">
        <v>2021</v>
      </c>
      <c r="K1418">
        <v>0</v>
      </c>
      <c r="L1418">
        <v>19</v>
      </c>
      <c r="M1418" t="str">
        <f>IF(B1418:B6102="Diploma",IF(AND('sample data'!G1418&gt;60,'sample data'!I1418&gt;50,'sample data'!K1418&lt;5000),"stellar student","no"),"no")</f>
        <v>no</v>
      </c>
    </row>
    <row r="1419" spans="1:13" ht="29" x14ac:dyDescent="0.35">
      <c r="A1419">
        <v>1408</v>
      </c>
      <c r="B1419" t="s">
        <v>28</v>
      </c>
      <c r="C1419" s="2" t="s">
        <v>50</v>
      </c>
      <c r="D1419" s="2" t="s">
        <v>26</v>
      </c>
      <c r="E1419" s="2" t="s">
        <v>13</v>
      </c>
      <c r="F1419" t="s">
        <v>15</v>
      </c>
      <c r="G1419">
        <v>56.4</v>
      </c>
      <c r="H1419">
        <v>2019</v>
      </c>
      <c r="I1419">
        <v>64.5</v>
      </c>
      <c r="J1419">
        <v>2021</v>
      </c>
      <c r="K1419">
        <v>0</v>
      </c>
      <c r="L1419">
        <v>20</v>
      </c>
      <c r="M1419" t="str">
        <f>IF(B1419:B6103="Diploma",IF(AND('sample data'!G1419&gt;60,'sample data'!I1419&gt;50,'sample data'!K1419&lt;5000),"stellar student","no"),"no")</f>
        <v>no</v>
      </c>
    </row>
    <row r="1420" spans="1:13" ht="29" x14ac:dyDescent="0.35">
      <c r="A1420">
        <v>1409</v>
      </c>
      <c r="B1420" t="s">
        <v>28</v>
      </c>
      <c r="C1420" s="2" t="s">
        <v>50</v>
      </c>
      <c r="D1420" s="2" t="s">
        <v>26</v>
      </c>
      <c r="E1420" s="2" t="s">
        <v>13</v>
      </c>
      <c r="F1420" t="s">
        <v>19</v>
      </c>
      <c r="G1420">
        <v>52.67</v>
      </c>
      <c r="H1420">
        <v>2019</v>
      </c>
      <c r="I1420">
        <v>77.599999999999994</v>
      </c>
      <c r="J1420">
        <v>2021</v>
      </c>
      <c r="K1420">
        <v>0</v>
      </c>
      <c r="L1420">
        <v>19</v>
      </c>
      <c r="M1420" t="str">
        <f>IF(B1420:B6104="Diploma",IF(AND('sample data'!G1420&gt;60,'sample data'!I1420&gt;50,'sample data'!K1420&lt;5000),"stellar student","no"),"no")</f>
        <v>no</v>
      </c>
    </row>
    <row r="1421" spans="1:13" ht="29" x14ac:dyDescent="0.35">
      <c r="A1421">
        <v>1410</v>
      </c>
      <c r="B1421" t="s">
        <v>11</v>
      </c>
      <c r="C1421" s="2" t="s">
        <v>12</v>
      </c>
      <c r="D1421" s="2" t="s">
        <v>32</v>
      </c>
      <c r="E1421" s="2" t="s">
        <v>20</v>
      </c>
      <c r="F1421" t="s">
        <v>19</v>
      </c>
      <c r="G1421">
        <v>83.6</v>
      </c>
      <c r="H1421">
        <v>2021</v>
      </c>
      <c r="I1421">
        <v>0</v>
      </c>
      <c r="J1421">
        <v>0</v>
      </c>
      <c r="K1421">
        <v>5654</v>
      </c>
      <c r="L1421">
        <v>15</v>
      </c>
      <c r="M1421" t="str">
        <f>IF(B1421:B6105="Diploma",IF(AND('sample data'!G1421&gt;60,'sample data'!I1421&gt;50,'sample data'!K1421&lt;5000),"stellar student","no"),"no")</f>
        <v>no</v>
      </c>
    </row>
    <row r="1422" spans="1:13" ht="43.5" x14ac:dyDescent="0.35">
      <c r="A1422">
        <v>1411</v>
      </c>
      <c r="B1422" t="s">
        <v>28</v>
      </c>
      <c r="C1422" s="2" t="s">
        <v>49</v>
      </c>
      <c r="D1422" s="2" t="s">
        <v>48</v>
      </c>
      <c r="E1422" s="2" t="s">
        <v>20</v>
      </c>
      <c r="F1422" t="s">
        <v>19</v>
      </c>
      <c r="G1422">
        <v>72</v>
      </c>
      <c r="H1422">
        <v>2019</v>
      </c>
      <c r="I1422">
        <v>75.2</v>
      </c>
      <c r="J1422">
        <v>2021</v>
      </c>
      <c r="K1422">
        <v>0</v>
      </c>
      <c r="L1422">
        <v>19</v>
      </c>
      <c r="M1422" t="str">
        <f>IF(B1422:B6106="Diploma",IF(AND('sample data'!G1422&gt;60,'sample data'!I1422&gt;50,'sample data'!K1422&lt;5000),"stellar student","no"),"no")</f>
        <v>no</v>
      </c>
    </row>
    <row r="1423" spans="1:13" ht="43.5" x14ac:dyDescent="0.35">
      <c r="A1423">
        <v>1412</v>
      </c>
      <c r="B1423" t="s">
        <v>28</v>
      </c>
      <c r="C1423" s="2" t="s">
        <v>49</v>
      </c>
      <c r="D1423" s="2" t="s">
        <v>48</v>
      </c>
      <c r="E1423" s="2" t="s">
        <v>20</v>
      </c>
      <c r="F1423" t="s">
        <v>15</v>
      </c>
      <c r="G1423">
        <v>82.6</v>
      </c>
      <c r="H1423">
        <v>2018</v>
      </c>
      <c r="I1423">
        <v>79.599999999999994</v>
      </c>
      <c r="J1423">
        <v>2020</v>
      </c>
      <c r="K1423">
        <v>0</v>
      </c>
      <c r="L1423">
        <v>20</v>
      </c>
      <c r="M1423" t="str">
        <f>IF(B1423:B6107="Diploma",IF(AND('sample data'!G1423&gt;60,'sample data'!I1423&gt;50,'sample data'!K1423&lt;5000),"stellar student","no"),"no")</f>
        <v>no</v>
      </c>
    </row>
    <row r="1424" spans="1:13" ht="43.5" x14ac:dyDescent="0.35">
      <c r="A1424">
        <v>1413</v>
      </c>
      <c r="B1424" t="s">
        <v>28</v>
      </c>
      <c r="C1424" s="2" t="s">
        <v>49</v>
      </c>
      <c r="D1424" s="2" t="s">
        <v>48</v>
      </c>
      <c r="E1424" s="2" t="s">
        <v>20</v>
      </c>
      <c r="F1424" t="s">
        <v>15</v>
      </c>
      <c r="G1424">
        <v>48.8</v>
      </c>
      <c r="H1424">
        <v>2018</v>
      </c>
      <c r="I1424">
        <v>79.599999999999994</v>
      </c>
      <c r="J1424">
        <v>2021</v>
      </c>
      <c r="K1424">
        <v>0</v>
      </c>
      <c r="L1424">
        <v>18</v>
      </c>
      <c r="M1424" t="str">
        <f>IF(B1424:B6108="Diploma",IF(AND('sample data'!G1424&gt;60,'sample data'!I1424&gt;50,'sample data'!K1424&lt;5000),"stellar student","no"),"no")</f>
        <v>no</v>
      </c>
    </row>
    <row r="1425" spans="1:13" ht="29" x14ac:dyDescent="0.35">
      <c r="A1425">
        <v>1414</v>
      </c>
      <c r="B1425" t="s">
        <v>28</v>
      </c>
      <c r="C1425" s="2" t="s">
        <v>41</v>
      </c>
      <c r="D1425" s="2" t="s">
        <v>26</v>
      </c>
      <c r="E1425" s="2" t="s">
        <v>13</v>
      </c>
      <c r="F1425" t="s">
        <v>19</v>
      </c>
      <c r="G1425">
        <v>74.2</v>
      </c>
      <c r="H1425">
        <v>2019</v>
      </c>
      <c r="I1425">
        <v>82.8</v>
      </c>
      <c r="J1425">
        <v>2021</v>
      </c>
      <c r="K1425">
        <v>0</v>
      </c>
      <c r="L1425">
        <v>19</v>
      </c>
      <c r="M1425" t="str">
        <f>IF(B1425:B6109="Diploma",IF(AND('sample data'!G1425&gt;60,'sample data'!I1425&gt;50,'sample data'!K1425&lt;5000),"stellar student","no"),"no")</f>
        <v>no</v>
      </c>
    </row>
    <row r="1426" spans="1:13" ht="43.5" x14ac:dyDescent="0.35">
      <c r="A1426">
        <v>1415</v>
      </c>
      <c r="B1426" t="s">
        <v>28</v>
      </c>
      <c r="C1426" s="2" t="s">
        <v>49</v>
      </c>
      <c r="D1426" s="2" t="s">
        <v>48</v>
      </c>
      <c r="E1426" s="2" t="s">
        <v>13</v>
      </c>
      <c r="F1426" t="s">
        <v>15</v>
      </c>
      <c r="G1426">
        <v>55</v>
      </c>
      <c r="H1426">
        <v>2019</v>
      </c>
      <c r="I1426">
        <v>59.2</v>
      </c>
      <c r="J1426">
        <v>2021</v>
      </c>
      <c r="K1426">
        <v>0</v>
      </c>
      <c r="L1426">
        <v>19</v>
      </c>
      <c r="M1426" t="str">
        <f>IF(B1426:B6110="Diploma",IF(AND('sample data'!G1426&gt;60,'sample data'!I1426&gt;50,'sample data'!K1426&lt;5000),"stellar student","no"),"no")</f>
        <v>no</v>
      </c>
    </row>
    <row r="1427" spans="1:13" ht="43.5" x14ac:dyDescent="0.35">
      <c r="A1427">
        <v>1416</v>
      </c>
      <c r="B1427" t="s">
        <v>28</v>
      </c>
      <c r="C1427" s="2" t="s">
        <v>49</v>
      </c>
      <c r="D1427" s="2" t="s">
        <v>48</v>
      </c>
      <c r="E1427" s="2" t="s">
        <v>20</v>
      </c>
      <c r="F1427" t="s">
        <v>19</v>
      </c>
      <c r="G1427">
        <v>73.599999999999994</v>
      </c>
      <c r="H1427">
        <v>2019</v>
      </c>
      <c r="I1427">
        <v>89.8</v>
      </c>
      <c r="J1427">
        <v>2021</v>
      </c>
      <c r="K1427">
        <v>0</v>
      </c>
      <c r="L1427">
        <v>19</v>
      </c>
      <c r="M1427" t="str">
        <f>IF(B1427:B6111="Diploma",IF(AND('sample data'!G1427&gt;60,'sample data'!I1427&gt;50,'sample data'!K1427&lt;5000),"stellar student","no"),"no")</f>
        <v>no</v>
      </c>
    </row>
    <row r="1428" spans="1:13" ht="43.5" x14ac:dyDescent="0.35">
      <c r="A1428">
        <v>1417</v>
      </c>
      <c r="B1428" t="s">
        <v>28</v>
      </c>
      <c r="C1428" s="2" t="s">
        <v>49</v>
      </c>
      <c r="D1428" s="2" t="s">
        <v>48</v>
      </c>
      <c r="E1428" s="2" t="s">
        <v>13</v>
      </c>
      <c r="F1428" t="s">
        <v>19</v>
      </c>
      <c r="G1428">
        <v>70.33</v>
      </c>
      <c r="H1428">
        <v>2019</v>
      </c>
      <c r="I1428">
        <v>75.83</v>
      </c>
      <c r="J1428">
        <v>2021</v>
      </c>
      <c r="K1428">
        <v>0</v>
      </c>
      <c r="L1428">
        <v>19</v>
      </c>
      <c r="M1428" t="str">
        <f>IF(B1428:B6112="Diploma",IF(AND('sample data'!G1428&gt;60,'sample data'!I1428&gt;50,'sample data'!K1428&lt;5000),"stellar student","no"),"no")</f>
        <v>no</v>
      </c>
    </row>
    <row r="1429" spans="1:13" ht="43.5" x14ac:dyDescent="0.35">
      <c r="A1429">
        <v>1418</v>
      </c>
      <c r="B1429" t="s">
        <v>28</v>
      </c>
      <c r="C1429" s="2" t="s">
        <v>49</v>
      </c>
      <c r="D1429" s="2" t="s">
        <v>48</v>
      </c>
      <c r="E1429" s="2" t="s">
        <v>13</v>
      </c>
      <c r="F1429" t="s">
        <v>19</v>
      </c>
      <c r="G1429">
        <v>87.8</v>
      </c>
      <c r="H1429">
        <v>2019</v>
      </c>
      <c r="I1429">
        <v>79.17</v>
      </c>
      <c r="J1429">
        <v>2021</v>
      </c>
      <c r="K1429">
        <v>0</v>
      </c>
      <c r="L1429">
        <v>19</v>
      </c>
      <c r="M1429" t="str">
        <f>IF(B1429:B6113="Diploma",IF(AND('sample data'!G1429&gt;60,'sample data'!I1429&gt;50,'sample data'!K1429&lt;5000),"stellar student","no"),"no")</f>
        <v>no</v>
      </c>
    </row>
    <row r="1430" spans="1:13" ht="43.5" x14ac:dyDescent="0.35">
      <c r="A1430">
        <v>1419</v>
      </c>
      <c r="B1430" t="s">
        <v>28</v>
      </c>
      <c r="C1430" s="2" t="s">
        <v>49</v>
      </c>
      <c r="D1430" s="2" t="s">
        <v>48</v>
      </c>
      <c r="E1430" s="2" t="s">
        <v>20</v>
      </c>
      <c r="F1430" t="s">
        <v>15</v>
      </c>
      <c r="G1430">
        <v>84.8</v>
      </c>
      <c r="H1430">
        <v>2019</v>
      </c>
      <c r="I1430">
        <v>86</v>
      </c>
      <c r="J1430">
        <v>2021</v>
      </c>
      <c r="K1430">
        <v>0</v>
      </c>
      <c r="L1430">
        <v>19</v>
      </c>
      <c r="M1430" t="str">
        <f>IF(B1430:B6114="Diploma",IF(AND('sample data'!G1430&gt;60,'sample data'!I1430&gt;50,'sample data'!K1430&lt;5000),"stellar student","no"),"no")</f>
        <v>no</v>
      </c>
    </row>
    <row r="1431" spans="1:13" ht="43.5" x14ac:dyDescent="0.35">
      <c r="A1431">
        <v>1420</v>
      </c>
      <c r="B1431" t="s">
        <v>28</v>
      </c>
      <c r="C1431" s="2" t="s">
        <v>49</v>
      </c>
      <c r="D1431" s="2" t="s">
        <v>48</v>
      </c>
      <c r="E1431" s="2" t="s">
        <v>20</v>
      </c>
      <c r="F1431" t="s">
        <v>19</v>
      </c>
      <c r="G1431">
        <v>68.400000000000006</v>
      </c>
      <c r="H1431">
        <v>2015</v>
      </c>
      <c r="I1431">
        <v>72.2</v>
      </c>
      <c r="J1431">
        <v>2017</v>
      </c>
      <c r="K1431">
        <v>0</v>
      </c>
      <c r="L1431">
        <v>23</v>
      </c>
      <c r="M1431" t="str">
        <f>IF(B1431:B6115="Diploma",IF(AND('sample data'!G1431&gt;60,'sample data'!I1431&gt;50,'sample data'!K1431&lt;5000),"stellar student","no"),"no")</f>
        <v>no</v>
      </c>
    </row>
    <row r="1432" spans="1:13" ht="29" x14ac:dyDescent="0.35">
      <c r="A1432">
        <v>1421</v>
      </c>
      <c r="B1432" t="s">
        <v>28</v>
      </c>
      <c r="C1432" s="2" t="s">
        <v>41</v>
      </c>
      <c r="D1432" s="2" t="s">
        <v>26</v>
      </c>
      <c r="E1432" s="2" t="s">
        <v>20</v>
      </c>
      <c r="F1432" t="s">
        <v>19</v>
      </c>
      <c r="G1432">
        <v>71</v>
      </c>
      <c r="H1432">
        <v>2019</v>
      </c>
      <c r="I1432">
        <v>80.83</v>
      </c>
      <c r="J1432">
        <v>2021</v>
      </c>
      <c r="K1432">
        <v>0</v>
      </c>
      <c r="L1432">
        <v>19</v>
      </c>
      <c r="M1432" t="str">
        <f>IF(B1432:B6116="Diploma",IF(AND('sample data'!G1432&gt;60,'sample data'!I1432&gt;50,'sample data'!K1432&lt;5000),"stellar student","no"),"no")</f>
        <v>no</v>
      </c>
    </row>
    <row r="1433" spans="1:13" ht="43.5" x14ac:dyDescent="0.35">
      <c r="A1433">
        <v>1422</v>
      </c>
      <c r="B1433" t="s">
        <v>28</v>
      </c>
      <c r="C1433" s="2" t="s">
        <v>49</v>
      </c>
      <c r="D1433" s="2" t="s">
        <v>48</v>
      </c>
      <c r="E1433" s="2" t="s">
        <v>20</v>
      </c>
      <c r="F1433" t="s">
        <v>15</v>
      </c>
      <c r="G1433">
        <v>63.25</v>
      </c>
      <c r="H1433">
        <v>2019</v>
      </c>
      <c r="I1433">
        <v>63</v>
      </c>
      <c r="J1433">
        <v>2021</v>
      </c>
      <c r="K1433">
        <v>0</v>
      </c>
      <c r="L1433">
        <v>20</v>
      </c>
      <c r="M1433" t="str">
        <f>IF(B1433:B6117="Diploma",IF(AND('sample data'!G1433&gt;60,'sample data'!I1433&gt;50,'sample data'!K1433&lt;5000),"stellar student","no"),"no")</f>
        <v>no</v>
      </c>
    </row>
    <row r="1434" spans="1:13" ht="43.5" x14ac:dyDescent="0.35">
      <c r="A1434">
        <v>1423</v>
      </c>
      <c r="B1434" t="s">
        <v>28</v>
      </c>
      <c r="C1434" s="2" t="s">
        <v>49</v>
      </c>
      <c r="D1434" s="2" t="s">
        <v>48</v>
      </c>
      <c r="E1434" s="2" t="s">
        <v>13</v>
      </c>
      <c r="F1434" t="s">
        <v>19</v>
      </c>
      <c r="G1434">
        <v>72.5</v>
      </c>
      <c r="H1434">
        <v>2019</v>
      </c>
      <c r="I1434">
        <v>78.83</v>
      </c>
      <c r="J1434">
        <v>2021</v>
      </c>
      <c r="K1434">
        <v>0</v>
      </c>
      <c r="L1434">
        <v>19</v>
      </c>
      <c r="M1434" t="str">
        <f>IF(B1434:B6118="Diploma",IF(AND('sample data'!G1434&gt;60,'sample data'!I1434&gt;50,'sample data'!K1434&lt;5000),"stellar student","no"),"no")</f>
        <v>no</v>
      </c>
    </row>
    <row r="1435" spans="1:13" ht="43.5" x14ac:dyDescent="0.35">
      <c r="A1435">
        <v>1424</v>
      </c>
      <c r="B1435" t="s">
        <v>28</v>
      </c>
      <c r="C1435" s="2" t="s">
        <v>49</v>
      </c>
      <c r="D1435" s="2" t="s">
        <v>48</v>
      </c>
      <c r="E1435" s="2" t="s">
        <v>20</v>
      </c>
      <c r="F1435" t="s">
        <v>19</v>
      </c>
      <c r="G1435">
        <v>44.4</v>
      </c>
      <c r="H1435">
        <v>2019</v>
      </c>
      <c r="I1435">
        <v>73.599999999999994</v>
      </c>
      <c r="J1435">
        <v>2021</v>
      </c>
      <c r="K1435">
        <v>0</v>
      </c>
      <c r="L1435">
        <v>19</v>
      </c>
      <c r="M1435" t="str">
        <f>IF(B1435:B6119="Diploma",IF(AND('sample data'!G1435&gt;60,'sample data'!I1435&gt;50,'sample data'!K1435&lt;5000),"stellar student","no"),"no")</f>
        <v>no</v>
      </c>
    </row>
    <row r="1436" spans="1:13" ht="43.5" x14ac:dyDescent="0.35">
      <c r="A1436">
        <v>1425</v>
      </c>
      <c r="B1436" t="s">
        <v>28</v>
      </c>
      <c r="C1436" s="2" t="s">
        <v>49</v>
      </c>
      <c r="D1436" s="2" t="s">
        <v>48</v>
      </c>
      <c r="E1436" s="2" t="s">
        <v>13</v>
      </c>
      <c r="F1436" t="s">
        <v>15</v>
      </c>
      <c r="G1436">
        <v>57.6</v>
      </c>
      <c r="H1436">
        <v>2019</v>
      </c>
      <c r="I1436">
        <v>88.33</v>
      </c>
      <c r="J1436">
        <v>2021</v>
      </c>
      <c r="K1436">
        <v>0</v>
      </c>
      <c r="L1436">
        <v>19</v>
      </c>
      <c r="M1436" t="str">
        <f>IF(B1436:B6120="Diploma",IF(AND('sample data'!G1436&gt;60,'sample data'!I1436&gt;50,'sample data'!K1436&lt;5000),"stellar student","no"),"no")</f>
        <v>no</v>
      </c>
    </row>
    <row r="1437" spans="1:13" ht="43.5" x14ac:dyDescent="0.35">
      <c r="A1437">
        <v>1426</v>
      </c>
      <c r="B1437" t="s">
        <v>28</v>
      </c>
      <c r="C1437" s="2" t="s">
        <v>49</v>
      </c>
      <c r="D1437" s="2" t="s">
        <v>48</v>
      </c>
      <c r="E1437" s="2" t="s">
        <v>20</v>
      </c>
      <c r="F1437" t="s">
        <v>15</v>
      </c>
      <c r="G1437">
        <v>65.75</v>
      </c>
      <c r="H1437">
        <v>2019</v>
      </c>
      <c r="I1437">
        <v>70</v>
      </c>
      <c r="J1437">
        <v>2021</v>
      </c>
      <c r="K1437">
        <v>863</v>
      </c>
      <c r="L1437">
        <v>20</v>
      </c>
      <c r="M1437" t="str">
        <f>IF(B1437:B6121="Diploma",IF(AND('sample data'!G1437&gt;60,'sample data'!I1437&gt;50,'sample data'!K1437&lt;5000),"stellar student","no"),"no")</f>
        <v>no</v>
      </c>
    </row>
    <row r="1438" spans="1:13" ht="43.5" x14ac:dyDescent="0.35">
      <c r="A1438">
        <v>1427</v>
      </c>
      <c r="B1438" t="s">
        <v>28</v>
      </c>
      <c r="C1438" s="2" t="s">
        <v>49</v>
      </c>
      <c r="D1438" s="2" t="s">
        <v>48</v>
      </c>
      <c r="E1438" s="2" t="s">
        <v>20</v>
      </c>
      <c r="F1438" t="s">
        <v>15</v>
      </c>
      <c r="G1438">
        <v>74.400000000000006</v>
      </c>
      <c r="H1438">
        <v>2019</v>
      </c>
      <c r="I1438">
        <v>77.2</v>
      </c>
      <c r="J1438">
        <v>2021</v>
      </c>
      <c r="K1438">
        <v>0</v>
      </c>
      <c r="L1438">
        <v>19</v>
      </c>
      <c r="M1438" t="str">
        <f>IF(B1438:B6122="Diploma",IF(AND('sample data'!G1438&gt;60,'sample data'!I1438&gt;50,'sample data'!K1438&lt;5000),"stellar student","no"),"no")</f>
        <v>no</v>
      </c>
    </row>
    <row r="1439" spans="1:13" ht="43.5" x14ac:dyDescent="0.35">
      <c r="A1439">
        <v>1428</v>
      </c>
      <c r="B1439" t="s">
        <v>28</v>
      </c>
      <c r="C1439" s="2" t="s">
        <v>49</v>
      </c>
      <c r="D1439" s="2" t="s">
        <v>48</v>
      </c>
      <c r="E1439" s="2" t="s">
        <v>20</v>
      </c>
      <c r="F1439" t="s">
        <v>19</v>
      </c>
      <c r="G1439">
        <v>86</v>
      </c>
      <c r="H1439">
        <v>2019</v>
      </c>
      <c r="I1439">
        <v>87</v>
      </c>
      <c r="J1439">
        <v>2021</v>
      </c>
      <c r="K1439">
        <v>0</v>
      </c>
      <c r="L1439">
        <v>19</v>
      </c>
      <c r="M1439" t="str">
        <f>IF(B1439:B6123="Diploma",IF(AND('sample data'!G1439&gt;60,'sample data'!I1439&gt;50,'sample data'!K1439&lt;5000),"stellar student","no"),"no")</f>
        <v>no</v>
      </c>
    </row>
    <row r="1440" spans="1:13" ht="43.5" x14ac:dyDescent="0.35">
      <c r="A1440">
        <v>1429</v>
      </c>
      <c r="B1440" t="s">
        <v>28</v>
      </c>
      <c r="C1440" s="2" t="s">
        <v>49</v>
      </c>
      <c r="D1440" s="2" t="s">
        <v>48</v>
      </c>
      <c r="E1440" s="2" t="s">
        <v>20</v>
      </c>
      <c r="F1440" t="s">
        <v>19</v>
      </c>
      <c r="G1440">
        <v>73.8</v>
      </c>
      <c r="H1440">
        <v>2019</v>
      </c>
      <c r="I1440">
        <v>68.67</v>
      </c>
      <c r="J1440">
        <v>2021</v>
      </c>
      <c r="K1440">
        <v>0</v>
      </c>
      <c r="L1440">
        <v>19</v>
      </c>
      <c r="M1440" t="str">
        <f>IF(B1440:B6124="Diploma",IF(AND('sample data'!G1440&gt;60,'sample data'!I1440&gt;50,'sample data'!K1440&lt;5000),"stellar student","no"),"no")</f>
        <v>no</v>
      </c>
    </row>
    <row r="1441" spans="1:13" ht="43.5" x14ac:dyDescent="0.35">
      <c r="A1441">
        <v>1430</v>
      </c>
      <c r="B1441" t="s">
        <v>28</v>
      </c>
      <c r="C1441" s="2" t="s">
        <v>49</v>
      </c>
      <c r="D1441" s="2" t="s">
        <v>48</v>
      </c>
      <c r="E1441" s="2" t="s">
        <v>13</v>
      </c>
      <c r="F1441" t="s">
        <v>15</v>
      </c>
      <c r="G1441">
        <v>59.67</v>
      </c>
      <c r="H1441">
        <v>2019</v>
      </c>
      <c r="I1441">
        <v>79.17</v>
      </c>
      <c r="J1441">
        <v>2021</v>
      </c>
      <c r="K1441">
        <v>0</v>
      </c>
      <c r="L1441">
        <v>17</v>
      </c>
      <c r="M1441" t="str">
        <f>IF(B1441:B6125="Diploma",IF(AND('sample data'!G1441&gt;60,'sample data'!I1441&gt;50,'sample data'!K1441&lt;5000),"stellar student","no"),"no")</f>
        <v>no</v>
      </c>
    </row>
    <row r="1442" spans="1:13" ht="43.5" x14ac:dyDescent="0.35">
      <c r="A1442">
        <v>1431</v>
      </c>
      <c r="B1442" t="s">
        <v>28</v>
      </c>
      <c r="C1442" s="2" t="s">
        <v>49</v>
      </c>
      <c r="D1442" s="2" t="s">
        <v>48</v>
      </c>
      <c r="E1442" s="2" t="s">
        <v>13</v>
      </c>
      <c r="F1442" t="s">
        <v>15</v>
      </c>
      <c r="G1442">
        <v>63.83</v>
      </c>
      <c r="H1442">
        <v>2019</v>
      </c>
      <c r="I1442">
        <v>69.33</v>
      </c>
      <c r="J1442">
        <v>2021</v>
      </c>
      <c r="K1442">
        <v>0</v>
      </c>
      <c r="L1442">
        <v>20</v>
      </c>
      <c r="M1442" t="str">
        <f>IF(B1442:B6126="Diploma",IF(AND('sample data'!G1442&gt;60,'sample data'!I1442&gt;50,'sample data'!K1442&lt;5000),"stellar student","no"),"no")</f>
        <v>no</v>
      </c>
    </row>
    <row r="1443" spans="1:13" ht="43.5" x14ac:dyDescent="0.35">
      <c r="A1443">
        <v>1432</v>
      </c>
      <c r="B1443" t="s">
        <v>28</v>
      </c>
      <c r="C1443" s="2" t="s">
        <v>47</v>
      </c>
      <c r="D1443" s="2" t="s">
        <v>48</v>
      </c>
      <c r="E1443" s="2" t="s">
        <v>13</v>
      </c>
      <c r="F1443" t="s">
        <v>19</v>
      </c>
      <c r="G1443">
        <v>69.5</v>
      </c>
      <c r="H1443">
        <v>2019</v>
      </c>
      <c r="I1443">
        <v>80.400000000000006</v>
      </c>
      <c r="J1443">
        <v>2021</v>
      </c>
      <c r="K1443">
        <v>0</v>
      </c>
      <c r="L1443">
        <v>18</v>
      </c>
      <c r="M1443" t="str">
        <f>IF(B1443:B6127="Diploma",IF(AND('sample data'!G1443&gt;60,'sample data'!I1443&gt;50,'sample data'!K1443&lt;5000),"stellar student","no"),"no")</f>
        <v>no</v>
      </c>
    </row>
    <row r="1444" spans="1:13" ht="43.5" x14ac:dyDescent="0.35">
      <c r="A1444">
        <v>1433</v>
      </c>
      <c r="B1444" t="s">
        <v>28</v>
      </c>
      <c r="C1444" s="2" t="s">
        <v>47</v>
      </c>
      <c r="D1444" s="2" t="s">
        <v>48</v>
      </c>
      <c r="E1444" s="2" t="s">
        <v>13</v>
      </c>
      <c r="F1444" t="s">
        <v>19</v>
      </c>
      <c r="G1444">
        <v>57</v>
      </c>
      <c r="H1444">
        <v>2015</v>
      </c>
      <c r="I1444">
        <v>63.83</v>
      </c>
      <c r="J1444">
        <v>2017</v>
      </c>
      <c r="K1444">
        <v>6859</v>
      </c>
      <c r="L1444">
        <v>22</v>
      </c>
      <c r="M1444" t="str">
        <f>IF(B1444:B6128="Diploma",IF(AND('sample data'!G1444&gt;60,'sample data'!I1444&gt;50,'sample data'!K1444&lt;5000),"stellar student","no"),"no")</f>
        <v>no</v>
      </c>
    </row>
    <row r="1445" spans="1:13" ht="43.5" x14ac:dyDescent="0.35">
      <c r="A1445">
        <v>1434</v>
      </c>
      <c r="B1445" t="s">
        <v>28</v>
      </c>
      <c r="C1445" s="2" t="s">
        <v>49</v>
      </c>
      <c r="D1445" s="2" t="s">
        <v>48</v>
      </c>
      <c r="E1445" s="2" t="s">
        <v>20</v>
      </c>
      <c r="F1445" t="s">
        <v>15</v>
      </c>
      <c r="G1445">
        <v>47.6</v>
      </c>
      <c r="H1445">
        <v>2018</v>
      </c>
      <c r="I1445">
        <v>77.5</v>
      </c>
      <c r="J1445">
        <v>2020</v>
      </c>
      <c r="K1445">
        <v>0</v>
      </c>
      <c r="L1445">
        <v>20</v>
      </c>
      <c r="M1445" t="str">
        <f>IF(B1445:B6129="Diploma",IF(AND('sample data'!G1445&gt;60,'sample data'!I1445&gt;50,'sample data'!K1445&lt;5000),"stellar student","no"),"no")</f>
        <v>no</v>
      </c>
    </row>
    <row r="1446" spans="1:13" ht="43.5" x14ac:dyDescent="0.35">
      <c r="A1446">
        <v>1435</v>
      </c>
      <c r="B1446" t="s">
        <v>28</v>
      </c>
      <c r="C1446" s="2" t="s">
        <v>49</v>
      </c>
      <c r="D1446" s="2" t="s">
        <v>48</v>
      </c>
      <c r="E1446" s="2" t="s">
        <v>13</v>
      </c>
      <c r="F1446" t="s">
        <v>15</v>
      </c>
      <c r="G1446">
        <v>78.8</v>
      </c>
      <c r="H1446">
        <v>2019</v>
      </c>
      <c r="I1446">
        <v>73</v>
      </c>
      <c r="J1446">
        <v>2021</v>
      </c>
      <c r="K1446">
        <v>0</v>
      </c>
      <c r="L1446">
        <v>19</v>
      </c>
      <c r="M1446" t="str">
        <f>IF(B1446:B6130="Diploma",IF(AND('sample data'!G1446&gt;60,'sample data'!I1446&gt;50,'sample data'!K1446&lt;5000),"stellar student","no"),"no")</f>
        <v>no</v>
      </c>
    </row>
    <row r="1447" spans="1:13" ht="43.5" x14ac:dyDescent="0.35">
      <c r="A1447">
        <v>1436</v>
      </c>
      <c r="B1447" t="s">
        <v>28</v>
      </c>
      <c r="C1447" s="2" t="s">
        <v>49</v>
      </c>
      <c r="D1447" s="2" t="s">
        <v>48</v>
      </c>
      <c r="E1447" s="2" t="s">
        <v>20</v>
      </c>
      <c r="F1447" t="s">
        <v>15</v>
      </c>
      <c r="G1447">
        <v>79.17</v>
      </c>
      <c r="H1447">
        <v>2019</v>
      </c>
      <c r="I1447">
        <v>70.17</v>
      </c>
      <c r="J1447">
        <v>2021</v>
      </c>
      <c r="K1447">
        <v>0</v>
      </c>
      <c r="L1447">
        <v>19</v>
      </c>
      <c r="M1447" t="str">
        <f>IF(B1447:B6131="Diploma",IF(AND('sample data'!G1447&gt;60,'sample data'!I1447&gt;50,'sample data'!K1447&lt;5000),"stellar student","no"),"no")</f>
        <v>no</v>
      </c>
    </row>
    <row r="1448" spans="1:13" ht="43.5" x14ac:dyDescent="0.35">
      <c r="A1448">
        <v>1437</v>
      </c>
      <c r="B1448" t="s">
        <v>28</v>
      </c>
      <c r="C1448" s="2" t="s">
        <v>49</v>
      </c>
      <c r="D1448" s="2" t="s">
        <v>48</v>
      </c>
      <c r="E1448" s="2" t="s">
        <v>20</v>
      </c>
      <c r="F1448" t="s">
        <v>15</v>
      </c>
      <c r="G1448">
        <v>51.4</v>
      </c>
      <c r="H1448">
        <v>2018</v>
      </c>
      <c r="I1448">
        <v>67.2</v>
      </c>
      <c r="J1448">
        <v>2021</v>
      </c>
      <c r="K1448">
        <v>0</v>
      </c>
      <c r="L1448">
        <v>20</v>
      </c>
      <c r="M1448" t="str">
        <f>IF(B1448:B6132="Diploma",IF(AND('sample data'!G1448&gt;60,'sample data'!I1448&gt;50,'sample data'!K1448&lt;5000),"stellar student","no"),"no")</f>
        <v>no</v>
      </c>
    </row>
    <row r="1449" spans="1:13" ht="43.5" x14ac:dyDescent="0.35">
      <c r="A1449">
        <v>1438</v>
      </c>
      <c r="B1449" t="s">
        <v>28</v>
      </c>
      <c r="C1449" s="2" t="s">
        <v>47</v>
      </c>
      <c r="D1449" s="2" t="s">
        <v>48</v>
      </c>
      <c r="E1449" s="2" t="s">
        <v>13</v>
      </c>
      <c r="F1449" t="s">
        <v>19</v>
      </c>
      <c r="G1449">
        <v>77.8</v>
      </c>
      <c r="H1449">
        <v>2019</v>
      </c>
      <c r="I1449">
        <v>68.2</v>
      </c>
      <c r="J1449">
        <v>2021</v>
      </c>
      <c r="K1449">
        <v>0</v>
      </c>
      <c r="L1449">
        <v>18</v>
      </c>
      <c r="M1449" t="str">
        <f>IF(B1449:B6133="Diploma",IF(AND('sample data'!G1449&gt;60,'sample data'!I1449&gt;50,'sample data'!K1449&lt;5000),"stellar student","no"),"no")</f>
        <v>no</v>
      </c>
    </row>
    <row r="1450" spans="1:13" ht="43.5" x14ac:dyDescent="0.35">
      <c r="A1450">
        <v>1439</v>
      </c>
      <c r="B1450" t="s">
        <v>28</v>
      </c>
      <c r="C1450" s="2" t="s">
        <v>49</v>
      </c>
      <c r="D1450" s="2" t="s">
        <v>48</v>
      </c>
      <c r="E1450" s="2" t="s">
        <v>20</v>
      </c>
      <c r="F1450" t="s">
        <v>15</v>
      </c>
      <c r="G1450">
        <v>72.8</v>
      </c>
      <c r="H1450">
        <v>2019</v>
      </c>
      <c r="I1450">
        <v>82</v>
      </c>
      <c r="J1450">
        <v>2021</v>
      </c>
      <c r="K1450">
        <v>0</v>
      </c>
      <c r="L1450">
        <v>19</v>
      </c>
      <c r="M1450" t="str">
        <f>IF(B1450:B6134="Diploma",IF(AND('sample data'!G1450&gt;60,'sample data'!I1450&gt;50,'sample data'!K1450&lt;5000),"stellar student","no"),"no")</f>
        <v>no</v>
      </c>
    </row>
    <row r="1451" spans="1:13" ht="43.5" x14ac:dyDescent="0.35">
      <c r="A1451">
        <v>1440</v>
      </c>
      <c r="B1451" t="s">
        <v>28</v>
      </c>
      <c r="C1451" s="2" t="s">
        <v>49</v>
      </c>
      <c r="D1451" s="2" t="s">
        <v>48</v>
      </c>
      <c r="E1451" s="2" t="s">
        <v>20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 t="str">
        <f>IF(B1451:B6135="Diploma",IF(AND('sample data'!G1451&gt;60,'sample data'!I1451&gt;50,'sample data'!K1451&lt;5000),"stellar student","no"),"no")</f>
        <v>no</v>
      </c>
    </row>
    <row r="1452" spans="1:13" ht="43.5" x14ac:dyDescent="0.35">
      <c r="A1452">
        <v>1441</v>
      </c>
      <c r="B1452" t="s">
        <v>28</v>
      </c>
      <c r="C1452" s="2" t="s">
        <v>49</v>
      </c>
      <c r="D1452" s="2" t="s">
        <v>48</v>
      </c>
      <c r="E1452" s="2" t="s">
        <v>20</v>
      </c>
      <c r="F1452" t="s">
        <v>15</v>
      </c>
      <c r="G1452">
        <v>65.599999999999994</v>
      </c>
      <c r="H1452">
        <v>2018</v>
      </c>
      <c r="I1452">
        <v>78.33</v>
      </c>
      <c r="J1452">
        <v>2021</v>
      </c>
      <c r="K1452">
        <v>0</v>
      </c>
      <c r="L1452">
        <v>20</v>
      </c>
      <c r="M1452" t="str">
        <f>IF(B1452:B6136="Diploma",IF(AND('sample data'!G1452&gt;60,'sample data'!I1452&gt;50,'sample data'!K1452&lt;5000),"stellar student","no"),"no")</f>
        <v>no</v>
      </c>
    </row>
    <row r="1453" spans="1:13" ht="43.5" x14ac:dyDescent="0.35">
      <c r="A1453">
        <v>1442</v>
      </c>
      <c r="B1453" t="s">
        <v>28</v>
      </c>
      <c r="C1453" s="2" t="s">
        <v>49</v>
      </c>
      <c r="D1453" s="2" t="s">
        <v>48</v>
      </c>
      <c r="E1453" s="2" t="s">
        <v>20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 t="str">
        <f>IF(B1453:B6137="Diploma",IF(AND('sample data'!G1453&gt;60,'sample data'!I1453&gt;50,'sample data'!K1453&lt;5000),"stellar student","no"),"no")</f>
        <v>no</v>
      </c>
    </row>
    <row r="1454" spans="1:13" ht="43.5" x14ac:dyDescent="0.35">
      <c r="A1454">
        <v>1443</v>
      </c>
      <c r="B1454" t="s">
        <v>28</v>
      </c>
      <c r="C1454" s="2" t="s">
        <v>49</v>
      </c>
      <c r="D1454" s="2" t="s">
        <v>48</v>
      </c>
      <c r="E1454" s="2" t="s">
        <v>13</v>
      </c>
      <c r="F1454" t="s">
        <v>15</v>
      </c>
      <c r="G1454">
        <v>65.400000000000006</v>
      </c>
      <c r="H1454">
        <v>2019</v>
      </c>
      <c r="I1454">
        <v>75.2</v>
      </c>
      <c r="J1454">
        <v>2021</v>
      </c>
      <c r="K1454">
        <v>460</v>
      </c>
      <c r="L1454">
        <v>18</v>
      </c>
      <c r="M1454" t="str">
        <f>IF(B1454:B6138="Diploma",IF(AND('sample data'!G1454&gt;60,'sample data'!I1454&gt;50,'sample data'!K1454&lt;5000),"stellar student","no"),"no")</f>
        <v>no</v>
      </c>
    </row>
    <row r="1455" spans="1:13" ht="43.5" x14ac:dyDescent="0.35">
      <c r="A1455">
        <v>1444</v>
      </c>
      <c r="B1455" t="s">
        <v>28</v>
      </c>
      <c r="C1455" s="2" t="s">
        <v>49</v>
      </c>
      <c r="D1455" s="2" t="s">
        <v>48</v>
      </c>
      <c r="E1455" s="2" t="s">
        <v>13</v>
      </c>
      <c r="F1455" t="s">
        <v>15</v>
      </c>
      <c r="G1455">
        <v>57.33</v>
      </c>
      <c r="H1455">
        <v>2019</v>
      </c>
      <c r="I1455">
        <v>62.5</v>
      </c>
      <c r="J1455">
        <v>2021</v>
      </c>
      <c r="K1455">
        <v>0</v>
      </c>
      <c r="L1455">
        <v>18</v>
      </c>
      <c r="M1455" t="str">
        <f>IF(B1455:B6139="Diploma",IF(AND('sample data'!G1455&gt;60,'sample data'!I1455&gt;50,'sample data'!K1455&lt;5000),"stellar student","no"),"no")</f>
        <v>no</v>
      </c>
    </row>
    <row r="1456" spans="1:13" ht="29" x14ac:dyDescent="0.35">
      <c r="A1456">
        <v>1445</v>
      </c>
      <c r="B1456" t="s">
        <v>11</v>
      </c>
      <c r="C1456" s="2" t="s">
        <v>12</v>
      </c>
      <c r="D1456" s="2" t="s">
        <v>32</v>
      </c>
      <c r="E1456" s="2" t="s">
        <v>20</v>
      </c>
      <c r="F1456" t="s">
        <v>19</v>
      </c>
      <c r="G1456">
        <v>84.2</v>
      </c>
      <c r="H1456">
        <v>2021</v>
      </c>
      <c r="I1456">
        <v>0</v>
      </c>
      <c r="J1456">
        <v>0</v>
      </c>
      <c r="K1456">
        <v>4348</v>
      </c>
      <c r="L1456">
        <v>16</v>
      </c>
      <c r="M1456" t="str">
        <f>IF(B1456:B6140="Diploma",IF(AND('sample data'!G1456&gt;60,'sample data'!I1456&gt;50,'sample data'!K1456&lt;5000),"stellar student","no"),"no")</f>
        <v>no</v>
      </c>
    </row>
    <row r="1457" spans="1:13" ht="43.5" x14ac:dyDescent="0.35">
      <c r="A1457">
        <v>1446</v>
      </c>
      <c r="B1457" t="s">
        <v>28</v>
      </c>
      <c r="C1457" s="2" t="s">
        <v>49</v>
      </c>
      <c r="D1457" s="2" t="s">
        <v>48</v>
      </c>
      <c r="E1457" s="2" t="s">
        <v>13</v>
      </c>
      <c r="F1457" t="s">
        <v>15</v>
      </c>
      <c r="G1457">
        <v>42.4</v>
      </c>
      <c r="H1457">
        <v>2019</v>
      </c>
      <c r="I1457">
        <v>65.400000000000006</v>
      </c>
      <c r="J1457">
        <v>2021</v>
      </c>
      <c r="K1457">
        <v>0</v>
      </c>
      <c r="L1457">
        <v>19</v>
      </c>
      <c r="M1457" t="str">
        <f>IF(B1457:B6141="Diploma",IF(AND('sample data'!G1457&gt;60,'sample data'!I1457&gt;50,'sample data'!K1457&lt;5000),"stellar student","no"),"no")</f>
        <v>no</v>
      </c>
    </row>
    <row r="1458" spans="1:13" ht="43.5" x14ac:dyDescent="0.35">
      <c r="A1458">
        <v>1447</v>
      </c>
      <c r="B1458" t="s">
        <v>28</v>
      </c>
      <c r="C1458" s="2" t="s">
        <v>49</v>
      </c>
      <c r="D1458" s="2" t="s">
        <v>48</v>
      </c>
      <c r="E1458" s="2" t="s">
        <v>20</v>
      </c>
      <c r="F1458" t="s">
        <v>15</v>
      </c>
      <c r="G1458">
        <v>57.8</v>
      </c>
      <c r="H1458">
        <v>2019</v>
      </c>
      <c r="I1458">
        <v>75</v>
      </c>
      <c r="J1458">
        <v>2021</v>
      </c>
      <c r="K1458">
        <v>0</v>
      </c>
      <c r="L1458">
        <v>18</v>
      </c>
      <c r="M1458" t="str">
        <f>IF(B1458:B6142="Diploma",IF(AND('sample data'!G1458&gt;60,'sample data'!I1458&gt;50,'sample data'!K1458&lt;5000),"stellar student","no"),"no")</f>
        <v>no</v>
      </c>
    </row>
    <row r="1459" spans="1:13" ht="43.5" x14ac:dyDescent="0.35">
      <c r="A1459">
        <v>1448</v>
      </c>
      <c r="B1459" t="s">
        <v>28</v>
      </c>
      <c r="C1459" s="2" t="s">
        <v>47</v>
      </c>
      <c r="D1459" s="2" t="s">
        <v>48</v>
      </c>
      <c r="E1459" s="2" t="s">
        <v>13</v>
      </c>
      <c r="F1459" t="s">
        <v>15</v>
      </c>
      <c r="G1459">
        <v>53.4</v>
      </c>
      <c r="H1459">
        <v>2018</v>
      </c>
      <c r="I1459">
        <v>79</v>
      </c>
      <c r="J1459">
        <v>2021</v>
      </c>
      <c r="K1459">
        <v>0</v>
      </c>
      <c r="L1459">
        <v>20</v>
      </c>
      <c r="M1459" t="str">
        <f>IF(B1459:B6143="Diploma",IF(AND('sample data'!G1459&gt;60,'sample data'!I1459&gt;50,'sample data'!K1459&lt;5000),"stellar student","no"),"no")</f>
        <v>no</v>
      </c>
    </row>
    <row r="1460" spans="1:13" ht="29" x14ac:dyDescent="0.35">
      <c r="A1460">
        <v>1449</v>
      </c>
      <c r="B1460" t="s">
        <v>28</v>
      </c>
      <c r="C1460" s="2" t="s">
        <v>50</v>
      </c>
      <c r="D1460" s="2" t="s">
        <v>26</v>
      </c>
      <c r="E1460" s="2" t="s">
        <v>13</v>
      </c>
      <c r="F1460" t="s">
        <v>19</v>
      </c>
      <c r="G1460">
        <v>53.2</v>
      </c>
      <c r="H1460">
        <v>2017</v>
      </c>
      <c r="I1460">
        <v>66.83</v>
      </c>
      <c r="J1460">
        <v>2019</v>
      </c>
      <c r="K1460">
        <v>0</v>
      </c>
      <c r="L1460">
        <v>20</v>
      </c>
      <c r="M1460" t="str">
        <f>IF(B1460:B6144="Diploma",IF(AND('sample data'!G1460&gt;60,'sample data'!I1460&gt;50,'sample data'!K1460&lt;5000),"stellar student","no"),"no")</f>
        <v>no</v>
      </c>
    </row>
    <row r="1461" spans="1:13" ht="43.5" x14ac:dyDescent="0.35">
      <c r="A1461">
        <v>1450</v>
      </c>
      <c r="B1461" t="s">
        <v>28</v>
      </c>
      <c r="C1461" s="2" t="s">
        <v>49</v>
      </c>
      <c r="D1461" s="2" t="s">
        <v>48</v>
      </c>
      <c r="E1461" s="2" t="s">
        <v>20</v>
      </c>
      <c r="F1461" t="s">
        <v>15</v>
      </c>
      <c r="G1461">
        <v>59.8</v>
      </c>
      <c r="H1461">
        <v>2019</v>
      </c>
      <c r="I1461">
        <v>80.400000000000006</v>
      </c>
      <c r="J1461">
        <v>2021</v>
      </c>
      <c r="K1461">
        <v>2923</v>
      </c>
      <c r="L1461">
        <v>19</v>
      </c>
      <c r="M1461" t="str">
        <f>IF(B1461:B6145="Diploma",IF(AND('sample data'!G1461&gt;60,'sample data'!I1461&gt;50,'sample data'!K1461&lt;5000),"stellar student","no"),"no")</f>
        <v>no</v>
      </c>
    </row>
    <row r="1462" spans="1:13" ht="29" x14ac:dyDescent="0.35">
      <c r="A1462">
        <v>1451</v>
      </c>
      <c r="B1462" t="s">
        <v>28</v>
      </c>
      <c r="C1462" s="2" t="s">
        <v>41</v>
      </c>
      <c r="D1462" s="2" t="s">
        <v>26</v>
      </c>
      <c r="E1462" s="2" t="s">
        <v>20</v>
      </c>
      <c r="F1462" t="s">
        <v>15</v>
      </c>
      <c r="G1462">
        <v>75.8</v>
      </c>
      <c r="H1462">
        <v>2018</v>
      </c>
      <c r="I1462">
        <v>79</v>
      </c>
      <c r="J1462">
        <v>2020</v>
      </c>
      <c r="K1462">
        <v>0</v>
      </c>
      <c r="L1462">
        <v>20</v>
      </c>
      <c r="M1462" t="str">
        <f>IF(B1462:B6146="Diploma",IF(AND('sample data'!G1462&gt;60,'sample data'!I1462&gt;50,'sample data'!K1462&lt;5000),"stellar student","no"),"no")</f>
        <v>no</v>
      </c>
    </row>
    <row r="1463" spans="1:13" ht="43.5" x14ac:dyDescent="0.35">
      <c r="A1463">
        <v>1452</v>
      </c>
      <c r="B1463" t="s">
        <v>28</v>
      </c>
      <c r="C1463" s="2" t="s">
        <v>49</v>
      </c>
      <c r="D1463" s="2" t="s">
        <v>48</v>
      </c>
      <c r="E1463" s="2" t="s">
        <v>13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 t="str">
        <f>IF(B1463:B6147="Diploma",IF(AND('sample data'!G1463&gt;60,'sample data'!I1463&gt;50,'sample data'!K1463&lt;5000),"stellar student","no"),"no")</f>
        <v>no</v>
      </c>
    </row>
    <row r="1464" spans="1:13" ht="43.5" x14ac:dyDescent="0.35">
      <c r="A1464">
        <v>1453</v>
      </c>
      <c r="B1464" t="s">
        <v>28</v>
      </c>
      <c r="C1464" s="2" t="s">
        <v>49</v>
      </c>
      <c r="D1464" s="2" t="s">
        <v>48</v>
      </c>
      <c r="E1464" s="2" t="s">
        <v>20</v>
      </c>
      <c r="F1464" t="s">
        <v>15</v>
      </c>
      <c r="G1464">
        <v>70.599999999999994</v>
      </c>
      <c r="H1464">
        <v>2019</v>
      </c>
      <c r="I1464">
        <v>81.5</v>
      </c>
      <c r="J1464">
        <v>2021</v>
      </c>
      <c r="K1464">
        <v>0</v>
      </c>
      <c r="L1464">
        <v>19</v>
      </c>
      <c r="M1464" t="str">
        <f>IF(B1464:B6148="Diploma",IF(AND('sample data'!G1464&gt;60,'sample data'!I1464&gt;50,'sample data'!K1464&lt;5000),"stellar student","no"),"no")</f>
        <v>no</v>
      </c>
    </row>
    <row r="1465" spans="1:13" ht="29" x14ac:dyDescent="0.35">
      <c r="A1465">
        <v>1454</v>
      </c>
      <c r="B1465" t="s">
        <v>11</v>
      </c>
      <c r="C1465" s="2" t="s">
        <v>12</v>
      </c>
      <c r="D1465" s="2" t="s">
        <v>18</v>
      </c>
      <c r="E1465" s="2" t="s">
        <v>13</v>
      </c>
      <c r="F1465" t="s">
        <v>19</v>
      </c>
      <c r="G1465">
        <v>74.5</v>
      </c>
      <c r="H1465">
        <v>2021</v>
      </c>
      <c r="I1465">
        <v>0</v>
      </c>
      <c r="J1465">
        <v>0</v>
      </c>
      <c r="K1465">
        <v>2078</v>
      </c>
      <c r="L1465">
        <v>17</v>
      </c>
      <c r="M1465" t="str">
        <f>IF(B1465:B6149="Diploma",IF(AND('sample data'!G1465&gt;60,'sample data'!I1465&gt;50,'sample data'!K1465&lt;5000),"stellar student","no"),"no")</f>
        <v>no</v>
      </c>
    </row>
    <row r="1466" spans="1:13" ht="43.5" x14ac:dyDescent="0.35">
      <c r="A1466">
        <v>1455</v>
      </c>
      <c r="B1466" t="s">
        <v>28</v>
      </c>
      <c r="C1466" s="2" t="s">
        <v>49</v>
      </c>
      <c r="D1466" s="2" t="s">
        <v>48</v>
      </c>
      <c r="E1466" s="2" t="s">
        <v>20</v>
      </c>
      <c r="F1466" t="s">
        <v>15</v>
      </c>
      <c r="G1466">
        <v>59.6</v>
      </c>
      <c r="H1466">
        <v>2019</v>
      </c>
      <c r="I1466">
        <v>78</v>
      </c>
      <c r="J1466">
        <v>2021</v>
      </c>
      <c r="K1466">
        <v>0</v>
      </c>
      <c r="L1466">
        <v>21</v>
      </c>
      <c r="M1466" t="str">
        <f>IF(B1466:B6150="Diploma",IF(AND('sample data'!G1466&gt;60,'sample data'!I1466&gt;50,'sample data'!K1466&lt;5000),"stellar student","no"),"no")</f>
        <v>no</v>
      </c>
    </row>
    <row r="1467" spans="1:13" ht="29" x14ac:dyDescent="0.35">
      <c r="A1467">
        <v>1456</v>
      </c>
      <c r="B1467" t="s">
        <v>28</v>
      </c>
      <c r="C1467" s="2" t="s">
        <v>41</v>
      </c>
      <c r="D1467" s="2" t="s">
        <v>26</v>
      </c>
      <c r="E1467" s="2" t="s">
        <v>20</v>
      </c>
      <c r="F1467" t="s">
        <v>19</v>
      </c>
      <c r="G1467">
        <v>80.2</v>
      </c>
      <c r="H1467">
        <v>2019</v>
      </c>
      <c r="I1467">
        <v>91</v>
      </c>
      <c r="J1467">
        <v>2021</v>
      </c>
      <c r="K1467">
        <v>0</v>
      </c>
      <c r="L1467">
        <v>19</v>
      </c>
      <c r="M1467" t="str">
        <f>IF(B1467:B6151="Diploma",IF(AND('sample data'!G1467&gt;60,'sample data'!I1467&gt;50,'sample data'!K1467&lt;5000),"stellar student","no"),"no")</f>
        <v>no</v>
      </c>
    </row>
    <row r="1468" spans="1:13" ht="29" x14ac:dyDescent="0.35">
      <c r="A1468">
        <v>1457</v>
      </c>
      <c r="B1468" t="s">
        <v>28</v>
      </c>
      <c r="C1468" s="2" t="s">
        <v>41</v>
      </c>
      <c r="D1468" s="2" t="s">
        <v>26</v>
      </c>
      <c r="E1468" s="2" t="s">
        <v>13</v>
      </c>
      <c r="F1468" t="s">
        <v>19</v>
      </c>
      <c r="G1468">
        <v>91.8</v>
      </c>
      <c r="H1468">
        <v>2019</v>
      </c>
      <c r="I1468">
        <v>88.6</v>
      </c>
      <c r="J1468">
        <v>2021</v>
      </c>
      <c r="K1468">
        <v>0</v>
      </c>
      <c r="L1468">
        <v>19</v>
      </c>
      <c r="M1468" t="str">
        <f>IF(B1468:B6152="Diploma",IF(AND('sample data'!G1468&gt;60,'sample data'!I1468&gt;50,'sample data'!K1468&lt;5000),"stellar student","no"),"no")</f>
        <v>no</v>
      </c>
    </row>
    <row r="1469" spans="1:13" ht="29" x14ac:dyDescent="0.35">
      <c r="A1469">
        <v>1458</v>
      </c>
      <c r="B1469" t="s">
        <v>11</v>
      </c>
      <c r="C1469" s="2" t="s">
        <v>12</v>
      </c>
      <c r="D1469" s="2" t="s">
        <v>18</v>
      </c>
      <c r="E1469" s="2" t="s">
        <v>13</v>
      </c>
      <c r="F1469" t="s">
        <v>19</v>
      </c>
      <c r="G1469">
        <v>68.33</v>
      </c>
      <c r="H1469">
        <v>2019</v>
      </c>
      <c r="I1469">
        <v>0</v>
      </c>
      <c r="J1469">
        <v>0</v>
      </c>
      <c r="K1469">
        <v>8426</v>
      </c>
      <c r="L1469">
        <v>18</v>
      </c>
      <c r="M1469" t="str">
        <f>IF(B1469:B6153="Diploma",IF(AND('sample data'!G1469&gt;60,'sample data'!I1469&gt;50,'sample data'!K1469&lt;5000),"stellar student","no"),"no")</f>
        <v>no</v>
      </c>
    </row>
    <row r="1470" spans="1:13" ht="29" x14ac:dyDescent="0.35">
      <c r="A1470">
        <v>1459</v>
      </c>
      <c r="B1470" t="s">
        <v>11</v>
      </c>
      <c r="C1470" s="2" t="s">
        <v>12</v>
      </c>
      <c r="D1470" s="2" t="s">
        <v>18</v>
      </c>
      <c r="E1470" s="2" t="s">
        <v>20</v>
      </c>
      <c r="F1470" t="s">
        <v>19</v>
      </c>
      <c r="G1470">
        <v>95.4</v>
      </c>
      <c r="H1470">
        <v>2021</v>
      </c>
      <c r="I1470">
        <v>0</v>
      </c>
      <c r="J1470">
        <v>0</v>
      </c>
      <c r="K1470">
        <v>2539</v>
      </c>
      <c r="L1470">
        <v>16</v>
      </c>
      <c r="M1470" t="str">
        <f>IF(B1470:B6154="Diploma",IF(AND('sample data'!G1470&gt;60,'sample data'!I1470&gt;50,'sample data'!K1470&lt;5000),"stellar student","no"),"no")</f>
        <v>no</v>
      </c>
    </row>
    <row r="1471" spans="1:13" ht="29" x14ac:dyDescent="0.35">
      <c r="A1471">
        <v>1460</v>
      </c>
      <c r="B1471" t="s">
        <v>28</v>
      </c>
      <c r="C1471" s="2" t="s">
        <v>50</v>
      </c>
      <c r="D1471" s="2" t="s">
        <v>26</v>
      </c>
      <c r="E1471" s="2" t="s">
        <v>13</v>
      </c>
      <c r="F1471" t="s">
        <v>19</v>
      </c>
      <c r="G1471">
        <v>77.2</v>
      </c>
      <c r="H1471">
        <v>2019</v>
      </c>
      <c r="I1471">
        <v>90.2</v>
      </c>
      <c r="J1471">
        <v>2021</v>
      </c>
      <c r="K1471">
        <v>0</v>
      </c>
      <c r="L1471">
        <v>18</v>
      </c>
      <c r="M1471" t="str">
        <f>IF(B1471:B6155="Diploma",IF(AND('sample data'!G1471&gt;60,'sample data'!I1471&gt;50,'sample data'!K1471&lt;5000),"stellar student","no"),"no")</f>
        <v>no</v>
      </c>
    </row>
    <row r="1472" spans="1:13" ht="43.5" x14ac:dyDescent="0.35">
      <c r="A1472">
        <v>1461</v>
      </c>
      <c r="B1472" t="s">
        <v>28</v>
      </c>
      <c r="C1472" s="2" t="s">
        <v>49</v>
      </c>
      <c r="D1472" s="2" t="s">
        <v>48</v>
      </c>
      <c r="E1472" s="2" t="s">
        <v>20</v>
      </c>
      <c r="F1472" t="s">
        <v>15</v>
      </c>
      <c r="G1472">
        <v>72</v>
      </c>
      <c r="H1472">
        <v>2019</v>
      </c>
      <c r="I1472">
        <v>89.6</v>
      </c>
      <c r="J1472">
        <v>2021</v>
      </c>
      <c r="K1472">
        <v>0</v>
      </c>
      <c r="L1472">
        <v>18</v>
      </c>
      <c r="M1472" t="str">
        <f>IF(B1472:B6156="Diploma",IF(AND('sample data'!G1472&gt;60,'sample data'!I1472&gt;50,'sample data'!K1472&lt;5000),"stellar student","no"),"no")</f>
        <v>no</v>
      </c>
    </row>
    <row r="1473" spans="1:13" ht="29" x14ac:dyDescent="0.35">
      <c r="A1473">
        <v>1462</v>
      </c>
      <c r="B1473" t="s">
        <v>28</v>
      </c>
      <c r="C1473" s="2" t="s">
        <v>41</v>
      </c>
      <c r="D1473" s="2" t="s">
        <v>26</v>
      </c>
      <c r="E1473" s="2" t="s">
        <v>20</v>
      </c>
      <c r="F1473" t="s">
        <v>15</v>
      </c>
      <c r="G1473">
        <v>83.2</v>
      </c>
      <c r="H1473">
        <v>2019</v>
      </c>
      <c r="I1473">
        <v>86.17</v>
      </c>
      <c r="J1473">
        <v>2021</v>
      </c>
      <c r="K1473">
        <v>0</v>
      </c>
      <c r="L1473">
        <v>19</v>
      </c>
      <c r="M1473" t="str">
        <f>IF(B1473:B6157="Diploma",IF(AND('sample data'!G1473&gt;60,'sample data'!I1473&gt;50,'sample data'!K1473&lt;5000),"stellar student","no"),"no")</f>
        <v>no</v>
      </c>
    </row>
    <row r="1474" spans="1:13" ht="43.5" x14ac:dyDescent="0.35">
      <c r="A1474">
        <v>1463</v>
      </c>
      <c r="B1474" t="s">
        <v>28</v>
      </c>
      <c r="C1474" s="2" t="s">
        <v>49</v>
      </c>
      <c r="D1474" s="2" t="s">
        <v>48</v>
      </c>
      <c r="E1474" s="2" t="s">
        <v>20</v>
      </c>
      <c r="F1474" t="s">
        <v>15</v>
      </c>
      <c r="G1474">
        <v>72.8</v>
      </c>
      <c r="H1474">
        <v>2019</v>
      </c>
      <c r="I1474">
        <v>76</v>
      </c>
      <c r="J1474">
        <v>2021</v>
      </c>
      <c r="K1474">
        <v>0</v>
      </c>
      <c r="L1474">
        <v>18</v>
      </c>
      <c r="M1474" t="str">
        <f>IF(B1474:B6158="Diploma",IF(AND('sample data'!G1474&gt;60,'sample data'!I1474&gt;50,'sample data'!K1474&lt;5000),"stellar student","no"),"no")</f>
        <v>no</v>
      </c>
    </row>
    <row r="1475" spans="1:13" ht="29" x14ac:dyDescent="0.35">
      <c r="A1475">
        <v>1464</v>
      </c>
      <c r="B1475" t="s">
        <v>28</v>
      </c>
      <c r="C1475" s="2" t="s">
        <v>41</v>
      </c>
      <c r="D1475" s="2" t="s">
        <v>26</v>
      </c>
      <c r="E1475" s="2" t="s">
        <v>20</v>
      </c>
      <c r="F1475" t="s">
        <v>15</v>
      </c>
      <c r="G1475">
        <v>77.2</v>
      </c>
      <c r="H1475">
        <v>2019</v>
      </c>
      <c r="I1475">
        <v>85.33</v>
      </c>
      <c r="J1475">
        <v>2021</v>
      </c>
      <c r="K1475">
        <v>0</v>
      </c>
      <c r="L1475">
        <v>19</v>
      </c>
      <c r="M1475" t="str">
        <f>IF(B1475:B6159="Diploma",IF(AND('sample data'!G1475&gt;60,'sample data'!I1475&gt;50,'sample data'!K1475&lt;5000),"stellar student","no"),"no")</f>
        <v>no</v>
      </c>
    </row>
    <row r="1476" spans="1:13" ht="43.5" x14ac:dyDescent="0.35">
      <c r="A1476">
        <v>1465</v>
      </c>
      <c r="B1476" t="s">
        <v>28</v>
      </c>
      <c r="C1476" s="2" t="s">
        <v>49</v>
      </c>
      <c r="D1476" s="2" t="s">
        <v>48</v>
      </c>
      <c r="E1476" s="2" t="s">
        <v>13</v>
      </c>
      <c r="F1476" t="s">
        <v>19</v>
      </c>
      <c r="G1476">
        <v>70.33</v>
      </c>
      <c r="H1476">
        <v>2019</v>
      </c>
      <c r="I1476">
        <v>81.599999999999994</v>
      </c>
      <c r="J1476">
        <v>2021</v>
      </c>
      <c r="K1476">
        <v>0</v>
      </c>
      <c r="L1476">
        <v>18</v>
      </c>
      <c r="M1476" t="str">
        <f>IF(B1476:B6160="Diploma",IF(AND('sample data'!G1476&gt;60,'sample data'!I1476&gt;50,'sample data'!K1476&lt;5000),"stellar student","no"),"no")</f>
        <v>no</v>
      </c>
    </row>
    <row r="1477" spans="1:13" ht="29" x14ac:dyDescent="0.35">
      <c r="A1477">
        <v>1466</v>
      </c>
      <c r="B1477" t="s">
        <v>28</v>
      </c>
      <c r="C1477" s="2" t="s">
        <v>41</v>
      </c>
      <c r="D1477" s="2" t="s">
        <v>26</v>
      </c>
      <c r="E1477" s="2" t="s">
        <v>20</v>
      </c>
      <c r="F1477" t="s">
        <v>19</v>
      </c>
      <c r="G1477">
        <v>82.4</v>
      </c>
      <c r="H1477">
        <v>2019</v>
      </c>
      <c r="I1477">
        <v>87.8</v>
      </c>
      <c r="J1477">
        <v>2021</v>
      </c>
      <c r="K1477">
        <v>0</v>
      </c>
      <c r="L1477">
        <v>19</v>
      </c>
      <c r="M1477" t="str">
        <f>IF(B1477:B6161="Diploma",IF(AND('sample data'!G1477&gt;60,'sample data'!I1477&gt;50,'sample data'!K1477&lt;5000),"stellar student","no"),"no")</f>
        <v>no</v>
      </c>
    </row>
    <row r="1478" spans="1:13" ht="43.5" x14ac:dyDescent="0.35">
      <c r="A1478">
        <v>1467</v>
      </c>
      <c r="B1478" t="s">
        <v>28</v>
      </c>
      <c r="C1478" s="2" t="s">
        <v>49</v>
      </c>
      <c r="D1478" s="2" t="s">
        <v>48</v>
      </c>
      <c r="E1478" s="2" t="s">
        <v>13</v>
      </c>
      <c r="F1478" t="s">
        <v>15</v>
      </c>
      <c r="G1478">
        <v>79</v>
      </c>
      <c r="H1478">
        <v>2018</v>
      </c>
      <c r="I1478">
        <v>90</v>
      </c>
      <c r="J1478">
        <v>2021</v>
      </c>
      <c r="K1478">
        <v>0</v>
      </c>
      <c r="L1478">
        <v>19</v>
      </c>
      <c r="M1478" t="str">
        <f>IF(B1478:B6162="Diploma",IF(AND('sample data'!G1478&gt;60,'sample data'!I1478&gt;50,'sample data'!K1478&lt;5000),"stellar student","no"),"no")</f>
        <v>no</v>
      </c>
    </row>
    <row r="1479" spans="1:13" ht="29" x14ac:dyDescent="0.35">
      <c r="A1479">
        <v>1468</v>
      </c>
      <c r="B1479" t="s">
        <v>28</v>
      </c>
      <c r="C1479" s="2" t="s">
        <v>50</v>
      </c>
      <c r="D1479" s="2" t="s">
        <v>26</v>
      </c>
      <c r="E1479" s="2" t="s">
        <v>13</v>
      </c>
      <c r="F1479" t="s">
        <v>19</v>
      </c>
      <c r="G1479">
        <v>66</v>
      </c>
      <c r="H1479">
        <v>2019</v>
      </c>
      <c r="I1479">
        <v>87</v>
      </c>
      <c r="J1479">
        <v>2021</v>
      </c>
      <c r="K1479">
        <v>10943</v>
      </c>
      <c r="L1479">
        <v>20</v>
      </c>
      <c r="M1479" t="str">
        <f>IF(B1479:B6163="Diploma",IF(AND('sample data'!G1479&gt;60,'sample data'!I1479&gt;50,'sample data'!K1479&lt;5000),"stellar student","no"),"no")</f>
        <v>no</v>
      </c>
    </row>
    <row r="1480" spans="1:13" ht="43.5" x14ac:dyDescent="0.35">
      <c r="A1480">
        <v>1469</v>
      </c>
      <c r="B1480" t="s">
        <v>28</v>
      </c>
      <c r="C1480" s="2" t="s">
        <v>49</v>
      </c>
      <c r="D1480" s="2" t="s">
        <v>48</v>
      </c>
      <c r="E1480" s="2" t="s">
        <v>13</v>
      </c>
      <c r="F1480" t="s">
        <v>19</v>
      </c>
      <c r="G1480">
        <v>64.400000000000006</v>
      </c>
      <c r="H1480">
        <v>2021</v>
      </c>
      <c r="I1480">
        <v>78.5</v>
      </c>
      <c r="J1480">
        <v>2021</v>
      </c>
      <c r="K1480">
        <v>0</v>
      </c>
      <c r="L1480">
        <v>19</v>
      </c>
      <c r="M1480" t="str">
        <f>IF(B1480:B6164="Diploma",IF(AND('sample data'!G1480&gt;60,'sample data'!I1480&gt;50,'sample data'!K1480&lt;5000),"stellar student","no"),"no")</f>
        <v>no</v>
      </c>
    </row>
    <row r="1481" spans="1:13" ht="43.5" x14ac:dyDescent="0.35">
      <c r="A1481">
        <v>1470</v>
      </c>
      <c r="B1481" t="s">
        <v>28</v>
      </c>
      <c r="C1481" s="2" t="s">
        <v>49</v>
      </c>
      <c r="D1481" s="2" t="s">
        <v>48</v>
      </c>
      <c r="E1481" s="2" t="s">
        <v>13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 t="str">
        <f>IF(B1481:B6165="Diploma",IF(AND('sample data'!G1481&gt;60,'sample data'!I1481&gt;50,'sample data'!K1481&lt;5000),"stellar student","no"),"no")</f>
        <v>no</v>
      </c>
    </row>
    <row r="1482" spans="1:13" ht="43.5" x14ac:dyDescent="0.35">
      <c r="A1482">
        <v>1471</v>
      </c>
      <c r="B1482" t="s">
        <v>28</v>
      </c>
      <c r="C1482" s="2" t="s">
        <v>49</v>
      </c>
      <c r="D1482" s="2" t="s">
        <v>48</v>
      </c>
      <c r="E1482" s="2" t="s">
        <v>20</v>
      </c>
      <c r="F1482" t="s">
        <v>15</v>
      </c>
      <c r="G1482">
        <v>64.8</v>
      </c>
      <c r="H1482">
        <v>2019</v>
      </c>
      <c r="I1482">
        <v>64.400000000000006</v>
      </c>
      <c r="J1482">
        <v>2021</v>
      </c>
      <c r="K1482">
        <v>0</v>
      </c>
      <c r="L1482">
        <v>18</v>
      </c>
      <c r="M1482" t="str">
        <f>IF(B1482:B6166="Diploma",IF(AND('sample data'!G1482&gt;60,'sample data'!I1482&gt;50,'sample data'!K1482&lt;5000),"stellar student","no"),"no")</f>
        <v>no</v>
      </c>
    </row>
    <row r="1483" spans="1:13" ht="29" x14ac:dyDescent="0.35">
      <c r="A1483">
        <v>1472</v>
      </c>
      <c r="B1483" t="s">
        <v>11</v>
      </c>
      <c r="C1483" s="2" t="s">
        <v>12</v>
      </c>
      <c r="D1483" s="2" t="s">
        <v>32</v>
      </c>
      <c r="E1483" s="2" t="s">
        <v>13</v>
      </c>
      <c r="F1483" t="s">
        <v>19</v>
      </c>
      <c r="G1483">
        <v>63</v>
      </c>
      <c r="H1483">
        <v>2019</v>
      </c>
      <c r="I1483">
        <v>75</v>
      </c>
      <c r="J1483">
        <v>2021</v>
      </c>
      <c r="K1483">
        <v>8913</v>
      </c>
      <c r="L1483">
        <v>19</v>
      </c>
      <c r="M1483" t="str">
        <f>IF(B1483:B6167="Diploma",IF(AND('sample data'!G1483&gt;60,'sample data'!I1483&gt;50,'sample data'!K1483&lt;5000),"stellar student","no"),"no")</f>
        <v>no</v>
      </c>
    </row>
    <row r="1484" spans="1:13" ht="29" x14ac:dyDescent="0.35">
      <c r="A1484">
        <v>1473</v>
      </c>
      <c r="B1484" t="s">
        <v>11</v>
      </c>
      <c r="C1484" s="2" t="s">
        <v>12</v>
      </c>
      <c r="D1484" s="2" t="s">
        <v>18</v>
      </c>
      <c r="E1484" s="2" t="s">
        <v>20</v>
      </c>
      <c r="F1484" t="s">
        <v>19</v>
      </c>
      <c r="G1484">
        <v>81.7</v>
      </c>
      <c r="H1484">
        <v>2017</v>
      </c>
      <c r="I1484">
        <v>0</v>
      </c>
      <c r="J1484">
        <v>0</v>
      </c>
      <c r="K1484">
        <v>9122</v>
      </c>
      <c r="L1484">
        <v>21</v>
      </c>
      <c r="M1484" t="str">
        <f>IF(B1484:B6168="Diploma",IF(AND('sample data'!G1484&gt;60,'sample data'!I1484&gt;50,'sample data'!K1484&lt;5000),"stellar student","no"),"no")</f>
        <v>no</v>
      </c>
    </row>
    <row r="1485" spans="1:13" ht="43.5" x14ac:dyDescent="0.35">
      <c r="A1485">
        <v>1474</v>
      </c>
      <c r="B1485" t="s">
        <v>28</v>
      </c>
      <c r="C1485" s="2" t="s">
        <v>49</v>
      </c>
      <c r="D1485" s="2" t="s">
        <v>48</v>
      </c>
      <c r="E1485" s="2" t="s">
        <v>20</v>
      </c>
      <c r="F1485" t="s">
        <v>15</v>
      </c>
      <c r="G1485">
        <v>64</v>
      </c>
      <c r="H1485">
        <v>2019</v>
      </c>
      <c r="I1485">
        <v>77.599999999999994</v>
      </c>
      <c r="J1485">
        <v>2021</v>
      </c>
      <c r="K1485">
        <v>0</v>
      </c>
      <c r="L1485">
        <v>19</v>
      </c>
      <c r="M1485" t="str">
        <f>IF(B1485:B6169="Diploma",IF(AND('sample data'!G1485&gt;60,'sample data'!I1485&gt;50,'sample data'!K1485&lt;5000),"stellar student","no"),"no")</f>
        <v>no</v>
      </c>
    </row>
    <row r="1486" spans="1:13" ht="43.5" x14ac:dyDescent="0.35">
      <c r="A1486">
        <v>1475</v>
      </c>
      <c r="B1486" t="s">
        <v>28</v>
      </c>
      <c r="C1486" s="2" t="s">
        <v>49</v>
      </c>
      <c r="D1486" s="2" t="s">
        <v>48</v>
      </c>
      <c r="E1486" s="2" t="s">
        <v>13</v>
      </c>
      <c r="F1486" t="s">
        <v>15</v>
      </c>
      <c r="G1486">
        <v>64.400000000000006</v>
      </c>
      <c r="H1486">
        <v>2019</v>
      </c>
      <c r="I1486">
        <v>65.2</v>
      </c>
      <c r="J1486">
        <v>2021</v>
      </c>
      <c r="K1486">
        <v>0</v>
      </c>
      <c r="L1486">
        <v>20</v>
      </c>
      <c r="M1486" t="str">
        <f>IF(B1486:B6170="Diploma",IF(AND('sample data'!G1486&gt;60,'sample data'!I1486&gt;50,'sample data'!K1486&lt;5000),"stellar student","no"),"no")</f>
        <v>no</v>
      </c>
    </row>
    <row r="1487" spans="1:13" ht="43.5" x14ac:dyDescent="0.35">
      <c r="A1487">
        <v>1476</v>
      </c>
      <c r="B1487" t="s">
        <v>28</v>
      </c>
      <c r="C1487" s="2" t="s">
        <v>41</v>
      </c>
      <c r="D1487" s="2" t="s">
        <v>30</v>
      </c>
      <c r="E1487" s="2" t="s">
        <v>13</v>
      </c>
      <c r="F1487" t="s">
        <v>15</v>
      </c>
      <c r="G1487">
        <v>67.8</v>
      </c>
      <c r="H1487">
        <v>2019</v>
      </c>
      <c r="I1487">
        <v>75.33</v>
      </c>
      <c r="J1487">
        <v>0</v>
      </c>
      <c r="K1487">
        <v>0</v>
      </c>
      <c r="L1487">
        <v>20</v>
      </c>
      <c r="M1487" t="str">
        <f>IF(B1487:B6171="Diploma",IF(AND('sample data'!G1487&gt;60,'sample data'!I1487&gt;50,'sample data'!K1487&lt;5000),"stellar student","no"),"no")</f>
        <v>no</v>
      </c>
    </row>
    <row r="1488" spans="1:13" ht="29" x14ac:dyDescent="0.35">
      <c r="A1488">
        <v>1477</v>
      </c>
      <c r="B1488" t="s">
        <v>28</v>
      </c>
      <c r="C1488" s="2" t="s">
        <v>50</v>
      </c>
      <c r="D1488" s="2" t="s">
        <v>26</v>
      </c>
      <c r="E1488" s="2" t="s">
        <v>13</v>
      </c>
      <c r="F1488" t="s">
        <v>19</v>
      </c>
      <c r="G1488">
        <v>87</v>
      </c>
      <c r="H1488">
        <v>2018</v>
      </c>
      <c r="I1488">
        <v>82</v>
      </c>
      <c r="J1488">
        <v>2020</v>
      </c>
      <c r="K1488">
        <v>0</v>
      </c>
      <c r="L1488">
        <v>21</v>
      </c>
      <c r="M1488" t="str">
        <f>IF(B1488:B6172="Diploma",IF(AND('sample data'!G1488&gt;60,'sample data'!I1488&gt;50,'sample data'!K1488&lt;5000),"stellar student","no"),"no")</f>
        <v>no</v>
      </c>
    </row>
    <row r="1489" spans="1:13" ht="29" x14ac:dyDescent="0.35">
      <c r="A1489">
        <v>1478</v>
      </c>
      <c r="B1489" t="s">
        <v>28</v>
      </c>
      <c r="C1489" s="2" t="s">
        <v>51</v>
      </c>
      <c r="D1489" s="2" t="s">
        <v>37</v>
      </c>
      <c r="E1489" s="2" t="s">
        <v>20</v>
      </c>
      <c r="F1489" t="s">
        <v>38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20</v>
      </c>
      <c r="M1489" t="str">
        <f>IF(B1489:B6173="Diploma",IF(AND('sample data'!G1489&gt;60,'sample data'!I1489&gt;50,'sample data'!K1489&lt;5000),"stellar student","no"),"no")</f>
        <v>no</v>
      </c>
    </row>
    <row r="1490" spans="1:13" ht="29" x14ac:dyDescent="0.35">
      <c r="A1490">
        <v>1479</v>
      </c>
      <c r="B1490" t="s">
        <v>28</v>
      </c>
      <c r="C1490" s="2" t="s">
        <v>51</v>
      </c>
      <c r="D1490" s="2" t="s">
        <v>37</v>
      </c>
      <c r="E1490" s="2" t="s">
        <v>20</v>
      </c>
      <c r="F1490" t="s">
        <v>38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21</v>
      </c>
      <c r="M1490" t="str">
        <f>IF(B1490:B6174="Diploma",IF(AND('sample data'!G1490&gt;60,'sample data'!I1490&gt;50,'sample data'!K1490&lt;5000),"stellar student","no"),"no")</f>
        <v>no</v>
      </c>
    </row>
    <row r="1491" spans="1:13" ht="29" x14ac:dyDescent="0.35">
      <c r="A1491">
        <v>1480</v>
      </c>
      <c r="B1491" t="s">
        <v>28</v>
      </c>
      <c r="C1491" s="2" t="s">
        <v>52</v>
      </c>
      <c r="D1491" s="2" t="s">
        <v>37</v>
      </c>
      <c r="E1491" s="2" t="s">
        <v>20</v>
      </c>
      <c r="F1491" t="s">
        <v>38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22</v>
      </c>
      <c r="M1491" t="str">
        <f>IF(B1491:B6175="Diploma",IF(AND('sample data'!G1491&gt;60,'sample data'!I1491&gt;50,'sample data'!K1491&lt;5000),"stellar student","no"),"no")</f>
        <v>no</v>
      </c>
    </row>
    <row r="1492" spans="1:13" ht="29" x14ac:dyDescent="0.35">
      <c r="A1492">
        <v>1481</v>
      </c>
      <c r="B1492" t="s">
        <v>28</v>
      </c>
      <c r="C1492" s="2" t="s">
        <v>52</v>
      </c>
      <c r="D1492" s="2" t="s">
        <v>37</v>
      </c>
      <c r="E1492" s="2" t="s">
        <v>13</v>
      </c>
      <c r="F1492" t="s">
        <v>53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19</v>
      </c>
      <c r="M1492" t="str">
        <f>IF(B1492:B6176="Diploma",IF(AND('sample data'!G1492&gt;60,'sample data'!I1492&gt;50,'sample data'!K1492&lt;5000),"stellar student","no"),"no")</f>
        <v>no</v>
      </c>
    </row>
    <row r="1493" spans="1:13" ht="29" x14ac:dyDescent="0.35">
      <c r="A1493">
        <v>1482</v>
      </c>
      <c r="B1493" t="s">
        <v>28</v>
      </c>
      <c r="C1493" s="2" t="s">
        <v>52</v>
      </c>
      <c r="D1493" s="2" t="s">
        <v>37</v>
      </c>
      <c r="E1493" s="2" t="s">
        <v>20</v>
      </c>
      <c r="F1493" t="s">
        <v>38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20</v>
      </c>
      <c r="M1493" t="str">
        <f>IF(B1493:B6177="Diploma",IF(AND('sample data'!G1493&gt;60,'sample data'!I1493&gt;50,'sample data'!K1493&lt;5000),"stellar student","no"),"no")</f>
        <v>no</v>
      </c>
    </row>
    <row r="1494" spans="1:13" ht="29" x14ac:dyDescent="0.35">
      <c r="A1494">
        <v>1483</v>
      </c>
      <c r="B1494" t="s">
        <v>28</v>
      </c>
      <c r="C1494" s="2" t="s">
        <v>41</v>
      </c>
      <c r="D1494" s="2" t="s">
        <v>26</v>
      </c>
      <c r="E1494" s="2" t="s">
        <v>20</v>
      </c>
      <c r="F1494" t="s">
        <v>19</v>
      </c>
      <c r="G1494">
        <v>87.8</v>
      </c>
      <c r="H1494">
        <v>2019</v>
      </c>
      <c r="I1494">
        <v>83.67</v>
      </c>
      <c r="J1494">
        <v>2021</v>
      </c>
      <c r="K1494">
        <v>0</v>
      </c>
      <c r="L1494">
        <v>19</v>
      </c>
      <c r="M1494" t="str">
        <f>IF(B1494:B6178="Diploma",IF(AND('sample data'!G1494&gt;60,'sample data'!I1494&gt;50,'sample data'!K1494&lt;5000),"stellar student","no"),"no")</f>
        <v>no</v>
      </c>
    </row>
    <row r="1495" spans="1:13" ht="29" x14ac:dyDescent="0.35">
      <c r="A1495">
        <v>1484</v>
      </c>
      <c r="B1495" t="s">
        <v>28</v>
      </c>
      <c r="C1495" s="2" t="s">
        <v>36</v>
      </c>
      <c r="D1495" s="2" t="s">
        <v>37</v>
      </c>
      <c r="E1495" s="2" t="s">
        <v>20</v>
      </c>
      <c r="F1495" t="s">
        <v>38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18</v>
      </c>
      <c r="M1495" t="str">
        <f>IF(B1495:B6179="Diploma",IF(AND('sample data'!G1495&gt;60,'sample data'!I1495&gt;50,'sample data'!K1495&lt;5000),"stellar student","no"),"no")</f>
        <v>no</v>
      </c>
    </row>
    <row r="1496" spans="1:13" ht="29" x14ac:dyDescent="0.35">
      <c r="A1496">
        <v>1485</v>
      </c>
      <c r="B1496" t="s">
        <v>28</v>
      </c>
      <c r="C1496" s="2" t="s">
        <v>52</v>
      </c>
      <c r="D1496" s="2" t="s">
        <v>37</v>
      </c>
      <c r="E1496" s="2" t="s">
        <v>13</v>
      </c>
      <c r="F1496" t="s">
        <v>38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19</v>
      </c>
      <c r="M1496" t="str">
        <f>IF(B1496:B6180="Diploma",IF(AND('sample data'!G1496&gt;60,'sample data'!I1496&gt;50,'sample data'!K1496&lt;5000),"stellar student","no"),"no")</f>
        <v>no</v>
      </c>
    </row>
    <row r="1497" spans="1:13" ht="29" x14ac:dyDescent="0.35">
      <c r="A1497">
        <v>1486</v>
      </c>
      <c r="B1497" t="s">
        <v>28</v>
      </c>
      <c r="C1497" s="2" t="s">
        <v>52</v>
      </c>
      <c r="D1497" s="2" t="s">
        <v>37</v>
      </c>
      <c r="E1497" s="2" t="s">
        <v>20</v>
      </c>
      <c r="F1497" t="s">
        <v>53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20</v>
      </c>
      <c r="M1497" t="str">
        <f>IF(B1497:B6181="Diploma",IF(AND('sample data'!G1497&gt;60,'sample data'!I1497&gt;50,'sample data'!K1497&lt;5000),"stellar student","no"),"no")</f>
        <v>no</v>
      </c>
    </row>
    <row r="1498" spans="1:13" ht="29" x14ac:dyDescent="0.35">
      <c r="A1498">
        <v>1487</v>
      </c>
      <c r="B1498" t="s">
        <v>28</v>
      </c>
      <c r="C1498" s="2" t="s">
        <v>36</v>
      </c>
      <c r="D1498" s="2" t="s">
        <v>37</v>
      </c>
      <c r="E1498" s="2" t="s">
        <v>13</v>
      </c>
      <c r="F1498" t="s">
        <v>38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20</v>
      </c>
      <c r="M1498" t="str">
        <f>IF(B1498:B6182="Diploma",IF(AND('sample data'!G1498&gt;60,'sample data'!I1498&gt;50,'sample data'!K1498&lt;5000),"stellar student","no"),"no")</f>
        <v>no</v>
      </c>
    </row>
    <row r="1499" spans="1:13" ht="29" x14ac:dyDescent="0.35">
      <c r="A1499">
        <v>1488</v>
      </c>
      <c r="B1499" t="s">
        <v>28</v>
      </c>
      <c r="C1499" s="2" t="s">
        <v>50</v>
      </c>
      <c r="D1499" s="2" t="s">
        <v>26</v>
      </c>
      <c r="E1499" s="2" t="s">
        <v>20</v>
      </c>
      <c r="F1499" t="s">
        <v>15</v>
      </c>
      <c r="G1499">
        <v>64.8</v>
      </c>
      <c r="H1499">
        <v>2019</v>
      </c>
      <c r="I1499">
        <v>61.2</v>
      </c>
      <c r="J1499">
        <v>2021</v>
      </c>
      <c r="K1499">
        <v>0</v>
      </c>
      <c r="L1499">
        <v>19</v>
      </c>
      <c r="M1499" t="str">
        <f>IF(B1499:B6183="Diploma",IF(AND('sample data'!G1499&gt;60,'sample data'!I1499&gt;50,'sample data'!K1499&lt;5000),"stellar student","no"),"no")</f>
        <v>no</v>
      </c>
    </row>
    <row r="1500" spans="1:13" ht="29" x14ac:dyDescent="0.35">
      <c r="A1500">
        <v>1489</v>
      </c>
      <c r="B1500" t="s">
        <v>28</v>
      </c>
      <c r="C1500" s="2" t="s">
        <v>50</v>
      </c>
      <c r="D1500" s="2" t="s">
        <v>26</v>
      </c>
      <c r="E1500" s="2" t="s">
        <v>20</v>
      </c>
      <c r="F1500" t="s">
        <v>15</v>
      </c>
      <c r="G1500">
        <v>74.599999999999994</v>
      </c>
      <c r="H1500">
        <v>2019</v>
      </c>
      <c r="I1500">
        <v>83.6</v>
      </c>
      <c r="J1500">
        <v>2021</v>
      </c>
      <c r="K1500">
        <v>0</v>
      </c>
      <c r="L1500">
        <v>19</v>
      </c>
      <c r="M1500" t="str">
        <f>IF(B1500:B6184="Diploma",IF(AND('sample data'!G1500&gt;60,'sample data'!I1500&gt;50,'sample data'!K1500&lt;5000),"stellar student","no"),"no")</f>
        <v>no</v>
      </c>
    </row>
    <row r="1501" spans="1:13" ht="29" x14ac:dyDescent="0.35">
      <c r="A1501">
        <v>1490</v>
      </c>
      <c r="B1501" t="s">
        <v>28</v>
      </c>
      <c r="C1501" s="2" t="s">
        <v>36</v>
      </c>
      <c r="D1501" s="2" t="s">
        <v>37</v>
      </c>
      <c r="E1501" s="2" t="s">
        <v>13</v>
      </c>
      <c r="F1501" t="s">
        <v>38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19</v>
      </c>
      <c r="M1501" t="str">
        <f>IF(B1501:B6185="Diploma",IF(AND('sample data'!G1501&gt;60,'sample data'!I1501&gt;50,'sample data'!K1501&lt;5000),"stellar student","no"),"no")</f>
        <v>no</v>
      </c>
    </row>
    <row r="1502" spans="1:13" ht="29" x14ac:dyDescent="0.35">
      <c r="A1502">
        <v>1491</v>
      </c>
      <c r="B1502" t="s">
        <v>11</v>
      </c>
      <c r="C1502" s="2" t="s">
        <v>12</v>
      </c>
      <c r="D1502" s="2" t="s">
        <v>14</v>
      </c>
      <c r="E1502" s="2" t="s">
        <v>13</v>
      </c>
      <c r="F1502" t="s">
        <v>15</v>
      </c>
      <c r="G1502">
        <v>57.67</v>
      </c>
      <c r="H1502">
        <v>2021</v>
      </c>
      <c r="I1502">
        <v>0</v>
      </c>
      <c r="J1502">
        <v>0</v>
      </c>
      <c r="K1502">
        <v>8044</v>
      </c>
      <c r="L1502">
        <v>17</v>
      </c>
      <c r="M1502" t="str">
        <f>IF(B1502:B6186="Diploma",IF(AND('sample data'!G1502&gt;60,'sample data'!I1502&gt;50,'sample data'!K1502&lt;5000),"stellar student","no"),"no")</f>
        <v>no</v>
      </c>
    </row>
    <row r="1503" spans="1:13" ht="29" x14ac:dyDescent="0.35">
      <c r="A1503">
        <v>1492</v>
      </c>
      <c r="B1503" t="s">
        <v>28</v>
      </c>
      <c r="C1503" s="2" t="s">
        <v>51</v>
      </c>
      <c r="D1503" s="2" t="s">
        <v>37</v>
      </c>
      <c r="E1503" s="2" t="s">
        <v>20</v>
      </c>
      <c r="F1503" t="s">
        <v>38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19</v>
      </c>
      <c r="M1503" t="str">
        <f>IF(B1503:B6187="Diploma",IF(AND('sample data'!G1503&gt;60,'sample data'!I1503&gt;50,'sample data'!K1503&lt;5000),"stellar student","no"),"no")</f>
        <v>no</v>
      </c>
    </row>
    <row r="1504" spans="1:13" ht="29" x14ac:dyDescent="0.35">
      <c r="A1504">
        <v>1493</v>
      </c>
      <c r="B1504" t="s">
        <v>28</v>
      </c>
      <c r="C1504" s="2" t="s">
        <v>50</v>
      </c>
      <c r="D1504" s="2" t="s">
        <v>26</v>
      </c>
      <c r="E1504" s="2" t="s">
        <v>20</v>
      </c>
      <c r="F1504" t="s">
        <v>19</v>
      </c>
      <c r="G1504">
        <v>78.17</v>
      </c>
      <c r="H1504">
        <v>2018</v>
      </c>
      <c r="I1504">
        <v>79.400000000000006</v>
      </c>
      <c r="J1504">
        <v>2020</v>
      </c>
      <c r="K1504">
        <v>0</v>
      </c>
      <c r="L1504">
        <v>20</v>
      </c>
      <c r="M1504" t="str">
        <f>IF(B1504:B6188="Diploma",IF(AND('sample data'!G1504&gt;60,'sample data'!I1504&gt;50,'sample data'!K1504&lt;5000),"stellar student","no"),"no")</f>
        <v>no</v>
      </c>
    </row>
    <row r="1505" spans="1:13" ht="29" x14ac:dyDescent="0.35">
      <c r="A1505">
        <v>1494</v>
      </c>
      <c r="B1505" t="s">
        <v>28</v>
      </c>
      <c r="C1505" s="2" t="s">
        <v>51</v>
      </c>
      <c r="D1505" s="2" t="s">
        <v>37</v>
      </c>
      <c r="E1505" s="2" t="s">
        <v>20</v>
      </c>
      <c r="F1505" t="s">
        <v>38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20</v>
      </c>
      <c r="M1505" t="str">
        <f>IF(B1505:B6189="Diploma",IF(AND('sample data'!G1505&gt;60,'sample data'!I1505&gt;50,'sample data'!K1505&lt;5000),"stellar student","no"),"no")</f>
        <v>no</v>
      </c>
    </row>
    <row r="1506" spans="1:13" ht="29" x14ac:dyDescent="0.35">
      <c r="A1506">
        <v>1495</v>
      </c>
      <c r="B1506" t="s">
        <v>28</v>
      </c>
      <c r="C1506" s="2" t="s">
        <v>51</v>
      </c>
      <c r="D1506" s="2" t="s">
        <v>37</v>
      </c>
      <c r="E1506" s="2" t="s">
        <v>20</v>
      </c>
      <c r="F1506" t="s">
        <v>38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19</v>
      </c>
      <c r="M1506" t="str">
        <f>IF(B1506:B6190="Diploma",IF(AND('sample data'!G1506&gt;60,'sample data'!I1506&gt;50,'sample data'!K1506&lt;5000),"stellar student","no"),"no")</f>
        <v>no</v>
      </c>
    </row>
    <row r="1507" spans="1:13" ht="29" x14ac:dyDescent="0.35">
      <c r="A1507">
        <v>1496</v>
      </c>
      <c r="B1507" t="s">
        <v>28</v>
      </c>
      <c r="C1507" s="2" t="s">
        <v>51</v>
      </c>
      <c r="D1507" s="2" t="s">
        <v>37</v>
      </c>
      <c r="E1507" s="2" t="s">
        <v>13</v>
      </c>
      <c r="F1507" t="s">
        <v>38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21</v>
      </c>
      <c r="M1507" t="str">
        <f>IF(B1507:B6191="Diploma",IF(AND('sample data'!G1507&gt;60,'sample data'!I1507&gt;50,'sample data'!K1507&lt;5000),"stellar student","no"),"no")</f>
        <v>no</v>
      </c>
    </row>
    <row r="1508" spans="1:13" ht="29" x14ac:dyDescent="0.35">
      <c r="A1508">
        <v>1497</v>
      </c>
      <c r="B1508" t="s">
        <v>28</v>
      </c>
      <c r="C1508" s="2" t="s">
        <v>52</v>
      </c>
      <c r="D1508" s="2" t="s">
        <v>37</v>
      </c>
      <c r="E1508" s="2" t="s">
        <v>20</v>
      </c>
      <c r="F1508" t="s">
        <v>38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19</v>
      </c>
      <c r="M1508" t="str">
        <f>IF(B1508:B6192="Diploma",IF(AND('sample data'!G1508&gt;60,'sample data'!I1508&gt;50,'sample data'!K1508&lt;5000),"stellar student","no"),"no")</f>
        <v>no</v>
      </c>
    </row>
    <row r="1509" spans="1:13" ht="29" x14ac:dyDescent="0.35">
      <c r="A1509">
        <v>1498</v>
      </c>
      <c r="B1509" t="s">
        <v>28</v>
      </c>
      <c r="C1509" s="2" t="s">
        <v>52</v>
      </c>
      <c r="D1509" s="2" t="s">
        <v>37</v>
      </c>
      <c r="E1509" s="2" t="s">
        <v>13</v>
      </c>
      <c r="F1509" t="s">
        <v>38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21</v>
      </c>
      <c r="M1509" t="str">
        <f>IF(B1509:B6193="Diploma",IF(AND('sample data'!G1509&gt;60,'sample data'!I1509&gt;50,'sample data'!K1509&lt;5000),"stellar student","no"),"no")</f>
        <v>no</v>
      </c>
    </row>
    <row r="1510" spans="1:13" ht="29" x14ac:dyDescent="0.35">
      <c r="A1510">
        <v>1499</v>
      </c>
      <c r="B1510" t="s">
        <v>28</v>
      </c>
      <c r="C1510" s="2" t="s">
        <v>51</v>
      </c>
      <c r="D1510" s="2" t="s">
        <v>37</v>
      </c>
      <c r="E1510" s="2" t="s">
        <v>20</v>
      </c>
      <c r="F1510" t="s">
        <v>38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19</v>
      </c>
      <c r="M1510" t="str">
        <f>IF(B1510:B6194="Diploma",IF(AND('sample data'!G1510&gt;60,'sample data'!I1510&gt;50,'sample data'!K1510&lt;5000),"stellar student","no"),"no")</f>
        <v>no</v>
      </c>
    </row>
    <row r="1511" spans="1:13" ht="29" x14ac:dyDescent="0.35">
      <c r="A1511">
        <v>1500</v>
      </c>
      <c r="B1511" t="s">
        <v>28</v>
      </c>
      <c r="C1511" s="2" t="s">
        <v>36</v>
      </c>
      <c r="D1511" s="2" t="s">
        <v>37</v>
      </c>
      <c r="E1511" s="2" t="s">
        <v>13</v>
      </c>
      <c r="F1511" t="s">
        <v>38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19</v>
      </c>
      <c r="M1511" t="str">
        <f>IF(B1511:B6195="Diploma",IF(AND('sample data'!G1511&gt;60,'sample data'!I1511&gt;50,'sample data'!K1511&lt;5000),"stellar student","no"),"no")</f>
        <v>no</v>
      </c>
    </row>
    <row r="1512" spans="1:13" ht="29" x14ac:dyDescent="0.35">
      <c r="A1512">
        <v>1501</v>
      </c>
      <c r="B1512" t="s">
        <v>28</v>
      </c>
      <c r="C1512" s="2" t="s">
        <v>52</v>
      </c>
      <c r="D1512" s="2" t="s">
        <v>37</v>
      </c>
      <c r="E1512" s="2" t="s">
        <v>20</v>
      </c>
      <c r="F1512" t="s">
        <v>53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19</v>
      </c>
      <c r="M1512" t="str">
        <f>IF(B1512:B6196="Diploma",IF(AND('sample data'!G1512&gt;60,'sample data'!I1512&gt;50,'sample data'!K1512&lt;5000),"stellar student","no"),"no")</f>
        <v>no</v>
      </c>
    </row>
    <row r="1513" spans="1:13" ht="29" x14ac:dyDescent="0.35">
      <c r="A1513">
        <v>1502</v>
      </c>
      <c r="B1513" t="s">
        <v>28</v>
      </c>
      <c r="C1513" s="2" t="s">
        <v>52</v>
      </c>
      <c r="D1513" s="2" t="s">
        <v>37</v>
      </c>
      <c r="E1513" s="2" t="s">
        <v>20</v>
      </c>
      <c r="F1513" t="s">
        <v>53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20</v>
      </c>
      <c r="M1513" t="str">
        <f>IF(B1513:B6197="Diploma",IF(AND('sample data'!G1513&gt;60,'sample data'!I1513&gt;50,'sample data'!K1513&lt;5000),"stellar student","no"),"no")</f>
        <v>no</v>
      </c>
    </row>
    <row r="1514" spans="1:13" ht="29" x14ac:dyDescent="0.35">
      <c r="A1514">
        <v>1503</v>
      </c>
      <c r="B1514" t="s">
        <v>28</v>
      </c>
      <c r="C1514" s="2" t="s">
        <v>51</v>
      </c>
      <c r="D1514" s="2" t="s">
        <v>37</v>
      </c>
      <c r="E1514" s="2" t="s">
        <v>20</v>
      </c>
      <c r="F1514" t="s">
        <v>38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19</v>
      </c>
      <c r="M1514" t="str">
        <f>IF(B1514:B6198="Diploma",IF(AND('sample data'!G1514&gt;60,'sample data'!I1514&gt;50,'sample data'!K1514&lt;5000),"stellar student","no"),"no")</f>
        <v>no</v>
      </c>
    </row>
    <row r="1515" spans="1:13" ht="29" x14ac:dyDescent="0.35">
      <c r="A1515">
        <v>1504</v>
      </c>
      <c r="B1515" t="s">
        <v>28</v>
      </c>
      <c r="C1515" s="2" t="s">
        <v>52</v>
      </c>
      <c r="D1515" s="2" t="s">
        <v>37</v>
      </c>
      <c r="E1515" s="2" t="s">
        <v>13</v>
      </c>
      <c r="F1515" t="s">
        <v>38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21</v>
      </c>
      <c r="M1515" t="str">
        <f>IF(B1515:B6199="Diploma",IF(AND('sample data'!G1515&gt;60,'sample data'!I1515&gt;50,'sample data'!K1515&lt;5000),"stellar student","no"),"no")</f>
        <v>no</v>
      </c>
    </row>
    <row r="1516" spans="1:13" ht="29" x14ac:dyDescent="0.35">
      <c r="A1516">
        <v>1505</v>
      </c>
      <c r="B1516" t="s">
        <v>28</v>
      </c>
      <c r="C1516" s="2" t="s">
        <v>52</v>
      </c>
      <c r="D1516" s="2" t="s">
        <v>37</v>
      </c>
      <c r="E1516" s="2" t="s">
        <v>13</v>
      </c>
      <c r="F1516" t="s">
        <v>15</v>
      </c>
      <c r="G1516">
        <v>75.83</v>
      </c>
      <c r="H1516">
        <v>2021</v>
      </c>
      <c r="I1516">
        <v>76.400000000000006</v>
      </c>
      <c r="J1516">
        <v>2021</v>
      </c>
      <c r="K1516">
        <v>0</v>
      </c>
      <c r="L1516">
        <v>19</v>
      </c>
      <c r="M1516" t="str">
        <f>IF(B1516:B6200="Diploma",IF(AND('sample data'!G1516&gt;60,'sample data'!I1516&gt;50,'sample data'!K1516&lt;5000),"stellar student","no"),"no")</f>
        <v>no</v>
      </c>
    </row>
    <row r="1517" spans="1:13" ht="29" x14ac:dyDescent="0.35">
      <c r="A1517">
        <v>1506</v>
      </c>
      <c r="B1517" t="s">
        <v>28</v>
      </c>
      <c r="C1517" s="2" t="s">
        <v>52</v>
      </c>
      <c r="D1517" s="2" t="s">
        <v>37</v>
      </c>
      <c r="E1517" s="2" t="s">
        <v>13</v>
      </c>
      <c r="F1517" t="s">
        <v>38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19</v>
      </c>
      <c r="M1517" t="str">
        <f>IF(B1517:B6201="Diploma",IF(AND('sample data'!G1517&gt;60,'sample data'!I1517&gt;50,'sample data'!K1517&lt;5000),"stellar student","no"),"no")</f>
        <v>no</v>
      </c>
    </row>
    <row r="1518" spans="1:13" ht="29" x14ac:dyDescent="0.35">
      <c r="A1518">
        <v>1507</v>
      </c>
      <c r="B1518" t="s">
        <v>28</v>
      </c>
      <c r="C1518" s="2" t="s">
        <v>52</v>
      </c>
      <c r="D1518" s="2" t="s">
        <v>37</v>
      </c>
      <c r="E1518" s="2" t="s">
        <v>20</v>
      </c>
      <c r="F1518" t="s">
        <v>38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20</v>
      </c>
      <c r="M1518" t="str">
        <f>IF(B1518:B6202="Diploma",IF(AND('sample data'!G1518&gt;60,'sample data'!I1518&gt;50,'sample data'!K1518&lt;5000),"stellar student","no"),"no")</f>
        <v>no</v>
      </c>
    </row>
    <row r="1519" spans="1:13" ht="43.5" x14ac:dyDescent="0.35">
      <c r="A1519">
        <v>1508</v>
      </c>
      <c r="B1519" t="s">
        <v>28</v>
      </c>
      <c r="C1519" s="2" t="s">
        <v>49</v>
      </c>
      <c r="D1519" s="2" t="s">
        <v>48</v>
      </c>
      <c r="E1519" s="2" t="s">
        <v>25</v>
      </c>
      <c r="F1519" t="s">
        <v>15</v>
      </c>
      <c r="G1519">
        <v>66.5</v>
      </c>
      <c r="H1519">
        <v>2013</v>
      </c>
      <c r="I1519">
        <v>73.400000000000006</v>
      </c>
      <c r="J1519">
        <v>2021</v>
      </c>
      <c r="K1519">
        <v>0</v>
      </c>
      <c r="L1519">
        <v>25</v>
      </c>
      <c r="M1519" t="str">
        <f>IF(B1519:B6203="Diploma",IF(AND('sample data'!G1519&gt;60,'sample data'!I1519&gt;50,'sample data'!K1519&lt;5000),"stellar student","no"),"no")</f>
        <v>no</v>
      </c>
    </row>
    <row r="1520" spans="1:13" ht="29" x14ac:dyDescent="0.35">
      <c r="A1520">
        <v>1509</v>
      </c>
      <c r="B1520" t="s">
        <v>28</v>
      </c>
      <c r="C1520" s="2" t="s">
        <v>51</v>
      </c>
      <c r="D1520" s="2" t="s">
        <v>37</v>
      </c>
      <c r="E1520" s="2" t="s">
        <v>20</v>
      </c>
      <c r="F1520" t="s">
        <v>38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19</v>
      </c>
      <c r="M1520" t="str">
        <f>IF(B1520:B6204="Diploma",IF(AND('sample data'!G1520&gt;60,'sample data'!I1520&gt;50,'sample data'!K1520&lt;5000),"stellar student","no"),"no")</f>
        <v>no</v>
      </c>
    </row>
    <row r="1521" spans="1:13" ht="29" x14ac:dyDescent="0.35">
      <c r="A1521">
        <v>1510</v>
      </c>
      <c r="B1521" t="s">
        <v>11</v>
      </c>
      <c r="C1521" s="2" t="s">
        <v>12</v>
      </c>
      <c r="D1521" s="2" t="s">
        <v>14</v>
      </c>
      <c r="E1521" s="2" t="s">
        <v>13</v>
      </c>
      <c r="F1521" t="s">
        <v>15</v>
      </c>
      <c r="G1521">
        <v>90</v>
      </c>
      <c r="H1521">
        <v>2021</v>
      </c>
      <c r="I1521">
        <v>0</v>
      </c>
      <c r="J1521">
        <v>0</v>
      </c>
      <c r="K1521">
        <v>3138</v>
      </c>
      <c r="L1521">
        <v>17</v>
      </c>
      <c r="M1521" t="str">
        <f>IF(B1521:B6205="Diploma",IF(AND('sample data'!G1521&gt;60,'sample data'!I1521&gt;50,'sample data'!K1521&lt;5000),"stellar student","no"),"no")</f>
        <v>no</v>
      </c>
    </row>
    <row r="1522" spans="1:13" ht="29" x14ac:dyDescent="0.35">
      <c r="A1522">
        <v>1511</v>
      </c>
      <c r="B1522" t="s">
        <v>11</v>
      </c>
      <c r="C1522" s="2" t="s">
        <v>12</v>
      </c>
      <c r="D1522" s="2" t="s">
        <v>14</v>
      </c>
      <c r="E1522" s="2" t="s">
        <v>13</v>
      </c>
      <c r="F1522" t="s">
        <v>15</v>
      </c>
      <c r="G1522">
        <v>58.8</v>
      </c>
      <c r="H1522">
        <v>2020</v>
      </c>
      <c r="I1522">
        <v>0</v>
      </c>
      <c r="J1522">
        <v>0</v>
      </c>
      <c r="K1522">
        <v>5726</v>
      </c>
      <c r="L1522">
        <v>16</v>
      </c>
      <c r="M1522" t="str">
        <f>IF(B1522:B6206="Diploma",IF(AND('sample data'!G1522&gt;60,'sample data'!I1522&gt;50,'sample data'!K1522&lt;5000),"stellar student","no"),"no")</f>
        <v>no</v>
      </c>
    </row>
    <row r="1523" spans="1:13" ht="29" x14ac:dyDescent="0.35">
      <c r="A1523">
        <v>1512</v>
      </c>
      <c r="B1523" t="s">
        <v>28</v>
      </c>
      <c r="C1523" s="2" t="s">
        <v>41</v>
      </c>
      <c r="D1523" s="2" t="s">
        <v>26</v>
      </c>
      <c r="E1523" s="2" t="s">
        <v>20</v>
      </c>
      <c r="F1523" t="s">
        <v>15</v>
      </c>
      <c r="G1523">
        <v>85.2</v>
      </c>
      <c r="H1523">
        <v>2019</v>
      </c>
      <c r="I1523">
        <v>90.2</v>
      </c>
      <c r="J1523">
        <v>2021</v>
      </c>
      <c r="K1523">
        <v>0</v>
      </c>
      <c r="L1523">
        <v>19</v>
      </c>
      <c r="M1523" t="str">
        <f>IF(B1523:B6207="Diploma",IF(AND('sample data'!G1523&gt;60,'sample data'!I1523&gt;50,'sample data'!K1523&lt;5000),"stellar student","no"),"no")</f>
        <v>no</v>
      </c>
    </row>
    <row r="1524" spans="1:13" ht="29" x14ac:dyDescent="0.35">
      <c r="A1524">
        <v>1513</v>
      </c>
      <c r="B1524" t="s">
        <v>28</v>
      </c>
      <c r="C1524" s="2" t="s">
        <v>51</v>
      </c>
      <c r="D1524" s="2" t="s">
        <v>37</v>
      </c>
      <c r="E1524" s="2" t="s">
        <v>20</v>
      </c>
      <c r="F1524" t="s">
        <v>38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19</v>
      </c>
      <c r="M1524" t="str">
        <f>IF(B1524:B6208="Diploma",IF(AND('sample data'!G1524&gt;60,'sample data'!I1524&gt;50,'sample data'!K1524&lt;5000),"stellar student","no"),"no")</f>
        <v>no</v>
      </c>
    </row>
    <row r="1525" spans="1:13" ht="29" x14ac:dyDescent="0.35">
      <c r="A1525">
        <v>1514</v>
      </c>
      <c r="B1525" t="s">
        <v>28</v>
      </c>
      <c r="C1525" s="2" t="s">
        <v>52</v>
      </c>
      <c r="D1525" s="2" t="s">
        <v>37</v>
      </c>
      <c r="E1525" s="2" t="s">
        <v>20</v>
      </c>
      <c r="F1525" t="s">
        <v>53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19</v>
      </c>
      <c r="M1525" t="str">
        <f>IF(B1525:B6209="Diploma",IF(AND('sample data'!G1525&gt;60,'sample data'!I1525&gt;50,'sample data'!K1525&lt;5000),"stellar student","no"),"no")</f>
        <v>no</v>
      </c>
    </row>
    <row r="1526" spans="1:13" ht="29" x14ac:dyDescent="0.35">
      <c r="A1526">
        <v>1515</v>
      </c>
      <c r="B1526" t="s">
        <v>28</v>
      </c>
      <c r="C1526" s="2" t="s">
        <v>51</v>
      </c>
      <c r="D1526" s="2" t="s">
        <v>37</v>
      </c>
      <c r="E1526" s="2" t="s">
        <v>20</v>
      </c>
      <c r="F1526" t="s">
        <v>38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20</v>
      </c>
      <c r="M1526" t="str">
        <f>IF(B1526:B6210="Diploma",IF(AND('sample data'!G1526&gt;60,'sample data'!I1526&gt;50,'sample data'!K1526&lt;5000),"stellar student","no"),"no")</f>
        <v>no</v>
      </c>
    </row>
    <row r="1527" spans="1:13" ht="29" x14ac:dyDescent="0.35">
      <c r="A1527">
        <v>1516</v>
      </c>
      <c r="B1527" t="s">
        <v>28</v>
      </c>
      <c r="C1527" s="2" t="s">
        <v>54</v>
      </c>
      <c r="D1527" s="2" t="s">
        <v>26</v>
      </c>
      <c r="E1527" s="2" t="s">
        <v>13</v>
      </c>
      <c r="F1527" t="s">
        <v>19</v>
      </c>
      <c r="G1527">
        <v>83.5</v>
      </c>
      <c r="H1527">
        <v>2019</v>
      </c>
      <c r="I1527">
        <v>88.4</v>
      </c>
      <c r="J1527">
        <v>2021</v>
      </c>
      <c r="K1527">
        <v>0</v>
      </c>
      <c r="L1527">
        <v>17</v>
      </c>
      <c r="M1527" t="str">
        <f>IF(B1527:B6211="Diploma",IF(AND('sample data'!G1527&gt;60,'sample data'!I1527&gt;50,'sample data'!K1527&lt;5000),"stellar student","no"),"no")</f>
        <v>no</v>
      </c>
    </row>
    <row r="1528" spans="1:13" ht="29" x14ac:dyDescent="0.35">
      <c r="A1528">
        <v>1517</v>
      </c>
      <c r="B1528" t="s">
        <v>28</v>
      </c>
      <c r="C1528" s="2" t="s">
        <v>54</v>
      </c>
      <c r="D1528" s="2" t="s">
        <v>26</v>
      </c>
      <c r="E1528" s="2" t="s">
        <v>13</v>
      </c>
      <c r="F1528" t="s">
        <v>19</v>
      </c>
      <c r="G1528">
        <v>69.400000000000006</v>
      </c>
      <c r="H1528">
        <v>2019</v>
      </c>
      <c r="I1528">
        <v>76.2</v>
      </c>
      <c r="J1528">
        <v>2021</v>
      </c>
      <c r="K1528">
        <v>0</v>
      </c>
      <c r="L1528">
        <v>19</v>
      </c>
      <c r="M1528" t="str">
        <f>IF(B1528:B6212="Diploma",IF(AND('sample data'!G1528&gt;60,'sample data'!I1528&gt;50,'sample data'!K1528&lt;5000),"stellar student","no"),"no")</f>
        <v>no</v>
      </c>
    </row>
    <row r="1529" spans="1:13" ht="29" x14ac:dyDescent="0.35">
      <c r="A1529">
        <v>1518</v>
      </c>
      <c r="B1529" t="s">
        <v>28</v>
      </c>
      <c r="C1529" s="2" t="s">
        <v>54</v>
      </c>
      <c r="D1529" s="2" t="s">
        <v>26</v>
      </c>
      <c r="E1529" s="2" t="s">
        <v>20</v>
      </c>
      <c r="F1529" t="s">
        <v>15</v>
      </c>
      <c r="G1529">
        <v>57.4</v>
      </c>
      <c r="H1529">
        <v>2018</v>
      </c>
      <c r="I1529">
        <v>68.67</v>
      </c>
      <c r="J1529">
        <v>2020</v>
      </c>
      <c r="K1529">
        <v>0</v>
      </c>
      <c r="L1529">
        <v>20</v>
      </c>
      <c r="M1529" t="str">
        <f>IF(B1529:B6213="Diploma",IF(AND('sample data'!G1529&gt;60,'sample data'!I1529&gt;50,'sample data'!K1529&lt;5000),"stellar student","no"),"no")</f>
        <v>no</v>
      </c>
    </row>
    <row r="1530" spans="1:13" ht="29" x14ac:dyDescent="0.35">
      <c r="A1530">
        <v>1519</v>
      </c>
      <c r="B1530" t="s">
        <v>28</v>
      </c>
      <c r="C1530" s="2" t="s">
        <v>54</v>
      </c>
      <c r="D1530" s="2" t="s">
        <v>26</v>
      </c>
      <c r="E1530" s="2" t="s">
        <v>13</v>
      </c>
      <c r="F1530" t="s">
        <v>19</v>
      </c>
      <c r="G1530">
        <v>79.2</v>
      </c>
      <c r="H1530">
        <v>2018</v>
      </c>
      <c r="I1530">
        <v>87.33</v>
      </c>
      <c r="J1530">
        <v>2020</v>
      </c>
      <c r="K1530">
        <v>0</v>
      </c>
      <c r="L1530">
        <v>21</v>
      </c>
      <c r="M1530" t="str">
        <f>IF(B1530:B6214="Diploma",IF(AND('sample data'!G1530&gt;60,'sample data'!I1530&gt;50,'sample data'!K1530&lt;5000),"stellar student","no"),"no")</f>
        <v>no</v>
      </c>
    </row>
    <row r="1531" spans="1:13" ht="29" x14ac:dyDescent="0.35">
      <c r="A1531">
        <v>1520</v>
      </c>
      <c r="B1531" t="s">
        <v>28</v>
      </c>
      <c r="C1531" s="2" t="s">
        <v>54</v>
      </c>
      <c r="D1531" s="2" t="s">
        <v>26</v>
      </c>
      <c r="E1531" s="2" t="s">
        <v>13</v>
      </c>
      <c r="F1531" t="s">
        <v>19</v>
      </c>
      <c r="G1531">
        <v>82.17</v>
      </c>
      <c r="H1531">
        <v>2019</v>
      </c>
      <c r="I1531">
        <v>78.5</v>
      </c>
      <c r="J1531">
        <v>2021</v>
      </c>
      <c r="K1531">
        <v>1293</v>
      </c>
      <c r="L1531">
        <v>19</v>
      </c>
      <c r="M1531" t="str">
        <f>IF(B1531:B6215="Diploma",IF(AND('sample data'!G1531&gt;60,'sample data'!I1531&gt;50,'sample data'!K1531&lt;5000),"stellar student","no"),"no")</f>
        <v>no</v>
      </c>
    </row>
    <row r="1532" spans="1:13" ht="29" x14ac:dyDescent="0.35">
      <c r="A1532">
        <v>1521</v>
      </c>
      <c r="B1532" t="s">
        <v>28</v>
      </c>
      <c r="C1532" s="2" t="s">
        <v>54</v>
      </c>
      <c r="D1532" s="2" t="s">
        <v>26</v>
      </c>
      <c r="E1532" s="2" t="s">
        <v>13</v>
      </c>
      <c r="F1532" t="s">
        <v>15</v>
      </c>
      <c r="G1532">
        <v>73.8</v>
      </c>
      <c r="H1532">
        <v>2018</v>
      </c>
      <c r="I1532">
        <v>79.67</v>
      </c>
      <c r="J1532">
        <v>2021</v>
      </c>
      <c r="K1532">
        <v>0</v>
      </c>
      <c r="L1532">
        <v>20</v>
      </c>
      <c r="M1532" t="str">
        <f>IF(B1532:B6216="Diploma",IF(AND('sample data'!G1532&gt;60,'sample data'!I1532&gt;50,'sample data'!K1532&lt;5000),"stellar student","no"),"no")</f>
        <v>no</v>
      </c>
    </row>
    <row r="1533" spans="1:13" ht="29" x14ac:dyDescent="0.35">
      <c r="A1533">
        <v>1522</v>
      </c>
      <c r="B1533" t="s">
        <v>28</v>
      </c>
      <c r="C1533" s="2" t="s">
        <v>41</v>
      </c>
      <c r="D1533" s="2" t="s">
        <v>26</v>
      </c>
      <c r="E1533" s="2" t="s">
        <v>13</v>
      </c>
      <c r="F1533" t="s">
        <v>19</v>
      </c>
      <c r="G1533">
        <v>86.4</v>
      </c>
      <c r="H1533">
        <v>2019</v>
      </c>
      <c r="I1533">
        <v>81.5</v>
      </c>
      <c r="J1533">
        <v>2021</v>
      </c>
      <c r="K1533">
        <v>0</v>
      </c>
      <c r="L1533">
        <v>19</v>
      </c>
      <c r="M1533" t="str">
        <f>IF(B1533:B6217="Diploma",IF(AND('sample data'!G1533&gt;60,'sample data'!I1533&gt;50,'sample data'!K1533&lt;5000),"stellar student","no"),"no")</f>
        <v>no</v>
      </c>
    </row>
    <row r="1534" spans="1:13" ht="29" x14ac:dyDescent="0.35">
      <c r="A1534">
        <v>1523</v>
      </c>
      <c r="B1534" t="s">
        <v>28</v>
      </c>
      <c r="C1534" s="2" t="s">
        <v>54</v>
      </c>
      <c r="D1534" s="2" t="s">
        <v>26</v>
      </c>
      <c r="E1534" s="2" t="s">
        <v>20</v>
      </c>
      <c r="F1534" t="s">
        <v>19</v>
      </c>
      <c r="G1534">
        <v>48.6</v>
      </c>
      <c r="H1534">
        <v>2018</v>
      </c>
      <c r="I1534">
        <v>61</v>
      </c>
      <c r="J1534">
        <v>2020</v>
      </c>
      <c r="K1534">
        <v>0</v>
      </c>
      <c r="L1534">
        <v>20</v>
      </c>
      <c r="M1534" t="str">
        <f>IF(B1534:B6218="Diploma",IF(AND('sample data'!G1534&gt;60,'sample data'!I1534&gt;50,'sample data'!K1534&lt;5000),"stellar student","no"),"no")</f>
        <v>no</v>
      </c>
    </row>
    <row r="1535" spans="1:13" ht="29" x14ac:dyDescent="0.35">
      <c r="A1535">
        <v>1524</v>
      </c>
      <c r="B1535" t="s">
        <v>28</v>
      </c>
      <c r="C1535" s="2" t="s">
        <v>54</v>
      </c>
      <c r="D1535" s="2" t="s">
        <v>26</v>
      </c>
      <c r="E1535" s="2" t="s">
        <v>20</v>
      </c>
      <c r="F1535" t="s">
        <v>15</v>
      </c>
      <c r="G1535">
        <v>65</v>
      </c>
      <c r="H1535">
        <v>2019</v>
      </c>
      <c r="I1535">
        <v>70.8</v>
      </c>
      <c r="J1535">
        <v>2021</v>
      </c>
      <c r="K1535">
        <v>0</v>
      </c>
      <c r="L1535">
        <v>19</v>
      </c>
      <c r="M1535" t="str">
        <f>IF(B1535:B6219="Diploma",IF(AND('sample data'!G1535&gt;60,'sample data'!I1535&gt;50,'sample data'!K1535&lt;5000),"stellar student","no"),"no")</f>
        <v>no</v>
      </c>
    </row>
    <row r="1536" spans="1:13" ht="29" x14ac:dyDescent="0.35">
      <c r="A1536">
        <v>1525</v>
      </c>
      <c r="B1536" t="s">
        <v>28</v>
      </c>
      <c r="C1536" s="2" t="s">
        <v>52</v>
      </c>
      <c r="D1536" s="2" t="s">
        <v>37</v>
      </c>
      <c r="E1536" s="2" t="s">
        <v>20</v>
      </c>
      <c r="F1536" t="s">
        <v>53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19</v>
      </c>
      <c r="M1536" t="str">
        <f>IF(B1536:B6220="Diploma",IF(AND('sample data'!G1536&gt;60,'sample data'!I1536&gt;50,'sample data'!K1536&lt;5000),"stellar student","no"),"no")</f>
        <v>no</v>
      </c>
    </row>
    <row r="1537" spans="1:13" ht="29" x14ac:dyDescent="0.35">
      <c r="A1537">
        <v>1526</v>
      </c>
      <c r="B1537" t="s">
        <v>28</v>
      </c>
      <c r="C1537" s="2" t="s">
        <v>54</v>
      </c>
      <c r="D1537" s="2" t="s">
        <v>26</v>
      </c>
      <c r="E1537" s="2" t="s">
        <v>13</v>
      </c>
      <c r="F1537" t="s">
        <v>15</v>
      </c>
      <c r="G1537">
        <v>89.3</v>
      </c>
      <c r="H1537">
        <v>2017</v>
      </c>
      <c r="I1537">
        <v>77.67</v>
      </c>
      <c r="J1537">
        <v>2019</v>
      </c>
      <c r="K1537">
        <v>0</v>
      </c>
      <c r="L1537">
        <v>21</v>
      </c>
      <c r="M1537" t="str">
        <f>IF(B1537:B6221="Diploma",IF(AND('sample data'!G1537&gt;60,'sample data'!I1537&gt;50,'sample data'!K1537&lt;5000),"stellar student","no"),"no")</f>
        <v>no</v>
      </c>
    </row>
    <row r="1538" spans="1:13" ht="29" x14ac:dyDescent="0.35">
      <c r="A1538">
        <v>1527</v>
      </c>
      <c r="B1538" t="s">
        <v>28</v>
      </c>
      <c r="C1538" s="2" t="s">
        <v>54</v>
      </c>
      <c r="D1538" s="2" t="s">
        <v>26</v>
      </c>
      <c r="E1538" s="2" t="s">
        <v>20</v>
      </c>
      <c r="F1538" t="s">
        <v>19</v>
      </c>
      <c r="G1538">
        <v>79.8</v>
      </c>
      <c r="H1538">
        <v>2017</v>
      </c>
      <c r="I1538">
        <v>77.5</v>
      </c>
      <c r="J1538">
        <v>2019</v>
      </c>
      <c r="K1538">
        <v>0</v>
      </c>
      <c r="L1538">
        <v>21</v>
      </c>
      <c r="M1538" t="str">
        <f>IF(B1538:B6222="Diploma",IF(AND('sample data'!G1538&gt;60,'sample data'!I1538&gt;50,'sample data'!K1538&lt;5000),"stellar student","no"),"no")</f>
        <v>no</v>
      </c>
    </row>
    <row r="1539" spans="1:13" ht="29" x14ac:dyDescent="0.35">
      <c r="A1539">
        <v>1528</v>
      </c>
      <c r="B1539" t="s">
        <v>28</v>
      </c>
      <c r="C1539" s="2" t="s">
        <v>51</v>
      </c>
      <c r="D1539" s="2" t="s">
        <v>37</v>
      </c>
      <c r="E1539" s="2" t="s">
        <v>13</v>
      </c>
      <c r="F1539" t="s">
        <v>38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20</v>
      </c>
      <c r="M1539" t="str">
        <f>IF(B1539:B6223="Diploma",IF(AND('sample data'!G1539&gt;60,'sample data'!I1539&gt;50,'sample data'!K1539&lt;5000),"stellar student","no"),"no")</f>
        <v>no</v>
      </c>
    </row>
    <row r="1540" spans="1:13" ht="29" x14ac:dyDescent="0.35">
      <c r="A1540">
        <v>1529</v>
      </c>
      <c r="B1540" t="s">
        <v>28</v>
      </c>
      <c r="C1540" s="2" t="s">
        <v>54</v>
      </c>
      <c r="D1540" s="2" t="s">
        <v>26</v>
      </c>
      <c r="E1540" s="2" t="s">
        <v>13</v>
      </c>
      <c r="F1540" t="s">
        <v>19</v>
      </c>
      <c r="G1540">
        <v>84.33</v>
      </c>
      <c r="H1540">
        <v>2018</v>
      </c>
      <c r="I1540">
        <v>91.17</v>
      </c>
      <c r="J1540">
        <v>2021</v>
      </c>
      <c r="K1540">
        <v>0</v>
      </c>
      <c r="L1540">
        <v>20</v>
      </c>
      <c r="M1540" t="str">
        <f>IF(B1540:B6224="Diploma",IF(AND('sample data'!G1540&gt;60,'sample data'!I1540&gt;50,'sample data'!K1540&lt;5000),"stellar student","no"),"no")</f>
        <v>no</v>
      </c>
    </row>
    <row r="1541" spans="1:13" ht="29" x14ac:dyDescent="0.35">
      <c r="A1541">
        <v>1530</v>
      </c>
      <c r="B1541" t="s">
        <v>28</v>
      </c>
      <c r="C1541" s="2" t="s">
        <v>54</v>
      </c>
      <c r="D1541" s="2" t="s">
        <v>26</v>
      </c>
      <c r="E1541" s="2" t="s">
        <v>13</v>
      </c>
      <c r="F1541" t="s">
        <v>15</v>
      </c>
      <c r="G1541">
        <v>59</v>
      </c>
      <c r="H1541">
        <v>2019</v>
      </c>
      <c r="I1541">
        <v>68.33</v>
      </c>
      <c r="J1541">
        <v>2021</v>
      </c>
      <c r="K1541">
        <v>0</v>
      </c>
      <c r="L1541">
        <v>19</v>
      </c>
      <c r="M1541" t="str">
        <f>IF(B1541:B6225="Diploma",IF(AND('sample data'!G1541&gt;60,'sample data'!I1541&gt;50,'sample data'!K1541&lt;5000),"stellar student","no"),"no")</f>
        <v>no</v>
      </c>
    </row>
    <row r="1542" spans="1:13" ht="29" x14ac:dyDescent="0.35">
      <c r="A1542">
        <v>1531</v>
      </c>
      <c r="B1542" t="s">
        <v>28</v>
      </c>
      <c r="C1542" s="2" t="s">
        <v>54</v>
      </c>
      <c r="D1542" s="2" t="s">
        <v>26</v>
      </c>
      <c r="E1542" s="2" t="s">
        <v>13</v>
      </c>
      <c r="F1542" t="s">
        <v>15</v>
      </c>
      <c r="G1542">
        <v>89.3</v>
      </c>
      <c r="H1542">
        <v>2017</v>
      </c>
      <c r="I1542">
        <v>79.2</v>
      </c>
      <c r="J1542">
        <v>2020</v>
      </c>
      <c r="K1542">
        <v>0</v>
      </c>
      <c r="L1542">
        <v>20</v>
      </c>
      <c r="M1542" t="str">
        <f>IF(B1542:B6226="Diploma",IF(AND('sample data'!G1542&gt;60,'sample data'!I1542&gt;50,'sample data'!K1542&lt;5000),"stellar student","no"),"no")</f>
        <v>no</v>
      </c>
    </row>
    <row r="1543" spans="1:13" ht="43.5" x14ac:dyDescent="0.35">
      <c r="A1543">
        <v>1532</v>
      </c>
      <c r="B1543" t="s">
        <v>28</v>
      </c>
      <c r="C1543" s="2" t="s">
        <v>47</v>
      </c>
      <c r="D1543" s="2" t="s">
        <v>48</v>
      </c>
      <c r="E1543" s="2" t="s">
        <v>13</v>
      </c>
      <c r="F1543" t="s">
        <v>15</v>
      </c>
      <c r="G1543">
        <v>46.8</v>
      </c>
      <c r="H1543">
        <v>2018</v>
      </c>
      <c r="I1543">
        <v>67</v>
      </c>
      <c r="J1543">
        <v>2021</v>
      </c>
      <c r="K1543">
        <v>0</v>
      </c>
      <c r="L1543">
        <v>20</v>
      </c>
      <c r="M1543" t="str">
        <f>IF(B1543:B6227="Diploma",IF(AND('sample data'!G1543&gt;60,'sample data'!I1543&gt;50,'sample data'!K1543&lt;5000),"stellar student","no"),"no")</f>
        <v>no</v>
      </c>
    </row>
    <row r="1544" spans="1:13" ht="29" x14ac:dyDescent="0.35">
      <c r="A1544">
        <v>1533</v>
      </c>
      <c r="B1544" t="s">
        <v>28</v>
      </c>
      <c r="C1544" s="2" t="s">
        <v>54</v>
      </c>
      <c r="D1544" s="2" t="s">
        <v>26</v>
      </c>
      <c r="E1544" s="2" t="s">
        <v>20</v>
      </c>
      <c r="F1544" t="s">
        <v>19</v>
      </c>
      <c r="G1544">
        <v>74.099999999999994</v>
      </c>
      <c r="H1544">
        <v>2017</v>
      </c>
      <c r="I1544">
        <v>71</v>
      </c>
      <c r="J1544">
        <v>2019</v>
      </c>
      <c r="K1544">
        <v>0</v>
      </c>
      <c r="L1544">
        <v>21</v>
      </c>
      <c r="M1544" t="str">
        <f>IF(B1544:B6228="Diploma",IF(AND('sample data'!G1544&gt;60,'sample data'!I1544&gt;50,'sample data'!K1544&lt;5000),"stellar student","no"),"no")</f>
        <v>no</v>
      </c>
    </row>
    <row r="1545" spans="1:13" ht="29" x14ac:dyDescent="0.35">
      <c r="A1545">
        <v>1534</v>
      </c>
      <c r="B1545" t="s">
        <v>28</v>
      </c>
      <c r="C1545" s="2" t="s">
        <v>54</v>
      </c>
      <c r="D1545" s="2" t="s">
        <v>26</v>
      </c>
      <c r="E1545" s="2" t="s">
        <v>13</v>
      </c>
      <c r="F1545" t="s">
        <v>15</v>
      </c>
      <c r="G1545">
        <v>66.17</v>
      </c>
      <c r="H1545">
        <v>2019</v>
      </c>
      <c r="I1545">
        <v>80</v>
      </c>
      <c r="J1545">
        <v>2021</v>
      </c>
      <c r="K1545">
        <v>945</v>
      </c>
      <c r="L1545">
        <v>19</v>
      </c>
      <c r="M1545" t="str">
        <f>IF(B1545:B6229="Diploma",IF(AND('sample data'!G1545&gt;60,'sample data'!I1545&gt;50,'sample data'!K1545&lt;5000),"stellar student","no"),"no")</f>
        <v>no</v>
      </c>
    </row>
    <row r="1546" spans="1:13" ht="29" x14ac:dyDescent="0.35">
      <c r="A1546">
        <v>1535</v>
      </c>
      <c r="B1546" t="s">
        <v>28</v>
      </c>
      <c r="C1546" s="2" t="s">
        <v>54</v>
      </c>
      <c r="D1546" s="2" t="s">
        <v>26</v>
      </c>
      <c r="E1546" s="2" t="s">
        <v>13</v>
      </c>
      <c r="F1546" t="s">
        <v>19</v>
      </c>
      <c r="G1546">
        <v>76</v>
      </c>
      <c r="H1546">
        <v>2017</v>
      </c>
      <c r="I1546">
        <v>73.8</v>
      </c>
      <c r="J1546">
        <v>2020</v>
      </c>
      <c r="K1546">
        <v>0</v>
      </c>
      <c r="L1546">
        <v>21</v>
      </c>
      <c r="M1546" t="str">
        <f>IF(B1546:B6230="Diploma",IF(AND('sample data'!G1546&gt;60,'sample data'!I1546&gt;50,'sample data'!K1546&lt;5000),"stellar student","no"),"no")</f>
        <v>no</v>
      </c>
    </row>
    <row r="1547" spans="1:13" ht="29" x14ac:dyDescent="0.35">
      <c r="A1547">
        <v>1536</v>
      </c>
      <c r="B1547" t="s">
        <v>28</v>
      </c>
      <c r="C1547" s="2" t="s">
        <v>54</v>
      </c>
      <c r="D1547" s="2" t="s">
        <v>26</v>
      </c>
      <c r="E1547" s="2" t="s">
        <v>13</v>
      </c>
      <c r="F1547" t="s">
        <v>19</v>
      </c>
      <c r="G1547">
        <v>88.6</v>
      </c>
      <c r="H1547">
        <v>2019</v>
      </c>
      <c r="I1547">
        <v>82.83</v>
      </c>
      <c r="J1547">
        <v>2021</v>
      </c>
      <c r="K1547">
        <v>0</v>
      </c>
      <c r="L1547">
        <v>20</v>
      </c>
      <c r="M1547" t="str">
        <f>IF(B1547:B6231="Diploma",IF(AND('sample data'!G1547&gt;60,'sample data'!I1547&gt;50,'sample data'!K1547&lt;5000),"stellar student","no"),"no")</f>
        <v>no</v>
      </c>
    </row>
    <row r="1548" spans="1:13" ht="29" x14ac:dyDescent="0.35">
      <c r="A1548">
        <v>1537</v>
      </c>
      <c r="B1548" t="s">
        <v>28</v>
      </c>
      <c r="C1548" s="2" t="s">
        <v>54</v>
      </c>
      <c r="D1548" s="2" t="s">
        <v>26</v>
      </c>
      <c r="E1548" s="2" t="s">
        <v>13</v>
      </c>
      <c r="F1548" t="s">
        <v>15</v>
      </c>
      <c r="G1548">
        <v>62.17</v>
      </c>
      <c r="H1548">
        <v>2019</v>
      </c>
      <c r="I1548">
        <v>70.83</v>
      </c>
      <c r="J1548">
        <v>2021</v>
      </c>
      <c r="K1548">
        <v>429</v>
      </c>
      <c r="L1548">
        <v>19</v>
      </c>
      <c r="M1548" t="str">
        <f>IF(B1548:B6232="Diploma",IF(AND('sample data'!G1548&gt;60,'sample data'!I1548&gt;50,'sample data'!K1548&lt;5000),"stellar student","no"),"no")</f>
        <v>no</v>
      </c>
    </row>
    <row r="1549" spans="1:13" ht="29" x14ac:dyDescent="0.35">
      <c r="A1549">
        <v>1538</v>
      </c>
      <c r="B1549" t="s">
        <v>28</v>
      </c>
      <c r="C1549" s="2" t="s">
        <v>54</v>
      </c>
      <c r="D1549" s="2" t="s">
        <v>26</v>
      </c>
      <c r="E1549" s="2" t="s">
        <v>20</v>
      </c>
      <c r="F1549" t="s">
        <v>15</v>
      </c>
      <c r="G1549">
        <v>60.8</v>
      </c>
      <c r="H1549">
        <v>2017</v>
      </c>
      <c r="I1549">
        <v>70.099999999999994</v>
      </c>
      <c r="J1549">
        <v>2019</v>
      </c>
      <c r="K1549">
        <v>1036</v>
      </c>
      <c r="L1549">
        <v>19</v>
      </c>
      <c r="M1549" t="str">
        <f>IF(B1549:B6233="Diploma",IF(AND('sample data'!G1549&gt;60,'sample data'!I1549&gt;50,'sample data'!K1549&lt;5000),"stellar student","no"),"no")</f>
        <v>no</v>
      </c>
    </row>
    <row r="1550" spans="1:13" ht="29" x14ac:dyDescent="0.35">
      <c r="A1550">
        <v>1539</v>
      </c>
      <c r="B1550" t="s">
        <v>28</v>
      </c>
      <c r="C1550" s="2" t="s">
        <v>54</v>
      </c>
      <c r="D1550" s="2" t="s">
        <v>26</v>
      </c>
      <c r="E1550" s="2" t="s">
        <v>13</v>
      </c>
      <c r="F1550" t="s">
        <v>15</v>
      </c>
      <c r="G1550">
        <v>86.8</v>
      </c>
      <c r="H1550">
        <v>2019</v>
      </c>
      <c r="I1550">
        <v>77.599999999999994</v>
      </c>
      <c r="J1550">
        <v>2021</v>
      </c>
      <c r="K1550">
        <v>1664</v>
      </c>
      <c r="L1550">
        <v>18</v>
      </c>
      <c r="M1550" t="str">
        <f>IF(B1550:B6234="Diploma",IF(AND('sample data'!G1550&gt;60,'sample data'!I1550&gt;50,'sample data'!K1550&lt;5000),"stellar student","no"),"no")</f>
        <v>no</v>
      </c>
    </row>
    <row r="1551" spans="1:13" ht="29" x14ac:dyDescent="0.35">
      <c r="A1551">
        <v>1540</v>
      </c>
      <c r="B1551" t="s">
        <v>28</v>
      </c>
      <c r="C1551" s="2" t="s">
        <v>54</v>
      </c>
      <c r="D1551" s="2" t="s">
        <v>26</v>
      </c>
      <c r="E1551" s="2" t="s">
        <v>13</v>
      </c>
      <c r="F1551" t="s">
        <v>15</v>
      </c>
      <c r="G1551">
        <v>66.83</v>
      </c>
      <c r="H1551">
        <v>2018</v>
      </c>
      <c r="I1551">
        <v>76.2</v>
      </c>
      <c r="J1551">
        <v>2021</v>
      </c>
      <c r="K1551">
        <v>2695</v>
      </c>
      <c r="L1551">
        <v>19</v>
      </c>
      <c r="M1551" t="str">
        <f>IF(B1551:B6235="Diploma",IF(AND('sample data'!G1551&gt;60,'sample data'!I1551&gt;50,'sample data'!K1551&lt;5000),"stellar student","no"),"no")</f>
        <v>no</v>
      </c>
    </row>
    <row r="1552" spans="1:13" ht="29" x14ac:dyDescent="0.35">
      <c r="A1552">
        <v>1541</v>
      </c>
      <c r="B1552" t="s">
        <v>28</v>
      </c>
      <c r="C1552" s="2" t="s">
        <v>54</v>
      </c>
      <c r="D1552" s="2" t="s">
        <v>26</v>
      </c>
      <c r="E1552" s="2" t="s">
        <v>20</v>
      </c>
      <c r="F1552" t="s">
        <v>19</v>
      </c>
      <c r="G1552">
        <v>83.2</v>
      </c>
      <c r="H1552">
        <v>2018</v>
      </c>
      <c r="I1552">
        <v>72.400000000000006</v>
      </c>
      <c r="J1552">
        <v>2020</v>
      </c>
      <c r="K1552">
        <v>0</v>
      </c>
      <c r="L1552">
        <v>19</v>
      </c>
      <c r="M1552" t="str">
        <f>IF(B1552:B6236="Diploma",IF(AND('sample data'!G1552&gt;60,'sample data'!I1552&gt;50,'sample data'!K1552&lt;5000),"stellar student","no"),"no")</f>
        <v>no</v>
      </c>
    </row>
    <row r="1553" spans="1:13" ht="29" x14ac:dyDescent="0.35">
      <c r="A1553">
        <v>1542</v>
      </c>
      <c r="B1553" t="s">
        <v>28</v>
      </c>
      <c r="C1553" s="2" t="s">
        <v>54</v>
      </c>
      <c r="D1553" s="2" t="s">
        <v>26</v>
      </c>
      <c r="E1553" s="2" t="s">
        <v>13</v>
      </c>
      <c r="F1553" t="s">
        <v>15</v>
      </c>
      <c r="G1553">
        <v>64.5</v>
      </c>
      <c r="H1553">
        <v>2001</v>
      </c>
      <c r="I1553">
        <v>56.6</v>
      </c>
      <c r="J1553">
        <v>2003</v>
      </c>
      <c r="K1553">
        <v>3029</v>
      </c>
      <c r="L1553">
        <v>37</v>
      </c>
      <c r="M1553" t="str">
        <f>IF(B1553:B6237="Diploma",IF(AND('sample data'!G1553&gt;60,'sample data'!I1553&gt;50,'sample data'!K1553&lt;5000),"stellar student","no"),"no")</f>
        <v>no</v>
      </c>
    </row>
    <row r="1554" spans="1:13" ht="29" x14ac:dyDescent="0.35">
      <c r="A1554">
        <v>1543</v>
      </c>
      <c r="B1554" t="s">
        <v>28</v>
      </c>
      <c r="C1554" s="2" t="s">
        <v>54</v>
      </c>
      <c r="D1554" s="2" t="s">
        <v>26</v>
      </c>
      <c r="E1554" s="2" t="s">
        <v>20</v>
      </c>
      <c r="F1554" t="s">
        <v>15</v>
      </c>
      <c r="G1554">
        <v>85.4</v>
      </c>
      <c r="H1554">
        <v>2019</v>
      </c>
      <c r="I1554">
        <v>92.2</v>
      </c>
      <c r="J1554">
        <v>2021</v>
      </c>
      <c r="K1554">
        <v>0</v>
      </c>
      <c r="L1554">
        <v>18</v>
      </c>
      <c r="M1554" t="str">
        <f>IF(B1554:B6238="Diploma",IF(AND('sample data'!G1554&gt;60,'sample data'!I1554&gt;50,'sample data'!K1554&lt;5000),"stellar student","no"),"no")</f>
        <v>no</v>
      </c>
    </row>
    <row r="1555" spans="1:13" ht="29" x14ac:dyDescent="0.35">
      <c r="A1555">
        <v>1544</v>
      </c>
      <c r="B1555" t="s">
        <v>28</v>
      </c>
      <c r="C1555" s="2" t="s">
        <v>54</v>
      </c>
      <c r="D1555" s="2" t="s">
        <v>26</v>
      </c>
      <c r="E1555" s="2" t="s">
        <v>20</v>
      </c>
      <c r="F1555" t="s">
        <v>19</v>
      </c>
      <c r="G1555">
        <v>77.5</v>
      </c>
      <c r="H1555">
        <v>2016</v>
      </c>
      <c r="I1555">
        <v>64.599999999999994</v>
      </c>
      <c r="J1555">
        <v>2018</v>
      </c>
      <c r="K1555">
        <v>0</v>
      </c>
      <c r="L1555">
        <v>21</v>
      </c>
      <c r="M1555" t="str">
        <f>IF(B1555:B6239="Diploma",IF(AND('sample data'!G1555&gt;60,'sample data'!I1555&gt;50,'sample data'!K1555&lt;5000),"stellar student","no"),"no")</f>
        <v>no</v>
      </c>
    </row>
    <row r="1556" spans="1:13" ht="29" x14ac:dyDescent="0.35">
      <c r="A1556">
        <v>1545</v>
      </c>
      <c r="B1556" t="s">
        <v>28</v>
      </c>
      <c r="C1556" s="2" t="s">
        <v>54</v>
      </c>
      <c r="D1556" s="2" t="s">
        <v>26</v>
      </c>
      <c r="E1556" s="2" t="s">
        <v>13</v>
      </c>
      <c r="F1556" t="s">
        <v>15</v>
      </c>
      <c r="G1556">
        <v>68.2</v>
      </c>
      <c r="H1556">
        <v>2019</v>
      </c>
      <c r="I1556">
        <v>73.8</v>
      </c>
      <c r="J1556">
        <v>0</v>
      </c>
      <c r="K1556">
        <v>0</v>
      </c>
      <c r="L1556">
        <v>19</v>
      </c>
      <c r="M1556" t="str">
        <f>IF(B1556:B6240="Diploma",IF(AND('sample data'!G1556&gt;60,'sample data'!I1556&gt;50,'sample data'!K1556&lt;5000),"stellar student","no"),"no")</f>
        <v>no</v>
      </c>
    </row>
    <row r="1557" spans="1:13" ht="29" x14ac:dyDescent="0.35">
      <c r="A1557">
        <v>1546</v>
      </c>
      <c r="B1557" t="s">
        <v>28</v>
      </c>
      <c r="C1557" s="2" t="s">
        <v>36</v>
      </c>
      <c r="D1557" s="2" t="s">
        <v>40</v>
      </c>
      <c r="E1557" s="2" t="s">
        <v>13</v>
      </c>
      <c r="F1557" t="s">
        <v>38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19</v>
      </c>
      <c r="M1557" t="str">
        <f>IF(B1557:B6241="Diploma",IF(AND('sample data'!G1557&gt;60,'sample data'!I1557&gt;50,'sample data'!K1557&lt;5000),"stellar student","no"),"no")</f>
        <v>no</v>
      </c>
    </row>
    <row r="1558" spans="1:13" ht="29" x14ac:dyDescent="0.35">
      <c r="A1558">
        <v>1547</v>
      </c>
      <c r="B1558" t="s">
        <v>28</v>
      </c>
      <c r="C1558" s="2" t="s">
        <v>54</v>
      </c>
      <c r="D1558" s="2" t="s">
        <v>26</v>
      </c>
      <c r="E1558" s="2" t="s">
        <v>13</v>
      </c>
      <c r="F1558" t="s">
        <v>19</v>
      </c>
      <c r="G1558">
        <v>77.900000000000006</v>
      </c>
      <c r="H1558">
        <v>2017</v>
      </c>
      <c r="I1558">
        <v>83.83</v>
      </c>
      <c r="J1558">
        <v>2019</v>
      </c>
      <c r="K1558">
        <v>7486</v>
      </c>
      <c r="L1558">
        <v>22</v>
      </c>
      <c r="M1558" t="str">
        <f>IF(B1558:B6242="Diploma",IF(AND('sample data'!G1558&gt;60,'sample data'!I1558&gt;50,'sample data'!K1558&lt;5000),"stellar student","no"),"no")</f>
        <v>no</v>
      </c>
    </row>
    <row r="1559" spans="1:13" ht="29" x14ac:dyDescent="0.35">
      <c r="A1559">
        <v>1548</v>
      </c>
      <c r="B1559" t="s">
        <v>28</v>
      </c>
      <c r="C1559" s="2" t="s">
        <v>54</v>
      </c>
      <c r="D1559" s="2" t="s">
        <v>26</v>
      </c>
      <c r="E1559" s="2" t="s">
        <v>20</v>
      </c>
      <c r="F1559" t="s">
        <v>19</v>
      </c>
      <c r="G1559">
        <v>77.900000000000006</v>
      </c>
      <c r="H1559">
        <v>2017</v>
      </c>
      <c r="I1559">
        <v>76.2</v>
      </c>
      <c r="J1559">
        <v>2019</v>
      </c>
      <c r="K1559">
        <v>0</v>
      </c>
      <c r="L1559">
        <v>21</v>
      </c>
      <c r="M1559" t="str">
        <f>IF(B1559:B6243="Diploma",IF(AND('sample data'!G1559&gt;60,'sample data'!I1559&gt;50,'sample data'!K1559&lt;5000),"stellar student","no"),"no")</f>
        <v>no</v>
      </c>
    </row>
    <row r="1560" spans="1:13" ht="29" x14ac:dyDescent="0.35">
      <c r="A1560">
        <v>1549</v>
      </c>
      <c r="B1560" t="s">
        <v>28</v>
      </c>
      <c r="C1560" s="2" t="s">
        <v>54</v>
      </c>
      <c r="D1560" s="2" t="s">
        <v>26</v>
      </c>
      <c r="E1560" s="2" t="s">
        <v>13</v>
      </c>
      <c r="F1560" t="s">
        <v>19</v>
      </c>
      <c r="G1560">
        <v>49.8</v>
      </c>
      <c r="H1560">
        <v>2018</v>
      </c>
      <c r="I1560">
        <v>85</v>
      </c>
      <c r="J1560">
        <v>2021</v>
      </c>
      <c r="K1560">
        <v>3782</v>
      </c>
      <c r="L1560">
        <v>22</v>
      </c>
      <c r="M1560" t="str">
        <f>IF(B1560:B6244="Diploma",IF(AND('sample data'!G1560&gt;60,'sample data'!I1560&gt;50,'sample data'!K1560&lt;5000),"stellar student","no"),"no")</f>
        <v>no</v>
      </c>
    </row>
    <row r="1561" spans="1:13" ht="29" x14ac:dyDescent="0.35">
      <c r="A1561">
        <v>1550</v>
      </c>
      <c r="B1561" t="s">
        <v>28</v>
      </c>
      <c r="C1561" s="2" t="s">
        <v>54</v>
      </c>
      <c r="D1561" s="2" t="s">
        <v>26</v>
      </c>
      <c r="E1561" s="2" t="s">
        <v>13</v>
      </c>
      <c r="F1561" t="s">
        <v>15</v>
      </c>
      <c r="G1561">
        <v>80.2</v>
      </c>
      <c r="H1561">
        <v>2018</v>
      </c>
      <c r="I1561">
        <v>83</v>
      </c>
      <c r="J1561">
        <v>2021</v>
      </c>
      <c r="K1561">
        <v>0</v>
      </c>
      <c r="L1561">
        <v>20</v>
      </c>
      <c r="M1561" t="str">
        <f>IF(B1561:B6245="Diploma",IF(AND('sample data'!G1561&gt;60,'sample data'!I1561&gt;50,'sample data'!K1561&lt;5000),"stellar student","no"),"no")</f>
        <v>no</v>
      </c>
    </row>
    <row r="1562" spans="1:13" ht="29" x14ac:dyDescent="0.35">
      <c r="A1562">
        <v>1551</v>
      </c>
      <c r="B1562" t="s">
        <v>11</v>
      </c>
      <c r="C1562" s="2" t="s">
        <v>17</v>
      </c>
      <c r="D1562" s="2" t="s">
        <v>26</v>
      </c>
      <c r="E1562" s="2" t="s">
        <v>13</v>
      </c>
      <c r="F1562" t="s">
        <v>15</v>
      </c>
      <c r="G1562">
        <v>40.799999999999997</v>
      </c>
      <c r="H1562">
        <v>2003</v>
      </c>
      <c r="I1562">
        <v>50.5</v>
      </c>
      <c r="J1562">
        <v>2007</v>
      </c>
      <c r="K1562">
        <v>2036</v>
      </c>
      <c r="L1562">
        <v>38</v>
      </c>
      <c r="M1562" t="str">
        <f>IF(B1562:B6246="Diploma",IF(AND('sample data'!G1562&gt;60,'sample data'!I1562&gt;50,'sample data'!K1562&lt;5000),"stellar student","no"),"no")</f>
        <v>no</v>
      </c>
    </row>
    <row r="1563" spans="1:13" ht="29" x14ac:dyDescent="0.35">
      <c r="A1563">
        <v>1552</v>
      </c>
      <c r="B1563" t="s">
        <v>11</v>
      </c>
      <c r="C1563" s="2" t="s">
        <v>17</v>
      </c>
      <c r="D1563" s="2" t="s">
        <v>26</v>
      </c>
      <c r="E1563" s="2" t="s">
        <v>13</v>
      </c>
      <c r="F1563" t="s">
        <v>15</v>
      </c>
      <c r="G1563">
        <v>55</v>
      </c>
      <c r="H1563">
        <v>2021</v>
      </c>
      <c r="I1563">
        <v>0</v>
      </c>
      <c r="J1563">
        <v>0</v>
      </c>
      <c r="K1563">
        <v>114</v>
      </c>
      <c r="L1563">
        <v>16</v>
      </c>
      <c r="M1563" t="str">
        <f>IF(B1563:B6247="Diploma",IF(AND('sample data'!G1563&gt;60,'sample data'!I1563&gt;50,'sample data'!K1563&lt;5000),"stellar student","no"),"no")</f>
        <v>no</v>
      </c>
    </row>
    <row r="1564" spans="1:13" ht="29" x14ac:dyDescent="0.35">
      <c r="A1564">
        <v>1553</v>
      </c>
      <c r="B1564" t="s">
        <v>28</v>
      </c>
      <c r="C1564" s="2" t="s">
        <v>52</v>
      </c>
      <c r="D1564" s="2" t="s">
        <v>37</v>
      </c>
      <c r="E1564" s="2" t="s">
        <v>13</v>
      </c>
      <c r="F1564" t="s">
        <v>38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22</v>
      </c>
      <c r="M1564" t="str">
        <f>IF(B1564:B6248="Diploma",IF(AND('sample data'!G1564&gt;60,'sample data'!I1564&gt;50,'sample data'!K1564&lt;5000),"stellar student","no"),"no")</f>
        <v>no</v>
      </c>
    </row>
    <row r="1565" spans="1:13" ht="29" x14ac:dyDescent="0.35">
      <c r="A1565">
        <v>1554</v>
      </c>
      <c r="B1565" t="s">
        <v>28</v>
      </c>
      <c r="C1565" s="2" t="s">
        <v>50</v>
      </c>
      <c r="D1565" s="2" t="s">
        <v>26</v>
      </c>
      <c r="E1565" s="2" t="s">
        <v>13</v>
      </c>
      <c r="F1565" t="s">
        <v>19</v>
      </c>
      <c r="G1565">
        <v>56</v>
      </c>
      <c r="H1565">
        <v>2019</v>
      </c>
      <c r="I1565">
        <v>75.67</v>
      </c>
      <c r="J1565">
        <v>2021</v>
      </c>
      <c r="K1565">
        <v>0</v>
      </c>
      <c r="L1565">
        <v>18</v>
      </c>
      <c r="M1565" t="str">
        <f>IF(B1565:B6249="Diploma",IF(AND('sample data'!G1565&gt;60,'sample data'!I1565&gt;50,'sample data'!K1565&lt;5000),"stellar student","no"),"no")</f>
        <v>no</v>
      </c>
    </row>
    <row r="1566" spans="1:13" ht="29" x14ac:dyDescent="0.35">
      <c r="A1566">
        <v>1555</v>
      </c>
      <c r="B1566" t="s">
        <v>11</v>
      </c>
      <c r="C1566" s="2" t="s">
        <v>17</v>
      </c>
      <c r="D1566" s="2" t="s">
        <v>26</v>
      </c>
      <c r="E1566" s="2" t="s">
        <v>13</v>
      </c>
      <c r="F1566" t="s">
        <v>15</v>
      </c>
      <c r="G1566">
        <v>69.400000000000006</v>
      </c>
      <c r="H1566">
        <v>2018</v>
      </c>
      <c r="I1566">
        <v>73.8</v>
      </c>
      <c r="J1566">
        <v>2020</v>
      </c>
      <c r="K1566">
        <v>158</v>
      </c>
      <c r="L1566">
        <v>19</v>
      </c>
      <c r="M1566" t="str">
        <f>IF(B1566:B6250="Diploma",IF(AND('sample data'!G1566&gt;60,'sample data'!I1566&gt;50,'sample data'!K1566&lt;5000),"stellar student","no"),"no")</f>
        <v>stellar student</v>
      </c>
    </row>
    <row r="1567" spans="1:13" ht="29" x14ac:dyDescent="0.35">
      <c r="A1567">
        <v>1556</v>
      </c>
      <c r="B1567" t="s">
        <v>28</v>
      </c>
      <c r="C1567" s="2" t="s">
        <v>54</v>
      </c>
      <c r="D1567" s="2" t="s">
        <v>26</v>
      </c>
      <c r="E1567" s="2" t="s">
        <v>20</v>
      </c>
      <c r="F1567" t="s">
        <v>15</v>
      </c>
      <c r="G1567">
        <v>85</v>
      </c>
      <c r="H1567">
        <v>2019</v>
      </c>
      <c r="I1567">
        <v>82</v>
      </c>
      <c r="J1567">
        <v>2021</v>
      </c>
      <c r="K1567">
        <v>0</v>
      </c>
      <c r="L1567">
        <v>18</v>
      </c>
      <c r="M1567" t="str">
        <f>IF(B1567:B6251="Diploma",IF(AND('sample data'!G1567&gt;60,'sample data'!I1567&gt;50,'sample data'!K1567&lt;5000),"stellar student","no"),"no")</f>
        <v>no</v>
      </c>
    </row>
    <row r="1568" spans="1:13" ht="29" x14ac:dyDescent="0.35">
      <c r="A1568">
        <v>1557</v>
      </c>
      <c r="B1568" t="s">
        <v>11</v>
      </c>
      <c r="C1568" s="2" t="s">
        <v>17</v>
      </c>
      <c r="D1568" s="2" t="s">
        <v>26</v>
      </c>
      <c r="E1568" s="2" t="s">
        <v>13</v>
      </c>
      <c r="F1568" t="s">
        <v>15</v>
      </c>
      <c r="G1568">
        <v>76.599999999999994</v>
      </c>
      <c r="H1568">
        <v>2019</v>
      </c>
      <c r="I1568">
        <v>75.2</v>
      </c>
      <c r="J1568">
        <v>2021</v>
      </c>
      <c r="K1568">
        <v>2114</v>
      </c>
      <c r="L1568">
        <v>20</v>
      </c>
      <c r="M1568" t="str">
        <f>IF(B1568:B6252="Diploma",IF(AND('sample data'!G1568&gt;60,'sample data'!I1568&gt;50,'sample data'!K1568&lt;5000),"stellar student","no"),"no")</f>
        <v>stellar student</v>
      </c>
    </row>
    <row r="1569" spans="1:13" ht="29" x14ac:dyDescent="0.35">
      <c r="A1569">
        <v>1558</v>
      </c>
      <c r="B1569" t="s">
        <v>11</v>
      </c>
      <c r="C1569" s="2" t="s">
        <v>17</v>
      </c>
      <c r="D1569" s="2" t="s">
        <v>26</v>
      </c>
      <c r="E1569" s="2" t="s">
        <v>13</v>
      </c>
      <c r="F1569" t="s">
        <v>15</v>
      </c>
      <c r="G1569">
        <v>68.5</v>
      </c>
      <c r="H1569">
        <v>2021</v>
      </c>
      <c r="I1569">
        <v>0</v>
      </c>
      <c r="J1569">
        <v>0</v>
      </c>
      <c r="K1569">
        <v>995</v>
      </c>
      <c r="L1569">
        <v>17</v>
      </c>
      <c r="M1569" t="str">
        <f>IF(B1569:B6253="Diploma",IF(AND('sample data'!G1569&gt;60,'sample data'!I1569&gt;50,'sample data'!K1569&lt;5000),"stellar student","no"),"no")</f>
        <v>no</v>
      </c>
    </row>
    <row r="1570" spans="1:13" ht="29" x14ac:dyDescent="0.35">
      <c r="A1570">
        <v>1559</v>
      </c>
      <c r="B1570" t="s">
        <v>28</v>
      </c>
      <c r="C1570" s="2" t="s">
        <v>54</v>
      </c>
      <c r="D1570" s="2" t="s">
        <v>26</v>
      </c>
      <c r="E1570" s="2" t="s">
        <v>13</v>
      </c>
      <c r="F1570" t="s">
        <v>19</v>
      </c>
      <c r="G1570">
        <v>73.83</v>
      </c>
      <c r="H1570">
        <v>2019</v>
      </c>
      <c r="I1570">
        <v>79.83</v>
      </c>
      <c r="J1570">
        <v>0</v>
      </c>
      <c r="K1570">
        <v>4538</v>
      </c>
      <c r="L1570">
        <v>19</v>
      </c>
      <c r="M1570" t="str">
        <f>IF(B1570:B6254="Diploma",IF(AND('sample data'!G1570&gt;60,'sample data'!I1570&gt;50,'sample data'!K1570&lt;5000),"stellar student","no"),"no")</f>
        <v>no</v>
      </c>
    </row>
    <row r="1571" spans="1:13" ht="29" x14ac:dyDescent="0.35">
      <c r="A1571">
        <v>1560</v>
      </c>
      <c r="B1571" t="s">
        <v>11</v>
      </c>
      <c r="C1571" s="2" t="s">
        <v>17</v>
      </c>
      <c r="D1571" s="2" t="s">
        <v>26</v>
      </c>
      <c r="E1571" s="2" t="s">
        <v>13</v>
      </c>
      <c r="F1571" t="s">
        <v>15</v>
      </c>
      <c r="G1571">
        <v>66.67</v>
      </c>
      <c r="H1571">
        <v>2019</v>
      </c>
      <c r="I1571">
        <v>72.599999999999994</v>
      </c>
      <c r="J1571">
        <v>2021</v>
      </c>
      <c r="K1571">
        <v>972</v>
      </c>
      <c r="L1571">
        <v>19</v>
      </c>
      <c r="M1571" t="str">
        <f>IF(B1571:B6255="Diploma",IF(AND('sample data'!G1571&gt;60,'sample data'!I1571&gt;50,'sample data'!K1571&lt;5000),"stellar student","no"),"no")</f>
        <v>stellar student</v>
      </c>
    </row>
    <row r="1572" spans="1:13" ht="29" x14ac:dyDescent="0.35">
      <c r="A1572">
        <v>1561</v>
      </c>
      <c r="B1572" t="s">
        <v>28</v>
      </c>
      <c r="C1572" s="2" t="s">
        <v>54</v>
      </c>
      <c r="D1572" s="2" t="s">
        <v>26</v>
      </c>
      <c r="E1572" s="2" t="s">
        <v>13</v>
      </c>
      <c r="F1572" t="s">
        <v>19</v>
      </c>
      <c r="G1572">
        <v>85.67</v>
      </c>
      <c r="H1572">
        <v>2019</v>
      </c>
      <c r="I1572">
        <v>75.17</v>
      </c>
      <c r="J1572">
        <v>2021</v>
      </c>
      <c r="K1572">
        <v>0</v>
      </c>
      <c r="L1572">
        <v>18</v>
      </c>
      <c r="M1572" t="str">
        <f>IF(B1572:B6256="Diploma",IF(AND('sample data'!G1572&gt;60,'sample data'!I1572&gt;50,'sample data'!K1572&lt;5000),"stellar student","no"),"no")</f>
        <v>no</v>
      </c>
    </row>
    <row r="1573" spans="1:13" ht="29" x14ac:dyDescent="0.35">
      <c r="A1573">
        <v>1562</v>
      </c>
      <c r="B1573" t="s">
        <v>11</v>
      </c>
      <c r="C1573" s="2" t="s">
        <v>17</v>
      </c>
      <c r="D1573" s="2" t="s">
        <v>26</v>
      </c>
      <c r="E1573" s="2" t="s">
        <v>13</v>
      </c>
      <c r="F1573" t="s">
        <v>15</v>
      </c>
      <c r="G1573">
        <v>76.599999999999994</v>
      </c>
      <c r="H1573">
        <v>2021</v>
      </c>
      <c r="I1573">
        <v>0</v>
      </c>
      <c r="J1573">
        <v>0</v>
      </c>
      <c r="K1573">
        <v>1808</v>
      </c>
      <c r="L1573">
        <v>16</v>
      </c>
      <c r="M1573" t="str">
        <f>IF(B1573:B6257="Diploma",IF(AND('sample data'!G1573&gt;60,'sample data'!I1573&gt;50,'sample data'!K1573&lt;5000),"stellar student","no"),"no")</f>
        <v>no</v>
      </c>
    </row>
    <row r="1574" spans="1:13" ht="29" x14ac:dyDescent="0.35">
      <c r="A1574">
        <v>1563</v>
      </c>
      <c r="B1574" t="s">
        <v>11</v>
      </c>
      <c r="C1574" s="2" t="s">
        <v>17</v>
      </c>
      <c r="D1574" s="2" t="s">
        <v>26</v>
      </c>
      <c r="E1574" s="2" t="s">
        <v>13</v>
      </c>
      <c r="F1574" t="s">
        <v>15</v>
      </c>
      <c r="G1574">
        <v>62</v>
      </c>
      <c r="H1574">
        <v>2019</v>
      </c>
      <c r="I1574">
        <v>68.83</v>
      </c>
      <c r="J1574">
        <v>2021</v>
      </c>
      <c r="K1574">
        <v>567</v>
      </c>
      <c r="L1574">
        <v>21</v>
      </c>
      <c r="M1574" t="str">
        <f>IF(B1574:B6258="Diploma",IF(AND('sample data'!G1574&gt;60,'sample data'!I1574&gt;50,'sample data'!K1574&lt;5000),"stellar student","no"),"no")</f>
        <v>stellar student</v>
      </c>
    </row>
    <row r="1575" spans="1:13" ht="29" x14ac:dyDescent="0.35">
      <c r="A1575">
        <v>1564</v>
      </c>
      <c r="B1575" t="s">
        <v>11</v>
      </c>
      <c r="C1575" s="2" t="s">
        <v>17</v>
      </c>
      <c r="D1575" s="2" t="s">
        <v>26</v>
      </c>
      <c r="E1575" s="2" t="s">
        <v>20</v>
      </c>
      <c r="F1575" t="s">
        <v>15</v>
      </c>
      <c r="G1575">
        <v>87.8</v>
      </c>
      <c r="H1575">
        <v>2021</v>
      </c>
      <c r="I1575">
        <v>0</v>
      </c>
      <c r="J1575">
        <v>0</v>
      </c>
      <c r="K1575">
        <v>127</v>
      </c>
      <c r="L1575">
        <v>18</v>
      </c>
      <c r="M1575" t="str">
        <f>IF(B1575:B6259="Diploma",IF(AND('sample data'!G1575&gt;60,'sample data'!I1575&gt;50,'sample data'!K1575&lt;5000),"stellar student","no"),"no")</f>
        <v>no</v>
      </c>
    </row>
    <row r="1576" spans="1:13" ht="29" x14ac:dyDescent="0.35">
      <c r="A1576">
        <v>1565</v>
      </c>
      <c r="B1576" t="s">
        <v>11</v>
      </c>
      <c r="C1576" s="2" t="s">
        <v>17</v>
      </c>
      <c r="D1576" s="2" t="s">
        <v>26</v>
      </c>
      <c r="E1576" s="2" t="s">
        <v>20</v>
      </c>
      <c r="F1576" t="s">
        <v>15</v>
      </c>
      <c r="G1576">
        <v>77.2</v>
      </c>
      <c r="H1576">
        <v>2020</v>
      </c>
      <c r="I1576">
        <v>0</v>
      </c>
      <c r="J1576">
        <v>0</v>
      </c>
      <c r="K1576">
        <v>284</v>
      </c>
      <c r="L1576">
        <v>16</v>
      </c>
      <c r="M1576" t="str">
        <f>IF(B1576:B6260="Diploma",IF(AND('sample data'!G1576&gt;60,'sample data'!I1576&gt;50,'sample data'!K1576&lt;5000),"stellar student","no"),"no")</f>
        <v>no</v>
      </c>
    </row>
    <row r="1577" spans="1:13" ht="29" x14ac:dyDescent="0.35">
      <c r="A1577">
        <v>1566</v>
      </c>
      <c r="B1577" t="s">
        <v>28</v>
      </c>
      <c r="C1577" s="2" t="s">
        <v>41</v>
      </c>
      <c r="D1577" s="2" t="s">
        <v>26</v>
      </c>
      <c r="E1577" s="2" t="s">
        <v>20</v>
      </c>
      <c r="F1577" t="s">
        <v>15</v>
      </c>
      <c r="G1577">
        <v>89.8</v>
      </c>
      <c r="H1577">
        <v>2019</v>
      </c>
      <c r="I1577">
        <v>82.6</v>
      </c>
      <c r="J1577">
        <v>2021</v>
      </c>
      <c r="K1577">
        <v>0</v>
      </c>
      <c r="L1577">
        <v>19</v>
      </c>
      <c r="M1577" t="str">
        <f>IF(B1577:B6261="Diploma",IF(AND('sample data'!G1577&gt;60,'sample data'!I1577&gt;50,'sample data'!K1577&lt;5000),"stellar student","no"),"no")</f>
        <v>no</v>
      </c>
    </row>
    <row r="1578" spans="1:13" ht="29" x14ac:dyDescent="0.35">
      <c r="A1578">
        <v>1567</v>
      </c>
      <c r="B1578" t="s">
        <v>28</v>
      </c>
      <c r="C1578" s="2" t="s">
        <v>41</v>
      </c>
      <c r="D1578" s="2" t="s">
        <v>26</v>
      </c>
      <c r="E1578" s="2" t="s">
        <v>20</v>
      </c>
      <c r="F1578" t="s">
        <v>15</v>
      </c>
      <c r="G1578">
        <v>0</v>
      </c>
      <c r="H1578">
        <v>0</v>
      </c>
      <c r="I1578">
        <v>87</v>
      </c>
      <c r="J1578">
        <v>2021</v>
      </c>
      <c r="K1578">
        <v>0</v>
      </c>
      <c r="L1578">
        <v>19</v>
      </c>
      <c r="M1578" t="str">
        <f>IF(B1578:B6262="Diploma",IF(AND('sample data'!G1578&gt;60,'sample data'!I1578&gt;50,'sample data'!K1578&lt;5000),"stellar student","no"),"no")</f>
        <v>no</v>
      </c>
    </row>
    <row r="1579" spans="1:13" ht="29" x14ac:dyDescent="0.35">
      <c r="A1579">
        <v>1568</v>
      </c>
      <c r="B1579" t="s">
        <v>28</v>
      </c>
      <c r="C1579" s="2" t="s">
        <v>54</v>
      </c>
      <c r="D1579" s="2" t="s">
        <v>26</v>
      </c>
      <c r="E1579" s="2" t="s">
        <v>20</v>
      </c>
      <c r="F1579" t="s">
        <v>19</v>
      </c>
      <c r="G1579">
        <v>76.400000000000006</v>
      </c>
      <c r="H1579">
        <v>2019</v>
      </c>
      <c r="I1579">
        <v>87</v>
      </c>
      <c r="J1579">
        <v>2021</v>
      </c>
      <c r="K1579">
        <v>0</v>
      </c>
      <c r="L1579">
        <v>18</v>
      </c>
      <c r="M1579" t="str">
        <f>IF(B1579:B6263="Diploma",IF(AND('sample data'!G1579&gt;60,'sample data'!I1579&gt;50,'sample data'!K1579&lt;5000),"stellar student","no"),"no")</f>
        <v>no</v>
      </c>
    </row>
    <row r="1580" spans="1:13" ht="29" x14ac:dyDescent="0.35">
      <c r="A1580">
        <v>1569</v>
      </c>
      <c r="B1580" t="s">
        <v>28</v>
      </c>
      <c r="C1580" s="2" t="s">
        <v>54</v>
      </c>
      <c r="D1580" s="2" t="s">
        <v>26</v>
      </c>
      <c r="E1580" s="2" t="s">
        <v>13</v>
      </c>
      <c r="F1580" t="s">
        <v>15</v>
      </c>
      <c r="G1580">
        <v>76.8</v>
      </c>
      <c r="H1580">
        <v>2019</v>
      </c>
      <c r="I1580">
        <v>80.8</v>
      </c>
      <c r="J1580">
        <v>2021</v>
      </c>
      <c r="K1580">
        <v>0</v>
      </c>
      <c r="L1580">
        <v>18</v>
      </c>
      <c r="M1580" t="str">
        <f>IF(B1580:B6264="Diploma",IF(AND('sample data'!G1580&gt;60,'sample data'!I1580&gt;50,'sample data'!K1580&lt;5000),"stellar student","no"),"no")</f>
        <v>no</v>
      </c>
    </row>
    <row r="1581" spans="1:13" ht="29" x14ac:dyDescent="0.35">
      <c r="A1581">
        <v>1570</v>
      </c>
      <c r="B1581" t="s">
        <v>11</v>
      </c>
      <c r="C1581" s="2" t="s">
        <v>17</v>
      </c>
      <c r="D1581" s="2" t="s">
        <v>26</v>
      </c>
      <c r="E1581" s="2" t="s">
        <v>20</v>
      </c>
      <c r="F1581" t="s">
        <v>15</v>
      </c>
      <c r="G1581">
        <v>89.6</v>
      </c>
      <c r="H1581">
        <v>2021</v>
      </c>
      <c r="I1581">
        <v>0</v>
      </c>
      <c r="J1581">
        <v>0</v>
      </c>
      <c r="K1581">
        <v>192</v>
      </c>
      <c r="L1581">
        <v>16</v>
      </c>
      <c r="M1581" t="str">
        <f>IF(B1581:B6265="Diploma",IF(AND('sample data'!G1581&gt;60,'sample data'!I1581&gt;50,'sample data'!K1581&lt;5000),"stellar student","no"),"no")</f>
        <v>no</v>
      </c>
    </row>
    <row r="1582" spans="1:13" ht="29" x14ac:dyDescent="0.35">
      <c r="A1582">
        <v>1571</v>
      </c>
      <c r="B1582" t="s">
        <v>28</v>
      </c>
      <c r="C1582" s="2" t="s">
        <v>54</v>
      </c>
      <c r="D1582" s="2" t="s">
        <v>26</v>
      </c>
      <c r="E1582" s="2" t="s">
        <v>13</v>
      </c>
      <c r="F1582" t="s">
        <v>15</v>
      </c>
      <c r="G1582">
        <v>69.86</v>
      </c>
      <c r="H1582">
        <v>2019</v>
      </c>
      <c r="I1582">
        <v>75.83</v>
      </c>
      <c r="J1582">
        <v>2021</v>
      </c>
      <c r="K1582">
        <v>2874</v>
      </c>
      <c r="L1582">
        <v>19</v>
      </c>
      <c r="M1582" t="str">
        <f>IF(B1582:B6266="Diploma",IF(AND('sample data'!G1582&gt;60,'sample data'!I1582&gt;50,'sample data'!K1582&lt;5000),"stellar student","no"),"no")</f>
        <v>no</v>
      </c>
    </row>
    <row r="1583" spans="1:13" ht="29" x14ac:dyDescent="0.35">
      <c r="A1583">
        <v>1572</v>
      </c>
      <c r="B1583" t="s">
        <v>11</v>
      </c>
      <c r="C1583" s="2" t="s">
        <v>17</v>
      </c>
      <c r="D1583" s="2" t="s">
        <v>26</v>
      </c>
      <c r="E1583" s="2" t="s">
        <v>13</v>
      </c>
      <c r="F1583" t="s">
        <v>15</v>
      </c>
      <c r="G1583">
        <v>51.33</v>
      </c>
      <c r="H1583">
        <v>2018</v>
      </c>
      <c r="I1583">
        <v>0</v>
      </c>
      <c r="J1583">
        <v>0</v>
      </c>
      <c r="K1583">
        <v>224</v>
      </c>
      <c r="L1583">
        <v>21</v>
      </c>
      <c r="M1583" t="str">
        <f>IF(B1583:B6267="Diploma",IF(AND('sample data'!G1583&gt;60,'sample data'!I1583&gt;50,'sample data'!K1583&lt;5000),"stellar student","no"),"no")</f>
        <v>no</v>
      </c>
    </row>
    <row r="1584" spans="1:13" ht="29" x14ac:dyDescent="0.35">
      <c r="A1584">
        <v>1573</v>
      </c>
      <c r="B1584" t="s">
        <v>28</v>
      </c>
      <c r="C1584" s="2" t="s">
        <v>51</v>
      </c>
      <c r="D1584" s="2" t="s">
        <v>37</v>
      </c>
      <c r="E1584" s="2" t="s">
        <v>13</v>
      </c>
      <c r="F1584" t="s">
        <v>15</v>
      </c>
      <c r="G1584">
        <v>71.290000000000006</v>
      </c>
      <c r="H1584">
        <v>2019</v>
      </c>
      <c r="I1584">
        <v>69.5</v>
      </c>
      <c r="J1584">
        <v>2021</v>
      </c>
      <c r="K1584">
        <v>667</v>
      </c>
      <c r="L1584">
        <v>20</v>
      </c>
      <c r="M1584" t="str">
        <f>IF(B1584:B6268="Diploma",IF(AND('sample data'!G1584&gt;60,'sample data'!I1584&gt;50,'sample data'!K1584&lt;5000),"stellar student","no"),"no")</f>
        <v>no</v>
      </c>
    </row>
    <row r="1585" spans="1:13" ht="29" x14ac:dyDescent="0.35">
      <c r="A1585">
        <v>1574</v>
      </c>
      <c r="B1585" t="s">
        <v>11</v>
      </c>
      <c r="C1585" s="2" t="s">
        <v>17</v>
      </c>
      <c r="D1585" s="2" t="s">
        <v>26</v>
      </c>
      <c r="E1585" s="2" t="s">
        <v>13</v>
      </c>
      <c r="F1585" t="s">
        <v>15</v>
      </c>
      <c r="G1585">
        <v>87.4</v>
      </c>
      <c r="H1585">
        <v>2017</v>
      </c>
      <c r="I1585">
        <v>92.8</v>
      </c>
      <c r="J1585">
        <v>2019</v>
      </c>
      <c r="K1585">
        <v>177</v>
      </c>
      <c r="L1585">
        <v>20</v>
      </c>
      <c r="M1585" t="str">
        <f>IF(B1585:B6269="Diploma",IF(AND('sample data'!G1585&gt;60,'sample data'!I1585&gt;50,'sample data'!K1585&lt;5000),"stellar student","no"),"no")</f>
        <v>stellar student</v>
      </c>
    </row>
    <row r="1586" spans="1:13" ht="29" x14ac:dyDescent="0.35">
      <c r="A1586">
        <v>1575</v>
      </c>
      <c r="B1586" t="s">
        <v>28</v>
      </c>
      <c r="C1586" s="2" t="s">
        <v>54</v>
      </c>
      <c r="D1586" s="2" t="s">
        <v>26</v>
      </c>
      <c r="E1586" s="2" t="s">
        <v>13</v>
      </c>
      <c r="F1586" t="s">
        <v>15</v>
      </c>
      <c r="G1586">
        <v>84.4</v>
      </c>
      <c r="H1586">
        <v>2019</v>
      </c>
      <c r="I1586">
        <v>83.6</v>
      </c>
      <c r="J1586">
        <v>2021</v>
      </c>
      <c r="K1586">
        <v>706</v>
      </c>
      <c r="L1586">
        <v>20</v>
      </c>
      <c r="M1586" t="str">
        <f>IF(B1586:B6270="Diploma",IF(AND('sample data'!G1586&gt;60,'sample data'!I1586&gt;50,'sample data'!K1586&lt;5000),"stellar student","no"),"no")</f>
        <v>no</v>
      </c>
    </row>
    <row r="1587" spans="1:13" ht="29" x14ac:dyDescent="0.35">
      <c r="A1587">
        <v>1576</v>
      </c>
      <c r="B1587" t="s">
        <v>11</v>
      </c>
      <c r="C1587" s="2" t="s">
        <v>17</v>
      </c>
      <c r="D1587" s="2" t="s">
        <v>26</v>
      </c>
      <c r="E1587" s="2" t="s">
        <v>13</v>
      </c>
      <c r="F1587" t="s">
        <v>15</v>
      </c>
      <c r="G1587">
        <v>93</v>
      </c>
      <c r="H1587">
        <v>2019</v>
      </c>
      <c r="I1587">
        <v>85.67</v>
      </c>
      <c r="J1587">
        <v>2021</v>
      </c>
      <c r="K1587">
        <v>151</v>
      </c>
      <c r="L1587">
        <v>19</v>
      </c>
      <c r="M1587" t="str">
        <f>IF(B1587:B6271="Diploma",IF(AND('sample data'!G1587&gt;60,'sample data'!I1587&gt;50,'sample data'!K1587&lt;5000),"stellar student","no"),"no")</f>
        <v>stellar student</v>
      </c>
    </row>
    <row r="1588" spans="1:13" ht="29" x14ac:dyDescent="0.35">
      <c r="A1588">
        <v>1577</v>
      </c>
      <c r="B1588" t="s">
        <v>11</v>
      </c>
      <c r="C1588" s="2" t="s">
        <v>17</v>
      </c>
      <c r="D1588" s="2" t="s">
        <v>26</v>
      </c>
      <c r="E1588" s="2" t="s">
        <v>20</v>
      </c>
      <c r="F1588" t="s">
        <v>15</v>
      </c>
      <c r="G1588">
        <v>60.8</v>
      </c>
      <c r="H1588">
        <v>2017</v>
      </c>
      <c r="I1588">
        <v>0</v>
      </c>
      <c r="J1588">
        <v>0</v>
      </c>
      <c r="K1588">
        <v>996</v>
      </c>
      <c r="L1588">
        <v>21</v>
      </c>
      <c r="M1588" t="str">
        <f>IF(B1588:B6272="Diploma",IF(AND('sample data'!G1588&gt;60,'sample data'!I1588&gt;50,'sample data'!K1588&lt;5000),"stellar student","no"),"no")</f>
        <v>no</v>
      </c>
    </row>
    <row r="1589" spans="1:13" ht="29" x14ac:dyDescent="0.35">
      <c r="A1589">
        <v>1578</v>
      </c>
      <c r="B1589" t="s">
        <v>11</v>
      </c>
      <c r="C1589" s="2" t="s">
        <v>17</v>
      </c>
      <c r="D1589" s="2" t="s">
        <v>26</v>
      </c>
      <c r="E1589" s="2" t="s">
        <v>20</v>
      </c>
      <c r="F1589" t="s">
        <v>15</v>
      </c>
      <c r="G1589">
        <v>82.67</v>
      </c>
      <c r="H1589">
        <v>2021</v>
      </c>
      <c r="I1589">
        <v>0</v>
      </c>
      <c r="J1589">
        <v>0</v>
      </c>
      <c r="K1589">
        <v>564</v>
      </c>
      <c r="L1589">
        <v>16</v>
      </c>
      <c r="M1589" t="str">
        <f>IF(B1589:B6273="Diploma",IF(AND('sample data'!G1589&gt;60,'sample data'!I1589&gt;50,'sample data'!K1589&lt;5000),"stellar student","no"),"no")</f>
        <v>no</v>
      </c>
    </row>
    <row r="1590" spans="1:13" ht="29" x14ac:dyDescent="0.35">
      <c r="A1590">
        <v>1579</v>
      </c>
      <c r="B1590" t="s">
        <v>28</v>
      </c>
      <c r="C1590" s="2" t="s">
        <v>41</v>
      </c>
      <c r="D1590" s="2" t="s">
        <v>26</v>
      </c>
      <c r="E1590" s="2" t="s">
        <v>13</v>
      </c>
      <c r="F1590" t="s">
        <v>19</v>
      </c>
      <c r="G1590">
        <v>79</v>
      </c>
      <c r="H1590">
        <v>2019</v>
      </c>
      <c r="I1590">
        <v>70.400000000000006</v>
      </c>
      <c r="J1590">
        <v>2021</v>
      </c>
      <c r="K1590">
        <v>0</v>
      </c>
      <c r="L1590">
        <v>19</v>
      </c>
      <c r="M1590" t="str">
        <f>IF(B1590:B6274="Diploma",IF(AND('sample data'!G1590&gt;60,'sample data'!I1590&gt;50,'sample data'!K1590&lt;5000),"stellar student","no"),"no")</f>
        <v>no</v>
      </c>
    </row>
    <row r="1591" spans="1:13" ht="29" x14ac:dyDescent="0.35">
      <c r="A1591">
        <v>1580</v>
      </c>
      <c r="B1591" t="s">
        <v>11</v>
      </c>
      <c r="C1591" s="2" t="s">
        <v>17</v>
      </c>
      <c r="D1591" s="2" t="s">
        <v>26</v>
      </c>
      <c r="E1591" s="2" t="s">
        <v>20</v>
      </c>
      <c r="F1591" t="s">
        <v>15</v>
      </c>
      <c r="G1591">
        <v>50.67</v>
      </c>
      <c r="H1591">
        <v>2018</v>
      </c>
      <c r="I1591">
        <v>65.67</v>
      </c>
      <c r="J1591">
        <v>2020</v>
      </c>
      <c r="K1591">
        <v>3554</v>
      </c>
      <c r="L1591">
        <v>20</v>
      </c>
      <c r="M1591" t="str">
        <f>IF(B1591:B6275="Diploma",IF(AND('sample data'!G1591&gt;60,'sample data'!I1591&gt;50,'sample data'!K1591&lt;5000),"stellar student","no"),"no")</f>
        <v>no</v>
      </c>
    </row>
    <row r="1592" spans="1:13" ht="29" x14ac:dyDescent="0.35">
      <c r="A1592">
        <v>1581</v>
      </c>
      <c r="B1592" t="s">
        <v>11</v>
      </c>
      <c r="C1592" s="2" t="s">
        <v>17</v>
      </c>
      <c r="D1592" s="2" t="s">
        <v>26</v>
      </c>
      <c r="E1592" s="2" t="s">
        <v>13</v>
      </c>
      <c r="F1592" t="s">
        <v>15</v>
      </c>
      <c r="G1592">
        <v>73.17</v>
      </c>
      <c r="H1592">
        <v>2021</v>
      </c>
      <c r="I1592">
        <v>0</v>
      </c>
      <c r="J1592">
        <v>0</v>
      </c>
      <c r="K1592">
        <v>75</v>
      </c>
      <c r="L1592">
        <v>17</v>
      </c>
      <c r="M1592" t="str">
        <f>IF(B1592:B6276="Diploma",IF(AND('sample data'!G1592&gt;60,'sample data'!I1592&gt;50,'sample data'!K1592&lt;5000),"stellar student","no"),"no")</f>
        <v>no</v>
      </c>
    </row>
    <row r="1593" spans="1:13" ht="29" x14ac:dyDescent="0.35">
      <c r="A1593">
        <v>1582</v>
      </c>
      <c r="B1593" t="s">
        <v>11</v>
      </c>
      <c r="C1593" s="2" t="s">
        <v>17</v>
      </c>
      <c r="D1593" s="2" t="s">
        <v>26</v>
      </c>
      <c r="E1593" s="2" t="s">
        <v>13</v>
      </c>
      <c r="F1593" t="s">
        <v>15</v>
      </c>
      <c r="G1593">
        <v>62.7</v>
      </c>
      <c r="H1593">
        <v>2014</v>
      </c>
      <c r="I1593">
        <v>53.5</v>
      </c>
      <c r="J1593">
        <v>2016</v>
      </c>
      <c r="K1593">
        <v>264</v>
      </c>
      <c r="L1593">
        <v>23</v>
      </c>
      <c r="M1593" t="str">
        <f>IF(B1593:B6277="Diploma",IF(AND('sample data'!G1593&gt;60,'sample data'!I1593&gt;50,'sample data'!K1593&lt;5000),"stellar student","no"),"no")</f>
        <v>stellar student</v>
      </c>
    </row>
    <row r="1594" spans="1:13" ht="29" x14ac:dyDescent="0.35">
      <c r="A1594">
        <v>1583</v>
      </c>
      <c r="B1594" t="s">
        <v>11</v>
      </c>
      <c r="C1594" s="2" t="s">
        <v>17</v>
      </c>
      <c r="D1594" s="2" t="s">
        <v>26</v>
      </c>
      <c r="E1594" s="2" t="s">
        <v>20</v>
      </c>
      <c r="F1594" t="s">
        <v>19</v>
      </c>
      <c r="G1594">
        <v>51.6</v>
      </c>
      <c r="H1594">
        <v>2021</v>
      </c>
      <c r="I1594">
        <v>0</v>
      </c>
      <c r="J1594">
        <v>0</v>
      </c>
      <c r="K1594">
        <v>10621</v>
      </c>
      <c r="L1594">
        <v>17</v>
      </c>
      <c r="M1594" t="str">
        <f>IF(B1594:B6278="Diploma",IF(AND('sample data'!G1594&gt;60,'sample data'!I1594&gt;50,'sample data'!K1594&lt;5000),"stellar student","no"),"no")</f>
        <v>no</v>
      </c>
    </row>
    <row r="1595" spans="1:13" ht="29" x14ac:dyDescent="0.35">
      <c r="A1595">
        <v>1584</v>
      </c>
      <c r="B1595" t="s">
        <v>28</v>
      </c>
      <c r="C1595" s="2" t="s">
        <v>33</v>
      </c>
      <c r="D1595" s="2" t="s">
        <v>26</v>
      </c>
      <c r="E1595" s="2" t="s">
        <v>20</v>
      </c>
      <c r="F1595" t="s">
        <v>15</v>
      </c>
      <c r="G1595">
        <v>89</v>
      </c>
      <c r="H1595">
        <v>2019</v>
      </c>
      <c r="I1595">
        <v>92.67</v>
      </c>
      <c r="J1595">
        <v>2021</v>
      </c>
      <c r="K1595">
        <v>881</v>
      </c>
      <c r="L1595">
        <v>19</v>
      </c>
      <c r="M1595" t="str">
        <f>IF(B1595:B6279="Diploma",IF(AND('sample data'!G1595&gt;60,'sample data'!I1595&gt;50,'sample data'!K1595&lt;5000),"stellar student","no"),"no")</f>
        <v>no</v>
      </c>
    </row>
    <row r="1596" spans="1:13" ht="29" x14ac:dyDescent="0.35">
      <c r="A1596">
        <v>1585</v>
      </c>
      <c r="B1596" t="s">
        <v>11</v>
      </c>
      <c r="C1596" s="2" t="s">
        <v>17</v>
      </c>
      <c r="D1596" s="2" t="s">
        <v>26</v>
      </c>
      <c r="E1596" s="2" t="s">
        <v>13</v>
      </c>
      <c r="F1596" t="s">
        <v>15</v>
      </c>
      <c r="G1596">
        <v>59.8</v>
      </c>
      <c r="H1596">
        <v>2019</v>
      </c>
      <c r="I1596">
        <v>0</v>
      </c>
      <c r="J1596">
        <v>0</v>
      </c>
      <c r="K1596">
        <v>684</v>
      </c>
      <c r="L1596">
        <v>19</v>
      </c>
      <c r="M1596" t="str">
        <f>IF(B1596:B6280="Diploma",IF(AND('sample data'!G1596&gt;60,'sample data'!I1596&gt;50,'sample data'!K1596&lt;5000),"stellar student","no"),"no")</f>
        <v>no</v>
      </c>
    </row>
    <row r="1597" spans="1:13" ht="29" x14ac:dyDescent="0.35">
      <c r="A1597">
        <v>1586</v>
      </c>
      <c r="B1597" t="s">
        <v>11</v>
      </c>
      <c r="C1597" s="2" t="s">
        <v>17</v>
      </c>
      <c r="D1597" s="2" t="s">
        <v>26</v>
      </c>
      <c r="E1597" s="2" t="s">
        <v>13</v>
      </c>
      <c r="F1597" t="s">
        <v>15</v>
      </c>
      <c r="G1597">
        <v>72.2</v>
      </c>
      <c r="H1597">
        <v>2017</v>
      </c>
      <c r="I1597">
        <v>74.599999999999994</v>
      </c>
      <c r="J1597">
        <v>2019</v>
      </c>
      <c r="K1597">
        <v>182</v>
      </c>
      <c r="L1597">
        <v>21</v>
      </c>
      <c r="M1597" t="str">
        <f>IF(B1597:B6281="Diploma",IF(AND('sample data'!G1597&gt;60,'sample data'!I1597&gt;50,'sample data'!K1597&lt;5000),"stellar student","no"),"no")</f>
        <v>stellar student</v>
      </c>
    </row>
    <row r="1598" spans="1:13" ht="29" x14ac:dyDescent="0.35">
      <c r="A1598">
        <v>1587</v>
      </c>
      <c r="B1598" t="s">
        <v>28</v>
      </c>
      <c r="C1598" s="2" t="s">
        <v>33</v>
      </c>
      <c r="D1598" s="2" t="s">
        <v>26</v>
      </c>
      <c r="E1598" s="2" t="s">
        <v>20</v>
      </c>
      <c r="F1598" t="s">
        <v>15</v>
      </c>
      <c r="G1598">
        <v>83.4</v>
      </c>
      <c r="H1598">
        <v>2019</v>
      </c>
      <c r="I1598">
        <v>94.8</v>
      </c>
      <c r="J1598">
        <v>2021</v>
      </c>
      <c r="K1598">
        <v>0</v>
      </c>
      <c r="L1598">
        <v>18</v>
      </c>
      <c r="M1598" t="str">
        <f>IF(B1598:B6282="Diploma",IF(AND('sample data'!G1598&gt;60,'sample data'!I1598&gt;50,'sample data'!K1598&lt;5000),"stellar student","no"),"no")</f>
        <v>no</v>
      </c>
    </row>
    <row r="1599" spans="1:13" ht="29" x14ac:dyDescent="0.35">
      <c r="A1599">
        <v>1588</v>
      </c>
      <c r="B1599" t="s">
        <v>28</v>
      </c>
      <c r="C1599" s="2" t="s">
        <v>33</v>
      </c>
      <c r="D1599" s="2" t="s">
        <v>26</v>
      </c>
      <c r="E1599" s="2" t="s">
        <v>20</v>
      </c>
      <c r="F1599" t="s">
        <v>15</v>
      </c>
      <c r="G1599">
        <v>64.2</v>
      </c>
      <c r="H1599">
        <v>2018</v>
      </c>
      <c r="I1599">
        <v>83.8</v>
      </c>
      <c r="J1599">
        <v>2021</v>
      </c>
      <c r="K1599">
        <v>0</v>
      </c>
      <c r="L1599">
        <v>20</v>
      </c>
      <c r="M1599" t="str">
        <f>IF(B1599:B6283="Diploma",IF(AND('sample data'!G1599&gt;60,'sample data'!I1599&gt;50,'sample data'!K1599&lt;5000),"stellar student","no"),"no")</f>
        <v>no</v>
      </c>
    </row>
    <row r="1600" spans="1:13" ht="29" x14ac:dyDescent="0.35">
      <c r="A1600">
        <v>1589</v>
      </c>
      <c r="B1600" t="s">
        <v>11</v>
      </c>
      <c r="C1600" s="2" t="s">
        <v>17</v>
      </c>
      <c r="D1600" s="2" t="s">
        <v>26</v>
      </c>
      <c r="E1600" s="2" t="s">
        <v>20</v>
      </c>
      <c r="F1600" t="s">
        <v>19</v>
      </c>
      <c r="G1600">
        <v>43.6</v>
      </c>
      <c r="H1600">
        <v>2020</v>
      </c>
      <c r="I1600">
        <v>0</v>
      </c>
      <c r="J1600">
        <v>0</v>
      </c>
      <c r="K1600">
        <v>8860</v>
      </c>
      <c r="L1600">
        <v>18</v>
      </c>
      <c r="M1600" t="str">
        <f>IF(B1600:B6284="Diploma",IF(AND('sample data'!G1600&gt;60,'sample data'!I1600&gt;50,'sample data'!K1600&lt;5000),"stellar student","no"),"no")</f>
        <v>no</v>
      </c>
    </row>
    <row r="1601" spans="1:13" ht="29" x14ac:dyDescent="0.35">
      <c r="A1601">
        <v>1590</v>
      </c>
      <c r="B1601" t="s">
        <v>28</v>
      </c>
      <c r="C1601" s="2" t="s">
        <v>33</v>
      </c>
      <c r="D1601" s="2" t="s">
        <v>26</v>
      </c>
      <c r="E1601" s="2" t="s">
        <v>20</v>
      </c>
      <c r="F1601" t="s">
        <v>15</v>
      </c>
      <c r="G1601">
        <v>80.2</v>
      </c>
      <c r="H1601">
        <v>2019</v>
      </c>
      <c r="I1601">
        <v>80.17</v>
      </c>
      <c r="J1601">
        <v>2021</v>
      </c>
      <c r="K1601">
        <v>0</v>
      </c>
      <c r="L1601">
        <v>18</v>
      </c>
      <c r="M1601" t="str">
        <f>IF(B1601:B6285="Diploma",IF(AND('sample data'!G1601&gt;60,'sample data'!I1601&gt;50,'sample data'!K1601&lt;5000),"stellar student","no"),"no")</f>
        <v>no</v>
      </c>
    </row>
    <row r="1602" spans="1:13" ht="29" x14ac:dyDescent="0.35">
      <c r="A1602">
        <v>1591</v>
      </c>
      <c r="B1602" t="s">
        <v>28</v>
      </c>
      <c r="C1602" s="2" t="s">
        <v>33</v>
      </c>
      <c r="D1602" s="2" t="s">
        <v>26</v>
      </c>
      <c r="E1602" s="2" t="s">
        <v>13</v>
      </c>
      <c r="F1602" t="s">
        <v>15</v>
      </c>
      <c r="G1602">
        <v>60.6</v>
      </c>
      <c r="H1602">
        <v>2019</v>
      </c>
      <c r="I1602">
        <v>87.6</v>
      </c>
      <c r="J1602">
        <v>2021</v>
      </c>
      <c r="K1602">
        <v>0</v>
      </c>
      <c r="L1602">
        <v>21</v>
      </c>
      <c r="M1602" t="str">
        <f>IF(B1602:B6286="Diploma",IF(AND('sample data'!G1602&gt;60,'sample data'!I1602&gt;50,'sample data'!K1602&lt;5000),"stellar student","no"),"no")</f>
        <v>no</v>
      </c>
    </row>
    <row r="1603" spans="1:13" ht="29" x14ac:dyDescent="0.35">
      <c r="A1603">
        <v>1592</v>
      </c>
      <c r="B1603" t="s">
        <v>11</v>
      </c>
      <c r="C1603" s="2" t="s">
        <v>17</v>
      </c>
      <c r="D1603" s="2" t="s">
        <v>26</v>
      </c>
      <c r="E1603" s="2" t="s">
        <v>20</v>
      </c>
      <c r="F1603" t="s">
        <v>15</v>
      </c>
      <c r="G1603">
        <v>68.5</v>
      </c>
      <c r="H1603">
        <v>2019</v>
      </c>
      <c r="I1603">
        <v>70.67</v>
      </c>
      <c r="J1603">
        <v>2021</v>
      </c>
      <c r="K1603">
        <v>37</v>
      </c>
      <c r="L1603">
        <v>19</v>
      </c>
      <c r="M1603" t="str">
        <f>IF(B1603:B6287="Diploma",IF(AND('sample data'!G1603&gt;60,'sample data'!I1603&gt;50,'sample data'!K1603&lt;5000),"stellar student","no"),"no")</f>
        <v>stellar student</v>
      </c>
    </row>
    <row r="1604" spans="1:13" ht="29" x14ac:dyDescent="0.35">
      <c r="A1604">
        <v>1593</v>
      </c>
      <c r="B1604" t="s">
        <v>11</v>
      </c>
      <c r="C1604" s="2" t="s">
        <v>12</v>
      </c>
      <c r="D1604" s="2" t="s">
        <v>14</v>
      </c>
      <c r="E1604" s="2" t="s">
        <v>13</v>
      </c>
      <c r="F1604" t="s">
        <v>15</v>
      </c>
      <c r="G1604">
        <v>61.17</v>
      </c>
      <c r="H1604">
        <v>2019</v>
      </c>
      <c r="I1604">
        <v>0</v>
      </c>
      <c r="J1604">
        <v>0</v>
      </c>
      <c r="K1604">
        <v>3628</v>
      </c>
      <c r="L1604">
        <v>19</v>
      </c>
      <c r="M1604" t="str">
        <f>IF(B1604:B6288="Diploma",IF(AND('sample data'!G1604&gt;60,'sample data'!I1604&gt;50,'sample data'!K1604&lt;5000),"stellar student","no"),"no")</f>
        <v>no</v>
      </c>
    </row>
    <row r="1605" spans="1:13" ht="29" x14ac:dyDescent="0.35">
      <c r="A1605">
        <v>1594</v>
      </c>
      <c r="B1605" t="s">
        <v>28</v>
      </c>
      <c r="C1605" s="2" t="s">
        <v>41</v>
      </c>
      <c r="D1605" s="2" t="s">
        <v>26</v>
      </c>
      <c r="E1605" s="2" t="s">
        <v>13</v>
      </c>
      <c r="F1605" t="s">
        <v>15</v>
      </c>
      <c r="G1605">
        <v>68.400000000000006</v>
      </c>
      <c r="H1605">
        <v>2019</v>
      </c>
      <c r="I1605">
        <v>86.8</v>
      </c>
      <c r="J1605">
        <v>2021</v>
      </c>
      <c r="K1605">
        <v>0</v>
      </c>
      <c r="L1605">
        <v>19</v>
      </c>
      <c r="M1605" t="str">
        <f>IF(B1605:B6289="Diploma",IF(AND('sample data'!G1605&gt;60,'sample data'!I1605&gt;50,'sample data'!K1605&lt;5000),"stellar student","no"),"no")</f>
        <v>no</v>
      </c>
    </row>
    <row r="1606" spans="1:13" ht="29" x14ac:dyDescent="0.35">
      <c r="A1606">
        <v>1595</v>
      </c>
      <c r="B1606" t="s">
        <v>11</v>
      </c>
      <c r="C1606" s="2" t="s">
        <v>17</v>
      </c>
      <c r="D1606" s="2" t="s">
        <v>26</v>
      </c>
      <c r="E1606" s="2" t="s">
        <v>20</v>
      </c>
      <c r="F1606" t="s">
        <v>19</v>
      </c>
      <c r="G1606">
        <v>74.67</v>
      </c>
      <c r="H1606">
        <v>2021</v>
      </c>
      <c r="I1606">
        <v>0</v>
      </c>
      <c r="J1606">
        <v>0</v>
      </c>
      <c r="K1606">
        <v>331</v>
      </c>
      <c r="L1606">
        <v>17</v>
      </c>
      <c r="M1606" t="str">
        <f>IF(B1606:B6290="Diploma",IF(AND('sample data'!G1606&gt;60,'sample data'!I1606&gt;50,'sample data'!K1606&lt;5000),"stellar student","no"),"no")</f>
        <v>no</v>
      </c>
    </row>
    <row r="1607" spans="1:13" ht="29" x14ac:dyDescent="0.35">
      <c r="A1607">
        <v>1596</v>
      </c>
      <c r="B1607" t="s">
        <v>28</v>
      </c>
      <c r="C1607" s="2" t="s">
        <v>54</v>
      </c>
      <c r="D1607" s="2" t="s">
        <v>26</v>
      </c>
      <c r="E1607" s="2" t="s">
        <v>13</v>
      </c>
      <c r="F1607" t="s">
        <v>19</v>
      </c>
      <c r="G1607">
        <v>68</v>
      </c>
      <c r="H1607">
        <v>0</v>
      </c>
      <c r="I1607">
        <v>73.5</v>
      </c>
      <c r="J1607">
        <v>2021</v>
      </c>
      <c r="K1607">
        <v>794</v>
      </c>
      <c r="L1607">
        <v>20</v>
      </c>
      <c r="M1607" t="str">
        <f>IF(B1607:B6291="Diploma",IF(AND('sample data'!G1607&gt;60,'sample data'!I1607&gt;50,'sample data'!K1607&lt;5000),"stellar student","no"),"no")</f>
        <v>no</v>
      </c>
    </row>
    <row r="1608" spans="1:13" ht="29" x14ac:dyDescent="0.35">
      <c r="A1608">
        <v>1597</v>
      </c>
      <c r="B1608" t="s">
        <v>28</v>
      </c>
      <c r="C1608" s="2" t="s">
        <v>33</v>
      </c>
      <c r="D1608" s="2" t="s">
        <v>26</v>
      </c>
      <c r="E1608" s="2" t="s">
        <v>13</v>
      </c>
      <c r="F1608" t="s">
        <v>15</v>
      </c>
      <c r="G1608">
        <v>67.400000000000006</v>
      </c>
      <c r="H1608">
        <v>2019</v>
      </c>
      <c r="I1608">
        <v>81</v>
      </c>
      <c r="J1608">
        <v>2021</v>
      </c>
      <c r="K1608">
        <v>0</v>
      </c>
      <c r="L1608">
        <v>21</v>
      </c>
      <c r="M1608" t="str">
        <f>IF(B1608:B6292="Diploma",IF(AND('sample data'!G1608&gt;60,'sample data'!I1608&gt;50,'sample data'!K1608&lt;5000),"stellar student","no"),"no")</f>
        <v>no</v>
      </c>
    </row>
    <row r="1609" spans="1:13" ht="29" x14ac:dyDescent="0.35">
      <c r="A1609">
        <v>1598</v>
      </c>
      <c r="B1609" t="s">
        <v>28</v>
      </c>
      <c r="C1609" s="2" t="s">
        <v>41</v>
      </c>
      <c r="D1609" s="2" t="s">
        <v>26</v>
      </c>
      <c r="E1609" s="2" t="s">
        <v>20</v>
      </c>
      <c r="F1609" t="s">
        <v>15</v>
      </c>
      <c r="G1609">
        <v>78.2</v>
      </c>
      <c r="H1609">
        <v>2019</v>
      </c>
      <c r="I1609">
        <v>77.8</v>
      </c>
      <c r="J1609">
        <v>2021</v>
      </c>
      <c r="K1609">
        <v>0</v>
      </c>
      <c r="L1609">
        <v>19</v>
      </c>
      <c r="M1609" t="str">
        <f>IF(B1609:B6293="Diploma",IF(AND('sample data'!G1609&gt;60,'sample data'!I1609&gt;50,'sample data'!K1609&lt;5000),"stellar student","no"),"no")</f>
        <v>no</v>
      </c>
    </row>
    <row r="1610" spans="1:13" ht="29" x14ac:dyDescent="0.35">
      <c r="A1610">
        <v>1599</v>
      </c>
      <c r="B1610" t="s">
        <v>11</v>
      </c>
      <c r="C1610" s="2" t="s">
        <v>17</v>
      </c>
      <c r="D1610" s="2" t="s">
        <v>26</v>
      </c>
      <c r="E1610" s="2" t="s">
        <v>20</v>
      </c>
      <c r="F1610" t="s">
        <v>15</v>
      </c>
      <c r="G1610">
        <v>80.17</v>
      </c>
      <c r="H1610">
        <v>2021</v>
      </c>
      <c r="I1610">
        <v>0</v>
      </c>
      <c r="J1610">
        <v>0</v>
      </c>
      <c r="K1610">
        <v>789</v>
      </c>
      <c r="L1610">
        <v>17</v>
      </c>
      <c r="M1610" t="str">
        <f>IF(B1610:B6294="Diploma",IF(AND('sample data'!G1610&gt;60,'sample data'!I1610&gt;50,'sample data'!K1610&lt;5000),"stellar student","no"),"no")</f>
        <v>no</v>
      </c>
    </row>
    <row r="1611" spans="1:13" ht="29" x14ac:dyDescent="0.35">
      <c r="A1611">
        <v>1600</v>
      </c>
      <c r="B1611" t="s">
        <v>28</v>
      </c>
      <c r="C1611" s="2" t="s">
        <v>33</v>
      </c>
      <c r="D1611" s="2" t="s">
        <v>26</v>
      </c>
      <c r="E1611" s="2" t="s">
        <v>13</v>
      </c>
      <c r="F1611" t="s">
        <v>15</v>
      </c>
      <c r="G1611">
        <v>70</v>
      </c>
      <c r="H1611">
        <v>2019</v>
      </c>
      <c r="I1611">
        <v>65.599999999999994</v>
      </c>
      <c r="J1611">
        <v>2021</v>
      </c>
      <c r="K1611">
        <v>3082</v>
      </c>
      <c r="L1611">
        <v>18</v>
      </c>
      <c r="M1611" t="str">
        <f>IF(B1611:B6295="Diploma",IF(AND('sample data'!G1611&gt;60,'sample data'!I1611&gt;50,'sample data'!K1611&lt;5000),"stellar student","no"),"no")</f>
        <v>no</v>
      </c>
    </row>
    <row r="1612" spans="1:13" ht="29" x14ac:dyDescent="0.35">
      <c r="A1612">
        <v>1601</v>
      </c>
      <c r="B1612" t="s">
        <v>28</v>
      </c>
      <c r="C1612" s="2" t="s">
        <v>33</v>
      </c>
      <c r="D1612" s="2" t="s">
        <v>26</v>
      </c>
      <c r="E1612" s="2" t="s">
        <v>13</v>
      </c>
      <c r="F1612" t="s">
        <v>15</v>
      </c>
      <c r="G1612">
        <v>68.599999999999994</v>
      </c>
      <c r="H1612">
        <v>2019</v>
      </c>
      <c r="I1612">
        <v>85.4</v>
      </c>
      <c r="J1612">
        <v>2021</v>
      </c>
      <c r="K1612">
        <v>0</v>
      </c>
      <c r="L1612">
        <v>18</v>
      </c>
      <c r="M1612" t="str">
        <f>IF(B1612:B6296="Diploma",IF(AND('sample data'!G1612&gt;60,'sample data'!I1612&gt;50,'sample data'!K1612&lt;5000),"stellar student","no"),"no")</f>
        <v>no</v>
      </c>
    </row>
    <row r="1613" spans="1:13" ht="29" x14ac:dyDescent="0.35">
      <c r="A1613">
        <v>1602</v>
      </c>
      <c r="B1613" t="s">
        <v>28</v>
      </c>
      <c r="C1613" s="2" t="s">
        <v>33</v>
      </c>
      <c r="D1613" s="2" t="s">
        <v>26</v>
      </c>
      <c r="E1613" s="2" t="s">
        <v>13</v>
      </c>
      <c r="F1613" t="s">
        <v>15</v>
      </c>
      <c r="G1613">
        <v>80</v>
      </c>
      <c r="H1613">
        <v>2019</v>
      </c>
      <c r="I1613">
        <v>95</v>
      </c>
      <c r="J1613">
        <v>2021</v>
      </c>
      <c r="K1613">
        <v>0</v>
      </c>
      <c r="L1613">
        <v>19</v>
      </c>
      <c r="M1613" t="str">
        <f>IF(B1613:B6297="Diploma",IF(AND('sample data'!G1613&gt;60,'sample data'!I1613&gt;50,'sample data'!K1613&lt;5000),"stellar student","no"),"no")</f>
        <v>no</v>
      </c>
    </row>
    <row r="1614" spans="1:13" ht="29" x14ac:dyDescent="0.35">
      <c r="A1614">
        <v>1603</v>
      </c>
      <c r="B1614" t="s">
        <v>11</v>
      </c>
      <c r="C1614" s="2" t="s">
        <v>17</v>
      </c>
      <c r="D1614" s="2" t="s">
        <v>26</v>
      </c>
      <c r="E1614" s="2" t="s">
        <v>13</v>
      </c>
      <c r="F1614" t="s">
        <v>19</v>
      </c>
      <c r="G1614">
        <v>52.8</v>
      </c>
      <c r="H1614">
        <v>2019</v>
      </c>
      <c r="I1614">
        <v>60.2</v>
      </c>
      <c r="J1614">
        <v>2021</v>
      </c>
      <c r="K1614">
        <v>707</v>
      </c>
      <c r="L1614">
        <v>19</v>
      </c>
      <c r="M1614" t="str">
        <f>IF(B1614:B6298="Diploma",IF(AND('sample data'!G1614&gt;60,'sample data'!I1614&gt;50,'sample data'!K1614&lt;5000),"stellar student","no"),"no")</f>
        <v>no</v>
      </c>
    </row>
    <row r="1615" spans="1:13" ht="29" x14ac:dyDescent="0.35">
      <c r="A1615">
        <v>1604</v>
      </c>
      <c r="B1615" t="s">
        <v>28</v>
      </c>
      <c r="C1615" s="2" t="s">
        <v>33</v>
      </c>
      <c r="D1615" s="2" t="s">
        <v>26</v>
      </c>
      <c r="E1615" s="2" t="s">
        <v>13</v>
      </c>
      <c r="F1615" t="s">
        <v>15</v>
      </c>
      <c r="G1615">
        <v>92.2</v>
      </c>
      <c r="H1615">
        <v>2019</v>
      </c>
      <c r="I1615">
        <v>95.2</v>
      </c>
      <c r="J1615">
        <v>2021</v>
      </c>
      <c r="K1615">
        <v>0</v>
      </c>
      <c r="L1615">
        <v>19</v>
      </c>
      <c r="M1615" t="str">
        <f>IF(B1615:B6299="Diploma",IF(AND('sample data'!G1615&gt;60,'sample data'!I1615&gt;50,'sample data'!K1615&lt;5000),"stellar student","no"),"no")</f>
        <v>no</v>
      </c>
    </row>
    <row r="1616" spans="1:13" ht="29" x14ac:dyDescent="0.35">
      <c r="A1616">
        <v>1605</v>
      </c>
      <c r="B1616" t="s">
        <v>28</v>
      </c>
      <c r="C1616" s="2" t="s">
        <v>33</v>
      </c>
      <c r="D1616" s="2" t="s">
        <v>26</v>
      </c>
      <c r="E1616" s="2" t="s">
        <v>13</v>
      </c>
      <c r="F1616" t="s">
        <v>15</v>
      </c>
      <c r="G1616">
        <v>86.6</v>
      </c>
      <c r="H1616">
        <v>2019</v>
      </c>
      <c r="I1616">
        <v>84.6</v>
      </c>
      <c r="J1616">
        <v>2021</v>
      </c>
      <c r="K1616">
        <v>0</v>
      </c>
      <c r="L1616">
        <v>18</v>
      </c>
      <c r="M1616" t="str">
        <f>IF(B1616:B6300="Diploma",IF(AND('sample data'!G1616&gt;60,'sample data'!I1616&gt;50,'sample data'!K1616&lt;5000),"stellar student","no"),"no")</f>
        <v>no</v>
      </c>
    </row>
    <row r="1617" spans="1:13" ht="29" x14ac:dyDescent="0.35">
      <c r="A1617">
        <v>1606</v>
      </c>
      <c r="B1617" t="s">
        <v>28</v>
      </c>
      <c r="C1617" s="2" t="s">
        <v>33</v>
      </c>
      <c r="D1617" s="2" t="s">
        <v>26</v>
      </c>
      <c r="E1617" s="2" t="s">
        <v>13</v>
      </c>
      <c r="F1617" t="s">
        <v>15</v>
      </c>
      <c r="G1617">
        <v>69.400000000000006</v>
      </c>
      <c r="H1617">
        <v>2019</v>
      </c>
      <c r="I1617">
        <v>87.6</v>
      </c>
      <c r="J1617">
        <v>2021</v>
      </c>
      <c r="K1617">
        <v>0</v>
      </c>
      <c r="L1617">
        <v>18</v>
      </c>
      <c r="M1617" t="str">
        <f>IF(B1617:B6301="Diploma",IF(AND('sample data'!G1617&gt;60,'sample data'!I1617&gt;50,'sample data'!K1617&lt;5000),"stellar student","no"),"no")</f>
        <v>no</v>
      </c>
    </row>
    <row r="1618" spans="1:13" ht="29" x14ac:dyDescent="0.35">
      <c r="A1618">
        <v>1607</v>
      </c>
      <c r="B1618" t="s">
        <v>28</v>
      </c>
      <c r="C1618" s="2" t="s">
        <v>41</v>
      </c>
      <c r="D1618" s="2" t="s">
        <v>26</v>
      </c>
      <c r="E1618" s="2" t="s">
        <v>13</v>
      </c>
      <c r="F1618" t="s">
        <v>15</v>
      </c>
      <c r="G1618">
        <v>62.83</v>
      </c>
      <c r="H1618">
        <v>2019</v>
      </c>
      <c r="I1618">
        <v>73.33</v>
      </c>
      <c r="J1618">
        <v>2021</v>
      </c>
      <c r="K1618">
        <v>0</v>
      </c>
      <c r="L1618">
        <v>19</v>
      </c>
      <c r="M1618" t="str">
        <f>IF(B1618:B6302="Diploma",IF(AND('sample data'!G1618&gt;60,'sample data'!I1618&gt;50,'sample data'!K1618&lt;5000),"stellar student","no"),"no")</f>
        <v>no</v>
      </c>
    </row>
    <row r="1619" spans="1:13" ht="29" x14ac:dyDescent="0.35">
      <c r="A1619">
        <v>1608</v>
      </c>
      <c r="B1619" t="s">
        <v>28</v>
      </c>
      <c r="C1619" s="2" t="s">
        <v>33</v>
      </c>
      <c r="D1619" s="2" t="s">
        <v>26</v>
      </c>
      <c r="E1619" s="2" t="s">
        <v>13</v>
      </c>
      <c r="F1619" t="s">
        <v>19</v>
      </c>
      <c r="G1619">
        <v>95.6</v>
      </c>
      <c r="H1619">
        <v>2019</v>
      </c>
      <c r="I1619">
        <v>95.8</v>
      </c>
      <c r="J1619">
        <v>2021</v>
      </c>
      <c r="K1619">
        <v>0</v>
      </c>
      <c r="L1619">
        <v>18</v>
      </c>
      <c r="M1619" t="str">
        <f>IF(B1619:B6303="Diploma",IF(AND('sample data'!G1619&gt;60,'sample data'!I1619&gt;50,'sample data'!K1619&lt;5000),"stellar student","no"),"no")</f>
        <v>no</v>
      </c>
    </row>
    <row r="1620" spans="1:13" ht="29" x14ac:dyDescent="0.35">
      <c r="A1620">
        <v>1609</v>
      </c>
      <c r="B1620" t="s">
        <v>28</v>
      </c>
      <c r="C1620" s="2" t="s">
        <v>33</v>
      </c>
      <c r="D1620" s="2" t="s">
        <v>26</v>
      </c>
      <c r="E1620" s="2" t="s">
        <v>13</v>
      </c>
      <c r="F1620" t="s">
        <v>15</v>
      </c>
      <c r="G1620">
        <v>77.33</v>
      </c>
      <c r="H1620">
        <v>2019</v>
      </c>
      <c r="I1620">
        <v>87.67</v>
      </c>
      <c r="J1620">
        <v>2021</v>
      </c>
      <c r="K1620">
        <v>0</v>
      </c>
      <c r="L1620">
        <v>19</v>
      </c>
      <c r="M1620" t="str">
        <f>IF(B1620:B6304="Diploma",IF(AND('sample data'!G1620&gt;60,'sample data'!I1620&gt;50,'sample data'!K1620&lt;5000),"stellar student","no"),"no")</f>
        <v>no</v>
      </c>
    </row>
    <row r="1621" spans="1:13" ht="29" x14ac:dyDescent="0.35">
      <c r="A1621">
        <v>1610</v>
      </c>
      <c r="B1621" t="s">
        <v>28</v>
      </c>
      <c r="C1621" s="2" t="s">
        <v>54</v>
      </c>
      <c r="D1621" s="2" t="s">
        <v>26</v>
      </c>
      <c r="E1621" s="2" t="s">
        <v>13</v>
      </c>
      <c r="F1621" t="s">
        <v>19</v>
      </c>
      <c r="G1621">
        <v>79.8</v>
      </c>
      <c r="H1621">
        <v>2017</v>
      </c>
      <c r="I1621">
        <v>73.8</v>
      </c>
      <c r="J1621">
        <v>2020</v>
      </c>
      <c r="K1621">
        <v>0</v>
      </c>
      <c r="L1621">
        <v>21</v>
      </c>
      <c r="M1621" t="str">
        <f>IF(B1621:B6305="Diploma",IF(AND('sample data'!G1621&gt;60,'sample data'!I1621&gt;50,'sample data'!K1621&lt;5000),"stellar student","no"),"no")</f>
        <v>no</v>
      </c>
    </row>
    <row r="1622" spans="1:13" ht="29" x14ac:dyDescent="0.35">
      <c r="A1622">
        <v>1611</v>
      </c>
      <c r="B1622" t="s">
        <v>28</v>
      </c>
      <c r="C1622" s="2" t="s">
        <v>33</v>
      </c>
      <c r="D1622" s="2" t="s">
        <v>26</v>
      </c>
      <c r="E1622" s="2" t="s">
        <v>13</v>
      </c>
      <c r="F1622" t="s">
        <v>15</v>
      </c>
      <c r="G1622">
        <v>84.83</v>
      </c>
      <c r="H1622">
        <v>2019</v>
      </c>
      <c r="I1622">
        <v>90.5</v>
      </c>
      <c r="J1622">
        <v>2021</v>
      </c>
      <c r="K1622">
        <v>0</v>
      </c>
      <c r="L1622">
        <v>19</v>
      </c>
      <c r="M1622" t="str">
        <f>IF(B1622:B6306="Diploma",IF(AND('sample data'!G1622&gt;60,'sample data'!I1622&gt;50,'sample data'!K1622&lt;5000),"stellar student","no"),"no")</f>
        <v>no</v>
      </c>
    </row>
    <row r="1623" spans="1:13" ht="29" x14ac:dyDescent="0.35">
      <c r="A1623">
        <v>1612</v>
      </c>
      <c r="B1623" t="s">
        <v>11</v>
      </c>
      <c r="C1623" s="2" t="s">
        <v>12</v>
      </c>
      <c r="D1623" s="2" t="s">
        <v>32</v>
      </c>
      <c r="E1623" s="2" t="s">
        <v>20</v>
      </c>
      <c r="F1623" t="s">
        <v>19</v>
      </c>
      <c r="G1623">
        <v>56</v>
      </c>
      <c r="H1623">
        <v>2021</v>
      </c>
      <c r="I1623">
        <v>0</v>
      </c>
      <c r="J1623">
        <v>0</v>
      </c>
      <c r="K1623">
        <v>9850</v>
      </c>
      <c r="L1623">
        <v>16</v>
      </c>
      <c r="M1623" t="str">
        <f>IF(B1623:B6307="Diploma",IF(AND('sample data'!G1623&gt;60,'sample data'!I1623&gt;50,'sample data'!K1623&lt;5000),"stellar student","no"),"no")</f>
        <v>no</v>
      </c>
    </row>
    <row r="1624" spans="1:13" ht="29" x14ac:dyDescent="0.35">
      <c r="A1624">
        <v>1613</v>
      </c>
      <c r="B1624" t="s">
        <v>28</v>
      </c>
      <c r="C1624" s="2" t="s">
        <v>33</v>
      </c>
      <c r="D1624" s="2" t="s">
        <v>26</v>
      </c>
      <c r="E1624" s="2" t="s">
        <v>20</v>
      </c>
      <c r="F1624" t="s">
        <v>15</v>
      </c>
      <c r="G1624">
        <v>86.6</v>
      </c>
      <c r="H1624">
        <v>2018</v>
      </c>
      <c r="I1624">
        <v>87.6</v>
      </c>
      <c r="J1624">
        <v>2020</v>
      </c>
      <c r="K1624">
        <v>0</v>
      </c>
      <c r="L1624">
        <v>19</v>
      </c>
      <c r="M1624" t="str">
        <f>IF(B1624:B6308="Diploma",IF(AND('sample data'!G1624&gt;60,'sample data'!I1624&gt;50,'sample data'!K1624&lt;5000),"stellar student","no"),"no")</f>
        <v>no</v>
      </c>
    </row>
    <row r="1625" spans="1:13" ht="29" x14ac:dyDescent="0.35">
      <c r="A1625">
        <v>1614</v>
      </c>
      <c r="B1625" t="s">
        <v>11</v>
      </c>
      <c r="C1625" s="2" t="s">
        <v>12</v>
      </c>
      <c r="D1625" s="2" t="s">
        <v>14</v>
      </c>
      <c r="E1625" s="2" t="s">
        <v>13</v>
      </c>
      <c r="F1625" t="s">
        <v>15</v>
      </c>
      <c r="G1625">
        <v>59.2</v>
      </c>
      <c r="H1625">
        <v>2019</v>
      </c>
      <c r="I1625">
        <v>0</v>
      </c>
      <c r="J1625">
        <v>0</v>
      </c>
      <c r="K1625">
        <v>541</v>
      </c>
      <c r="L1625">
        <v>19</v>
      </c>
      <c r="M1625" t="str">
        <f>IF(B1625:B6309="Diploma",IF(AND('sample data'!G1625&gt;60,'sample data'!I1625&gt;50,'sample data'!K1625&lt;5000),"stellar student","no"),"no")</f>
        <v>no</v>
      </c>
    </row>
    <row r="1626" spans="1:13" ht="29" x14ac:dyDescent="0.35">
      <c r="A1626">
        <v>1615</v>
      </c>
      <c r="B1626" t="s">
        <v>28</v>
      </c>
      <c r="C1626" s="2" t="s">
        <v>33</v>
      </c>
      <c r="D1626" s="2" t="s">
        <v>26</v>
      </c>
      <c r="E1626" s="2" t="s">
        <v>20</v>
      </c>
      <c r="F1626" t="s">
        <v>15</v>
      </c>
      <c r="G1626">
        <v>78.83</v>
      </c>
      <c r="H1626">
        <v>2019</v>
      </c>
      <c r="I1626">
        <v>76.2</v>
      </c>
      <c r="J1626">
        <v>2021</v>
      </c>
      <c r="K1626">
        <v>0</v>
      </c>
      <c r="L1626">
        <v>20</v>
      </c>
      <c r="M1626" t="str">
        <f>IF(B1626:B6310="Diploma",IF(AND('sample data'!G1626&gt;60,'sample data'!I1626&gt;50,'sample data'!K1626&lt;5000),"stellar student","no"),"no")</f>
        <v>no</v>
      </c>
    </row>
    <row r="1627" spans="1:13" ht="29" x14ac:dyDescent="0.35">
      <c r="A1627">
        <v>1616</v>
      </c>
      <c r="B1627" t="s">
        <v>11</v>
      </c>
      <c r="C1627" s="2" t="s">
        <v>17</v>
      </c>
      <c r="D1627" s="2" t="s">
        <v>26</v>
      </c>
      <c r="E1627" s="2" t="s">
        <v>13</v>
      </c>
      <c r="F1627" t="s">
        <v>19</v>
      </c>
      <c r="G1627">
        <v>61.67</v>
      </c>
      <c r="H1627">
        <v>2020</v>
      </c>
      <c r="I1627">
        <v>0</v>
      </c>
      <c r="J1627">
        <v>0</v>
      </c>
      <c r="K1627">
        <v>9020</v>
      </c>
      <c r="L1627">
        <v>18</v>
      </c>
      <c r="M1627" t="str">
        <f>IF(B1627:B6311="Diploma",IF(AND('sample data'!G1627&gt;60,'sample data'!I1627&gt;50,'sample data'!K1627&lt;5000),"stellar student","no"),"no")</f>
        <v>no</v>
      </c>
    </row>
    <row r="1628" spans="1:13" ht="29" x14ac:dyDescent="0.35">
      <c r="A1628">
        <v>1617</v>
      </c>
      <c r="B1628" t="s">
        <v>28</v>
      </c>
      <c r="C1628" s="2" t="s">
        <v>33</v>
      </c>
      <c r="D1628" s="2" t="s">
        <v>26</v>
      </c>
      <c r="E1628" s="2" t="s">
        <v>13</v>
      </c>
      <c r="F1628" t="s">
        <v>15</v>
      </c>
      <c r="G1628">
        <v>83.8</v>
      </c>
      <c r="H1628">
        <v>2019</v>
      </c>
      <c r="I1628">
        <v>83.67</v>
      </c>
      <c r="J1628">
        <v>2021</v>
      </c>
      <c r="K1628">
        <v>0</v>
      </c>
      <c r="L1628">
        <v>20</v>
      </c>
      <c r="M1628" t="str">
        <f>IF(B1628:B6312="Diploma",IF(AND('sample data'!G1628&gt;60,'sample data'!I1628&gt;50,'sample data'!K1628&lt;5000),"stellar student","no"),"no")</f>
        <v>no</v>
      </c>
    </row>
    <row r="1629" spans="1:13" ht="29" x14ac:dyDescent="0.35">
      <c r="A1629">
        <v>1618</v>
      </c>
      <c r="B1629" t="s">
        <v>28</v>
      </c>
      <c r="C1629" s="2" t="s">
        <v>33</v>
      </c>
      <c r="D1629" s="2" t="s">
        <v>26</v>
      </c>
      <c r="E1629" s="2" t="s">
        <v>20</v>
      </c>
      <c r="F1629" t="s">
        <v>15</v>
      </c>
      <c r="G1629">
        <v>88.33</v>
      </c>
      <c r="H1629">
        <v>2019</v>
      </c>
      <c r="I1629">
        <v>88.8</v>
      </c>
      <c r="J1629">
        <v>2021</v>
      </c>
      <c r="K1629">
        <v>0</v>
      </c>
      <c r="L1629">
        <v>19</v>
      </c>
      <c r="M1629" t="str">
        <f>IF(B1629:B6313="Diploma",IF(AND('sample data'!G1629&gt;60,'sample data'!I1629&gt;50,'sample data'!K1629&lt;5000),"stellar student","no"),"no")</f>
        <v>no</v>
      </c>
    </row>
    <row r="1630" spans="1:13" ht="29" x14ac:dyDescent="0.35">
      <c r="A1630">
        <v>1619</v>
      </c>
      <c r="B1630" t="s">
        <v>11</v>
      </c>
      <c r="C1630" s="2" t="s">
        <v>12</v>
      </c>
      <c r="D1630" s="2" t="s">
        <v>32</v>
      </c>
      <c r="E1630" s="2" t="s">
        <v>13</v>
      </c>
      <c r="F1630" t="s">
        <v>19</v>
      </c>
      <c r="G1630">
        <v>51.3</v>
      </c>
      <c r="H1630">
        <v>2015</v>
      </c>
      <c r="I1630">
        <v>0</v>
      </c>
      <c r="J1630">
        <v>0</v>
      </c>
      <c r="K1630">
        <v>11764</v>
      </c>
      <c r="L1630">
        <v>23</v>
      </c>
      <c r="M1630" t="str">
        <f>IF(B1630:B6314="Diploma",IF(AND('sample data'!G1630&gt;60,'sample data'!I1630&gt;50,'sample data'!K1630&lt;5000),"stellar student","no"),"no")</f>
        <v>no</v>
      </c>
    </row>
    <row r="1631" spans="1:13" ht="29" x14ac:dyDescent="0.35">
      <c r="A1631">
        <v>1620</v>
      </c>
      <c r="B1631" t="s">
        <v>11</v>
      </c>
      <c r="C1631" s="2" t="s">
        <v>12</v>
      </c>
      <c r="D1631" s="2" t="s">
        <v>18</v>
      </c>
      <c r="E1631" s="2" t="s">
        <v>13</v>
      </c>
      <c r="F1631" t="s">
        <v>19</v>
      </c>
      <c r="G1631">
        <v>73</v>
      </c>
      <c r="H1631">
        <v>2019</v>
      </c>
      <c r="I1631">
        <v>78.8</v>
      </c>
      <c r="J1631">
        <v>2021</v>
      </c>
      <c r="K1631">
        <v>6125</v>
      </c>
      <c r="L1631">
        <v>19</v>
      </c>
      <c r="M1631" t="str">
        <f>IF(B1631:B6315="Diploma",IF(AND('sample data'!G1631&gt;60,'sample data'!I1631&gt;50,'sample data'!K1631&lt;5000),"stellar student","no"),"no")</f>
        <v>no</v>
      </c>
    </row>
    <row r="1632" spans="1:13" ht="29" x14ac:dyDescent="0.35">
      <c r="A1632">
        <v>1621</v>
      </c>
      <c r="B1632" t="s">
        <v>11</v>
      </c>
      <c r="C1632" s="2" t="s">
        <v>12</v>
      </c>
      <c r="D1632" s="2" t="s">
        <v>18</v>
      </c>
      <c r="E1632" s="2" t="s">
        <v>13</v>
      </c>
      <c r="F1632" t="s">
        <v>19</v>
      </c>
      <c r="G1632">
        <v>69</v>
      </c>
      <c r="H1632">
        <v>2019</v>
      </c>
      <c r="I1632">
        <v>85.8</v>
      </c>
      <c r="J1632">
        <v>2021</v>
      </c>
      <c r="K1632">
        <v>3036</v>
      </c>
      <c r="L1632">
        <v>19</v>
      </c>
      <c r="M1632" t="str">
        <f>IF(B1632:B6316="Diploma",IF(AND('sample data'!G1632&gt;60,'sample data'!I1632&gt;50,'sample data'!K1632&lt;5000),"stellar student","no"),"no")</f>
        <v>stellar student</v>
      </c>
    </row>
    <row r="1633" spans="1:13" ht="29" x14ac:dyDescent="0.35">
      <c r="A1633">
        <v>1622</v>
      </c>
      <c r="B1633" t="s">
        <v>28</v>
      </c>
      <c r="C1633" s="2" t="s">
        <v>54</v>
      </c>
      <c r="D1633" s="2" t="s">
        <v>26</v>
      </c>
      <c r="E1633" s="2" t="s">
        <v>13</v>
      </c>
      <c r="F1633" t="s">
        <v>19</v>
      </c>
      <c r="G1633">
        <v>85.5</v>
      </c>
      <c r="H1633">
        <v>2017</v>
      </c>
      <c r="I1633">
        <v>58.4</v>
      </c>
      <c r="J1633">
        <v>2019</v>
      </c>
      <c r="K1633">
        <v>0</v>
      </c>
      <c r="L1633">
        <v>20</v>
      </c>
      <c r="M1633" t="str">
        <f>IF(B1633:B6317="Diploma",IF(AND('sample data'!G1633&gt;60,'sample data'!I1633&gt;50,'sample data'!K1633&lt;5000),"stellar student","no"),"no")</f>
        <v>no</v>
      </c>
    </row>
    <row r="1634" spans="1:13" ht="43.5" x14ac:dyDescent="0.35">
      <c r="A1634">
        <v>1623</v>
      </c>
      <c r="B1634" t="s">
        <v>28</v>
      </c>
      <c r="C1634" s="2" t="s">
        <v>42</v>
      </c>
      <c r="D1634" s="2" t="s">
        <v>43</v>
      </c>
      <c r="E1634" s="2" t="s">
        <v>20</v>
      </c>
      <c r="F1634" t="s">
        <v>19</v>
      </c>
      <c r="G1634">
        <v>74</v>
      </c>
      <c r="H1634">
        <v>2019</v>
      </c>
      <c r="I1634">
        <v>82.2</v>
      </c>
      <c r="J1634">
        <v>2021</v>
      </c>
      <c r="K1634">
        <v>0</v>
      </c>
      <c r="L1634">
        <v>19</v>
      </c>
      <c r="M1634" t="str">
        <f>IF(B1634:B6318="Diploma",IF(AND('sample data'!G1634&gt;60,'sample data'!I1634&gt;50,'sample data'!K1634&lt;5000),"stellar student","no"),"no")</f>
        <v>no</v>
      </c>
    </row>
    <row r="1635" spans="1:13" ht="29" x14ac:dyDescent="0.35">
      <c r="A1635">
        <v>1624</v>
      </c>
      <c r="B1635" t="s">
        <v>28</v>
      </c>
      <c r="C1635" s="2" t="s">
        <v>41</v>
      </c>
      <c r="D1635" s="2" t="s">
        <v>26</v>
      </c>
      <c r="E1635" s="2" t="s">
        <v>20</v>
      </c>
      <c r="F1635" t="s">
        <v>19</v>
      </c>
      <c r="G1635">
        <v>83.8</v>
      </c>
      <c r="H1635">
        <v>2019</v>
      </c>
      <c r="I1635">
        <v>84.4</v>
      </c>
      <c r="J1635">
        <v>0</v>
      </c>
      <c r="K1635">
        <v>0</v>
      </c>
      <c r="L1635">
        <v>19</v>
      </c>
      <c r="M1635" t="str">
        <f>IF(B1635:B6319="Diploma",IF(AND('sample data'!G1635&gt;60,'sample data'!I1635&gt;50,'sample data'!K1635&lt;5000),"stellar student","no"),"no")</f>
        <v>no</v>
      </c>
    </row>
    <row r="1636" spans="1:13" ht="29" x14ac:dyDescent="0.35">
      <c r="A1636">
        <v>1625</v>
      </c>
      <c r="B1636" t="s">
        <v>28</v>
      </c>
      <c r="C1636" s="2" t="s">
        <v>54</v>
      </c>
      <c r="D1636" s="2" t="s">
        <v>26</v>
      </c>
      <c r="E1636" s="2" t="s">
        <v>13</v>
      </c>
      <c r="F1636" t="s">
        <v>19</v>
      </c>
      <c r="G1636">
        <v>71.400000000000006</v>
      </c>
      <c r="H1636">
        <v>2019</v>
      </c>
      <c r="I1636">
        <v>69.8</v>
      </c>
      <c r="J1636">
        <v>2021</v>
      </c>
      <c r="K1636">
        <v>0</v>
      </c>
      <c r="L1636">
        <v>18</v>
      </c>
      <c r="M1636" t="str">
        <f>IF(B1636:B6320="Diploma",IF(AND('sample data'!G1636&gt;60,'sample data'!I1636&gt;50,'sample data'!K1636&lt;5000),"stellar student","no"),"no")</f>
        <v>no</v>
      </c>
    </row>
    <row r="1637" spans="1:13" ht="43.5" x14ac:dyDescent="0.35">
      <c r="A1637">
        <v>1626</v>
      </c>
      <c r="B1637" t="s">
        <v>28</v>
      </c>
      <c r="C1637" s="2" t="s">
        <v>42</v>
      </c>
      <c r="D1637" s="2" t="s">
        <v>43</v>
      </c>
      <c r="E1637" s="2" t="s">
        <v>13</v>
      </c>
      <c r="F1637" t="s">
        <v>19</v>
      </c>
      <c r="G1637">
        <v>75.2</v>
      </c>
      <c r="H1637">
        <v>2019</v>
      </c>
      <c r="I1637">
        <v>84.6</v>
      </c>
      <c r="J1637">
        <v>2021</v>
      </c>
      <c r="K1637">
        <v>0</v>
      </c>
      <c r="L1637">
        <v>19</v>
      </c>
      <c r="M1637" t="str">
        <f>IF(B1637:B6321="Diploma",IF(AND('sample data'!G1637&gt;60,'sample data'!I1637&gt;50,'sample data'!K1637&lt;5000),"stellar student","no"),"no")</f>
        <v>no</v>
      </c>
    </row>
    <row r="1638" spans="1:13" ht="29" x14ac:dyDescent="0.35">
      <c r="A1638">
        <v>1627</v>
      </c>
      <c r="B1638" t="s">
        <v>28</v>
      </c>
      <c r="C1638" s="2" t="s">
        <v>54</v>
      </c>
      <c r="D1638" s="2" t="s">
        <v>26</v>
      </c>
      <c r="E1638" s="2" t="s">
        <v>20</v>
      </c>
      <c r="F1638" t="s">
        <v>15</v>
      </c>
      <c r="G1638">
        <v>70.400000000000006</v>
      </c>
      <c r="H1638">
        <v>2019</v>
      </c>
      <c r="I1638">
        <v>70.2</v>
      </c>
      <c r="J1638">
        <v>2021</v>
      </c>
      <c r="K1638">
        <v>0</v>
      </c>
      <c r="L1638">
        <v>18</v>
      </c>
      <c r="M1638" t="str">
        <f>IF(B1638:B6322="Diploma",IF(AND('sample data'!G1638&gt;60,'sample data'!I1638&gt;50,'sample data'!K1638&lt;5000),"stellar student","no"),"no")</f>
        <v>no</v>
      </c>
    </row>
    <row r="1639" spans="1:13" ht="29" x14ac:dyDescent="0.35">
      <c r="A1639">
        <v>1628</v>
      </c>
      <c r="B1639" t="s">
        <v>28</v>
      </c>
      <c r="C1639" s="2" t="s">
        <v>33</v>
      </c>
      <c r="D1639" s="2" t="s">
        <v>26</v>
      </c>
      <c r="E1639" s="2" t="s">
        <v>13</v>
      </c>
      <c r="F1639" t="s">
        <v>15</v>
      </c>
      <c r="G1639">
        <v>78.400000000000006</v>
      </c>
      <c r="H1639">
        <v>2018</v>
      </c>
      <c r="I1639">
        <v>86</v>
      </c>
      <c r="J1639">
        <v>2020</v>
      </c>
      <c r="K1639">
        <v>0</v>
      </c>
      <c r="L1639">
        <v>20</v>
      </c>
      <c r="M1639" t="str">
        <f>IF(B1639:B6323="Diploma",IF(AND('sample data'!G1639&gt;60,'sample data'!I1639&gt;50,'sample data'!K1639&lt;5000),"stellar student","no"),"no")</f>
        <v>no</v>
      </c>
    </row>
    <row r="1640" spans="1:13" ht="43.5" x14ac:dyDescent="0.35">
      <c r="A1640">
        <v>1629</v>
      </c>
      <c r="B1640" t="s">
        <v>28</v>
      </c>
      <c r="C1640" s="2" t="s">
        <v>42</v>
      </c>
      <c r="D1640" s="2" t="s">
        <v>43</v>
      </c>
      <c r="E1640" s="2" t="s">
        <v>13</v>
      </c>
      <c r="F1640" t="s">
        <v>15</v>
      </c>
      <c r="G1640">
        <v>65.67</v>
      </c>
      <c r="H1640">
        <v>2019</v>
      </c>
      <c r="I1640">
        <v>86.2</v>
      </c>
      <c r="J1640">
        <v>2021</v>
      </c>
      <c r="K1640">
        <v>0</v>
      </c>
      <c r="L1640">
        <v>19</v>
      </c>
      <c r="M1640" t="str">
        <f>IF(B1640:B6324="Diploma",IF(AND('sample data'!G1640&gt;60,'sample data'!I1640&gt;50,'sample data'!K1640&lt;5000),"stellar student","no"),"no")</f>
        <v>no</v>
      </c>
    </row>
    <row r="1641" spans="1:13" ht="43.5" x14ac:dyDescent="0.35">
      <c r="A1641">
        <v>1630</v>
      </c>
      <c r="B1641" t="s">
        <v>28</v>
      </c>
      <c r="C1641" s="2" t="s">
        <v>44</v>
      </c>
      <c r="D1641" s="2" t="s">
        <v>43</v>
      </c>
      <c r="E1641" s="2" t="s">
        <v>13</v>
      </c>
      <c r="F1641" t="s">
        <v>19</v>
      </c>
      <c r="G1641">
        <v>52.67</v>
      </c>
      <c r="H1641">
        <v>2018</v>
      </c>
      <c r="I1641">
        <v>71</v>
      </c>
      <c r="J1641">
        <v>2021</v>
      </c>
      <c r="K1641">
        <v>0</v>
      </c>
      <c r="L1641">
        <v>20</v>
      </c>
      <c r="M1641" t="str">
        <f>IF(B1641:B6325="Diploma",IF(AND('sample data'!G1641&gt;60,'sample data'!I1641&gt;50,'sample data'!K1641&lt;5000),"stellar student","no"),"no")</f>
        <v>no</v>
      </c>
    </row>
    <row r="1642" spans="1:13" ht="43.5" x14ac:dyDescent="0.35">
      <c r="A1642">
        <v>1631</v>
      </c>
      <c r="B1642" t="s">
        <v>28</v>
      </c>
      <c r="C1642" s="2" t="s">
        <v>42</v>
      </c>
      <c r="D1642" s="2" t="s">
        <v>43</v>
      </c>
      <c r="E1642" s="2" t="s">
        <v>13</v>
      </c>
      <c r="F1642" t="s">
        <v>19</v>
      </c>
      <c r="G1642">
        <v>61.4</v>
      </c>
      <c r="H1642">
        <v>2019</v>
      </c>
      <c r="I1642">
        <v>79.599999999999994</v>
      </c>
      <c r="J1642">
        <v>2021</v>
      </c>
      <c r="K1642">
        <v>0</v>
      </c>
      <c r="L1642">
        <v>20</v>
      </c>
      <c r="M1642" t="str">
        <f>IF(B1642:B6326="Diploma",IF(AND('sample data'!G1642&gt;60,'sample data'!I1642&gt;50,'sample data'!K1642&lt;5000),"stellar student","no"),"no")</f>
        <v>no</v>
      </c>
    </row>
    <row r="1643" spans="1:13" ht="29" x14ac:dyDescent="0.35">
      <c r="A1643">
        <v>1632</v>
      </c>
      <c r="B1643" t="s">
        <v>28</v>
      </c>
      <c r="C1643" s="2" t="s">
        <v>54</v>
      </c>
      <c r="D1643" s="2" t="s">
        <v>26</v>
      </c>
      <c r="E1643" s="2" t="s">
        <v>13</v>
      </c>
      <c r="F1643" t="s">
        <v>19</v>
      </c>
      <c r="G1643">
        <v>73.67</v>
      </c>
      <c r="H1643">
        <v>2016</v>
      </c>
      <c r="I1643">
        <v>63.67</v>
      </c>
      <c r="J1643">
        <v>2020</v>
      </c>
      <c r="K1643">
        <v>0</v>
      </c>
      <c r="L1643">
        <v>20</v>
      </c>
      <c r="M1643" t="str">
        <f>IF(B1643:B6327="Diploma",IF(AND('sample data'!G1643&gt;60,'sample data'!I1643&gt;50,'sample data'!K1643&lt;5000),"stellar student","no"),"no")</f>
        <v>no</v>
      </c>
    </row>
    <row r="1644" spans="1:13" ht="29" x14ac:dyDescent="0.35">
      <c r="A1644">
        <v>1633</v>
      </c>
      <c r="B1644" t="s">
        <v>28</v>
      </c>
      <c r="C1644" s="2" t="s">
        <v>54</v>
      </c>
      <c r="D1644" s="2" t="s">
        <v>26</v>
      </c>
      <c r="E1644" s="2" t="s">
        <v>13</v>
      </c>
      <c r="F1644" t="s">
        <v>15</v>
      </c>
      <c r="G1644">
        <v>77.2</v>
      </c>
      <c r="H1644">
        <v>2019</v>
      </c>
      <c r="I1644">
        <v>91.2</v>
      </c>
      <c r="J1644">
        <v>2021</v>
      </c>
      <c r="K1644">
        <v>0</v>
      </c>
      <c r="L1644">
        <v>19</v>
      </c>
      <c r="M1644" t="str">
        <f>IF(B1644:B6328="Diploma",IF(AND('sample data'!G1644&gt;60,'sample data'!I1644&gt;50,'sample data'!K1644&lt;5000),"stellar student","no"),"no")</f>
        <v>no</v>
      </c>
    </row>
    <row r="1645" spans="1:13" ht="43.5" x14ac:dyDescent="0.35">
      <c r="A1645">
        <v>1634</v>
      </c>
      <c r="B1645" t="s">
        <v>28</v>
      </c>
      <c r="C1645" s="2" t="s">
        <v>44</v>
      </c>
      <c r="D1645" s="2" t="s">
        <v>43</v>
      </c>
      <c r="E1645" s="2" t="s">
        <v>13</v>
      </c>
      <c r="F1645" t="s">
        <v>19</v>
      </c>
      <c r="G1645">
        <v>57.4</v>
      </c>
      <c r="H1645">
        <v>2019</v>
      </c>
      <c r="I1645">
        <v>72.8</v>
      </c>
      <c r="J1645">
        <v>2021</v>
      </c>
      <c r="K1645">
        <v>0</v>
      </c>
      <c r="L1645">
        <v>19</v>
      </c>
      <c r="M1645" t="str">
        <f>IF(B1645:B6329="Diploma",IF(AND('sample data'!G1645&gt;60,'sample data'!I1645&gt;50,'sample data'!K1645&lt;5000),"stellar student","no"),"no")</f>
        <v>no</v>
      </c>
    </row>
    <row r="1646" spans="1:13" ht="29" x14ac:dyDescent="0.35">
      <c r="A1646">
        <v>1635</v>
      </c>
      <c r="B1646" t="s">
        <v>28</v>
      </c>
      <c r="C1646" s="2" t="s">
        <v>54</v>
      </c>
      <c r="D1646" s="2" t="s">
        <v>26</v>
      </c>
      <c r="E1646" s="2" t="s">
        <v>13</v>
      </c>
      <c r="F1646" t="s">
        <v>19</v>
      </c>
      <c r="G1646">
        <v>90.4</v>
      </c>
      <c r="H1646">
        <v>2019</v>
      </c>
      <c r="I1646">
        <v>88.67</v>
      </c>
      <c r="J1646">
        <v>2021</v>
      </c>
      <c r="K1646">
        <v>0</v>
      </c>
      <c r="L1646">
        <v>18</v>
      </c>
      <c r="M1646" t="str">
        <f>IF(B1646:B6330="Diploma",IF(AND('sample data'!G1646&gt;60,'sample data'!I1646&gt;50,'sample data'!K1646&lt;5000),"stellar student","no"),"no")</f>
        <v>no</v>
      </c>
    </row>
    <row r="1647" spans="1:13" ht="29" x14ac:dyDescent="0.35">
      <c r="A1647">
        <v>1636</v>
      </c>
      <c r="B1647" t="s">
        <v>28</v>
      </c>
      <c r="C1647" s="2" t="s">
        <v>54</v>
      </c>
      <c r="D1647" s="2" t="s">
        <v>26</v>
      </c>
      <c r="E1647" s="2" t="s">
        <v>20</v>
      </c>
      <c r="F1647" t="s">
        <v>15</v>
      </c>
      <c r="G1647">
        <v>83</v>
      </c>
      <c r="H1647">
        <v>2019</v>
      </c>
      <c r="I1647">
        <v>78</v>
      </c>
      <c r="J1647">
        <v>2021</v>
      </c>
      <c r="K1647">
        <v>3384</v>
      </c>
      <c r="L1647">
        <v>21</v>
      </c>
      <c r="M1647" t="str">
        <f>IF(B1647:B6331="Diploma",IF(AND('sample data'!G1647&gt;60,'sample data'!I1647&gt;50,'sample data'!K1647&lt;5000),"stellar student","no"),"no")</f>
        <v>no</v>
      </c>
    </row>
    <row r="1648" spans="1:13" ht="29" x14ac:dyDescent="0.35">
      <c r="A1648">
        <v>1637</v>
      </c>
      <c r="B1648" t="s">
        <v>28</v>
      </c>
      <c r="C1648" s="2" t="s">
        <v>54</v>
      </c>
      <c r="D1648" s="2" t="s">
        <v>26</v>
      </c>
      <c r="E1648" s="2" t="s">
        <v>13</v>
      </c>
      <c r="F1648" t="s">
        <v>19</v>
      </c>
      <c r="G1648">
        <v>73.8</v>
      </c>
      <c r="H1648">
        <v>2019</v>
      </c>
      <c r="I1648">
        <v>80.400000000000006</v>
      </c>
      <c r="J1648">
        <v>2021</v>
      </c>
      <c r="K1648">
        <v>0</v>
      </c>
      <c r="L1648">
        <v>20</v>
      </c>
      <c r="M1648" t="str">
        <f>IF(B1648:B6332="Diploma",IF(AND('sample data'!G1648&gt;60,'sample data'!I1648&gt;50,'sample data'!K1648&lt;5000),"stellar student","no"),"no")</f>
        <v>no</v>
      </c>
    </row>
    <row r="1649" spans="1:13" ht="29" x14ac:dyDescent="0.35">
      <c r="A1649">
        <v>1638</v>
      </c>
      <c r="B1649" t="s">
        <v>28</v>
      </c>
      <c r="C1649" s="2" t="s">
        <v>54</v>
      </c>
      <c r="D1649" s="2" t="s">
        <v>26</v>
      </c>
      <c r="E1649" s="2" t="s">
        <v>13</v>
      </c>
      <c r="F1649" t="s">
        <v>19</v>
      </c>
      <c r="G1649">
        <v>94</v>
      </c>
      <c r="H1649">
        <v>2019</v>
      </c>
      <c r="I1649">
        <v>94.2</v>
      </c>
      <c r="J1649">
        <v>2021</v>
      </c>
      <c r="K1649">
        <v>0</v>
      </c>
      <c r="L1649">
        <v>19</v>
      </c>
      <c r="M1649" t="str">
        <f>IF(B1649:B6333="Diploma",IF(AND('sample data'!G1649&gt;60,'sample data'!I1649&gt;50,'sample data'!K1649&lt;5000),"stellar student","no"),"no")</f>
        <v>no</v>
      </c>
    </row>
    <row r="1650" spans="1:13" ht="29" x14ac:dyDescent="0.35">
      <c r="A1650">
        <v>1639</v>
      </c>
      <c r="B1650" t="s">
        <v>28</v>
      </c>
      <c r="C1650" s="2" t="s">
        <v>54</v>
      </c>
      <c r="D1650" s="2" t="s">
        <v>26</v>
      </c>
      <c r="E1650" s="2" t="s">
        <v>13</v>
      </c>
      <c r="F1650" t="s">
        <v>19</v>
      </c>
      <c r="G1650">
        <v>74.2</v>
      </c>
      <c r="H1650">
        <v>2019</v>
      </c>
      <c r="I1650">
        <v>74.8</v>
      </c>
      <c r="J1650">
        <v>2021</v>
      </c>
      <c r="K1650">
        <v>0</v>
      </c>
      <c r="L1650">
        <v>18</v>
      </c>
      <c r="M1650" t="str">
        <f>IF(B1650:B6334="Diploma",IF(AND('sample data'!G1650&gt;60,'sample data'!I1650&gt;50,'sample data'!K1650&lt;5000),"stellar student","no"),"no")</f>
        <v>no</v>
      </c>
    </row>
    <row r="1651" spans="1:13" ht="29" x14ac:dyDescent="0.35">
      <c r="A1651">
        <v>1640</v>
      </c>
      <c r="B1651" t="s">
        <v>28</v>
      </c>
      <c r="C1651" s="2" t="s">
        <v>54</v>
      </c>
      <c r="D1651" s="2" t="s">
        <v>26</v>
      </c>
      <c r="E1651" s="2" t="s">
        <v>13</v>
      </c>
      <c r="F1651" t="s">
        <v>15</v>
      </c>
      <c r="G1651">
        <v>65.599999999999994</v>
      </c>
      <c r="H1651">
        <v>2019</v>
      </c>
      <c r="I1651">
        <v>69.2</v>
      </c>
      <c r="J1651">
        <v>2021</v>
      </c>
      <c r="K1651">
        <v>0</v>
      </c>
      <c r="L1651">
        <v>18</v>
      </c>
      <c r="M1651" t="str">
        <f>IF(B1651:B6335="Diploma",IF(AND('sample data'!G1651&gt;60,'sample data'!I1651&gt;50,'sample data'!K1651&lt;5000),"stellar student","no"),"no")</f>
        <v>no</v>
      </c>
    </row>
    <row r="1652" spans="1:13" ht="29" x14ac:dyDescent="0.35">
      <c r="A1652">
        <v>1641</v>
      </c>
      <c r="B1652" t="s">
        <v>28</v>
      </c>
      <c r="C1652" s="2" t="s">
        <v>54</v>
      </c>
      <c r="D1652" s="2" t="s">
        <v>26</v>
      </c>
      <c r="E1652" s="2" t="s">
        <v>20</v>
      </c>
      <c r="F1652" t="s">
        <v>19</v>
      </c>
      <c r="G1652">
        <v>91</v>
      </c>
      <c r="H1652">
        <v>2019</v>
      </c>
      <c r="I1652">
        <v>86.8</v>
      </c>
      <c r="J1652">
        <v>2021</v>
      </c>
      <c r="K1652">
        <v>0</v>
      </c>
      <c r="L1652">
        <v>18</v>
      </c>
      <c r="M1652" t="str">
        <f>IF(B1652:B6336="Diploma",IF(AND('sample data'!G1652&gt;60,'sample data'!I1652&gt;50,'sample data'!K1652&lt;5000),"stellar student","no"),"no")</f>
        <v>no</v>
      </c>
    </row>
    <row r="1653" spans="1:13" ht="29" x14ac:dyDescent="0.35">
      <c r="A1653">
        <v>1642</v>
      </c>
      <c r="B1653" t="s">
        <v>28</v>
      </c>
      <c r="C1653" s="2" t="s">
        <v>54</v>
      </c>
      <c r="D1653" s="2" t="s">
        <v>26</v>
      </c>
      <c r="E1653" s="2" t="s">
        <v>13</v>
      </c>
      <c r="F1653" t="s">
        <v>19</v>
      </c>
      <c r="G1653">
        <v>88.2</v>
      </c>
      <c r="H1653">
        <v>2019</v>
      </c>
      <c r="I1653">
        <v>85</v>
      </c>
      <c r="J1653">
        <v>2021</v>
      </c>
      <c r="K1653">
        <v>0</v>
      </c>
      <c r="L1653">
        <v>18</v>
      </c>
      <c r="M1653" t="str">
        <f>IF(B1653:B6337="Diploma",IF(AND('sample data'!G1653&gt;60,'sample data'!I1653&gt;50,'sample data'!K1653&lt;5000),"stellar student","no"),"no")</f>
        <v>no</v>
      </c>
    </row>
    <row r="1654" spans="1:13" ht="29" x14ac:dyDescent="0.35">
      <c r="A1654">
        <v>1643</v>
      </c>
      <c r="B1654" t="s">
        <v>28</v>
      </c>
      <c r="C1654" s="2" t="s">
        <v>54</v>
      </c>
      <c r="D1654" s="2" t="s">
        <v>26</v>
      </c>
      <c r="E1654" s="2" t="s">
        <v>13</v>
      </c>
      <c r="F1654" t="s">
        <v>19</v>
      </c>
      <c r="G1654">
        <v>89.4</v>
      </c>
      <c r="H1654">
        <v>2019</v>
      </c>
      <c r="I1654">
        <v>91</v>
      </c>
      <c r="J1654">
        <v>2021</v>
      </c>
      <c r="K1654">
        <v>0</v>
      </c>
      <c r="L1654">
        <v>18</v>
      </c>
      <c r="M1654" t="str">
        <f>IF(B1654:B6338="Diploma",IF(AND('sample data'!G1654&gt;60,'sample data'!I1654&gt;50,'sample data'!K1654&lt;5000),"stellar student","no"),"no")</f>
        <v>no</v>
      </c>
    </row>
    <row r="1655" spans="1:13" ht="43.5" x14ac:dyDescent="0.35">
      <c r="A1655">
        <v>1644</v>
      </c>
      <c r="B1655" t="s">
        <v>28</v>
      </c>
      <c r="C1655" s="2" t="s">
        <v>42</v>
      </c>
      <c r="D1655" s="2" t="s">
        <v>43</v>
      </c>
      <c r="E1655" s="2" t="s">
        <v>20</v>
      </c>
      <c r="F1655" t="s">
        <v>19</v>
      </c>
      <c r="G1655">
        <v>74.8</v>
      </c>
      <c r="H1655">
        <v>2019</v>
      </c>
      <c r="I1655">
        <v>79.400000000000006</v>
      </c>
      <c r="J1655">
        <v>2021</v>
      </c>
      <c r="K1655">
        <v>0</v>
      </c>
      <c r="L1655">
        <v>19</v>
      </c>
      <c r="M1655" t="str">
        <f>IF(B1655:B6339="Diploma",IF(AND('sample data'!G1655&gt;60,'sample data'!I1655&gt;50,'sample data'!K1655&lt;5000),"stellar student","no"),"no")</f>
        <v>no</v>
      </c>
    </row>
    <row r="1656" spans="1:13" ht="29" x14ac:dyDescent="0.35">
      <c r="A1656">
        <v>1645</v>
      </c>
      <c r="B1656" t="s">
        <v>11</v>
      </c>
      <c r="C1656" s="2" t="s">
        <v>24</v>
      </c>
      <c r="D1656" s="2" t="s">
        <v>40</v>
      </c>
      <c r="E1656" s="2" t="s">
        <v>20</v>
      </c>
      <c r="F1656" t="s">
        <v>15</v>
      </c>
      <c r="G1656">
        <v>66.400000000000006</v>
      </c>
      <c r="H1656">
        <v>2018</v>
      </c>
      <c r="I1656">
        <v>0</v>
      </c>
      <c r="J1656">
        <v>0</v>
      </c>
      <c r="K1656">
        <v>4212</v>
      </c>
      <c r="L1656">
        <v>20</v>
      </c>
      <c r="M1656" t="str">
        <f>IF(B1656:B6340="Diploma",IF(AND('sample data'!G1656&gt;60,'sample data'!I1656&gt;50,'sample data'!K1656&lt;5000),"stellar student","no"),"no")</f>
        <v>no</v>
      </c>
    </row>
    <row r="1657" spans="1:13" ht="29" x14ac:dyDescent="0.35">
      <c r="A1657">
        <v>1646</v>
      </c>
      <c r="B1657" t="s">
        <v>11</v>
      </c>
      <c r="C1657" s="2" t="s">
        <v>12</v>
      </c>
      <c r="D1657" s="2" t="s">
        <v>14</v>
      </c>
      <c r="E1657" s="2" t="s">
        <v>13</v>
      </c>
      <c r="F1657" t="s">
        <v>15</v>
      </c>
      <c r="G1657">
        <v>71.400000000000006</v>
      </c>
      <c r="H1657">
        <v>2021</v>
      </c>
      <c r="I1657">
        <v>0</v>
      </c>
      <c r="J1657">
        <v>0</v>
      </c>
      <c r="K1657">
        <v>8752</v>
      </c>
      <c r="L1657">
        <v>18</v>
      </c>
      <c r="M1657" t="str">
        <f>IF(B1657:B6341="Diploma",IF(AND('sample data'!G1657&gt;60,'sample data'!I1657&gt;50,'sample data'!K1657&lt;5000),"stellar student","no"),"no")</f>
        <v>no</v>
      </c>
    </row>
    <row r="1658" spans="1:13" ht="29" x14ac:dyDescent="0.35">
      <c r="A1658">
        <v>1647</v>
      </c>
      <c r="B1658" t="s">
        <v>11</v>
      </c>
      <c r="C1658" s="2" t="s">
        <v>24</v>
      </c>
      <c r="D1658" s="2" t="s">
        <v>40</v>
      </c>
      <c r="E1658" s="2" t="s">
        <v>20</v>
      </c>
      <c r="F1658" t="s">
        <v>15</v>
      </c>
      <c r="G1658">
        <v>82.6</v>
      </c>
      <c r="H1658">
        <v>2021</v>
      </c>
      <c r="I1658">
        <v>0</v>
      </c>
      <c r="J1658">
        <v>0</v>
      </c>
      <c r="K1658">
        <v>1718</v>
      </c>
      <c r="L1658">
        <v>18</v>
      </c>
      <c r="M1658" t="str">
        <f>IF(B1658:B6342="Diploma",IF(AND('sample data'!G1658&gt;60,'sample data'!I1658&gt;50,'sample data'!K1658&lt;5000),"stellar student","no"),"no")</f>
        <v>no</v>
      </c>
    </row>
    <row r="1659" spans="1:13" ht="29" x14ac:dyDescent="0.35">
      <c r="A1659">
        <v>1648</v>
      </c>
      <c r="B1659" t="s">
        <v>11</v>
      </c>
      <c r="C1659" s="2" t="s">
        <v>24</v>
      </c>
      <c r="D1659" s="2" t="s">
        <v>40</v>
      </c>
      <c r="E1659" s="2" t="s">
        <v>13</v>
      </c>
      <c r="F1659" t="s">
        <v>15</v>
      </c>
      <c r="G1659">
        <v>78.400000000000006</v>
      </c>
      <c r="H1659">
        <v>2015</v>
      </c>
      <c r="I1659">
        <v>0</v>
      </c>
      <c r="J1659">
        <v>0</v>
      </c>
      <c r="K1659">
        <v>3144</v>
      </c>
      <c r="L1659">
        <v>23</v>
      </c>
      <c r="M1659" t="str">
        <f>IF(B1659:B6343="Diploma",IF(AND('sample data'!G1659&gt;60,'sample data'!I1659&gt;50,'sample data'!K1659&lt;5000),"stellar student","no"),"no")</f>
        <v>no</v>
      </c>
    </row>
    <row r="1660" spans="1:13" ht="29" x14ac:dyDescent="0.35">
      <c r="A1660">
        <v>1649</v>
      </c>
      <c r="B1660" t="s">
        <v>11</v>
      </c>
      <c r="C1660" s="2" t="s">
        <v>24</v>
      </c>
      <c r="D1660" s="2" t="s">
        <v>40</v>
      </c>
      <c r="E1660" s="2" t="s">
        <v>13</v>
      </c>
      <c r="F1660" t="s">
        <v>15</v>
      </c>
      <c r="G1660">
        <v>87</v>
      </c>
      <c r="H1660">
        <v>2020</v>
      </c>
      <c r="I1660">
        <v>0</v>
      </c>
      <c r="J1660">
        <v>0</v>
      </c>
      <c r="K1660">
        <v>4249</v>
      </c>
      <c r="L1660">
        <v>17</v>
      </c>
      <c r="M1660" t="str">
        <f>IF(B1660:B6344="Diploma",IF(AND('sample data'!G1660&gt;60,'sample data'!I1660&gt;50,'sample data'!K1660&lt;5000),"stellar student","no"),"no")</f>
        <v>no</v>
      </c>
    </row>
    <row r="1661" spans="1:13" ht="29" x14ac:dyDescent="0.35">
      <c r="A1661">
        <v>1650</v>
      </c>
      <c r="B1661" t="s">
        <v>28</v>
      </c>
      <c r="C1661" s="2" t="s">
        <v>54</v>
      </c>
      <c r="D1661" s="2" t="s">
        <v>26</v>
      </c>
      <c r="E1661" s="2" t="s">
        <v>20</v>
      </c>
      <c r="F1661" t="s">
        <v>19</v>
      </c>
      <c r="G1661">
        <v>79.8</v>
      </c>
      <c r="H1661">
        <v>2019</v>
      </c>
      <c r="I1661">
        <v>82.8</v>
      </c>
      <c r="J1661">
        <v>2021</v>
      </c>
      <c r="K1661">
        <v>0</v>
      </c>
      <c r="L1661">
        <v>19</v>
      </c>
      <c r="M1661" t="str">
        <f>IF(B1661:B6345="Diploma",IF(AND('sample data'!G1661&gt;60,'sample data'!I1661&gt;50,'sample data'!K1661&lt;5000),"stellar student","no"),"no")</f>
        <v>no</v>
      </c>
    </row>
    <row r="1662" spans="1:13" ht="29" x14ac:dyDescent="0.35">
      <c r="A1662">
        <v>1651</v>
      </c>
      <c r="B1662" t="s">
        <v>11</v>
      </c>
      <c r="C1662" s="2" t="s">
        <v>24</v>
      </c>
      <c r="D1662" s="2" t="s">
        <v>40</v>
      </c>
      <c r="E1662" s="2" t="s">
        <v>13</v>
      </c>
      <c r="F1662" t="s">
        <v>15</v>
      </c>
      <c r="G1662">
        <v>43.67</v>
      </c>
      <c r="H1662">
        <v>2019</v>
      </c>
      <c r="I1662">
        <v>0</v>
      </c>
      <c r="J1662">
        <v>0</v>
      </c>
      <c r="K1662">
        <v>3527</v>
      </c>
      <c r="L1662">
        <v>18</v>
      </c>
      <c r="M1662" t="str">
        <f>IF(B1662:B6346="Diploma",IF(AND('sample data'!G1662&gt;60,'sample data'!I1662&gt;50,'sample data'!K1662&lt;5000),"stellar student","no"),"no")</f>
        <v>no</v>
      </c>
    </row>
    <row r="1663" spans="1:13" ht="29" x14ac:dyDescent="0.35">
      <c r="A1663">
        <v>1652</v>
      </c>
      <c r="B1663" t="s">
        <v>28</v>
      </c>
      <c r="C1663" s="2" t="s">
        <v>54</v>
      </c>
      <c r="D1663" s="2" t="s">
        <v>26</v>
      </c>
      <c r="E1663" s="2" t="s">
        <v>13</v>
      </c>
      <c r="F1663" t="s">
        <v>15</v>
      </c>
      <c r="G1663">
        <v>50.67</v>
      </c>
      <c r="H1663">
        <v>2015</v>
      </c>
      <c r="I1663">
        <v>68.599999999999994</v>
      </c>
      <c r="J1663">
        <v>2018</v>
      </c>
      <c r="K1663">
        <v>11688</v>
      </c>
      <c r="L1663">
        <v>22</v>
      </c>
      <c r="M1663" t="str">
        <f>IF(B1663:B6347="Diploma",IF(AND('sample data'!G1663&gt;60,'sample data'!I1663&gt;50,'sample data'!K1663&lt;5000),"stellar student","no"),"no")</f>
        <v>no</v>
      </c>
    </row>
    <row r="1664" spans="1:13" ht="29" x14ac:dyDescent="0.35">
      <c r="A1664">
        <v>1653</v>
      </c>
      <c r="B1664" t="s">
        <v>28</v>
      </c>
      <c r="C1664" s="2" t="s">
        <v>54</v>
      </c>
      <c r="D1664" s="2" t="s">
        <v>26</v>
      </c>
      <c r="E1664" s="2" t="s">
        <v>13</v>
      </c>
      <c r="F1664" t="s">
        <v>19</v>
      </c>
      <c r="G1664">
        <v>81.17</v>
      </c>
      <c r="H1664">
        <v>2019</v>
      </c>
      <c r="I1664">
        <v>82</v>
      </c>
      <c r="J1664">
        <v>2021</v>
      </c>
      <c r="K1664">
        <v>0</v>
      </c>
      <c r="L1664">
        <v>19</v>
      </c>
      <c r="M1664" t="str">
        <f>IF(B1664:B6348="Diploma",IF(AND('sample data'!G1664&gt;60,'sample data'!I1664&gt;50,'sample data'!K1664&lt;5000),"stellar student","no"),"no")</f>
        <v>no</v>
      </c>
    </row>
    <row r="1665" spans="1:13" ht="29" x14ac:dyDescent="0.35">
      <c r="A1665">
        <v>1654</v>
      </c>
      <c r="B1665" t="s">
        <v>11</v>
      </c>
      <c r="C1665" s="2" t="s">
        <v>24</v>
      </c>
      <c r="D1665" s="2" t="s">
        <v>40</v>
      </c>
      <c r="E1665" s="2" t="s">
        <v>13</v>
      </c>
      <c r="F1665" t="s">
        <v>15</v>
      </c>
      <c r="G1665">
        <v>57.4</v>
      </c>
      <c r="H1665">
        <v>2019</v>
      </c>
      <c r="I1665">
        <v>0</v>
      </c>
      <c r="J1665">
        <v>0</v>
      </c>
      <c r="K1665">
        <v>3160</v>
      </c>
      <c r="L1665">
        <v>19</v>
      </c>
      <c r="M1665" t="str">
        <f>IF(B1665:B6349="Diploma",IF(AND('sample data'!G1665&gt;60,'sample data'!I1665&gt;50,'sample data'!K1665&lt;5000),"stellar student","no"),"no")</f>
        <v>no</v>
      </c>
    </row>
    <row r="1666" spans="1:13" ht="43.5" x14ac:dyDescent="0.35">
      <c r="A1666">
        <v>1655</v>
      </c>
      <c r="B1666" t="s">
        <v>28</v>
      </c>
      <c r="C1666" s="2" t="s">
        <v>44</v>
      </c>
      <c r="D1666" s="2" t="s">
        <v>43</v>
      </c>
      <c r="E1666" s="2" t="s">
        <v>13</v>
      </c>
      <c r="F1666" t="s">
        <v>19</v>
      </c>
      <c r="G1666">
        <v>73.2</v>
      </c>
      <c r="H1666">
        <v>2019</v>
      </c>
      <c r="I1666">
        <v>89.2</v>
      </c>
      <c r="J1666">
        <v>0</v>
      </c>
      <c r="K1666">
        <v>0</v>
      </c>
      <c r="L1666">
        <v>19</v>
      </c>
      <c r="M1666" t="str">
        <f>IF(B1666:B6350="Diploma",IF(AND('sample data'!G1666&gt;60,'sample data'!I1666&gt;50,'sample data'!K1666&lt;5000),"stellar student","no"),"no")</f>
        <v>no</v>
      </c>
    </row>
    <row r="1667" spans="1:13" ht="29" x14ac:dyDescent="0.35">
      <c r="A1667">
        <v>1656</v>
      </c>
      <c r="B1667" t="s">
        <v>11</v>
      </c>
      <c r="C1667" s="2" t="s">
        <v>24</v>
      </c>
      <c r="D1667" s="2" t="s">
        <v>40</v>
      </c>
      <c r="E1667" s="2" t="s">
        <v>13</v>
      </c>
      <c r="F1667" t="s">
        <v>15</v>
      </c>
      <c r="G1667">
        <v>68.400000000000006</v>
      </c>
      <c r="H1667">
        <v>2017</v>
      </c>
      <c r="I1667">
        <v>61.33</v>
      </c>
      <c r="J1667">
        <v>2019</v>
      </c>
      <c r="K1667">
        <v>7842</v>
      </c>
      <c r="L1667">
        <v>20</v>
      </c>
      <c r="M1667" t="str">
        <f>IF(B1667:B6351="Diploma",IF(AND('sample data'!G1667&gt;60,'sample data'!I1667&gt;50,'sample data'!K1667&lt;5000),"stellar student","no"),"no")</f>
        <v>no</v>
      </c>
    </row>
    <row r="1668" spans="1:13" ht="29" x14ac:dyDescent="0.35">
      <c r="A1668">
        <v>1657</v>
      </c>
      <c r="B1668" t="s">
        <v>11</v>
      </c>
      <c r="C1668" s="2" t="s">
        <v>24</v>
      </c>
      <c r="D1668" s="2" t="s">
        <v>40</v>
      </c>
      <c r="E1668" s="2" t="s">
        <v>13</v>
      </c>
      <c r="F1668" t="s">
        <v>15</v>
      </c>
      <c r="G1668">
        <v>65.17</v>
      </c>
      <c r="H1668">
        <v>2021</v>
      </c>
      <c r="I1668">
        <v>0</v>
      </c>
      <c r="J1668">
        <v>0</v>
      </c>
      <c r="K1668">
        <v>7697</v>
      </c>
      <c r="L1668">
        <v>16</v>
      </c>
      <c r="M1668" t="str">
        <f>IF(B1668:B6352="Diploma",IF(AND('sample data'!G1668&gt;60,'sample data'!I1668&gt;50,'sample data'!K1668&lt;5000),"stellar student","no"),"no")</f>
        <v>no</v>
      </c>
    </row>
    <row r="1669" spans="1:13" ht="29" x14ac:dyDescent="0.35">
      <c r="A1669">
        <v>1658</v>
      </c>
      <c r="B1669" t="s">
        <v>11</v>
      </c>
      <c r="C1669" s="2" t="s">
        <v>24</v>
      </c>
      <c r="D1669" s="2" t="s">
        <v>40</v>
      </c>
      <c r="E1669" s="2" t="s">
        <v>13</v>
      </c>
      <c r="F1669" t="s">
        <v>15</v>
      </c>
      <c r="G1669">
        <v>58.9</v>
      </c>
      <c r="H1669">
        <v>2011</v>
      </c>
      <c r="I1669">
        <v>71.400000000000006</v>
      </c>
      <c r="J1669">
        <v>2014</v>
      </c>
      <c r="K1669">
        <v>7198</v>
      </c>
      <c r="L1669">
        <v>27</v>
      </c>
      <c r="M1669" t="str">
        <f>IF(B1669:B6353="Diploma",IF(AND('sample data'!G1669&gt;60,'sample data'!I1669&gt;50,'sample data'!K1669&lt;5000),"stellar student","no"),"no")</f>
        <v>no</v>
      </c>
    </row>
    <row r="1670" spans="1:13" ht="29" x14ac:dyDescent="0.35">
      <c r="A1670">
        <v>1659</v>
      </c>
      <c r="B1670" t="s">
        <v>11</v>
      </c>
      <c r="C1670" s="2" t="s">
        <v>24</v>
      </c>
      <c r="D1670" s="2" t="s">
        <v>40</v>
      </c>
      <c r="E1670" s="2" t="s">
        <v>13</v>
      </c>
      <c r="F1670" t="s">
        <v>15</v>
      </c>
      <c r="G1670">
        <v>45.33</v>
      </c>
      <c r="H1670">
        <v>2018</v>
      </c>
      <c r="I1670">
        <v>0</v>
      </c>
      <c r="J1670">
        <v>2020</v>
      </c>
      <c r="K1670">
        <v>10753</v>
      </c>
      <c r="L1670">
        <v>19</v>
      </c>
      <c r="M1670" t="str">
        <f>IF(B1670:B6354="Diploma",IF(AND('sample data'!G1670&gt;60,'sample data'!I1670&gt;50,'sample data'!K1670&lt;5000),"stellar student","no"),"no")</f>
        <v>no</v>
      </c>
    </row>
    <row r="1671" spans="1:13" ht="29" x14ac:dyDescent="0.35">
      <c r="A1671">
        <v>1660</v>
      </c>
      <c r="B1671" t="s">
        <v>28</v>
      </c>
      <c r="C1671" s="2" t="s">
        <v>54</v>
      </c>
      <c r="D1671" s="2" t="s">
        <v>26</v>
      </c>
      <c r="E1671" s="2" t="s">
        <v>13</v>
      </c>
      <c r="F1671" t="s">
        <v>15</v>
      </c>
      <c r="G1671">
        <v>65</v>
      </c>
      <c r="H1671">
        <v>2019</v>
      </c>
      <c r="I1671">
        <v>74.83</v>
      </c>
      <c r="J1671">
        <v>2021</v>
      </c>
      <c r="K1671">
        <v>0</v>
      </c>
      <c r="L1671">
        <v>19</v>
      </c>
      <c r="M1671" t="str">
        <f>IF(B1671:B6355="Diploma",IF(AND('sample data'!G1671&gt;60,'sample data'!I1671&gt;50,'sample data'!K1671&lt;5000),"stellar student","no"),"no")</f>
        <v>no</v>
      </c>
    </row>
    <row r="1672" spans="1:13" ht="29" x14ac:dyDescent="0.35">
      <c r="A1672">
        <v>1661</v>
      </c>
      <c r="B1672" t="s">
        <v>11</v>
      </c>
      <c r="C1672" s="2" t="s">
        <v>24</v>
      </c>
      <c r="D1672" s="2" t="s">
        <v>40</v>
      </c>
      <c r="E1672" s="2" t="s">
        <v>20</v>
      </c>
      <c r="F1672" t="s">
        <v>15</v>
      </c>
      <c r="G1672">
        <v>60.8</v>
      </c>
      <c r="H1672">
        <v>2015</v>
      </c>
      <c r="I1672">
        <v>0</v>
      </c>
      <c r="J1672">
        <v>0</v>
      </c>
      <c r="K1672">
        <v>3466</v>
      </c>
      <c r="L1672">
        <v>22</v>
      </c>
      <c r="M1672" t="str">
        <f>IF(B1672:B6356="Diploma",IF(AND('sample data'!G1672&gt;60,'sample data'!I1672&gt;50,'sample data'!K1672&lt;5000),"stellar student","no"),"no")</f>
        <v>no</v>
      </c>
    </row>
    <row r="1673" spans="1:13" ht="43.5" x14ac:dyDescent="0.35">
      <c r="A1673">
        <v>1662</v>
      </c>
      <c r="B1673" t="s">
        <v>28</v>
      </c>
      <c r="C1673" s="2" t="s">
        <v>54</v>
      </c>
      <c r="D1673" s="2" t="s">
        <v>26</v>
      </c>
      <c r="E1673" s="2" t="s">
        <v>25</v>
      </c>
      <c r="F1673" t="s">
        <v>15</v>
      </c>
      <c r="G1673">
        <v>59.2</v>
      </c>
      <c r="H1673">
        <v>2015</v>
      </c>
      <c r="I1673">
        <v>70.8</v>
      </c>
      <c r="J1673">
        <v>2021</v>
      </c>
      <c r="K1673">
        <v>1505</v>
      </c>
      <c r="L1673">
        <v>24</v>
      </c>
      <c r="M1673" t="str">
        <f>IF(B1673:B6357="Diploma",IF(AND('sample data'!G1673&gt;60,'sample data'!I1673&gt;50,'sample data'!K1673&lt;5000),"stellar student","no"),"no")</f>
        <v>no</v>
      </c>
    </row>
    <row r="1674" spans="1:13" ht="29" x14ac:dyDescent="0.35">
      <c r="A1674">
        <v>1663</v>
      </c>
      <c r="B1674" t="s">
        <v>28</v>
      </c>
      <c r="C1674" s="2" t="s">
        <v>54</v>
      </c>
      <c r="D1674" s="2" t="s">
        <v>26</v>
      </c>
      <c r="E1674" s="2" t="s">
        <v>13</v>
      </c>
      <c r="F1674" t="s">
        <v>15</v>
      </c>
      <c r="G1674">
        <v>81</v>
      </c>
      <c r="H1674">
        <v>2019</v>
      </c>
      <c r="I1674">
        <v>83.8</v>
      </c>
      <c r="J1674">
        <v>2021</v>
      </c>
      <c r="K1674">
        <v>0</v>
      </c>
      <c r="L1674">
        <v>19</v>
      </c>
      <c r="M1674" t="str">
        <f>IF(B1674:B6358="Diploma",IF(AND('sample data'!G1674&gt;60,'sample data'!I1674&gt;50,'sample data'!K1674&lt;5000),"stellar student","no"),"no")</f>
        <v>no</v>
      </c>
    </row>
    <row r="1675" spans="1:13" ht="29" x14ac:dyDescent="0.35">
      <c r="A1675">
        <v>1664</v>
      </c>
      <c r="B1675" t="s">
        <v>28</v>
      </c>
      <c r="C1675" s="2" t="s">
        <v>54</v>
      </c>
      <c r="D1675" s="2" t="s">
        <v>26</v>
      </c>
      <c r="E1675" s="2" t="s">
        <v>13</v>
      </c>
      <c r="F1675" t="s">
        <v>15</v>
      </c>
      <c r="G1675">
        <v>73</v>
      </c>
      <c r="H1675">
        <v>2019</v>
      </c>
      <c r="I1675">
        <v>82.17</v>
      </c>
      <c r="J1675">
        <v>2021</v>
      </c>
      <c r="K1675">
        <v>0</v>
      </c>
      <c r="L1675">
        <v>19</v>
      </c>
      <c r="M1675" t="str">
        <f>IF(B1675:B6359="Diploma",IF(AND('sample data'!G1675&gt;60,'sample data'!I1675&gt;50,'sample data'!K1675&lt;5000),"stellar student","no"),"no")</f>
        <v>no</v>
      </c>
    </row>
    <row r="1676" spans="1:13" ht="29" x14ac:dyDescent="0.35">
      <c r="A1676">
        <v>1665</v>
      </c>
      <c r="B1676" t="s">
        <v>28</v>
      </c>
      <c r="C1676" s="2" t="s">
        <v>54</v>
      </c>
      <c r="D1676" s="2" t="s">
        <v>26</v>
      </c>
      <c r="E1676" s="2" t="s">
        <v>13</v>
      </c>
      <c r="F1676" t="s">
        <v>19</v>
      </c>
      <c r="G1676">
        <v>88.8</v>
      </c>
      <c r="H1676">
        <v>2019</v>
      </c>
      <c r="I1676">
        <v>77.599999999999994</v>
      </c>
      <c r="J1676">
        <v>2021</v>
      </c>
      <c r="K1676">
        <v>0</v>
      </c>
      <c r="L1676">
        <v>18</v>
      </c>
      <c r="M1676" t="str">
        <f>IF(B1676:B6360="Diploma",IF(AND('sample data'!G1676&gt;60,'sample data'!I1676&gt;50,'sample data'!K1676&lt;5000),"stellar student","no"),"no")</f>
        <v>no</v>
      </c>
    </row>
    <row r="1677" spans="1:13" ht="29" x14ac:dyDescent="0.35">
      <c r="A1677">
        <v>1666</v>
      </c>
      <c r="B1677" t="s">
        <v>28</v>
      </c>
      <c r="C1677" s="2" t="s">
        <v>54</v>
      </c>
      <c r="D1677" s="2" t="s">
        <v>26</v>
      </c>
      <c r="E1677" s="2" t="s">
        <v>13</v>
      </c>
      <c r="F1677" t="s">
        <v>19</v>
      </c>
      <c r="G1677">
        <v>74</v>
      </c>
      <c r="H1677">
        <v>2018</v>
      </c>
      <c r="I1677">
        <v>76.2</v>
      </c>
      <c r="J1677">
        <v>2020</v>
      </c>
      <c r="K1677">
        <v>0</v>
      </c>
      <c r="L1677">
        <v>20</v>
      </c>
      <c r="M1677" t="str">
        <f>IF(B1677:B6361="Diploma",IF(AND('sample data'!G1677&gt;60,'sample data'!I1677&gt;50,'sample data'!K1677&lt;5000),"stellar student","no"),"no")</f>
        <v>no</v>
      </c>
    </row>
    <row r="1678" spans="1:13" ht="29" x14ac:dyDescent="0.35">
      <c r="A1678">
        <v>1667</v>
      </c>
      <c r="B1678" t="s">
        <v>28</v>
      </c>
      <c r="C1678" s="2" t="s">
        <v>54</v>
      </c>
      <c r="D1678" s="2" t="s">
        <v>26</v>
      </c>
      <c r="E1678" s="2" t="s">
        <v>20</v>
      </c>
      <c r="F1678" t="s">
        <v>19</v>
      </c>
      <c r="G1678">
        <v>74.2</v>
      </c>
      <c r="H1678">
        <v>2019</v>
      </c>
      <c r="I1678">
        <v>89.4</v>
      </c>
      <c r="J1678">
        <v>2021</v>
      </c>
      <c r="K1678">
        <v>0</v>
      </c>
      <c r="L1678">
        <v>19</v>
      </c>
      <c r="M1678" t="str">
        <f>IF(B1678:B6362="Diploma",IF(AND('sample data'!G1678&gt;60,'sample data'!I1678&gt;50,'sample data'!K1678&lt;5000),"stellar student","no"),"no")</f>
        <v>no</v>
      </c>
    </row>
    <row r="1679" spans="1:13" ht="29" x14ac:dyDescent="0.35">
      <c r="A1679">
        <v>1668</v>
      </c>
      <c r="B1679" t="s">
        <v>11</v>
      </c>
      <c r="C1679" s="2" t="s">
        <v>24</v>
      </c>
      <c r="D1679" s="2" t="s">
        <v>40</v>
      </c>
      <c r="E1679" s="2" t="s">
        <v>20</v>
      </c>
      <c r="F1679" t="s">
        <v>15</v>
      </c>
      <c r="G1679">
        <v>71</v>
      </c>
      <c r="H1679">
        <v>2021</v>
      </c>
      <c r="I1679">
        <v>0</v>
      </c>
      <c r="J1679">
        <v>0</v>
      </c>
      <c r="K1679">
        <v>1466</v>
      </c>
      <c r="L1679">
        <v>18</v>
      </c>
      <c r="M1679" t="str">
        <f>IF(B1679:B6363="Diploma",IF(AND('sample data'!G1679&gt;60,'sample data'!I1679&gt;50,'sample data'!K1679&lt;5000),"stellar student","no"),"no")</f>
        <v>no</v>
      </c>
    </row>
    <row r="1680" spans="1:13" ht="29" x14ac:dyDescent="0.35">
      <c r="A1680">
        <v>1669</v>
      </c>
      <c r="B1680" t="s">
        <v>28</v>
      </c>
      <c r="C1680" s="2" t="s">
        <v>54</v>
      </c>
      <c r="D1680" s="2" t="s">
        <v>26</v>
      </c>
      <c r="E1680" s="2" t="s">
        <v>13</v>
      </c>
      <c r="F1680" t="s">
        <v>19</v>
      </c>
      <c r="G1680">
        <v>85.8</v>
      </c>
      <c r="H1680">
        <v>2018</v>
      </c>
      <c r="I1680">
        <v>84.8</v>
      </c>
      <c r="J1680">
        <v>2020</v>
      </c>
      <c r="K1680">
        <v>658</v>
      </c>
      <c r="L1680">
        <v>19</v>
      </c>
      <c r="M1680" t="str">
        <f>IF(B1680:B6364="Diploma",IF(AND('sample data'!G1680&gt;60,'sample data'!I1680&gt;50,'sample data'!K1680&lt;5000),"stellar student","no"),"no")</f>
        <v>no</v>
      </c>
    </row>
    <row r="1681" spans="1:13" ht="29" x14ac:dyDescent="0.35">
      <c r="A1681">
        <v>1670</v>
      </c>
      <c r="B1681" t="s">
        <v>11</v>
      </c>
      <c r="C1681" s="2" t="s">
        <v>24</v>
      </c>
      <c r="D1681" s="2" t="s">
        <v>40</v>
      </c>
      <c r="E1681" s="2" t="s">
        <v>13</v>
      </c>
      <c r="F1681" t="s">
        <v>15</v>
      </c>
      <c r="G1681">
        <v>78.5</v>
      </c>
      <c r="H1681">
        <v>2019</v>
      </c>
      <c r="I1681">
        <v>79.400000000000006</v>
      </c>
      <c r="J1681">
        <v>2021</v>
      </c>
      <c r="K1681">
        <v>8626</v>
      </c>
      <c r="L1681">
        <v>19</v>
      </c>
      <c r="M1681" t="str">
        <f>IF(B1681:B6365="Diploma",IF(AND('sample data'!G1681&gt;60,'sample data'!I1681&gt;50,'sample data'!K1681&lt;5000),"stellar student","no"),"no")</f>
        <v>no</v>
      </c>
    </row>
    <row r="1682" spans="1:13" ht="29" x14ac:dyDescent="0.35">
      <c r="A1682">
        <v>1671</v>
      </c>
      <c r="B1682" t="s">
        <v>11</v>
      </c>
      <c r="C1682" s="2" t="s">
        <v>24</v>
      </c>
      <c r="D1682" s="2" t="s">
        <v>40</v>
      </c>
      <c r="E1682" s="2" t="s">
        <v>20</v>
      </c>
      <c r="F1682" t="s">
        <v>15</v>
      </c>
      <c r="G1682">
        <v>67.25</v>
      </c>
      <c r="H1682">
        <v>2021</v>
      </c>
      <c r="I1682">
        <v>0</v>
      </c>
      <c r="J1682">
        <v>0</v>
      </c>
      <c r="K1682">
        <v>1472</v>
      </c>
      <c r="L1682">
        <v>16</v>
      </c>
      <c r="M1682" t="str">
        <f>IF(B1682:B6366="Diploma",IF(AND('sample data'!G1682&gt;60,'sample data'!I1682&gt;50,'sample data'!K1682&lt;5000),"stellar student","no"),"no")</f>
        <v>no</v>
      </c>
    </row>
    <row r="1683" spans="1:13" ht="29" x14ac:dyDescent="0.35">
      <c r="A1683">
        <v>1672</v>
      </c>
      <c r="B1683" t="s">
        <v>11</v>
      </c>
      <c r="C1683" s="2" t="s">
        <v>24</v>
      </c>
      <c r="D1683" s="2" t="s">
        <v>40</v>
      </c>
      <c r="E1683" s="2" t="s">
        <v>13</v>
      </c>
      <c r="F1683" t="s">
        <v>15</v>
      </c>
      <c r="G1683">
        <v>77</v>
      </c>
      <c r="H1683">
        <v>2021</v>
      </c>
      <c r="I1683">
        <v>0</v>
      </c>
      <c r="J1683">
        <v>0</v>
      </c>
      <c r="K1683">
        <v>3412</v>
      </c>
      <c r="L1683">
        <v>16</v>
      </c>
      <c r="M1683" t="str">
        <f>IF(B1683:B6367="Diploma",IF(AND('sample data'!G1683&gt;60,'sample data'!I1683&gt;50,'sample data'!K1683&lt;5000),"stellar student","no"),"no")</f>
        <v>no</v>
      </c>
    </row>
    <row r="1684" spans="1:13" ht="29" x14ac:dyDescent="0.35">
      <c r="A1684">
        <v>1673</v>
      </c>
      <c r="B1684" t="s">
        <v>11</v>
      </c>
      <c r="C1684" s="2" t="s">
        <v>24</v>
      </c>
      <c r="D1684" s="2" t="s">
        <v>40</v>
      </c>
      <c r="E1684" s="2" t="s">
        <v>13</v>
      </c>
      <c r="F1684" t="s">
        <v>15</v>
      </c>
      <c r="G1684">
        <v>76.2</v>
      </c>
      <c r="H1684">
        <v>2021</v>
      </c>
      <c r="I1684">
        <v>0</v>
      </c>
      <c r="J1684">
        <v>0</v>
      </c>
      <c r="K1684">
        <v>3245</v>
      </c>
      <c r="L1684">
        <v>17</v>
      </c>
      <c r="M1684" t="str">
        <f>IF(B1684:B6368="Diploma",IF(AND('sample data'!G1684&gt;60,'sample data'!I1684&gt;50,'sample data'!K1684&lt;5000),"stellar student","no"),"no")</f>
        <v>no</v>
      </c>
    </row>
    <row r="1685" spans="1:13" ht="29" x14ac:dyDescent="0.35">
      <c r="A1685">
        <v>1674</v>
      </c>
      <c r="B1685" t="s">
        <v>28</v>
      </c>
      <c r="C1685" s="2" t="s">
        <v>54</v>
      </c>
      <c r="D1685" s="2" t="s">
        <v>26</v>
      </c>
      <c r="E1685" s="2" t="s">
        <v>13</v>
      </c>
      <c r="F1685" t="s">
        <v>15</v>
      </c>
      <c r="G1685">
        <v>57.33</v>
      </c>
      <c r="H1685">
        <v>2018</v>
      </c>
      <c r="I1685">
        <v>57.4</v>
      </c>
      <c r="J1685">
        <v>2020</v>
      </c>
      <c r="K1685">
        <v>0</v>
      </c>
      <c r="L1685">
        <v>20</v>
      </c>
      <c r="M1685" t="str">
        <f>IF(B1685:B6369="Diploma",IF(AND('sample data'!G1685&gt;60,'sample data'!I1685&gt;50,'sample data'!K1685&lt;5000),"stellar student","no"),"no")</f>
        <v>no</v>
      </c>
    </row>
    <row r="1686" spans="1:13" ht="29" x14ac:dyDescent="0.35">
      <c r="A1686">
        <v>1675</v>
      </c>
      <c r="B1686" t="s">
        <v>28</v>
      </c>
      <c r="C1686" s="2" t="s">
        <v>54</v>
      </c>
      <c r="D1686" s="2" t="s">
        <v>26</v>
      </c>
      <c r="E1686" s="2" t="s">
        <v>13</v>
      </c>
      <c r="F1686" t="s">
        <v>19</v>
      </c>
      <c r="G1686">
        <v>86.8</v>
      </c>
      <c r="H1686">
        <v>2019</v>
      </c>
      <c r="I1686">
        <v>82.6</v>
      </c>
      <c r="J1686">
        <v>2021</v>
      </c>
      <c r="K1686">
        <v>2734</v>
      </c>
      <c r="L1686">
        <v>18</v>
      </c>
      <c r="M1686" t="str">
        <f>IF(B1686:B6370="Diploma",IF(AND('sample data'!G1686&gt;60,'sample data'!I1686&gt;50,'sample data'!K1686&lt;5000),"stellar student","no"),"no")</f>
        <v>no</v>
      </c>
    </row>
    <row r="1687" spans="1:13" ht="29" x14ac:dyDescent="0.35">
      <c r="A1687">
        <v>1676</v>
      </c>
      <c r="B1687" t="s">
        <v>11</v>
      </c>
      <c r="C1687" s="2" t="s">
        <v>21</v>
      </c>
      <c r="D1687" s="2" t="s">
        <v>40</v>
      </c>
      <c r="E1687" s="2" t="s">
        <v>13</v>
      </c>
      <c r="F1687" t="s">
        <v>15</v>
      </c>
      <c r="G1687">
        <v>76</v>
      </c>
      <c r="H1687">
        <v>0</v>
      </c>
      <c r="I1687">
        <v>0</v>
      </c>
      <c r="J1687">
        <v>0</v>
      </c>
      <c r="K1687">
        <v>7538</v>
      </c>
      <c r="L1687">
        <v>18</v>
      </c>
      <c r="M1687" t="str">
        <f>IF(B1687:B6371="Diploma",IF(AND('sample data'!G1687&gt;60,'sample data'!I1687&gt;50,'sample data'!K1687&lt;5000),"stellar student","no"),"no")</f>
        <v>no</v>
      </c>
    </row>
    <row r="1688" spans="1:13" ht="29" x14ac:dyDescent="0.35">
      <c r="A1688">
        <v>1677</v>
      </c>
      <c r="B1688" t="s">
        <v>11</v>
      </c>
      <c r="C1688" s="2" t="s">
        <v>24</v>
      </c>
      <c r="D1688" s="2" t="s">
        <v>40</v>
      </c>
      <c r="E1688" s="2" t="s">
        <v>13</v>
      </c>
      <c r="F1688" t="s">
        <v>15</v>
      </c>
      <c r="G1688">
        <v>57.33</v>
      </c>
      <c r="H1688">
        <v>2019</v>
      </c>
      <c r="I1688">
        <v>0</v>
      </c>
      <c r="J1688">
        <v>0</v>
      </c>
      <c r="K1688">
        <v>1782</v>
      </c>
      <c r="L1688">
        <v>19</v>
      </c>
      <c r="M1688" t="str">
        <f>IF(B1688:B6372="Diploma",IF(AND('sample data'!G1688&gt;60,'sample data'!I1688&gt;50,'sample data'!K1688&lt;5000),"stellar student","no"),"no")</f>
        <v>no</v>
      </c>
    </row>
    <row r="1689" spans="1:13" ht="29" x14ac:dyDescent="0.35">
      <c r="A1689">
        <v>1678</v>
      </c>
      <c r="B1689" t="s">
        <v>11</v>
      </c>
      <c r="C1689" s="2" t="s">
        <v>17</v>
      </c>
      <c r="D1689" s="2" t="s">
        <v>26</v>
      </c>
      <c r="E1689" s="2" t="s">
        <v>13</v>
      </c>
      <c r="F1689" t="s">
        <v>15</v>
      </c>
      <c r="G1689">
        <v>48</v>
      </c>
      <c r="H1689">
        <v>2020</v>
      </c>
      <c r="I1689">
        <v>0</v>
      </c>
      <c r="J1689">
        <v>0</v>
      </c>
      <c r="K1689">
        <v>315</v>
      </c>
      <c r="L1689">
        <v>17</v>
      </c>
      <c r="M1689" t="str">
        <f>IF(B1689:B6373="Diploma",IF(AND('sample data'!G1689&gt;60,'sample data'!I1689&gt;50,'sample data'!K1689&lt;5000),"stellar student","no"),"no")</f>
        <v>no</v>
      </c>
    </row>
    <row r="1690" spans="1:13" ht="29" x14ac:dyDescent="0.35">
      <c r="A1690">
        <v>1679</v>
      </c>
      <c r="B1690" t="s">
        <v>11</v>
      </c>
      <c r="C1690" s="2" t="s">
        <v>24</v>
      </c>
      <c r="D1690" s="2" t="s">
        <v>40</v>
      </c>
      <c r="E1690" s="2" t="s">
        <v>13</v>
      </c>
      <c r="F1690" t="s">
        <v>15</v>
      </c>
      <c r="G1690">
        <v>61</v>
      </c>
      <c r="H1690">
        <v>2018</v>
      </c>
      <c r="I1690">
        <v>68.8</v>
      </c>
      <c r="J1690">
        <v>2020</v>
      </c>
      <c r="K1690">
        <v>10840</v>
      </c>
      <c r="L1690">
        <v>18</v>
      </c>
      <c r="M1690" t="str">
        <f>IF(B1690:B6374="Diploma",IF(AND('sample data'!G1690&gt;60,'sample data'!I1690&gt;50,'sample data'!K1690&lt;5000),"stellar student","no"),"no")</f>
        <v>no</v>
      </c>
    </row>
    <row r="1691" spans="1:13" ht="29" x14ac:dyDescent="0.35">
      <c r="A1691">
        <v>1680</v>
      </c>
      <c r="B1691" t="s">
        <v>11</v>
      </c>
      <c r="C1691" s="2" t="s">
        <v>24</v>
      </c>
      <c r="D1691" s="2" t="s">
        <v>40</v>
      </c>
      <c r="E1691" s="2" t="s">
        <v>13</v>
      </c>
      <c r="F1691" t="s">
        <v>15</v>
      </c>
      <c r="G1691">
        <v>58.9</v>
      </c>
      <c r="H1691">
        <v>2017</v>
      </c>
      <c r="I1691">
        <v>0</v>
      </c>
      <c r="J1691">
        <v>0</v>
      </c>
      <c r="K1691">
        <v>1792</v>
      </c>
      <c r="L1691">
        <v>20</v>
      </c>
      <c r="M1691" t="str">
        <f>IF(B1691:B6375="Diploma",IF(AND('sample data'!G1691&gt;60,'sample data'!I1691&gt;50,'sample data'!K1691&lt;5000),"stellar student","no"),"no")</f>
        <v>no</v>
      </c>
    </row>
    <row r="1692" spans="1:13" ht="29" x14ac:dyDescent="0.35">
      <c r="A1692">
        <v>1681</v>
      </c>
      <c r="B1692" t="s">
        <v>28</v>
      </c>
      <c r="C1692" s="2" t="s">
        <v>54</v>
      </c>
      <c r="D1692" s="2" t="s">
        <v>26</v>
      </c>
      <c r="E1692" s="2" t="s">
        <v>20</v>
      </c>
      <c r="F1692" t="s">
        <v>19</v>
      </c>
      <c r="G1692">
        <v>70.8</v>
      </c>
      <c r="H1692">
        <v>2019</v>
      </c>
      <c r="I1692">
        <v>86</v>
      </c>
      <c r="J1692">
        <v>2021</v>
      </c>
      <c r="K1692">
        <v>0</v>
      </c>
      <c r="L1692">
        <v>19</v>
      </c>
      <c r="M1692" t="str">
        <f>IF(B1692:B6376="Diploma",IF(AND('sample data'!G1692&gt;60,'sample data'!I1692&gt;50,'sample data'!K1692&lt;5000),"stellar student","no"),"no")</f>
        <v>no</v>
      </c>
    </row>
    <row r="1693" spans="1:13" ht="29" x14ac:dyDescent="0.35">
      <c r="A1693">
        <v>1682</v>
      </c>
      <c r="B1693" t="s">
        <v>28</v>
      </c>
      <c r="C1693" s="2" t="s">
        <v>54</v>
      </c>
      <c r="D1693" s="2" t="s">
        <v>26</v>
      </c>
      <c r="E1693" s="2" t="s">
        <v>13</v>
      </c>
      <c r="F1693" t="s">
        <v>19</v>
      </c>
      <c r="G1693">
        <v>85.4</v>
      </c>
      <c r="H1693">
        <v>2019</v>
      </c>
      <c r="I1693">
        <v>80</v>
      </c>
      <c r="J1693">
        <v>2021</v>
      </c>
      <c r="K1693">
        <v>0</v>
      </c>
      <c r="L1693">
        <v>19</v>
      </c>
      <c r="M1693" t="str">
        <f>IF(B1693:B6377="Diploma",IF(AND('sample data'!G1693&gt;60,'sample data'!I1693&gt;50,'sample data'!K1693&lt;5000),"stellar student","no"),"no")</f>
        <v>no</v>
      </c>
    </row>
    <row r="1694" spans="1:13" ht="29" x14ac:dyDescent="0.35">
      <c r="A1694">
        <v>1683</v>
      </c>
      <c r="B1694" t="s">
        <v>11</v>
      </c>
      <c r="C1694" s="2" t="s">
        <v>24</v>
      </c>
      <c r="D1694" s="2" t="s">
        <v>40</v>
      </c>
      <c r="E1694" s="2" t="s">
        <v>13</v>
      </c>
      <c r="F1694" t="s">
        <v>15</v>
      </c>
      <c r="G1694">
        <v>60</v>
      </c>
      <c r="H1694">
        <v>2021</v>
      </c>
      <c r="I1694">
        <v>0</v>
      </c>
      <c r="J1694">
        <v>0</v>
      </c>
      <c r="K1694">
        <v>2823</v>
      </c>
      <c r="L1694">
        <v>16</v>
      </c>
      <c r="M1694" t="str">
        <f>IF(B1694:B6378="Diploma",IF(AND('sample data'!G1694&gt;60,'sample data'!I1694&gt;50,'sample data'!K1694&lt;5000),"stellar student","no"),"no")</f>
        <v>no</v>
      </c>
    </row>
    <row r="1695" spans="1:13" ht="29" x14ac:dyDescent="0.35">
      <c r="A1695">
        <v>1684</v>
      </c>
      <c r="B1695" t="s">
        <v>28</v>
      </c>
      <c r="C1695" s="2" t="s">
        <v>54</v>
      </c>
      <c r="D1695" s="2" t="s">
        <v>26</v>
      </c>
      <c r="E1695" s="2" t="s">
        <v>13</v>
      </c>
      <c r="F1695" t="s">
        <v>15</v>
      </c>
      <c r="G1695">
        <v>84.83</v>
      </c>
      <c r="H1695">
        <v>2019</v>
      </c>
      <c r="I1695">
        <v>81.17</v>
      </c>
      <c r="J1695">
        <v>2020</v>
      </c>
      <c r="K1695">
        <v>0</v>
      </c>
      <c r="L1695">
        <v>19</v>
      </c>
      <c r="M1695" t="str">
        <f>IF(B1695:B6379="Diploma",IF(AND('sample data'!G1695&gt;60,'sample data'!I1695&gt;50,'sample data'!K1695&lt;5000),"stellar student","no"),"no")</f>
        <v>no</v>
      </c>
    </row>
    <row r="1696" spans="1:13" ht="29" x14ac:dyDescent="0.35">
      <c r="A1696">
        <v>1685</v>
      </c>
      <c r="B1696" t="s">
        <v>11</v>
      </c>
      <c r="C1696" s="2" t="s">
        <v>21</v>
      </c>
      <c r="D1696" s="2" t="s">
        <v>40</v>
      </c>
      <c r="E1696" s="2" t="s">
        <v>13</v>
      </c>
      <c r="F1696" t="s">
        <v>15</v>
      </c>
      <c r="G1696">
        <v>55.6</v>
      </c>
      <c r="H1696">
        <v>2019</v>
      </c>
      <c r="I1696">
        <v>0</v>
      </c>
      <c r="J1696">
        <v>0</v>
      </c>
      <c r="K1696">
        <v>6573</v>
      </c>
      <c r="L1696">
        <v>18</v>
      </c>
      <c r="M1696" t="str">
        <f>IF(B1696:B6380="Diploma",IF(AND('sample data'!G1696&gt;60,'sample data'!I1696&gt;50,'sample data'!K1696&lt;5000),"stellar student","no"),"no")</f>
        <v>no</v>
      </c>
    </row>
    <row r="1697" spans="1:13" ht="29" x14ac:dyDescent="0.35">
      <c r="A1697">
        <v>1686</v>
      </c>
      <c r="B1697" t="s">
        <v>11</v>
      </c>
      <c r="C1697" s="2" t="s">
        <v>24</v>
      </c>
      <c r="D1697" s="2" t="s">
        <v>40</v>
      </c>
      <c r="E1697" s="2" t="s">
        <v>20</v>
      </c>
      <c r="F1697" t="s">
        <v>15</v>
      </c>
      <c r="G1697">
        <v>56.6</v>
      </c>
      <c r="H1697">
        <v>2018</v>
      </c>
      <c r="I1697">
        <v>79</v>
      </c>
      <c r="J1697">
        <v>2020</v>
      </c>
      <c r="K1697">
        <v>2660</v>
      </c>
      <c r="L1697">
        <v>22</v>
      </c>
      <c r="M1697" t="str">
        <f>IF(B1697:B6381="Diploma",IF(AND('sample data'!G1697&gt;60,'sample data'!I1697&gt;50,'sample data'!K1697&lt;5000),"stellar student","no"),"no")</f>
        <v>no</v>
      </c>
    </row>
    <row r="1698" spans="1:13" ht="29" x14ac:dyDescent="0.35">
      <c r="A1698">
        <v>1687</v>
      </c>
      <c r="B1698" t="s">
        <v>11</v>
      </c>
      <c r="C1698" s="2" t="s">
        <v>24</v>
      </c>
      <c r="D1698" s="2" t="s">
        <v>40</v>
      </c>
      <c r="E1698" s="2" t="s">
        <v>13</v>
      </c>
      <c r="F1698" t="s">
        <v>15</v>
      </c>
      <c r="G1698">
        <v>69</v>
      </c>
      <c r="H1698">
        <v>2021</v>
      </c>
      <c r="I1698">
        <v>0</v>
      </c>
      <c r="J1698">
        <v>0</v>
      </c>
      <c r="K1698">
        <v>3637</v>
      </c>
      <c r="L1698">
        <v>18</v>
      </c>
      <c r="M1698" t="str">
        <f>IF(B1698:B6382="Diploma",IF(AND('sample data'!G1698&gt;60,'sample data'!I1698&gt;50,'sample data'!K1698&lt;5000),"stellar student","no"),"no")</f>
        <v>no</v>
      </c>
    </row>
    <row r="1699" spans="1:13" ht="29" x14ac:dyDescent="0.35">
      <c r="A1699">
        <v>1688</v>
      </c>
      <c r="B1699" t="s">
        <v>28</v>
      </c>
      <c r="C1699" s="2" t="s">
        <v>33</v>
      </c>
      <c r="D1699" s="2" t="s">
        <v>26</v>
      </c>
      <c r="E1699" s="2" t="s">
        <v>20</v>
      </c>
      <c r="F1699" t="s">
        <v>15</v>
      </c>
      <c r="G1699">
        <v>92.6</v>
      </c>
      <c r="H1699">
        <v>2019</v>
      </c>
      <c r="I1699">
        <v>86</v>
      </c>
      <c r="J1699">
        <v>2021</v>
      </c>
      <c r="K1699">
        <v>0</v>
      </c>
      <c r="L1699">
        <v>19</v>
      </c>
      <c r="M1699" t="str">
        <f>IF(B1699:B6383="Diploma",IF(AND('sample data'!G1699&gt;60,'sample data'!I1699&gt;50,'sample data'!K1699&lt;5000),"stellar student","no"),"no")</f>
        <v>no</v>
      </c>
    </row>
    <row r="1700" spans="1:13" ht="43.5" x14ac:dyDescent="0.35">
      <c r="A1700">
        <v>1689</v>
      </c>
      <c r="B1700" t="s">
        <v>28</v>
      </c>
      <c r="C1700" s="2" t="s">
        <v>44</v>
      </c>
      <c r="D1700" s="2" t="s">
        <v>43</v>
      </c>
      <c r="E1700" s="2" t="s">
        <v>13</v>
      </c>
      <c r="F1700" t="s">
        <v>15</v>
      </c>
      <c r="G1700">
        <v>53.43</v>
      </c>
      <c r="H1700">
        <v>2019</v>
      </c>
      <c r="I1700">
        <v>75.67</v>
      </c>
      <c r="J1700">
        <v>2021</v>
      </c>
      <c r="K1700">
        <v>0</v>
      </c>
      <c r="L1700">
        <v>20</v>
      </c>
      <c r="M1700" t="str">
        <f>IF(B1700:B6384="Diploma",IF(AND('sample data'!G1700&gt;60,'sample data'!I1700&gt;50,'sample data'!K1700&lt;5000),"stellar student","no"),"no")</f>
        <v>no</v>
      </c>
    </row>
    <row r="1701" spans="1:13" ht="29" x14ac:dyDescent="0.35">
      <c r="A1701">
        <v>1690</v>
      </c>
      <c r="B1701" t="s">
        <v>28</v>
      </c>
      <c r="C1701" s="2" t="s">
        <v>36</v>
      </c>
      <c r="D1701" s="2" t="s">
        <v>37</v>
      </c>
      <c r="E1701" s="2" t="s">
        <v>20</v>
      </c>
      <c r="F1701" t="s">
        <v>38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20</v>
      </c>
      <c r="M1701" t="str">
        <f>IF(B1701:B6385="Diploma",IF(AND('sample data'!G1701&gt;60,'sample data'!I1701&gt;50,'sample data'!K1701&lt;5000),"stellar student","no"),"no")</f>
        <v>no</v>
      </c>
    </row>
    <row r="1702" spans="1:13" ht="43.5" x14ac:dyDescent="0.35">
      <c r="A1702">
        <v>1691</v>
      </c>
      <c r="B1702" t="s">
        <v>28</v>
      </c>
      <c r="C1702" s="2" t="s">
        <v>42</v>
      </c>
      <c r="D1702" s="2" t="s">
        <v>43</v>
      </c>
      <c r="E1702" s="2" t="s">
        <v>13</v>
      </c>
      <c r="F1702" t="s">
        <v>15</v>
      </c>
      <c r="G1702">
        <v>50.6</v>
      </c>
      <c r="H1702">
        <v>2019</v>
      </c>
      <c r="I1702">
        <v>69.17</v>
      </c>
      <c r="J1702">
        <v>2021</v>
      </c>
      <c r="K1702">
        <v>0</v>
      </c>
      <c r="L1702">
        <v>19</v>
      </c>
      <c r="M1702" t="str">
        <f>IF(B1702:B6386="Diploma",IF(AND('sample data'!G1702&gt;60,'sample data'!I1702&gt;50,'sample data'!K1702&lt;5000),"stellar student","no"),"no")</f>
        <v>no</v>
      </c>
    </row>
    <row r="1703" spans="1:13" ht="29" x14ac:dyDescent="0.35">
      <c r="A1703">
        <v>1692</v>
      </c>
      <c r="B1703" t="s">
        <v>11</v>
      </c>
      <c r="C1703" s="2" t="s">
        <v>24</v>
      </c>
      <c r="D1703" s="2" t="s">
        <v>40</v>
      </c>
      <c r="E1703" s="2" t="s">
        <v>13</v>
      </c>
      <c r="F1703" t="s">
        <v>15</v>
      </c>
      <c r="G1703">
        <v>66.17</v>
      </c>
      <c r="H1703">
        <v>2018</v>
      </c>
      <c r="I1703">
        <v>0</v>
      </c>
      <c r="J1703">
        <v>0</v>
      </c>
      <c r="K1703">
        <v>10773</v>
      </c>
      <c r="L1703">
        <v>20</v>
      </c>
      <c r="M1703" t="str">
        <f>IF(B1703:B6387="Diploma",IF(AND('sample data'!G1703&gt;60,'sample data'!I1703&gt;50,'sample data'!K1703&lt;5000),"stellar student","no"),"no")</f>
        <v>no</v>
      </c>
    </row>
    <row r="1704" spans="1:13" ht="29" x14ac:dyDescent="0.35">
      <c r="A1704">
        <v>1693</v>
      </c>
      <c r="B1704" t="s">
        <v>11</v>
      </c>
      <c r="C1704" s="2" t="s">
        <v>17</v>
      </c>
      <c r="D1704" s="2" t="s">
        <v>26</v>
      </c>
      <c r="E1704" s="2" t="s">
        <v>20</v>
      </c>
      <c r="F1704" t="s">
        <v>15</v>
      </c>
      <c r="G1704">
        <v>75.599999999999994</v>
      </c>
      <c r="H1704">
        <v>0</v>
      </c>
      <c r="I1704">
        <v>0</v>
      </c>
      <c r="J1704">
        <v>0</v>
      </c>
      <c r="K1704">
        <v>202</v>
      </c>
      <c r="L1704">
        <v>17</v>
      </c>
      <c r="M1704" t="str">
        <f>IF(B1704:B6388="Diploma",IF(AND('sample data'!G1704&gt;60,'sample data'!I1704&gt;50,'sample data'!K1704&lt;5000),"stellar student","no"),"no")</f>
        <v>no</v>
      </c>
    </row>
    <row r="1705" spans="1:13" ht="43.5" x14ac:dyDescent="0.35">
      <c r="A1705">
        <v>1694</v>
      </c>
      <c r="B1705" t="s">
        <v>28</v>
      </c>
      <c r="C1705" s="2" t="s">
        <v>42</v>
      </c>
      <c r="D1705" s="2" t="s">
        <v>43</v>
      </c>
      <c r="E1705" s="2" t="s">
        <v>13</v>
      </c>
      <c r="F1705" t="s">
        <v>15</v>
      </c>
      <c r="G1705">
        <v>56.2</v>
      </c>
      <c r="H1705">
        <v>2019</v>
      </c>
      <c r="I1705">
        <v>80</v>
      </c>
      <c r="J1705">
        <v>2021</v>
      </c>
      <c r="K1705">
        <v>0</v>
      </c>
      <c r="L1705">
        <v>19</v>
      </c>
      <c r="M1705" t="str">
        <f>IF(B1705:B6389="Diploma",IF(AND('sample data'!G1705&gt;60,'sample data'!I1705&gt;50,'sample data'!K1705&lt;5000),"stellar student","no"),"no")</f>
        <v>no</v>
      </c>
    </row>
    <row r="1706" spans="1:13" ht="29" x14ac:dyDescent="0.35">
      <c r="A1706">
        <v>1695</v>
      </c>
      <c r="B1706" t="s">
        <v>11</v>
      </c>
      <c r="C1706" s="2" t="s">
        <v>24</v>
      </c>
      <c r="D1706" s="2" t="s">
        <v>40</v>
      </c>
      <c r="E1706" s="2" t="s">
        <v>13</v>
      </c>
      <c r="F1706" t="s">
        <v>15</v>
      </c>
      <c r="G1706">
        <v>57.6</v>
      </c>
      <c r="H1706">
        <v>2019</v>
      </c>
      <c r="I1706">
        <v>0</v>
      </c>
      <c r="J1706">
        <v>0</v>
      </c>
      <c r="K1706">
        <v>2146</v>
      </c>
      <c r="L1706">
        <v>19</v>
      </c>
      <c r="M1706" t="str">
        <f>IF(B1706:B6390="Diploma",IF(AND('sample data'!G1706&gt;60,'sample data'!I1706&gt;50,'sample data'!K1706&lt;5000),"stellar student","no"),"no")</f>
        <v>no</v>
      </c>
    </row>
    <row r="1707" spans="1:13" ht="29" x14ac:dyDescent="0.35">
      <c r="A1707">
        <v>1696</v>
      </c>
      <c r="B1707" t="s">
        <v>11</v>
      </c>
      <c r="C1707" s="2" t="s">
        <v>24</v>
      </c>
      <c r="D1707" s="2" t="s">
        <v>40</v>
      </c>
      <c r="E1707" s="2" t="s">
        <v>13</v>
      </c>
      <c r="F1707" t="s">
        <v>15</v>
      </c>
      <c r="G1707">
        <v>60.6</v>
      </c>
      <c r="H1707">
        <v>2021</v>
      </c>
      <c r="I1707">
        <v>0</v>
      </c>
      <c r="J1707">
        <v>0</v>
      </c>
      <c r="K1707">
        <v>3857</v>
      </c>
      <c r="L1707">
        <v>17</v>
      </c>
      <c r="M1707" t="str">
        <f>IF(B1707:B6391="Diploma",IF(AND('sample data'!G1707&gt;60,'sample data'!I1707&gt;50,'sample data'!K1707&lt;5000),"stellar student","no"),"no")</f>
        <v>no</v>
      </c>
    </row>
    <row r="1708" spans="1:13" ht="43.5" x14ac:dyDescent="0.35">
      <c r="A1708">
        <v>1697</v>
      </c>
      <c r="B1708" t="s">
        <v>28</v>
      </c>
      <c r="C1708" s="2" t="s">
        <v>42</v>
      </c>
      <c r="D1708" s="2" t="s">
        <v>43</v>
      </c>
      <c r="E1708" s="2" t="s">
        <v>20</v>
      </c>
      <c r="F1708" t="s">
        <v>19</v>
      </c>
      <c r="G1708">
        <v>76.83</v>
      </c>
      <c r="H1708">
        <v>2019</v>
      </c>
      <c r="I1708">
        <v>85.6</v>
      </c>
      <c r="J1708">
        <v>2021</v>
      </c>
      <c r="K1708">
        <v>0</v>
      </c>
      <c r="L1708">
        <v>18</v>
      </c>
      <c r="M1708" t="str">
        <f>IF(B1708:B6392="Diploma",IF(AND('sample data'!G1708&gt;60,'sample data'!I1708&gt;50,'sample data'!K1708&lt;5000),"stellar student","no"),"no")</f>
        <v>no</v>
      </c>
    </row>
    <row r="1709" spans="1:13" ht="29" x14ac:dyDescent="0.35">
      <c r="A1709">
        <v>1698</v>
      </c>
      <c r="B1709" t="s">
        <v>11</v>
      </c>
      <c r="C1709" s="2" t="s">
        <v>24</v>
      </c>
      <c r="D1709" s="2" t="s">
        <v>40</v>
      </c>
      <c r="E1709" s="2" t="s">
        <v>20</v>
      </c>
      <c r="F1709" t="s">
        <v>15</v>
      </c>
      <c r="G1709">
        <v>51.17</v>
      </c>
      <c r="H1709">
        <v>0</v>
      </c>
      <c r="I1709">
        <v>0</v>
      </c>
      <c r="J1709">
        <v>0</v>
      </c>
      <c r="K1709">
        <v>2455</v>
      </c>
      <c r="L1709">
        <v>16</v>
      </c>
      <c r="M1709" t="str">
        <f>IF(B1709:B6393="Diploma",IF(AND('sample data'!G1709&gt;60,'sample data'!I1709&gt;50,'sample data'!K1709&lt;5000),"stellar student","no"),"no")</f>
        <v>no</v>
      </c>
    </row>
    <row r="1710" spans="1:13" ht="29" x14ac:dyDescent="0.35">
      <c r="A1710">
        <v>1699</v>
      </c>
      <c r="B1710" t="s">
        <v>28</v>
      </c>
      <c r="C1710" s="2" t="s">
        <v>51</v>
      </c>
      <c r="D1710" s="2" t="s">
        <v>37</v>
      </c>
      <c r="E1710" s="2" t="s">
        <v>13</v>
      </c>
      <c r="F1710" t="s">
        <v>38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18</v>
      </c>
      <c r="M1710" t="str">
        <f>IF(B1710:B6394="Diploma",IF(AND('sample data'!G1710&gt;60,'sample data'!I1710&gt;50,'sample data'!K1710&lt;5000),"stellar student","no"),"no")</f>
        <v>no</v>
      </c>
    </row>
    <row r="1711" spans="1:13" ht="29" x14ac:dyDescent="0.35">
      <c r="A1711">
        <v>1700</v>
      </c>
      <c r="B1711" t="s">
        <v>11</v>
      </c>
      <c r="C1711" s="2" t="s">
        <v>12</v>
      </c>
      <c r="D1711" s="2" t="s">
        <v>14</v>
      </c>
      <c r="E1711" s="2" t="s">
        <v>20</v>
      </c>
      <c r="F1711" t="s">
        <v>15</v>
      </c>
      <c r="G1711">
        <v>55.8</v>
      </c>
      <c r="H1711">
        <v>2019</v>
      </c>
      <c r="I1711">
        <v>56.67</v>
      </c>
      <c r="J1711">
        <v>0</v>
      </c>
      <c r="K1711">
        <v>1208</v>
      </c>
      <c r="L1711">
        <v>19</v>
      </c>
      <c r="M1711" t="str">
        <f>IF(B1711:B6395="Diploma",IF(AND('sample data'!G1711&gt;60,'sample data'!I1711&gt;50,'sample data'!K1711&lt;5000),"stellar student","no"),"no")</f>
        <v>no</v>
      </c>
    </row>
    <row r="1712" spans="1:13" ht="29" x14ac:dyDescent="0.35">
      <c r="A1712">
        <v>1701</v>
      </c>
      <c r="B1712" t="s">
        <v>11</v>
      </c>
      <c r="C1712" s="2" t="s">
        <v>17</v>
      </c>
      <c r="D1712" s="2" t="s">
        <v>26</v>
      </c>
      <c r="E1712" s="2" t="s">
        <v>20</v>
      </c>
      <c r="F1712" t="s">
        <v>15</v>
      </c>
      <c r="G1712">
        <v>62.7</v>
      </c>
      <c r="H1712">
        <v>2017</v>
      </c>
      <c r="I1712">
        <v>61.6</v>
      </c>
      <c r="J1712">
        <v>2021</v>
      </c>
      <c r="K1712">
        <v>860</v>
      </c>
      <c r="L1712">
        <v>20</v>
      </c>
      <c r="M1712" t="str">
        <f>IF(B1712:B6396="Diploma",IF(AND('sample data'!G1712&gt;60,'sample data'!I1712&gt;50,'sample data'!K1712&lt;5000),"stellar student","no"),"no")</f>
        <v>stellar student</v>
      </c>
    </row>
    <row r="1713" spans="1:13" ht="29" x14ac:dyDescent="0.35">
      <c r="A1713">
        <v>1702</v>
      </c>
      <c r="B1713" t="s">
        <v>11</v>
      </c>
      <c r="C1713" s="2" t="s">
        <v>24</v>
      </c>
      <c r="D1713" s="2" t="s">
        <v>40</v>
      </c>
      <c r="E1713" s="2" t="s">
        <v>13</v>
      </c>
      <c r="F1713" t="s">
        <v>15</v>
      </c>
      <c r="G1713">
        <v>53.2</v>
      </c>
      <c r="H1713">
        <v>2017</v>
      </c>
      <c r="I1713">
        <v>64</v>
      </c>
      <c r="J1713">
        <v>2020</v>
      </c>
      <c r="K1713">
        <v>8667</v>
      </c>
      <c r="L1713">
        <v>20</v>
      </c>
      <c r="M1713" t="str">
        <f>IF(B1713:B6397="Diploma",IF(AND('sample data'!G1713&gt;60,'sample data'!I1713&gt;50,'sample data'!K1713&lt;5000),"stellar student","no"),"no")</f>
        <v>no</v>
      </c>
    </row>
    <row r="1714" spans="1:13" ht="29" x14ac:dyDescent="0.35">
      <c r="A1714">
        <v>1703</v>
      </c>
      <c r="B1714" t="s">
        <v>28</v>
      </c>
      <c r="C1714" s="2" t="s">
        <v>33</v>
      </c>
      <c r="D1714" s="2" t="s">
        <v>26</v>
      </c>
      <c r="E1714" s="2" t="s">
        <v>20</v>
      </c>
      <c r="F1714" t="s">
        <v>15</v>
      </c>
      <c r="G1714">
        <v>84.6</v>
      </c>
      <c r="H1714">
        <v>2019</v>
      </c>
      <c r="I1714">
        <v>91.5</v>
      </c>
      <c r="J1714">
        <v>2021</v>
      </c>
      <c r="K1714">
        <v>0</v>
      </c>
      <c r="L1714">
        <v>19</v>
      </c>
      <c r="M1714" t="str">
        <f>IF(B1714:B6398="Diploma",IF(AND('sample data'!G1714&gt;60,'sample data'!I1714&gt;50,'sample data'!K1714&lt;5000),"stellar student","no"),"no")</f>
        <v>no</v>
      </c>
    </row>
    <row r="1715" spans="1:13" ht="29" x14ac:dyDescent="0.35">
      <c r="A1715">
        <v>1704</v>
      </c>
      <c r="B1715" t="s">
        <v>28</v>
      </c>
      <c r="C1715" s="2" t="s">
        <v>54</v>
      </c>
      <c r="D1715" s="2" t="s">
        <v>26</v>
      </c>
      <c r="E1715" s="2" t="s">
        <v>13</v>
      </c>
      <c r="F1715" t="s">
        <v>15</v>
      </c>
      <c r="G1715">
        <v>62.6</v>
      </c>
      <c r="H1715">
        <v>2019</v>
      </c>
      <c r="I1715">
        <v>86.4</v>
      </c>
      <c r="J1715">
        <v>2021</v>
      </c>
      <c r="K1715">
        <v>0</v>
      </c>
      <c r="L1715">
        <v>19</v>
      </c>
      <c r="M1715" t="str">
        <f>IF(B1715:B6399="Diploma",IF(AND('sample data'!G1715&gt;60,'sample data'!I1715&gt;50,'sample data'!K1715&lt;5000),"stellar student","no"),"no")</f>
        <v>no</v>
      </c>
    </row>
    <row r="1716" spans="1:13" ht="29" x14ac:dyDescent="0.35">
      <c r="A1716">
        <v>1705</v>
      </c>
      <c r="B1716" t="s">
        <v>28</v>
      </c>
      <c r="C1716" s="2" t="s">
        <v>54</v>
      </c>
      <c r="D1716" s="2" t="s">
        <v>26</v>
      </c>
      <c r="E1716" s="2" t="s">
        <v>13</v>
      </c>
      <c r="F1716" t="s">
        <v>15</v>
      </c>
      <c r="G1716">
        <v>86.4</v>
      </c>
      <c r="H1716">
        <v>2019</v>
      </c>
      <c r="I1716">
        <v>80.599999999999994</v>
      </c>
      <c r="J1716">
        <v>2021</v>
      </c>
      <c r="K1716">
        <v>0</v>
      </c>
      <c r="L1716">
        <v>19</v>
      </c>
      <c r="M1716" t="str">
        <f>IF(B1716:B6400="Diploma",IF(AND('sample data'!G1716&gt;60,'sample data'!I1716&gt;50,'sample data'!K1716&lt;5000),"stellar student","no"),"no")</f>
        <v>no</v>
      </c>
    </row>
    <row r="1717" spans="1:13" ht="43.5" x14ac:dyDescent="0.35">
      <c r="A1717">
        <v>1706</v>
      </c>
      <c r="B1717" t="s">
        <v>28</v>
      </c>
      <c r="C1717" s="2" t="s">
        <v>44</v>
      </c>
      <c r="D1717" s="2" t="s">
        <v>43</v>
      </c>
      <c r="E1717" s="2" t="s">
        <v>20</v>
      </c>
      <c r="F1717" t="s">
        <v>15</v>
      </c>
      <c r="G1717">
        <v>77.900000000000006</v>
      </c>
      <c r="H1717">
        <v>2017</v>
      </c>
      <c r="I1717">
        <v>64.8</v>
      </c>
      <c r="J1717">
        <v>2019</v>
      </c>
      <c r="K1717">
        <v>0</v>
      </c>
      <c r="L1717">
        <v>21</v>
      </c>
      <c r="M1717" t="str">
        <f>IF(B1717:B6401="Diploma",IF(AND('sample data'!G1717&gt;60,'sample data'!I1717&gt;50,'sample data'!K1717&lt;5000),"stellar student","no"),"no")</f>
        <v>no</v>
      </c>
    </row>
    <row r="1718" spans="1:13" ht="29" x14ac:dyDescent="0.35">
      <c r="A1718">
        <v>1707</v>
      </c>
      <c r="B1718" t="s">
        <v>11</v>
      </c>
      <c r="C1718" s="2" t="s">
        <v>17</v>
      </c>
      <c r="D1718" s="2" t="s">
        <v>26</v>
      </c>
      <c r="E1718" s="2" t="s">
        <v>13</v>
      </c>
      <c r="F1718" t="s">
        <v>15</v>
      </c>
      <c r="G1718">
        <v>42.17</v>
      </c>
      <c r="H1718">
        <v>2019</v>
      </c>
      <c r="I1718">
        <v>0</v>
      </c>
      <c r="J1718">
        <v>0</v>
      </c>
      <c r="K1718">
        <v>6441</v>
      </c>
      <c r="L1718">
        <v>18</v>
      </c>
      <c r="M1718" t="str">
        <f>IF(B1718:B6402="Diploma",IF(AND('sample data'!G1718&gt;60,'sample data'!I1718&gt;50,'sample data'!K1718&lt;5000),"stellar student","no"),"no")</f>
        <v>no</v>
      </c>
    </row>
    <row r="1719" spans="1:13" ht="29" x14ac:dyDescent="0.35">
      <c r="A1719">
        <v>1708</v>
      </c>
      <c r="B1719" t="s">
        <v>11</v>
      </c>
      <c r="C1719" s="2" t="s">
        <v>46</v>
      </c>
      <c r="D1719" s="2" t="s">
        <v>40</v>
      </c>
      <c r="E1719" s="2" t="s">
        <v>13</v>
      </c>
      <c r="F1719" t="s">
        <v>15</v>
      </c>
      <c r="G1719">
        <v>62.7</v>
      </c>
      <c r="H1719">
        <v>2014</v>
      </c>
      <c r="I1719">
        <v>0</v>
      </c>
      <c r="J1719">
        <v>0</v>
      </c>
      <c r="K1719">
        <v>389</v>
      </c>
      <c r="L1719">
        <v>24</v>
      </c>
      <c r="M1719" t="str">
        <f>IF(B1719:B6403="Diploma",IF(AND('sample data'!G1719&gt;60,'sample data'!I1719&gt;50,'sample data'!K1719&lt;5000),"stellar student","no"),"no")</f>
        <v>no</v>
      </c>
    </row>
    <row r="1720" spans="1:13" ht="43.5" x14ac:dyDescent="0.35">
      <c r="A1720">
        <v>1709</v>
      </c>
      <c r="B1720" t="s">
        <v>11</v>
      </c>
      <c r="C1720" s="2" t="s">
        <v>17</v>
      </c>
      <c r="D1720" s="2" t="s">
        <v>26</v>
      </c>
      <c r="E1720" s="2" t="s">
        <v>25</v>
      </c>
      <c r="F1720" t="s">
        <v>15</v>
      </c>
      <c r="G1720">
        <v>58</v>
      </c>
      <c r="H1720">
        <v>2019</v>
      </c>
      <c r="I1720">
        <v>66</v>
      </c>
      <c r="J1720">
        <v>2021</v>
      </c>
      <c r="K1720">
        <v>696</v>
      </c>
      <c r="L1720">
        <v>19</v>
      </c>
      <c r="M1720" t="str">
        <f>IF(B1720:B6404="Diploma",IF(AND('sample data'!G1720&gt;60,'sample data'!I1720&gt;50,'sample data'!K1720&lt;5000),"stellar student","no"),"no")</f>
        <v>no</v>
      </c>
    </row>
    <row r="1721" spans="1:13" ht="29" x14ac:dyDescent="0.35">
      <c r="A1721">
        <v>1710</v>
      </c>
      <c r="B1721" t="s">
        <v>28</v>
      </c>
      <c r="C1721" s="2" t="s">
        <v>54</v>
      </c>
      <c r="D1721" s="2" t="s">
        <v>26</v>
      </c>
      <c r="E1721" s="2" t="s">
        <v>13</v>
      </c>
      <c r="F1721" t="s">
        <v>15</v>
      </c>
      <c r="G1721">
        <v>82</v>
      </c>
      <c r="H1721">
        <v>2018</v>
      </c>
      <c r="I1721">
        <v>74.67</v>
      </c>
      <c r="J1721">
        <v>2020</v>
      </c>
      <c r="K1721">
        <v>0</v>
      </c>
      <c r="L1721">
        <v>20</v>
      </c>
      <c r="M1721" t="str">
        <f>IF(B1721:B6405="Diploma",IF(AND('sample data'!G1721&gt;60,'sample data'!I1721&gt;50,'sample data'!K1721&lt;5000),"stellar student","no"),"no")</f>
        <v>no</v>
      </c>
    </row>
    <row r="1722" spans="1:13" ht="29" x14ac:dyDescent="0.35">
      <c r="A1722">
        <v>1711</v>
      </c>
      <c r="B1722" t="s">
        <v>28</v>
      </c>
      <c r="C1722" s="2" t="s">
        <v>54</v>
      </c>
      <c r="D1722" s="2" t="s">
        <v>26</v>
      </c>
      <c r="E1722" s="2" t="s">
        <v>13</v>
      </c>
      <c r="F1722" t="s">
        <v>19</v>
      </c>
      <c r="G1722">
        <v>73.599999999999994</v>
      </c>
      <c r="H1722">
        <v>2018</v>
      </c>
      <c r="I1722">
        <v>78.400000000000006</v>
      </c>
      <c r="J1722">
        <v>2021</v>
      </c>
      <c r="K1722">
        <v>9380</v>
      </c>
      <c r="L1722">
        <v>19</v>
      </c>
      <c r="M1722" t="str">
        <f>IF(B1722:B6406="Diploma",IF(AND('sample data'!G1722&gt;60,'sample data'!I1722&gt;50,'sample data'!K1722&lt;5000),"stellar student","no"),"no")</f>
        <v>no</v>
      </c>
    </row>
    <row r="1723" spans="1:13" ht="29" x14ac:dyDescent="0.35">
      <c r="A1723">
        <v>1712</v>
      </c>
      <c r="B1723" t="s">
        <v>11</v>
      </c>
      <c r="C1723" s="2" t="s">
        <v>17</v>
      </c>
      <c r="D1723" s="2" t="s">
        <v>26</v>
      </c>
      <c r="E1723" s="2" t="s">
        <v>13</v>
      </c>
      <c r="F1723" t="s">
        <v>15</v>
      </c>
      <c r="G1723">
        <v>56</v>
      </c>
      <c r="H1723">
        <v>2020</v>
      </c>
      <c r="I1723">
        <v>0</v>
      </c>
      <c r="J1723">
        <v>0</v>
      </c>
      <c r="K1723">
        <v>232</v>
      </c>
      <c r="L1723">
        <v>20</v>
      </c>
      <c r="M1723" t="str">
        <f>IF(B1723:B6407="Diploma",IF(AND('sample data'!G1723&gt;60,'sample data'!I1723&gt;50,'sample data'!K1723&lt;5000),"stellar student","no"),"no")</f>
        <v>no</v>
      </c>
    </row>
    <row r="1724" spans="1:13" ht="29" x14ac:dyDescent="0.35">
      <c r="A1724">
        <v>1713</v>
      </c>
      <c r="B1724" t="s">
        <v>28</v>
      </c>
      <c r="C1724" s="2" t="s">
        <v>54</v>
      </c>
      <c r="D1724" s="2" t="s">
        <v>26</v>
      </c>
      <c r="E1724" s="2" t="s">
        <v>13</v>
      </c>
      <c r="F1724" t="s">
        <v>19</v>
      </c>
      <c r="G1724">
        <v>91</v>
      </c>
      <c r="H1724">
        <v>2018</v>
      </c>
      <c r="I1724">
        <v>88</v>
      </c>
      <c r="J1724">
        <v>2020</v>
      </c>
      <c r="K1724">
        <v>1838</v>
      </c>
      <c r="L1724">
        <v>20</v>
      </c>
      <c r="M1724" t="str">
        <f>IF(B1724:B6408="Diploma",IF(AND('sample data'!G1724&gt;60,'sample data'!I1724&gt;50,'sample data'!K1724&lt;5000),"stellar student","no"),"no")</f>
        <v>no</v>
      </c>
    </row>
    <row r="1725" spans="1:13" ht="29" x14ac:dyDescent="0.35">
      <c r="A1725">
        <v>1714</v>
      </c>
      <c r="B1725" t="s">
        <v>11</v>
      </c>
      <c r="C1725" s="2" t="s">
        <v>17</v>
      </c>
      <c r="D1725" s="2" t="s">
        <v>26</v>
      </c>
      <c r="E1725" s="2" t="s">
        <v>20</v>
      </c>
      <c r="F1725" t="s">
        <v>15</v>
      </c>
      <c r="G1725">
        <v>50.67</v>
      </c>
      <c r="H1725">
        <v>2019</v>
      </c>
      <c r="I1725">
        <v>63.4</v>
      </c>
      <c r="J1725">
        <v>2021</v>
      </c>
      <c r="K1725">
        <v>1568</v>
      </c>
      <c r="L1725">
        <v>20</v>
      </c>
      <c r="M1725" t="str">
        <f>IF(B1725:B6409="Diploma",IF(AND('sample data'!G1725&gt;60,'sample data'!I1725&gt;50,'sample data'!K1725&lt;5000),"stellar student","no"),"no")</f>
        <v>no</v>
      </c>
    </row>
    <row r="1726" spans="1:13" ht="29" x14ac:dyDescent="0.35">
      <c r="A1726">
        <v>1715</v>
      </c>
      <c r="B1726" t="s">
        <v>28</v>
      </c>
      <c r="C1726" s="2" t="s">
        <v>41</v>
      </c>
      <c r="D1726" s="2" t="s">
        <v>26</v>
      </c>
      <c r="E1726" s="2" t="s">
        <v>20</v>
      </c>
      <c r="F1726" t="s">
        <v>19</v>
      </c>
      <c r="G1726">
        <v>71.2</v>
      </c>
      <c r="H1726">
        <v>2019</v>
      </c>
      <c r="I1726">
        <v>90.8</v>
      </c>
      <c r="J1726">
        <v>2021</v>
      </c>
      <c r="K1726">
        <v>0</v>
      </c>
      <c r="L1726">
        <v>19</v>
      </c>
      <c r="M1726" t="str">
        <f>IF(B1726:B6410="Diploma",IF(AND('sample data'!G1726&gt;60,'sample data'!I1726&gt;50,'sample data'!K1726&lt;5000),"stellar student","no"),"no")</f>
        <v>no</v>
      </c>
    </row>
    <row r="1727" spans="1:13" ht="43.5" x14ac:dyDescent="0.35">
      <c r="A1727">
        <v>1716</v>
      </c>
      <c r="B1727" t="s">
        <v>28</v>
      </c>
      <c r="C1727" s="2" t="s">
        <v>54</v>
      </c>
      <c r="D1727" s="2" t="s">
        <v>26</v>
      </c>
      <c r="E1727" s="2" t="s">
        <v>25</v>
      </c>
      <c r="F1727" t="s">
        <v>15</v>
      </c>
      <c r="G1727">
        <v>88.36</v>
      </c>
      <c r="H1727">
        <v>2015</v>
      </c>
      <c r="I1727">
        <v>68.17</v>
      </c>
      <c r="J1727">
        <v>2021</v>
      </c>
      <c r="K1727">
        <v>0</v>
      </c>
      <c r="L1727">
        <v>22</v>
      </c>
      <c r="M1727" t="str">
        <f>IF(B1727:B6411="Diploma",IF(AND('sample data'!G1727&gt;60,'sample data'!I1727&gt;50,'sample data'!K1727&lt;5000),"stellar student","no"),"no")</f>
        <v>no</v>
      </c>
    </row>
    <row r="1728" spans="1:13" ht="29" x14ac:dyDescent="0.35">
      <c r="A1728">
        <v>1717</v>
      </c>
      <c r="B1728" t="s">
        <v>11</v>
      </c>
      <c r="C1728" s="2" t="s">
        <v>21</v>
      </c>
      <c r="D1728" s="2" t="s">
        <v>40</v>
      </c>
      <c r="E1728" s="2" t="s">
        <v>13</v>
      </c>
      <c r="F1728" t="s">
        <v>15</v>
      </c>
      <c r="G1728">
        <v>63.5</v>
      </c>
      <c r="H1728">
        <v>2019</v>
      </c>
      <c r="I1728">
        <v>55.67</v>
      </c>
      <c r="J1728">
        <v>2021</v>
      </c>
      <c r="K1728">
        <v>3846</v>
      </c>
      <c r="L1728">
        <v>19</v>
      </c>
      <c r="M1728" t="str">
        <f>IF(B1728:B6412="Diploma",IF(AND('sample data'!G1728&gt;60,'sample data'!I1728&gt;50,'sample data'!K1728&lt;5000),"stellar student","no"),"no")</f>
        <v>stellar student</v>
      </c>
    </row>
    <row r="1729" spans="1:13" ht="29" x14ac:dyDescent="0.35">
      <c r="A1729">
        <v>1718</v>
      </c>
      <c r="B1729" t="s">
        <v>11</v>
      </c>
      <c r="C1729" s="2" t="s">
        <v>17</v>
      </c>
      <c r="D1729" s="2" t="s">
        <v>26</v>
      </c>
      <c r="E1729" s="2" t="s">
        <v>13</v>
      </c>
      <c r="F1729" t="s">
        <v>15</v>
      </c>
      <c r="G1729">
        <v>59</v>
      </c>
      <c r="H1729">
        <v>2021</v>
      </c>
      <c r="I1729">
        <v>0</v>
      </c>
      <c r="J1729">
        <v>0</v>
      </c>
      <c r="K1729">
        <v>21</v>
      </c>
      <c r="L1729">
        <v>17</v>
      </c>
      <c r="M1729" t="str">
        <f>IF(B1729:B6413="Diploma",IF(AND('sample data'!G1729&gt;60,'sample data'!I1729&gt;50,'sample data'!K1729&lt;5000),"stellar student","no"),"no")</f>
        <v>no</v>
      </c>
    </row>
    <row r="1730" spans="1:13" ht="29" x14ac:dyDescent="0.35">
      <c r="A1730">
        <v>1719</v>
      </c>
      <c r="B1730" t="s">
        <v>11</v>
      </c>
      <c r="C1730" s="2" t="s">
        <v>17</v>
      </c>
      <c r="D1730" s="2" t="s">
        <v>26</v>
      </c>
      <c r="E1730" s="2" t="s">
        <v>13</v>
      </c>
      <c r="F1730" t="s">
        <v>15</v>
      </c>
      <c r="G1730">
        <v>52.5</v>
      </c>
      <c r="H1730">
        <v>2019</v>
      </c>
      <c r="I1730">
        <v>0</v>
      </c>
      <c r="J1730">
        <v>0</v>
      </c>
      <c r="K1730">
        <v>6958</v>
      </c>
      <c r="L1730">
        <v>18</v>
      </c>
      <c r="M1730" t="str">
        <f>IF(B1730:B6414="Diploma",IF(AND('sample data'!G1730&gt;60,'sample data'!I1730&gt;50,'sample data'!K1730&lt;5000),"stellar student","no"),"no")</f>
        <v>no</v>
      </c>
    </row>
    <row r="1731" spans="1:13" ht="29" x14ac:dyDescent="0.35">
      <c r="A1731">
        <v>1720</v>
      </c>
      <c r="B1731" t="s">
        <v>28</v>
      </c>
      <c r="C1731" s="2" t="s">
        <v>52</v>
      </c>
      <c r="D1731" s="2" t="s">
        <v>37</v>
      </c>
      <c r="E1731" s="2" t="s">
        <v>20</v>
      </c>
      <c r="F1731" t="s">
        <v>38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19</v>
      </c>
      <c r="M1731" t="str">
        <f>IF(B1731:B6415="Diploma",IF(AND('sample data'!G1731&gt;60,'sample data'!I1731&gt;50,'sample data'!K1731&lt;5000),"stellar student","no"),"no")</f>
        <v>no</v>
      </c>
    </row>
    <row r="1732" spans="1:13" ht="29" x14ac:dyDescent="0.35">
      <c r="A1732">
        <v>1721</v>
      </c>
      <c r="B1732" t="s">
        <v>11</v>
      </c>
      <c r="C1732" s="2" t="s">
        <v>21</v>
      </c>
      <c r="D1732" s="2" t="s">
        <v>40</v>
      </c>
      <c r="E1732" s="2" t="s">
        <v>13</v>
      </c>
      <c r="F1732" t="s">
        <v>15</v>
      </c>
      <c r="G1732">
        <v>70.3</v>
      </c>
      <c r="H1732">
        <v>2013</v>
      </c>
      <c r="I1732">
        <v>56.6</v>
      </c>
      <c r="J1732">
        <v>2015</v>
      </c>
      <c r="K1732">
        <v>4158</v>
      </c>
      <c r="L1732">
        <v>25</v>
      </c>
      <c r="M1732" t="str">
        <f>IF(B1732:B6416="Diploma",IF(AND('sample data'!G1732&gt;60,'sample data'!I1732&gt;50,'sample data'!K1732&lt;5000),"stellar student","no"),"no")</f>
        <v>stellar student</v>
      </c>
    </row>
    <row r="1733" spans="1:13" ht="29" x14ac:dyDescent="0.35">
      <c r="A1733">
        <v>1722</v>
      </c>
      <c r="B1733" t="s">
        <v>28</v>
      </c>
      <c r="C1733" s="2" t="s">
        <v>54</v>
      </c>
      <c r="D1733" s="2" t="s">
        <v>26</v>
      </c>
      <c r="E1733" s="2" t="s">
        <v>13</v>
      </c>
      <c r="F1733" t="s">
        <v>19</v>
      </c>
      <c r="G1733">
        <v>74.599999999999994</v>
      </c>
      <c r="H1733">
        <v>2019</v>
      </c>
      <c r="I1733">
        <v>82.8</v>
      </c>
      <c r="J1733">
        <v>2021</v>
      </c>
      <c r="K1733">
        <v>0</v>
      </c>
      <c r="L1733">
        <v>19</v>
      </c>
      <c r="M1733" t="str">
        <f>IF(B1733:B6417="Diploma",IF(AND('sample data'!G1733&gt;60,'sample data'!I1733&gt;50,'sample data'!K1733&lt;5000),"stellar student","no"),"no")</f>
        <v>no</v>
      </c>
    </row>
    <row r="1734" spans="1:13" ht="43.5" x14ac:dyDescent="0.35">
      <c r="A1734">
        <v>1723</v>
      </c>
      <c r="B1734" t="s">
        <v>28</v>
      </c>
      <c r="C1734" s="2" t="s">
        <v>44</v>
      </c>
      <c r="D1734" s="2" t="s">
        <v>43</v>
      </c>
      <c r="E1734" s="2" t="s">
        <v>20</v>
      </c>
      <c r="F1734" t="s">
        <v>19</v>
      </c>
      <c r="G1734">
        <v>66.67</v>
      </c>
      <c r="H1734">
        <v>2019</v>
      </c>
      <c r="I1734">
        <v>0</v>
      </c>
      <c r="J1734">
        <v>0</v>
      </c>
      <c r="K1734">
        <v>0</v>
      </c>
      <c r="L1734">
        <v>18</v>
      </c>
      <c r="M1734" t="str">
        <f>IF(B1734:B6418="Diploma",IF(AND('sample data'!G1734&gt;60,'sample data'!I1734&gt;50,'sample data'!K1734&lt;5000),"stellar student","no"),"no")</f>
        <v>no</v>
      </c>
    </row>
    <row r="1735" spans="1:13" ht="29" x14ac:dyDescent="0.35">
      <c r="A1735">
        <v>1724</v>
      </c>
      <c r="B1735" t="s">
        <v>11</v>
      </c>
      <c r="C1735" s="2" t="s">
        <v>17</v>
      </c>
      <c r="D1735" s="2" t="s">
        <v>26</v>
      </c>
      <c r="E1735" s="2" t="s">
        <v>20</v>
      </c>
      <c r="F1735" t="s">
        <v>19</v>
      </c>
      <c r="G1735">
        <v>81.599999999999994</v>
      </c>
      <c r="H1735">
        <v>2021</v>
      </c>
      <c r="I1735">
        <v>0</v>
      </c>
      <c r="J1735">
        <v>0</v>
      </c>
      <c r="K1735">
        <v>550</v>
      </c>
      <c r="L1735">
        <v>16</v>
      </c>
      <c r="M1735" t="str">
        <f>IF(B1735:B6419="Diploma",IF(AND('sample data'!G1735&gt;60,'sample data'!I1735&gt;50,'sample data'!K1735&lt;5000),"stellar student","no"),"no")</f>
        <v>no</v>
      </c>
    </row>
    <row r="1736" spans="1:13" ht="29" x14ac:dyDescent="0.35">
      <c r="A1736">
        <v>1725</v>
      </c>
      <c r="B1736" t="s">
        <v>28</v>
      </c>
      <c r="C1736" s="2" t="s">
        <v>54</v>
      </c>
      <c r="D1736" s="2" t="s">
        <v>26</v>
      </c>
      <c r="E1736" s="2" t="s">
        <v>13</v>
      </c>
      <c r="F1736" t="s">
        <v>15</v>
      </c>
      <c r="G1736">
        <v>86.8</v>
      </c>
      <c r="H1736">
        <v>2019</v>
      </c>
      <c r="I1736">
        <v>85.6</v>
      </c>
      <c r="J1736">
        <v>2021</v>
      </c>
      <c r="K1736">
        <v>118</v>
      </c>
      <c r="L1736">
        <v>19</v>
      </c>
      <c r="M1736" t="str">
        <f>IF(B1736:B6420="Diploma",IF(AND('sample data'!G1736&gt;60,'sample data'!I1736&gt;50,'sample data'!K1736&lt;5000),"stellar student","no"),"no")</f>
        <v>no</v>
      </c>
    </row>
    <row r="1737" spans="1:13" ht="29" x14ac:dyDescent="0.35">
      <c r="A1737">
        <v>1726</v>
      </c>
      <c r="B1737" t="s">
        <v>28</v>
      </c>
      <c r="C1737" s="2" t="s">
        <v>54</v>
      </c>
      <c r="D1737" s="2" t="s">
        <v>26</v>
      </c>
      <c r="E1737" s="2" t="s">
        <v>20</v>
      </c>
      <c r="F1737" t="s">
        <v>15</v>
      </c>
      <c r="G1737">
        <v>88.17</v>
      </c>
      <c r="H1737">
        <v>2019</v>
      </c>
      <c r="I1737">
        <v>81.2</v>
      </c>
      <c r="J1737">
        <v>2021</v>
      </c>
      <c r="K1737">
        <v>0</v>
      </c>
      <c r="L1737">
        <v>19</v>
      </c>
      <c r="M1737" t="str">
        <f>IF(B1737:B6421="Diploma",IF(AND('sample data'!G1737&gt;60,'sample data'!I1737&gt;50,'sample data'!K1737&lt;5000),"stellar student","no"),"no")</f>
        <v>no</v>
      </c>
    </row>
    <row r="1738" spans="1:13" ht="29" x14ac:dyDescent="0.35">
      <c r="A1738">
        <v>1727</v>
      </c>
      <c r="B1738" t="s">
        <v>28</v>
      </c>
      <c r="C1738" s="2" t="s">
        <v>54</v>
      </c>
      <c r="D1738" s="2" t="s">
        <v>26</v>
      </c>
      <c r="E1738" s="2" t="s">
        <v>13</v>
      </c>
      <c r="F1738" t="s">
        <v>15</v>
      </c>
      <c r="G1738">
        <v>79.400000000000006</v>
      </c>
      <c r="H1738">
        <v>2018</v>
      </c>
      <c r="I1738">
        <v>80.83</v>
      </c>
      <c r="J1738">
        <v>2021</v>
      </c>
      <c r="K1738">
        <v>0</v>
      </c>
      <c r="L1738">
        <v>20</v>
      </c>
      <c r="M1738" t="str">
        <f>IF(B1738:B6422="Diploma",IF(AND('sample data'!G1738&gt;60,'sample data'!I1738&gt;50,'sample data'!K1738&lt;5000),"stellar student","no"),"no")</f>
        <v>no</v>
      </c>
    </row>
    <row r="1739" spans="1:13" ht="29" x14ac:dyDescent="0.35">
      <c r="A1739">
        <v>1728</v>
      </c>
      <c r="B1739" t="s">
        <v>11</v>
      </c>
      <c r="C1739" s="2" t="s">
        <v>17</v>
      </c>
      <c r="D1739" s="2" t="s">
        <v>26</v>
      </c>
      <c r="E1739" s="2" t="s">
        <v>13</v>
      </c>
      <c r="F1739" t="s">
        <v>19</v>
      </c>
      <c r="G1739">
        <v>72.599999999999994</v>
      </c>
      <c r="H1739">
        <v>2019</v>
      </c>
      <c r="I1739">
        <v>83.2</v>
      </c>
      <c r="J1739">
        <v>0</v>
      </c>
      <c r="K1739">
        <v>96</v>
      </c>
      <c r="L1739">
        <v>18</v>
      </c>
      <c r="M1739" t="str">
        <f>IF(B1739:B6423="Diploma",IF(AND('sample data'!G1739&gt;60,'sample data'!I1739&gt;50,'sample data'!K1739&lt;5000),"stellar student","no"),"no")</f>
        <v>stellar student</v>
      </c>
    </row>
    <row r="1740" spans="1:13" ht="29" x14ac:dyDescent="0.35">
      <c r="A1740">
        <v>1729</v>
      </c>
      <c r="B1740" t="s">
        <v>28</v>
      </c>
      <c r="C1740" s="2" t="s">
        <v>54</v>
      </c>
      <c r="D1740" s="2" t="s">
        <v>26</v>
      </c>
      <c r="E1740" s="2" t="s">
        <v>13</v>
      </c>
      <c r="F1740" t="s">
        <v>19</v>
      </c>
      <c r="G1740">
        <v>70.400000000000006</v>
      </c>
      <c r="H1740">
        <v>2018</v>
      </c>
      <c r="I1740">
        <v>74.400000000000006</v>
      </c>
      <c r="J1740">
        <v>2020</v>
      </c>
      <c r="K1740">
        <v>0</v>
      </c>
      <c r="L1740">
        <v>20</v>
      </c>
      <c r="M1740" t="str">
        <f>IF(B1740:B6424="Diploma",IF(AND('sample data'!G1740&gt;60,'sample data'!I1740&gt;50,'sample data'!K1740&lt;5000),"stellar student","no"),"no")</f>
        <v>no</v>
      </c>
    </row>
    <row r="1741" spans="1:13" ht="29" x14ac:dyDescent="0.35">
      <c r="A1741">
        <v>1730</v>
      </c>
      <c r="B1741" t="s">
        <v>11</v>
      </c>
      <c r="C1741" s="2" t="s">
        <v>24</v>
      </c>
      <c r="D1741" s="2" t="s">
        <v>40</v>
      </c>
      <c r="E1741" s="2" t="s">
        <v>13</v>
      </c>
      <c r="F1741" t="s">
        <v>15</v>
      </c>
      <c r="G1741">
        <v>57.76</v>
      </c>
      <c r="H1741">
        <v>2017</v>
      </c>
      <c r="I1741">
        <v>61</v>
      </c>
      <c r="J1741">
        <v>2019</v>
      </c>
      <c r="K1741">
        <v>3201</v>
      </c>
      <c r="L1741">
        <v>20</v>
      </c>
      <c r="M1741" t="str">
        <f>IF(B1741:B6425="Diploma",IF(AND('sample data'!G1741&gt;60,'sample data'!I1741&gt;50,'sample data'!K1741&lt;5000),"stellar student","no"),"no")</f>
        <v>no</v>
      </c>
    </row>
    <row r="1742" spans="1:13" ht="29" x14ac:dyDescent="0.35">
      <c r="A1742">
        <v>1731</v>
      </c>
      <c r="B1742" t="s">
        <v>28</v>
      </c>
      <c r="C1742" s="2" t="s">
        <v>54</v>
      </c>
      <c r="D1742" s="2" t="s">
        <v>26</v>
      </c>
      <c r="E1742" s="2" t="s">
        <v>13</v>
      </c>
      <c r="F1742" t="s">
        <v>15</v>
      </c>
      <c r="G1742">
        <v>83</v>
      </c>
      <c r="H1742">
        <v>2019</v>
      </c>
      <c r="I1742">
        <v>72.400000000000006</v>
      </c>
      <c r="J1742">
        <v>2021</v>
      </c>
      <c r="K1742">
        <v>7445</v>
      </c>
      <c r="L1742">
        <v>18</v>
      </c>
      <c r="M1742" t="str">
        <f>IF(B1742:B6426="Diploma",IF(AND('sample data'!G1742&gt;60,'sample data'!I1742&gt;50,'sample data'!K1742&lt;5000),"stellar student","no"),"no")</f>
        <v>no</v>
      </c>
    </row>
    <row r="1743" spans="1:13" ht="29" x14ac:dyDescent="0.35">
      <c r="A1743">
        <v>1732</v>
      </c>
      <c r="B1743" t="s">
        <v>11</v>
      </c>
      <c r="C1743" s="2" t="s">
        <v>24</v>
      </c>
      <c r="D1743" s="2" t="s">
        <v>40</v>
      </c>
      <c r="E1743" s="2" t="s">
        <v>13</v>
      </c>
      <c r="F1743" t="s">
        <v>15</v>
      </c>
      <c r="G1743">
        <v>74.67</v>
      </c>
      <c r="H1743">
        <v>2019</v>
      </c>
      <c r="I1743">
        <v>76.400000000000006</v>
      </c>
      <c r="J1743">
        <v>2021</v>
      </c>
      <c r="K1743">
        <v>1674</v>
      </c>
      <c r="L1743">
        <v>18</v>
      </c>
      <c r="M1743" t="str">
        <f>IF(B1743:B6427="Diploma",IF(AND('sample data'!G1743&gt;60,'sample data'!I1743&gt;50,'sample data'!K1743&lt;5000),"stellar student","no"),"no")</f>
        <v>stellar student</v>
      </c>
    </row>
    <row r="1744" spans="1:13" ht="29" x14ac:dyDescent="0.35">
      <c r="A1744">
        <v>1733</v>
      </c>
      <c r="B1744" t="s">
        <v>28</v>
      </c>
      <c r="C1744" s="2" t="s">
        <v>54</v>
      </c>
      <c r="D1744" s="2" t="s">
        <v>26</v>
      </c>
      <c r="E1744" s="2" t="s">
        <v>13</v>
      </c>
      <c r="F1744" t="s">
        <v>19</v>
      </c>
      <c r="G1744">
        <v>70</v>
      </c>
      <c r="H1744">
        <v>2018</v>
      </c>
      <c r="I1744">
        <v>78.75</v>
      </c>
      <c r="J1744">
        <v>2021</v>
      </c>
      <c r="K1744">
        <v>4661</v>
      </c>
      <c r="L1744">
        <v>20</v>
      </c>
      <c r="M1744" t="str">
        <f>IF(B1744:B6428="Diploma",IF(AND('sample data'!G1744&gt;60,'sample data'!I1744&gt;50,'sample data'!K1744&lt;5000),"stellar student","no"),"no")</f>
        <v>no</v>
      </c>
    </row>
    <row r="1745" spans="1:13" ht="29" x14ac:dyDescent="0.35">
      <c r="A1745">
        <v>1734</v>
      </c>
      <c r="B1745" t="s">
        <v>28</v>
      </c>
      <c r="C1745" s="2" t="s">
        <v>54</v>
      </c>
      <c r="D1745" s="2" t="s">
        <v>26</v>
      </c>
      <c r="E1745" s="2" t="s">
        <v>13</v>
      </c>
      <c r="F1745" t="s">
        <v>19</v>
      </c>
      <c r="G1745">
        <v>78</v>
      </c>
      <c r="H1745">
        <v>2019</v>
      </c>
      <c r="I1745">
        <v>80</v>
      </c>
      <c r="J1745">
        <v>2021</v>
      </c>
      <c r="K1745">
        <v>0</v>
      </c>
      <c r="L1745">
        <v>20</v>
      </c>
      <c r="M1745" t="str">
        <f>IF(B1745:B6429="Diploma",IF(AND('sample data'!G1745&gt;60,'sample data'!I1745&gt;50,'sample data'!K1745&lt;5000),"stellar student","no"),"no")</f>
        <v>no</v>
      </c>
    </row>
    <row r="1746" spans="1:13" ht="29" x14ac:dyDescent="0.35">
      <c r="A1746">
        <v>1735</v>
      </c>
      <c r="B1746" t="s">
        <v>28</v>
      </c>
      <c r="C1746" s="2" t="s">
        <v>54</v>
      </c>
      <c r="D1746" s="2" t="s">
        <v>26</v>
      </c>
      <c r="E1746" s="2" t="s">
        <v>20</v>
      </c>
      <c r="F1746" t="s">
        <v>19</v>
      </c>
      <c r="G1746">
        <v>72.5</v>
      </c>
      <c r="H1746">
        <v>2019</v>
      </c>
      <c r="I1746">
        <v>72.33</v>
      </c>
      <c r="J1746">
        <v>2021</v>
      </c>
      <c r="K1746">
        <v>0</v>
      </c>
      <c r="L1746">
        <v>18</v>
      </c>
      <c r="M1746" t="str">
        <f>IF(B1746:B6430="Diploma",IF(AND('sample data'!G1746&gt;60,'sample data'!I1746&gt;50,'sample data'!K1746&lt;5000),"stellar student","no"),"no")</f>
        <v>no</v>
      </c>
    </row>
    <row r="1747" spans="1:13" ht="29" x14ac:dyDescent="0.35">
      <c r="A1747">
        <v>1736</v>
      </c>
      <c r="B1747" t="s">
        <v>28</v>
      </c>
      <c r="C1747" s="2" t="s">
        <v>54</v>
      </c>
      <c r="D1747" s="2" t="s">
        <v>26</v>
      </c>
      <c r="E1747" s="2" t="s">
        <v>20</v>
      </c>
      <c r="F1747" t="s">
        <v>19</v>
      </c>
      <c r="G1747">
        <v>81.67</v>
      </c>
      <c r="H1747">
        <v>2017</v>
      </c>
      <c r="I1747">
        <v>73</v>
      </c>
      <c r="J1747">
        <v>2019</v>
      </c>
      <c r="K1747">
        <v>0</v>
      </c>
      <c r="L1747">
        <v>20</v>
      </c>
      <c r="M1747" t="str">
        <f>IF(B1747:B6431="Diploma",IF(AND('sample data'!G1747&gt;60,'sample data'!I1747&gt;50,'sample data'!K1747&lt;5000),"stellar student","no"),"no")</f>
        <v>no</v>
      </c>
    </row>
    <row r="1748" spans="1:13" ht="29" x14ac:dyDescent="0.35">
      <c r="A1748">
        <v>1737</v>
      </c>
      <c r="B1748" t="s">
        <v>11</v>
      </c>
      <c r="C1748" s="2" t="s">
        <v>24</v>
      </c>
      <c r="D1748" s="2" t="s">
        <v>40</v>
      </c>
      <c r="E1748" s="2" t="s">
        <v>20</v>
      </c>
      <c r="F1748" t="s">
        <v>15</v>
      </c>
      <c r="G1748">
        <v>91.8</v>
      </c>
      <c r="H1748">
        <v>2021</v>
      </c>
      <c r="I1748">
        <v>0</v>
      </c>
      <c r="J1748">
        <v>0</v>
      </c>
      <c r="K1748">
        <v>2563</v>
      </c>
      <c r="L1748">
        <v>16</v>
      </c>
      <c r="M1748" t="str">
        <f>IF(B1748:B6432="Diploma",IF(AND('sample data'!G1748&gt;60,'sample data'!I1748&gt;50,'sample data'!K1748&lt;5000),"stellar student","no"),"no")</f>
        <v>no</v>
      </c>
    </row>
    <row r="1749" spans="1:13" ht="29" x14ac:dyDescent="0.35">
      <c r="A1749">
        <v>1738</v>
      </c>
      <c r="B1749" t="s">
        <v>11</v>
      </c>
      <c r="C1749" s="2" t="s">
        <v>17</v>
      </c>
      <c r="D1749" s="2" t="s">
        <v>26</v>
      </c>
      <c r="E1749" s="2" t="s">
        <v>13</v>
      </c>
      <c r="F1749" t="s">
        <v>15</v>
      </c>
      <c r="G1749">
        <v>56.2</v>
      </c>
      <c r="H1749">
        <v>2018</v>
      </c>
      <c r="I1749">
        <v>69.599999999999994</v>
      </c>
      <c r="J1749">
        <v>2020</v>
      </c>
      <c r="K1749">
        <v>8954</v>
      </c>
      <c r="L1749">
        <v>19</v>
      </c>
      <c r="M1749" t="str">
        <f>IF(B1749:B6433="Diploma",IF(AND('sample data'!G1749&gt;60,'sample data'!I1749&gt;50,'sample data'!K1749&lt;5000),"stellar student","no"),"no")</f>
        <v>no</v>
      </c>
    </row>
    <row r="1750" spans="1:13" ht="29" x14ac:dyDescent="0.35">
      <c r="A1750">
        <v>1739</v>
      </c>
      <c r="B1750" t="s">
        <v>28</v>
      </c>
      <c r="C1750" s="2" t="s">
        <v>54</v>
      </c>
      <c r="D1750" s="2" t="s">
        <v>26</v>
      </c>
      <c r="E1750" s="2" t="s">
        <v>13</v>
      </c>
      <c r="F1750" t="s">
        <v>19</v>
      </c>
      <c r="G1750">
        <v>75</v>
      </c>
      <c r="H1750">
        <v>2018</v>
      </c>
      <c r="I1750">
        <v>71.599999999999994</v>
      </c>
      <c r="J1750">
        <v>2020</v>
      </c>
      <c r="K1750">
        <v>0</v>
      </c>
      <c r="L1750">
        <v>20</v>
      </c>
      <c r="M1750" t="str">
        <f>IF(B1750:B6434="Diploma",IF(AND('sample data'!G1750&gt;60,'sample data'!I1750&gt;50,'sample data'!K1750&lt;5000),"stellar student","no"),"no")</f>
        <v>no</v>
      </c>
    </row>
    <row r="1751" spans="1:13" ht="29" x14ac:dyDescent="0.35">
      <c r="A1751">
        <v>1740</v>
      </c>
      <c r="B1751" t="s">
        <v>28</v>
      </c>
      <c r="C1751" s="2" t="s">
        <v>41</v>
      </c>
      <c r="D1751" s="2" t="s">
        <v>26</v>
      </c>
      <c r="E1751" s="2" t="s">
        <v>13</v>
      </c>
      <c r="F1751" t="s">
        <v>19</v>
      </c>
      <c r="G1751">
        <v>80.2</v>
      </c>
      <c r="H1751">
        <v>2019</v>
      </c>
      <c r="I1751">
        <v>88</v>
      </c>
      <c r="J1751">
        <v>2021</v>
      </c>
      <c r="K1751">
        <v>0</v>
      </c>
      <c r="L1751">
        <v>19</v>
      </c>
      <c r="M1751" t="str">
        <f>IF(B1751:B6435="Diploma",IF(AND('sample data'!G1751&gt;60,'sample data'!I1751&gt;50,'sample data'!K1751&lt;5000),"stellar student","no"),"no")</f>
        <v>no</v>
      </c>
    </row>
    <row r="1752" spans="1:13" ht="29" x14ac:dyDescent="0.35">
      <c r="A1752">
        <v>1741</v>
      </c>
      <c r="B1752" t="s">
        <v>11</v>
      </c>
      <c r="C1752" s="2" t="s">
        <v>46</v>
      </c>
      <c r="D1752" s="2" t="s">
        <v>40</v>
      </c>
      <c r="E1752" s="2" t="s">
        <v>13</v>
      </c>
      <c r="F1752" t="s">
        <v>15</v>
      </c>
      <c r="G1752">
        <v>49.4</v>
      </c>
      <c r="H1752">
        <v>2012</v>
      </c>
      <c r="I1752">
        <v>0</v>
      </c>
      <c r="J1752">
        <v>0</v>
      </c>
      <c r="K1752">
        <v>413</v>
      </c>
      <c r="L1752">
        <v>28</v>
      </c>
      <c r="M1752" t="str">
        <f>IF(B1752:B6436="Diploma",IF(AND('sample data'!G1752&gt;60,'sample data'!I1752&gt;50,'sample data'!K1752&lt;5000),"stellar student","no"),"no")</f>
        <v>no</v>
      </c>
    </row>
    <row r="1753" spans="1:13" ht="29" x14ac:dyDescent="0.35">
      <c r="A1753">
        <v>1742</v>
      </c>
      <c r="B1753" t="s">
        <v>28</v>
      </c>
      <c r="C1753" s="2" t="s">
        <v>41</v>
      </c>
      <c r="D1753" s="2" t="s">
        <v>26</v>
      </c>
      <c r="E1753" s="2" t="s">
        <v>20</v>
      </c>
      <c r="F1753" t="s">
        <v>15</v>
      </c>
      <c r="G1753">
        <v>78.17</v>
      </c>
      <c r="H1753">
        <v>2019</v>
      </c>
      <c r="I1753">
        <v>82</v>
      </c>
      <c r="J1753">
        <v>2021</v>
      </c>
      <c r="K1753">
        <v>0</v>
      </c>
      <c r="L1753">
        <v>18</v>
      </c>
      <c r="M1753" t="str">
        <f>IF(B1753:B6437="Diploma",IF(AND('sample data'!G1753&gt;60,'sample data'!I1753&gt;50,'sample data'!K1753&lt;5000),"stellar student","no"),"no")</f>
        <v>no</v>
      </c>
    </row>
    <row r="1754" spans="1:13" ht="29" x14ac:dyDescent="0.35">
      <c r="A1754">
        <v>1743</v>
      </c>
      <c r="B1754" t="s">
        <v>11</v>
      </c>
      <c r="C1754" s="2" t="s">
        <v>21</v>
      </c>
      <c r="D1754" s="2" t="s">
        <v>40</v>
      </c>
      <c r="E1754" s="2" t="s">
        <v>13</v>
      </c>
      <c r="F1754" t="s">
        <v>15</v>
      </c>
      <c r="G1754">
        <v>55.1</v>
      </c>
      <c r="H1754">
        <v>2014</v>
      </c>
      <c r="I1754">
        <v>0</v>
      </c>
      <c r="J1754">
        <v>0</v>
      </c>
      <c r="K1754">
        <v>8520</v>
      </c>
      <c r="L1754">
        <v>23</v>
      </c>
      <c r="M1754" t="str">
        <f>IF(B1754:B6438="Diploma",IF(AND('sample data'!G1754&gt;60,'sample data'!I1754&gt;50,'sample data'!K1754&lt;5000),"stellar student","no"),"no")</f>
        <v>no</v>
      </c>
    </row>
    <row r="1755" spans="1:13" ht="29" x14ac:dyDescent="0.35">
      <c r="A1755">
        <v>1744</v>
      </c>
      <c r="B1755" t="s">
        <v>11</v>
      </c>
      <c r="C1755" s="2" t="s">
        <v>24</v>
      </c>
      <c r="D1755" s="2" t="s">
        <v>40</v>
      </c>
      <c r="E1755" s="2" t="s">
        <v>20</v>
      </c>
      <c r="F1755" t="s">
        <v>15</v>
      </c>
      <c r="G1755">
        <v>65.8</v>
      </c>
      <c r="H1755">
        <v>2018</v>
      </c>
      <c r="I1755">
        <v>70.67</v>
      </c>
      <c r="J1755">
        <v>2020</v>
      </c>
      <c r="K1755">
        <v>7136</v>
      </c>
      <c r="L1755">
        <v>20</v>
      </c>
      <c r="M1755" t="str">
        <f>IF(B1755:B6439="Diploma",IF(AND('sample data'!G1755&gt;60,'sample data'!I1755&gt;50,'sample data'!K1755&lt;5000),"stellar student","no"),"no")</f>
        <v>no</v>
      </c>
    </row>
    <row r="1756" spans="1:13" ht="29" x14ac:dyDescent="0.35">
      <c r="A1756">
        <v>1745</v>
      </c>
      <c r="B1756" t="s">
        <v>28</v>
      </c>
      <c r="C1756" s="2" t="s">
        <v>41</v>
      </c>
      <c r="D1756" s="2" t="s">
        <v>26</v>
      </c>
      <c r="E1756" s="2" t="s">
        <v>20</v>
      </c>
      <c r="F1756" t="s">
        <v>15</v>
      </c>
      <c r="G1756">
        <v>57.8</v>
      </c>
      <c r="H1756">
        <v>2019</v>
      </c>
      <c r="I1756">
        <v>79.2</v>
      </c>
      <c r="J1756">
        <v>2021</v>
      </c>
      <c r="K1756">
        <v>0</v>
      </c>
      <c r="L1756">
        <v>19</v>
      </c>
      <c r="M1756" t="str">
        <f>IF(B1756:B6440="Diploma",IF(AND('sample data'!G1756&gt;60,'sample data'!I1756&gt;50,'sample data'!K1756&lt;5000),"stellar student","no"),"no")</f>
        <v>no</v>
      </c>
    </row>
    <row r="1757" spans="1:13" ht="29" x14ac:dyDescent="0.35">
      <c r="A1757">
        <v>1746</v>
      </c>
      <c r="B1757" t="s">
        <v>28</v>
      </c>
      <c r="C1757" s="2" t="s">
        <v>52</v>
      </c>
      <c r="D1757" s="2" t="s">
        <v>37</v>
      </c>
      <c r="E1757" s="2" t="s">
        <v>20</v>
      </c>
      <c r="F1757" t="s">
        <v>53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19</v>
      </c>
      <c r="M1757" t="str">
        <f>IF(B1757:B6441="Diploma",IF(AND('sample data'!G1757&gt;60,'sample data'!I1757&gt;50,'sample data'!K1757&lt;5000),"stellar student","no"),"no")</f>
        <v>no</v>
      </c>
    </row>
    <row r="1758" spans="1:13" ht="29" x14ac:dyDescent="0.35">
      <c r="A1758">
        <v>1747</v>
      </c>
      <c r="B1758" t="s">
        <v>28</v>
      </c>
      <c r="C1758" s="2" t="s">
        <v>33</v>
      </c>
      <c r="D1758" s="2" t="s">
        <v>26</v>
      </c>
      <c r="E1758" s="2" t="s">
        <v>20</v>
      </c>
      <c r="F1758" t="s">
        <v>15</v>
      </c>
      <c r="G1758">
        <v>89</v>
      </c>
      <c r="H1758">
        <v>2019</v>
      </c>
      <c r="I1758">
        <v>90</v>
      </c>
      <c r="J1758">
        <v>2021</v>
      </c>
      <c r="K1758">
        <v>0</v>
      </c>
      <c r="L1758">
        <v>20</v>
      </c>
      <c r="M1758" t="str">
        <f>IF(B1758:B6442="Diploma",IF(AND('sample data'!G1758&gt;60,'sample data'!I1758&gt;50,'sample data'!K1758&lt;5000),"stellar student","no"),"no")</f>
        <v>no</v>
      </c>
    </row>
    <row r="1759" spans="1:13" ht="29" x14ac:dyDescent="0.35">
      <c r="A1759">
        <v>1748</v>
      </c>
      <c r="B1759" t="s">
        <v>11</v>
      </c>
      <c r="C1759" s="2" t="s">
        <v>17</v>
      </c>
      <c r="D1759" s="2" t="s">
        <v>26</v>
      </c>
      <c r="E1759" s="2" t="s">
        <v>20</v>
      </c>
      <c r="F1759" t="s">
        <v>15</v>
      </c>
      <c r="G1759">
        <v>51.17</v>
      </c>
      <c r="H1759">
        <v>2020</v>
      </c>
      <c r="I1759">
        <v>0</v>
      </c>
      <c r="J1759">
        <v>0</v>
      </c>
      <c r="K1759">
        <v>1852</v>
      </c>
      <c r="L1759">
        <v>18</v>
      </c>
      <c r="M1759" t="str">
        <f>IF(B1759:B6443="Diploma",IF(AND('sample data'!G1759&gt;60,'sample data'!I1759&gt;50,'sample data'!K1759&lt;5000),"stellar student","no"),"no")</f>
        <v>no</v>
      </c>
    </row>
    <row r="1760" spans="1:13" ht="29" x14ac:dyDescent="0.35">
      <c r="A1760">
        <v>1749</v>
      </c>
      <c r="B1760" t="s">
        <v>11</v>
      </c>
      <c r="C1760" s="2" t="s">
        <v>24</v>
      </c>
      <c r="D1760" s="2" t="s">
        <v>40</v>
      </c>
      <c r="E1760" s="2" t="s">
        <v>13</v>
      </c>
      <c r="F1760" t="s">
        <v>15</v>
      </c>
      <c r="G1760">
        <v>71.2</v>
      </c>
      <c r="H1760">
        <v>2021</v>
      </c>
      <c r="I1760">
        <v>0</v>
      </c>
      <c r="J1760">
        <v>0</v>
      </c>
      <c r="K1760">
        <v>6367</v>
      </c>
      <c r="L1760">
        <v>17</v>
      </c>
      <c r="M1760" t="str">
        <f>IF(B1760:B6444="Diploma",IF(AND('sample data'!G1760&gt;60,'sample data'!I1760&gt;50,'sample data'!K1760&lt;5000),"stellar student","no"),"no")</f>
        <v>no</v>
      </c>
    </row>
    <row r="1761" spans="1:13" ht="29" x14ac:dyDescent="0.35">
      <c r="A1761">
        <v>1750</v>
      </c>
      <c r="B1761" t="s">
        <v>11</v>
      </c>
      <c r="C1761" s="2" t="s">
        <v>17</v>
      </c>
      <c r="D1761" s="2" t="s">
        <v>26</v>
      </c>
      <c r="E1761" s="2" t="s">
        <v>20</v>
      </c>
      <c r="F1761" t="s">
        <v>15</v>
      </c>
      <c r="G1761">
        <v>49.8</v>
      </c>
      <c r="H1761">
        <v>2020</v>
      </c>
      <c r="I1761">
        <v>0</v>
      </c>
      <c r="J1761">
        <v>0</v>
      </c>
      <c r="K1761">
        <v>630</v>
      </c>
      <c r="L1761">
        <v>17</v>
      </c>
      <c r="M1761" t="str">
        <f>IF(B1761:B6445="Diploma",IF(AND('sample data'!G1761&gt;60,'sample data'!I1761&gt;50,'sample data'!K1761&lt;5000),"stellar student","no"),"no")</f>
        <v>no</v>
      </c>
    </row>
    <row r="1762" spans="1:13" ht="29" x14ac:dyDescent="0.35">
      <c r="A1762">
        <v>1751</v>
      </c>
      <c r="B1762" t="s">
        <v>28</v>
      </c>
      <c r="C1762" s="2" t="s">
        <v>33</v>
      </c>
      <c r="D1762" s="2" t="s">
        <v>26</v>
      </c>
      <c r="E1762" s="2" t="s">
        <v>13</v>
      </c>
      <c r="F1762" t="s">
        <v>19</v>
      </c>
      <c r="G1762">
        <v>62</v>
      </c>
      <c r="H1762">
        <v>2019</v>
      </c>
      <c r="I1762">
        <v>86.2</v>
      </c>
      <c r="J1762">
        <v>2021</v>
      </c>
      <c r="K1762">
        <v>0</v>
      </c>
      <c r="L1762">
        <v>19</v>
      </c>
      <c r="M1762" t="str">
        <f>IF(B1762:B6446="Diploma",IF(AND('sample data'!G1762&gt;60,'sample data'!I1762&gt;50,'sample data'!K1762&lt;5000),"stellar student","no"),"no")</f>
        <v>no</v>
      </c>
    </row>
    <row r="1763" spans="1:13" ht="29" x14ac:dyDescent="0.35">
      <c r="A1763">
        <v>1752</v>
      </c>
      <c r="B1763" t="s">
        <v>28</v>
      </c>
      <c r="C1763" s="2" t="s">
        <v>41</v>
      </c>
      <c r="D1763" s="2" t="s">
        <v>26</v>
      </c>
      <c r="E1763" s="2" t="s">
        <v>20</v>
      </c>
      <c r="F1763" t="s">
        <v>19</v>
      </c>
      <c r="G1763">
        <v>86</v>
      </c>
      <c r="H1763">
        <v>2019</v>
      </c>
      <c r="I1763">
        <v>95</v>
      </c>
      <c r="J1763">
        <v>2021</v>
      </c>
      <c r="K1763">
        <v>0</v>
      </c>
      <c r="L1763">
        <v>19</v>
      </c>
      <c r="M1763" t="str">
        <f>IF(B1763:B6447="Diploma",IF(AND('sample data'!G1763&gt;60,'sample data'!I1763&gt;50,'sample data'!K1763&lt;5000),"stellar student","no"),"no")</f>
        <v>no</v>
      </c>
    </row>
    <row r="1764" spans="1:13" ht="29" x14ac:dyDescent="0.35">
      <c r="A1764">
        <v>1753</v>
      </c>
      <c r="B1764" t="s">
        <v>28</v>
      </c>
      <c r="C1764" s="2" t="s">
        <v>54</v>
      </c>
      <c r="D1764" s="2" t="s">
        <v>26</v>
      </c>
      <c r="E1764" s="2" t="s">
        <v>20</v>
      </c>
      <c r="F1764" t="s">
        <v>15</v>
      </c>
      <c r="G1764">
        <v>81.7</v>
      </c>
      <c r="H1764">
        <v>2017</v>
      </c>
      <c r="I1764">
        <v>76.2</v>
      </c>
      <c r="J1764">
        <v>2019</v>
      </c>
      <c r="K1764">
        <v>0</v>
      </c>
      <c r="L1764">
        <v>21</v>
      </c>
      <c r="M1764" t="str">
        <f>IF(B1764:B6448="Diploma",IF(AND('sample data'!G1764&gt;60,'sample data'!I1764&gt;50,'sample data'!K1764&lt;5000),"stellar student","no"),"no")</f>
        <v>no</v>
      </c>
    </row>
    <row r="1765" spans="1:13" ht="29" x14ac:dyDescent="0.35">
      <c r="A1765">
        <v>1754</v>
      </c>
      <c r="B1765" t="s">
        <v>11</v>
      </c>
      <c r="C1765" s="2" t="s">
        <v>21</v>
      </c>
      <c r="D1765" s="2" t="s">
        <v>40</v>
      </c>
      <c r="E1765" s="2" t="s">
        <v>20</v>
      </c>
      <c r="F1765" t="s">
        <v>15</v>
      </c>
      <c r="G1765">
        <v>66.17</v>
      </c>
      <c r="H1765">
        <v>2008</v>
      </c>
      <c r="I1765">
        <v>56</v>
      </c>
      <c r="J1765">
        <v>2010</v>
      </c>
      <c r="K1765">
        <v>163</v>
      </c>
      <c r="L1765">
        <v>30</v>
      </c>
      <c r="M1765" t="str">
        <f>IF(B1765:B6449="Diploma",IF(AND('sample data'!G1765&gt;60,'sample data'!I1765&gt;50,'sample data'!K1765&lt;5000),"stellar student","no"),"no")</f>
        <v>stellar student</v>
      </c>
    </row>
    <row r="1766" spans="1:13" ht="29" x14ac:dyDescent="0.35">
      <c r="A1766">
        <v>1755</v>
      </c>
      <c r="B1766" t="s">
        <v>11</v>
      </c>
      <c r="C1766" s="2" t="s">
        <v>21</v>
      </c>
      <c r="D1766" s="2" t="s">
        <v>40</v>
      </c>
      <c r="E1766" s="2" t="s">
        <v>13</v>
      </c>
      <c r="F1766" t="s">
        <v>15</v>
      </c>
      <c r="G1766">
        <v>64.599999999999994</v>
      </c>
      <c r="H1766">
        <v>2012</v>
      </c>
      <c r="I1766">
        <v>0</v>
      </c>
      <c r="J1766">
        <v>0</v>
      </c>
      <c r="K1766">
        <v>801</v>
      </c>
      <c r="L1766">
        <v>27</v>
      </c>
      <c r="M1766" t="str">
        <f>IF(B1766:B6450="Diploma",IF(AND('sample data'!G1766&gt;60,'sample data'!I1766&gt;50,'sample data'!K1766&lt;5000),"stellar student","no"),"no")</f>
        <v>no</v>
      </c>
    </row>
    <row r="1767" spans="1:13" ht="29" x14ac:dyDescent="0.35">
      <c r="A1767">
        <v>1756</v>
      </c>
      <c r="B1767" t="s">
        <v>11</v>
      </c>
      <c r="C1767" s="2" t="s">
        <v>21</v>
      </c>
      <c r="D1767" s="2" t="s">
        <v>40</v>
      </c>
      <c r="E1767" s="2" t="s">
        <v>20</v>
      </c>
      <c r="F1767" t="s">
        <v>15</v>
      </c>
      <c r="G1767">
        <v>67.83</v>
      </c>
      <c r="H1767">
        <v>2008</v>
      </c>
      <c r="I1767">
        <v>63.85</v>
      </c>
      <c r="J1767">
        <v>2010</v>
      </c>
      <c r="K1767">
        <v>146</v>
      </c>
      <c r="L1767">
        <v>29</v>
      </c>
      <c r="M1767" t="str">
        <f>IF(B1767:B6451="Diploma",IF(AND('sample data'!G1767&gt;60,'sample data'!I1767&gt;50,'sample data'!K1767&lt;5000),"stellar student","no"),"no")</f>
        <v>stellar student</v>
      </c>
    </row>
    <row r="1768" spans="1:13" ht="29" x14ac:dyDescent="0.35">
      <c r="A1768">
        <v>1757</v>
      </c>
      <c r="B1768" t="s">
        <v>11</v>
      </c>
      <c r="C1768" s="2" t="s">
        <v>21</v>
      </c>
      <c r="D1768" s="2" t="s">
        <v>40</v>
      </c>
      <c r="E1768" s="2" t="s">
        <v>20</v>
      </c>
      <c r="F1768" t="s">
        <v>15</v>
      </c>
      <c r="G1768">
        <v>48.2</v>
      </c>
      <c r="H1768">
        <v>1998</v>
      </c>
      <c r="I1768">
        <v>56.6</v>
      </c>
      <c r="J1768">
        <v>2002</v>
      </c>
      <c r="K1768">
        <v>446</v>
      </c>
      <c r="L1768">
        <v>41</v>
      </c>
      <c r="M1768" t="str">
        <f>IF(B1768:B6452="Diploma",IF(AND('sample data'!G1768&gt;60,'sample data'!I1768&gt;50,'sample data'!K1768&lt;5000),"stellar student","no"),"no")</f>
        <v>no</v>
      </c>
    </row>
    <row r="1769" spans="1:13" ht="29" x14ac:dyDescent="0.35">
      <c r="A1769">
        <v>1758</v>
      </c>
      <c r="B1769" t="s">
        <v>11</v>
      </c>
      <c r="C1769" s="2" t="s">
        <v>21</v>
      </c>
      <c r="D1769" s="2" t="s">
        <v>40</v>
      </c>
      <c r="E1769" s="2" t="s">
        <v>13</v>
      </c>
      <c r="F1769" t="s">
        <v>15</v>
      </c>
      <c r="G1769">
        <v>79.8</v>
      </c>
      <c r="H1769">
        <v>2014</v>
      </c>
      <c r="I1769">
        <v>0</v>
      </c>
      <c r="J1769">
        <v>0</v>
      </c>
      <c r="K1769">
        <v>78</v>
      </c>
      <c r="L1769">
        <v>24</v>
      </c>
      <c r="M1769" t="str">
        <f>IF(B1769:B6453="Diploma",IF(AND('sample data'!G1769&gt;60,'sample data'!I1769&gt;50,'sample data'!K1769&lt;5000),"stellar student","no"),"no")</f>
        <v>no</v>
      </c>
    </row>
    <row r="1770" spans="1:13" ht="29" x14ac:dyDescent="0.35">
      <c r="A1770">
        <v>1759</v>
      </c>
      <c r="B1770" t="s">
        <v>28</v>
      </c>
      <c r="C1770" s="2" t="s">
        <v>33</v>
      </c>
      <c r="D1770" s="2" t="s">
        <v>26</v>
      </c>
      <c r="E1770" s="2" t="s">
        <v>20</v>
      </c>
      <c r="F1770" t="s">
        <v>15</v>
      </c>
      <c r="G1770">
        <v>80</v>
      </c>
      <c r="H1770">
        <v>2019</v>
      </c>
      <c r="I1770">
        <v>85</v>
      </c>
      <c r="J1770">
        <v>2021</v>
      </c>
      <c r="K1770">
        <v>0</v>
      </c>
      <c r="L1770">
        <v>19</v>
      </c>
      <c r="M1770" t="str">
        <f>IF(B1770:B6454="Diploma",IF(AND('sample data'!G1770&gt;60,'sample data'!I1770&gt;50,'sample data'!K1770&lt;5000),"stellar student","no"),"no")</f>
        <v>no</v>
      </c>
    </row>
    <row r="1771" spans="1:13" ht="29" x14ac:dyDescent="0.35">
      <c r="A1771">
        <v>1760</v>
      </c>
      <c r="B1771" t="s">
        <v>11</v>
      </c>
      <c r="C1771" s="2" t="s">
        <v>21</v>
      </c>
      <c r="D1771" s="2" t="s">
        <v>40</v>
      </c>
      <c r="E1771" s="2" t="s">
        <v>13</v>
      </c>
      <c r="F1771" t="s">
        <v>15</v>
      </c>
      <c r="G1771">
        <v>63.75</v>
      </c>
      <c r="H1771">
        <v>2001</v>
      </c>
      <c r="I1771">
        <v>67.7</v>
      </c>
      <c r="J1771">
        <v>2003</v>
      </c>
      <c r="K1771">
        <v>133</v>
      </c>
      <c r="L1771">
        <v>36</v>
      </c>
      <c r="M1771" t="str">
        <f>IF(B1771:B6455="Diploma",IF(AND('sample data'!G1771&gt;60,'sample data'!I1771&gt;50,'sample data'!K1771&lt;5000),"stellar student","no"),"no")</f>
        <v>stellar student</v>
      </c>
    </row>
    <row r="1772" spans="1:13" ht="29" x14ac:dyDescent="0.35">
      <c r="A1772">
        <v>1761</v>
      </c>
      <c r="B1772" t="s">
        <v>28</v>
      </c>
      <c r="C1772" s="2" t="s">
        <v>33</v>
      </c>
      <c r="D1772" s="2" t="s">
        <v>26</v>
      </c>
      <c r="E1772" s="2" t="s">
        <v>20</v>
      </c>
      <c r="F1772" t="s">
        <v>15</v>
      </c>
      <c r="G1772">
        <v>80.8</v>
      </c>
      <c r="H1772">
        <v>2018</v>
      </c>
      <c r="I1772">
        <v>81.2</v>
      </c>
      <c r="J1772">
        <v>2020</v>
      </c>
      <c r="K1772">
        <v>466</v>
      </c>
      <c r="L1772">
        <v>20</v>
      </c>
      <c r="M1772" t="str">
        <f>IF(B1772:B6456="Diploma",IF(AND('sample data'!G1772&gt;60,'sample data'!I1772&gt;50,'sample data'!K1772&lt;5000),"stellar student","no"),"no")</f>
        <v>no</v>
      </c>
    </row>
    <row r="1773" spans="1:13" ht="29" x14ac:dyDescent="0.35">
      <c r="A1773">
        <v>1762</v>
      </c>
      <c r="B1773" t="s">
        <v>11</v>
      </c>
      <c r="C1773" s="2" t="s">
        <v>21</v>
      </c>
      <c r="D1773" s="2" t="s">
        <v>40</v>
      </c>
      <c r="E1773" s="2" t="s">
        <v>13</v>
      </c>
      <c r="F1773" t="s">
        <v>15</v>
      </c>
      <c r="G1773">
        <v>49.83</v>
      </c>
      <c r="H1773">
        <v>2003</v>
      </c>
      <c r="I1773">
        <v>50.17</v>
      </c>
      <c r="J1773">
        <v>2006</v>
      </c>
      <c r="K1773">
        <v>426</v>
      </c>
      <c r="L1773">
        <v>36</v>
      </c>
      <c r="M1773" t="str">
        <f>IF(B1773:B6457="Diploma",IF(AND('sample data'!G1773&gt;60,'sample data'!I1773&gt;50,'sample data'!K1773&lt;5000),"stellar student","no"),"no")</f>
        <v>no</v>
      </c>
    </row>
    <row r="1774" spans="1:13" ht="29" x14ac:dyDescent="0.35">
      <c r="A1774">
        <v>1763</v>
      </c>
      <c r="B1774" t="s">
        <v>11</v>
      </c>
      <c r="C1774" s="2" t="s">
        <v>21</v>
      </c>
      <c r="D1774" s="2" t="s">
        <v>40</v>
      </c>
      <c r="E1774" s="2" t="s">
        <v>13</v>
      </c>
      <c r="F1774" t="s">
        <v>15</v>
      </c>
      <c r="G1774">
        <v>77.400000000000006</v>
      </c>
      <c r="H1774">
        <v>2011</v>
      </c>
      <c r="I1774">
        <v>0</v>
      </c>
      <c r="J1774">
        <v>0</v>
      </c>
      <c r="K1774">
        <v>55</v>
      </c>
      <c r="L1774">
        <v>27</v>
      </c>
      <c r="M1774" t="str">
        <f>IF(B1774:B6458="Diploma",IF(AND('sample data'!G1774&gt;60,'sample data'!I1774&gt;50,'sample data'!K1774&lt;5000),"stellar student","no"),"no")</f>
        <v>no</v>
      </c>
    </row>
    <row r="1775" spans="1:13" ht="29" x14ac:dyDescent="0.35">
      <c r="A1775">
        <v>1764</v>
      </c>
      <c r="B1775" t="s">
        <v>11</v>
      </c>
      <c r="C1775" s="2" t="s">
        <v>21</v>
      </c>
      <c r="D1775" s="2" t="s">
        <v>40</v>
      </c>
      <c r="E1775" s="2" t="s">
        <v>13</v>
      </c>
      <c r="F1775" t="s">
        <v>15</v>
      </c>
      <c r="G1775">
        <v>50.17</v>
      </c>
      <c r="H1775">
        <v>2001</v>
      </c>
      <c r="I1775">
        <v>68.599999999999994</v>
      </c>
      <c r="J1775">
        <v>2003</v>
      </c>
      <c r="K1775">
        <v>285</v>
      </c>
      <c r="L1775">
        <v>37</v>
      </c>
      <c r="M1775" t="str">
        <f>IF(B1775:B6459="Diploma",IF(AND('sample data'!G1775&gt;60,'sample data'!I1775&gt;50,'sample data'!K1775&lt;5000),"stellar student","no"),"no")</f>
        <v>no</v>
      </c>
    </row>
    <row r="1776" spans="1:13" ht="29" x14ac:dyDescent="0.35">
      <c r="A1776">
        <v>1765</v>
      </c>
      <c r="B1776" t="s">
        <v>28</v>
      </c>
      <c r="C1776" s="2" t="s">
        <v>33</v>
      </c>
      <c r="D1776" s="2" t="s">
        <v>26</v>
      </c>
      <c r="E1776" s="2" t="s">
        <v>13</v>
      </c>
      <c r="F1776" t="s">
        <v>19</v>
      </c>
      <c r="G1776">
        <v>89</v>
      </c>
      <c r="H1776">
        <v>2019</v>
      </c>
      <c r="I1776">
        <v>93.4</v>
      </c>
      <c r="J1776">
        <v>2021</v>
      </c>
      <c r="K1776">
        <v>0</v>
      </c>
      <c r="L1776">
        <v>18</v>
      </c>
      <c r="M1776" t="str">
        <f>IF(B1776:B6460="Diploma",IF(AND('sample data'!G1776&gt;60,'sample data'!I1776&gt;50,'sample data'!K1776&lt;5000),"stellar student","no"),"no")</f>
        <v>no</v>
      </c>
    </row>
    <row r="1777" spans="1:13" ht="29" x14ac:dyDescent="0.35">
      <c r="A1777">
        <v>1766</v>
      </c>
      <c r="B1777" t="s">
        <v>11</v>
      </c>
      <c r="C1777" s="2" t="s">
        <v>21</v>
      </c>
      <c r="D1777" s="2" t="s">
        <v>40</v>
      </c>
      <c r="E1777" s="2" t="s">
        <v>20</v>
      </c>
      <c r="F1777" t="s">
        <v>15</v>
      </c>
      <c r="G1777">
        <v>61.83</v>
      </c>
      <c r="H1777">
        <v>2010</v>
      </c>
      <c r="I1777">
        <v>53.8</v>
      </c>
      <c r="J1777">
        <v>2012</v>
      </c>
      <c r="K1777">
        <v>169</v>
      </c>
      <c r="L1777">
        <v>30</v>
      </c>
      <c r="M1777" t="str">
        <f>IF(B1777:B6461="Diploma",IF(AND('sample data'!G1777&gt;60,'sample data'!I1777&gt;50,'sample data'!K1777&lt;5000),"stellar student","no"),"no")</f>
        <v>stellar student</v>
      </c>
    </row>
    <row r="1778" spans="1:13" ht="29" x14ac:dyDescent="0.35">
      <c r="A1778">
        <v>1767</v>
      </c>
      <c r="B1778" t="s">
        <v>28</v>
      </c>
      <c r="C1778" s="2" t="s">
        <v>33</v>
      </c>
      <c r="D1778" s="2" t="s">
        <v>26</v>
      </c>
      <c r="E1778" s="2" t="s">
        <v>13</v>
      </c>
      <c r="F1778" t="s">
        <v>19</v>
      </c>
      <c r="G1778">
        <v>80.400000000000006</v>
      </c>
      <c r="H1778">
        <v>2019</v>
      </c>
      <c r="I1778">
        <v>77.400000000000006</v>
      </c>
      <c r="J1778">
        <v>2021</v>
      </c>
      <c r="K1778">
        <v>0</v>
      </c>
      <c r="L1778">
        <v>18</v>
      </c>
      <c r="M1778" t="str">
        <f>IF(B1778:B6462="Diploma",IF(AND('sample data'!G1778&gt;60,'sample data'!I1778&gt;50,'sample data'!K1778&lt;5000),"stellar student","no"),"no")</f>
        <v>no</v>
      </c>
    </row>
    <row r="1779" spans="1:13" ht="29" x14ac:dyDescent="0.35">
      <c r="A1779">
        <v>1768</v>
      </c>
      <c r="B1779" t="s">
        <v>28</v>
      </c>
      <c r="C1779" s="2" t="s">
        <v>33</v>
      </c>
      <c r="D1779" s="2" t="s">
        <v>26</v>
      </c>
      <c r="E1779" s="2" t="s">
        <v>20</v>
      </c>
      <c r="F1779" t="s">
        <v>15</v>
      </c>
      <c r="G1779">
        <v>76.2</v>
      </c>
      <c r="H1779">
        <v>2019</v>
      </c>
      <c r="I1779">
        <v>61.8</v>
      </c>
      <c r="J1779">
        <v>2021</v>
      </c>
      <c r="K1779">
        <v>0</v>
      </c>
      <c r="L1779">
        <v>18</v>
      </c>
      <c r="M1779" t="str">
        <f>IF(B1779:B6463="Diploma",IF(AND('sample data'!G1779&gt;60,'sample data'!I1779&gt;50,'sample data'!K1779&lt;5000),"stellar student","no"),"no")</f>
        <v>no</v>
      </c>
    </row>
    <row r="1780" spans="1:13" ht="29" x14ac:dyDescent="0.35">
      <c r="A1780">
        <v>1769</v>
      </c>
      <c r="B1780" t="s">
        <v>28</v>
      </c>
      <c r="C1780" s="2" t="s">
        <v>33</v>
      </c>
      <c r="D1780" s="2" t="s">
        <v>26</v>
      </c>
      <c r="E1780" s="2" t="s">
        <v>20</v>
      </c>
      <c r="F1780" t="s">
        <v>15</v>
      </c>
      <c r="G1780">
        <v>64.599999999999994</v>
      </c>
      <c r="H1780">
        <v>2016</v>
      </c>
      <c r="I1780">
        <v>68.83</v>
      </c>
      <c r="J1780">
        <v>2018</v>
      </c>
      <c r="K1780">
        <v>0</v>
      </c>
      <c r="L1780">
        <v>21</v>
      </c>
      <c r="M1780" t="str">
        <f>IF(B1780:B6464="Diploma",IF(AND('sample data'!G1780&gt;60,'sample data'!I1780&gt;50,'sample data'!K1780&lt;5000),"stellar student","no"),"no")</f>
        <v>no</v>
      </c>
    </row>
    <row r="1781" spans="1:13" ht="29" x14ac:dyDescent="0.35">
      <c r="A1781">
        <v>1770</v>
      </c>
      <c r="B1781" t="s">
        <v>28</v>
      </c>
      <c r="C1781" s="2" t="s">
        <v>33</v>
      </c>
      <c r="D1781" s="2" t="s">
        <v>26</v>
      </c>
      <c r="E1781" s="2" t="s">
        <v>20</v>
      </c>
      <c r="F1781" t="s">
        <v>15</v>
      </c>
      <c r="G1781">
        <v>85.8</v>
      </c>
      <c r="H1781">
        <v>2019</v>
      </c>
      <c r="I1781">
        <v>91.6</v>
      </c>
      <c r="J1781">
        <v>2021</v>
      </c>
      <c r="K1781">
        <v>0</v>
      </c>
      <c r="L1781">
        <v>20</v>
      </c>
      <c r="M1781" t="str">
        <f>IF(B1781:B6465="Diploma",IF(AND('sample data'!G1781&gt;60,'sample data'!I1781&gt;50,'sample data'!K1781&lt;5000),"stellar student","no"),"no")</f>
        <v>no</v>
      </c>
    </row>
    <row r="1782" spans="1:13" ht="29" x14ac:dyDescent="0.35">
      <c r="A1782">
        <v>1771</v>
      </c>
      <c r="B1782" t="s">
        <v>11</v>
      </c>
      <c r="C1782" s="2" t="s">
        <v>21</v>
      </c>
      <c r="D1782" s="2" t="s">
        <v>40</v>
      </c>
      <c r="E1782" s="2" t="s">
        <v>13</v>
      </c>
      <c r="F1782" t="s">
        <v>15</v>
      </c>
      <c r="G1782">
        <v>53.6</v>
      </c>
      <c r="H1782">
        <v>2019</v>
      </c>
      <c r="I1782">
        <v>0</v>
      </c>
      <c r="J1782">
        <v>0</v>
      </c>
      <c r="K1782">
        <v>5969</v>
      </c>
      <c r="L1782">
        <v>20</v>
      </c>
      <c r="M1782" t="str">
        <f>IF(B1782:B6466="Diploma",IF(AND('sample data'!G1782&gt;60,'sample data'!I1782&gt;50,'sample data'!K1782&lt;5000),"stellar student","no"),"no")</f>
        <v>no</v>
      </c>
    </row>
    <row r="1783" spans="1:13" ht="29" x14ac:dyDescent="0.35">
      <c r="A1783">
        <v>1772</v>
      </c>
      <c r="B1783" t="s">
        <v>28</v>
      </c>
      <c r="C1783" s="2" t="s">
        <v>54</v>
      </c>
      <c r="D1783" s="2" t="s">
        <v>26</v>
      </c>
      <c r="E1783" s="2" t="s">
        <v>13</v>
      </c>
      <c r="F1783" t="s">
        <v>15</v>
      </c>
      <c r="G1783">
        <v>81</v>
      </c>
      <c r="H1783">
        <v>2019</v>
      </c>
      <c r="I1783">
        <v>81.400000000000006</v>
      </c>
      <c r="J1783">
        <v>2021</v>
      </c>
      <c r="K1783">
        <v>0</v>
      </c>
      <c r="L1783">
        <v>20</v>
      </c>
      <c r="M1783" t="str">
        <f>IF(B1783:B6467="Diploma",IF(AND('sample data'!G1783&gt;60,'sample data'!I1783&gt;50,'sample data'!K1783&lt;5000),"stellar student","no"),"no")</f>
        <v>no</v>
      </c>
    </row>
    <row r="1784" spans="1:13" ht="29" x14ac:dyDescent="0.35">
      <c r="A1784">
        <v>1773</v>
      </c>
      <c r="B1784" t="s">
        <v>28</v>
      </c>
      <c r="C1784" s="2" t="s">
        <v>33</v>
      </c>
      <c r="D1784" s="2" t="s">
        <v>26</v>
      </c>
      <c r="E1784" s="2" t="s">
        <v>13</v>
      </c>
      <c r="F1784" t="s">
        <v>19</v>
      </c>
      <c r="G1784">
        <v>78.2</v>
      </c>
      <c r="H1784">
        <v>2018</v>
      </c>
      <c r="I1784">
        <v>82.4</v>
      </c>
      <c r="J1784">
        <v>2021</v>
      </c>
      <c r="K1784">
        <v>0</v>
      </c>
      <c r="L1784">
        <v>20</v>
      </c>
      <c r="M1784" t="str">
        <f>IF(B1784:B6468="Diploma",IF(AND('sample data'!G1784&gt;60,'sample data'!I1784&gt;50,'sample data'!K1784&lt;5000),"stellar student","no"),"no")</f>
        <v>no</v>
      </c>
    </row>
    <row r="1785" spans="1:13" ht="29" x14ac:dyDescent="0.35">
      <c r="A1785">
        <v>1774</v>
      </c>
      <c r="B1785" t="s">
        <v>11</v>
      </c>
      <c r="C1785" s="2" t="s">
        <v>24</v>
      </c>
      <c r="D1785" s="2" t="s">
        <v>40</v>
      </c>
      <c r="E1785" s="2" t="s">
        <v>13</v>
      </c>
      <c r="F1785" t="s">
        <v>15</v>
      </c>
      <c r="G1785">
        <v>55.1</v>
      </c>
      <c r="H1785">
        <v>2016</v>
      </c>
      <c r="I1785">
        <v>0</v>
      </c>
      <c r="J1785">
        <v>0</v>
      </c>
      <c r="K1785">
        <v>8570</v>
      </c>
      <c r="L1785">
        <v>23</v>
      </c>
      <c r="M1785" t="str">
        <f>IF(B1785:B6469="Diploma",IF(AND('sample data'!G1785&gt;60,'sample data'!I1785&gt;50,'sample data'!K1785&lt;5000),"stellar student","no"),"no")</f>
        <v>no</v>
      </c>
    </row>
    <row r="1786" spans="1:13" ht="29" x14ac:dyDescent="0.35">
      <c r="A1786">
        <v>1775</v>
      </c>
      <c r="B1786" t="s">
        <v>11</v>
      </c>
      <c r="C1786" s="2" t="s">
        <v>21</v>
      </c>
      <c r="D1786" s="2" t="s">
        <v>40</v>
      </c>
      <c r="E1786" s="2" t="s">
        <v>13</v>
      </c>
      <c r="F1786" t="s">
        <v>15</v>
      </c>
      <c r="G1786">
        <v>80.400000000000006</v>
      </c>
      <c r="H1786">
        <v>2019</v>
      </c>
      <c r="I1786">
        <v>84.4</v>
      </c>
      <c r="J1786">
        <v>0</v>
      </c>
      <c r="K1786">
        <v>2529</v>
      </c>
      <c r="L1786">
        <v>18</v>
      </c>
      <c r="M1786" t="str">
        <f>IF(B1786:B6470="Diploma",IF(AND('sample data'!G1786&gt;60,'sample data'!I1786&gt;50,'sample data'!K1786&lt;5000),"stellar student","no"),"no")</f>
        <v>stellar student</v>
      </c>
    </row>
    <row r="1787" spans="1:13" ht="29" x14ac:dyDescent="0.35">
      <c r="A1787">
        <v>1776</v>
      </c>
      <c r="B1787" t="s">
        <v>28</v>
      </c>
      <c r="C1787" s="2" t="s">
        <v>54</v>
      </c>
      <c r="D1787" s="2" t="s">
        <v>26</v>
      </c>
      <c r="E1787" s="2" t="s">
        <v>20</v>
      </c>
      <c r="F1787" t="s">
        <v>19</v>
      </c>
      <c r="G1787">
        <v>77.900000000000006</v>
      </c>
      <c r="H1787">
        <v>2016</v>
      </c>
      <c r="I1787">
        <v>81.8</v>
      </c>
      <c r="J1787">
        <v>2018</v>
      </c>
      <c r="K1787">
        <v>0</v>
      </c>
      <c r="L1787">
        <v>22</v>
      </c>
      <c r="M1787" t="str">
        <f>IF(B1787:B6471="Diploma",IF(AND('sample data'!G1787&gt;60,'sample data'!I1787&gt;50,'sample data'!K1787&lt;5000),"stellar student","no"),"no")</f>
        <v>no</v>
      </c>
    </row>
    <row r="1788" spans="1:13" ht="29" x14ac:dyDescent="0.35">
      <c r="A1788">
        <v>1777</v>
      </c>
      <c r="B1788" t="s">
        <v>11</v>
      </c>
      <c r="C1788" s="2" t="s">
        <v>55</v>
      </c>
      <c r="D1788" s="2" t="s">
        <v>40</v>
      </c>
      <c r="E1788" s="2" t="s">
        <v>13</v>
      </c>
      <c r="F1788" t="s">
        <v>15</v>
      </c>
      <c r="G1788">
        <v>58.17</v>
      </c>
      <c r="H1788">
        <v>2021</v>
      </c>
      <c r="I1788">
        <v>0</v>
      </c>
      <c r="J1788">
        <v>0</v>
      </c>
      <c r="K1788">
        <v>1962</v>
      </c>
      <c r="L1788">
        <v>18</v>
      </c>
      <c r="M1788" t="str">
        <f>IF(B1788:B6472="Diploma",IF(AND('sample data'!G1788&gt;60,'sample data'!I1788&gt;50,'sample data'!K1788&lt;5000),"stellar student","no"),"no")</f>
        <v>no</v>
      </c>
    </row>
    <row r="1789" spans="1:13" ht="29" x14ac:dyDescent="0.35">
      <c r="A1789">
        <v>1778</v>
      </c>
      <c r="B1789" t="s">
        <v>11</v>
      </c>
      <c r="C1789" s="2" t="s">
        <v>55</v>
      </c>
      <c r="D1789" s="2" t="s">
        <v>40</v>
      </c>
      <c r="E1789" s="2" t="s">
        <v>20</v>
      </c>
      <c r="F1789" t="s">
        <v>15</v>
      </c>
      <c r="G1789">
        <v>80.5</v>
      </c>
      <c r="H1789">
        <v>2021</v>
      </c>
      <c r="I1789">
        <v>0</v>
      </c>
      <c r="J1789">
        <v>0</v>
      </c>
      <c r="K1789">
        <v>2370</v>
      </c>
      <c r="L1789">
        <v>17</v>
      </c>
      <c r="M1789" t="str">
        <f>IF(B1789:B6473="Diploma",IF(AND('sample data'!G1789&gt;60,'sample data'!I1789&gt;50,'sample data'!K1789&lt;5000),"stellar student","no"),"no")</f>
        <v>no</v>
      </c>
    </row>
    <row r="1790" spans="1:13" ht="29" x14ac:dyDescent="0.35">
      <c r="A1790">
        <v>1779</v>
      </c>
      <c r="B1790" t="s">
        <v>11</v>
      </c>
      <c r="C1790" s="2" t="s">
        <v>55</v>
      </c>
      <c r="D1790" s="2" t="s">
        <v>40</v>
      </c>
      <c r="E1790" s="2" t="s">
        <v>13</v>
      </c>
      <c r="F1790" t="s">
        <v>15</v>
      </c>
      <c r="G1790">
        <v>48.6</v>
      </c>
      <c r="H1790">
        <v>2020</v>
      </c>
      <c r="I1790">
        <v>0</v>
      </c>
      <c r="J1790">
        <v>0</v>
      </c>
      <c r="K1790">
        <v>7267</v>
      </c>
      <c r="L1790">
        <v>17</v>
      </c>
      <c r="M1790" t="str">
        <f>IF(B1790:B6474="Diploma",IF(AND('sample data'!G1790&gt;60,'sample data'!I1790&gt;50,'sample data'!K1790&lt;5000),"stellar student","no"),"no")</f>
        <v>no</v>
      </c>
    </row>
    <row r="1791" spans="1:13" ht="29" x14ac:dyDescent="0.35">
      <c r="A1791">
        <v>1780</v>
      </c>
      <c r="B1791" t="s">
        <v>11</v>
      </c>
      <c r="C1791" s="2" t="s">
        <v>55</v>
      </c>
      <c r="D1791" s="2" t="s">
        <v>40</v>
      </c>
      <c r="E1791" s="2" t="s">
        <v>13</v>
      </c>
      <c r="F1791" t="s">
        <v>15</v>
      </c>
      <c r="G1791">
        <v>55.5</v>
      </c>
      <c r="H1791">
        <v>2021</v>
      </c>
      <c r="I1791">
        <v>68.83</v>
      </c>
      <c r="J1791">
        <v>2021</v>
      </c>
      <c r="K1791">
        <v>5555</v>
      </c>
      <c r="L1791">
        <v>16</v>
      </c>
      <c r="M1791" t="str">
        <f>IF(B1791:B6475="Diploma",IF(AND('sample data'!G1791&gt;60,'sample data'!I1791&gt;50,'sample data'!K1791&lt;5000),"stellar student","no"),"no")</f>
        <v>no</v>
      </c>
    </row>
    <row r="1792" spans="1:13" ht="29" x14ac:dyDescent="0.35">
      <c r="A1792">
        <v>1781</v>
      </c>
      <c r="B1792" t="s">
        <v>11</v>
      </c>
      <c r="C1792" s="2" t="s">
        <v>55</v>
      </c>
      <c r="D1792" s="2" t="s">
        <v>40</v>
      </c>
      <c r="E1792" s="2" t="s">
        <v>13</v>
      </c>
      <c r="F1792" t="s">
        <v>15</v>
      </c>
      <c r="G1792">
        <v>66.5</v>
      </c>
      <c r="H1792">
        <v>2015</v>
      </c>
      <c r="I1792">
        <v>70.599999999999994</v>
      </c>
      <c r="J1792">
        <v>2017</v>
      </c>
      <c r="K1792">
        <v>5516</v>
      </c>
      <c r="L1792">
        <v>23</v>
      </c>
      <c r="M1792" t="str">
        <f>IF(B1792:B6476="Diploma",IF(AND('sample data'!G1792&gt;60,'sample data'!I1792&gt;50,'sample data'!K1792&lt;5000),"stellar student","no"),"no")</f>
        <v>no</v>
      </c>
    </row>
    <row r="1793" spans="1:13" ht="29" x14ac:dyDescent="0.35">
      <c r="A1793">
        <v>1782</v>
      </c>
      <c r="B1793" t="s">
        <v>11</v>
      </c>
      <c r="C1793" s="2" t="s">
        <v>55</v>
      </c>
      <c r="D1793" s="2" t="s">
        <v>40</v>
      </c>
      <c r="E1793" s="2" t="s">
        <v>13</v>
      </c>
      <c r="F1793" t="s">
        <v>15</v>
      </c>
      <c r="G1793">
        <v>65.8</v>
      </c>
      <c r="H1793">
        <v>2019</v>
      </c>
      <c r="I1793">
        <v>75.17</v>
      </c>
      <c r="J1793">
        <v>2021</v>
      </c>
      <c r="K1793">
        <v>3452</v>
      </c>
      <c r="L1793">
        <v>18</v>
      </c>
      <c r="M1793" t="str">
        <f>IF(B1793:B6477="Diploma",IF(AND('sample data'!G1793&gt;60,'sample data'!I1793&gt;50,'sample data'!K1793&lt;5000),"stellar student","no"),"no")</f>
        <v>stellar student</v>
      </c>
    </row>
    <row r="1794" spans="1:13" ht="29" x14ac:dyDescent="0.35">
      <c r="A1794">
        <v>1783</v>
      </c>
      <c r="B1794" t="s">
        <v>11</v>
      </c>
      <c r="C1794" s="2" t="s">
        <v>55</v>
      </c>
      <c r="D1794" s="2" t="s">
        <v>40</v>
      </c>
      <c r="E1794" s="2" t="s">
        <v>13</v>
      </c>
      <c r="F1794" t="s">
        <v>15</v>
      </c>
      <c r="G1794">
        <v>66.2</v>
      </c>
      <c r="H1794">
        <v>2019</v>
      </c>
      <c r="I1794">
        <v>0</v>
      </c>
      <c r="J1794">
        <v>2021</v>
      </c>
      <c r="K1794">
        <v>2375</v>
      </c>
      <c r="L1794">
        <v>19</v>
      </c>
      <c r="M1794" t="str">
        <f>IF(B1794:B6478="Diploma",IF(AND('sample data'!G1794&gt;60,'sample data'!I1794&gt;50,'sample data'!K1794&lt;5000),"stellar student","no"),"no")</f>
        <v>no</v>
      </c>
    </row>
    <row r="1795" spans="1:13" ht="29" x14ac:dyDescent="0.35">
      <c r="A1795">
        <v>1784</v>
      </c>
      <c r="B1795" t="s">
        <v>11</v>
      </c>
      <c r="C1795" s="2" t="s">
        <v>55</v>
      </c>
      <c r="D1795" s="2" t="s">
        <v>40</v>
      </c>
      <c r="E1795" s="2" t="s">
        <v>20</v>
      </c>
      <c r="F1795" t="s">
        <v>15</v>
      </c>
      <c r="G1795">
        <v>52</v>
      </c>
      <c r="H1795">
        <v>2021</v>
      </c>
      <c r="I1795">
        <v>0</v>
      </c>
      <c r="J1795">
        <v>0</v>
      </c>
      <c r="K1795">
        <v>9476</v>
      </c>
      <c r="L1795">
        <v>17</v>
      </c>
      <c r="M1795" t="str">
        <f>IF(B1795:B6479="Diploma",IF(AND('sample data'!G1795&gt;60,'sample data'!I1795&gt;50,'sample data'!K1795&lt;5000),"stellar student","no"),"no")</f>
        <v>no</v>
      </c>
    </row>
    <row r="1796" spans="1:13" ht="29" x14ac:dyDescent="0.35">
      <c r="A1796">
        <v>1785</v>
      </c>
      <c r="B1796" t="s">
        <v>11</v>
      </c>
      <c r="C1796" s="2" t="s">
        <v>55</v>
      </c>
      <c r="D1796" s="2" t="s">
        <v>40</v>
      </c>
      <c r="E1796" s="2" t="s">
        <v>13</v>
      </c>
      <c r="F1796" t="s">
        <v>15</v>
      </c>
      <c r="G1796">
        <v>42.8</v>
      </c>
      <c r="H1796">
        <v>2018</v>
      </c>
      <c r="I1796">
        <v>0</v>
      </c>
      <c r="J1796">
        <v>0</v>
      </c>
      <c r="K1796">
        <v>948</v>
      </c>
      <c r="L1796">
        <v>21</v>
      </c>
      <c r="M1796" t="str">
        <f>IF(B1796:B6480="Diploma",IF(AND('sample data'!G1796&gt;60,'sample data'!I1796&gt;50,'sample data'!K1796&lt;5000),"stellar student","no"),"no")</f>
        <v>no</v>
      </c>
    </row>
    <row r="1797" spans="1:13" ht="29" x14ac:dyDescent="0.35">
      <c r="A1797">
        <v>1786</v>
      </c>
      <c r="B1797" t="s">
        <v>11</v>
      </c>
      <c r="C1797" s="2" t="s">
        <v>55</v>
      </c>
      <c r="D1797" s="2" t="s">
        <v>40</v>
      </c>
      <c r="E1797" s="2" t="s">
        <v>13</v>
      </c>
      <c r="F1797" t="s">
        <v>15</v>
      </c>
      <c r="G1797">
        <v>61.33</v>
      </c>
      <c r="H1797">
        <v>2018</v>
      </c>
      <c r="I1797">
        <v>63.4</v>
      </c>
      <c r="J1797">
        <v>2020</v>
      </c>
      <c r="K1797">
        <v>3607</v>
      </c>
      <c r="L1797">
        <v>20</v>
      </c>
      <c r="M1797" t="str">
        <f>IF(B1797:B6481="Diploma",IF(AND('sample data'!G1797&gt;60,'sample data'!I1797&gt;50,'sample data'!K1797&lt;5000),"stellar student","no"),"no")</f>
        <v>stellar student</v>
      </c>
    </row>
    <row r="1798" spans="1:13" ht="29" x14ac:dyDescent="0.35">
      <c r="A1798">
        <v>1787</v>
      </c>
      <c r="B1798" t="s">
        <v>11</v>
      </c>
      <c r="C1798" s="2" t="s">
        <v>55</v>
      </c>
      <c r="D1798" s="2" t="s">
        <v>40</v>
      </c>
      <c r="E1798" s="2" t="s">
        <v>20</v>
      </c>
      <c r="F1798" t="s">
        <v>15</v>
      </c>
      <c r="G1798">
        <v>65.2</v>
      </c>
      <c r="H1798">
        <v>2018</v>
      </c>
      <c r="I1798">
        <v>0</v>
      </c>
      <c r="J1798">
        <v>0</v>
      </c>
      <c r="K1798">
        <v>2373</v>
      </c>
      <c r="L1798">
        <v>20</v>
      </c>
      <c r="M1798" t="str">
        <f>IF(B1798:B6482="Diploma",IF(AND('sample data'!G1798&gt;60,'sample data'!I1798&gt;50,'sample data'!K1798&lt;5000),"stellar student","no"),"no")</f>
        <v>no</v>
      </c>
    </row>
    <row r="1799" spans="1:13" ht="29" x14ac:dyDescent="0.35">
      <c r="A1799">
        <v>1788</v>
      </c>
      <c r="B1799" t="s">
        <v>11</v>
      </c>
      <c r="C1799" s="2" t="s">
        <v>24</v>
      </c>
      <c r="D1799" s="2" t="s">
        <v>40</v>
      </c>
      <c r="E1799" s="2" t="s">
        <v>20</v>
      </c>
      <c r="F1799" t="s">
        <v>15</v>
      </c>
      <c r="G1799">
        <v>62.8</v>
      </c>
      <c r="H1799">
        <v>2021</v>
      </c>
      <c r="I1799">
        <v>0</v>
      </c>
      <c r="J1799">
        <v>0</v>
      </c>
      <c r="K1799">
        <v>1807</v>
      </c>
      <c r="L1799">
        <v>16</v>
      </c>
      <c r="M1799" t="str">
        <f>IF(B1799:B6483="Diploma",IF(AND('sample data'!G1799&gt;60,'sample data'!I1799&gt;50,'sample data'!K1799&lt;5000),"stellar student","no"),"no")</f>
        <v>no</v>
      </c>
    </row>
    <row r="1800" spans="1:13" ht="29" x14ac:dyDescent="0.35">
      <c r="A1800">
        <v>1789</v>
      </c>
      <c r="B1800" t="s">
        <v>11</v>
      </c>
      <c r="C1800" s="2" t="s">
        <v>55</v>
      </c>
      <c r="D1800" s="2" t="s">
        <v>40</v>
      </c>
      <c r="E1800" s="2" t="s">
        <v>20</v>
      </c>
      <c r="F1800" t="s">
        <v>15</v>
      </c>
      <c r="G1800">
        <v>57</v>
      </c>
      <c r="H1800">
        <v>2019</v>
      </c>
      <c r="I1800">
        <v>0</v>
      </c>
      <c r="J1800">
        <v>0</v>
      </c>
      <c r="K1800">
        <v>3626</v>
      </c>
      <c r="L1800">
        <v>19</v>
      </c>
      <c r="M1800" t="str">
        <f>IF(B1800:B6484="Diploma",IF(AND('sample data'!G1800&gt;60,'sample data'!I1800&gt;50,'sample data'!K1800&lt;5000),"stellar student","no"),"no")</f>
        <v>no</v>
      </c>
    </row>
    <row r="1801" spans="1:13" ht="29" x14ac:dyDescent="0.35">
      <c r="A1801">
        <v>1790</v>
      </c>
      <c r="B1801" t="s">
        <v>11</v>
      </c>
      <c r="C1801" s="2" t="s">
        <v>55</v>
      </c>
      <c r="D1801" s="2" t="s">
        <v>40</v>
      </c>
      <c r="E1801" s="2" t="s">
        <v>13</v>
      </c>
      <c r="F1801" t="s">
        <v>15</v>
      </c>
      <c r="G1801">
        <v>79.8</v>
      </c>
      <c r="H1801">
        <v>2015</v>
      </c>
      <c r="I1801">
        <v>57</v>
      </c>
      <c r="J1801">
        <v>2017</v>
      </c>
      <c r="K1801">
        <v>3349</v>
      </c>
      <c r="L1801">
        <v>22</v>
      </c>
      <c r="M1801" t="str">
        <f>IF(B1801:B6485="Diploma",IF(AND('sample data'!G1801&gt;60,'sample data'!I1801&gt;50,'sample data'!K1801&lt;5000),"stellar student","no"),"no")</f>
        <v>stellar student</v>
      </c>
    </row>
    <row r="1802" spans="1:13" ht="29" x14ac:dyDescent="0.35">
      <c r="A1802">
        <v>1791</v>
      </c>
      <c r="B1802" t="s">
        <v>11</v>
      </c>
      <c r="C1802" s="2" t="s">
        <v>55</v>
      </c>
      <c r="D1802" s="2" t="s">
        <v>40</v>
      </c>
      <c r="E1802" s="2" t="s">
        <v>20</v>
      </c>
      <c r="F1802" t="s">
        <v>15</v>
      </c>
      <c r="G1802">
        <v>62.4</v>
      </c>
      <c r="H1802">
        <v>2019</v>
      </c>
      <c r="I1802">
        <v>0</v>
      </c>
      <c r="J1802">
        <v>0</v>
      </c>
      <c r="K1802">
        <v>3837</v>
      </c>
      <c r="L1802">
        <v>18</v>
      </c>
      <c r="M1802" t="str">
        <f>IF(B1802:B6486="Diploma",IF(AND('sample data'!G1802&gt;60,'sample data'!I1802&gt;50,'sample data'!K1802&lt;5000),"stellar student","no"),"no")</f>
        <v>no</v>
      </c>
    </row>
    <row r="1803" spans="1:13" ht="29" x14ac:dyDescent="0.35">
      <c r="A1803">
        <v>1792</v>
      </c>
      <c r="B1803" t="s">
        <v>11</v>
      </c>
      <c r="C1803" s="2" t="s">
        <v>55</v>
      </c>
      <c r="D1803" s="2" t="s">
        <v>40</v>
      </c>
      <c r="E1803" s="2" t="s">
        <v>13</v>
      </c>
      <c r="F1803" t="s">
        <v>15</v>
      </c>
      <c r="G1803">
        <v>68</v>
      </c>
      <c r="H1803">
        <v>2018</v>
      </c>
      <c r="I1803">
        <v>0</v>
      </c>
      <c r="J1803">
        <v>2021</v>
      </c>
      <c r="K1803">
        <v>3145</v>
      </c>
      <c r="L1803">
        <v>21</v>
      </c>
      <c r="M1803" t="str">
        <f>IF(B1803:B6487="Diploma",IF(AND('sample data'!G1803&gt;60,'sample data'!I1803&gt;50,'sample data'!K1803&lt;5000),"stellar student","no"),"no")</f>
        <v>no</v>
      </c>
    </row>
    <row r="1804" spans="1:13" ht="29" x14ac:dyDescent="0.35">
      <c r="A1804">
        <v>1793</v>
      </c>
      <c r="B1804" t="s">
        <v>11</v>
      </c>
      <c r="C1804" s="2" t="s">
        <v>55</v>
      </c>
      <c r="D1804" s="2" t="s">
        <v>40</v>
      </c>
      <c r="E1804" s="2" t="s">
        <v>20</v>
      </c>
      <c r="F1804" t="s">
        <v>15</v>
      </c>
      <c r="G1804">
        <v>66.8</v>
      </c>
      <c r="H1804">
        <v>2021</v>
      </c>
      <c r="I1804">
        <v>0</v>
      </c>
      <c r="J1804">
        <v>0</v>
      </c>
      <c r="K1804">
        <v>25</v>
      </c>
      <c r="L1804">
        <v>17</v>
      </c>
      <c r="M1804" t="str">
        <f>IF(B1804:B6488="Diploma",IF(AND('sample data'!G1804&gt;60,'sample data'!I1804&gt;50,'sample data'!K1804&lt;5000),"stellar student","no"),"no")</f>
        <v>no</v>
      </c>
    </row>
    <row r="1805" spans="1:13" ht="43.5" x14ac:dyDescent="0.35">
      <c r="A1805">
        <v>1794</v>
      </c>
      <c r="B1805" t="s">
        <v>28</v>
      </c>
      <c r="C1805" s="2" t="s">
        <v>42</v>
      </c>
      <c r="D1805" s="2" t="s">
        <v>43</v>
      </c>
      <c r="E1805" s="2" t="s">
        <v>20</v>
      </c>
      <c r="F1805" t="s">
        <v>15</v>
      </c>
      <c r="G1805">
        <v>57</v>
      </c>
      <c r="H1805">
        <v>2019</v>
      </c>
      <c r="I1805">
        <v>79.8</v>
      </c>
      <c r="J1805">
        <v>2021</v>
      </c>
      <c r="K1805">
        <v>0</v>
      </c>
      <c r="L1805">
        <v>21</v>
      </c>
      <c r="M1805" t="str">
        <f>IF(B1805:B6489="Diploma",IF(AND('sample data'!G1805&gt;60,'sample data'!I1805&gt;50,'sample data'!K1805&lt;5000),"stellar student","no"),"no")</f>
        <v>no</v>
      </c>
    </row>
    <row r="1806" spans="1:13" ht="29" x14ac:dyDescent="0.35">
      <c r="A1806">
        <v>1795</v>
      </c>
      <c r="B1806" t="s">
        <v>11</v>
      </c>
      <c r="C1806" s="2" t="s">
        <v>55</v>
      </c>
      <c r="D1806" s="2" t="s">
        <v>40</v>
      </c>
      <c r="E1806" s="2" t="s">
        <v>13</v>
      </c>
      <c r="F1806" t="s">
        <v>15</v>
      </c>
      <c r="G1806">
        <v>55</v>
      </c>
      <c r="H1806">
        <v>2021</v>
      </c>
      <c r="I1806">
        <v>0</v>
      </c>
      <c r="J1806">
        <v>0</v>
      </c>
      <c r="K1806">
        <v>8013</v>
      </c>
      <c r="L1806">
        <v>16</v>
      </c>
      <c r="M1806" t="str">
        <f>IF(B1806:B6490="Diploma",IF(AND('sample data'!G1806&gt;60,'sample data'!I1806&gt;50,'sample data'!K1806&lt;5000),"stellar student","no"),"no")</f>
        <v>no</v>
      </c>
    </row>
    <row r="1807" spans="1:13" ht="29" x14ac:dyDescent="0.35">
      <c r="A1807">
        <v>1796</v>
      </c>
      <c r="B1807" t="s">
        <v>28</v>
      </c>
      <c r="C1807" s="2" t="s">
        <v>41</v>
      </c>
      <c r="D1807" s="2" t="s">
        <v>26</v>
      </c>
      <c r="E1807" s="2" t="s">
        <v>20</v>
      </c>
      <c r="F1807" t="s">
        <v>15</v>
      </c>
      <c r="G1807">
        <v>78.599999999999994</v>
      </c>
      <c r="H1807">
        <v>2019</v>
      </c>
      <c r="I1807">
        <v>82</v>
      </c>
      <c r="J1807">
        <v>2021</v>
      </c>
      <c r="K1807">
        <v>0</v>
      </c>
      <c r="L1807">
        <v>20</v>
      </c>
      <c r="M1807" t="str">
        <f>IF(B1807:B6491="Diploma",IF(AND('sample data'!G1807&gt;60,'sample data'!I1807&gt;50,'sample data'!K1807&lt;5000),"stellar student","no"),"no")</f>
        <v>no</v>
      </c>
    </row>
    <row r="1808" spans="1:13" ht="29" x14ac:dyDescent="0.35">
      <c r="A1808">
        <v>1797</v>
      </c>
      <c r="B1808" t="s">
        <v>11</v>
      </c>
      <c r="C1808" s="2" t="s">
        <v>24</v>
      </c>
      <c r="D1808" s="2" t="s">
        <v>40</v>
      </c>
      <c r="E1808" s="2" t="s">
        <v>20</v>
      </c>
      <c r="F1808" t="s">
        <v>15</v>
      </c>
      <c r="G1808">
        <v>69.5</v>
      </c>
      <c r="H1808">
        <v>2021</v>
      </c>
      <c r="I1808">
        <v>0</v>
      </c>
      <c r="J1808">
        <v>0</v>
      </c>
      <c r="K1808">
        <v>4096</v>
      </c>
      <c r="L1808">
        <v>16</v>
      </c>
      <c r="M1808" t="str">
        <f>IF(B1808:B6492="Diploma",IF(AND('sample data'!G1808&gt;60,'sample data'!I1808&gt;50,'sample data'!K1808&lt;5000),"stellar student","no"),"no")</f>
        <v>no</v>
      </c>
    </row>
    <row r="1809" spans="1:13" ht="29" x14ac:dyDescent="0.35">
      <c r="A1809">
        <v>1798</v>
      </c>
      <c r="B1809" t="s">
        <v>11</v>
      </c>
      <c r="C1809" s="2" t="s">
        <v>55</v>
      </c>
      <c r="D1809" s="2" t="s">
        <v>40</v>
      </c>
      <c r="E1809" s="2" t="s">
        <v>20</v>
      </c>
      <c r="F1809" t="s">
        <v>15</v>
      </c>
      <c r="G1809">
        <v>52.17</v>
      </c>
      <c r="H1809">
        <v>2019</v>
      </c>
      <c r="I1809">
        <v>62</v>
      </c>
      <c r="J1809">
        <v>2021</v>
      </c>
      <c r="K1809">
        <v>8405</v>
      </c>
      <c r="L1809">
        <v>20</v>
      </c>
      <c r="M1809" t="str">
        <f>IF(B1809:B6493="Diploma",IF(AND('sample data'!G1809&gt;60,'sample data'!I1809&gt;50,'sample data'!K1809&lt;5000),"stellar student","no"),"no")</f>
        <v>no</v>
      </c>
    </row>
    <row r="1810" spans="1:13" ht="29" x14ac:dyDescent="0.35">
      <c r="A1810">
        <v>1799</v>
      </c>
      <c r="B1810" t="s">
        <v>11</v>
      </c>
      <c r="C1810" s="2" t="s">
        <v>24</v>
      </c>
      <c r="D1810" s="2" t="s">
        <v>40</v>
      </c>
      <c r="E1810" s="2" t="s">
        <v>20</v>
      </c>
      <c r="F1810" t="s">
        <v>15</v>
      </c>
      <c r="G1810">
        <v>52.83</v>
      </c>
      <c r="H1810">
        <v>2019</v>
      </c>
      <c r="I1810">
        <v>60.17</v>
      </c>
      <c r="J1810">
        <v>2021</v>
      </c>
      <c r="K1810">
        <v>1061</v>
      </c>
      <c r="L1810">
        <v>18</v>
      </c>
      <c r="M1810" t="str">
        <f>IF(B1810:B6494="Diploma",IF(AND('sample data'!G1810&gt;60,'sample data'!I1810&gt;50,'sample data'!K1810&lt;5000),"stellar student","no"),"no")</f>
        <v>no</v>
      </c>
    </row>
    <row r="1811" spans="1:13" ht="29" x14ac:dyDescent="0.35">
      <c r="A1811">
        <v>1800</v>
      </c>
      <c r="B1811" t="s">
        <v>11</v>
      </c>
      <c r="C1811" s="2" t="s">
        <v>24</v>
      </c>
      <c r="D1811" s="2" t="s">
        <v>40</v>
      </c>
      <c r="E1811" s="2" t="s">
        <v>13</v>
      </c>
      <c r="F1811" t="s">
        <v>15</v>
      </c>
      <c r="G1811">
        <v>75.5</v>
      </c>
      <c r="H1811">
        <v>2021</v>
      </c>
      <c r="I1811">
        <v>0</v>
      </c>
      <c r="J1811">
        <v>0</v>
      </c>
      <c r="K1811">
        <v>998</v>
      </c>
      <c r="L1811">
        <v>18</v>
      </c>
      <c r="M1811" t="str">
        <f>IF(B1811:B6495="Diploma",IF(AND('sample data'!G1811&gt;60,'sample data'!I1811&gt;50,'sample data'!K1811&lt;5000),"stellar student","no"),"no")</f>
        <v>no</v>
      </c>
    </row>
    <row r="1812" spans="1:13" ht="29" x14ac:dyDescent="0.35">
      <c r="A1812">
        <v>1801</v>
      </c>
      <c r="B1812" t="s">
        <v>11</v>
      </c>
      <c r="C1812" s="2" t="s">
        <v>46</v>
      </c>
      <c r="D1812" s="2" t="s">
        <v>40</v>
      </c>
      <c r="E1812" s="2" t="s">
        <v>13</v>
      </c>
      <c r="F1812" t="s">
        <v>15</v>
      </c>
      <c r="G1812">
        <v>66.67</v>
      </c>
      <c r="H1812">
        <v>2014</v>
      </c>
      <c r="I1812">
        <v>54.6</v>
      </c>
      <c r="J1812">
        <v>2020</v>
      </c>
      <c r="K1812">
        <v>564</v>
      </c>
      <c r="L1812">
        <v>24</v>
      </c>
      <c r="M1812" t="str">
        <f>IF(B1812:B6496="Diploma",IF(AND('sample data'!G1812&gt;60,'sample data'!I1812&gt;50,'sample data'!K1812&lt;5000),"stellar student","no"),"no")</f>
        <v>stellar student</v>
      </c>
    </row>
    <row r="1813" spans="1:13" ht="29" x14ac:dyDescent="0.35">
      <c r="A1813">
        <v>1802</v>
      </c>
      <c r="B1813" t="s">
        <v>11</v>
      </c>
      <c r="C1813" s="2" t="s">
        <v>21</v>
      </c>
      <c r="D1813" s="2" t="s">
        <v>40</v>
      </c>
      <c r="E1813" s="2" t="s">
        <v>13</v>
      </c>
      <c r="F1813" t="s">
        <v>15</v>
      </c>
      <c r="G1813">
        <v>71</v>
      </c>
      <c r="H1813">
        <v>2018</v>
      </c>
      <c r="I1813">
        <v>71.8</v>
      </c>
      <c r="J1813">
        <v>2020</v>
      </c>
      <c r="K1813">
        <v>2511</v>
      </c>
      <c r="L1813">
        <v>19</v>
      </c>
      <c r="M1813" t="str">
        <f>IF(B1813:B6497="Diploma",IF(AND('sample data'!G1813&gt;60,'sample data'!I1813&gt;50,'sample data'!K1813&lt;5000),"stellar student","no"),"no")</f>
        <v>stellar student</v>
      </c>
    </row>
    <row r="1814" spans="1:13" ht="29" x14ac:dyDescent="0.35">
      <c r="A1814">
        <v>1803</v>
      </c>
      <c r="B1814" t="s">
        <v>11</v>
      </c>
      <c r="C1814" s="2" t="s">
        <v>21</v>
      </c>
      <c r="D1814" s="2" t="s">
        <v>40</v>
      </c>
      <c r="E1814" s="2" t="s">
        <v>13</v>
      </c>
      <c r="F1814" t="s">
        <v>15</v>
      </c>
      <c r="G1814">
        <v>52.67</v>
      </c>
      <c r="H1814">
        <v>2010</v>
      </c>
      <c r="I1814">
        <v>56.8</v>
      </c>
      <c r="J1814">
        <v>2012</v>
      </c>
      <c r="K1814">
        <v>321</v>
      </c>
      <c r="L1814">
        <v>28</v>
      </c>
      <c r="M1814" t="str">
        <f>IF(B1814:B6498="Diploma",IF(AND('sample data'!G1814&gt;60,'sample data'!I1814&gt;50,'sample data'!K1814&lt;5000),"stellar student","no"),"no")</f>
        <v>no</v>
      </c>
    </row>
    <row r="1815" spans="1:13" ht="29" x14ac:dyDescent="0.35">
      <c r="A1815">
        <v>1804</v>
      </c>
      <c r="B1815" t="s">
        <v>28</v>
      </c>
      <c r="C1815" s="2" t="s">
        <v>33</v>
      </c>
      <c r="D1815" s="2" t="s">
        <v>26</v>
      </c>
      <c r="E1815" s="2" t="s">
        <v>13</v>
      </c>
      <c r="F1815" t="s">
        <v>15</v>
      </c>
      <c r="G1815">
        <v>76.14</v>
      </c>
      <c r="H1815">
        <v>2019</v>
      </c>
      <c r="I1815">
        <v>61.6</v>
      </c>
      <c r="J1815">
        <v>0</v>
      </c>
      <c r="K1815">
        <v>815</v>
      </c>
      <c r="L1815">
        <v>19</v>
      </c>
      <c r="M1815" t="str">
        <f>IF(B1815:B6499="Diploma",IF(AND('sample data'!G1815&gt;60,'sample data'!I1815&gt;50,'sample data'!K1815&lt;5000),"stellar student","no"),"no")</f>
        <v>no</v>
      </c>
    </row>
    <row r="1816" spans="1:13" ht="29" x14ac:dyDescent="0.35">
      <c r="A1816">
        <v>1805</v>
      </c>
      <c r="B1816" t="s">
        <v>11</v>
      </c>
      <c r="C1816" s="2" t="s">
        <v>55</v>
      </c>
      <c r="D1816" s="2" t="s">
        <v>40</v>
      </c>
      <c r="E1816" s="2" t="s">
        <v>13</v>
      </c>
      <c r="F1816" t="s">
        <v>15</v>
      </c>
      <c r="G1816">
        <v>58.17</v>
      </c>
      <c r="H1816">
        <v>2018</v>
      </c>
      <c r="I1816">
        <v>62.33</v>
      </c>
      <c r="J1816">
        <v>2020</v>
      </c>
      <c r="K1816">
        <v>9245</v>
      </c>
      <c r="L1816">
        <v>19</v>
      </c>
      <c r="M1816" t="str">
        <f>IF(B1816:B6500="Diploma",IF(AND('sample data'!G1816&gt;60,'sample data'!I1816&gt;50,'sample data'!K1816&lt;5000),"stellar student","no"),"no")</f>
        <v>no</v>
      </c>
    </row>
    <row r="1817" spans="1:13" ht="29" x14ac:dyDescent="0.35">
      <c r="A1817">
        <v>1806</v>
      </c>
      <c r="B1817" t="s">
        <v>11</v>
      </c>
      <c r="C1817" s="2" t="s">
        <v>55</v>
      </c>
      <c r="D1817" s="2" t="s">
        <v>40</v>
      </c>
      <c r="E1817" s="2" t="s">
        <v>13</v>
      </c>
      <c r="F1817" t="s">
        <v>15</v>
      </c>
      <c r="G1817">
        <v>42</v>
      </c>
      <c r="H1817">
        <v>2019</v>
      </c>
      <c r="I1817">
        <v>0</v>
      </c>
      <c r="J1817">
        <v>2021</v>
      </c>
      <c r="K1817">
        <v>4779</v>
      </c>
      <c r="L1817">
        <v>19</v>
      </c>
      <c r="M1817" t="str">
        <f>IF(B1817:B6501="Diploma",IF(AND('sample data'!G1817&gt;60,'sample data'!I1817&gt;50,'sample data'!K1817&lt;5000),"stellar student","no"),"no")</f>
        <v>no</v>
      </c>
    </row>
    <row r="1818" spans="1:13" ht="29" x14ac:dyDescent="0.35">
      <c r="A1818">
        <v>1807</v>
      </c>
      <c r="B1818" t="s">
        <v>11</v>
      </c>
      <c r="C1818" s="2" t="s">
        <v>55</v>
      </c>
      <c r="D1818" s="2" t="s">
        <v>40</v>
      </c>
      <c r="E1818" s="2" t="s">
        <v>13</v>
      </c>
      <c r="F1818" t="s">
        <v>15</v>
      </c>
      <c r="G1818">
        <v>70.33</v>
      </c>
      <c r="H1818">
        <v>2019</v>
      </c>
      <c r="I1818">
        <v>0</v>
      </c>
      <c r="J1818">
        <v>0</v>
      </c>
      <c r="K1818">
        <v>5221</v>
      </c>
      <c r="L1818">
        <v>19</v>
      </c>
      <c r="M1818" t="str">
        <f>IF(B1818:B6502="Diploma",IF(AND('sample data'!G1818&gt;60,'sample data'!I1818&gt;50,'sample data'!K1818&lt;5000),"stellar student","no"),"no")</f>
        <v>no</v>
      </c>
    </row>
    <row r="1819" spans="1:13" ht="29" x14ac:dyDescent="0.35">
      <c r="A1819">
        <v>1808</v>
      </c>
      <c r="B1819" t="s">
        <v>11</v>
      </c>
      <c r="C1819" s="2" t="s">
        <v>24</v>
      </c>
      <c r="D1819" s="2" t="s">
        <v>40</v>
      </c>
      <c r="E1819" s="2" t="s">
        <v>13</v>
      </c>
      <c r="F1819" t="s">
        <v>15</v>
      </c>
      <c r="G1819">
        <v>48.17</v>
      </c>
      <c r="H1819">
        <v>2019</v>
      </c>
      <c r="I1819">
        <v>0</v>
      </c>
      <c r="J1819">
        <v>0</v>
      </c>
      <c r="K1819">
        <v>6184</v>
      </c>
      <c r="L1819">
        <v>19</v>
      </c>
      <c r="M1819" t="str">
        <f>IF(B1819:B6503="Diploma",IF(AND('sample data'!G1819&gt;60,'sample data'!I1819&gt;50,'sample data'!K1819&lt;5000),"stellar student","no"),"no")</f>
        <v>no</v>
      </c>
    </row>
    <row r="1820" spans="1:13" ht="29" x14ac:dyDescent="0.35">
      <c r="A1820">
        <v>1809</v>
      </c>
      <c r="B1820" t="s">
        <v>28</v>
      </c>
      <c r="C1820" s="2" t="s">
        <v>33</v>
      </c>
      <c r="D1820" s="2" t="s">
        <v>26</v>
      </c>
      <c r="E1820" s="2" t="s">
        <v>20</v>
      </c>
      <c r="F1820" t="s">
        <v>15</v>
      </c>
      <c r="G1820">
        <v>78.8</v>
      </c>
      <c r="H1820">
        <v>2019</v>
      </c>
      <c r="I1820">
        <v>95.4</v>
      </c>
      <c r="J1820">
        <v>2021</v>
      </c>
      <c r="K1820">
        <v>0</v>
      </c>
      <c r="L1820">
        <v>18</v>
      </c>
      <c r="M1820" t="str">
        <f>IF(B1820:B6504="Diploma",IF(AND('sample data'!G1820&gt;60,'sample data'!I1820&gt;50,'sample data'!K1820&lt;5000),"stellar student","no"),"no")</f>
        <v>no</v>
      </c>
    </row>
    <row r="1821" spans="1:13" ht="29" x14ac:dyDescent="0.35">
      <c r="A1821">
        <v>1810</v>
      </c>
      <c r="B1821" t="s">
        <v>11</v>
      </c>
      <c r="C1821" s="2" t="s">
        <v>24</v>
      </c>
      <c r="D1821" s="2" t="s">
        <v>40</v>
      </c>
      <c r="E1821" s="2" t="s">
        <v>20</v>
      </c>
      <c r="F1821" t="s">
        <v>15</v>
      </c>
      <c r="G1821">
        <v>59.4</v>
      </c>
      <c r="H1821">
        <v>2018</v>
      </c>
      <c r="I1821">
        <v>0</v>
      </c>
      <c r="J1821">
        <v>0</v>
      </c>
      <c r="K1821">
        <v>9629</v>
      </c>
      <c r="L1821">
        <v>21</v>
      </c>
      <c r="M1821" t="str">
        <f>IF(B1821:B6505="Diploma",IF(AND('sample data'!G1821&gt;60,'sample data'!I1821&gt;50,'sample data'!K1821&lt;5000),"stellar student","no"),"no")</f>
        <v>no</v>
      </c>
    </row>
    <row r="1822" spans="1:13" ht="29" x14ac:dyDescent="0.35">
      <c r="A1822">
        <v>1811</v>
      </c>
      <c r="B1822" t="s">
        <v>11</v>
      </c>
      <c r="C1822" s="2" t="s">
        <v>55</v>
      </c>
      <c r="D1822" s="2" t="s">
        <v>40</v>
      </c>
      <c r="E1822" s="2" t="s">
        <v>20</v>
      </c>
      <c r="F1822" t="s">
        <v>15</v>
      </c>
      <c r="G1822">
        <v>60.83</v>
      </c>
      <c r="H1822">
        <v>2017</v>
      </c>
      <c r="I1822">
        <v>0</v>
      </c>
      <c r="J1822">
        <v>0</v>
      </c>
      <c r="K1822">
        <v>3416</v>
      </c>
      <c r="L1822">
        <v>20</v>
      </c>
      <c r="M1822" t="str">
        <f>IF(B1822:B6506="Diploma",IF(AND('sample data'!G1822&gt;60,'sample data'!I1822&gt;50,'sample data'!K1822&lt;5000),"stellar student","no"),"no")</f>
        <v>no</v>
      </c>
    </row>
    <row r="1823" spans="1:13" ht="29" x14ac:dyDescent="0.35">
      <c r="A1823">
        <v>1812</v>
      </c>
      <c r="B1823" t="s">
        <v>11</v>
      </c>
      <c r="C1823" s="2" t="s">
        <v>21</v>
      </c>
      <c r="D1823" s="2" t="s">
        <v>40</v>
      </c>
      <c r="E1823" s="2" t="s">
        <v>13</v>
      </c>
      <c r="F1823" t="s">
        <v>15</v>
      </c>
      <c r="G1823">
        <v>72.2</v>
      </c>
      <c r="H1823">
        <v>2014</v>
      </c>
      <c r="I1823">
        <v>0</v>
      </c>
      <c r="J1823">
        <v>0</v>
      </c>
      <c r="K1823">
        <v>100</v>
      </c>
      <c r="L1823">
        <v>25</v>
      </c>
      <c r="M1823" t="str">
        <f>IF(B1823:B6507="Diploma",IF(AND('sample data'!G1823&gt;60,'sample data'!I1823&gt;50,'sample data'!K1823&lt;5000),"stellar student","no"),"no")</f>
        <v>no</v>
      </c>
    </row>
    <row r="1824" spans="1:13" ht="43.5" x14ac:dyDescent="0.35">
      <c r="A1824">
        <v>1813</v>
      </c>
      <c r="B1824" t="s">
        <v>28</v>
      </c>
      <c r="C1824" s="2" t="s">
        <v>44</v>
      </c>
      <c r="D1824" s="2" t="s">
        <v>43</v>
      </c>
      <c r="E1824" s="2" t="s">
        <v>20</v>
      </c>
      <c r="F1824" t="s">
        <v>19</v>
      </c>
      <c r="G1824">
        <v>75.599999999999994</v>
      </c>
      <c r="H1824">
        <v>2019</v>
      </c>
      <c r="I1824">
        <v>93.83</v>
      </c>
      <c r="J1824">
        <v>2021</v>
      </c>
      <c r="K1824">
        <v>0</v>
      </c>
      <c r="L1824">
        <v>19</v>
      </c>
      <c r="M1824" t="str">
        <f>IF(B1824:B6508="Diploma",IF(AND('sample data'!G1824&gt;60,'sample data'!I1824&gt;50,'sample data'!K1824&lt;5000),"stellar student","no"),"no")</f>
        <v>no</v>
      </c>
    </row>
    <row r="1825" spans="1:13" ht="29" x14ac:dyDescent="0.35">
      <c r="A1825">
        <v>1814</v>
      </c>
      <c r="B1825" t="s">
        <v>11</v>
      </c>
      <c r="C1825" s="2" t="s">
        <v>24</v>
      </c>
      <c r="D1825" s="2" t="s">
        <v>40</v>
      </c>
      <c r="E1825" s="2" t="s">
        <v>13</v>
      </c>
      <c r="F1825" t="s">
        <v>15</v>
      </c>
      <c r="G1825">
        <v>49.83</v>
      </c>
      <c r="H1825">
        <v>2020</v>
      </c>
      <c r="I1825">
        <v>0</v>
      </c>
      <c r="J1825">
        <v>0</v>
      </c>
      <c r="K1825">
        <v>5548</v>
      </c>
      <c r="L1825">
        <v>19</v>
      </c>
      <c r="M1825" t="str">
        <f>IF(B1825:B6509="Diploma",IF(AND('sample data'!G1825&gt;60,'sample data'!I1825&gt;50,'sample data'!K1825&lt;5000),"stellar student","no"),"no")</f>
        <v>no</v>
      </c>
    </row>
    <row r="1826" spans="1:13" ht="29" x14ac:dyDescent="0.35">
      <c r="A1826">
        <v>1815</v>
      </c>
      <c r="B1826" t="s">
        <v>11</v>
      </c>
      <c r="C1826" s="2" t="s">
        <v>17</v>
      </c>
      <c r="D1826" s="2" t="s">
        <v>26</v>
      </c>
      <c r="E1826" s="2" t="s">
        <v>13</v>
      </c>
      <c r="F1826" t="s">
        <v>15</v>
      </c>
      <c r="G1826">
        <v>58.2</v>
      </c>
      <c r="H1826">
        <v>2019</v>
      </c>
      <c r="I1826">
        <v>68.25</v>
      </c>
      <c r="J1826">
        <v>2021</v>
      </c>
      <c r="K1826">
        <v>149</v>
      </c>
      <c r="L1826">
        <v>20</v>
      </c>
      <c r="M1826" t="str">
        <f>IF(B1826:B6510="Diploma",IF(AND('sample data'!G1826&gt;60,'sample data'!I1826&gt;50,'sample data'!K1826&lt;5000),"stellar student","no"),"no")</f>
        <v>no</v>
      </c>
    </row>
    <row r="1827" spans="1:13" ht="29" x14ac:dyDescent="0.35">
      <c r="A1827">
        <v>1816</v>
      </c>
      <c r="B1827" t="s">
        <v>28</v>
      </c>
      <c r="C1827" s="2" t="s">
        <v>41</v>
      </c>
      <c r="D1827" s="2" t="s">
        <v>26</v>
      </c>
      <c r="E1827" s="2" t="s">
        <v>20</v>
      </c>
      <c r="F1827" t="s">
        <v>19</v>
      </c>
      <c r="G1827">
        <v>72.599999999999994</v>
      </c>
      <c r="H1827">
        <v>2019</v>
      </c>
      <c r="I1827">
        <v>76</v>
      </c>
      <c r="J1827">
        <v>2021</v>
      </c>
      <c r="K1827">
        <v>0</v>
      </c>
      <c r="L1827">
        <v>19</v>
      </c>
      <c r="M1827" t="str">
        <f>IF(B1827:B6511="Diploma",IF(AND('sample data'!G1827&gt;60,'sample data'!I1827&gt;50,'sample data'!K1827&lt;5000),"stellar student","no"),"no")</f>
        <v>no</v>
      </c>
    </row>
    <row r="1828" spans="1:13" ht="29" x14ac:dyDescent="0.35">
      <c r="A1828">
        <v>1817</v>
      </c>
      <c r="B1828" t="s">
        <v>11</v>
      </c>
      <c r="C1828" s="2" t="s">
        <v>24</v>
      </c>
      <c r="D1828" s="2" t="s">
        <v>40</v>
      </c>
      <c r="E1828" s="2" t="s">
        <v>13</v>
      </c>
      <c r="F1828" t="s">
        <v>15</v>
      </c>
      <c r="G1828">
        <v>41.67</v>
      </c>
      <c r="H1828">
        <v>2019</v>
      </c>
      <c r="I1828">
        <v>76.83</v>
      </c>
      <c r="J1828">
        <v>2021</v>
      </c>
      <c r="K1828">
        <v>6059</v>
      </c>
      <c r="L1828">
        <v>19</v>
      </c>
      <c r="M1828" t="str">
        <f>IF(B1828:B6512="Diploma",IF(AND('sample data'!G1828&gt;60,'sample data'!I1828&gt;50,'sample data'!K1828&lt;5000),"stellar student","no"),"no")</f>
        <v>no</v>
      </c>
    </row>
    <row r="1829" spans="1:13" ht="43.5" x14ac:dyDescent="0.35">
      <c r="A1829">
        <v>1818</v>
      </c>
      <c r="B1829" t="s">
        <v>28</v>
      </c>
      <c r="C1829" s="2" t="s">
        <v>44</v>
      </c>
      <c r="D1829" s="2" t="s">
        <v>43</v>
      </c>
      <c r="E1829" s="2" t="s">
        <v>20</v>
      </c>
      <c r="F1829" t="s">
        <v>19</v>
      </c>
      <c r="G1829">
        <v>74.8</v>
      </c>
      <c r="H1829">
        <v>2019</v>
      </c>
      <c r="I1829">
        <v>80.599999999999994</v>
      </c>
      <c r="J1829">
        <v>2021</v>
      </c>
      <c r="K1829">
        <v>0</v>
      </c>
      <c r="L1829">
        <v>20</v>
      </c>
      <c r="M1829" t="str">
        <f>IF(B1829:B6513="Diploma",IF(AND('sample data'!G1829&gt;60,'sample data'!I1829&gt;50,'sample data'!K1829&lt;5000),"stellar student","no"),"no")</f>
        <v>no</v>
      </c>
    </row>
    <row r="1830" spans="1:13" ht="29" x14ac:dyDescent="0.35">
      <c r="A1830">
        <v>1819</v>
      </c>
      <c r="B1830" t="s">
        <v>28</v>
      </c>
      <c r="C1830" s="2" t="s">
        <v>41</v>
      </c>
      <c r="D1830" s="2" t="s">
        <v>26</v>
      </c>
      <c r="E1830" s="2" t="s">
        <v>20</v>
      </c>
      <c r="F1830" t="s">
        <v>19</v>
      </c>
      <c r="G1830">
        <v>87.6</v>
      </c>
      <c r="H1830">
        <v>2019</v>
      </c>
      <c r="I1830">
        <v>79.400000000000006</v>
      </c>
      <c r="J1830">
        <v>2021</v>
      </c>
      <c r="K1830">
        <v>0</v>
      </c>
      <c r="L1830">
        <v>18</v>
      </c>
      <c r="M1830" t="str">
        <f>IF(B1830:B6514="Diploma",IF(AND('sample data'!G1830&gt;60,'sample data'!I1830&gt;50,'sample data'!K1830&lt;5000),"stellar student","no"),"no")</f>
        <v>no</v>
      </c>
    </row>
    <row r="1831" spans="1:13" ht="29" x14ac:dyDescent="0.35">
      <c r="A1831">
        <v>1820</v>
      </c>
      <c r="B1831" t="s">
        <v>11</v>
      </c>
      <c r="C1831" s="2" t="s">
        <v>17</v>
      </c>
      <c r="D1831" s="2" t="s">
        <v>26</v>
      </c>
      <c r="E1831" s="2" t="s">
        <v>20</v>
      </c>
      <c r="F1831" t="s">
        <v>15</v>
      </c>
      <c r="G1831">
        <v>67.17</v>
      </c>
      <c r="H1831">
        <v>2021</v>
      </c>
      <c r="I1831">
        <v>0</v>
      </c>
      <c r="J1831">
        <v>0</v>
      </c>
      <c r="K1831">
        <v>8086</v>
      </c>
      <c r="L1831">
        <v>17</v>
      </c>
      <c r="M1831" t="str">
        <f>IF(B1831:B6515="Diploma",IF(AND('sample data'!G1831&gt;60,'sample data'!I1831&gt;50,'sample data'!K1831&lt;5000),"stellar student","no"),"no")</f>
        <v>no</v>
      </c>
    </row>
    <row r="1832" spans="1:13" ht="29" x14ac:dyDescent="0.35">
      <c r="A1832">
        <v>1821</v>
      </c>
      <c r="B1832" t="s">
        <v>11</v>
      </c>
      <c r="C1832" s="2" t="s">
        <v>17</v>
      </c>
      <c r="D1832" s="2" t="s">
        <v>26</v>
      </c>
      <c r="E1832" s="2" t="s">
        <v>13</v>
      </c>
      <c r="F1832" t="s">
        <v>19</v>
      </c>
      <c r="G1832">
        <v>67</v>
      </c>
      <c r="H1832">
        <v>2019</v>
      </c>
      <c r="I1832">
        <v>0</v>
      </c>
      <c r="J1832">
        <v>0</v>
      </c>
      <c r="K1832">
        <v>6406</v>
      </c>
      <c r="L1832">
        <v>19</v>
      </c>
      <c r="M1832" t="str">
        <f>IF(B1832:B6516="Diploma",IF(AND('sample data'!G1832&gt;60,'sample data'!I1832&gt;50,'sample data'!K1832&lt;5000),"stellar student","no"),"no")</f>
        <v>no</v>
      </c>
    </row>
    <row r="1833" spans="1:13" ht="29" x14ac:dyDescent="0.35">
      <c r="A1833">
        <v>1822</v>
      </c>
      <c r="B1833" t="s">
        <v>11</v>
      </c>
      <c r="C1833" s="2" t="s">
        <v>24</v>
      </c>
      <c r="D1833" s="2" t="s">
        <v>40</v>
      </c>
      <c r="E1833" s="2" t="s">
        <v>13</v>
      </c>
      <c r="F1833" t="s">
        <v>15</v>
      </c>
      <c r="G1833">
        <v>62.6</v>
      </c>
      <c r="H1833">
        <v>2015</v>
      </c>
      <c r="I1833">
        <v>69.2</v>
      </c>
      <c r="J1833">
        <v>2017</v>
      </c>
      <c r="K1833">
        <v>6673</v>
      </c>
      <c r="L1833">
        <v>22</v>
      </c>
      <c r="M1833" t="str">
        <f>IF(B1833:B6517="Diploma",IF(AND('sample data'!G1833&gt;60,'sample data'!I1833&gt;50,'sample data'!K1833&lt;5000),"stellar student","no"),"no")</f>
        <v>no</v>
      </c>
    </row>
    <row r="1834" spans="1:13" ht="29" x14ac:dyDescent="0.35">
      <c r="A1834">
        <v>1823</v>
      </c>
      <c r="B1834" t="s">
        <v>11</v>
      </c>
      <c r="C1834" s="2" t="s">
        <v>55</v>
      </c>
      <c r="D1834" s="2" t="s">
        <v>40</v>
      </c>
      <c r="E1834" s="2" t="s">
        <v>13</v>
      </c>
      <c r="F1834" t="s">
        <v>15</v>
      </c>
      <c r="G1834">
        <v>52.86</v>
      </c>
      <c r="H1834">
        <v>2019</v>
      </c>
      <c r="I1834">
        <v>0</v>
      </c>
      <c r="J1834">
        <v>0</v>
      </c>
      <c r="K1834">
        <v>6885</v>
      </c>
      <c r="L1834">
        <v>18</v>
      </c>
      <c r="M1834" t="str">
        <f>IF(B1834:B6518="Diploma",IF(AND('sample data'!G1834&gt;60,'sample data'!I1834&gt;50,'sample data'!K1834&lt;5000),"stellar student","no"),"no")</f>
        <v>no</v>
      </c>
    </row>
    <row r="1835" spans="1:13" ht="29" x14ac:dyDescent="0.35">
      <c r="A1835">
        <v>1824</v>
      </c>
      <c r="B1835" t="s">
        <v>28</v>
      </c>
      <c r="C1835" s="2" t="s">
        <v>33</v>
      </c>
      <c r="D1835" s="2" t="s">
        <v>26</v>
      </c>
      <c r="E1835" s="2" t="s">
        <v>20</v>
      </c>
      <c r="F1835" t="s">
        <v>15</v>
      </c>
      <c r="G1835">
        <v>76.5</v>
      </c>
      <c r="H1835">
        <v>2019</v>
      </c>
      <c r="I1835">
        <v>74.17</v>
      </c>
      <c r="J1835">
        <v>2021</v>
      </c>
      <c r="K1835">
        <v>43</v>
      </c>
      <c r="L1835">
        <v>19</v>
      </c>
      <c r="M1835" t="str">
        <f>IF(B1835:B6519="Diploma",IF(AND('sample data'!G1835&gt;60,'sample data'!I1835&gt;50,'sample data'!K1835&lt;5000),"stellar student","no"),"no")</f>
        <v>no</v>
      </c>
    </row>
    <row r="1836" spans="1:13" ht="29" x14ac:dyDescent="0.35">
      <c r="A1836">
        <v>1825</v>
      </c>
      <c r="B1836" t="s">
        <v>28</v>
      </c>
      <c r="C1836" s="2" t="s">
        <v>33</v>
      </c>
      <c r="D1836" s="2" t="s">
        <v>26</v>
      </c>
      <c r="E1836" s="2" t="s">
        <v>13</v>
      </c>
      <c r="F1836" t="s">
        <v>15</v>
      </c>
      <c r="G1836">
        <v>86.4</v>
      </c>
      <c r="H1836">
        <v>2018</v>
      </c>
      <c r="I1836">
        <v>90.4</v>
      </c>
      <c r="J1836">
        <v>2020</v>
      </c>
      <c r="K1836">
        <v>0</v>
      </c>
      <c r="L1836">
        <v>20</v>
      </c>
      <c r="M1836" t="str">
        <f>IF(B1836:B6520="Diploma",IF(AND('sample data'!G1836&gt;60,'sample data'!I1836&gt;50,'sample data'!K1836&lt;5000),"stellar student","no"),"no")</f>
        <v>no</v>
      </c>
    </row>
    <row r="1837" spans="1:13" ht="29" x14ac:dyDescent="0.35">
      <c r="A1837">
        <v>1826</v>
      </c>
      <c r="B1837" t="s">
        <v>28</v>
      </c>
      <c r="C1837" s="2" t="s">
        <v>33</v>
      </c>
      <c r="D1837" s="2" t="s">
        <v>26</v>
      </c>
      <c r="E1837" s="2" t="s">
        <v>13</v>
      </c>
      <c r="F1837" t="s">
        <v>19</v>
      </c>
      <c r="G1837">
        <v>80.569999999999993</v>
      </c>
      <c r="H1837">
        <v>2019</v>
      </c>
      <c r="I1837">
        <v>79.5</v>
      </c>
      <c r="J1837">
        <v>2021</v>
      </c>
      <c r="K1837">
        <v>0</v>
      </c>
      <c r="L1837">
        <v>18</v>
      </c>
      <c r="M1837" t="str">
        <f>IF(B1837:B6521="Diploma",IF(AND('sample data'!G1837&gt;60,'sample data'!I1837&gt;50,'sample data'!K1837&lt;5000),"stellar student","no"),"no")</f>
        <v>no</v>
      </c>
    </row>
    <row r="1838" spans="1:13" ht="29" x14ac:dyDescent="0.35">
      <c r="A1838">
        <v>1827</v>
      </c>
      <c r="B1838" t="s">
        <v>28</v>
      </c>
      <c r="C1838" s="2" t="s">
        <v>33</v>
      </c>
      <c r="D1838" s="2" t="s">
        <v>26</v>
      </c>
      <c r="E1838" s="2" t="s">
        <v>20</v>
      </c>
      <c r="F1838" t="s">
        <v>15</v>
      </c>
      <c r="G1838">
        <v>78.33</v>
      </c>
      <c r="H1838">
        <v>2019</v>
      </c>
      <c r="I1838">
        <v>85</v>
      </c>
      <c r="J1838">
        <v>2021</v>
      </c>
      <c r="K1838">
        <v>0</v>
      </c>
      <c r="L1838">
        <v>20</v>
      </c>
      <c r="M1838" t="str">
        <f>IF(B1838:B6522="Diploma",IF(AND('sample data'!G1838&gt;60,'sample data'!I1838&gt;50,'sample data'!K1838&lt;5000),"stellar student","no"),"no")</f>
        <v>no</v>
      </c>
    </row>
    <row r="1839" spans="1:13" ht="29" x14ac:dyDescent="0.35">
      <c r="A1839">
        <v>1828</v>
      </c>
      <c r="B1839" t="s">
        <v>11</v>
      </c>
      <c r="C1839" s="2" t="s">
        <v>21</v>
      </c>
      <c r="D1839" s="2" t="s">
        <v>40</v>
      </c>
      <c r="E1839" s="2" t="s">
        <v>20</v>
      </c>
      <c r="F1839" t="s">
        <v>15</v>
      </c>
      <c r="G1839">
        <v>79.5</v>
      </c>
      <c r="H1839">
        <v>2014</v>
      </c>
      <c r="I1839">
        <v>57.6</v>
      </c>
      <c r="J1839">
        <v>2016</v>
      </c>
      <c r="K1839">
        <v>99</v>
      </c>
      <c r="L1839">
        <v>22</v>
      </c>
      <c r="M1839" t="str">
        <f>IF(B1839:B6523="Diploma",IF(AND('sample data'!G1839&gt;60,'sample data'!I1839&gt;50,'sample data'!K1839&lt;5000),"stellar student","no"),"no")</f>
        <v>stellar student</v>
      </c>
    </row>
    <row r="1840" spans="1:13" ht="29" x14ac:dyDescent="0.35">
      <c r="A1840">
        <v>1829</v>
      </c>
      <c r="B1840" t="s">
        <v>11</v>
      </c>
      <c r="C1840" s="2" t="s">
        <v>55</v>
      </c>
      <c r="D1840" s="2" t="s">
        <v>40</v>
      </c>
      <c r="E1840" s="2" t="s">
        <v>13</v>
      </c>
      <c r="F1840" t="s">
        <v>15</v>
      </c>
      <c r="G1840">
        <v>68</v>
      </c>
      <c r="H1840">
        <v>2021</v>
      </c>
      <c r="I1840">
        <v>0</v>
      </c>
      <c r="J1840">
        <v>0</v>
      </c>
      <c r="K1840">
        <v>2984</v>
      </c>
      <c r="L1840">
        <v>17</v>
      </c>
      <c r="M1840" t="str">
        <f>IF(B1840:B6524="Diploma",IF(AND('sample data'!G1840&gt;60,'sample data'!I1840&gt;50,'sample data'!K1840&lt;5000),"stellar student","no"),"no")</f>
        <v>no</v>
      </c>
    </row>
    <row r="1841" spans="1:13" ht="29" x14ac:dyDescent="0.35">
      <c r="A1841">
        <v>1830</v>
      </c>
      <c r="B1841" t="s">
        <v>11</v>
      </c>
      <c r="C1841" s="2" t="s">
        <v>21</v>
      </c>
      <c r="D1841" s="2" t="s">
        <v>40</v>
      </c>
      <c r="E1841" s="2" t="s">
        <v>20</v>
      </c>
      <c r="F1841" t="s">
        <v>15</v>
      </c>
      <c r="G1841">
        <v>79.83</v>
      </c>
      <c r="H1841">
        <v>2012</v>
      </c>
      <c r="I1841">
        <v>76.2</v>
      </c>
      <c r="J1841">
        <v>2014</v>
      </c>
      <c r="K1841">
        <v>33</v>
      </c>
      <c r="L1841">
        <v>25</v>
      </c>
      <c r="M1841" t="str">
        <f>IF(B1841:B6525="Diploma",IF(AND('sample data'!G1841&gt;60,'sample data'!I1841&gt;50,'sample data'!K1841&lt;5000),"stellar student","no"),"no")</f>
        <v>stellar student</v>
      </c>
    </row>
    <row r="1842" spans="1:13" ht="29" x14ac:dyDescent="0.35">
      <c r="A1842">
        <v>1831</v>
      </c>
      <c r="B1842" t="s">
        <v>11</v>
      </c>
      <c r="C1842" s="2" t="s">
        <v>24</v>
      </c>
      <c r="D1842" s="2" t="s">
        <v>40</v>
      </c>
      <c r="E1842" s="2" t="s">
        <v>13</v>
      </c>
      <c r="F1842" t="s">
        <v>15</v>
      </c>
      <c r="G1842">
        <v>74.8</v>
      </c>
      <c r="H1842">
        <v>2021</v>
      </c>
      <c r="I1842">
        <v>0</v>
      </c>
      <c r="J1842">
        <v>0</v>
      </c>
      <c r="K1842">
        <v>2229</v>
      </c>
      <c r="L1842">
        <v>17</v>
      </c>
      <c r="M1842" t="str">
        <f>IF(B1842:B6526="Diploma",IF(AND('sample data'!G1842&gt;60,'sample data'!I1842&gt;50,'sample data'!K1842&lt;5000),"stellar student","no"),"no")</f>
        <v>no</v>
      </c>
    </row>
    <row r="1843" spans="1:13" ht="29" x14ac:dyDescent="0.35">
      <c r="A1843">
        <v>1832</v>
      </c>
      <c r="B1843" t="s">
        <v>11</v>
      </c>
      <c r="C1843" s="2" t="s">
        <v>45</v>
      </c>
      <c r="D1843" s="2" t="s">
        <v>32</v>
      </c>
      <c r="E1843" s="2" t="s">
        <v>20</v>
      </c>
      <c r="F1843" t="s">
        <v>19</v>
      </c>
      <c r="G1843">
        <v>92.6</v>
      </c>
      <c r="H1843">
        <v>2019</v>
      </c>
      <c r="I1843">
        <v>89</v>
      </c>
      <c r="J1843">
        <v>2021</v>
      </c>
      <c r="K1843">
        <v>4309</v>
      </c>
      <c r="L1843">
        <v>19</v>
      </c>
      <c r="M1843" t="str">
        <f>IF(B1843:B6527="Diploma",IF(AND('sample data'!G1843&gt;60,'sample data'!I1843&gt;50,'sample data'!K1843&lt;5000),"stellar student","no"),"no")</f>
        <v>stellar student</v>
      </c>
    </row>
    <row r="1844" spans="1:13" ht="29" x14ac:dyDescent="0.35">
      <c r="A1844">
        <v>1833</v>
      </c>
      <c r="B1844" t="s">
        <v>11</v>
      </c>
      <c r="C1844" s="2" t="s">
        <v>17</v>
      </c>
      <c r="D1844" s="2" t="s">
        <v>14</v>
      </c>
      <c r="E1844" s="2" t="s">
        <v>13</v>
      </c>
      <c r="F1844" t="s">
        <v>19</v>
      </c>
      <c r="G1844">
        <v>76.400000000000006</v>
      </c>
      <c r="H1844">
        <v>2021</v>
      </c>
      <c r="I1844">
        <v>0</v>
      </c>
      <c r="J1844">
        <v>0</v>
      </c>
      <c r="K1844">
        <v>1728</v>
      </c>
      <c r="L1844">
        <v>17</v>
      </c>
      <c r="M1844" t="str">
        <f>IF(B1844:B6528="Diploma",IF(AND('sample data'!G1844&gt;60,'sample data'!I1844&gt;50,'sample data'!K1844&lt;5000),"stellar student","no"),"no")</f>
        <v>no</v>
      </c>
    </row>
    <row r="1845" spans="1:13" ht="29" x14ac:dyDescent="0.35">
      <c r="A1845">
        <v>1834</v>
      </c>
      <c r="B1845" t="s">
        <v>11</v>
      </c>
      <c r="C1845" s="2" t="s">
        <v>12</v>
      </c>
      <c r="D1845" s="2" t="s">
        <v>32</v>
      </c>
      <c r="E1845" s="2" t="s">
        <v>13</v>
      </c>
      <c r="F1845" t="s">
        <v>19</v>
      </c>
      <c r="G1845">
        <v>54</v>
      </c>
      <c r="H1845">
        <v>2021</v>
      </c>
      <c r="I1845">
        <v>0</v>
      </c>
      <c r="J1845">
        <v>0</v>
      </c>
      <c r="K1845">
        <v>5056</v>
      </c>
      <c r="L1845">
        <v>17</v>
      </c>
      <c r="M1845" t="str">
        <f>IF(B1845:B6529="Diploma",IF(AND('sample data'!G1845&gt;60,'sample data'!I1845&gt;50,'sample data'!K1845&lt;5000),"stellar student","no"),"no")</f>
        <v>no</v>
      </c>
    </row>
    <row r="1846" spans="1:13" ht="29" x14ac:dyDescent="0.35">
      <c r="A1846">
        <v>1835</v>
      </c>
      <c r="B1846" t="s">
        <v>11</v>
      </c>
      <c r="C1846" s="2" t="s">
        <v>24</v>
      </c>
      <c r="D1846" s="2" t="s">
        <v>40</v>
      </c>
      <c r="E1846" s="2" t="s">
        <v>13</v>
      </c>
      <c r="F1846" t="s">
        <v>15</v>
      </c>
      <c r="G1846">
        <v>66.17</v>
      </c>
      <c r="H1846">
        <v>2016</v>
      </c>
      <c r="I1846">
        <v>0</v>
      </c>
      <c r="J1846">
        <v>0</v>
      </c>
      <c r="K1846">
        <v>3111</v>
      </c>
      <c r="L1846">
        <v>20</v>
      </c>
      <c r="M1846" t="str">
        <f>IF(B1846:B6530="Diploma",IF(AND('sample data'!G1846&gt;60,'sample data'!I1846&gt;50,'sample data'!K1846&lt;5000),"stellar student","no"),"no")</f>
        <v>no</v>
      </c>
    </row>
    <row r="1847" spans="1:13" ht="29" x14ac:dyDescent="0.35">
      <c r="A1847">
        <v>1836</v>
      </c>
      <c r="B1847" t="s">
        <v>28</v>
      </c>
      <c r="C1847" s="2" t="s">
        <v>52</v>
      </c>
      <c r="D1847" s="2" t="s">
        <v>37</v>
      </c>
      <c r="E1847" s="2" t="s">
        <v>13</v>
      </c>
      <c r="F1847" t="s">
        <v>53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19</v>
      </c>
      <c r="M1847" t="str">
        <f>IF(B1847:B6531="Diploma",IF(AND('sample data'!G1847&gt;60,'sample data'!I1847&gt;50,'sample data'!K1847&lt;5000),"stellar student","no"),"no")</f>
        <v>no</v>
      </c>
    </row>
    <row r="1848" spans="1:13" ht="29" x14ac:dyDescent="0.35">
      <c r="A1848">
        <v>1837</v>
      </c>
      <c r="B1848" t="s">
        <v>28</v>
      </c>
      <c r="C1848" s="2" t="s">
        <v>52</v>
      </c>
      <c r="D1848" s="2" t="s">
        <v>37</v>
      </c>
      <c r="E1848" s="2" t="s">
        <v>20</v>
      </c>
      <c r="F1848" t="s">
        <v>38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19</v>
      </c>
      <c r="M1848" t="str">
        <f>IF(B1848:B6532="Diploma",IF(AND('sample data'!G1848&gt;60,'sample data'!I1848&gt;50,'sample data'!K1848&lt;5000),"stellar student","no"),"no")</f>
        <v>no</v>
      </c>
    </row>
    <row r="1849" spans="1:13" ht="29" x14ac:dyDescent="0.35">
      <c r="A1849">
        <v>1838</v>
      </c>
      <c r="B1849" t="s">
        <v>11</v>
      </c>
      <c r="C1849" s="2" t="s">
        <v>17</v>
      </c>
      <c r="D1849" s="2" t="s">
        <v>26</v>
      </c>
      <c r="E1849" s="2" t="s">
        <v>13</v>
      </c>
      <c r="F1849" t="s">
        <v>19</v>
      </c>
      <c r="G1849">
        <v>55.6</v>
      </c>
      <c r="H1849">
        <v>2019</v>
      </c>
      <c r="I1849">
        <v>65.400000000000006</v>
      </c>
      <c r="J1849">
        <v>2021</v>
      </c>
      <c r="K1849">
        <v>2389</v>
      </c>
      <c r="L1849">
        <v>20</v>
      </c>
      <c r="M1849" t="str">
        <f>IF(B1849:B6533="Diploma",IF(AND('sample data'!G1849&gt;60,'sample data'!I1849&gt;50,'sample data'!K1849&lt;5000),"stellar student","no"),"no")</f>
        <v>no</v>
      </c>
    </row>
    <row r="1850" spans="1:13" ht="29" x14ac:dyDescent="0.35">
      <c r="A1850">
        <v>1839</v>
      </c>
      <c r="B1850" t="s">
        <v>28</v>
      </c>
      <c r="C1850" s="2" t="s">
        <v>52</v>
      </c>
      <c r="D1850" s="2" t="s">
        <v>37</v>
      </c>
      <c r="E1850" s="2" t="s">
        <v>13</v>
      </c>
      <c r="F1850" t="s">
        <v>38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20</v>
      </c>
      <c r="M1850" t="str">
        <f>IF(B1850:B6534="Diploma",IF(AND('sample data'!G1850&gt;60,'sample data'!I1850&gt;50,'sample data'!K1850&lt;5000),"stellar student","no"),"no")</f>
        <v>no</v>
      </c>
    </row>
    <row r="1851" spans="1:13" ht="29" x14ac:dyDescent="0.35">
      <c r="A1851">
        <v>1840</v>
      </c>
      <c r="B1851" t="s">
        <v>11</v>
      </c>
      <c r="C1851" s="2" t="s">
        <v>21</v>
      </c>
      <c r="D1851" s="2" t="s">
        <v>40</v>
      </c>
      <c r="E1851" s="2" t="s">
        <v>20</v>
      </c>
      <c r="F1851" t="s">
        <v>15</v>
      </c>
      <c r="G1851">
        <v>49.4</v>
      </c>
      <c r="H1851">
        <v>2013</v>
      </c>
      <c r="I1851">
        <v>51.8</v>
      </c>
      <c r="J1851">
        <v>2016</v>
      </c>
      <c r="K1851">
        <v>383</v>
      </c>
      <c r="L1851">
        <v>24</v>
      </c>
      <c r="M1851" t="str">
        <f>IF(B1851:B6535="Diploma",IF(AND('sample data'!G1851&gt;60,'sample data'!I1851&gt;50,'sample data'!K1851&lt;5000),"stellar student","no"),"no")</f>
        <v>no</v>
      </c>
    </row>
    <row r="1852" spans="1:13" ht="29" x14ac:dyDescent="0.35">
      <c r="A1852">
        <v>1841</v>
      </c>
      <c r="B1852" t="s">
        <v>11</v>
      </c>
      <c r="C1852" s="2" t="s">
        <v>46</v>
      </c>
      <c r="D1852" s="2" t="s">
        <v>56</v>
      </c>
      <c r="E1852" s="2" t="s">
        <v>13</v>
      </c>
      <c r="F1852" t="s">
        <v>15</v>
      </c>
      <c r="G1852">
        <v>77.599999999999994</v>
      </c>
      <c r="H1852">
        <v>2021</v>
      </c>
      <c r="I1852">
        <v>0</v>
      </c>
      <c r="J1852">
        <v>0</v>
      </c>
      <c r="K1852">
        <v>7666</v>
      </c>
      <c r="L1852">
        <v>17</v>
      </c>
      <c r="M1852" t="str">
        <f>IF(B1852:B6536="Diploma",IF(AND('sample data'!G1852&gt;60,'sample data'!I1852&gt;50,'sample data'!K1852&lt;5000),"stellar student","no"),"no")</f>
        <v>no</v>
      </c>
    </row>
    <row r="1853" spans="1:13" ht="29" x14ac:dyDescent="0.35">
      <c r="A1853">
        <v>1842</v>
      </c>
      <c r="B1853" t="s">
        <v>28</v>
      </c>
      <c r="C1853" s="2" t="s">
        <v>52</v>
      </c>
      <c r="D1853" s="2" t="s">
        <v>37</v>
      </c>
      <c r="E1853" s="2" t="s">
        <v>20</v>
      </c>
      <c r="F1853" t="s">
        <v>53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19</v>
      </c>
      <c r="M1853" t="str">
        <f>IF(B1853:B6537="Diploma",IF(AND('sample data'!G1853&gt;60,'sample data'!I1853&gt;50,'sample data'!K1853&lt;5000),"stellar student","no"),"no")</f>
        <v>no</v>
      </c>
    </row>
    <row r="1854" spans="1:13" ht="29" x14ac:dyDescent="0.35">
      <c r="A1854">
        <v>1843</v>
      </c>
      <c r="B1854" t="s">
        <v>11</v>
      </c>
      <c r="C1854" s="2" t="s">
        <v>46</v>
      </c>
      <c r="D1854" s="2" t="s">
        <v>40</v>
      </c>
      <c r="E1854" s="2" t="s">
        <v>20</v>
      </c>
      <c r="F1854" t="s">
        <v>15</v>
      </c>
      <c r="G1854">
        <v>59</v>
      </c>
      <c r="H1854">
        <v>2021</v>
      </c>
      <c r="I1854">
        <v>0</v>
      </c>
      <c r="J1854">
        <v>0</v>
      </c>
      <c r="K1854">
        <v>565</v>
      </c>
      <c r="L1854">
        <v>16</v>
      </c>
      <c r="M1854" t="str">
        <f>IF(B1854:B6538="Diploma",IF(AND('sample data'!G1854&gt;60,'sample data'!I1854&gt;50,'sample data'!K1854&lt;5000),"stellar student","no"),"no")</f>
        <v>no</v>
      </c>
    </row>
    <row r="1855" spans="1:13" ht="29" x14ac:dyDescent="0.35">
      <c r="A1855">
        <v>1844</v>
      </c>
      <c r="B1855" t="s">
        <v>11</v>
      </c>
      <c r="C1855" s="2" t="s">
        <v>46</v>
      </c>
      <c r="D1855" s="2" t="s">
        <v>40</v>
      </c>
      <c r="E1855" s="2" t="s">
        <v>20</v>
      </c>
      <c r="F1855" t="s">
        <v>15</v>
      </c>
      <c r="G1855">
        <v>84</v>
      </c>
      <c r="H1855">
        <v>0</v>
      </c>
      <c r="I1855">
        <v>0</v>
      </c>
      <c r="J1855">
        <v>0</v>
      </c>
      <c r="K1855">
        <v>1771</v>
      </c>
      <c r="L1855">
        <v>17</v>
      </c>
      <c r="M1855" t="str">
        <f>IF(B1855:B6539="Diploma",IF(AND('sample data'!G1855&gt;60,'sample data'!I1855&gt;50,'sample data'!K1855&lt;5000),"stellar student","no"),"no")</f>
        <v>no</v>
      </c>
    </row>
    <row r="1856" spans="1:13" ht="29" x14ac:dyDescent="0.35">
      <c r="A1856">
        <v>1845</v>
      </c>
      <c r="B1856" t="s">
        <v>11</v>
      </c>
      <c r="C1856" s="2" t="s">
        <v>46</v>
      </c>
      <c r="D1856" s="2" t="s">
        <v>40</v>
      </c>
      <c r="E1856" s="2" t="s">
        <v>20</v>
      </c>
      <c r="F1856" t="s">
        <v>15</v>
      </c>
      <c r="G1856">
        <v>81.8</v>
      </c>
      <c r="H1856">
        <v>2021</v>
      </c>
      <c r="I1856">
        <v>0</v>
      </c>
      <c r="J1856">
        <v>0</v>
      </c>
      <c r="K1856">
        <v>3004</v>
      </c>
      <c r="L1856">
        <v>16</v>
      </c>
      <c r="M1856" t="str">
        <f>IF(B1856:B6540="Diploma",IF(AND('sample data'!G1856&gt;60,'sample data'!I1856&gt;50,'sample data'!K1856&lt;5000),"stellar student","no"),"no")</f>
        <v>no</v>
      </c>
    </row>
    <row r="1857" spans="1:13" ht="43.5" x14ac:dyDescent="0.35">
      <c r="A1857">
        <v>1846</v>
      </c>
      <c r="B1857" t="s">
        <v>28</v>
      </c>
      <c r="C1857" s="2" t="s">
        <v>49</v>
      </c>
      <c r="D1857" s="2" t="s">
        <v>48</v>
      </c>
      <c r="E1857" s="2" t="s">
        <v>13</v>
      </c>
      <c r="F1857" t="s">
        <v>19</v>
      </c>
      <c r="G1857">
        <v>75.400000000000006</v>
      </c>
      <c r="H1857">
        <v>2019</v>
      </c>
      <c r="I1857">
        <v>76.8</v>
      </c>
      <c r="J1857">
        <v>2021</v>
      </c>
      <c r="K1857">
        <v>1498</v>
      </c>
      <c r="L1857">
        <v>18</v>
      </c>
      <c r="M1857" t="str">
        <f>IF(B1857:B6541="Diploma",IF(AND('sample data'!G1857&gt;60,'sample data'!I1857&gt;50,'sample data'!K1857&lt;5000),"stellar student","no"),"no")</f>
        <v>no</v>
      </c>
    </row>
    <row r="1858" spans="1:13" ht="29" x14ac:dyDescent="0.35">
      <c r="A1858">
        <v>1847</v>
      </c>
      <c r="B1858" t="s">
        <v>11</v>
      </c>
      <c r="C1858" s="2" t="s">
        <v>46</v>
      </c>
      <c r="D1858" s="2" t="s">
        <v>40</v>
      </c>
      <c r="E1858" s="2" t="s">
        <v>13</v>
      </c>
      <c r="F1858" t="s">
        <v>15</v>
      </c>
      <c r="G1858">
        <v>54.5</v>
      </c>
      <c r="H1858">
        <v>2021</v>
      </c>
      <c r="I1858">
        <v>0</v>
      </c>
      <c r="J1858">
        <v>0</v>
      </c>
      <c r="K1858">
        <v>1580</v>
      </c>
      <c r="L1858">
        <v>16</v>
      </c>
      <c r="M1858" t="str">
        <f>IF(B1858:B6542="Diploma",IF(AND('sample data'!G1858&gt;60,'sample data'!I1858&gt;50,'sample data'!K1858&lt;5000),"stellar student","no"),"no")</f>
        <v>no</v>
      </c>
    </row>
    <row r="1859" spans="1:13" ht="29" x14ac:dyDescent="0.35">
      <c r="A1859">
        <v>1848</v>
      </c>
      <c r="B1859" t="s">
        <v>11</v>
      </c>
      <c r="C1859" s="2" t="s">
        <v>46</v>
      </c>
      <c r="D1859" s="2" t="s">
        <v>40</v>
      </c>
      <c r="E1859" s="2" t="s">
        <v>20</v>
      </c>
      <c r="F1859" t="s">
        <v>15</v>
      </c>
      <c r="G1859">
        <v>92.8</v>
      </c>
      <c r="H1859">
        <v>2021</v>
      </c>
      <c r="I1859">
        <v>0</v>
      </c>
      <c r="J1859">
        <v>0</v>
      </c>
      <c r="K1859">
        <v>3432</v>
      </c>
      <c r="L1859">
        <v>17</v>
      </c>
      <c r="M1859" t="str">
        <f>IF(B1859:B6543="Diploma",IF(AND('sample data'!G1859&gt;60,'sample data'!I1859&gt;50,'sample data'!K1859&lt;5000),"stellar student","no"),"no")</f>
        <v>no</v>
      </c>
    </row>
    <row r="1860" spans="1:13" ht="29" x14ac:dyDescent="0.35">
      <c r="A1860">
        <v>1849</v>
      </c>
      <c r="B1860" t="s">
        <v>11</v>
      </c>
      <c r="C1860" s="2" t="s">
        <v>46</v>
      </c>
      <c r="D1860" s="2" t="s">
        <v>40</v>
      </c>
      <c r="E1860" s="2" t="s">
        <v>13</v>
      </c>
      <c r="F1860" t="s">
        <v>15</v>
      </c>
      <c r="G1860">
        <v>0</v>
      </c>
      <c r="H1860">
        <v>2021</v>
      </c>
      <c r="I1860">
        <v>0</v>
      </c>
      <c r="J1860">
        <v>0</v>
      </c>
      <c r="K1860">
        <v>5925</v>
      </c>
      <c r="L1860">
        <v>16</v>
      </c>
      <c r="M1860" t="str">
        <f>IF(B1860:B6544="Diploma",IF(AND('sample data'!G1860&gt;60,'sample data'!I1860&gt;50,'sample data'!K1860&lt;5000),"stellar student","no"),"no")</f>
        <v>no</v>
      </c>
    </row>
    <row r="1861" spans="1:13" ht="29" x14ac:dyDescent="0.35">
      <c r="A1861">
        <v>1850</v>
      </c>
      <c r="B1861" t="s">
        <v>11</v>
      </c>
      <c r="C1861" s="2" t="s">
        <v>46</v>
      </c>
      <c r="D1861" s="2" t="s">
        <v>40</v>
      </c>
      <c r="E1861" s="2" t="s">
        <v>13</v>
      </c>
      <c r="F1861" t="s">
        <v>15</v>
      </c>
      <c r="G1861">
        <v>62.6</v>
      </c>
      <c r="H1861">
        <v>2016</v>
      </c>
      <c r="I1861">
        <v>0</v>
      </c>
      <c r="J1861">
        <v>0</v>
      </c>
      <c r="K1861">
        <v>1458</v>
      </c>
      <c r="L1861">
        <v>21</v>
      </c>
      <c r="M1861" t="str">
        <f>IF(B1861:B6545="Diploma",IF(AND('sample data'!G1861&gt;60,'sample data'!I1861&gt;50,'sample data'!K1861&lt;5000),"stellar student","no"),"no")</f>
        <v>no</v>
      </c>
    </row>
    <row r="1862" spans="1:13" ht="29" x14ac:dyDescent="0.35">
      <c r="A1862">
        <v>1851</v>
      </c>
      <c r="B1862" t="s">
        <v>11</v>
      </c>
      <c r="C1862" s="2" t="s">
        <v>46</v>
      </c>
      <c r="D1862" s="2" t="s">
        <v>40</v>
      </c>
      <c r="E1862" s="2" t="s">
        <v>13</v>
      </c>
      <c r="F1862" t="s">
        <v>15</v>
      </c>
      <c r="G1862">
        <v>53.83</v>
      </c>
      <c r="H1862">
        <v>2021</v>
      </c>
      <c r="I1862">
        <v>0</v>
      </c>
      <c r="J1862">
        <v>0</v>
      </c>
      <c r="K1862">
        <v>7596</v>
      </c>
      <c r="L1862">
        <v>18</v>
      </c>
      <c r="M1862" t="str">
        <f>IF(B1862:B6546="Diploma",IF(AND('sample data'!G1862&gt;60,'sample data'!I1862&gt;50,'sample data'!K1862&lt;5000),"stellar student","no"),"no")</f>
        <v>no</v>
      </c>
    </row>
    <row r="1863" spans="1:13" ht="29" x14ac:dyDescent="0.35">
      <c r="A1863">
        <v>1852</v>
      </c>
      <c r="B1863" t="s">
        <v>11</v>
      </c>
      <c r="C1863" s="2" t="s">
        <v>46</v>
      </c>
      <c r="D1863" s="2" t="s">
        <v>40</v>
      </c>
      <c r="E1863" s="2" t="s">
        <v>20</v>
      </c>
      <c r="F1863" t="s">
        <v>15</v>
      </c>
      <c r="G1863">
        <v>60.83</v>
      </c>
      <c r="H1863">
        <v>2021</v>
      </c>
      <c r="I1863">
        <v>0</v>
      </c>
      <c r="J1863">
        <v>0</v>
      </c>
      <c r="K1863">
        <v>2005</v>
      </c>
      <c r="L1863">
        <v>18</v>
      </c>
      <c r="M1863" t="str">
        <f>IF(B1863:B6547="Diploma",IF(AND('sample data'!G1863&gt;60,'sample data'!I1863&gt;50,'sample data'!K1863&lt;5000),"stellar student","no"),"no")</f>
        <v>no</v>
      </c>
    </row>
    <row r="1864" spans="1:13" ht="29" x14ac:dyDescent="0.35">
      <c r="A1864">
        <v>1853</v>
      </c>
      <c r="B1864" t="s">
        <v>11</v>
      </c>
      <c r="C1864" s="2" t="s">
        <v>46</v>
      </c>
      <c r="D1864" s="2" t="s">
        <v>40</v>
      </c>
      <c r="E1864" s="2" t="s">
        <v>13</v>
      </c>
      <c r="F1864" t="s">
        <v>15</v>
      </c>
      <c r="G1864">
        <v>77.400000000000006</v>
      </c>
      <c r="H1864">
        <v>2019</v>
      </c>
      <c r="I1864">
        <v>0</v>
      </c>
      <c r="J1864">
        <v>2021</v>
      </c>
      <c r="K1864">
        <v>2872</v>
      </c>
      <c r="L1864">
        <v>19</v>
      </c>
      <c r="M1864" t="str">
        <f>IF(B1864:B6548="Diploma",IF(AND('sample data'!G1864&gt;60,'sample data'!I1864&gt;50,'sample data'!K1864&lt;5000),"stellar student","no"),"no")</f>
        <v>no</v>
      </c>
    </row>
    <row r="1865" spans="1:13" ht="29" x14ac:dyDescent="0.35">
      <c r="A1865">
        <v>1854</v>
      </c>
      <c r="B1865" t="s">
        <v>11</v>
      </c>
      <c r="C1865" s="2" t="s">
        <v>46</v>
      </c>
      <c r="D1865" s="2" t="s">
        <v>40</v>
      </c>
      <c r="E1865" s="2" t="s">
        <v>20</v>
      </c>
      <c r="F1865" t="s">
        <v>15</v>
      </c>
      <c r="G1865">
        <v>90</v>
      </c>
      <c r="H1865">
        <v>2021</v>
      </c>
      <c r="I1865">
        <v>0</v>
      </c>
      <c r="J1865">
        <v>0</v>
      </c>
      <c r="K1865">
        <v>2086</v>
      </c>
      <c r="L1865">
        <v>17</v>
      </c>
      <c r="M1865" t="str">
        <f>IF(B1865:B6549="Diploma",IF(AND('sample data'!G1865&gt;60,'sample data'!I1865&gt;50,'sample data'!K1865&lt;5000),"stellar student","no"),"no")</f>
        <v>no</v>
      </c>
    </row>
    <row r="1866" spans="1:13" ht="29" x14ac:dyDescent="0.35">
      <c r="A1866">
        <v>1855</v>
      </c>
      <c r="B1866" t="s">
        <v>11</v>
      </c>
      <c r="C1866" s="2" t="s">
        <v>46</v>
      </c>
      <c r="D1866" s="2" t="s">
        <v>40</v>
      </c>
      <c r="E1866" s="2" t="s">
        <v>13</v>
      </c>
      <c r="F1866" t="s">
        <v>15</v>
      </c>
      <c r="G1866">
        <v>61.83</v>
      </c>
      <c r="H1866">
        <v>2019</v>
      </c>
      <c r="I1866">
        <v>0</v>
      </c>
      <c r="J1866">
        <v>0</v>
      </c>
      <c r="K1866">
        <v>3267</v>
      </c>
      <c r="L1866">
        <v>20</v>
      </c>
      <c r="M1866" t="str">
        <f>IF(B1866:B6550="Diploma",IF(AND('sample data'!G1866&gt;60,'sample data'!I1866&gt;50,'sample data'!K1866&lt;5000),"stellar student","no"),"no")</f>
        <v>no</v>
      </c>
    </row>
    <row r="1867" spans="1:13" ht="29" x14ac:dyDescent="0.35">
      <c r="A1867">
        <v>1856</v>
      </c>
      <c r="B1867" t="s">
        <v>11</v>
      </c>
      <c r="C1867" s="2" t="s">
        <v>46</v>
      </c>
      <c r="D1867" s="2" t="s">
        <v>40</v>
      </c>
      <c r="E1867" s="2" t="s">
        <v>13</v>
      </c>
      <c r="F1867" t="s">
        <v>15</v>
      </c>
      <c r="G1867">
        <v>54.4</v>
      </c>
      <c r="H1867">
        <v>2017</v>
      </c>
      <c r="I1867">
        <v>50.4</v>
      </c>
      <c r="J1867">
        <v>2019</v>
      </c>
      <c r="K1867">
        <v>7579</v>
      </c>
      <c r="L1867">
        <v>23</v>
      </c>
      <c r="M1867" t="str">
        <f>IF(B1867:B6551="Diploma",IF(AND('sample data'!G1867&gt;60,'sample data'!I1867&gt;50,'sample data'!K1867&lt;5000),"stellar student","no"),"no")</f>
        <v>no</v>
      </c>
    </row>
    <row r="1868" spans="1:13" ht="29" x14ac:dyDescent="0.35">
      <c r="A1868">
        <v>1857</v>
      </c>
      <c r="B1868" t="s">
        <v>11</v>
      </c>
      <c r="C1868" s="2" t="s">
        <v>46</v>
      </c>
      <c r="D1868" s="2" t="s">
        <v>40</v>
      </c>
      <c r="E1868" s="2" t="s">
        <v>20</v>
      </c>
      <c r="F1868" t="s">
        <v>15</v>
      </c>
      <c r="G1868">
        <v>86.4</v>
      </c>
      <c r="H1868">
        <v>2021</v>
      </c>
      <c r="I1868">
        <v>0</v>
      </c>
      <c r="J1868">
        <v>0</v>
      </c>
      <c r="K1868">
        <v>1731</v>
      </c>
      <c r="L1868">
        <v>17</v>
      </c>
      <c r="M1868" t="str">
        <f>IF(B1868:B6552="Diploma",IF(AND('sample data'!G1868&gt;60,'sample data'!I1868&gt;50,'sample data'!K1868&lt;5000),"stellar student","no"),"no")</f>
        <v>no</v>
      </c>
    </row>
    <row r="1869" spans="1:13" ht="29" x14ac:dyDescent="0.35">
      <c r="A1869">
        <v>1858</v>
      </c>
      <c r="B1869" t="s">
        <v>11</v>
      </c>
      <c r="C1869" s="2" t="s">
        <v>46</v>
      </c>
      <c r="D1869" s="2" t="s">
        <v>40</v>
      </c>
      <c r="E1869" s="2" t="s">
        <v>13</v>
      </c>
      <c r="F1869" t="s">
        <v>15</v>
      </c>
      <c r="G1869">
        <v>51.83</v>
      </c>
      <c r="H1869">
        <v>2019</v>
      </c>
      <c r="I1869">
        <v>0</v>
      </c>
      <c r="J1869">
        <v>0</v>
      </c>
      <c r="K1869">
        <v>4688</v>
      </c>
      <c r="L1869">
        <v>20</v>
      </c>
      <c r="M1869" t="str">
        <f>IF(B1869:B6553="Diploma",IF(AND('sample data'!G1869&gt;60,'sample data'!I1869&gt;50,'sample data'!K1869&lt;5000),"stellar student","no"),"no")</f>
        <v>no</v>
      </c>
    </row>
    <row r="1870" spans="1:13" ht="43.5" x14ac:dyDescent="0.35">
      <c r="A1870">
        <v>1859</v>
      </c>
      <c r="B1870" t="s">
        <v>11</v>
      </c>
      <c r="C1870" s="2" t="s">
        <v>46</v>
      </c>
      <c r="D1870" s="2" t="s">
        <v>40</v>
      </c>
      <c r="E1870" s="2" t="s">
        <v>25</v>
      </c>
      <c r="F1870" t="s">
        <v>15</v>
      </c>
      <c r="G1870">
        <v>52.2</v>
      </c>
      <c r="H1870">
        <v>2018</v>
      </c>
      <c r="I1870">
        <v>66.8</v>
      </c>
      <c r="J1870">
        <v>2020</v>
      </c>
      <c r="K1870">
        <v>10203</v>
      </c>
      <c r="L1870">
        <v>19</v>
      </c>
      <c r="M1870" t="str">
        <f>IF(B1870:B6554="Diploma",IF(AND('sample data'!G1870&gt;60,'sample data'!I1870&gt;50,'sample data'!K1870&lt;5000),"stellar student","no"),"no")</f>
        <v>no</v>
      </c>
    </row>
    <row r="1871" spans="1:13" ht="29" x14ac:dyDescent="0.35">
      <c r="A1871">
        <v>1860</v>
      </c>
      <c r="B1871" t="s">
        <v>28</v>
      </c>
      <c r="C1871" s="2" t="s">
        <v>51</v>
      </c>
      <c r="D1871" s="2" t="s">
        <v>37</v>
      </c>
      <c r="E1871" s="2" t="s">
        <v>13</v>
      </c>
      <c r="F1871" t="s">
        <v>38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19</v>
      </c>
      <c r="M1871" t="str">
        <f>IF(B1871:B6555="Diploma",IF(AND('sample data'!G1871&gt;60,'sample data'!I1871&gt;50,'sample data'!K1871&lt;5000),"stellar student","no"),"no")</f>
        <v>no</v>
      </c>
    </row>
    <row r="1872" spans="1:13" ht="29" x14ac:dyDescent="0.35">
      <c r="A1872">
        <v>1861</v>
      </c>
      <c r="B1872" t="s">
        <v>11</v>
      </c>
      <c r="C1872" s="2" t="s">
        <v>55</v>
      </c>
      <c r="D1872" s="2" t="s">
        <v>40</v>
      </c>
      <c r="E1872" s="2" t="s">
        <v>20</v>
      </c>
      <c r="F1872" t="s">
        <v>15</v>
      </c>
      <c r="G1872">
        <v>41.6</v>
      </c>
      <c r="H1872">
        <v>2021</v>
      </c>
      <c r="I1872">
        <v>0</v>
      </c>
      <c r="J1872">
        <v>0</v>
      </c>
      <c r="K1872">
        <v>2206</v>
      </c>
      <c r="L1872">
        <v>17</v>
      </c>
      <c r="M1872" t="str">
        <f>IF(B1872:B6556="Diploma",IF(AND('sample data'!G1872&gt;60,'sample data'!I1872&gt;50,'sample data'!K1872&lt;5000),"stellar student","no"),"no")</f>
        <v>no</v>
      </c>
    </row>
    <row r="1873" spans="1:13" ht="43.5" x14ac:dyDescent="0.35">
      <c r="A1873">
        <v>1862</v>
      </c>
      <c r="B1873" t="s">
        <v>11</v>
      </c>
      <c r="C1873" s="2" t="s">
        <v>24</v>
      </c>
      <c r="D1873" s="2" t="s">
        <v>40</v>
      </c>
      <c r="E1873" s="2" t="s">
        <v>25</v>
      </c>
      <c r="F1873" t="s">
        <v>15</v>
      </c>
      <c r="G1873">
        <v>52.86</v>
      </c>
      <c r="H1873">
        <v>2018</v>
      </c>
      <c r="I1873">
        <v>0</v>
      </c>
      <c r="J1873">
        <v>0</v>
      </c>
      <c r="K1873">
        <v>6251</v>
      </c>
      <c r="L1873">
        <v>21</v>
      </c>
      <c r="M1873" t="str">
        <f>IF(B1873:B6557="Diploma",IF(AND('sample data'!G1873&gt;60,'sample data'!I1873&gt;50,'sample data'!K1873&lt;5000),"stellar student","no"),"no")</f>
        <v>no</v>
      </c>
    </row>
    <row r="1874" spans="1:13" ht="29" x14ac:dyDescent="0.35">
      <c r="A1874">
        <v>1863</v>
      </c>
      <c r="B1874" t="s">
        <v>28</v>
      </c>
      <c r="C1874" s="2" t="s">
        <v>33</v>
      </c>
      <c r="D1874" s="2" t="s">
        <v>26</v>
      </c>
      <c r="E1874" s="2" t="s">
        <v>20</v>
      </c>
      <c r="F1874" t="s">
        <v>15</v>
      </c>
      <c r="G1874">
        <v>85.8</v>
      </c>
      <c r="H1874">
        <v>2019</v>
      </c>
      <c r="I1874">
        <v>86.4</v>
      </c>
      <c r="J1874">
        <v>2021</v>
      </c>
      <c r="K1874">
        <v>0</v>
      </c>
      <c r="L1874">
        <v>19</v>
      </c>
      <c r="M1874" t="str">
        <f>IF(B1874:B6558="Diploma",IF(AND('sample data'!G1874&gt;60,'sample data'!I1874&gt;50,'sample data'!K1874&lt;5000),"stellar student","no"),"no")</f>
        <v>no</v>
      </c>
    </row>
    <row r="1875" spans="1:13" ht="29" x14ac:dyDescent="0.35">
      <c r="A1875">
        <v>1864</v>
      </c>
      <c r="B1875" t="s">
        <v>11</v>
      </c>
      <c r="C1875" s="2" t="s">
        <v>46</v>
      </c>
      <c r="D1875" s="2" t="s">
        <v>40</v>
      </c>
      <c r="E1875" s="2" t="s">
        <v>13</v>
      </c>
      <c r="F1875" t="s">
        <v>19</v>
      </c>
      <c r="G1875">
        <v>61.6</v>
      </c>
      <c r="H1875">
        <v>2019</v>
      </c>
      <c r="I1875">
        <v>64.8</v>
      </c>
      <c r="J1875">
        <v>2021</v>
      </c>
      <c r="K1875">
        <v>8547</v>
      </c>
      <c r="L1875">
        <v>19</v>
      </c>
      <c r="M1875" t="str">
        <f>IF(B1875:B6559="Diploma",IF(AND('sample data'!G1875&gt;60,'sample data'!I1875&gt;50,'sample data'!K1875&lt;5000),"stellar student","no"),"no")</f>
        <v>no</v>
      </c>
    </row>
    <row r="1876" spans="1:13" ht="29" x14ac:dyDescent="0.35">
      <c r="A1876">
        <v>1865</v>
      </c>
      <c r="B1876" t="s">
        <v>11</v>
      </c>
      <c r="C1876" s="2" t="s">
        <v>46</v>
      </c>
      <c r="D1876" s="2" t="s">
        <v>40</v>
      </c>
      <c r="E1876" s="2" t="s">
        <v>13</v>
      </c>
      <c r="F1876" t="s">
        <v>15</v>
      </c>
      <c r="G1876">
        <v>66.569999999999993</v>
      </c>
      <c r="H1876">
        <v>2019</v>
      </c>
      <c r="I1876">
        <v>85.67</v>
      </c>
      <c r="J1876">
        <v>2021</v>
      </c>
      <c r="K1876">
        <v>7096</v>
      </c>
      <c r="L1876">
        <v>18</v>
      </c>
      <c r="M1876" t="str">
        <f>IF(B1876:B6560="Diploma",IF(AND('sample data'!G1876&gt;60,'sample data'!I1876&gt;50,'sample data'!K1876&lt;5000),"stellar student","no"),"no")</f>
        <v>no</v>
      </c>
    </row>
    <row r="1877" spans="1:13" ht="29" x14ac:dyDescent="0.35">
      <c r="A1877">
        <v>1866</v>
      </c>
      <c r="B1877" t="s">
        <v>11</v>
      </c>
      <c r="C1877" s="2" t="s">
        <v>46</v>
      </c>
      <c r="D1877" s="2" t="s">
        <v>40</v>
      </c>
      <c r="E1877" s="2" t="s">
        <v>13</v>
      </c>
      <c r="F1877" t="s">
        <v>15</v>
      </c>
      <c r="G1877">
        <v>56.2</v>
      </c>
      <c r="H1877">
        <v>2021</v>
      </c>
      <c r="I1877">
        <v>0</v>
      </c>
      <c r="J1877">
        <v>0</v>
      </c>
      <c r="K1877">
        <v>3516</v>
      </c>
      <c r="L1877">
        <v>18</v>
      </c>
      <c r="M1877" t="str">
        <f>IF(B1877:B6561="Diploma",IF(AND('sample data'!G1877&gt;60,'sample data'!I1877&gt;50,'sample data'!K1877&lt;5000),"stellar student","no"),"no")</f>
        <v>no</v>
      </c>
    </row>
    <row r="1878" spans="1:13" ht="29" x14ac:dyDescent="0.35">
      <c r="A1878">
        <v>1867</v>
      </c>
      <c r="B1878" t="s">
        <v>11</v>
      </c>
      <c r="C1878" s="2" t="s">
        <v>46</v>
      </c>
      <c r="D1878" s="2" t="s">
        <v>40</v>
      </c>
      <c r="E1878" s="2" t="s">
        <v>20</v>
      </c>
      <c r="F1878" t="s">
        <v>15</v>
      </c>
      <c r="G1878">
        <v>51.8</v>
      </c>
      <c r="H1878">
        <v>2021</v>
      </c>
      <c r="I1878">
        <v>0</v>
      </c>
      <c r="J1878">
        <v>0</v>
      </c>
      <c r="K1878">
        <v>1969</v>
      </c>
      <c r="L1878">
        <v>17</v>
      </c>
      <c r="M1878" t="str">
        <f>IF(B1878:B6562="Diploma",IF(AND('sample data'!G1878&gt;60,'sample data'!I1878&gt;50,'sample data'!K1878&lt;5000),"stellar student","no"),"no")</f>
        <v>no</v>
      </c>
    </row>
    <row r="1879" spans="1:13" ht="29" x14ac:dyDescent="0.35">
      <c r="A1879">
        <v>1868</v>
      </c>
      <c r="B1879" t="s">
        <v>11</v>
      </c>
      <c r="C1879" s="2" t="s">
        <v>21</v>
      </c>
      <c r="D1879" s="2" t="s">
        <v>40</v>
      </c>
      <c r="E1879" s="2" t="s">
        <v>13</v>
      </c>
      <c r="F1879" t="s">
        <v>15</v>
      </c>
      <c r="G1879">
        <v>72</v>
      </c>
      <c r="H1879">
        <v>2021</v>
      </c>
      <c r="I1879">
        <v>0</v>
      </c>
      <c r="J1879">
        <v>0</v>
      </c>
      <c r="K1879">
        <v>1137</v>
      </c>
      <c r="L1879">
        <v>17</v>
      </c>
      <c r="M1879" t="str">
        <f>IF(B1879:B6563="Diploma",IF(AND('sample data'!G1879&gt;60,'sample data'!I1879&gt;50,'sample data'!K1879&lt;5000),"stellar student","no"),"no")</f>
        <v>no</v>
      </c>
    </row>
    <row r="1880" spans="1:13" ht="29" x14ac:dyDescent="0.35">
      <c r="A1880">
        <v>1869</v>
      </c>
      <c r="B1880" t="s">
        <v>11</v>
      </c>
      <c r="C1880" s="2" t="s">
        <v>46</v>
      </c>
      <c r="D1880" s="2" t="s">
        <v>40</v>
      </c>
      <c r="E1880" s="2" t="s">
        <v>13</v>
      </c>
      <c r="F1880" t="s">
        <v>15</v>
      </c>
      <c r="G1880">
        <v>55.17</v>
      </c>
      <c r="H1880">
        <v>2019</v>
      </c>
      <c r="I1880">
        <v>0</v>
      </c>
      <c r="J1880">
        <v>0</v>
      </c>
      <c r="K1880">
        <v>10742</v>
      </c>
      <c r="L1880">
        <v>19</v>
      </c>
      <c r="M1880" t="str">
        <f>IF(B1880:B6564="Diploma",IF(AND('sample data'!G1880&gt;60,'sample data'!I1880&gt;50,'sample data'!K1880&lt;5000),"stellar student","no"),"no")</f>
        <v>no</v>
      </c>
    </row>
    <row r="1881" spans="1:13" ht="29" x14ac:dyDescent="0.35">
      <c r="A1881">
        <v>1870</v>
      </c>
      <c r="B1881" t="s">
        <v>11</v>
      </c>
      <c r="C1881" s="2" t="s">
        <v>46</v>
      </c>
      <c r="D1881" s="2" t="s">
        <v>40</v>
      </c>
      <c r="E1881" s="2" t="s">
        <v>13</v>
      </c>
      <c r="F1881" t="s">
        <v>15</v>
      </c>
      <c r="G1881">
        <v>56</v>
      </c>
      <c r="H1881">
        <v>2021</v>
      </c>
      <c r="I1881">
        <v>0</v>
      </c>
      <c r="J1881">
        <v>0</v>
      </c>
      <c r="K1881">
        <v>1730</v>
      </c>
      <c r="L1881">
        <v>17</v>
      </c>
      <c r="M1881" t="str">
        <f>IF(B1881:B6565="Diploma",IF(AND('sample data'!G1881&gt;60,'sample data'!I1881&gt;50,'sample data'!K1881&lt;5000),"stellar student","no"),"no")</f>
        <v>no</v>
      </c>
    </row>
    <row r="1882" spans="1:13" ht="29" x14ac:dyDescent="0.35">
      <c r="A1882">
        <v>1871</v>
      </c>
      <c r="B1882" t="s">
        <v>11</v>
      </c>
      <c r="C1882" s="2" t="s">
        <v>24</v>
      </c>
      <c r="D1882" s="2" t="s">
        <v>40</v>
      </c>
      <c r="E1882" s="2" t="s">
        <v>13</v>
      </c>
      <c r="F1882" t="s">
        <v>15</v>
      </c>
      <c r="G1882">
        <v>49.67</v>
      </c>
      <c r="H1882">
        <v>0</v>
      </c>
      <c r="I1882">
        <v>0</v>
      </c>
      <c r="J1882">
        <v>0</v>
      </c>
      <c r="K1882">
        <v>1086</v>
      </c>
      <c r="L1882">
        <v>18</v>
      </c>
      <c r="M1882" t="str">
        <f>IF(B1882:B6566="Diploma",IF(AND('sample data'!G1882&gt;60,'sample data'!I1882&gt;50,'sample data'!K1882&lt;5000),"stellar student","no"),"no")</f>
        <v>no</v>
      </c>
    </row>
    <row r="1883" spans="1:13" ht="29" x14ac:dyDescent="0.35">
      <c r="A1883">
        <v>1872</v>
      </c>
      <c r="B1883" t="s">
        <v>11</v>
      </c>
      <c r="C1883" s="2" t="s">
        <v>46</v>
      </c>
      <c r="D1883" s="2" t="s">
        <v>40</v>
      </c>
      <c r="E1883" s="2" t="s">
        <v>13</v>
      </c>
      <c r="F1883" t="s">
        <v>15</v>
      </c>
      <c r="G1883">
        <v>73.8</v>
      </c>
      <c r="H1883">
        <v>2021</v>
      </c>
      <c r="I1883">
        <v>0</v>
      </c>
      <c r="J1883">
        <v>0</v>
      </c>
      <c r="K1883">
        <v>3578</v>
      </c>
      <c r="L1883">
        <v>16</v>
      </c>
      <c r="M1883" t="str">
        <f>IF(B1883:B6567="Diploma",IF(AND('sample data'!G1883&gt;60,'sample data'!I1883&gt;50,'sample data'!K1883&lt;5000),"stellar student","no"),"no")</f>
        <v>no</v>
      </c>
    </row>
    <row r="1884" spans="1:13" ht="29" x14ac:dyDescent="0.35">
      <c r="A1884">
        <v>1873</v>
      </c>
      <c r="B1884" t="s">
        <v>11</v>
      </c>
      <c r="C1884" s="2" t="s">
        <v>17</v>
      </c>
      <c r="D1884" s="2" t="s">
        <v>26</v>
      </c>
      <c r="E1884" s="2" t="s">
        <v>20</v>
      </c>
      <c r="F1884" t="s">
        <v>15</v>
      </c>
      <c r="G1884">
        <v>82.83</v>
      </c>
      <c r="H1884">
        <v>2021</v>
      </c>
      <c r="I1884">
        <v>0</v>
      </c>
      <c r="J1884">
        <v>0</v>
      </c>
      <c r="K1884">
        <v>295</v>
      </c>
      <c r="L1884">
        <v>17</v>
      </c>
      <c r="M1884" t="str">
        <f>IF(B1884:B6568="Diploma",IF(AND('sample data'!G1884&gt;60,'sample data'!I1884&gt;50,'sample data'!K1884&lt;5000),"stellar student","no"),"no")</f>
        <v>no</v>
      </c>
    </row>
    <row r="1885" spans="1:13" ht="29" x14ac:dyDescent="0.35">
      <c r="A1885">
        <v>1874</v>
      </c>
      <c r="B1885" t="s">
        <v>11</v>
      </c>
      <c r="C1885" s="2" t="s">
        <v>17</v>
      </c>
      <c r="D1885" s="2" t="s">
        <v>26</v>
      </c>
      <c r="E1885" s="2" t="s">
        <v>20</v>
      </c>
      <c r="F1885" t="s">
        <v>19</v>
      </c>
      <c r="G1885">
        <v>85.4</v>
      </c>
      <c r="H1885">
        <v>0</v>
      </c>
      <c r="I1885">
        <v>0</v>
      </c>
      <c r="J1885">
        <v>0</v>
      </c>
      <c r="K1885">
        <v>262</v>
      </c>
      <c r="L1885">
        <v>16</v>
      </c>
      <c r="M1885" t="str">
        <f>IF(B1885:B6569="Diploma",IF(AND('sample data'!G1885&gt;60,'sample data'!I1885&gt;50,'sample data'!K1885&lt;5000),"stellar student","no"),"no")</f>
        <v>no</v>
      </c>
    </row>
    <row r="1886" spans="1:13" ht="29" x14ac:dyDescent="0.35">
      <c r="A1886">
        <v>1875</v>
      </c>
      <c r="B1886" t="s">
        <v>11</v>
      </c>
      <c r="C1886" s="2" t="s">
        <v>46</v>
      </c>
      <c r="D1886" s="2" t="s">
        <v>40</v>
      </c>
      <c r="E1886" s="2" t="s">
        <v>13</v>
      </c>
      <c r="F1886" t="s">
        <v>15</v>
      </c>
      <c r="G1886">
        <v>73.2</v>
      </c>
      <c r="H1886">
        <v>2018</v>
      </c>
      <c r="I1886">
        <v>0</v>
      </c>
      <c r="J1886">
        <v>0</v>
      </c>
      <c r="K1886">
        <v>3175</v>
      </c>
      <c r="L1886">
        <v>20</v>
      </c>
      <c r="M1886" t="str">
        <f>IF(B1886:B6570="Diploma",IF(AND('sample data'!G1886&gt;60,'sample data'!I1886&gt;50,'sample data'!K1886&lt;5000),"stellar student","no"),"no")</f>
        <v>no</v>
      </c>
    </row>
    <row r="1887" spans="1:13" ht="29" x14ac:dyDescent="0.35">
      <c r="A1887">
        <v>1876</v>
      </c>
      <c r="B1887" t="s">
        <v>28</v>
      </c>
      <c r="C1887" s="2" t="s">
        <v>52</v>
      </c>
      <c r="D1887" s="2" t="s">
        <v>37</v>
      </c>
      <c r="E1887" s="2" t="s">
        <v>13</v>
      </c>
      <c r="F1887" t="s">
        <v>38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19</v>
      </c>
      <c r="M1887" t="str">
        <f>IF(B1887:B6571="Diploma",IF(AND('sample data'!G1887&gt;60,'sample data'!I1887&gt;50,'sample data'!K1887&lt;5000),"stellar student","no"),"no")</f>
        <v>no</v>
      </c>
    </row>
    <row r="1888" spans="1:13" ht="29" x14ac:dyDescent="0.35">
      <c r="A1888">
        <v>1877</v>
      </c>
      <c r="B1888" t="s">
        <v>11</v>
      </c>
      <c r="C1888" s="2" t="s">
        <v>46</v>
      </c>
      <c r="D1888" s="2" t="s">
        <v>40</v>
      </c>
      <c r="E1888" s="2" t="s">
        <v>20</v>
      </c>
      <c r="F1888" t="s">
        <v>15</v>
      </c>
      <c r="G1888">
        <v>62.6</v>
      </c>
      <c r="H1888">
        <v>2021</v>
      </c>
      <c r="I1888">
        <v>0</v>
      </c>
      <c r="J1888">
        <v>0</v>
      </c>
      <c r="K1888">
        <v>9500</v>
      </c>
      <c r="L1888">
        <v>17</v>
      </c>
      <c r="M1888" t="str">
        <f>IF(B1888:B6572="Diploma",IF(AND('sample data'!G1888&gt;60,'sample data'!I1888&gt;50,'sample data'!K1888&lt;5000),"stellar student","no"),"no")</f>
        <v>no</v>
      </c>
    </row>
    <row r="1889" spans="1:13" ht="29" x14ac:dyDescent="0.35">
      <c r="A1889">
        <v>1878</v>
      </c>
      <c r="B1889" t="s">
        <v>28</v>
      </c>
      <c r="C1889" s="2" t="s">
        <v>51</v>
      </c>
      <c r="D1889" s="2" t="s">
        <v>37</v>
      </c>
      <c r="E1889" s="2" t="s">
        <v>13</v>
      </c>
      <c r="F1889" t="s">
        <v>38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21</v>
      </c>
      <c r="M1889" t="str">
        <f>IF(B1889:B6573="Diploma",IF(AND('sample data'!G1889&gt;60,'sample data'!I1889&gt;50,'sample data'!K1889&lt;5000),"stellar student","no"),"no")</f>
        <v>no</v>
      </c>
    </row>
    <row r="1890" spans="1:13" ht="29" x14ac:dyDescent="0.35">
      <c r="A1890">
        <v>1879</v>
      </c>
      <c r="B1890" t="s">
        <v>11</v>
      </c>
      <c r="C1890" s="2" t="s">
        <v>46</v>
      </c>
      <c r="D1890" s="2" t="s">
        <v>40</v>
      </c>
      <c r="E1890" s="2" t="s">
        <v>20</v>
      </c>
      <c r="F1890" t="s">
        <v>15</v>
      </c>
      <c r="G1890">
        <v>52.6</v>
      </c>
      <c r="H1890">
        <v>2020</v>
      </c>
      <c r="I1890">
        <v>0</v>
      </c>
      <c r="J1890">
        <v>0</v>
      </c>
      <c r="K1890">
        <v>8192</v>
      </c>
      <c r="L1890">
        <v>17</v>
      </c>
      <c r="M1890" t="str">
        <f>IF(B1890:B6574="Diploma",IF(AND('sample data'!G1890&gt;60,'sample data'!I1890&gt;50,'sample data'!K1890&lt;5000),"stellar student","no"),"no")</f>
        <v>no</v>
      </c>
    </row>
    <row r="1891" spans="1:13" ht="29" x14ac:dyDescent="0.35">
      <c r="A1891">
        <v>1880</v>
      </c>
      <c r="B1891" t="s">
        <v>11</v>
      </c>
      <c r="C1891" s="2" t="s">
        <v>55</v>
      </c>
      <c r="D1891" s="2" t="s">
        <v>40</v>
      </c>
      <c r="E1891" s="2" t="s">
        <v>13</v>
      </c>
      <c r="F1891" t="s">
        <v>15</v>
      </c>
      <c r="G1891">
        <v>56.6</v>
      </c>
      <c r="H1891">
        <v>2018</v>
      </c>
      <c r="I1891">
        <v>0</v>
      </c>
      <c r="J1891">
        <v>0</v>
      </c>
      <c r="K1891">
        <v>4894</v>
      </c>
      <c r="L1891">
        <v>21</v>
      </c>
      <c r="M1891" t="str">
        <f>IF(B1891:B6575="Diploma",IF(AND('sample data'!G1891&gt;60,'sample data'!I1891&gt;50,'sample data'!K1891&lt;5000),"stellar student","no"),"no")</f>
        <v>no</v>
      </c>
    </row>
    <row r="1892" spans="1:13" ht="29" x14ac:dyDescent="0.35">
      <c r="A1892">
        <v>1881</v>
      </c>
      <c r="B1892" t="s">
        <v>11</v>
      </c>
      <c r="C1892" s="2" t="s">
        <v>46</v>
      </c>
      <c r="D1892" s="2" t="s">
        <v>40</v>
      </c>
      <c r="E1892" s="2" t="s">
        <v>13</v>
      </c>
      <c r="F1892" t="s">
        <v>15</v>
      </c>
      <c r="G1892">
        <v>48</v>
      </c>
      <c r="H1892">
        <v>2019</v>
      </c>
      <c r="I1892">
        <v>0</v>
      </c>
      <c r="J1892">
        <v>0</v>
      </c>
      <c r="K1892">
        <v>4165</v>
      </c>
      <c r="L1892">
        <v>19</v>
      </c>
      <c r="M1892" t="str">
        <f>IF(B1892:B6576="Diploma",IF(AND('sample data'!G1892&gt;60,'sample data'!I1892&gt;50,'sample data'!K1892&lt;5000),"stellar student","no"),"no")</f>
        <v>no</v>
      </c>
    </row>
    <row r="1893" spans="1:13" ht="29" x14ac:dyDescent="0.35">
      <c r="A1893">
        <v>1882</v>
      </c>
      <c r="B1893" t="s">
        <v>11</v>
      </c>
      <c r="C1893" s="2" t="s">
        <v>46</v>
      </c>
      <c r="D1893" s="2" t="s">
        <v>40</v>
      </c>
      <c r="E1893" s="2" t="s">
        <v>20</v>
      </c>
      <c r="F1893" t="s">
        <v>15</v>
      </c>
      <c r="G1893">
        <v>42</v>
      </c>
      <c r="H1893">
        <v>2019</v>
      </c>
      <c r="I1893">
        <v>58.6</v>
      </c>
      <c r="J1893">
        <v>2021</v>
      </c>
      <c r="K1893">
        <v>10655</v>
      </c>
      <c r="L1893">
        <v>19</v>
      </c>
      <c r="M1893" t="str">
        <f>IF(B1893:B6577="Diploma",IF(AND('sample data'!G1893&gt;60,'sample data'!I1893&gt;50,'sample data'!K1893&lt;5000),"stellar student","no"),"no")</f>
        <v>no</v>
      </c>
    </row>
    <row r="1894" spans="1:13" ht="29" x14ac:dyDescent="0.35">
      <c r="A1894">
        <v>1883</v>
      </c>
      <c r="B1894" t="s">
        <v>28</v>
      </c>
      <c r="C1894" s="2" t="s">
        <v>52</v>
      </c>
      <c r="D1894" s="2" t="s">
        <v>40</v>
      </c>
      <c r="E1894" s="2" t="s">
        <v>20</v>
      </c>
      <c r="F1894" t="s">
        <v>38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21</v>
      </c>
      <c r="M1894" t="str">
        <f>IF(B1894:B6578="Diploma",IF(AND('sample data'!G1894&gt;60,'sample data'!I1894&gt;50,'sample data'!K1894&lt;5000),"stellar student","no"),"no")</f>
        <v>no</v>
      </c>
    </row>
    <row r="1895" spans="1:13" ht="29" x14ac:dyDescent="0.35">
      <c r="A1895">
        <v>1884</v>
      </c>
      <c r="B1895" t="s">
        <v>28</v>
      </c>
      <c r="C1895" s="2" t="s">
        <v>52</v>
      </c>
      <c r="D1895" s="2" t="s">
        <v>37</v>
      </c>
      <c r="E1895" s="2" t="s">
        <v>13</v>
      </c>
      <c r="F1895" t="s">
        <v>53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19</v>
      </c>
      <c r="M1895" t="str">
        <f>IF(B1895:B6579="Diploma",IF(AND('sample data'!G1895&gt;60,'sample data'!I1895&gt;50,'sample data'!K1895&lt;5000),"stellar student","no"),"no")</f>
        <v>no</v>
      </c>
    </row>
    <row r="1896" spans="1:13" ht="29" x14ac:dyDescent="0.35">
      <c r="A1896">
        <v>1885</v>
      </c>
      <c r="B1896" t="s">
        <v>11</v>
      </c>
      <c r="C1896" s="2" t="s">
        <v>21</v>
      </c>
      <c r="D1896" s="2" t="s">
        <v>40</v>
      </c>
      <c r="E1896" s="2" t="s">
        <v>13</v>
      </c>
      <c r="F1896" t="s">
        <v>15</v>
      </c>
      <c r="G1896">
        <v>64.86</v>
      </c>
      <c r="H1896">
        <v>2005</v>
      </c>
      <c r="I1896">
        <v>0</v>
      </c>
      <c r="J1896">
        <v>0</v>
      </c>
      <c r="K1896">
        <v>145</v>
      </c>
      <c r="L1896">
        <v>32</v>
      </c>
      <c r="M1896" t="str">
        <f>IF(B1896:B6580="Diploma",IF(AND('sample data'!G1896&gt;60,'sample data'!I1896&gt;50,'sample data'!K1896&lt;5000),"stellar student","no"),"no")</f>
        <v>no</v>
      </c>
    </row>
    <row r="1897" spans="1:13" ht="29" x14ac:dyDescent="0.35">
      <c r="A1897">
        <v>1886</v>
      </c>
      <c r="B1897" t="s">
        <v>28</v>
      </c>
      <c r="C1897" s="2" t="s">
        <v>52</v>
      </c>
      <c r="D1897" s="2" t="s">
        <v>37</v>
      </c>
      <c r="E1897" s="2" t="s">
        <v>20</v>
      </c>
      <c r="F1897" t="s">
        <v>38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21</v>
      </c>
      <c r="M1897" t="str">
        <f>IF(B1897:B6581="Diploma",IF(AND('sample data'!G1897&gt;60,'sample data'!I1897&gt;50,'sample data'!K1897&lt;5000),"stellar student","no"),"no")</f>
        <v>no</v>
      </c>
    </row>
    <row r="1898" spans="1:13" ht="29" x14ac:dyDescent="0.35">
      <c r="A1898">
        <v>1887</v>
      </c>
      <c r="B1898" t="s">
        <v>11</v>
      </c>
      <c r="C1898" s="2" t="s">
        <v>46</v>
      </c>
      <c r="D1898" s="2" t="s">
        <v>40</v>
      </c>
      <c r="E1898" s="2" t="s">
        <v>13</v>
      </c>
      <c r="F1898" t="s">
        <v>15</v>
      </c>
      <c r="G1898">
        <v>57.2</v>
      </c>
      <c r="H1898">
        <v>2019</v>
      </c>
      <c r="I1898">
        <v>59.4</v>
      </c>
      <c r="J1898">
        <v>2021</v>
      </c>
      <c r="K1898">
        <v>4465</v>
      </c>
      <c r="L1898">
        <v>19</v>
      </c>
      <c r="M1898" t="str">
        <f>IF(B1898:B6582="Diploma",IF(AND('sample data'!G1898&gt;60,'sample data'!I1898&gt;50,'sample data'!K1898&lt;5000),"stellar student","no"),"no")</f>
        <v>no</v>
      </c>
    </row>
    <row r="1899" spans="1:13" ht="29" x14ac:dyDescent="0.35">
      <c r="A1899">
        <v>1888</v>
      </c>
      <c r="B1899" t="s">
        <v>11</v>
      </c>
      <c r="C1899" s="2" t="s">
        <v>46</v>
      </c>
      <c r="D1899" s="2" t="s">
        <v>40</v>
      </c>
      <c r="E1899" s="2" t="s">
        <v>20</v>
      </c>
      <c r="F1899" t="s">
        <v>15</v>
      </c>
      <c r="G1899">
        <v>46.8</v>
      </c>
      <c r="H1899">
        <v>2021</v>
      </c>
      <c r="I1899">
        <v>0</v>
      </c>
      <c r="J1899">
        <v>0</v>
      </c>
      <c r="K1899">
        <v>893</v>
      </c>
      <c r="L1899">
        <v>17</v>
      </c>
      <c r="M1899" t="str">
        <f>IF(B1899:B6583="Diploma",IF(AND('sample data'!G1899&gt;60,'sample data'!I1899&gt;50,'sample data'!K1899&lt;5000),"stellar student","no"),"no")</f>
        <v>no</v>
      </c>
    </row>
    <row r="1900" spans="1:13" ht="29" x14ac:dyDescent="0.35">
      <c r="A1900">
        <v>1889</v>
      </c>
      <c r="B1900" t="s">
        <v>28</v>
      </c>
      <c r="C1900" s="2" t="s">
        <v>54</v>
      </c>
      <c r="D1900" s="2" t="s">
        <v>26</v>
      </c>
      <c r="E1900" s="2" t="s">
        <v>13</v>
      </c>
      <c r="F1900" t="s">
        <v>15</v>
      </c>
      <c r="G1900">
        <v>86.6</v>
      </c>
      <c r="H1900">
        <v>2019</v>
      </c>
      <c r="I1900">
        <v>87.4</v>
      </c>
      <c r="J1900">
        <v>2021</v>
      </c>
      <c r="K1900">
        <v>0</v>
      </c>
      <c r="L1900">
        <v>19</v>
      </c>
      <c r="M1900" t="str">
        <f>IF(B1900:B6584="Diploma",IF(AND('sample data'!G1900&gt;60,'sample data'!I1900&gt;50,'sample data'!K1900&lt;5000),"stellar student","no"),"no")</f>
        <v>no</v>
      </c>
    </row>
    <row r="1901" spans="1:13" ht="29" x14ac:dyDescent="0.35">
      <c r="A1901">
        <v>1890</v>
      </c>
      <c r="B1901" t="s">
        <v>28</v>
      </c>
      <c r="C1901" s="2" t="s">
        <v>52</v>
      </c>
      <c r="D1901" s="2" t="s">
        <v>37</v>
      </c>
      <c r="E1901" s="2" t="s">
        <v>13</v>
      </c>
      <c r="F1901" t="s">
        <v>38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21</v>
      </c>
      <c r="M1901" t="str">
        <f>IF(B1901:B6585="Diploma",IF(AND('sample data'!G1901&gt;60,'sample data'!I1901&gt;50,'sample data'!K1901&lt;5000),"stellar student","no"),"no")</f>
        <v>no</v>
      </c>
    </row>
    <row r="1902" spans="1:13" ht="29" x14ac:dyDescent="0.35">
      <c r="A1902">
        <v>1891</v>
      </c>
      <c r="B1902" t="s">
        <v>28</v>
      </c>
      <c r="C1902" s="2" t="s">
        <v>52</v>
      </c>
      <c r="D1902" s="2" t="s">
        <v>37</v>
      </c>
      <c r="E1902" s="2" t="s">
        <v>13</v>
      </c>
      <c r="F1902" t="s">
        <v>38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18</v>
      </c>
      <c r="M1902" t="str">
        <f>IF(B1902:B6586="Diploma",IF(AND('sample data'!G1902&gt;60,'sample data'!I1902&gt;50,'sample data'!K1902&lt;5000),"stellar student","no"),"no")</f>
        <v>no</v>
      </c>
    </row>
    <row r="1903" spans="1:13" ht="29" x14ac:dyDescent="0.35">
      <c r="A1903">
        <v>1892</v>
      </c>
      <c r="B1903" t="s">
        <v>11</v>
      </c>
      <c r="C1903" s="2" t="s">
        <v>21</v>
      </c>
      <c r="D1903" s="2" t="s">
        <v>40</v>
      </c>
      <c r="E1903" s="2" t="s">
        <v>20</v>
      </c>
      <c r="F1903" t="s">
        <v>15</v>
      </c>
      <c r="G1903">
        <v>68.400000000000006</v>
      </c>
      <c r="H1903">
        <v>2017</v>
      </c>
      <c r="I1903">
        <v>63.2</v>
      </c>
      <c r="J1903">
        <v>2021</v>
      </c>
      <c r="K1903">
        <v>5122</v>
      </c>
      <c r="L1903">
        <v>20</v>
      </c>
      <c r="M1903" t="str">
        <f>IF(B1903:B6587="Diploma",IF(AND('sample data'!G1903&gt;60,'sample data'!I1903&gt;50,'sample data'!K1903&lt;5000),"stellar student","no"),"no")</f>
        <v>no</v>
      </c>
    </row>
    <row r="1904" spans="1:13" ht="29" x14ac:dyDescent="0.35">
      <c r="A1904">
        <v>1893</v>
      </c>
      <c r="B1904" t="s">
        <v>28</v>
      </c>
      <c r="C1904" s="2" t="s">
        <v>51</v>
      </c>
      <c r="D1904" s="2" t="s">
        <v>37</v>
      </c>
      <c r="E1904" s="2" t="s">
        <v>13</v>
      </c>
      <c r="F1904" t="s">
        <v>38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19</v>
      </c>
      <c r="M1904" t="str">
        <f>IF(B1904:B6588="Diploma",IF(AND('sample data'!G1904&gt;60,'sample data'!I1904&gt;50,'sample data'!K1904&lt;5000),"stellar student","no"),"no")</f>
        <v>no</v>
      </c>
    </row>
    <row r="1905" spans="1:13" ht="43.5" x14ac:dyDescent="0.35">
      <c r="A1905">
        <v>1894</v>
      </c>
      <c r="B1905" t="s">
        <v>28</v>
      </c>
      <c r="C1905" s="2" t="s">
        <v>44</v>
      </c>
      <c r="D1905" s="2" t="s">
        <v>43</v>
      </c>
      <c r="E1905" s="2" t="s">
        <v>20</v>
      </c>
      <c r="F1905" t="s">
        <v>19</v>
      </c>
      <c r="G1905">
        <v>69.8</v>
      </c>
      <c r="H1905">
        <v>2019</v>
      </c>
      <c r="I1905">
        <v>89.8</v>
      </c>
      <c r="J1905">
        <v>2021</v>
      </c>
      <c r="K1905">
        <v>0</v>
      </c>
      <c r="L1905">
        <v>19</v>
      </c>
      <c r="M1905" t="str">
        <f>IF(B1905:B6589="Diploma",IF(AND('sample data'!G1905&gt;60,'sample data'!I1905&gt;50,'sample data'!K1905&lt;5000),"stellar student","no"),"no")</f>
        <v>no</v>
      </c>
    </row>
    <row r="1906" spans="1:13" ht="29" x14ac:dyDescent="0.35">
      <c r="A1906">
        <v>1895</v>
      </c>
      <c r="B1906" t="s">
        <v>11</v>
      </c>
      <c r="C1906" s="2" t="s">
        <v>46</v>
      </c>
      <c r="D1906" s="2" t="s">
        <v>40</v>
      </c>
      <c r="E1906" s="2" t="s">
        <v>20</v>
      </c>
      <c r="F1906" t="s">
        <v>15</v>
      </c>
      <c r="G1906">
        <v>74</v>
      </c>
      <c r="H1906">
        <v>2021</v>
      </c>
      <c r="I1906">
        <v>0</v>
      </c>
      <c r="J1906">
        <v>0</v>
      </c>
      <c r="K1906">
        <v>3090</v>
      </c>
      <c r="L1906">
        <v>16</v>
      </c>
      <c r="M1906" t="str">
        <f>IF(B1906:B6590="Diploma",IF(AND('sample data'!G1906&gt;60,'sample data'!I1906&gt;50,'sample data'!K1906&lt;5000),"stellar student","no"),"no")</f>
        <v>no</v>
      </c>
    </row>
    <row r="1907" spans="1:13" ht="29" x14ac:dyDescent="0.35">
      <c r="A1907">
        <v>1896</v>
      </c>
      <c r="B1907" t="s">
        <v>28</v>
      </c>
      <c r="C1907" s="2" t="s">
        <v>52</v>
      </c>
      <c r="D1907" s="2" t="s">
        <v>37</v>
      </c>
      <c r="E1907" s="2" t="s">
        <v>20</v>
      </c>
      <c r="F1907" t="s">
        <v>38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20</v>
      </c>
      <c r="M1907" t="str">
        <f>IF(B1907:B6591="Diploma",IF(AND('sample data'!G1907&gt;60,'sample data'!I1907&gt;50,'sample data'!K1907&lt;5000),"stellar student","no"),"no")</f>
        <v>no</v>
      </c>
    </row>
    <row r="1908" spans="1:13" ht="29" x14ac:dyDescent="0.35">
      <c r="A1908">
        <v>1897</v>
      </c>
      <c r="B1908" t="s">
        <v>11</v>
      </c>
      <c r="C1908" s="2" t="s">
        <v>46</v>
      </c>
      <c r="D1908" s="2" t="s">
        <v>40</v>
      </c>
      <c r="E1908" s="2" t="s">
        <v>13</v>
      </c>
      <c r="F1908" t="s">
        <v>15</v>
      </c>
      <c r="G1908">
        <v>54.5</v>
      </c>
      <c r="H1908">
        <v>2021</v>
      </c>
      <c r="I1908">
        <v>0</v>
      </c>
      <c r="J1908">
        <v>0</v>
      </c>
      <c r="K1908">
        <v>7904</v>
      </c>
      <c r="L1908">
        <v>17</v>
      </c>
      <c r="M1908" t="str">
        <f>IF(B1908:B6592="Diploma",IF(AND('sample data'!G1908&gt;60,'sample data'!I1908&gt;50,'sample data'!K1908&lt;5000),"stellar student","no"),"no")</f>
        <v>no</v>
      </c>
    </row>
    <row r="1909" spans="1:13" ht="29" x14ac:dyDescent="0.35">
      <c r="A1909">
        <v>1898</v>
      </c>
      <c r="B1909" t="s">
        <v>28</v>
      </c>
      <c r="C1909" s="2" t="s">
        <v>52</v>
      </c>
      <c r="D1909" s="2" t="s">
        <v>37</v>
      </c>
      <c r="E1909" s="2" t="s">
        <v>20</v>
      </c>
      <c r="F1909" t="s">
        <v>38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18</v>
      </c>
      <c r="M1909" t="str">
        <f>IF(B1909:B6593="Diploma",IF(AND('sample data'!G1909&gt;60,'sample data'!I1909&gt;50,'sample data'!K1909&lt;5000),"stellar student","no"),"no")</f>
        <v>no</v>
      </c>
    </row>
    <row r="1910" spans="1:13" ht="29" x14ac:dyDescent="0.35">
      <c r="A1910">
        <v>1899</v>
      </c>
      <c r="B1910" t="s">
        <v>28</v>
      </c>
      <c r="C1910" s="2" t="s">
        <v>52</v>
      </c>
      <c r="D1910" s="2" t="s">
        <v>40</v>
      </c>
      <c r="E1910" s="2" t="s">
        <v>20</v>
      </c>
      <c r="F1910" t="s">
        <v>53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19</v>
      </c>
      <c r="M1910" t="str">
        <f>IF(B1910:B6594="Diploma",IF(AND('sample data'!G1910&gt;60,'sample data'!I1910&gt;50,'sample data'!K1910&lt;5000),"stellar student","no"),"no")</f>
        <v>no</v>
      </c>
    </row>
    <row r="1911" spans="1:13" ht="29" x14ac:dyDescent="0.35">
      <c r="A1911">
        <v>1900</v>
      </c>
      <c r="B1911" t="s">
        <v>28</v>
      </c>
      <c r="C1911" s="2" t="s">
        <v>52</v>
      </c>
      <c r="D1911" s="2" t="s">
        <v>37</v>
      </c>
      <c r="E1911" s="2" t="s">
        <v>20</v>
      </c>
      <c r="F1911" t="s">
        <v>53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19</v>
      </c>
      <c r="M1911" t="str">
        <f>IF(B1911:B6595="Diploma",IF(AND('sample data'!G1911&gt;60,'sample data'!I1911&gt;50,'sample data'!K1911&lt;5000),"stellar student","no"),"no")</f>
        <v>no</v>
      </c>
    </row>
    <row r="1912" spans="1:13" ht="29" x14ac:dyDescent="0.35">
      <c r="A1912">
        <v>1901</v>
      </c>
      <c r="B1912" t="s">
        <v>11</v>
      </c>
      <c r="C1912" s="2" t="s">
        <v>46</v>
      </c>
      <c r="D1912" s="2" t="s">
        <v>40</v>
      </c>
      <c r="E1912" s="2" t="s">
        <v>13</v>
      </c>
      <c r="F1912" t="s">
        <v>15</v>
      </c>
      <c r="G1912">
        <v>71</v>
      </c>
      <c r="H1912">
        <v>2021</v>
      </c>
      <c r="I1912">
        <v>0</v>
      </c>
      <c r="J1912">
        <v>0</v>
      </c>
      <c r="K1912">
        <v>2270</v>
      </c>
      <c r="L1912">
        <v>17</v>
      </c>
      <c r="M1912" t="str">
        <f>IF(B1912:B6596="Diploma",IF(AND('sample data'!G1912&gt;60,'sample data'!I1912&gt;50,'sample data'!K1912&lt;5000),"stellar student","no"),"no")</f>
        <v>no</v>
      </c>
    </row>
    <row r="1913" spans="1:13" ht="29" x14ac:dyDescent="0.35">
      <c r="A1913">
        <v>1902</v>
      </c>
      <c r="B1913" t="s">
        <v>28</v>
      </c>
      <c r="C1913" s="2" t="s">
        <v>51</v>
      </c>
      <c r="D1913" s="2" t="s">
        <v>37</v>
      </c>
      <c r="E1913" s="2" t="s">
        <v>13</v>
      </c>
      <c r="F1913" t="s">
        <v>38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20</v>
      </c>
      <c r="M1913" t="str">
        <f>IF(B1913:B6597="Diploma",IF(AND('sample data'!G1913&gt;60,'sample data'!I1913&gt;50,'sample data'!K1913&lt;5000),"stellar student","no"),"no")</f>
        <v>no</v>
      </c>
    </row>
    <row r="1914" spans="1:13" ht="29" x14ac:dyDescent="0.35">
      <c r="A1914">
        <v>1903</v>
      </c>
      <c r="B1914" t="s">
        <v>11</v>
      </c>
      <c r="C1914" s="2" t="s">
        <v>46</v>
      </c>
      <c r="D1914" s="2" t="s">
        <v>40</v>
      </c>
      <c r="E1914" s="2" t="s">
        <v>13</v>
      </c>
      <c r="F1914" t="s">
        <v>15</v>
      </c>
      <c r="G1914">
        <v>69.17</v>
      </c>
      <c r="H1914">
        <v>2020</v>
      </c>
      <c r="I1914">
        <v>0</v>
      </c>
      <c r="J1914">
        <v>0</v>
      </c>
      <c r="K1914">
        <v>1297</v>
      </c>
      <c r="L1914">
        <v>18</v>
      </c>
      <c r="M1914" t="str">
        <f>IF(B1914:B6598="Diploma",IF(AND('sample data'!G1914&gt;60,'sample data'!I1914&gt;50,'sample data'!K1914&lt;5000),"stellar student","no"),"no")</f>
        <v>no</v>
      </c>
    </row>
    <row r="1915" spans="1:13" ht="29" x14ac:dyDescent="0.35">
      <c r="A1915">
        <v>1904</v>
      </c>
      <c r="B1915" t="s">
        <v>11</v>
      </c>
      <c r="C1915" s="2" t="s">
        <v>21</v>
      </c>
      <c r="D1915" s="2" t="s">
        <v>40</v>
      </c>
      <c r="E1915" s="2" t="s">
        <v>13</v>
      </c>
      <c r="F1915" t="s">
        <v>15</v>
      </c>
      <c r="G1915">
        <v>49.4</v>
      </c>
      <c r="H1915">
        <v>2010</v>
      </c>
      <c r="I1915">
        <v>64</v>
      </c>
      <c r="J1915">
        <v>2012</v>
      </c>
      <c r="K1915">
        <v>377</v>
      </c>
      <c r="L1915">
        <v>27</v>
      </c>
      <c r="M1915" t="str">
        <f>IF(B1915:B6599="Diploma",IF(AND('sample data'!G1915&gt;60,'sample data'!I1915&gt;50,'sample data'!K1915&lt;5000),"stellar student","no"),"no")</f>
        <v>no</v>
      </c>
    </row>
    <row r="1916" spans="1:13" ht="29" x14ac:dyDescent="0.35">
      <c r="A1916">
        <v>1905</v>
      </c>
      <c r="B1916" t="s">
        <v>11</v>
      </c>
      <c r="C1916" s="2" t="s">
        <v>46</v>
      </c>
      <c r="D1916" s="2" t="s">
        <v>40</v>
      </c>
      <c r="E1916" s="2" t="s">
        <v>13</v>
      </c>
      <c r="F1916" t="s">
        <v>15</v>
      </c>
      <c r="G1916">
        <v>58.25</v>
      </c>
      <c r="H1916">
        <v>2019</v>
      </c>
      <c r="I1916">
        <v>0</v>
      </c>
      <c r="J1916">
        <v>0</v>
      </c>
      <c r="K1916">
        <v>2345</v>
      </c>
      <c r="L1916">
        <v>20</v>
      </c>
      <c r="M1916" t="str">
        <f>IF(B1916:B6600="Diploma",IF(AND('sample data'!G1916&gt;60,'sample data'!I1916&gt;50,'sample data'!K1916&lt;5000),"stellar student","no"),"no")</f>
        <v>no</v>
      </c>
    </row>
    <row r="1917" spans="1:13" ht="29" x14ac:dyDescent="0.35">
      <c r="A1917">
        <v>1906</v>
      </c>
      <c r="B1917" t="s">
        <v>11</v>
      </c>
      <c r="C1917" s="2" t="s">
        <v>46</v>
      </c>
      <c r="D1917" s="2" t="s">
        <v>40</v>
      </c>
      <c r="E1917" s="2" t="s">
        <v>13</v>
      </c>
      <c r="F1917" t="s">
        <v>15</v>
      </c>
      <c r="G1917">
        <v>80.5</v>
      </c>
      <c r="H1917">
        <v>2021</v>
      </c>
      <c r="I1917">
        <v>0</v>
      </c>
      <c r="J1917">
        <v>0</v>
      </c>
      <c r="K1917">
        <v>5181</v>
      </c>
      <c r="L1917">
        <v>17</v>
      </c>
      <c r="M1917" t="str">
        <f>IF(B1917:B6601="Diploma",IF(AND('sample data'!G1917&gt;60,'sample data'!I1917&gt;50,'sample data'!K1917&lt;5000),"stellar student","no"),"no")</f>
        <v>no</v>
      </c>
    </row>
    <row r="1918" spans="1:13" ht="29" x14ac:dyDescent="0.35">
      <c r="A1918">
        <v>1907</v>
      </c>
      <c r="B1918" t="s">
        <v>28</v>
      </c>
      <c r="C1918" s="2" t="s">
        <v>33</v>
      </c>
      <c r="D1918" s="2" t="s">
        <v>26</v>
      </c>
      <c r="E1918" s="2" t="s">
        <v>20</v>
      </c>
      <c r="F1918" t="s">
        <v>15</v>
      </c>
      <c r="G1918">
        <v>69.33</v>
      </c>
      <c r="H1918">
        <v>2018</v>
      </c>
      <c r="I1918">
        <v>85.83</v>
      </c>
      <c r="J1918">
        <v>2020</v>
      </c>
      <c r="K1918">
        <v>0</v>
      </c>
      <c r="L1918">
        <v>20</v>
      </c>
      <c r="M1918" t="str">
        <f>IF(B1918:B6602="Diploma",IF(AND('sample data'!G1918&gt;60,'sample data'!I1918&gt;50,'sample data'!K1918&lt;5000),"stellar student","no"),"no")</f>
        <v>no</v>
      </c>
    </row>
    <row r="1919" spans="1:13" ht="29" x14ac:dyDescent="0.35">
      <c r="A1919">
        <v>1908</v>
      </c>
      <c r="B1919" t="s">
        <v>11</v>
      </c>
      <c r="C1919" s="2" t="s">
        <v>46</v>
      </c>
      <c r="D1919" s="2" t="s">
        <v>40</v>
      </c>
      <c r="E1919" s="2" t="s">
        <v>20</v>
      </c>
      <c r="F1919" t="s">
        <v>15</v>
      </c>
      <c r="G1919">
        <v>60</v>
      </c>
      <c r="H1919">
        <v>2018</v>
      </c>
      <c r="I1919">
        <v>59</v>
      </c>
      <c r="J1919">
        <v>2020</v>
      </c>
      <c r="K1919">
        <v>6684</v>
      </c>
      <c r="L1919">
        <v>20</v>
      </c>
      <c r="M1919" t="str">
        <f>IF(B1919:B6603="Diploma",IF(AND('sample data'!G1919&gt;60,'sample data'!I1919&gt;50,'sample data'!K1919&lt;5000),"stellar student","no"),"no")</f>
        <v>no</v>
      </c>
    </row>
    <row r="1920" spans="1:13" ht="29" x14ac:dyDescent="0.35">
      <c r="A1920">
        <v>1909</v>
      </c>
      <c r="B1920" t="s">
        <v>11</v>
      </c>
      <c r="C1920" s="2" t="s">
        <v>46</v>
      </c>
      <c r="D1920" s="2" t="s">
        <v>40</v>
      </c>
      <c r="E1920" s="2" t="s">
        <v>20</v>
      </c>
      <c r="F1920" t="s">
        <v>15</v>
      </c>
      <c r="G1920">
        <v>75.33</v>
      </c>
      <c r="H1920">
        <v>2019</v>
      </c>
      <c r="I1920">
        <v>77.400000000000006</v>
      </c>
      <c r="J1920">
        <v>2021</v>
      </c>
      <c r="K1920">
        <v>6126</v>
      </c>
      <c r="L1920">
        <v>19</v>
      </c>
      <c r="M1920" t="str">
        <f>IF(B1920:B6604="Diploma",IF(AND('sample data'!G1920&gt;60,'sample data'!I1920&gt;50,'sample data'!K1920&lt;5000),"stellar student","no"),"no")</f>
        <v>no</v>
      </c>
    </row>
    <row r="1921" spans="1:13" ht="29" x14ac:dyDescent="0.35">
      <c r="A1921">
        <v>1910</v>
      </c>
      <c r="B1921" t="s">
        <v>28</v>
      </c>
      <c r="C1921" s="2" t="s">
        <v>33</v>
      </c>
      <c r="D1921" s="2" t="s">
        <v>26</v>
      </c>
      <c r="E1921" s="2" t="s">
        <v>13</v>
      </c>
      <c r="F1921" t="s">
        <v>15</v>
      </c>
      <c r="G1921">
        <v>67.17</v>
      </c>
      <c r="H1921">
        <v>2019</v>
      </c>
      <c r="I1921">
        <v>75</v>
      </c>
      <c r="J1921">
        <v>2021</v>
      </c>
      <c r="K1921">
        <v>0</v>
      </c>
      <c r="L1921">
        <v>19</v>
      </c>
      <c r="M1921" t="str">
        <f>IF(B1921:B6605="Diploma",IF(AND('sample data'!G1921&gt;60,'sample data'!I1921&gt;50,'sample data'!K1921&lt;5000),"stellar student","no"),"no")</f>
        <v>no</v>
      </c>
    </row>
    <row r="1922" spans="1:13" ht="43.5" x14ac:dyDescent="0.35">
      <c r="A1922">
        <v>1911</v>
      </c>
      <c r="B1922" t="s">
        <v>28</v>
      </c>
      <c r="C1922" s="2" t="s">
        <v>44</v>
      </c>
      <c r="D1922" s="2" t="s">
        <v>43</v>
      </c>
      <c r="E1922" s="2" t="s">
        <v>20</v>
      </c>
      <c r="F1922" t="s">
        <v>19</v>
      </c>
      <c r="G1922">
        <v>60.17</v>
      </c>
      <c r="H1922">
        <v>2019</v>
      </c>
      <c r="I1922">
        <v>59.2</v>
      </c>
      <c r="J1922">
        <v>2021</v>
      </c>
      <c r="K1922">
        <v>0</v>
      </c>
      <c r="L1922">
        <v>18</v>
      </c>
      <c r="M1922" t="str">
        <f>IF(B1922:B6606="Diploma",IF(AND('sample data'!G1922&gt;60,'sample data'!I1922&gt;50,'sample data'!K1922&lt;5000),"stellar student","no"),"no")</f>
        <v>no</v>
      </c>
    </row>
    <row r="1923" spans="1:13" ht="29" x14ac:dyDescent="0.35">
      <c r="A1923">
        <v>1912</v>
      </c>
      <c r="B1923" t="s">
        <v>11</v>
      </c>
      <c r="C1923" s="2" t="s">
        <v>46</v>
      </c>
      <c r="D1923" s="2" t="s">
        <v>40</v>
      </c>
      <c r="E1923" s="2" t="s">
        <v>13</v>
      </c>
      <c r="F1923" t="s">
        <v>15</v>
      </c>
      <c r="G1923">
        <v>55.8</v>
      </c>
      <c r="H1923">
        <v>2019</v>
      </c>
      <c r="I1923">
        <v>0</v>
      </c>
      <c r="J1923">
        <v>0</v>
      </c>
      <c r="K1923">
        <v>5501</v>
      </c>
      <c r="L1923">
        <v>18</v>
      </c>
      <c r="M1923" t="str">
        <f>IF(B1923:B6607="Diploma",IF(AND('sample data'!G1923&gt;60,'sample data'!I1923&gt;50,'sample data'!K1923&lt;5000),"stellar student","no"),"no")</f>
        <v>no</v>
      </c>
    </row>
    <row r="1924" spans="1:13" ht="29" x14ac:dyDescent="0.35">
      <c r="A1924">
        <v>1913</v>
      </c>
      <c r="B1924" t="s">
        <v>11</v>
      </c>
      <c r="C1924" s="2" t="s">
        <v>24</v>
      </c>
      <c r="D1924" s="2" t="s">
        <v>40</v>
      </c>
      <c r="E1924" s="2" t="s">
        <v>13</v>
      </c>
      <c r="F1924" t="s">
        <v>15</v>
      </c>
      <c r="G1924">
        <v>76.17</v>
      </c>
      <c r="H1924">
        <v>2021</v>
      </c>
      <c r="I1924">
        <v>0</v>
      </c>
      <c r="J1924">
        <v>0</v>
      </c>
      <c r="K1924">
        <v>3736</v>
      </c>
      <c r="L1924">
        <v>17</v>
      </c>
      <c r="M1924" t="str">
        <f>IF(B1924:B6608="Diploma",IF(AND('sample data'!G1924&gt;60,'sample data'!I1924&gt;50,'sample data'!K1924&lt;5000),"stellar student","no"),"no")</f>
        <v>no</v>
      </c>
    </row>
    <row r="1925" spans="1:13" ht="29" x14ac:dyDescent="0.35">
      <c r="A1925">
        <v>1914</v>
      </c>
      <c r="B1925" t="s">
        <v>11</v>
      </c>
      <c r="C1925" s="2" t="s">
        <v>46</v>
      </c>
      <c r="D1925" s="2" t="s">
        <v>40</v>
      </c>
      <c r="E1925" s="2" t="s">
        <v>13</v>
      </c>
      <c r="F1925" t="s">
        <v>15</v>
      </c>
      <c r="G1925">
        <v>53.83</v>
      </c>
      <c r="H1925">
        <v>2021</v>
      </c>
      <c r="I1925">
        <v>0</v>
      </c>
      <c r="J1925">
        <v>0</v>
      </c>
      <c r="K1925">
        <v>2210</v>
      </c>
      <c r="L1925">
        <v>17</v>
      </c>
      <c r="M1925" t="str">
        <f>IF(B1925:B6609="Diploma",IF(AND('sample data'!G1925&gt;60,'sample data'!I1925&gt;50,'sample data'!K1925&lt;5000),"stellar student","no"),"no")</f>
        <v>no</v>
      </c>
    </row>
    <row r="1926" spans="1:13" ht="29" x14ac:dyDescent="0.35">
      <c r="A1926">
        <v>1915</v>
      </c>
      <c r="B1926" t="s">
        <v>11</v>
      </c>
      <c r="C1926" s="2" t="s">
        <v>46</v>
      </c>
      <c r="D1926" s="2" t="s">
        <v>40</v>
      </c>
      <c r="E1926" s="2" t="s">
        <v>13</v>
      </c>
      <c r="F1926" t="s">
        <v>15</v>
      </c>
      <c r="G1926">
        <v>69.2</v>
      </c>
      <c r="H1926">
        <v>2019</v>
      </c>
      <c r="I1926">
        <v>66.8</v>
      </c>
      <c r="J1926">
        <v>2021</v>
      </c>
      <c r="K1926">
        <v>8308</v>
      </c>
      <c r="L1926">
        <v>18</v>
      </c>
      <c r="M1926" t="str">
        <f>IF(B1926:B6610="Diploma",IF(AND('sample data'!G1926&gt;60,'sample data'!I1926&gt;50,'sample data'!K1926&lt;5000),"stellar student","no"),"no")</f>
        <v>no</v>
      </c>
    </row>
    <row r="1927" spans="1:13" ht="29" x14ac:dyDescent="0.35">
      <c r="A1927">
        <v>1916</v>
      </c>
      <c r="B1927" t="s">
        <v>11</v>
      </c>
      <c r="C1927" s="2" t="s">
        <v>46</v>
      </c>
      <c r="D1927" s="2" t="s">
        <v>40</v>
      </c>
      <c r="E1927" s="2" t="s">
        <v>13</v>
      </c>
      <c r="F1927" t="s">
        <v>15</v>
      </c>
      <c r="G1927">
        <v>77</v>
      </c>
      <c r="H1927">
        <v>2020</v>
      </c>
      <c r="I1927">
        <v>0</v>
      </c>
      <c r="J1927">
        <v>0</v>
      </c>
      <c r="K1927">
        <v>729</v>
      </c>
      <c r="L1927">
        <v>16</v>
      </c>
      <c r="M1927" t="str">
        <f>IF(B1927:B6611="Diploma",IF(AND('sample data'!G1927&gt;60,'sample data'!I1927&gt;50,'sample data'!K1927&lt;5000),"stellar student","no"),"no")</f>
        <v>no</v>
      </c>
    </row>
    <row r="1928" spans="1:13" ht="29" x14ac:dyDescent="0.35">
      <c r="A1928">
        <v>1917</v>
      </c>
      <c r="B1928" t="s">
        <v>28</v>
      </c>
      <c r="C1928" s="2" t="s">
        <v>33</v>
      </c>
      <c r="D1928" s="2" t="s">
        <v>26</v>
      </c>
      <c r="E1928" s="2" t="s">
        <v>20</v>
      </c>
      <c r="F1928" t="s">
        <v>19</v>
      </c>
      <c r="G1928">
        <v>62.4</v>
      </c>
      <c r="H1928">
        <v>2019</v>
      </c>
      <c r="I1928">
        <v>86</v>
      </c>
      <c r="J1928">
        <v>2021</v>
      </c>
      <c r="K1928">
        <v>0</v>
      </c>
      <c r="L1928">
        <v>18</v>
      </c>
      <c r="M1928" t="str">
        <f>IF(B1928:B6612="Diploma",IF(AND('sample data'!G1928&gt;60,'sample data'!I1928&gt;50,'sample data'!K1928&lt;5000),"stellar student","no"),"no")</f>
        <v>no</v>
      </c>
    </row>
    <row r="1929" spans="1:13" ht="29" x14ac:dyDescent="0.35">
      <c r="A1929">
        <v>1918</v>
      </c>
      <c r="B1929" t="s">
        <v>11</v>
      </c>
      <c r="C1929" s="2" t="s">
        <v>24</v>
      </c>
      <c r="D1929" s="2" t="s">
        <v>40</v>
      </c>
      <c r="E1929" s="2" t="s">
        <v>13</v>
      </c>
      <c r="F1929" t="s">
        <v>15</v>
      </c>
      <c r="G1929">
        <v>50.33</v>
      </c>
      <c r="H1929">
        <v>2021</v>
      </c>
      <c r="I1929">
        <v>0</v>
      </c>
      <c r="J1929">
        <v>0</v>
      </c>
      <c r="K1929">
        <v>2284</v>
      </c>
      <c r="L1929">
        <v>17</v>
      </c>
      <c r="M1929" t="str">
        <f>IF(B1929:B6613="Diploma",IF(AND('sample data'!G1929&gt;60,'sample data'!I1929&gt;50,'sample data'!K1929&lt;5000),"stellar student","no"),"no")</f>
        <v>no</v>
      </c>
    </row>
    <row r="1930" spans="1:13" ht="29" x14ac:dyDescent="0.35">
      <c r="A1930">
        <v>1919</v>
      </c>
      <c r="B1930" t="s">
        <v>28</v>
      </c>
      <c r="C1930" s="2" t="s">
        <v>41</v>
      </c>
      <c r="D1930" s="2" t="s">
        <v>26</v>
      </c>
      <c r="E1930" s="2" t="s">
        <v>20</v>
      </c>
      <c r="F1930" t="s">
        <v>19</v>
      </c>
      <c r="G1930">
        <v>58.4</v>
      </c>
      <c r="H1930">
        <v>2019</v>
      </c>
      <c r="I1930">
        <v>59.4</v>
      </c>
      <c r="J1930">
        <v>2021</v>
      </c>
      <c r="K1930">
        <v>0</v>
      </c>
      <c r="L1930">
        <v>20</v>
      </c>
      <c r="M1930" t="str">
        <f>IF(B1930:B6614="Diploma",IF(AND('sample data'!G1930&gt;60,'sample data'!I1930&gt;50,'sample data'!K1930&lt;5000),"stellar student","no"),"no")</f>
        <v>no</v>
      </c>
    </row>
    <row r="1931" spans="1:13" ht="29" x14ac:dyDescent="0.35">
      <c r="A1931">
        <v>1920</v>
      </c>
      <c r="B1931" t="s">
        <v>28</v>
      </c>
      <c r="C1931" s="2" t="s">
        <v>33</v>
      </c>
      <c r="D1931" s="2" t="s">
        <v>26</v>
      </c>
      <c r="E1931" s="2" t="s">
        <v>20</v>
      </c>
      <c r="F1931" t="s">
        <v>15</v>
      </c>
      <c r="G1931">
        <v>63</v>
      </c>
      <c r="H1931">
        <v>2018</v>
      </c>
      <c r="I1931">
        <v>93</v>
      </c>
      <c r="J1931">
        <v>2020</v>
      </c>
      <c r="K1931">
        <v>0</v>
      </c>
      <c r="L1931">
        <v>19</v>
      </c>
      <c r="M1931" t="str">
        <f>IF(B1931:B6615="Diploma",IF(AND('sample data'!G1931&gt;60,'sample data'!I1931&gt;50,'sample data'!K1931&lt;5000),"stellar student","no"),"no")</f>
        <v>no</v>
      </c>
    </row>
    <row r="1932" spans="1:13" ht="29" x14ac:dyDescent="0.35">
      <c r="A1932">
        <v>1921</v>
      </c>
      <c r="B1932" t="s">
        <v>11</v>
      </c>
      <c r="C1932" s="2" t="s">
        <v>55</v>
      </c>
      <c r="D1932" s="2" t="s">
        <v>40</v>
      </c>
      <c r="E1932" s="2" t="s">
        <v>20</v>
      </c>
      <c r="F1932" t="s">
        <v>15</v>
      </c>
      <c r="G1932">
        <v>57.38</v>
      </c>
      <c r="H1932">
        <v>2021</v>
      </c>
      <c r="I1932">
        <v>0</v>
      </c>
      <c r="J1932">
        <v>0</v>
      </c>
      <c r="K1932">
        <v>10411</v>
      </c>
      <c r="L1932">
        <v>18</v>
      </c>
      <c r="M1932" t="str">
        <f>IF(B1932:B6616="Diploma",IF(AND('sample data'!G1932&gt;60,'sample data'!I1932&gt;50,'sample data'!K1932&lt;5000),"stellar student","no"),"no")</f>
        <v>no</v>
      </c>
    </row>
    <row r="1933" spans="1:13" ht="29" x14ac:dyDescent="0.35">
      <c r="A1933">
        <v>1922</v>
      </c>
      <c r="B1933" t="s">
        <v>11</v>
      </c>
      <c r="C1933" s="2" t="s">
        <v>46</v>
      </c>
      <c r="D1933" s="2" t="s">
        <v>40</v>
      </c>
      <c r="E1933" s="2" t="s">
        <v>13</v>
      </c>
      <c r="F1933" t="s">
        <v>15</v>
      </c>
      <c r="G1933">
        <v>57</v>
      </c>
      <c r="H1933">
        <v>2015</v>
      </c>
      <c r="I1933">
        <v>57.2</v>
      </c>
      <c r="J1933">
        <v>2018</v>
      </c>
      <c r="K1933">
        <v>1229</v>
      </c>
      <c r="L1933">
        <v>22</v>
      </c>
      <c r="M1933" t="str">
        <f>IF(B1933:B6617="Diploma",IF(AND('sample data'!G1933&gt;60,'sample data'!I1933&gt;50,'sample data'!K1933&lt;5000),"stellar student","no"),"no")</f>
        <v>no</v>
      </c>
    </row>
    <row r="1934" spans="1:13" ht="43.5" x14ac:dyDescent="0.35">
      <c r="A1934">
        <v>1923</v>
      </c>
      <c r="B1934" t="s">
        <v>28</v>
      </c>
      <c r="C1934" s="2" t="s">
        <v>42</v>
      </c>
      <c r="D1934" s="2" t="s">
        <v>43</v>
      </c>
      <c r="E1934" s="2" t="s">
        <v>25</v>
      </c>
      <c r="F1934" t="s">
        <v>15</v>
      </c>
      <c r="G1934">
        <v>55.1</v>
      </c>
      <c r="H1934">
        <v>2017</v>
      </c>
      <c r="I1934">
        <v>57.17</v>
      </c>
      <c r="J1934">
        <v>2021</v>
      </c>
      <c r="K1934">
        <v>1072</v>
      </c>
      <c r="L1934">
        <v>21</v>
      </c>
      <c r="M1934" t="str">
        <f>IF(B1934:B6618="Diploma",IF(AND('sample data'!G1934&gt;60,'sample data'!I1934&gt;50,'sample data'!K1934&lt;5000),"stellar student","no"),"no")</f>
        <v>no</v>
      </c>
    </row>
    <row r="1935" spans="1:13" ht="29" x14ac:dyDescent="0.35">
      <c r="A1935">
        <v>1924</v>
      </c>
      <c r="B1935" t="s">
        <v>11</v>
      </c>
      <c r="C1935" s="2" t="s">
        <v>12</v>
      </c>
      <c r="D1935" s="2" t="s">
        <v>14</v>
      </c>
      <c r="E1935" s="2" t="s">
        <v>20</v>
      </c>
      <c r="F1935" t="s">
        <v>15</v>
      </c>
      <c r="G1935">
        <v>67.400000000000006</v>
      </c>
      <c r="H1935">
        <v>2021</v>
      </c>
      <c r="I1935">
        <v>0</v>
      </c>
      <c r="J1935">
        <v>0</v>
      </c>
      <c r="K1935">
        <v>2231</v>
      </c>
      <c r="L1935">
        <v>17</v>
      </c>
      <c r="M1935" t="str">
        <f>IF(B1935:B6619="Diploma",IF(AND('sample data'!G1935&gt;60,'sample data'!I1935&gt;50,'sample data'!K1935&lt;5000),"stellar student","no"),"no")</f>
        <v>no</v>
      </c>
    </row>
    <row r="1936" spans="1:13" ht="29" x14ac:dyDescent="0.35">
      <c r="A1936">
        <v>1925</v>
      </c>
      <c r="B1936" t="s">
        <v>11</v>
      </c>
      <c r="C1936" s="2" t="s">
        <v>46</v>
      </c>
      <c r="D1936" s="2" t="s">
        <v>40</v>
      </c>
      <c r="E1936" s="2" t="s">
        <v>13</v>
      </c>
      <c r="F1936" t="s">
        <v>15</v>
      </c>
      <c r="G1936">
        <v>62.67</v>
      </c>
      <c r="H1936">
        <v>2018</v>
      </c>
      <c r="I1936">
        <v>0</v>
      </c>
      <c r="J1936">
        <v>0</v>
      </c>
      <c r="K1936">
        <v>950</v>
      </c>
      <c r="L1936">
        <v>20</v>
      </c>
      <c r="M1936" t="str">
        <f>IF(B1936:B6620="Diploma",IF(AND('sample data'!G1936&gt;60,'sample data'!I1936&gt;50,'sample data'!K1936&lt;5000),"stellar student","no"),"no")</f>
        <v>no</v>
      </c>
    </row>
    <row r="1937" spans="1:13" ht="29" x14ac:dyDescent="0.35">
      <c r="A1937">
        <v>1926</v>
      </c>
      <c r="B1937" t="s">
        <v>28</v>
      </c>
      <c r="C1937" s="2" t="s">
        <v>33</v>
      </c>
      <c r="D1937" s="2" t="s">
        <v>26</v>
      </c>
      <c r="E1937" s="2" t="s">
        <v>13</v>
      </c>
      <c r="F1937" t="s">
        <v>15</v>
      </c>
      <c r="G1937">
        <v>85.4</v>
      </c>
      <c r="H1937">
        <v>2019</v>
      </c>
      <c r="I1937">
        <v>80.2</v>
      </c>
      <c r="J1937">
        <v>2021</v>
      </c>
      <c r="K1937">
        <v>271</v>
      </c>
      <c r="L1937">
        <v>19</v>
      </c>
      <c r="M1937" t="str">
        <f>IF(B1937:B6621="Diploma",IF(AND('sample data'!G1937&gt;60,'sample data'!I1937&gt;50,'sample data'!K1937&lt;5000),"stellar student","no"),"no")</f>
        <v>no</v>
      </c>
    </row>
    <row r="1938" spans="1:13" ht="29" x14ac:dyDescent="0.35">
      <c r="A1938">
        <v>1927</v>
      </c>
      <c r="B1938" t="s">
        <v>11</v>
      </c>
      <c r="C1938" s="2" t="s">
        <v>17</v>
      </c>
      <c r="D1938" s="2" t="s">
        <v>26</v>
      </c>
      <c r="E1938" s="2" t="s">
        <v>13</v>
      </c>
      <c r="F1938" t="s">
        <v>15</v>
      </c>
      <c r="G1938">
        <v>41.8</v>
      </c>
      <c r="H1938">
        <v>2021</v>
      </c>
      <c r="I1938">
        <v>0</v>
      </c>
      <c r="J1938">
        <v>0</v>
      </c>
      <c r="K1938">
        <v>1695</v>
      </c>
      <c r="L1938">
        <v>17</v>
      </c>
      <c r="M1938" t="str">
        <f>IF(B1938:B6622="Diploma",IF(AND('sample data'!G1938&gt;60,'sample data'!I1938&gt;50,'sample data'!K1938&lt;5000),"stellar student","no"),"no")</f>
        <v>no</v>
      </c>
    </row>
    <row r="1939" spans="1:13" ht="29" x14ac:dyDescent="0.35">
      <c r="A1939">
        <v>1928</v>
      </c>
      <c r="B1939" t="s">
        <v>11</v>
      </c>
      <c r="C1939" s="2" t="s">
        <v>46</v>
      </c>
      <c r="D1939" s="2" t="s">
        <v>40</v>
      </c>
      <c r="E1939" s="2" t="s">
        <v>20</v>
      </c>
      <c r="F1939" t="s">
        <v>15</v>
      </c>
      <c r="G1939">
        <v>51.3</v>
      </c>
      <c r="H1939">
        <v>2015</v>
      </c>
      <c r="I1939">
        <v>50</v>
      </c>
      <c r="J1939">
        <v>2018</v>
      </c>
      <c r="K1939">
        <v>4928</v>
      </c>
      <c r="L1939">
        <v>22</v>
      </c>
      <c r="M1939" t="str">
        <f>IF(B1939:B6623="Diploma",IF(AND('sample data'!G1939&gt;60,'sample data'!I1939&gt;50,'sample data'!K1939&lt;5000),"stellar student","no"),"no")</f>
        <v>no</v>
      </c>
    </row>
    <row r="1940" spans="1:13" ht="29" x14ac:dyDescent="0.35">
      <c r="A1940">
        <v>1929</v>
      </c>
      <c r="B1940" t="s">
        <v>11</v>
      </c>
      <c r="C1940" s="2" t="s">
        <v>24</v>
      </c>
      <c r="D1940" s="2" t="s">
        <v>40</v>
      </c>
      <c r="E1940" s="2" t="s">
        <v>20</v>
      </c>
      <c r="F1940" t="s">
        <v>15</v>
      </c>
      <c r="G1940">
        <v>65</v>
      </c>
      <c r="H1940">
        <v>2019</v>
      </c>
      <c r="I1940">
        <v>0</v>
      </c>
      <c r="J1940">
        <v>0</v>
      </c>
      <c r="K1940">
        <v>1660</v>
      </c>
      <c r="L1940">
        <v>19</v>
      </c>
      <c r="M1940" t="str">
        <f>IF(B1940:B6624="Diploma",IF(AND('sample data'!G1940&gt;60,'sample data'!I1940&gt;50,'sample data'!K1940&lt;5000),"stellar student","no"),"no")</f>
        <v>no</v>
      </c>
    </row>
    <row r="1941" spans="1:13" ht="29" x14ac:dyDescent="0.35">
      <c r="A1941">
        <v>1930</v>
      </c>
      <c r="B1941" t="s">
        <v>28</v>
      </c>
      <c r="C1941" s="2" t="s">
        <v>33</v>
      </c>
      <c r="D1941" s="2" t="s">
        <v>26</v>
      </c>
      <c r="E1941" s="2" t="s">
        <v>20</v>
      </c>
      <c r="F1941" t="s">
        <v>15</v>
      </c>
      <c r="G1941">
        <v>80</v>
      </c>
      <c r="H1941">
        <v>2019</v>
      </c>
      <c r="I1941">
        <v>79</v>
      </c>
      <c r="J1941">
        <v>2021</v>
      </c>
      <c r="K1941">
        <v>0</v>
      </c>
      <c r="L1941">
        <v>19</v>
      </c>
      <c r="M1941" t="str">
        <f>IF(B1941:B6625="Diploma",IF(AND('sample data'!G1941&gt;60,'sample data'!I1941&gt;50,'sample data'!K1941&lt;5000),"stellar student","no"),"no")</f>
        <v>no</v>
      </c>
    </row>
    <row r="1942" spans="1:13" ht="29" x14ac:dyDescent="0.35">
      <c r="A1942">
        <v>1931</v>
      </c>
      <c r="B1942" t="s">
        <v>11</v>
      </c>
      <c r="C1942" s="2" t="s">
        <v>46</v>
      </c>
      <c r="D1942" s="2" t="s">
        <v>40</v>
      </c>
      <c r="E1942" s="2" t="s">
        <v>13</v>
      </c>
      <c r="F1942" t="s">
        <v>15</v>
      </c>
      <c r="G1942">
        <v>59.83</v>
      </c>
      <c r="H1942">
        <v>2021</v>
      </c>
      <c r="I1942">
        <v>0</v>
      </c>
      <c r="J1942">
        <v>0</v>
      </c>
      <c r="K1942">
        <v>1602</v>
      </c>
      <c r="L1942">
        <v>16</v>
      </c>
      <c r="M1942" t="str">
        <f>IF(B1942:B6626="Diploma",IF(AND('sample data'!G1942&gt;60,'sample data'!I1942&gt;50,'sample data'!K1942&lt;5000),"stellar student","no"),"no")</f>
        <v>no</v>
      </c>
    </row>
    <row r="1943" spans="1:13" ht="29" x14ac:dyDescent="0.35">
      <c r="A1943">
        <v>1932</v>
      </c>
      <c r="B1943" t="s">
        <v>28</v>
      </c>
      <c r="C1943" s="2" t="s">
        <v>52</v>
      </c>
      <c r="D1943" s="2" t="s">
        <v>37</v>
      </c>
      <c r="E1943" s="2" t="s">
        <v>13</v>
      </c>
      <c r="F1943" t="s">
        <v>53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21</v>
      </c>
      <c r="M1943" t="str">
        <f>IF(B1943:B6627="Diploma",IF(AND('sample data'!G1943&gt;60,'sample data'!I1943&gt;50,'sample data'!K1943&lt;5000),"stellar student","no"),"no")</f>
        <v>no</v>
      </c>
    </row>
    <row r="1944" spans="1:13" ht="29" x14ac:dyDescent="0.35">
      <c r="A1944">
        <v>1933</v>
      </c>
      <c r="B1944" t="s">
        <v>11</v>
      </c>
      <c r="C1944" s="2" t="s">
        <v>46</v>
      </c>
      <c r="D1944" s="2" t="s">
        <v>40</v>
      </c>
      <c r="E1944" s="2" t="s">
        <v>20</v>
      </c>
      <c r="F1944" t="s">
        <v>15</v>
      </c>
      <c r="G1944">
        <v>68.33</v>
      </c>
      <c r="H1944">
        <v>2021</v>
      </c>
      <c r="I1944">
        <v>0</v>
      </c>
      <c r="J1944">
        <v>0</v>
      </c>
      <c r="K1944">
        <v>1431</v>
      </c>
      <c r="L1944">
        <v>17</v>
      </c>
      <c r="M1944" t="str">
        <f>IF(B1944:B6628="Diploma",IF(AND('sample data'!G1944&gt;60,'sample data'!I1944&gt;50,'sample data'!K1944&lt;5000),"stellar student","no"),"no")</f>
        <v>no</v>
      </c>
    </row>
    <row r="1945" spans="1:13" ht="29" x14ac:dyDescent="0.35">
      <c r="A1945">
        <v>1934</v>
      </c>
      <c r="B1945" t="s">
        <v>11</v>
      </c>
      <c r="C1945" s="2" t="s">
        <v>55</v>
      </c>
      <c r="D1945" s="2" t="s">
        <v>40</v>
      </c>
      <c r="E1945" s="2" t="s">
        <v>20</v>
      </c>
      <c r="F1945" t="s">
        <v>19</v>
      </c>
      <c r="G1945">
        <v>66.2</v>
      </c>
      <c r="H1945">
        <v>2021</v>
      </c>
      <c r="I1945">
        <v>0</v>
      </c>
      <c r="J1945">
        <v>0</v>
      </c>
      <c r="K1945">
        <v>5982</v>
      </c>
      <c r="L1945">
        <v>18</v>
      </c>
      <c r="M1945" t="str">
        <f>IF(B1945:B6629="Diploma",IF(AND('sample data'!G1945&gt;60,'sample data'!I1945&gt;50,'sample data'!K1945&lt;5000),"stellar student","no"),"no")</f>
        <v>no</v>
      </c>
    </row>
    <row r="1946" spans="1:13" ht="29" x14ac:dyDescent="0.35">
      <c r="A1946">
        <v>1935</v>
      </c>
      <c r="B1946" t="s">
        <v>11</v>
      </c>
      <c r="C1946" s="2" t="s">
        <v>24</v>
      </c>
      <c r="D1946" s="2" t="s">
        <v>40</v>
      </c>
      <c r="E1946" s="2" t="s">
        <v>13</v>
      </c>
      <c r="F1946" t="s">
        <v>15</v>
      </c>
      <c r="G1946">
        <v>49.6</v>
      </c>
      <c r="H1946">
        <v>2020</v>
      </c>
      <c r="I1946">
        <v>0</v>
      </c>
      <c r="J1946">
        <v>0</v>
      </c>
      <c r="K1946">
        <v>2678</v>
      </c>
      <c r="L1946">
        <v>19</v>
      </c>
      <c r="M1946" t="str">
        <f>IF(B1946:B6630="Diploma",IF(AND('sample data'!G1946&gt;60,'sample data'!I1946&gt;50,'sample data'!K1946&lt;5000),"stellar student","no"),"no")</f>
        <v>no</v>
      </c>
    </row>
    <row r="1947" spans="1:13" ht="29" x14ac:dyDescent="0.35">
      <c r="A1947">
        <v>1936</v>
      </c>
      <c r="B1947" t="s">
        <v>11</v>
      </c>
      <c r="C1947" s="2" t="s">
        <v>46</v>
      </c>
      <c r="D1947" s="2" t="s">
        <v>40</v>
      </c>
      <c r="E1947" s="2" t="s">
        <v>13</v>
      </c>
      <c r="F1947" t="s">
        <v>15</v>
      </c>
      <c r="G1947">
        <v>50</v>
      </c>
      <c r="H1947">
        <v>2021</v>
      </c>
      <c r="I1947">
        <v>0</v>
      </c>
      <c r="J1947">
        <v>0</v>
      </c>
      <c r="K1947">
        <v>2776</v>
      </c>
      <c r="L1947">
        <v>16</v>
      </c>
      <c r="M1947" t="str">
        <f>IF(B1947:B6631="Diploma",IF(AND('sample data'!G1947&gt;60,'sample data'!I1947&gt;50,'sample data'!K1947&lt;5000),"stellar student","no"),"no")</f>
        <v>no</v>
      </c>
    </row>
    <row r="1948" spans="1:13" ht="29" x14ac:dyDescent="0.35">
      <c r="A1948">
        <v>1937</v>
      </c>
      <c r="B1948" t="s">
        <v>11</v>
      </c>
      <c r="C1948" s="2" t="s">
        <v>21</v>
      </c>
      <c r="D1948" s="2" t="s">
        <v>40</v>
      </c>
      <c r="E1948" s="2" t="s">
        <v>13</v>
      </c>
      <c r="F1948" t="s">
        <v>15</v>
      </c>
      <c r="G1948">
        <v>60.2</v>
      </c>
      <c r="H1948">
        <v>2011</v>
      </c>
      <c r="I1948">
        <v>0</v>
      </c>
      <c r="J1948">
        <v>0</v>
      </c>
      <c r="K1948">
        <v>189</v>
      </c>
      <c r="L1948">
        <v>26</v>
      </c>
      <c r="M1948" t="str">
        <f>IF(B1948:B6632="Diploma",IF(AND('sample data'!G1948&gt;60,'sample data'!I1948&gt;50,'sample data'!K1948&lt;5000),"stellar student","no"),"no")</f>
        <v>no</v>
      </c>
    </row>
    <row r="1949" spans="1:13" ht="29" x14ac:dyDescent="0.35">
      <c r="A1949">
        <v>1938</v>
      </c>
      <c r="B1949" t="s">
        <v>11</v>
      </c>
      <c r="C1949" s="2" t="s">
        <v>21</v>
      </c>
      <c r="D1949" s="2" t="s">
        <v>40</v>
      </c>
      <c r="E1949" s="2" t="s">
        <v>20</v>
      </c>
      <c r="F1949" t="s">
        <v>15</v>
      </c>
      <c r="G1949">
        <v>62.2</v>
      </c>
      <c r="H1949">
        <v>2019</v>
      </c>
      <c r="I1949">
        <v>0</v>
      </c>
      <c r="J1949">
        <v>0</v>
      </c>
      <c r="K1949">
        <v>2203</v>
      </c>
      <c r="L1949">
        <v>18</v>
      </c>
      <c r="M1949" t="str">
        <f>IF(B1949:B6633="Diploma",IF(AND('sample data'!G1949&gt;60,'sample data'!I1949&gt;50,'sample data'!K1949&lt;5000),"stellar student","no"),"no")</f>
        <v>no</v>
      </c>
    </row>
    <row r="1950" spans="1:13" ht="29" x14ac:dyDescent="0.35">
      <c r="A1950">
        <v>1939</v>
      </c>
      <c r="B1950" t="s">
        <v>11</v>
      </c>
      <c r="C1950" s="2" t="s">
        <v>55</v>
      </c>
      <c r="D1950" s="2" t="s">
        <v>40</v>
      </c>
      <c r="E1950" s="2" t="s">
        <v>13</v>
      </c>
      <c r="F1950" t="s">
        <v>15</v>
      </c>
      <c r="G1950">
        <v>49.5</v>
      </c>
      <c r="H1950">
        <v>2021</v>
      </c>
      <c r="I1950">
        <v>0</v>
      </c>
      <c r="J1950">
        <v>0</v>
      </c>
      <c r="K1950">
        <v>10796</v>
      </c>
      <c r="L1950">
        <v>16</v>
      </c>
      <c r="M1950" t="str">
        <f>IF(B1950:B6634="Diploma",IF(AND('sample data'!G1950&gt;60,'sample data'!I1950&gt;50,'sample data'!K1950&lt;5000),"stellar student","no"),"no")</f>
        <v>no</v>
      </c>
    </row>
    <row r="1951" spans="1:13" ht="29" x14ac:dyDescent="0.35">
      <c r="A1951">
        <v>1940</v>
      </c>
      <c r="B1951" t="s">
        <v>11</v>
      </c>
      <c r="C1951" s="2" t="s">
        <v>21</v>
      </c>
      <c r="D1951" s="2" t="s">
        <v>40</v>
      </c>
      <c r="E1951" s="2" t="s">
        <v>20</v>
      </c>
      <c r="F1951" t="s">
        <v>15</v>
      </c>
      <c r="G1951">
        <v>52</v>
      </c>
      <c r="H1951">
        <v>2019</v>
      </c>
      <c r="I1951">
        <v>0</v>
      </c>
      <c r="J1951">
        <v>0</v>
      </c>
      <c r="K1951">
        <v>3752</v>
      </c>
      <c r="L1951">
        <v>20</v>
      </c>
      <c r="M1951" t="str">
        <f>IF(B1951:B6635="Diploma",IF(AND('sample data'!G1951&gt;60,'sample data'!I1951&gt;50,'sample data'!K1951&lt;5000),"stellar student","no"),"no")</f>
        <v>no</v>
      </c>
    </row>
    <row r="1952" spans="1:13" ht="29" x14ac:dyDescent="0.35">
      <c r="A1952">
        <v>1941</v>
      </c>
      <c r="B1952" t="s">
        <v>11</v>
      </c>
      <c r="C1952" s="2" t="s">
        <v>55</v>
      </c>
      <c r="D1952" s="2" t="s">
        <v>40</v>
      </c>
      <c r="E1952" s="2" t="s">
        <v>13</v>
      </c>
      <c r="F1952" t="s">
        <v>15</v>
      </c>
      <c r="G1952">
        <v>50.2</v>
      </c>
      <c r="H1952">
        <v>2021</v>
      </c>
      <c r="I1952">
        <v>0</v>
      </c>
      <c r="J1952">
        <v>0</v>
      </c>
      <c r="K1952">
        <v>3483</v>
      </c>
      <c r="L1952">
        <v>17</v>
      </c>
      <c r="M1952" t="str">
        <f>IF(B1952:B6636="Diploma",IF(AND('sample data'!G1952&gt;60,'sample data'!I1952&gt;50,'sample data'!K1952&lt;5000),"stellar student","no"),"no")</f>
        <v>no</v>
      </c>
    </row>
    <row r="1953" spans="1:13" ht="29" x14ac:dyDescent="0.35">
      <c r="A1953">
        <v>1942</v>
      </c>
      <c r="B1953" t="s">
        <v>11</v>
      </c>
      <c r="C1953" s="2" t="s">
        <v>55</v>
      </c>
      <c r="D1953" s="2" t="s">
        <v>40</v>
      </c>
      <c r="E1953" s="2" t="s">
        <v>13</v>
      </c>
      <c r="F1953" t="s">
        <v>15</v>
      </c>
      <c r="G1953">
        <v>63.5</v>
      </c>
      <c r="H1953">
        <v>2019</v>
      </c>
      <c r="I1953">
        <v>64.83</v>
      </c>
      <c r="J1953">
        <v>2021</v>
      </c>
      <c r="K1953">
        <v>5585</v>
      </c>
      <c r="L1953">
        <v>19</v>
      </c>
      <c r="M1953" t="str">
        <f>IF(B1953:B6637="Diploma",IF(AND('sample data'!G1953&gt;60,'sample data'!I1953&gt;50,'sample data'!K1953&lt;5000),"stellar student","no"),"no")</f>
        <v>no</v>
      </c>
    </row>
    <row r="1954" spans="1:13" ht="29" x14ac:dyDescent="0.35">
      <c r="A1954">
        <v>1943</v>
      </c>
      <c r="B1954" t="s">
        <v>11</v>
      </c>
      <c r="C1954" s="2" t="s">
        <v>55</v>
      </c>
      <c r="D1954" s="2" t="s">
        <v>40</v>
      </c>
      <c r="E1954" s="2" t="s">
        <v>13</v>
      </c>
      <c r="F1954" t="s">
        <v>15</v>
      </c>
      <c r="G1954">
        <v>64.599999999999994</v>
      </c>
      <c r="H1954">
        <v>2019</v>
      </c>
      <c r="I1954">
        <v>86.6</v>
      </c>
      <c r="J1954">
        <v>2021</v>
      </c>
      <c r="K1954">
        <v>1097</v>
      </c>
      <c r="L1954">
        <v>19</v>
      </c>
      <c r="M1954" t="str">
        <f>IF(B1954:B6638="Diploma",IF(AND('sample data'!G1954&gt;60,'sample data'!I1954&gt;50,'sample data'!K1954&lt;5000),"stellar student","no"),"no")</f>
        <v>stellar student</v>
      </c>
    </row>
    <row r="1955" spans="1:13" ht="29" x14ac:dyDescent="0.35">
      <c r="A1955">
        <v>1944</v>
      </c>
      <c r="B1955" t="s">
        <v>11</v>
      </c>
      <c r="C1955" s="2" t="s">
        <v>55</v>
      </c>
      <c r="D1955" s="2" t="s">
        <v>40</v>
      </c>
      <c r="E1955" s="2" t="s">
        <v>13</v>
      </c>
      <c r="F1955" t="s">
        <v>15</v>
      </c>
      <c r="G1955">
        <v>45</v>
      </c>
      <c r="H1955">
        <v>2019</v>
      </c>
      <c r="I1955">
        <v>0</v>
      </c>
      <c r="J1955">
        <v>0</v>
      </c>
      <c r="K1955">
        <v>2784</v>
      </c>
      <c r="L1955">
        <v>20</v>
      </c>
      <c r="M1955" t="str">
        <f>IF(B1955:B6639="Diploma",IF(AND('sample data'!G1955&gt;60,'sample data'!I1955&gt;50,'sample data'!K1955&lt;5000),"stellar student","no"),"no")</f>
        <v>no</v>
      </c>
    </row>
    <row r="1956" spans="1:13" ht="29" x14ac:dyDescent="0.35">
      <c r="A1956">
        <v>1945</v>
      </c>
      <c r="B1956" t="s">
        <v>11</v>
      </c>
      <c r="C1956" s="2" t="s">
        <v>55</v>
      </c>
      <c r="D1956" s="2" t="s">
        <v>40</v>
      </c>
      <c r="E1956" s="2" t="s">
        <v>13</v>
      </c>
      <c r="F1956" t="s">
        <v>15</v>
      </c>
      <c r="G1956">
        <v>55.8</v>
      </c>
      <c r="H1956">
        <v>2018</v>
      </c>
      <c r="I1956">
        <v>75.5</v>
      </c>
      <c r="J1956">
        <v>2020</v>
      </c>
      <c r="K1956">
        <v>5219</v>
      </c>
      <c r="L1956">
        <v>19</v>
      </c>
      <c r="M1956" t="str">
        <f>IF(B1956:B6640="Diploma",IF(AND('sample data'!G1956&gt;60,'sample data'!I1956&gt;50,'sample data'!K1956&lt;5000),"stellar student","no"),"no")</f>
        <v>no</v>
      </c>
    </row>
    <row r="1957" spans="1:13" ht="29" x14ac:dyDescent="0.35">
      <c r="A1957">
        <v>1946</v>
      </c>
      <c r="B1957" t="s">
        <v>28</v>
      </c>
      <c r="C1957" s="2" t="s">
        <v>54</v>
      </c>
      <c r="D1957" s="2" t="s">
        <v>26</v>
      </c>
      <c r="E1957" s="2" t="s">
        <v>13</v>
      </c>
      <c r="F1957" t="s">
        <v>19</v>
      </c>
      <c r="G1957">
        <v>84.4</v>
      </c>
      <c r="H1957">
        <v>2019</v>
      </c>
      <c r="I1957">
        <v>81</v>
      </c>
      <c r="J1957">
        <v>2021</v>
      </c>
      <c r="K1957">
        <v>0</v>
      </c>
      <c r="L1957">
        <v>18</v>
      </c>
      <c r="M1957" t="str">
        <f>IF(B1957:B6641="Diploma",IF(AND('sample data'!G1957&gt;60,'sample data'!I1957&gt;50,'sample data'!K1957&lt;5000),"stellar student","no"),"no")</f>
        <v>no</v>
      </c>
    </row>
    <row r="1958" spans="1:13" ht="29" x14ac:dyDescent="0.35">
      <c r="A1958">
        <v>1947</v>
      </c>
      <c r="B1958" t="s">
        <v>11</v>
      </c>
      <c r="C1958" s="2" t="s">
        <v>46</v>
      </c>
      <c r="D1958" s="2" t="s">
        <v>40</v>
      </c>
      <c r="E1958" s="2" t="s">
        <v>13</v>
      </c>
      <c r="F1958" t="s">
        <v>19</v>
      </c>
      <c r="G1958">
        <v>75</v>
      </c>
      <c r="H1958">
        <v>2018</v>
      </c>
      <c r="I1958">
        <v>69</v>
      </c>
      <c r="J1958">
        <v>2020</v>
      </c>
      <c r="K1958">
        <v>2288</v>
      </c>
      <c r="L1958">
        <v>20</v>
      </c>
      <c r="M1958" t="str">
        <f>IF(B1958:B6642="Diploma",IF(AND('sample data'!G1958&gt;60,'sample data'!I1958&gt;50,'sample data'!K1958&lt;5000),"stellar student","no"),"no")</f>
        <v>stellar student</v>
      </c>
    </row>
    <row r="1959" spans="1:13" ht="29" x14ac:dyDescent="0.35">
      <c r="A1959">
        <v>1948</v>
      </c>
      <c r="B1959" t="s">
        <v>11</v>
      </c>
      <c r="C1959" s="2" t="s">
        <v>55</v>
      </c>
      <c r="D1959" s="2" t="s">
        <v>40</v>
      </c>
      <c r="E1959" s="2" t="s">
        <v>13</v>
      </c>
      <c r="F1959" t="s">
        <v>15</v>
      </c>
      <c r="G1959">
        <v>49.17</v>
      </c>
      <c r="H1959">
        <v>2019</v>
      </c>
      <c r="I1959">
        <v>59</v>
      </c>
      <c r="J1959">
        <v>2021</v>
      </c>
      <c r="K1959">
        <v>7451</v>
      </c>
      <c r="L1959">
        <v>20</v>
      </c>
      <c r="M1959" t="str">
        <f>IF(B1959:B6643="Diploma",IF(AND('sample data'!G1959&gt;60,'sample data'!I1959&gt;50,'sample data'!K1959&lt;5000),"stellar student","no"),"no")</f>
        <v>no</v>
      </c>
    </row>
    <row r="1960" spans="1:13" ht="29" x14ac:dyDescent="0.35">
      <c r="A1960">
        <v>1949</v>
      </c>
      <c r="B1960" t="s">
        <v>11</v>
      </c>
      <c r="C1960" s="2" t="s">
        <v>55</v>
      </c>
      <c r="D1960" s="2" t="s">
        <v>40</v>
      </c>
      <c r="E1960" s="2" t="s">
        <v>13</v>
      </c>
      <c r="F1960" t="s">
        <v>15</v>
      </c>
      <c r="G1960">
        <v>43.7</v>
      </c>
      <c r="H1960">
        <v>2015</v>
      </c>
      <c r="I1960">
        <v>0</v>
      </c>
      <c r="J1960">
        <v>0</v>
      </c>
      <c r="K1960">
        <v>7813</v>
      </c>
      <c r="L1960">
        <v>23</v>
      </c>
      <c r="M1960" t="str">
        <f>IF(B1960:B6644="Diploma",IF(AND('sample data'!G1960&gt;60,'sample data'!I1960&gt;50,'sample data'!K1960&lt;5000),"stellar student","no"),"no")</f>
        <v>no</v>
      </c>
    </row>
    <row r="1961" spans="1:13" ht="29" x14ac:dyDescent="0.35">
      <c r="A1961">
        <v>1950</v>
      </c>
      <c r="B1961" t="s">
        <v>11</v>
      </c>
      <c r="C1961" s="2" t="s">
        <v>55</v>
      </c>
      <c r="D1961" s="2" t="s">
        <v>40</v>
      </c>
      <c r="E1961" s="2" t="s">
        <v>20</v>
      </c>
      <c r="F1961" t="s">
        <v>15</v>
      </c>
      <c r="G1961">
        <v>47</v>
      </c>
      <c r="H1961">
        <v>2019</v>
      </c>
      <c r="I1961">
        <v>61</v>
      </c>
      <c r="J1961">
        <v>2021</v>
      </c>
      <c r="K1961">
        <v>954</v>
      </c>
      <c r="L1961">
        <v>18</v>
      </c>
      <c r="M1961" t="str">
        <f>IF(B1961:B6645="Diploma",IF(AND('sample data'!G1961&gt;60,'sample data'!I1961&gt;50,'sample data'!K1961&lt;5000),"stellar student","no"),"no")</f>
        <v>no</v>
      </c>
    </row>
    <row r="1962" spans="1:13" ht="29" x14ac:dyDescent="0.35">
      <c r="A1962">
        <v>1951</v>
      </c>
      <c r="B1962" t="s">
        <v>11</v>
      </c>
      <c r="C1962" s="2" t="s">
        <v>46</v>
      </c>
      <c r="D1962" s="2" t="s">
        <v>40</v>
      </c>
      <c r="E1962" s="2" t="s">
        <v>20</v>
      </c>
      <c r="F1962" t="s">
        <v>15</v>
      </c>
      <c r="G1962">
        <v>53.17</v>
      </c>
      <c r="H1962">
        <v>2021</v>
      </c>
      <c r="I1962">
        <v>0</v>
      </c>
      <c r="J1962">
        <v>0</v>
      </c>
      <c r="K1962">
        <v>1774</v>
      </c>
      <c r="L1962">
        <v>17</v>
      </c>
      <c r="M1962" t="str">
        <f>IF(B1962:B6646="Diploma",IF(AND('sample data'!G1962&gt;60,'sample data'!I1962&gt;50,'sample data'!K1962&lt;5000),"stellar student","no"),"no")</f>
        <v>no</v>
      </c>
    </row>
    <row r="1963" spans="1:13" ht="29" x14ac:dyDescent="0.35">
      <c r="A1963">
        <v>1952</v>
      </c>
      <c r="B1963" t="s">
        <v>11</v>
      </c>
      <c r="C1963" s="2" t="s">
        <v>24</v>
      </c>
      <c r="D1963" s="2" t="s">
        <v>40</v>
      </c>
      <c r="E1963" s="2" t="s">
        <v>20</v>
      </c>
      <c r="F1963" t="s">
        <v>15</v>
      </c>
      <c r="G1963">
        <v>86.8</v>
      </c>
      <c r="H1963">
        <v>2021</v>
      </c>
      <c r="I1963">
        <v>0</v>
      </c>
      <c r="J1963">
        <v>0</v>
      </c>
      <c r="K1963">
        <v>4173</v>
      </c>
      <c r="L1963">
        <v>17</v>
      </c>
      <c r="M1963" t="str">
        <f>IF(B1963:B6647="Diploma",IF(AND('sample data'!G1963&gt;60,'sample data'!I1963&gt;50,'sample data'!K1963&lt;5000),"stellar student","no"),"no")</f>
        <v>no</v>
      </c>
    </row>
    <row r="1964" spans="1:13" ht="29" x14ac:dyDescent="0.35">
      <c r="A1964">
        <v>1953</v>
      </c>
      <c r="B1964" t="s">
        <v>11</v>
      </c>
      <c r="C1964" s="2" t="s">
        <v>55</v>
      </c>
      <c r="D1964" s="2" t="s">
        <v>40</v>
      </c>
      <c r="E1964" s="2" t="s">
        <v>20</v>
      </c>
      <c r="F1964" t="s">
        <v>15</v>
      </c>
      <c r="G1964">
        <v>72.2</v>
      </c>
      <c r="H1964">
        <v>2010</v>
      </c>
      <c r="I1964">
        <v>54.2</v>
      </c>
      <c r="J1964">
        <v>2013</v>
      </c>
      <c r="K1964">
        <v>2622</v>
      </c>
      <c r="L1964">
        <v>28</v>
      </c>
      <c r="M1964" t="str">
        <f>IF(B1964:B6648="Diploma",IF(AND('sample data'!G1964&gt;60,'sample data'!I1964&gt;50,'sample data'!K1964&lt;5000),"stellar student","no"),"no")</f>
        <v>stellar student</v>
      </c>
    </row>
    <row r="1965" spans="1:13" ht="29" x14ac:dyDescent="0.35">
      <c r="A1965">
        <v>1954</v>
      </c>
      <c r="B1965" t="s">
        <v>11</v>
      </c>
      <c r="C1965" s="2" t="s">
        <v>24</v>
      </c>
      <c r="D1965" s="2" t="s">
        <v>40</v>
      </c>
      <c r="E1965" s="2" t="s">
        <v>13</v>
      </c>
      <c r="F1965" t="s">
        <v>15</v>
      </c>
      <c r="G1965">
        <v>79.8</v>
      </c>
      <c r="H1965">
        <v>2021</v>
      </c>
      <c r="I1965">
        <v>0</v>
      </c>
      <c r="J1965">
        <v>0</v>
      </c>
      <c r="K1965">
        <v>3023</v>
      </c>
      <c r="L1965">
        <v>16</v>
      </c>
      <c r="M1965" t="str">
        <f>IF(B1965:B6649="Diploma",IF(AND('sample data'!G1965&gt;60,'sample data'!I1965&gt;50,'sample data'!K1965&lt;5000),"stellar student","no"),"no")</f>
        <v>no</v>
      </c>
    </row>
    <row r="1966" spans="1:13" ht="29" x14ac:dyDescent="0.35">
      <c r="A1966">
        <v>1955</v>
      </c>
      <c r="B1966" t="s">
        <v>28</v>
      </c>
      <c r="C1966" s="2" t="s">
        <v>33</v>
      </c>
      <c r="D1966" s="2" t="s">
        <v>26</v>
      </c>
      <c r="E1966" s="2" t="s">
        <v>13</v>
      </c>
      <c r="F1966" t="s">
        <v>19</v>
      </c>
      <c r="G1966">
        <v>85.4</v>
      </c>
      <c r="H1966">
        <v>2019</v>
      </c>
      <c r="I1966">
        <v>93.8</v>
      </c>
      <c r="J1966">
        <v>2021</v>
      </c>
      <c r="K1966">
        <v>0</v>
      </c>
      <c r="L1966">
        <v>18</v>
      </c>
      <c r="M1966" t="str">
        <f>IF(B1966:B6650="Diploma",IF(AND('sample data'!G1966&gt;60,'sample data'!I1966&gt;50,'sample data'!K1966&lt;5000),"stellar student","no"),"no")</f>
        <v>no</v>
      </c>
    </row>
    <row r="1967" spans="1:13" ht="29" x14ac:dyDescent="0.35">
      <c r="A1967">
        <v>1956</v>
      </c>
      <c r="B1967" t="s">
        <v>11</v>
      </c>
      <c r="C1967" s="2" t="s">
        <v>55</v>
      </c>
      <c r="D1967" s="2" t="s">
        <v>40</v>
      </c>
      <c r="E1967" s="2" t="s">
        <v>13</v>
      </c>
      <c r="F1967" t="s">
        <v>15</v>
      </c>
      <c r="G1967">
        <v>47.4</v>
      </c>
      <c r="H1967">
        <v>2019</v>
      </c>
      <c r="I1967">
        <v>0</v>
      </c>
      <c r="J1967">
        <v>0</v>
      </c>
      <c r="K1967">
        <v>4186</v>
      </c>
      <c r="L1967">
        <v>20</v>
      </c>
      <c r="M1967" t="str">
        <f>IF(B1967:B6651="Diploma",IF(AND('sample data'!G1967&gt;60,'sample data'!I1967&gt;50,'sample data'!K1967&lt;5000),"stellar student","no"),"no")</f>
        <v>no</v>
      </c>
    </row>
    <row r="1968" spans="1:13" ht="29" x14ac:dyDescent="0.35">
      <c r="A1968">
        <v>1957</v>
      </c>
      <c r="B1968" t="s">
        <v>11</v>
      </c>
      <c r="C1968" s="2" t="s">
        <v>46</v>
      </c>
      <c r="D1968" s="2" t="s">
        <v>40</v>
      </c>
      <c r="E1968" s="2" t="s">
        <v>20</v>
      </c>
      <c r="F1968" t="s">
        <v>15</v>
      </c>
      <c r="G1968">
        <v>69.400000000000006</v>
      </c>
      <c r="H1968">
        <v>2020</v>
      </c>
      <c r="I1968">
        <v>0</v>
      </c>
      <c r="J1968">
        <v>0</v>
      </c>
      <c r="K1968">
        <v>2059</v>
      </c>
      <c r="L1968">
        <v>18</v>
      </c>
      <c r="M1968" t="str">
        <f>IF(B1968:B6652="Diploma",IF(AND('sample data'!G1968&gt;60,'sample data'!I1968&gt;50,'sample data'!K1968&lt;5000),"stellar student","no"),"no")</f>
        <v>no</v>
      </c>
    </row>
    <row r="1969" spans="1:13" ht="29" x14ac:dyDescent="0.35">
      <c r="A1969">
        <v>1958</v>
      </c>
      <c r="B1969" t="s">
        <v>11</v>
      </c>
      <c r="C1969" s="2" t="s">
        <v>55</v>
      </c>
      <c r="D1969" s="2" t="s">
        <v>40</v>
      </c>
      <c r="E1969" s="2" t="s">
        <v>20</v>
      </c>
      <c r="F1969" t="s">
        <v>15</v>
      </c>
      <c r="G1969">
        <v>53.33</v>
      </c>
      <c r="H1969">
        <v>2021</v>
      </c>
      <c r="I1969">
        <v>0</v>
      </c>
      <c r="J1969">
        <v>0</v>
      </c>
      <c r="K1969">
        <v>3771</v>
      </c>
      <c r="L1969">
        <v>18</v>
      </c>
      <c r="M1969" t="str">
        <f>IF(B1969:B6653="Diploma",IF(AND('sample data'!G1969&gt;60,'sample data'!I1969&gt;50,'sample data'!K1969&lt;5000),"stellar student","no"),"no")</f>
        <v>no</v>
      </c>
    </row>
    <row r="1970" spans="1:13" ht="29" x14ac:dyDescent="0.35">
      <c r="A1970">
        <v>1959</v>
      </c>
      <c r="B1970" t="s">
        <v>11</v>
      </c>
      <c r="C1970" s="2" t="s">
        <v>21</v>
      </c>
      <c r="D1970" s="2" t="s">
        <v>40</v>
      </c>
      <c r="E1970" s="2" t="s">
        <v>13</v>
      </c>
      <c r="F1970" t="s">
        <v>15</v>
      </c>
      <c r="G1970">
        <v>82</v>
      </c>
      <c r="H1970">
        <v>0</v>
      </c>
      <c r="I1970">
        <v>0</v>
      </c>
      <c r="J1970">
        <v>0</v>
      </c>
      <c r="K1970">
        <v>6333</v>
      </c>
      <c r="L1970">
        <v>17</v>
      </c>
      <c r="M1970" t="str">
        <f>IF(B1970:B6654="Diploma",IF(AND('sample data'!G1970&gt;60,'sample data'!I1970&gt;50,'sample data'!K1970&lt;5000),"stellar student","no"),"no")</f>
        <v>no</v>
      </c>
    </row>
    <row r="1971" spans="1:13" ht="29" x14ac:dyDescent="0.35">
      <c r="A1971">
        <v>1960</v>
      </c>
      <c r="B1971" t="s">
        <v>11</v>
      </c>
      <c r="C1971" s="2" t="s">
        <v>55</v>
      </c>
      <c r="D1971" s="2" t="s">
        <v>40</v>
      </c>
      <c r="E1971" s="2" t="s">
        <v>13</v>
      </c>
      <c r="F1971" t="s">
        <v>15</v>
      </c>
      <c r="G1971">
        <v>74.099999999999994</v>
      </c>
      <c r="H1971">
        <v>2016</v>
      </c>
      <c r="I1971">
        <v>0</v>
      </c>
      <c r="J1971">
        <v>0</v>
      </c>
      <c r="K1971">
        <v>3171</v>
      </c>
      <c r="L1971">
        <v>22</v>
      </c>
      <c r="M1971" t="str">
        <f>IF(B1971:B6655="Diploma",IF(AND('sample data'!G1971&gt;60,'sample data'!I1971&gt;50,'sample data'!K1971&lt;5000),"stellar student","no"),"no")</f>
        <v>no</v>
      </c>
    </row>
    <row r="1972" spans="1:13" ht="29" x14ac:dyDescent="0.35">
      <c r="A1972">
        <v>1961</v>
      </c>
      <c r="B1972" t="s">
        <v>28</v>
      </c>
      <c r="C1972" s="2" t="s">
        <v>36</v>
      </c>
      <c r="D1972" s="2" t="s">
        <v>37</v>
      </c>
      <c r="E1972" s="2" t="s">
        <v>20</v>
      </c>
      <c r="F1972" t="s">
        <v>38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20</v>
      </c>
      <c r="M1972" t="str">
        <f>IF(B1972:B6656="Diploma",IF(AND('sample data'!G1972&gt;60,'sample data'!I1972&gt;50,'sample data'!K1972&lt;5000),"stellar student","no"),"no")</f>
        <v>no</v>
      </c>
    </row>
    <row r="1973" spans="1:13" ht="29" x14ac:dyDescent="0.35">
      <c r="A1973">
        <v>1962</v>
      </c>
      <c r="B1973" t="s">
        <v>11</v>
      </c>
      <c r="C1973" s="2" t="s">
        <v>24</v>
      </c>
      <c r="D1973" s="2" t="s">
        <v>40</v>
      </c>
      <c r="E1973" s="2" t="s">
        <v>13</v>
      </c>
      <c r="F1973" t="s">
        <v>15</v>
      </c>
      <c r="G1973">
        <v>70.5</v>
      </c>
      <c r="H1973">
        <v>2019</v>
      </c>
      <c r="I1973">
        <v>0</v>
      </c>
      <c r="J1973">
        <v>0</v>
      </c>
      <c r="K1973">
        <v>4012</v>
      </c>
      <c r="L1973">
        <v>19</v>
      </c>
      <c r="M1973" t="str">
        <f>IF(B1973:B6657="Diploma",IF(AND('sample data'!G1973&gt;60,'sample data'!I1973&gt;50,'sample data'!K1973&lt;5000),"stellar student","no"),"no")</f>
        <v>no</v>
      </c>
    </row>
    <row r="1974" spans="1:13" ht="29" x14ac:dyDescent="0.35">
      <c r="A1974">
        <v>1963</v>
      </c>
      <c r="B1974" t="s">
        <v>11</v>
      </c>
      <c r="C1974" s="2" t="s">
        <v>24</v>
      </c>
      <c r="D1974" s="2" t="s">
        <v>40</v>
      </c>
      <c r="E1974" s="2" t="s">
        <v>13</v>
      </c>
      <c r="F1974" t="s">
        <v>15</v>
      </c>
      <c r="G1974">
        <v>46</v>
      </c>
      <c r="H1974">
        <v>2021</v>
      </c>
      <c r="I1974">
        <v>0</v>
      </c>
      <c r="J1974">
        <v>0</v>
      </c>
      <c r="K1974">
        <v>2532</v>
      </c>
      <c r="L1974">
        <v>18</v>
      </c>
      <c r="M1974" t="str">
        <f>IF(B1974:B6658="Diploma",IF(AND('sample data'!G1974&gt;60,'sample data'!I1974&gt;50,'sample data'!K1974&lt;5000),"stellar student","no"),"no")</f>
        <v>no</v>
      </c>
    </row>
    <row r="1975" spans="1:13" ht="29" x14ac:dyDescent="0.35">
      <c r="A1975">
        <v>1964</v>
      </c>
      <c r="B1975" t="s">
        <v>11</v>
      </c>
      <c r="C1975" s="2" t="s">
        <v>46</v>
      </c>
      <c r="D1975" s="2" t="s">
        <v>40</v>
      </c>
      <c r="E1975" s="2" t="s">
        <v>13</v>
      </c>
      <c r="F1975" t="s">
        <v>15</v>
      </c>
      <c r="G1975">
        <v>51.83</v>
      </c>
      <c r="H1975">
        <v>2020</v>
      </c>
      <c r="I1975">
        <v>0</v>
      </c>
      <c r="J1975">
        <v>0</v>
      </c>
      <c r="K1975">
        <v>2526</v>
      </c>
      <c r="L1975">
        <v>19</v>
      </c>
      <c r="M1975" t="str">
        <f>IF(B1975:B6659="Diploma",IF(AND('sample data'!G1975&gt;60,'sample data'!I1975&gt;50,'sample data'!K1975&lt;5000),"stellar student","no"),"no")</f>
        <v>no</v>
      </c>
    </row>
    <row r="1976" spans="1:13" ht="29" x14ac:dyDescent="0.35">
      <c r="A1976">
        <v>1965</v>
      </c>
      <c r="B1976" t="s">
        <v>11</v>
      </c>
      <c r="C1976" s="2" t="s">
        <v>55</v>
      </c>
      <c r="D1976" s="2" t="s">
        <v>40</v>
      </c>
      <c r="E1976" s="2" t="s">
        <v>34</v>
      </c>
      <c r="F1976" t="s">
        <v>15</v>
      </c>
      <c r="G1976">
        <v>66.5</v>
      </c>
      <c r="H1976">
        <v>2016</v>
      </c>
      <c r="I1976">
        <v>0</v>
      </c>
      <c r="J1976">
        <v>0</v>
      </c>
      <c r="K1976">
        <v>2825</v>
      </c>
      <c r="L1976">
        <v>21</v>
      </c>
      <c r="M1976" t="str">
        <f>IF(B1976:B6660="Diploma",IF(AND('sample data'!G1976&gt;60,'sample data'!I1976&gt;50,'sample data'!K1976&lt;5000),"stellar student","no"),"no")</f>
        <v>no</v>
      </c>
    </row>
    <row r="1977" spans="1:13" ht="29" x14ac:dyDescent="0.35">
      <c r="A1977">
        <v>1966</v>
      </c>
      <c r="B1977" t="s">
        <v>11</v>
      </c>
      <c r="C1977" s="2" t="s">
        <v>46</v>
      </c>
      <c r="D1977" s="2" t="s">
        <v>40</v>
      </c>
      <c r="E1977" s="2" t="s">
        <v>20</v>
      </c>
      <c r="F1977" t="s">
        <v>15</v>
      </c>
      <c r="G1977">
        <v>64.83</v>
      </c>
      <c r="H1977">
        <v>2018</v>
      </c>
      <c r="I1977">
        <v>68</v>
      </c>
      <c r="J1977">
        <v>2020</v>
      </c>
      <c r="K1977">
        <v>1519</v>
      </c>
      <c r="L1977">
        <v>18</v>
      </c>
      <c r="M1977" t="str">
        <f>IF(B1977:B6661="Diploma",IF(AND('sample data'!G1977&gt;60,'sample data'!I1977&gt;50,'sample data'!K1977&lt;5000),"stellar student","no"),"no")</f>
        <v>stellar student</v>
      </c>
    </row>
    <row r="1978" spans="1:13" ht="29" x14ac:dyDescent="0.35">
      <c r="A1978">
        <v>1967</v>
      </c>
      <c r="B1978" t="s">
        <v>11</v>
      </c>
      <c r="C1978" s="2" t="s">
        <v>24</v>
      </c>
      <c r="D1978" s="2" t="s">
        <v>40</v>
      </c>
      <c r="E1978" s="2" t="s">
        <v>13</v>
      </c>
      <c r="F1978" t="s">
        <v>15</v>
      </c>
      <c r="G1978">
        <v>66</v>
      </c>
      <c r="H1978">
        <v>2019</v>
      </c>
      <c r="I1978">
        <v>0</v>
      </c>
      <c r="J1978">
        <v>0</v>
      </c>
      <c r="K1978">
        <v>11354</v>
      </c>
      <c r="L1978">
        <v>19</v>
      </c>
      <c r="M1978" t="str">
        <f>IF(B1978:B6662="Diploma",IF(AND('sample data'!G1978&gt;60,'sample data'!I1978&gt;50,'sample data'!K1978&lt;5000),"stellar student","no"),"no")</f>
        <v>no</v>
      </c>
    </row>
    <row r="1979" spans="1:13" ht="29" x14ac:dyDescent="0.35">
      <c r="A1979">
        <v>1968</v>
      </c>
      <c r="B1979" t="s">
        <v>11</v>
      </c>
      <c r="C1979" s="2" t="s">
        <v>46</v>
      </c>
      <c r="D1979" s="2" t="s">
        <v>40</v>
      </c>
      <c r="E1979" s="2" t="s">
        <v>13</v>
      </c>
      <c r="F1979" t="s">
        <v>15</v>
      </c>
      <c r="G1979">
        <v>49.4</v>
      </c>
      <c r="H1979">
        <v>2018</v>
      </c>
      <c r="I1979">
        <v>0</v>
      </c>
      <c r="J1979">
        <v>0</v>
      </c>
      <c r="K1979">
        <v>8236</v>
      </c>
      <c r="L1979">
        <v>21</v>
      </c>
      <c r="M1979" t="str">
        <f>IF(B1979:B6663="Diploma",IF(AND('sample data'!G1979&gt;60,'sample data'!I1979&gt;50,'sample data'!K1979&lt;5000),"stellar student","no"),"no")</f>
        <v>no</v>
      </c>
    </row>
    <row r="1980" spans="1:13" ht="29" x14ac:dyDescent="0.35">
      <c r="A1980">
        <v>1969</v>
      </c>
      <c r="B1980" t="s">
        <v>11</v>
      </c>
      <c r="C1980" s="2" t="s">
        <v>46</v>
      </c>
      <c r="D1980" s="2" t="s">
        <v>40</v>
      </c>
      <c r="E1980" s="2" t="s">
        <v>13</v>
      </c>
      <c r="F1980" t="s">
        <v>15</v>
      </c>
      <c r="G1980">
        <v>64.599999999999994</v>
      </c>
      <c r="H1980">
        <v>2016</v>
      </c>
      <c r="I1980">
        <v>0</v>
      </c>
      <c r="J1980">
        <v>0</v>
      </c>
      <c r="K1980">
        <v>198</v>
      </c>
      <c r="L1980">
        <v>22</v>
      </c>
      <c r="M1980" t="str">
        <f>IF(B1980:B6664="Diploma",IF(AND('sample data'!G1980&gt;60,'sample data'!I1980&gt;50,'sample data'!K1980&lt;5000),"stellar student","no"),"no")</f>
        <v>no</v>
      </c>
    </row>
    <row r="1981" spans="1:13" ht="29" x14ac:dyDescent="0.35">
      <c r="A1981">
        <v>1970</v>
      </c>
      <c r="B1981" t="s">
        <v>28</v>
      </c>
      <c r="C1981" s="2" t="s">
        <v>52</v>
      </c>
      <c r="D1981" s="2" t="s">
        <v>37</v>
      </c>
      <c r="E1981" s="2" t="s">
        <v>13</v>
      </c>
      <c r="F1981" t="s">
        <v>38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19</v>
      </c>
      <c r="M1981" t="str">
        <f>IF(B1981:B6665="Diploma",IF(AND('sample data'!G1981&gt;60,'sample data'!I1981&gt;50,'sample data'!K1981&lt;5000),"stellar student","no"),"no")</f>
        <v>no</v>
      </c>
    </row>
    <row r="1982" spans="1:13" ht="29" x14ac:dyDescent="0.35">
      <c r="A1982">
        <v>1971</v>
      </c>
      <c r="B1982" t="s">
        <v>11</v>
      </c>
      <c r="C1982" s="2" t="s">
        <v>46</v>
      </c>
      <c r="D1982" s="2" t="s">
        <v>40</v>
      </c>
      <c r="E1982" s="2" t="s">
        <v>13</v>
      </c>
      <c r="F1982" t="s">
        <v>19</v>
      </c>
      <c r="G1982">
        <v>53.29</v>
      </c>
      <c r="H1982">
        <v>2019</v>
      </c>
      <c r="I1982">
        <v>0</v>
      </c>
      <c r="J1982">
        <v>0</v>
      </c>
      <c r="K1982">
        <v>2751</v>
      </c>
      <c r="L1982">
        <v>20</v>
      </c>
      <c r="M1982" t="str">
        <f>IF(B1982:B6666="Diploma",IF(AND('sample data'!G1982&gt;60,'sample data'!I1982&gt;50,'sample data'!K1982&lt;5000),"stellar student","no"),"no")</f>
        <v>no</v>
      </c>
    </row>
    <row r="1983" spans="1:13" ht="29" x14ac:dyDescent="0.35">
      <c r="A1983">
        <v>1972</v>
      </c>
      <c r="B1983" t="s">
        <v>11</v>
      </c>
      <c r="C1983" s="2" t="s">
        <v>17</v>
      </c>
      <c r="D1983" s="2" t="s">
        <v>26</v>
      </c>
      <c r="E1983" s="2" t="s">
        <v>13</v>
      </c>
      <c r="F1983" t="s">
        <v>15</v>
      </c>
      <c r="G1983">
        <v>77.900000000000006</v>
      </c>
      <c r="H1983">
        <v>2015</v>
      </c>
      <c r="I1983">
        <v>60</v>
      </c>
      <c r="J1983">
        <v>2017</v>
      </c>
      <c r="K1983">
        <v>1163</v>
      </c>
      <c r="L1983">
        <v>23</v>
      </c>
      <c r="M1983" t="str">
        <f>IF(B1983:B6667="Diploma",IF(AND('sample data'!G1983&gt;60,'sample data'!I1983&gt;50,'sample data'!K1983&lt;5000),"stellar student","no"),"no")</f>
        <v>stellar student</v>
      </c>
    </row>
    <row r="1984" spans="1:13" ht="29" x14ac:dyDescent="0.35">
      <c r="A1984">
        <v>1973</v>
      </c>
      <c r="B1984" t="s">
        <v>11</v>
      </c>
      <c r="C1984" s="2" t="s">
        <v>46</v>
      </c>
      <c r="D1984" s="2" t="s">
        <v>40</v>
      </c>
      <c r="E1984" s="2" t="s">
        <v>13</v>
      </c>
      <c r="F1984" t="s">
        <v>15</v>
      </c>
      <c r="G1984">
        <v>66.5</v>
      </c>
      <c r="H1984">
        <v>2013</v>
      </c>
      <c r="I1984">
        <v>55.2</v>
      </c>
      <c r="J1984">
        <v>2016</v>
      </c>
      <c r="K1984">
        <v>220</v>
      </c>
      <c r="L1984">
        <v>26</v>
      </c>
      <c r="M1984" t="str">
        <f>IF(B1984:B6668="Diploma",IF(AND('sample data'!G1984&gt;60,'sample data'!I1984&gt;50,'sample data'!K1984&lt;5000),"stellar student","no"),"no")</f>
        <v>stellar student</v>
      </c>
    </row>
    <row r="1985" spans="1:13" ht="29" x14ac:dyDescent="0.35">
      <c r="A1985">
        <v>1974</v>
      </c>
      <c r="B1985" t="s">
        <v>11</v>
      </c>
      <c r="C1985" s="2" t="s">
        <v>17</v>
      </c>
      <c r="D1985" s="2" t="s">
        <v>26</v>
      </c>
      <c r="E1985" s="2" t="s">
        <v>20</v>
      </c>
      <c r="F1985" t="s">
        <v>19</v>
      </c>
      <c r="G1985">
        <v>81.400000000000006</v>
      </c>
      <c r="H1985">
        <v>2020</v>
      </c>
      <c r="I1985">
        <v>0</v>
      </c>
      <c r="J1985">
        <v>0</v>
      </c>
      <c r="K1985">
        <v>597</v>
      </c>
      <c r="L1985">
        <v>16</v>
      </c>
      <c r="M1985" t="str">
        <f>IF(B1985:B6669="Diploma",IF(AND('sample data'!G1985&gt;60,'sample data'!I1985&gt;50,'sample data'!K1985&lt;5000),"stellar student","no"),"no")</f>
        <v>no</v>
      </c>
    </row>
    <row r="1986" spans="1:13" ht="29" x14ac:dyDescent="0.35">
      <c r="A1986">
        <v>1975</v>
      </c>
      <c r="B1986" t="s">
        <v>11</v>
      </c>
      <c r="C1986" s="2" t="s">
        <v>55</v>
      </c>
      <c r="D1986" s="2" t="s">
        <v>40</v>
      </c>
      <c r="E1986" s="2" t="s">
        <v>20</v>
      </c>
      <c r="F1986" t="s">
        <v>15</v>
      </c>
      <c r="G1986">
        <v>78.599999999999994</v>
      </c>
      <c r="H1986">
        <v>2021</v>
      </c>
      <c r="I1986">
        <v>0</v>
      </c>
      <c r="J1986">
        <v>0</v>
      </c>
      <c r="K1986">
        <v>3162</v>
      </c>
      <c r="L1986">
        <v>17</v>
      </c>
      <c r="M1986" t="str">
        <f>IF(B1986:B6670="Diploma",IF(AND('sample data'!G1986&gt;60,'sample data'!I1986&gt;50,'sample data'!K1986&lt;5000),"stellar student","no"),"no")</f>
        <v>no</v>
      </c>
    </row>
    <row r="1987" spans="1:13" ht="29" x14ac:dyDescent="0.35">
      <c r="A1987">
        <v>1976</v>
      </c>
      <c r="B1987" t="s">
        <v>28</v>
      </c>
      <c r="C1987" s="2" t="s">
        <v>36</v>
      </c>
      <c r="D1987" s="2" t="s">
        <v>37</v>
      </c>
      <c r="E1987" s="2" t="s">
        <v>20</v>
      </c>
      <c r="F1987" t="s">
        <v>38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20</v>
      </c>
      <c r="M1987" t="str">
        <f>IF(B1987:B6671="Diploma",IF(AND('sample data'!G1987&gt;60,'sample data'!I1987&gt;50,'sample data'!K1987&lt;5000),"stellar student","no"),"no")</f>
        <v>no</v>
      </c>
    </row>
    <row r="1988" spans="1:13" ht="29" x14ac:dyDescent="0.35">
      <c r="A1988">
        <v>1977</v>
      </c>
      <c r="B1988" t="s">
        <v>28</v>
      </c>
      <c r="C1988" s="2" t="s">
        <v>54</v>
      </c>
      <c r="D1988" s="2" t="s">
        <v>26</v>
      </c>
      <c r="E1988" s="2" t="s">
        <v>13</v>
      </c>
      <c r="F1988" t="s">
        <v>19</v>
      </c>
      <c r="G1988">
        <v>66.2</v>
      </c>
      <c r="H1988">
        <v>2018</v>
      </c>
      <c r="I1988">
        <v>72.2</v>
      </c>
      <c r="J1988">
        <v>2020</v>
      </c>
      <c r="K1988">
        <v>0</v>
      </c>
      <c r="L1988">
        <v>20</v>
      </c>
      <c r="M1988" t="str">
        <f>IF(B1988:B6672="Diploma",IF(AND('sample data'!G1988&gt;60,'sample data'!I1988&gt;50,'sample data'!K1988&lt;5000),"stellar student","no"),"no")</f>
        <v>no</v>
      </c>
    </row>
    <row r="1989" spans="1:13" ht="29" x14ac:dyDescent="0.35">
      <c r="A1989">
        <v>1978</v>
      </c>
      <c r="B1989" t="s">
        <v>28</v>
      </c>
      <c r="C1989" s="2" t="s">
        <v>33</v>
      </c>
      <c r="D1989" s="2" t="s">
        <v>26</v>
      </c>
      <c r="E1989" s="2" t="s">
        <v>13</v>
      </c>
      <c r="F1989" t="s">
        <v>19</v>
      </c>
      <c r="G1989">
        <v>91</v>
      </c>
      <c r="H1989">
        <v>2019</v>
      </c>
      <c r="I1989">
        <v>83.83</v>
      </c>
      <c r="J1989">
        <v>2021</v>
      </c>
      <c r="K1989">
        <v>0</v>
      </c>
      <c r="L1989">
        <v>19</v>
      </c>
      <c r="M1989" t="str">
        <f>IF(B1989:B6673="Diploma",IF(AND('sample data'!G1989&gt;60,'sample data'!I1989&gt;50,'sample data'!K1989&lt;5000),"stellar student","no"),"no")</f>
        <v>no</v>
      </c>
    </row>
    <row r="1990" spans="1:13" ht="29" x14ac:dyDescent="0.35">
      <c r="A1990">
        <v>1979</v>
      </c>
      <c r="B1990" t="s">
        <v>11</v>
      </c>
      <c r="C1990" s="2" t="s">
        <v>35</v>
      </c>
      <c r="D1990" s="2" t="s">
        <v>26</v>
      </c>
      <c r="E1990" s="2" t="s">
        <v>20</v>
      </c>
      <c r="F1990" t="s">
        <v>15</v>
      </c>
      <c r="G1990">
        <v>76</v>
      </c>
      <c r="H1990">
        <v>2015</v>
      </c>
      <c r="I1990">
        <v>60.4</v>
      </c>
      <c r="J1990">
        <v>2018</v>
      </c>
      <c r="K1990">
        <v>21</v>
      </c>
      <c r="L1990">
        <v>22</v>
      </c>
      <c r="M1990" t="str">
        <f>IF(B1990:B6674="Diploma",IF(AND('sample data'!G1990&gt;60,'sample data'!I1990&gt;50,'sample data'!K1990&lt;5000),"stellar student","no"),"no")</f>
        <v>stellar student</v>
      </c>
    </row>
    <row r="1991" spans="1:13" ht="29" x14ac:dyDescent="0.35">
      <c r="A1991">
        <v>1980</v>
      </c>
      <c r="B1991" t="s">
        <v>11</v>
      </c>
      <c r="C1991" s="2" t="s">
        <v>35</v>
      </c>
      <c r="D1991" s="2" t="s">
        <v>26</v>
      </c>
      <c r="E1991" s="2" t="s">
        <v>13</v>
      </c>
      <c r="F1991" t="s">
        <v>15</v>
      </c>
      <c r="G1991">
        <v>62.7</v>
      </c>
      <c r="H1991">
        <v>2017</v>
      </c>
      <c r="I1991">
        <v>56.17</v>
      </c>
      <c r="J1991">
        <v>2019</v>
      </c>
      <c r="K1991">
        <v>77</v>
      </c>
      <c r="L1991">
        <v>20</v>
      </c>
      <c r="M1991" t="str">
        <f>IF(B1991:B6675="Diploma",IF(AND('sample data'!G1991&gt;60,'sample data'!I1991&gt;50,'sample data'!K1991&lt;5000),"stellar student","no"),"no")</f>
        <v>stellar student</v>
      </c>
    </row>
    <row r="1992" spans="1:13" ht="29" x14ac:dyDescent="0.35">
      <c r="A1992">
        <v>1981</v>
      </c>
      <c r="B1992" t="s">
        <v>28</v>
      </c>
      <c r="C1992" s="2" t="s">
        <v>54</v>
      </c>
      <c r="D1992" s="2" t="s">
        <v>26</v>
      </c>
      <c r="E1992" s="2" t="s">
        <v>13</v>
      </c>
      <c r="F1992" t="s">
        <v>15</v>
      </c>
      <c r="G1992">
        <v>79.17</v>
      </c>
      <c r="H1992">
        <v>2014</v>
      </c>
      <c r="I1992">
        <v>81.599999999999994</v>
      </c>
      <c r="J1992">
        <v>2016</v>
      </c>
      <c r="K1992">
        <v>0</v>
      </c>
      <c r="L1992">
        <v>24</v>
      </c>
      <c r="M1992" t="str">
        <f>IF(B1992:B6676="Diploma",IF(AND('sample data'!G1992&gt;60,'sample data'!I1992&gt;50,'sample data'!K1992&lt;5000),"stellar student","no"),"no")</f>
        <v>no</v>
      </c>
    </row>
    <row r="1993" spans="1:13" ht="29" x14ac:dyDescent="0.35">
      <c r="A1993">
        <v>1982</v>
      </c>
      <c r="B1993" t="s">
        <v>11</v>
      </c>
      <c r="C1993" s="2" t="s">
        <v>35</v>
      </c>
      <c r="D1993" s="2" t="s">
        <v>26</v>
      </c>
      <c r="E1993" s="2" t="s">
        <v>20</v>
      </c>
      <c r="F1993" t="s">
        <v>15</v>
      </c>
      <c r="G1993">
        <v>57.83</v>
      </c>
      <c r="H1993">
        <v>2018</v>
      </c>
      <c r="I1993">
        <v>60</v>
      </c>
      <c r="J1993">
        <v>2021</v>
      </c>
      <c r="K1993">
        <v>33</v>
      </c>
      <c r="L1993">
        <v>20</v>
      </c>
      <c r="M1993" t="str">
        <f>IF(B1993:B6677="Diploma",IF(AND('sample data'!G1993&gt;60,'sample data'!I1993&gt;50,'sample data'!K1993&lt;5000),"stellar student","no"),"no")</f>
        <v>no</v>
      </c>
    </row>
    <row r="1994" spans="1:13" ht="29" x14ac:dyDescent="0.35">
      <c r="A1994">
        <v>1983</v>
      </c>
      <c r="B1994" t="s">
        <v>28</v>
      </c>
      <c r="C1994" s="2" t="s">
        <v>54</v>
      </c>
      <c r="D1994" s="2" t="s">
        <v>26</v>
      </c>
      <c r="E1994" s="2" t="s">
        <v>13</v>
      </c>
      <c r="F1994" t="s">
        <v>19</v>
      </c>
      <c r="G1994">
        <v>83.6</v>
      </c>
      <c r="H1994">
        <v>2016</v>
      </c>
      <c r="I1994">
        <v>78.2</v>
      </c>
      <c r="J1994">
        <v>2018</v>
      </c>
      <c r="K1994">
        <v>129</v>
      </c>
      <c r="L1994">
        <v>23</v>
      </c>
      <c r="M1994" t="str">
        <f>IF(B1994:B6678="Diploma",IF(AND('sample data'!G1994&gt;60,'sample data'!I1994&gt;50,'sample data'!K1994&lt;5000),"stellar student","no"),"no")</f>
        <v>no</v>
      </c>
    </row>
    <row r="1995" spans="1:13" ht="29" x14ac:dyDescent="0.35">
      <c r="A1995">
        <v>1984</v>
      </c>
      <c r="B1995" t="s">
        <v>11</v>
      </c>
      <c r="C1995" s="2" t="s">
        <v>35</v>
      </c>
      <c r="D1995" s="2" t="s">
        <v>26</v>
      </c>
      <c r="E1995" s="2" t="s">
        <v>13</v>
      </c>
      <c r="F1995" t="s">
        <v>15</v>
      </c>
      <c r="G1995">
        <v>83.6</v>
      </c>
      <c r="H1995">
        <v>2017</v>
      </c>
      <c r="I1995">
        <v>81.8</v>
      </c>
      <c r="J1995">
        <v>2020</v>
      </c>
      <c r="K1995">
        <v>46</v>
      </c>
      <c r="L1995">
        <v>20</v>
      </c>
      <c r="M1995" t="str">
        <f>IF(B1995:B6679="Diploma",IF(AND('sample data'!G1995&gt;60,'sample data'!I1995&gt;50,'sample data'!K1995&lt;5000),"stellar student","no"),"no")</f>
        <v>stellar student</v>
      </c>
    </row>
    <row r="1996" spans="1:13" ht="29" x14ac:dyDescent="0.35">
      <c r="A1996">
        <v>1985</v>
      </c>
      <c r="B1996" t="s">
        <v>11</v>
      </c>
      <c r="C1996" s="2" t="s">
        <v>35</v>
      </c>
      <c r="D1996" s="2" t="s">
        <v>26</v>
      </c>
      <c r="E1996" s="2" t="s">
        <v>13</v>
      </c>
      <c r="F1996" t="s">
        <v>15</v>
      </c>
      <c r="G1996">
        <v>72.2</v>
      </c>
      <c r="H1996">
        <v>2016</v>
      </c>
      <c r="I1996">
        <v>65.8</v>
      </c>
      <c r="J1996">
        <v>2018</v>
      </c>
      <c r="K1996">
        <v>117</v>
      </c>
      <c r="L1996">
        <v>21</v>
      </c>
      <c r="M1996" t="str">
        <f>IF(B1996:B6680="Diploma",IF(AND('sample data'!G1996&gt;60,'sample data'!I1996&gt;50,'sample data'!K1996&lt;5000),"stellar student","no"),"no")</f>
        <v>stellar student</v>
      </c>
    </row>
    <row r="1997" spans="1:13" ht="29" x14ac:dyDescent="0.35">
      <c r="A1997">
        <v>1986</v>
      </c>
      <c r="B1997" t="s">
        <v>11</v>
      </c>
      <c r="C1997" s="2" t="s">
        <v>35</v>
      </c>
      <c r="D1997" s="2" t="s">
        <v>26</v>
      </c>
      <c r="E1997" s="2" t="s">
        <v>20</v>
      </c>
      <c r="F1997" t="s">
        <v>15</v>
      </c>
      <c r="G1997">
        <v>64.67</v>
      </c>
      <c r="H1997">
        <v>2019</v>
      </c>
      <c r="I1997">
        <v>71</v>
      </c>
      <c r="J1997">
        <v>2021</v>
      </c>
      <c r="K1997">
        <v>88</v>
      </c>
      <c r="L1997">
        <v>19</v>
      </c>
      <c r="M1997" t="str">
        <f>IF(B1997:B6681="Diploma",IF(AND('sample data'!G1997&gt;60,'sample data'!I1997&gt;50,'sample data'!K1997&lt;5000),"stellar student","no"),"no")</f>
        <v>stellar student</v>
      </c>
    </row>
    <row r="1998" spans="1:13" ht="29" x14ac:dyDescent="0.35">
      <c r="A1998">
        <v>1987</v>
      </c>
      <c r="B1998" t="s">
        <v>11</v>
      </c>
      <c r="C1998" s="2" t="s">
        <v>35</v>
      </c>
      <c r="D1998" s="2" t="s">
        <v>26</v>
      </c>
      <c r="E1998" s="2" t="s">
        <v>13</v>
      </c>
      <c r="F1998" t="s">
        <v>15</v>
      </c>
      <c r="G1998">
        <v>75.33</v>
      </c>
      <c r="H1998">
        <v>2018</v>
      </c>
      <c r="I1998">
        <v>77.17</v>
      </c>
      <c r="J1998">
        <v>2020</v>
      </c>
      <c r="K1998">
        <v>213</v>
      </c>
      <c r="L1998">
        <v>20</v>
      </c>
      <c r="M1998" t="str">
        <f>IF(B1998:B6682="Diploma",IF(AND('sample data'!G1998&gt;60,'sample data'!I1998&gt;50,'sample data'!K1998&lt;5000),"stellar student","no"),"no")</f>
        <v>stellar student</v>
      </c>
    </row>
    <row r="1999" spans="1:13" ht="29" x14ac:dyDescent="0.35">
      <c r="A1999">
        <v>1988</v>
      </c>
      <c r="B1999" t="s">
        <v>11</v>
      </c>
      <c r="C1999" s="2" t="s">
        <v>35</v>
      </c>
      <c r="D1999" s="2" t="s">
        <v>26</v>
      </c>
      <c r="E1999" s="2" t="s">
        <v>20</v>
      </c>
      <c r="F1999" t="s">
        <v>15</v>
      </c>
      <c r="G1999">
        <v>91.2</v>
      </c>
      <c r="H1999">
        <v>2017</v>
      </c>
      <c r="I1999">
        <v>80</v>
      </c>
      <c r="J1999">
        <v>2019</v>
      </c>
      <c r="K1999">
        <v>139</v>
      </c>
      <c r="L1999">
        <v>20</v>
      </c>
      <c r="M1999" t="str">
        <f>IF(B1999:B6683="Diploma",IF(AND('sample data'!G1999&gt;60,'sample data'!I1999&gt;50,'sample data'!K1999&lt;5000),"stellar student","no"),"no")</f>
        <v>stellar student</v>
      </c>
    </row>
    <row r="2000" spans="1:13" ht="29" x14ac:dyDescent="0.35">
      <c r="A2000">
        <v>1989</v>
      </c>
      <c r="B2000" t="s">
        <v>11</v>
      </c>
      <c r="C2000" s="2" t="s">
        <v>35</v>
      </c>
      <c r="D2000" s="2" t="s">
        <v>26</v>
      </c>
      <c r="E2000" s="2" t="s">
        <v>13</v>
      </c>
      <c r="F2000" t="s">
        <v>15</v>
      </c>
      <c r="G2000">
        <v>61.2</v>
      </c>
      <c r="H2000">
        <v>2019</v>
      </c>
      <c r="I2000">
        <v>60.6</v>
      </c>
      <c r="J2000">
        <v>2020</v>
      </c>
      <c r="K2000">
        <v>120</v>
      </c>
      <c r="L2000">
        <v>18</v>
      </c>
      <c r="M2000" t="str">
        <f>IF(B2000:B6684="Diploma",IF(AND('sample data'!G2000&gt;60,'sample data'!I2000&gt;50,'sample data'!K2000&lt;5000),"stellar student","no"),"no")</f>
        <v>stellar student</v>
      </c>
    </row>
    <row r="2001" spans="1:13" ht="29" x14ac:dyDescent="0.35">
      <c r="A2001">
        <v>1990</v>
      </c>
      <c r="B2001" t="s">
        <v>11</v>
      </c>
      <c r="C2001" s="2" t="s">
        <v>35</v>
      </c>
      <c r="D2001" s="2" t="s">
        <v>26</v>
      </c>
      <c r="E2001" s="2" t="s">
        <v>13</v>
      </c>
      <c r="F2001" t="s">
        <v>15</v>
      </c>
      <c r="G2001">
        <v>74.099999999999994</v>
      </c>
      <c r="H2001">
        <v>2017</v>
      </c>
      <c r="I2001">
        <v>75.17</v>
      </c>
      <c r="J2001">
        <v>2019</v>
      </c>
      <c r="K2001">
        <v>83</v>
      </c>
      <c r="L2001">
        <v>21</v>
      </c>
      <c r="M2001" t="str">
        <f>IF(B2001:B6685="Diploma",IF(AND('sample data'!G2001&gt;60,'sample data'!I2001&gt;50,'sample data'!K2001&lt;5000),"stellar student","no"),"no")</f>
        <v>stellar student</v>
      </c>
    </row>
    <row r="2002" spans="1:13" ht="29" x14ac:dyDescent="0.35">
      <c r="A2002">
        <v>1991</v>
      </c>
      <c r="B2002" t="s">
        <v>11</v>
      </c>
      <c r="C2002" s="2" t="s">
        <v>35</v>
      </c>
      <c r="D2002" s="2" t="s">
        <v>26</v>
      </c>
      <c r="E2002" s="2" t="s">
        <v>20</v>
      </c>
      <c r="F2002" t="s">
        <v>15</v>
      </c>
      <c r="G2002">
        <v>87.4</v>
      </c>
      <c r="H2002">
        <v>2011</v>
      </c>
      <c r="I2002">
        <v>65.33</v>
      </c>
      <c r="J2002">
        <v>2013</v>
      </c>
      <c r="K2002">
        <v>98</v>
      </c>
      <c r="L2002">
        <v>27</v>
      </c>
      <c r="M2002" t="str">
        <f>IF(B2002:B6686="Diploma",IF(AND('sample data'!G2002&gt;60,'sample data'!I2002&gt;50,'sample data'!K2002&lt;5000),"stellar student","no"),"no")</f>
        <v>stellar student</v>
      </c>
    </row>
    <row r="2003" spans="1:13" ht="29" x14ac:dyDescent="0.35">
      <c r="A2003">
        <v>1992</v>
      </c>
      <c r="B2003" t="s">
        <v>11</v>
      </c>
      <c r="C2003" s="2" t="s">
        <v>35</v>
      </c>
      <c r="D2003" s="2" t="s">
        <v>26</v>
      </c>
      <c r="E2003" s="2" t="s">
        <v>20</v>
      </c>
      <c r="F2003" t="s">
        <v>15</v>
      </c>
      <c r="G2003">
        <v>87.4</v>
      </c>
      <c r="H2003">
        <v>2016</v>
      </c>
      <c r="I2003">
        <v>81.599999999999994</v>
      </c>
      <c r="J2003">
        <v>2018</v>
      </c>
      <c r="K2003">
        <v>34</v>
      </c>
      <c r="L2003">
        <v>22</v>
      </c>
      <c r="M2003" t="str">
        <f>IF(B2003:B6687="Diploma",IF(AND('sample data'!G2003&gt;60,'sample data'!I2003&gt;50,'sample data'!K2003&lt;5000),"stellar student","no"),"no")</f>
        <v>stellar student</v>
      </c>
    </row>
    <row r="2004" spans="1:13" ht="29" x14ac:dyDescent="0.35">
      <c r="A2004">
        <v>1993</v>
      </c>
      <c r="B2004" t="s">
        <v>11</v>
      </c>
      <c r="C2004" s="2" t="s">
        <v>35</v>
      </c>
      <c r="D2004" s="2" t="s">
        <v>26</v>
      </c>
      <c r="E2004" s="2" t="s">
        <v>13</v>
      </c>
      <c r="F2004" t="s">
        <v>15</v>
      </c>
      <c r="G2004">
        <v>57</v>
      </c>
      <c r="H2004">
        <v>2015</v>
      </c>
      <c r="I2004">
        <v>69</v>
      </c>
      <c r="J2004">
        <v>2017</v>
      </c>
      <c r="K2004">
        <v>78</v>
      </c>
      <c r="L2004">
        <v>23</v>
      </c>
      <c r="M2004" t="str">
        <f>IF(B2004:B6688="Diploma",IF(AND('sample data'!G2004&gt;60,'sample data'!I2004&gt;50,'sample data'!K2004&lt;5000),"stellar student","no"),"no")</f>
        <v>no</v>
      </c>
    </row>
    <row r="2005" spans="1:13" ht="29" x14ac:dyDescent="0.35">
      <c r="A2005">
        <v>1994</v>
      </c>
      <c r="B2005" t="s">
        <v>11</v>
      </c>
      <c r="C2005" s="2" t="s">
        <v>35</v>
      </c>
      <c r="D2005" s="2" t="s">
        <v>26</v>
      </c>
      <c r="E2005" s="2" t="s">
        <v>13</v>
      </c>
      <c r="F2005" t="s">
        <v>15</v>
      </c>
      <c r="G2005">
        <v>83.17</v>
      </c>
      <c r="H2005">
        <v>2018</v>
      </c>
      <c r="I2005">
        <v>77.400000000000006</v>
      </c>
      <c r="J2005">
        <v>2020</v>
      </c>
      <c r="K2005">
        <v>95</v>
      </c>
      <c r="L2005">
        <v>19</v>
      </c>
      <c r="M2005" t="str">
        <f>IF(B2005:B6689="Diploma",IF(AND('sample data'!G2005&gt;60,'sample data'!I2005&gt;50,'sample data'!K2005&lt;5000),"stellar student","no"),"no")</f>
        <v>stellar student</v>
      </c>
    </row>
    <row r="2006" spans="1:13" ht="29" x14ac:dyDescent="0.35">
      <c r="A2006">
        <v>1995</v>
      </c>
      <c r="B2006" t="s">
        <v>11</v>
      </c>
      <c r="C2006" s="2" t="s">
        <v>35</v>
      </c>
      <c r="D2006" s="2" t="s">
        <v>26</v>
      </c>
      <c r="E2006" s="2" t="s">
        <v>13</v>
      </c>
      <c r="F2006" t="s">
        <v>15</v>
      </c>
      <c r="G2006">
        <v>75.5</v>
      </c>
      <c r="H2006">
        <v>2008</v>
      </c>
      <c r="I2006">
        <v>59.4</v>
      </c>
      <c r="J2006">
        <v>2010</v>
      </c>
      <c r="K2006">
        <v>13</v>
      </c>
      <c r="L2006">
        <v>29</v>
      </c>
      <c r="M2006" t="str">
        <f>IF(B2006:B6690="Diploma",IF(AND('sample data'!G2006&gt;60,'sample data'!I2006&gt;50,'sample data'!K2006&lt;5000),"stellar student","no"),"no")</f>
        <v>stellar student</v>
      </c>
    </row>
    <row r="2007" spans="1:13" ht="29" x14ac:dyDescent="0.35">
      <c r="A2007">
        <v>1996</v>
      </c>
      <c r="B2007" t="s">
        <v>11</v>
      </c>
      <c r="C2007" s="2" t="s">
        <v>35</v>
      </c>
      <c r="D2007" s="2" t="s">
        <v>26</v>
      </c>
      <c r="E2007" s="2" t="s">
        <v>13</v>
      </c>
      <c r="F2007" t="s">
        <v>19</v>
      </c>
      <c r="G2007">
        <v>94.6</v>
      </c>
      <c r="H2007">
        <v>2019</v>
      </c>
      <c r="I2007">
        <v>89</v>
      </c>
      <c r="J2007">
        <v>2021</v>
      </c>
      <c r="K2007">
        <v>96</v>
      </c>
      <c r="L2007">
        <v>19</v>
      </c>
      <c r="M2007" t="str">
        <f>IF(B2007:B6691="Diploma",IF(AND('sample data'!G2007&gt;60,'sample data'!I2007&gt;50,'sample data'!K2007&lt;5000),"stellar student","no"),"no")</f>
        <v>stellar student</v>
      </c>
    </row>
    <row r="2008" spans="1:13" ht="29" x14ac:dyDescent="0.35">
      <c r="A2008">
        <v>1997</v>
      </c>
      <c r="B2008" t="s">
        <v>11</v>
      </c>
      <c r="C2008" s="2" t="s">
        <v>35</v>
      </c>
      <c r="D2008" s="2" t="s">
        <v>26</v>
      </c>
      <c r="E2008" s="2" t="s">
        <v>20</v>
      </c>
      <c r="F2008" t="s">
        <v>15</v>
      </c>
      <c r="G2008">
        <v>85.5</v>
      </c>
      <c r="H2008">
        <v>2016</v>
      </c>
      <c r="I2008">
        <v>75.8</v>
      </c>
      <c r="J2008">
        <v>2018</v>
      </c>
      <c r="K2008">
        <v>43</v>
      </c>
      <c r="L2008">
        <v>21</v>
      </c>
      <c r="M2008" t="str">
        <f>IF(B2008:B6692="Diploma",IF(AND('sample data'!G2008&gt;60,'sample data'!I2008&gt;50,'sample data'!K2008&lt;5000),"stellar student","no"),"no")</f>
        <v>stellar student</v>
      </c>
    </row>
    <row r="2009" spans="1:13" ht="29" x14ac:dyDescent="0.35">
      <c r="A2009">
        <v>1998</v>
      </c>
      <c r="B2009" t="s">
        <v>11</v>
      </c>
      <c r="C2009" s="2" t="s">
        <v>35</v>
      </c>
      <c r="D2009" s="2" t="s">
        <v>26</v>
      </c>
      <c r="E2009" s="2" t="s">
        <v>13</v>
      </c>
      <c r="F2009" t="s">
        <v>15</v>
      </c>
      <c r="G2009">
        <v>77.900000000000006</v>
      </c>
      <c r="H2009">
        <v>2013</v>
      </c>
      <c r="I2009">
        <v>59.6</v>
      </c>
      <c r="J2009">
        <v>2015</v>
      </c>
      <c r="K2009">
        <v>160</v>
      </c>
      <c r="L2009">
        <v>25</v>
      </c>
      <c r="M2009" t="str">
        <f>IF(B2009:B6693="Diploma",IF(AND('sample data'!G2009&gt;60,'sample data'!I2009&gt;50,'sample data'!K2009&lt;5000),"stellar student","no"),"no")</f>
        <v>stellar student</v>
      </c>
    </row>
    <row r="2010" spans="1:13" ht="29" x14ac:dyDescent="0.35">
      <c r="A2010">
        <v>1999</v>
      </c>
      <c r="B2010" t="s">
        <v>11</v>
      </c>
      <c r="C2010" s="2" t="s">
        <v>35</v>
      </c>
      <c r="D2010" s="2" t="s">
        <v>26</v>
      </c>
      <c r="E2010" s="2" t="s">
        <v>20</v>
      </c>
      <c r="F2010" t="s">
        <v>15</v>
      </c>
      <c r="G2010">
        <v>85.17</v>
      </c>
      <c r="H2010">
        <v>2018</v>
      </c>
      <c r="I2010">
        <v>83.6</v>
      </c>
      <c r="J2010">
        <v>2020</v>
      </c>
      <c r="K2010">
        <v>50</v>
      </c>
      <c r="L2010">
        <v>20</v>
      </c>
      <c r="M2010" t="str">
        <f>IF(B2010:B6694="Diploma",IF(AND('sample data'!G2010&gt;60,'sample data'!I2010&gt;50,'sample data'!K2010&lt;5000),"stellar student","no"),"no")</f>
        <v>stellar student</v>
      </c>
    </row>
    <row r="2011" spans="1:13" ht="29" x14ac:dyDescent="0.35">
      <c r="A2011">
        <v>2000</v>
      </c>
      <c r="B2011" t="s">
        <v>11</v>
      </c>
      <c r="C2011" s="2" t="s">
        <v>35</v>
      </c>
      <c r="D2011" s="2" t="s">
        <v>26</v>
      </c>
      <c r="E2011" s="2" t="s">
        <v>20</v>
      </c>
      <c r="F2011" t="s">
        <v>15</v>
      </c>
      <c r="G2011">
        <v>66.5</v>
      </c>
      <c r="H2011">
        <v>2016</v>
      </c>
      <c r="I2011">
        <v>71.2</v>
      </c>
      <c r="J2011">
        <v>2018</v>
      </c>
      <c r="K2011">
        <v>4</v>
      </c>
      <c r="L2011">
        <v>23</v>
      </c>
      <c r="M2011" t="str">
        <f>IF(B2011:B6695="Diploma",IF(AND('sample data'!G2011&gt;60,'sample data'!I2011&gt;50,'sample data'!K2011&lt;5000),"stellar student","no"),"no")</f>
        <v>stellar student</v>
      </c>
    </row>
    <row r="2012" spans="1:13" ht="29" x14ac:dyDescent="0.35">
      <c r="A2012">
        <v>2001</v>
      </c>
      <c r="B2012" t="s">
        <v>11</v>
      </c>
      <c r="C2012" s="2" t="s">
        <v>35</v>
      </c>
      <c r="D2012" s="2" t="s">
        <v>26</v>
      </c>
      <c r="E2012" s="2" t="s">
        <v>20</v>
      </c>
      <c r="F2012" t="s">
        <v>15</v>
      </c>
      <c r="G2012">
        <v>81.8</v>
      </c>
      <c r="H2012">
        <v>2019</v>
      </c>
      <c r="I2012">
        <v>78.8</v>
      </c>
      <c r="J2012">
        <v>2021</v>
      </c>
      <c r="K2012">
        <v>157</v>
      </c>
      <c r="L2012">
        <v>18</v>
      </c>
      <c r="M2012" t="str">
        <f>IF(B2012:B6696="Diploma",IF(AND('sample data'!G2012&gt;60,'sample data'!I2012&gt;50,'sample data'!K2012&lt;5000),"stellar student","no"),"no")</f>
        <v>stellar student</v>
      </c>
    </row>
    <row r="2013" spans="1:13" ht="29" x14ac:dyDescent="0.35">
      <c r="A2013">
        <v>2002</v>
      </c>
      <c r="B2013" t="s">
        <v>11</v>
      </c>
      <c r="C2013" s="2" t="s">
        <v>35</v>
      </c>
      <c r="D2013" s="2" t="s">
        <v>26</v>
      </c>
      <c r="E2013" s="2" t="s">
        <v>13</v>
      </c>
      <c r="F2013" t="s">
        <v>15</v>
      </c>
      <c r="G2013">
        <v>80.5</v>
      </c>
      <c r="H2013">
        <v>2019</v>
      </c>
      <c r="I2013">
        <v>73.83</v>
      </c>
      <c r="J2013">
        <v>2021</v>
      </c>
      <c r="K2013">
        <v>111</v>
      </c>
      <c r="L2013">
        <v>18</v>
      </c>
      <c r="M2013" t="str">
        <f>IF(B2013:B6697="Diploma",IF(AND('sample data'!G2013&gt;60,'sample data'!I2013&gt;50,'sample data'!K2013&lt;5000),"stellar student","no"),"no")</f>
        <v>stellar student</v>
      </c>
    </row>
    <row r="2014" spans="1:13" ht="29" x14ac:dyDescent="0.35">
      <c r="A2014">
        <v>2003</v>
      </c>
      <c r="B2014" t="s">
        <v>11</v>
      </c>
      <c r="C2014" s="2" t="s">
        <v>35</v>
      </c>
      <c r="D2014" s="2" t="s">
        <v>26</v>
      </c>
      <c r="E2014" s="2" t="s">
        <v>13</v>
      </c>
      <c r="F2014" t="s">
        <v>15</v>
      </c>
      <c r="G2014">
        <v>68.400000000000006</v>
      </c>
      <c r="H2014">
        <v>2015</v>
      </c>
      <c r="I2014">
        <v>60.8</v>
      </c>
      <c r="J2014">
        <v>2017</v>
      </c>
      <c r="K2014">
        <v>17</v>
      </c>
      <c r="L2014">
        <v>23</v>
      </c>
      <c r="M2014" t="str">
        <f>IF(B2014:B6698="Diploma",IF(AND('sample data'!G2014&gt;60,'sample data'!I2014&gt;50,'sample data'!K2014&lt;5000),"stellar student","no"),"no")</f>
        <v>stellar student</v>
      </c>
    </row>
    <row r="2015" spans="1:13" ht="29" x14ac:dyDescent="0.35">
      <c r="A2015">
        <v>2004</v>
      </c>
      <c r="B2015" t="s">
        <v>11</v>
      </c>
      <c r="C2015" s="2" t="s">
        <v>35</v>
      </c>
      <c r="D2015" s="2" t="s">
        <v>26</v>
      </c>
      <c r="E2015" s="2" t="s">
        <v>13</v>
      </c>
      <c r="F2015" t="s">
        <v>19</v>
      </c>
      <c r="G2015">
        <v>72</v>
      </c>
      <c r="H2015">
        <v>2017</v>
      </c>
      <c r="I2015">
        <v>67.599999999999994</v>
      </c>
      <c r="J2015">
        <v>2019</v>
      </c>
      <c r="K2015">
        <v>2828</v>
      </c>
      <c r="L2015">
        <v>20</v>
      </c>
      <c r="M2015" t="str">
        <f>IF(B2015:B6699="Diploma",IF(AND('sample data'!G2015&gt;60,'sample data'!I2015&gt;50,'sample data'!K2015&lt;5000),"stellar student","no"),"no")</f>
        <v>stellar student</v>
      </c>
    </row>
    <row r="2016" spans="1:13" ht="29" x14ac:dyDescent="0.35">
      <c r="A2016">
        <v>2005</v>
      </c>
      <c r="B2016" t="s">
        <v>11</v>
      </c>
      <c r="C2016" s="2" t="s">
        <v>35</v>
      </c>
      <c r="D2016" s="2" t="s">
        <v>26</v>
      </c>
      <c r="E2016" s="2" t="s">
        <v>13</v>
      </c>
      <c r="F2016" t="s">
        <v>15</v>
      </c>
      <c r="G2016">
        <v>88.83</v>
      </c>
      <c r="H2016">
        <v>2019</v>
      </c>
      <c r="I2016">
        <v>71.8</v>
      </c>
      <c r="J2016">
        <v>2021</v>
      </c>
      <c r="K2016">
        <v>198</v>
      </c>
      <c r="L2016">
        <v>18</v>
      </c>
      <c r="M2016" t="str">
        <f>IF(B2016:B6700="Diploma",IF(AND('sample data'!G2016&gt;60,'sample data'!I2016&gt;50,'sample data'!K2016&lt;5000),"stellar student","no"),"no")</f>
        <v>stellar student</v>
      </c>
    </row>
    <row r="2017" spans="1:13" ht="29" x14ac:dyDescent="0.35">
      <c r="A2017">
        <v>2006</v>
      </c>
      <c r="B2017" t="s">
        <v>11</v>
      </c>
      <c r="C2017" s="2" t="s">
        <v>35</v>
      </c>
      <c r="D2017" s="2" t="s">
        <v>26</v>
      </c>
      <c r="E2017" s="2" t="s">
        <v>20</v>
      </c>
      <c r="F2017" t="s">
        <v>15</v>
      </c>
      <c r="G2017">
        <v>72.2</v>
      </c>
      <c r="H2017">
        <v>2015</v>
      </c>
      <c r="I2017">
        <v>59.6</v>
      </c>
      <c r="J2017">
        <v>2017</v>
      </c>
      <c r="K2017">
        <v>22</v>
      </c>
      <c r="L2017">
        <v>22</v>
      </c>
      <c r="M2017" t="str">
        <f>IF(B2017:B6701="Diploma",IF(AND('sample data'!G2017&gt;60,'sample data'!I2017&gt;50,'sample data'!K2017&lt;5000),"stellar student","no"),"no")</f>
        <v>stellar student</v>
      </c>
    </row>
    <row r="2018" spans="1:13" ht="29" x14ac:dyDescent="0.35">
      <c r="A2018">
        <v>2007</v>
      </c>
      <c r="B2018" t="s">
        <v>11</v>
      </c>
      <c r="C2018" s="2" t="s">
        <v>35</v>
      </c>
      <c r="D2018" s="2" t="s">
        <v>26</v>
      </c>
      <c r="E2018" s="2" t="s">
        <v>13</v>
      </c>
      <c r="F2018" t="s">
        <v>15</v>
      </c>
      <c r="G2018">
        <v>74</v>
      </c>
      <c r="H2018">
        <v>2019</v>
      </c>
      <c r="I2018">
        <v>70.400000000000006</v>
      </c>
      <c r="J2018">
        <v>2021</v>
      </c>
      <c r="K2018">
        <v>12</v>
      </c>
      <c r="L2018">
        <v>18</v>
      </c>
      <c r="M2018" t="str">
        <f>IF(B2018:B6702="Diploma",IF(AND('sample data'!G2018&gt;60,'sample data'!I2018&gt;50,'sample data'!K2018&lt;5000),"stellar student","no"),"no")</f>
        <v>stellar student</v>
      </c>
    </row>
    <row r="2019" spans="1:13" ht="29" x14ac:dyDescent="0.35">
      <c r="A2019">
        <v>2008</v>
      </c>
      <c r="B2019" t="s">
        <v>11</v>
      </c>
      <c r="C2019" s="2" t="s">
        <v>35</v>
      </c>
      <c r="D2019" s="2" t="s">
        <v>26</v>
      </c>
      <c r="E2019" s="2" t="s">
        <v>13</v>
      </c>
      <c r="F2019" t="s">
        <v>15</v>
      </c>
      <c r="G2019">
        <v>66.5</v>
      </c>
      <c r="H2019">
        <v>2016</v>
      </c>
      <c r="I2019">
        <v>70.2</v>
      </c>
      <c r="J2019">
        <v>2018</v>
      </c>
      <c r="K2019">
        <v>63</v>
      </c>
      <c r="L2019">
        <v>22</v>
      </c>
      <c r="M2019" t="str">
        <f>IF(B2019:B6703="Diploma",IF(AND('sample data'!G2019&gt;60,'sample data'!I2019&gt;50,'sample data'!K2019&lt;5000),"stellar student","no"),"no")</f>
        <v>stellar student</v>
      </c>
    </row>
    <row r="2020" spans="1:13" ht="29" x14ac:dyDescent="0.35">
      <c r="A2020">
        <v>2009</v>
      </c>
      <c r="B2020" t="s">
        <v>11</v>
      </c>
      <c r="C2020" s="2" t="s">
        <v>35</v>
      </c>
      <c r="D2020" s="2" t="s">
        <v>26</v>
      </c>
      <c r="E2020" s="2" t="s">
        <v>13</v>
      </c>
      <c r="F2020" t="s">
        <v>15</v>
      </c>
      <c r="G2020">
        <v>76</v>
      </c>
      <c r="H2020">
        <v>2014</v>
      </c>
      <c r="I2020">
        <v>53.2</v>
      </c>
      <c r="J2020">
        <v>2016</v>
      </c>
      <c r="K2020">
        <v>147</v>
      </c>
      <c r="L2020">
        <v>23</v>
      </c>
      <c r="M2020" t="str">
        <f>IF(B2020:B6704="Diploma",IF(AND('sample data'!G2020&gt;60,'sample data'!I2020&gt;50,'sample data'!K2020&lt;5000),"stellar student","no"),"no")</f>
        <v>stellar student</v>
      </c>
    </row>
    <row r="2021" spans="1:13" ht="29" x14ac:dyDescent="0.35">
      <c r="A2021">
        <v>2010</v>
      </c>
      <c r="B2021" t="s">
        <v>11</v>
      </c>
      <c r="C2021" s="2" t="s">
        <v>35</v>
      </c>
      <c r="D2021" s="2" t="s">
        <v>26</v>
      </c>
      <c r="E2021" s="2" t="s">
        <v>20</v>
      </c>
      <c r="F2021" t="s">
        <v>15</v>
      </c>
      <c r="G2021">
        <v>89.8</v>
      </c>
      <c r="H2021">
        <v>2019</v>
      </c>
      <c r="I2021">
        <v>84.4</v>
      </c>
      <c r="J2021">
        <v>2021</v>
      </c>
      <c r="K2021">
        <v>230</v>
      </c>
      <c r="L2021">
        <v>18</v>
      </c>
      <c r="M2021" t="str">
        <f>IF(B2021:B6705="Diploma",IF(AND('sample data'!G2021&gt;60,'sample data'!I2021&gt;50,'sample data'!K2021&lt;5000),"stellar student","no"),"no")</f>
        <v>stellar student</v>
      </c>
    </row>
    <row r="2022" spans="1:13" ht="29" x14ac:dyDescent="0.35">
      <c r="A2022">
        <v>2011</v>
      </c>
      <c r="B2022" t="s">
        <v>28</v>
      </c>
      <c r="C2022" s="2" t="s">
        <v>54</v>
      </c>
      <c r="D2022" s="2" t="s">
        <v>26</v>
      </c>
      <c r="E2022" s="2" t="s">
        <v>13</v>
      </c>
      <c r="F2022" t="s">
        <v>15</v>
      </c>
      <c r="G2022">
        <v>85.4</v>
      </c>
      <c r="H2022">
        <v>2019</v>
      </c>
      <c r="I2022">
        <v>83.5</v>
      </c>
      <c r="J2022">
        <v>2021</v>
      </c>
      <c r="K2022">
        <v>2092</v>
      </c>
      <c r="L2022">
        <v>20</v>
      </c>
      <c r="M2022" t="str">
        <f>IF(B2022:B6706="Diploma",IF(AND('sample data'!G2022&gt;60,'sample data'!I2022&gt;50,'sample data'!K2022&lt;5000),"stellar student","no"),"no")</f>
        <v>no</v>
      </c>
    </row>
    <row r="2023" spans="1:13" ht="29" x14ac:dyDescent="0.35">
      <c r="A2023">
        <v>2012</v>
      </c>
      <c r="B2023" t="s">
        <v>28</v>
      </c>
      <c r="C2023" s="2" t="s">
        <v>54</v>
      </c>
      <c r="D2023" s="2" t="s">
        <v>26</v>
      </c>
      <c r="E2023" s="2" t="s">
        <v>13</v>
      </c>
      <c r="F2023" t="s">
        <v>19</v>
      </c>
      <c r="G2023">
        <v>88.8</v>
      </c>
      <c r="H2023">
        <v>2019</v>
      </c>
      <c r="I2023">
        <v>82</v>
      </c>
      <c r="J2023">
        <v>2021</v>
      </c>
      <c r="K2023">
        <v>0</v>
      </c>
      <c r="L2023">
        <v>19</v>
      </c>
      <c r="M2023" t="str">
        <f>IF(B2023:B6707="Diploma",IF(AND('sample data'!G2023&gt;60,'sample data'!I2023&gt;50,'sample data'!K2023&lt;5000),"stellar student","no"),"no")</f>
        <v>no</v>
      </c>
    </row>
    <row r="2024" spans="1:13" ht="29" x14ac:dyDescent="0.35">
      <c r="A2024">
        <v>2013</v>
      </c>
      <c r="B2024" t="s">
        <v>28</v>
      </c>
      <c r="C2024" s="2" t="s">
        <v>54</v>
      </c>
      <c r="D2024" s="2" t="s">
        <v>26</v>
      </c>
      <c r="E2024" s="2" t="s">
        <v>13</v>
      </c>
      <c r="F2024" t="s">
        <v>19</v>
      </c>
      <c r="G2024">
        <v>93</v>
      </c>
      <c r="H2024">
        <v>2019</v>
      </c>
      <c r="I2024">
        <v>89.17</v>
      </c>
      <c r="J2024">
        <v>2021</v>
      </c>
      <c r="K2024">
        <v>0</v>
      </c>
      <c r="L2024">
        <v>18</v>
      </c>
      <c r="M2024" t="str">
        <f>IF(B2024:B6708="Diploma",IF(AND('sample data'!G2024&gt;60,'sample data'!I2024&gt;50,'sample data'!K2024&lt;5000),"stellar student","no"),"no")</f>
        <v>no</v>
      </c>
    </row>
    <row r="2025" spans="1:13" ht="29" x14ac:dyDescent="0.35">
      <c r="A2025">
        <v>2014</v>
      </c>
      <c r="B2025" t="s">
        <v>11</v>
      </c>
      <c r="C2025" s="2" t="s">
        <v>35</v>
      </c>
      <c r="D2025" s="2" t="s">
        <v>26</v>
      </c>
      <c r="E2025" s="2" t="s">
        <v>13</v>
      </c>
      <c r="F2025" t="s">
        <v>15</v>
      </c>
      <c r="G2025">
        <v>69.400000000000006</v>
      </c>
      <c r="H2025">
        <v>2018</v>
      </c>
      <c r="I2025">
        <v>69.2</v>
      </c>
      <c r="J2025">
        <v>2020</v>
      </c>
      <c r="K2025">
        <v>1154</v>
      </c>
      <c r="L2025">
        <v>19</v>
      </c>
      <c r="M2025" t="str">
        <f>IF(B2025:B6709="Diploma",IF(AND('sample data'!G2025&gt;60,'sample data'!I2025&gt;50,'sample data'!K2025&lt;5000),"stellar student","no"),"no")</f>
        <v>stellar student</v>
      </c>
    </row>
    <row r="2026" spans="1:13" ht="29" x14ac:dyDescent="0.35">
      <c r="A2026">
        <v>2015</v>
      </c>
      <c r="B2026" t="s">
        <v>11</v>
      </c>
      <c r="C2026" s="2" t="s">
        <v>35</v>
      </c>
      <c r="D2026" s="2" t="s">
        <v>26</v>
      </c>
      <c r="E2026" s="2" t="s">
        <v>13</v>
      </c>
      <c r="F2026" t="s">
        <v>15</v>
      </c>
      <c r="G2026">
        <v>67.2</v>
      </c>
      <c r="H2026">
        <v>2019</v>
      </c>
      <c r="I2026">
        <v>67.8</v>
      </c>
      <c r="J2026">
        <v>2021</v>
      </c>
      <c r="K2026">
        <v>544</v>
      </c>
      <c r="L2026">
        <v>18</v>
      </c>
      <c r="M2026" t="str">
        <f>IF(B2026:B6710="Diploma",IF(AND('sample data'!G2026&gt;60,'sample data'!I2026&gt;50,'sample data'!K2026&lt;5000),"stellar student","no"),"no")</f>
        <v>stellar student</v>
      </c>
    </row>
    <row r="2027" spans="1:13" ht="29" x14ac:dyDescent="0.35">
      <c r="A2027">
        <v>2016</v>
      </c>
      <c r="B2027" t="s">
        <v>28</v>
      </c>
      <c r="C2027" s="2" t="s">
        <v>54</v>
      </c>
      <c r="D2027" s="2" t="s">
        <v>26</v>
      </c>
      <c r="E2027" s="2" t="s">
        <v>13</v>
      </c>
      <c r="F2027" t="s">
        <v>15</v>
      </c>
      <c r="G2027">
        <v>79</v>
      </c>
      <c r="H2027">
        <v>2019</v>
      </c>
      <c r="I2027">
        <v>73.67</v>
      </c>
      <c r="J2027">
        <v>2021</v>
      </c>
      <c r="K2027">
        <v>0</v>
      </c>
      <c r="L2027">
        <v>19</v>
      </c>
      <c r="M2027" t="str">
        <f>IF(B2027:B6711="Diploma",IF(AND('sample data'!G2027&gt;60,'sample data'!I2027&gt;50,'sample data'!K2027&lt;5000),"stellar student","no"),"no")</f>
        <v>no</v>
      </c>
    </row>
    <row r="2028" spans="1:13" ht="29" x14ac:dyDescent="0.35">
      <c r="A2028">
        <v>2017</v>
      </c>
      <c r="B2028" t="s">
        <v>11</v>
      </c>
      <c r="C2028" s="2" t="s">
        <v>35</v>
      </c>
      <c r="D2028" s="2" t="s">
        <v>26</v>
      </c>
      <c r="E2028" s="2" t="s">
        <v>20</v>
      </c>
      <c r="F2028" t="s">
        <v>15</v>
      </c>
      <c r="G2028">
        <v>76</v>
      </c>
      <c r="H2028">
        <v>2015</v>
      </c>
      <c r="I2028">
        <v>67.67</v>
      </c>
      <c r="J2028">
        <v>2017</v>
      </c>
      <c r="K2028">
        <v>279</v>
      </c>
      <c r="L2028">
        <v>23</v>
      </c>
      <c r="M2028" t="str">
        <f>IF(B2028:B6712="Diploma",IF(AND('sample data'!G2028&gt;60,'sample data'!I2028&gt;50,'sample data'!K2028&lt;5000),"stellar student","no"),"no")</f>
        <v>stellar student</v>
      </c>
    </row>
    <row r="2029" spans="1:13" ht="29" x14ac:dyDescent="0.35">
      <c r="A2029">
        <v>2018</v>
      </c>
      <c r="B2029" t="s">
        <v>11</v>
      </c>
      <c r="C2029" s="2" t="s">
        <v>35</v>
      </c>
      <c r="D2029" s="2" t="s">
        <v>26</v>
      </c>
      <c r="E2029" s="2" t="s">
        <v>20</v>
      </c>
      <c r="F2029" t="s">
        <v>15</v>
      </c>
      <c r="G2029">
        <v>43.6</v>
      </c>
      <c r="H2029">
        <v>2018</v>
      </c>
      <c r="I2029">
        <v>60.2</v>
      </c>
      <c r="J2029">
        <v>2020</v>
      </c>
      <c r="K2029">
        <v>46</v>
      </c>
      <c r="L2029">
        <v>21</v>
      </c>
      <c r="M2029" t="str">
        <f>IF(B2029:B6713="Diploma",IF(AND('sample data'!G2029&gt;60,'sample data'!I2029&gt;50,'sample data'!K2029&lt;5000),"stellar student","no"),"no")</f>
        <v>no</v>
      </c>
    </row>
    <row r="2030" spans="1:13" ht="29" x14ac:dyDescent="0.35">
      <c r="A2030">
        <v>2019</v>
      </c>
      <c r="B2030" t="s">
        <v>11</v>
      </c>
      <c r="C2030" s="2" t="s">
        <v>46</v>
      </c>
      <c r="D2030" s="2" t="s">
        <v>40</v>
      </c>
      <c r="E2030" s="2" t="s">
        <v>13</v>
      </c>
      <c r="F2030" t="s">
        <v>15</v>
      </c>
      <c r="G2030">
        <v>87.4</v>
      </c>
      <c r="H2030">
        <v>2015</v>
      </c>
      <c r="I2030">
        <v>76.2</v>
      </c>
      <c r="J2030">
        <v>2017</v>
      </c>
      <c r="K2030">
        <v>1457</v>
      </c>
      <c r="L2030">
        <v>22</v>
      </c>
      <c r="M2030" t="str">
        <f>IF(B2030:B6714="Diploma",IF(AND('sample data'!G2030&gt;60,'sample data'!I2030&gt;50,'sample data'!K2030&lt;5000),"stellar student","no"),"no")</f>
        <v>stellar student</v>
      </c>
    </row>
    <row r="2031" spans="1:13" ht="29" x14ac:dyDescent="0.35">
      <c r="A2031">
        <v>2020</v>
      </c>
      <c r="B2031" t="s">
        <v>28</v>
      </c>
      <c r="C2031" s="2" t="s">
        <v>54</v>
      </c>
      <c r="D2031" s="2" t="s">
        <v>26</v>
      </c>
      <c r="E2031" s="2" t="s">
        <v>13</v>
      </c>
      <c r="F2031" t="s">
        <v>19</v>
      </c>
      <c r="G2031">
        <v>65.17</v>
      </c>
      <c r="H2031">
        <v>2018</v>
      </c>
      <c r="I2031">
        <v>62.17</v>
      </c>
      <c r="J2031">
        <v>2020</v>
      </c>
      <c r="K2031">
        <v>6531</v>
      </c>
      <c r="L2031">
        <v>19</v>
      </c>
      <c r="M2031" t="str">
        <f>IF(B2031:B6715="Diploma",IF(AND('sample data'!G2031&gt;60,'sample data'!I2031&gt;50,'sample data'!K2031&lt;5000),"stellar student","no"),"no")</f>
        <v>no</v>
      </c>
    </row>
    <row r="2032" spans="1:13" ht="29" x14ac:dyDescent="0.35">
      <c r="A2032">
        <v>2021</v>
      </c>
      <c r="B2032" t="s">
        <v>28</v>
      </c>
      <c r="C2032" s="2" t="s">
        <v>33</v>
      </c>
      <c r="D2032" s="2" t="s">
        <v>26</v>
      </c>
      <c r="E2032" s="2" t="s">
        <v>20</v>
      </c>
      <c r="F2032" t="s">
        <v>19</v>
      </c>
      <c r="G2032">
        <v>96</v>
      </c>
      <c r="H2032">
        <v>2019</v>
      </c>
      <c r="I2032">
        <v>87.8</v>
      </c>
      <c r="J2032">
        <v>2021</v>
      </c>
      <c r="K2032">
        <v>0</v>
      </c>
      <c r="L2032">
        <v>19</v>
      </c>
      <c r="M2032" t="str">
        <f>IF(B2032:B6716="Diploma",IF(AND('sample data'!G2032&gt;60,'sample data'!I2032&gt;50,'sample data'!K2032&lt;5000),"stellar student","no"),"no")</f>
        <v>no</v>
      </c>
    </row>
    <row r="2033" spans="1:13" ht="29" x14ac:dyDescent="0.35">
      <c r="A2033">
        <v>2022</v>
      </c>
      <c r="B2033" t="s">
        <v>11</v>
      </c>
      <c r="C2033" s="2" t="s">
        <v>21</v>
      </c>
      <c r="D2033" s="2" t="s">
        <v>40</v>
      </c>
      <c r="E2033" s="2" t="s">
        <v>13</v>
      </c>
      <c r="F2033" t="s">
        <v>15</v>
      </c>
      <c r="G2033">
        <v>56</v>
      </c>
      <c r="H2033">
        <v>2021</v>
      </c>
      <c r="I2033">
        <v>0</v>
      </c>
      <c r="J2033">
        <v>0</v>
      </c>
      <c r="K2033">
        <v>6586</v>
      </c>
      <c r="L2033">
        <v>18</v>
      </c>
      <c r="M2033" t="str">
        <f>IF(B2033:B6717="Diploma",IF(AND('sample data'!G2033&gt;60,'sample data'!I2033&gt;50,'sample data'!K2033&lt;5000),"stellar student","no"),"no")</f>
        <v>no</v>
      </c>
    </row>
    <row r="2034" spans="1:13" ht="43.5" x14ac:dyDescent="0.35">
      <c r="A2034">
        <v>2023</v>
      </c>
      <c r="B2034" t="s">
        <v>11</v>
      </c>
      <c r="C2034" s="2" t="s">
        <v>35</v>
      </c>
      <c r="D2034" s="2" t="s">
        <v>26</v>
      </c>
      <c r="E2034" s="2" t="s">
        <v>25</v>
      </c>
      <c r="F2034" t="s">
        <v>15</v>
      </c>
      <c r="G2034">
        <v>72.2</v>
      </c>
      <c r="H2034">
        <v>2014</v>
      </c>
      <c r="I2034">
        <v>51.17</v>
      </c>
      <c r="J2034">
        <v>2021</v>
      </c>
      <c r="K2034">
        <v>11468</v>
      </c>
      <c r="L2034">
        <v>24</v>
      </c>
      <c r="M2034" t="str">
        <f>IF(B2034:B6718="Diploma",IF(AND('sample data'!G2034&gt;60,'sample data'!I2034&gt;50,'sample data'!K2034&lt;5000),"stellar student","no"),"no")</f>
        <v>no</v>
      </c>
    </row>
    <row r="2035" spans="1:13" ht="29" x14ac:dyDescent="0.35">
      <c r="A2035">
        <v>2024</v>
      </c>
      <c r="B2035" t="s">
        <v>11</v>
      </c>
      <c r="C2035" s="2" t="s">
        <v>12</v>
      </c>
      <c r="D2035" s="2" t="s">
        <v>32</v>
      </c>
      <c r="E2035" s="2" t="s">
        <v>13</v>
      </c>
      <c r="F2035" t="s">
        <v>19</v>
      </c>
      <c r="G2035">
        <v>76</v>
      </c>
      <c r="H2035">
        <v>2021</v>
      </c>
      <c r="I2035">
        <v>0</v>
      </c>
      <c r="J2035">
        <v>0</v>
      </c>
      <c r="K2035">
        <v>4482</v>
      </c>
      <c r="L2035">
        <v>16</v>
      </c>
      <c r="M2035" t="str">
        <f>IF(B2035:B6719="Diploma",IF(AND('sample data'!G2035&gt;60,'sample data'!I2035&gt;50,'sample data'!K2035&lt;5000),"stellar student","no"),"no")</f>
        <v>no</v>
      </c>
    </row>
    <row r="2036" spans="1:13" ht="29" x14ac:dyDescent="0.35">
      <c r="A2036">
        <v>2025</v>
      </c>
      <c r="B2036" t="s">
        <v>11</v>
      </c>
      <c r="C2036" s="2" t="s">
        <v>35</v>
      </c>
      <c r="D2036" s="2" t="s">
        <v>26</v>
      </c>
      <c r="E2036" s="2" t="s">
        <v>13</v>
      </c>
      <c r="F2036" t="s">
        <v>15</v>
      </c>
      <c r="G2036">
        <v>66.5</v>
      </c>
      <c r="H2036">
        <v>2016</v>
      </c>
      <c r="I2036">
        <v>68.8</v>
      </c>
      <c r="J2036">
        <v>2018</v>
      </c>
      <c r="K2036">
        <v>174</v>
      </c>
      <c r="L2036">
        <v>23</v>
      </c>
      <c r="M2036" t="str">
        <f>IF(B2036:B6720="Diploma",IF(AND('sample data'!G2036&gt;60,'sample data'!I2036&gt;50,'sample data'!K2036&lt;5000),"stellar student","no"),"no")</f>
        <v>stellar student</v>
      </c>
    </row>
    <row r="2037" spans="1:13" ht="29" x14ac:dyDescent="0.35">
      <c r="A2037">
        <v>2026</v>
      </c>
      <c r="B2037" t="s">
        <v>11</v>
      </c>
      <c r="C2037" s="2" t="s">
        <v>12</v>
      </c>
      <c r="D2037" s="2" t="s">
        <v>32</v>
      </c>
      <c r="E2037" s="2" t="s">
        <v>13</v>
      </c>
      <c r="F2037" t="s">
        <v>19</v>
      </c>
      <c r="G2037">
        <v>67.5</v>
      </c>
      <c r="H2037">
        <v>2021</v>
      </c>
      <c r="I2037">
        <v>0</v>
      </c>
      <c r="J2037">
        <v>0</v>
      </c>
      <c r="K2037">
        <v>5055</v>
      </c>
      <c r="L2037">
        <v>17</v>
      </c>
      <c r="M2037" t="str">
        <f>IF(B2037:B6721="Diploma",IF(AND('sample data'!G2037&gt;60,'sample data'!I2037&gt;50,'sample data'!K2037&lt;5000),"stellar student","no"),"no")</f>
        <v>no</v>
      </c>
    </row>
    <row r="2038" spans="1:13" ht="29" x14ac:dyDescent="0.35">
      <c r="A2038">
        <v>2027</v>
      </c>
      <c r="B2038" t="s">
        <v>11</v>
      </c>
      <c r="C2038" s="2" t="s">
        <v>12</v>
      </c>
      <c r="D2038" s="2" t="s">
        <v>32</v>
      </c>
      <c r="E2038" s="2" t="s">
        <v>13</v>
      </c>
      <c r="F2038" t="s">
        <v>19</v>
      </c>
      <c r="G2038">
        <v>85.6</v>
      </c>
      <c r="H2038">
        <v>2021</v>
      </c>
      <c r="I2038">
        <v>0</v>
      </c>
      <c r="J2038">
        <v>0</v>
      </c>
      <c r="K2038">
        <v>9510</v>
      </c>
      <c r="L2038">
        <v>17</v>
      </c>
      <c r="M2038" t="str">
        <f>IF(B2038:B6722="Diploma",IF(AND('sample data'!G2038&gt;60,'sample data'!I2038&gt;50,'sample data'!K2038&lt;5000),"stellar student","no"),"no")</f>
        <v>no</v>
      </c>
    </row>
    <row r="2039" spans="1:13" ht="29" x14ac:dyDescent="0.35">
      <c r="A2039">
        <v>2028</v>
      </c>
      <c r="B2039" t="s">
        <v>28</v>
      </c>
      <c r="C2039" s="2" t="s">
        <v>50</v>
      </c>
      <c r="D2039" s="2" t="s">
        <v>26</v>
      </c>
      <c r="E2039" s="2" t="s">
        <v>20</v>
      </c>
      <c r="F2039" t="s">
        <v>19</v>
      </c>
      <c r="G2039">
        <v>72.400000000000006</v>
      </c>
      <c r="H2039">
        <v>2019</v>
      </c>
      <c r="I2039">
        <v>79.5</v>
      </c>
      <c r="J2039">
        <v>2021</v>
      </c>
      <c r="K2039">
        <v>0</v>
      </c>
      <c r="L2039">
        <v>18</v>
      </c>
      <c r="M2039" t="str">
        <f>IF(B2039:B6723="Diploma",IF(AND('sample data'!G2039&gt;60,'sample data'!I2039&gt;50,'sample data'!K2039&lt;5000),"stellar student","no"),"no")</f>
        <v>no</v>
      </c>
    </row>
    <row r="2040" spans="1:13" ht="29" x14ac:dyDescent="0.35">
      <c r="A2040">
        <v>2029</v>
      </c>
      <c r="B2040" t="s">
        <v>28</v>
      </c>
      <c r="C2040" s="2" t="s">
        <v>57</v>
      </c>
      <c r="D2040" s="2" t="s">
        <v>26</v>
      </c>
      <c r="E2040" s="2" t="s">
        <v>13</v>
      </c>
      <c r="F2040" t="s">
        <v>19</v>
      </c>
      <c r="G2040">
        <v>89.3</v>
      </c>
      <c r="H2040">
        <v>2016</v>
      </c>
      <c r="I2040">
        <v>64.8</v>
      </c>
      <c r="J2040">
        <v>2018</v>
      </c>
      <c r="K2040">
        <v>0</v>
      </c>
      <c r="L2040">
        <v>22</v>
      </c>
      <c r="M2040" t="str">
        <f>IF(B2040:B6724="Diploma",IF(AND('sample data'!G2040&gt;60,'sample data'!I2040&gt;50,'sample data'!K2040&lt;5000),"stellar student","no"),"no")</f>
        <v>no</v>
      </c>
    </row>
    <row r="2041" spans="1:13" ht="29" x14ac:dyDescent="0.35">
      <c r="A2041">
        <v>2030</v>
      </c>
      <c r="B2041" t="s">
        <v>28</v>
      </c>
      <c r="C2041" s="2" t="s">
        <v>57</v>
      </c>
      <c r="D2041" s="2" t="s">
        <v>26</v>
      </c>
      <c r="E2041" s="2" t="s">
        <v>13</v>
      </c>
      <c r="F2041" t="s">
        <v>15</v>
      </c>
      <c r="G2041">
        <v>77.900000000000006</v>
      </c>
      <c r="H2041">
        <v>2016</v>
      </c>
      <c r="I2041">
        <v>57.17</v>
      </c>
      <c r="J2041">
        <v>2018</v>
      </c>
      <c r="K2041">
        <v>1096</v>
      </c>
      <c r="L2041">
        <v>21</v>
      </c>
      <c r="M2041" t="str">
        <f>IF(B2041:B6725="Diploma",IF(AND('sample data'!G2041&gt;60,'sample data'!I2041&gt;50,'sample data'!K2041&lt;5000),"stellar student","no"),"no")</f>
        <v>no</v>
      </c>
    </row>
    <row r="2042" spans="1:13" ht="29" x14ac:dyDescent="0.35">
      <c r="A2042">
        <v>2031</v>
      </c>
      <c r="B2042" t="s">
        <v>28</v>
      </c>
      <c r="C2042" s="2" t="s">
        <v>57</v>
      </c>
      <c r="D2042" s="2" t="s">
        <v>26</v>
      </c>
      <c r="E2042" s="2" t="s">
        <v>13</v>
      </c>
      <c r="F2042" t="s">
        <v>19</v>
      </c>
      <c r="G2042">
        <v>52.33</v>
      </c>
      <c r="H2042">
        <v>2019</v>
      </c>
      <c r="I2042">
        <v>72.67</v>
      </c>
      <c r="J2042">
        <v>2021</v>
      </c>
      <c r="K2042">
        <v>0</v>
      </c>
      <c r="L2042">
        <v>19</v>
      </c>
      <c r="M2042" t="str">
        <f>IF(B2042:B6726="Diploma",IF(AND('sample data'!G2042&gt;60,'sample data'!I2042&gt;50,'sample data'!K2042&lt;5000),"stellar student","no"),"no")</f>
        <v>no</v>
      </c>
    </row>
    <row r="2043" spans="1:13" ht="29" x14ac:dyDescent="0.35">
      <c r="A2043">
        <v>2032</v>
      </c>
      <c r="B2043" t="s">
        <v>11</v>
      </c>
      <c r="C2043" s="2" t="s">
        <v>12</v>
      </c>
      <c r="D2043" s="2" t="s">
        <v>32</v>
      </c>
      <c r="E2043" s="2" t="s">
        <v>13</v>
      </c>
      <c r="F2043" t="s">
        <v>19</v>
      </c>
      <c r="G2043">
        <v>58.4</v>
      </c>
      <c r="H2043">
        <v>2021</v>
      </c>
      <c r="I2043">
        <v>0</v>
      </c>
      <c r="J2043">
        <v>0</v>
      </c>
      <c r="K2043">
        <v>8228</v>
      </c>
      <c r="L2043">
        <v>17</v>
      </c>
      <c r="M2043" t="str">
        <f>IF(B2043:B6727="Diploma",IF(AND('sample data'!G2043&gt;60,'sample data'!I2043&gt;50,'sample data'!K2043&lt;5000),"stellar student","no"),"no")</f>
        <v>no</v>
      </c>
    </row>
    <row r="2044" spans="1:13" ht="29" x14ac:dyDescent="0.35">
      <c r="A2044">
        <v>2033</v>
      </c>
      <c r="B2044" t="s">
        <v>28</v>
      </c>
      <c r="C2044" s="2" t="s">
        <v>57</v>
      </c>
      <c r="D2044" s="2" t="s">
        <v>26</v>
      </c>
      <c r="E2044" s="2" t="s">
        <v>20</v>
      </c>
      <c r="F2044" t="s">
        <v>15</v>
      </c>
      <c r="G2044">
        <v>47.4</v>
      </c>
      <c r="H2044">
        <v>2019</v>
      </c>
      <c r="I2044">
        <v>68.5</v>
      </c>
      <c r="J2044">
        <v>2021</v>
      </c>
      <c r="K2044">
        <v>0</v>
      </c>
      <c r="L2044">
        <v>18</v>
      </c>
      <c r="M2044" t="str">
        <f>IF(B2044:B6728="Diploma",IF(AND('sample data'!G2044&gt;60,'sample data'!I2044&gt;50,'sample data'!K2044&lt;5000),"stellar student","no"),"no")</f>
        <v>no</v>
      </c>
    </row>
    <row r="2045" spans="1:13" ht="29" x14ac:dyDescent="0.35">
      <c r="A2045">
        <v>2034</v>
      </c>
      <c r="B2045" t="s">
        <v>28</v>
      </c>
      <c r="C2045" s="2" t="s">
        <v>57</v>
      </c>
      <c r="D2045" s="2" t="s">
        <v>26</v>
      </c>
      <c r="E2045" s="2" t="s">
        <v>13</v>
      </c>
      <c r="F2045" t="s">
        <v>15</v>
      </c>
      <c r="G2045">
        <v>77.2</v>
      </c>
      <c r="H2045">
        <v>2019</v>
      </c>
      <c r="I2045">
        <v>71.8</v>
      </c>
      <c r="J2045">
        <v>2021</v>
      </c>
      <c r="K2045">
        <v>0</v>
      </c>
      <c r="L2045">
        <v>18</v>
      </c>
      <c r="M2045" t="str">
        <f>IF(B2045:B6729="Diploma",IF(AND('sample data'!G2045&gt;60,'sample data'!I2045&gt;50,'sample data'!K2045&lt;5000),"stellar student","no"),"no")</f>
        <v>no</v>
      </c>
    </row>
    <row r="2046" spans="1:13" ht="29" x14ac:dyDescent="0.35">
      <c r="A2046">
        <v>2035</v>
      </c>
      <c r="B2046" t="s">
        <v>11</v>
      </c>
      <c r="C2046" s="2" t="s">
        <v>12</v>
      </c>
      <c r="D2046" s="2" t="s">
        <v>32</v>
      </c>
      <c r="E2046" s="2" t="s">
        <v>20</v>
      </c>
      <c r="F2046" t="s">
        <v>19</v>
      </c>
      <c r="G2046">
        <v>86.6</v>
      </c>
      <c r="H2046">
        <v>2019</v>
      </c>
      <c r="I2046">
        <v>78.8</v>
      </c>
      <c r="J2046">
        <v>2021</v>
      </c>
      <c r="K2046">
        <v>5309</v>
      </c>
      <c r="L2046">
        <v>19</v>
      </c>
      <c r="M2046" t="str">
        <f>IF(B2046:B6730="Diploma",IF(AND('sample data'!G2046&gt;60,'sample data'!I2046&gt;50,'sample data'!K2046&lt;5000),"stellar student","no"),"no")</f>
        <v>no</v>
      </c>
    </row>
    <row r="2047" spans="1:13" ht="29" x14ac:dyDescent="0.35">
      <c r="A2047">
        <v>2036</v>
      </c>
      <c r="B2047" t="s">
        <v>11</v>
      </c>
      <c r="C2047" s="2" t="s">
        <v>12</v>
      </c>
      <c r="D2047" s="2" t="s">
        <v>32</v>
      </c>
      <c r="E2047" s="2" t="s">
        <v>13</v>
      </c>
      <c r="F2047" t="s">
        <v>19</v>
      </c>
      <c r="G2047">
        <v>79</v>
      </c>
      <c r="H2047">
        <v>2021</v>
      </c>
      <c r="I2047">
        <v>0</v>
      </c>
      <c r="J2047">
        <v>0</v>
      </c>
      <c r="K2047">
        <v>7985</v>
      </c>
      <c r="L2047">
        <v>18</v>
      </c>
      <c r="M2047" t="str">
        <f>IF(B2047:B6731="Diploma",IF(AND('sample data'!G2047&gt;60,'sample data'!I2047&gt;50,'sample data'!K2047&lt;5000),"stellar student","no"),"no")</f>
        <v>no</v>
      </c>
    </row>
    <row r="2048" spans="1:13" ht="29" x14ac:dyDescent="0.35">
      <c r="A2048">
        <v>2037</v>
      </c>
      <c r="B2048" t="s">
        <v>11</v>
      </c>
      <c r="C2048" s="2" t="s">
        <v>46</v>
      </c>
      <c r="D2048" s="2" t="s">
        <v>40</v>
      </c>
      <c r="E2048" s="2" t="s">
        <v>13</v>
      </c>
      <c r="F2048" t="s">
        <v>15</v>
      </c>
      <c r="G2048">
        <v>58.9</v>
      </c>
      <c r="H2048">
        <v>2016</v>
      </c>
      <c r="I2048">
        <v>0</v>
      </c>
      <c r="J2048">
        <v>0</v>
      </c>
      <c r="K2048">
        <v>2305</v>
      </c>
      <c r="L2048">
        <v>21</v>
      </c>
      <c r="M2048" t="str">
        <f>IF(B2048:B6732="Diploma",IF(AND('sample data'!G2048&gt;60,'sample data'!I2048&gt;50,'sample data'!K2048&lt;5000),"stellar student","no"),"no")</f>
        <v>no</v>
      </c>
    </row>
    <row r="2049" spans="1:13" ht="29" x14ac:dyDescent="0.35">
      <c r="A2049">
        <v>2038</v>
      </c>
      <c r="B2049" t="s">
        <v>11</v>
      </c>
      <c r="C2049" s="2" t="s">
        <v>12</v>
      </c>
      <c r="D2049" s="2" t="s">
        <v>32</v>
      </c>
      <c r="E2049" s="2" t="s">
        <v>13</v>
      </c>
      <c r="F2049" t="s">
        <v>19</v>
      </c>
      <c r="G2049">
        <v>56</v>
      </c>
      <c r="H2049">
        <v>2021</v>
      </c>
      <c r="I2049">
        <v>0</v>
      </c>
      <c r="J2049">
        <v>0</v>
      </c>
      <c r="K2049">
        <v>1665</v>
      </c>
      <c r="L2049">
        <v>18</v>
      </c>
      <c r="M2049" t="str">
        <f>IF(B2049:B6733="Diploma",IF(AND('sample data'!G2049&gt;60,'sample data'!I2049&gt;50,'sample data'!K2049&lt;5000),"stellar student","no"),"no")</f>
        <v>no</v>
      </c>
    </row>
    <row r="2050" spans="1:13" ht="29" x14ac:dyDescent="0.35">
      <c r="A2050">
        <v>2039</v>
      </c>
      <c r="B2050" t="s">
        <v>28</v>
      </c>
      <c r="C2050" s="2" t="s">
        <v>41</v>
      </c>
      <c r="D2050" s="2" t="s">
        <v>26</v>
      </c>
      <c r="E2050" s="2" t="s">
        <v>20</v>
      </c>
      <c r="F2050" t="s">
        <v>15</v>
      </c>
      <c r="G2050">
        <v>92.2</v>
      </c>
      <c r="H2050">
        <v>2019</v>
      </c>
      <c r="I2050">
        <v>95.6</v>
      </c>
      <c r="J2050">
        <v>2021</v>
      </c>
      <c r="K2050">
        <v>0</v>
      </c>
      <c r="L2050">
        <v>19</v>
      </c>
      <c r="M2050" t="str">
        <f>IF(B2050:B6734="Diploma",IF(AND('sample data'!G2050&gt;60,'sample data'!I2050&gt;50,'sample data'!K2050&lt;5000),"stellar student","no"),"no")</f>
        <v>no</v>
      </c>
    </row>
    <row r="2051" spans="1:13" ht="29" x14ac:dyDescent="0.35">
      <c r="A2051">
        <v>2040</v>
      </c>
      <c r="B2051" t="s">
        <v>28</v>
      </c>
      <c r="C2051" s="2" t="s">
        <v>41</v>
      </c>
      <c r="D2051" s="2" t="s">
        <v>26</v>
      </c>
      <c r="E2051" s="2" t="s">
        <v>20</v>
      </c>
      <c r="F2051" t="s">
        <v>15</v>
      </c>
      <c r="G2051">
        <v>75</v>
      </c>
      <c r="H2051">
        <v>2019</v>
      </c>
      <c r="I2051">
        <v>93</v>
      </c>
      <c r="J2051">
        <v>2021</v>
      </c>
      <c r="K2051">
        <v>0</v>
      </c>
      <c r="L2051">
        <v>19</v>
      </c>
      <c r="M2051" t="str">
        <f>IF(B2051:B6735="Diploma",IF(AND('sample data'!G2051&gt;60,'sample data'!I2051&gt;50,'sample data'!K2051&lt;5000),"stellar student","no"),"no")</f>
        <v>no</v>
      </c>
    </row>
    <row r="2052" spans="1:13" ht="29" x14ac:dyDescent="0.35">
      <c r="A2052">
        <v>2041</v>
      </c>
      <c r="B2052" t="s">
        <v>28</v>
      </c>
      <c r="C2052" s="2" t="s">
        <v>41</v>
      </c>
      <c r="D2052" s="2" t="s">
        <v>26</v>
      </c>
      <c r="E2052" s="2" t="s">
        <v>20</v>
      </c>
      <c r="F2052" t="s">
        <v>15</v>
      </c>
      <c r="G2052">
        <v>87.6</v>
      </c>
      <c r="H2052">
        <v>2019</v>
      </c>
      <c r="I2052">
        <v>94.8</v>
      </c>
      <c r="J2052">
        <v>2021</v>
      </c>
      <c r="K2052">
        <v>0</v>
      </c>
      <c r="L2052">
        <v>19</v>
      </c>
      <c r="M2052" t="str">
        <f>IF(B2052:B6736="Diploma",IF(AND('sample data'!G2052&gt;60,'sample data'!I2052&gt;50,'sample data'!K2052&lt;5000),"stellar student","no"),"no")</f>
        <v>no</v>
      </c>
    </row>
    <row r="2053" spans="1:13" ht="29" x14ac:dyDescent="0.35">
      <c r="A2053">
        <v>2042</v>
      </c>
      <c r="B2053" t="s">
        <v>28</v>
      </c>
      <c r="C2053" s="2" t="s">
        <v>50</v>
      </c>
      <c r="D2053" s="2" t="s">
        <v>26</v>
      </c>
      <c r="E2053" s="2" t="s">
        <v>20</v>
      </c>
      <c r="F2053" t="s">
        <v>19</v>
      </c>
      <c r="G2053">
        <v>51.8</v>
      </c>
      <c r="H2053">
        <v>2019</v>
      </c>
      <c r="I2053">
        <v>61.67</v>
      </c>
      <c r="J2053">
        <v>2021</v>
      </c>
      <c r="K2053">
        <v>0</v>
      </c>
      <c r="L2053">
        <v>18</v>
      </c>
      <c r="M2053" t="str">
        <f>IF(B2053:B6737="Diploma",IF(AND('sample data'!G2053&gt;60,'sample data'!I2053&gt;50,'sample data'!K2053&lt;5000),"stellar student","no"),"no")</f>
        <v>no</v>
      </c>
    </row>
    <row r="2054" spans="1:13" ht="29" x14ac:dyDescent="0.35">
      <c r="A2054">
        <v>2043</v>
      </c>
      <c r="B2054" t="s">
        <v>28</v>
      </c>
      <c r="C2054" s="2" t="s">
        <v>41</v>
      </c>
      <c r="D2054" s="2" t="s">
        <v>26</v>
      </c>
      <c r="E2054" s="2" t="s">
        <v>13</v>
      </c>
      <c r="F2054" t="s">
        <v>15</v>
      </c>
      <c r="G2054">
        <v>81.2</v>
      </c>
      <c r="H2054">
        <v>2019</v>
      </c>
      <c r="I2054">
        <v>0</v>
      </c>
      <c r="J2054">
        <v>2021</v>
      </c>
      <c r="K2054">
        <v>0</v>
      </c>
      <c r="L2054">
        <v>19</v>
      </c>
      <c r="M2054" t="str">
        <f>IF(B2054:B6738="Diploma",IF(AND('sample data'!G2054&gt;60,'sample data'!I2054&gt;50,'sample data'!K2054&lt;5000),"stellar student","no"),"no")</f>
        <v>no</v>
      </c>
    </row>
    <row r="2055" spans="1:13" ht="29" x14ac:dyDescent="0.35">
      <c r="A2055">
        <v>2044</v>
      </c>
      <c r="B2055" t="s">
        <v>28</v>
      </c>
      <c r="C2055" s="2" t="s">
        <v>41</v>
      </c>
      <c r="D2055" s="2" t="s">
        <v>26</v>
      </c>
      <c r="E2055" s="2" t="s">
        <v>20</v>
      </c>
      <c r="F2055" t="s">
        <v>15</v>
      </c>
      <c r="G2055">
        <v>75.67</v>
      </c>
      <c r="H2055">
        <v>2018</v>
      </c>
      <c r="I2055">
        <v>79.33</v>
      </c>
      <c r="J2055">
        <v>2020</v>
      </c>
      <c r="K2055">
        <v>226</v>
      </c>
      <c r="L2055">
        <v>19</v>
      </c>
      <c r="M2055" t="str">
        <f>IF(B2055:B6739="Diploma",IF(AND('sample data'!G2055&gt;60,'sample data'!I2055&gt;50,'sample data'!K2055&lt;5000),"stellar student","no"),"no")</f>
        <v>no</v>
      </c>
    </row>
    <row r="2056" spans="1:13" ht="29" x14ac:dyDescent="0.35">
      <c r="A2056">
        <v>2045</v>
      </c>
      <c r="B2056" t="s">
        <v>28</v>
      </c>
      <c r="C2056" s="2" t="s">
        <v>41</v>
      </c>
      <c r="D2056" s="2" t="s">
        <v>26</v>
      </c>
      <c r="E2056" s="2" t="s">
        <v>13</v>
      </c>
      <c r="F2056" t="s">
        <v>19</v>
      </c>
      <c r="G2056">
        <v>90.5</v>
      </c>
      <c r="H2056">
        <v>2019</v>
      </c>
      <c r="I2056">
        <v>84.83</v>
      </c>
      <c r="J2056">
        <v>2021</v>
      </c>
      <c r="K2056">
        <v>0</v>
      </c>
      <c r="L2056">
        <v>19</v>
      </c>
      <c r="M2056" t="str">
        <f>IF(B2056:B6740="Diploma",IF(AND('sample data'!G2056&gt;60,'sample data'!I2056&gt;50,'sample data'!K2056&lt;5000),"stellar student","no"),"no")</f>
        <v>no</v>
      </c>
    </row>
    <row r="2057" spans="1:13" ht="29" x14ac:dyDescent="0.35">
      <c r="A2057">
        <v>2046</v>
      </c>
      <c r="B2057" t="s">
        <v>28</v>
      </c>
      <c r="C2057" s="2" t="s">
        <v>41</v>
      </c>
      <c r="D2057" s="2" t="s">
        <v>26</v>
      </c>
      <c r="E2057" s="2" t="s">
        <v>13</v>
      </c>
      <c r="F2057" t="s">
        <v>19</v>
      </c>
      <c r="G2057">
        <v>56.4</v>
      </c>
      <c r="H2057">
        <v>2019</v>
      </c>
      <c r="I2057">
        <v>62.2</v>
      </c>
      <c r="J2057">
        <v>2021</v>
      </c>
      <c r="K2057">
        <v>0</v>
      </c>
      <c r="L2057">
        <v>19</v>
      </c>
      <c r="M2057" t="str">
        <f>IF(B2057:B6741="Diploma",IF(AND('sample data'!G2057&gt;60,'sample data'!I2057&gt;50,'sample data'!K2057&lt;5000),"stellar student","no"),"no")</f>
        <v>no</v>
      </c>
    </row>
    <row r="2058" spans="1:13" ht="29" x14ac:dyDescent="0.35">
      <c r="A2058">
        <v>2047</v>
      </c>
      <c r="B2058" t="s">
        <v>28</v>
      </c>
      <c r="C2058" s="2" t="s">
        <v>41</v>
      </c>
      <c r="D2058" s="2" t="s">
        <v>26</v>
      </c>
      <c r="E2058" s="2" t="s">
        <v>20</v>
      </c>
      <c r="F2058" t="s">
        <v>15</v>
      </c>
      <c r="G2058">
        <v>69.2</v>
      </c>
      <c r="H2058">
        <v>2019</v>
      </c>
      <c r="I2058">
        <v>81.33</v>
      </c>
      <c r="J2058">
        <v>2021</v>
      </c>
      <c r="K2058">
        <v>0</v>
      </c>
      <c r="L2058">
        <v>19</v>
      </c>
      <c r="M2058" t="str">
        <f>IF(B2058:B6742="Diploma",IF(AND('sample data'!G2058&gt;60,'sample data'!I2058&gt;50,'sample data'!K2058&lt;5000),"stellar student","no"),"no")</f>
        <v>no</v>
      </c>
    </row>
    <row r="2059" spans="1:13" ht="29" x14ac:dyDescent="0.35">
      <c r="A2059">
        <v>2048</v>
      </c>
      <c r="B2059" t="s">
        <v>11</v>
      </c>
      <c r="C2059" s="2" t="s">
        <v>12</v>
      </c>
      <c r="D2059" s="2" t="s">
        <v>32</v>
      </c>
      <c r="E2059" s="2" t="s">
        <v>20</v>
      </c>
      <c r="F2059" t="s">
        <v>19</v>
      </c>
      <c r="G2059">
        <v>84.4</v>
      </c>
      <c r="H2059">
        <v>2019</v>
      </c>
      <c r="I2059">
        <v>0</v>
      </c>
      <c r="J2059">
        <v>0</v>
      </c>
      <c r="K2059">
        <v>5497</v>
      </c>
      <c r="L2059">
        <v>19</v>
      </c>
      <c r="M2059" t="str">
        <f>IF(B2059:B6743="Diploma",IF(AND('sample data'!G2059&gt;60,'sample data'!I2059&gt;50,'sample data'!K2059&lt;5000),"stellar student","no"),"no")</f>
        <v>no</v>
      </c>
    </row>
    <row r="2060" spans="1:13" ht="29" x14ac:dyDescent="0.35">
      <c r="A2060">
        <v>2049</v>
      </c>
      <c r="B2060" t="s">
        <v>28</v>
      </c>
      <c r="C2060" s="2" t="s">
        <v>41</v>
      </c>
      <c r="D2060" s="2" t="s">
        <v>26</v>
      </c>
      <c r="E2060" s="2" t="s">
        <v>20</v>
      </c>
      <c r="F2060" t="s">
        <v>15</v>
      </c>
      <c r="G2060">
        <v>78.5</v>
      </c>
      <c r="H2060">
        <v>2019</v>
      </c>
      <c r="I2060">
        <v>86.8</v>
      </c>
      <c r="J2060">
        <v>2021</v>
      </c>
      <c r="K2060">
        <v>0</v>
      </c>
      <c r="L2060">
        <v>19</v>
      </c>
      <c r="M2060" t="str">
        <f>IF(B2060:B6744="Diploma",IF(AND('sample data'!G2060&gt;60,'sample data'!I2060&gt;50,'sample data'!K2060&lt;5000),"stellar student","no"),"no")</f>
        <v>no</v>
      </c>
    </row>
    <row r="2061" spans="1:13" ht="29" x14ac:dyDescent="0.35">
      <c r="A2061">
        <v>2050</v>
      </c>
      <c r="B2061" t="s">
        <v>28</v>
      </c>
      <c r="C2061" s="2" t="s">
        <v>41</v>
      </c>
      <c r="D2061" s="2" t="s">
        <v>26</v>
      </c>
      <c r="E2061" s="2" t="s">
        <v>20</v>
      </c>
      <c r="F2061" t="s">
        <v>15</v>
      </c>
      <c r="G2061">
        <v>74.2</v>
      </c>
      <c r="H2061">
        <v>2019</v>
      </c>
      <c r="I2061">
        <v>83.4</v>
      </c>
      <c r="J2061">
        <v>2021</v>
      </c>
      <c r="K2061">
        <v>0</v>
      </c>
      <c r="L2061">
        <v>19</v>
      </c>
      <c r="M2061" t="str">
        <f>IF(B2061:B6745="Diploma",IF(AND('sample data'!G2061&gt;60,'sample data'!I2061&gt;50,'sample data'!K2061&lt;5000),"stellar student","no"),"no")</f>
        <v>no</v>
      </c>
    </row>
    <row r="2062" spans="1:13" ht="29" x14ac:dyDescent="0.35">
      <c r="A2062">
        <v>2051</v>
      </c>
      <c r="B2062" t="s">
        <v>28</v>
      </c>
      <c r="C2062" s="2" t="s">
        <v>41</v>
      </c>
      <c r="D2062" s="2" t="s">
        <v>26</v>
      </c>
      <c r="E2062" s="2" t="s">
        <v>20</v>
      </c>
      <c r="F2062" t="s">
        <v>19</v>
      </c>
      <c r="G2062">
        <v>77.2</v>
      </c>
      <c r="H2062">
        <v>2019</v>
      </c>
      <c r="I2062">
        <v>81.8</v>
      </c>
      <c r="J2062">
        <v>2021</v>
      </c>
      <c r="K2062">
        <v>0</v>
      </c>
      <c r="L2062">
        <v>19</v>
      </c>
      <c r="M2062" t="str">
        <f>IF(B2062:B6746="Diploma",IF(AND('sample data'!G2062&gt;60,'sample data'!I2062&gt;50,'sample data'!K2062&lt;5000),"stellar student","no"),"no")</f>
        <v>no</v>
      </c>
    </row>
    <row r="2063" spans="1:13" ht="29" x14ac:dyDescent="0.35">
      <c r="A2063">
        <v>2052</v>
      </c>
      <c r="B2063" t="s">
        <v>11</v>
      </c>
      <c r="C2063" s="2" t="s">
        <v>12</v>
      </c>
      <c r="D2063" s="2" t="s">
        <v>32</v>
      </c>
      <c r="E2063" s="2" t="s">
        <v>13</v>
      </c>
      <c r="F2063" t="s">
        <v>19</v>
      </c>
      <c r="G2063">
        <v>80.14</v>
      </c>
      <c r="H2063">
        <v>2019</v>
      </c>
      <c r="I2063">
        <v>85</v>
      </c>
      <c r="J2063">
        <v>2021</v>
      </c>
      <c r="K2063">
        <v>2662</v>
      </c>
      <c r="L2063">
        <v>20</v>
      </c>
      <c r="M2063" t="str">
        <f>IF(B2063:B6747="Diploma",IF(AND('sample data'!G2063&gt;60,'sample data'!I2063&gt;50,'sample data'!K2063&lt;5000),"stellar student","no"),"no")</f>
        <v>stellar student</v>
      </c>
    </row>
    <row r="2064" spans="1:13" ht="29" x14ac:dyDescent="0.35">
      <c r="A2064">
        <v>2053</v>
      </c>
      <c r="B2064" t="s">
        <v>28</v>
      </c>
      <c r="C2064" s="2" t="s">
        <v>41</v>
      </c>
      <c r="D2064" s="2" t="s">
        <v>26</v>
      </c>
      <c r="E2064" s="2" t="s">
        <v>20</v>
      </c>
      <c r="F2064" t="s">
        <v>15</v>
      </c>
      <c r="G2064">
        <v>86.33</v>
      </c>
      <c r="H2064">
        <v>2019</v>
      </c>
      <c r="I2064">
        <v>80.8</v>
      </c>
      <c r="J2064">
        <v>2021</v>
      </c>
      <c r="K2064">
        <v>0</v>
      </c>
      <c r="L2064">
        <v>19</v>
      </c>
      <c r="M2064" t="str">
        <f>IF(B2064:B6748="Diploma",IF(AND('sample data'!G2064&gt;60,'sample data'!I2064&gt;50,'sample data'!K2064&lt;5000),"stellar student","no"),"no")</f>
        <v>no</v>
      </c>
    </row>
    <row r="2065" spans="1:13" ht="29" x14ac:dyDescent="0.35">
      <c r="A2065">
        <v>2054</v>
      </c>
      <c r="B2065" t="s">
        <v>28</v>
      </c>
      <c r="C2065" s="2" t="s">
        <v>41</v>
      </c>
      <c r="D2065" s="2" t="s">
        <v>26</v>
      </c>
      <c r="E2065" s="2" t="s">
        <v>20</v>
      </c>
      <c r="F2065" t="s">
        <v>15</v>
      </c>
      <c r="G2065">
        <v>80.5</v>
      </c>
      <c r="H2065">
        <v>2019</v>
      </c>
      <c r="I2065">
        <v>83.8</v>
      </c>
      <c r="J2065">
        <v>2021</v>
      </c>
      <c r="K2065">
        <v>0</v>
      </c>
      <c r="L2065">
        <v>19</v>
      </c>
      <c r="M2065" t="str">
        <f>IF(B2065:B6749="Diploma",IF(AND('sample data'!G2065&gt;60,'sample data'!I2065&gt;50,'sample data'!K2065&lt;5000),"stellar student","no"),"no")</f>
        <v>no</v>
      </c>
    </row>
    <row r="2066" spans="1:13" ht="43.5" x14ac:dyDescent="0.35">
      <c r="A2066">
        <v>2055</v>
      </c>
      <c r="B2066" t="s">
        <v>28</v>
      </c>
      <c r="C2066" s="2" t="s">
        <v>49</v>
      </c>
      <c r="D2066" s="2" t="s">
        <v>48</v>
      </c>
      <c r="E2066" s="2" t="s">
        <v>20</v>
      </c>
      <c r="F2066" t="s">
        <v>15</v>
      </c>
      <c r="G2066">
        <v>60.8</v>
      </c>
      <c r="H2066">
        <v>2019</v>
      </c>
      <c r="I2066">
        <v>62.8</v>
      </c>
      <c r="J2066">
        <v>2021</v>
      </c>
      <c r="K2066">
        <v>0</v>
      </c>
      <c r="L2066">
        <v>19</v>
      </c>
      <c r="M2066" t="str">
        <f>IF(B2066:B6750="Diploma",IF(AND('sample data'!G2066&gt;60,'sample data'!I2066&gt;50,'sample data'!K2066&lt;5000),"stellar student","no"),"no")</f>
        <v>no</v>
      </c>
    </row>
    <row r="2067" spans="1:13" ht="29" x14ac:dyDescent="0.35">
      <c r="A2067">
        <v>2056</v>
      </c>
      <c r="B2067" t="s">
        <v>11</v>
      </c>
      <c r="C2067" s="2" t="s">
        <v>35</v>
      </c>
      <c r="D2067" s="2" t="s">
        <v>26</v>
      </c>
      <c r="E2067" s="2" t="s">
        <v>20</v>
      </c>
      <c r="F2067" t="s">
        <v>15</v>
      </c>
      <c r="G2067">
        <v>76.599999999999994</v>
      </c>
      <c r="H2067">
        <v>2019</v>
      </c>
      <c r="I2067">
        <v>85.4</v>
      </c>
      <c r="J2067">
        <v>2021</v>
      </c>
      <c r="K2067">
        <v>15</v>
      </c>
      <c r="L2067">
        <v>19</v>
      </c>
      <c r="M2067" t="str">
        <f>IF(B2067:B6751="Diploma",IF(AND('sample data'!G2067&gt;60,'sample data'!I2067&gt;50,'sample data'!K2067&lt;5000),"stellar student","no"),"no")</f>
        <v>stellar student</v>
      </c>
    </row>
    <row r="2068" spans="1:13" ht="29" x14ac:dyDescent="0.35">
      <c r="A2068">
        <v>2057</v>
      </c>
      <c r="B2068" t="s">
        <v>28</v>
      </c>
      <c r="C2068" s="2" t="s">
        <v>41</v>
      </c>
      <c r="D2068" s="2" t="s">
        <v>26</v>
      </c>
      <c r="E2068" s="2" t="s">
        <v>20</v>
      </c>
      <c r="F2068" t="s">
        <v>15</v>
      </c>
      <c r="G2068">
        <v>86.4</v>
      </c>
      <c r="H2068">
        <v>2019</v>
      </c>
      <c r="I2068">
        <v>82.67</v>
      </c>
      <c r="J2068">
        <v>2021</v>
      </c>
      <c r="K2068">
        <v>0</v>
      </c>
      <c r="L2068">
        <v>18</v>
      </c>
      <c r="M2068" t="str">
        <f>IF(B2068:B6752="Diploma",IF(AND('sample data'!G2068&gt;60,'sample data'!I2068&gt;50,'sample data'!K2068&lt;5000),"stellar student","no"),"no")</f>
        <v>no</v>
      </c>
    </row>
    <row r="2069" spans="1:13" ht="29" x14ac:dyDescent="0.35">
      <c r="A2069">
        <v>2058</v>
      </c>
      <c r="B2069" t="s">
        <v>28</v>
      </c>
      <c r="C2069" s="2" t="s">
        <v>41</v>
      </c>
      <c r="D2069" s="2" t="s">
        <v>26</v>
      </c>
      <c r="E2069" s="2" t="s">
        <v>13</v>
      </c>
      <c r="F2069" t="s">
        <v>15</v>
      </c>
      <c r="G2069">
        <v>74.67</v>
      </c>
      <c r="H2069">
        <v>2019</v>
      </c>
      <c r="I2069">
        <v>75.33</v>
      </c>
      <c r="J2069">
        <v>2021</v>
      </c>
      <c r="K2069">
        <v>0</v>
      </c>
      <c r="L2069">
        <v>19</v>
      </c>
      <c r="M2069" t="str">
        <f>IF(B2069:B6753="Diploma",IF(AND('sample data'!G2069&gt;60,'sample data'!I2069&gt;50,'sample data'!K2069&lt;5000),"stellar student","no"),"no")</f>
        <v>no</v>
      </c>
    </row>
    <row r="2070" spans="1:13" ht="29" x14ac:dyDescent="0.35">
      <c r="A2070">
        <v>2059</v>
      </c>
      <c r="B2070" t="s">
        <v>28</v>
      </c>
      <c r="C2070" s="2" t="s">
        <v>41</v>
      </c>
      <c r="D2070" s="2" t="s">
        <v>26</v>
      </c>
      <c r="E2070" s="2" t="s">
        <v>20</v>
      </c>
      <c r="F2070" t="s">
        <v>19</v>
      </c>
      <c r="G2070">
        <v>85.4</v>
      </c>
      <c r="H2070">
        <v>2019</v>
      </c>
      <c r="I2070">
        <v>91.33</v>
      </c>
      <c r="J2070">
        <v>2021</v>
      </c>
      <c r="K2070">
        <v>0</v>
      </c>
      <c r="L2070">
        <v>19</v>
      </c>
      <c r="M2070" t="str">
        <f>IF(B2070:B6754="Diploma",IF(AND('sample data'!G2070&gt;60,'sample data'!I2070&gt;50,'sample data'!K2070&lt;5000),"stellar student","no"),"no")</f>
        <v>no</v>
      </c>
    </row>
    <row r="2071" spans="1:13" ht="29" x14ac:dyDescent="0.35">
      <c r="A2071">
        <v>2060</v>
      </c>
      <c r="B2071" t="s">
        <v>28</v>
      </c>
      <c r="C2071" s="2" t="s">
        <v>57</v>
      </c>
      <c r="D2071" s="2" t="s">
        <v>26</v>
      </c>
      <c r="E2071" s="2" t="s">
        <v>13</v>
      </c>
      <c r="F2071" t="s">
        <v>19</v>
      </c>
      <c r="G2071">
        <v>63.67</v>
      </c>
      <c r="H2071">
        <v>2019</v>
      </c>
      <c r="I2071">
        <v>87.5</v>
      </c>
      <c r="J2071">
        <v>2021</v>
      </c>
      <c r="K2071">
        <v>0</v>
      </c>
      <c r="L2071">
        <v>19</v>
      </c>
      <c r="M2071" t="str">
        <f>IF(B2071:B6755="Diploma",IF(AND('sample data'!G2071&gt;60,'sample data'!I2071&gt;50,'sample data'!K2071&lt;5000),"stellar student","no"),"no")</f>
        <v>no</v>
      </c>
    </row>
    <row r="2072" spans="1:13" ht="29" x14ac:dyDescent="0.35">
      <c r="A2072">
        <v>2061</v>
      </c>
      <c r="B2072" t="s">
        <v>28</v>
      </c>
      <c r="C2072" s="2" t="s">
        <v>41</v>
      </c>
      <c r="D2072" s="2" t="s">
        <v>26</v>
      </c>
      <c r="E2072" s="2" t="s">
        <v>20</v>
      </c>
      <c r="F2072" t="s">
        <v>19</v>
      </c>
      <c r="G2072">
        <v>71.400000000000006</v>
      </c>
      <c r="H2072">
        <v>2019</v>
      </c>
      <c r="I2072">
        <v>92.8</v>
      </c>
      <c r="J2072">
        <v>2021</v>
      </c>
      <c r="K2072">
        <v>0</v>
      </c>
      <c r="L2072">
        <v>18</v>
      </c>
      <c r="M2072" t="str">
        <f>IF(B2072:B6756="Diploma",IF(AND('sample data'!G2072&gt;60,'sample data'!I2072&gt;50,'sample data'!K2072&lt;5000),"stellar student","no"),"no")</f>
        <v>no</v>
      </c>
    </row>
    <row r="2073" spans="1:13" ht="29" x14ac:dyDescent="0.35">
      <c r="A2073">
        <v>2062</v>
      </c>
      <c r="B2073" t="s">
        <v>28</v>
      </c>
      <c r="C2073" s="2" t="s">
        <v>50</v>
      </c>
      <c r="D2073" s="2" t="s">
        <v>26</v>
      </c>
      <c r="E2073" s="2" t="s">
        <v>34</v>
      </c>
      <c r="F2073" t="s">
        <v>19</v>
      </c>
      <c r="G2073">
        <v>79</v>
      </c>
      <c r="H2073">
        <v>2019</v>
      </c>
      <c r="I2073">
        <v>90.75</v>
      </c>
      <c r="J2073">
        <v>2021</v>
      </c>
      <c r="K2073">
        <v>0</v>
      </c>
      <c r="L2073">
        <v>19</v>
      </c>
      <c r="M2073" t="str">
        <f>IF(B2073:B6757="Diploma",IF(AND('sample data'!G2073&gt;60,'sample data'!I2073&gt;50,'sample data'!K2073&lt;5000),"stellar student","no"),"no")</f>
        <v>no</v>
      </c>
    </row>
    <row r="2074" spans="1:13" ht="29" x14ac:dyDescent="0.35">
      <c r="A2074">
        <v>2063</v>
      </c>
      <c r="B2074" t="s">
        <v>28</v>
      </c>
      <c r="C2074" s="2" t="s">
        <v>50</v>
      </c>
      <c r="D2074" s="2" t="s">
        <v>26</v>
      </c>
      <c r="E2074" s="2" t="s">
        <v>13</v>
      </c>
      <c r="F2074" t="s">
        <v>19</v>
      </c>
      <c r="G2074">
        <v>50.2</v>
      </c>
      <c r="H2074">
        <v>2019</v>
      </c>
      <c r="I2074">
        <v>63.8</v>
      </c>
      <c r="J2074">
        <v>2021</v>
      </c>
      <c r="K2074">
        <v>0</v>
      </c>
      <c r="L2074">
        <v>19</v>
      </c>
      <c r="M2074" t="str">
        <f>IF(B2074:B6758="Diploma",IF(AND('sample data'!G2074&gt;60,'sample data'!I2074&gt;50,'sample data'!K2074&lt;5000),"stellar student","no"),"no")</f>
        <v>no</v>
      </c>
    </row>
    <row r="2075" spans="1:13" ht="29" x14ac:dyDescent="0.35">
      <c r="A2075">
        <v>2064</v>
      </c>
      <c r="B2075" t="s">
        <v>11</v>
      </c>
      <c r="C2075" s="2" t="s">
        <v>12</v>
      </c>
      <c r="D2075" s="2" t="s">
        <v>32</v>
      </c>
      <c r="E2075" s="2" t="s">
        <v>13</v>
      </c>
      <c r="F2075" t="s">
        <v>19</v>
      </c>
      <c r="G2075">
        <v>55.33</v>
      </c>
      <c r="H2075">
        <v>2019</v>
      </c>
      <c r="I2075">
        <v>61.67</v>
      </c>
      <c r="J2075">
        <v>2021</v>
      </c>
      <c r="K2075">
        <v>4048</v>
      </c>
      <c r="L2075">
        <v>18</v>
      </c>
      <c r="M2075" t="str">
        <f>IF(B2075:B6759="Diploma",IF(AND('sample data'!G2075&gt;60,'sample data'!I2075&gt;50,'sample data'!K2075&lt;5000),"stellar student","no"),"no")</f>
        <v>no</v>
      </c>
    </row>
    <row r="2076" spans="1:13" ht="29" x14ac:dyDescent="0.35">
      <c r="A2076">
        <v>2065</v>
      </c>
      <c r="B2076" t="s">
        <v>28</v>
      </c>
      <c r="C2076" s="2" t="s">
        <v>57</v>
      </c>
      <c r="D2076" s="2" t="s">
        <v>26</v>
      </c>
      <c r="E2076" s="2" t="s">
        <v>13</v>
      </c>
      <c r="F2076" t="s">
        <v>19</v>
      </c>
      <c r="G2076">
        <v>69.67</v>
      </c>
      <c r="H2076">
        <v>2019</v>
      </c>
      <c r="I2076">
        <v>75</v>
      </c>
      <c r="J2076">
        <v>2021</v>
      </c>
      <c r="K2076">
        <v>0</v>
      </c>
      <c r="L2076">
        <v>18</v>
      </c>
      <c r="M2076" t="str">
        <f>IF(B2076:B6760="Diploma",IF(AND('sample data'!G2076&gt;60,'sample data'!I2076&gt;50,'sample data'!K2076&lt;5000),"stellar student","no"),"no")</f>
        <v>no</v>
      </c>
    </row>
    <row r="2077" spans="1:13" ht="29" x14ac:dyDescent="0.35">
      <c r="A2077">
        <v>2066</v>
      </c>
      <c r="B2077" t="s">
        <v>11</v>
      </c>
      <c r="C2077" s="2" t="s">
        <v>12</v>
      </c>
      <c r="D2077" s="2" t="s">
        <v>32</v>
      </c>
      <c r="E2077" s="2" t="s">
        <v>20</v>
      </c>
      <c r="F2077" t="s">
        <v>19</v>
      </c>
      <c r="G2077">
        <v>70.83</v>
      </c>
      <c r="H2077">
        <v>2021</v>
      </c>
      <c r="I2077">
        <v>0</v>
      </c>
      <c r="J2077">
        <v>0</v>
      </c>
      <c r="K2077">
        <v>9948</v>
      </c>
      <c r="L2077">
        <v>18</v>
      </c>
      <c r="M2077" t="str">
        <f>IF(B2077:B6761="Diploma",IF(AND('sample data'!G2077&gt;60,'sample data'!I2077&gt;50,'sample data'!K2077&lt;5000),"stellar student","no"),"no")</f>
        <v>no</v>
      </c>
    </row>
    <row r="2078" spans="1:13" ht="29" x14ac:dyDescent="0.35">
      <c r="A2078">
        <v>2067</v>
      </c>
      <c r="B2078" t="s">
        <v>28</v>
      </c>
      <c r="C2078" s="2" t="s">
        <v>50</v>
      </c>
      <c r="D2078" s="2" t="s">
        <v>26</v>
      </c>
      <c r="E2078" s="2" t="s">
        <v>13</v>
      </c>
      <c r="F2078" t="s">
        <v>19</v>
      </c>
      <c r="G2078">
        <v>57.6</v>
      </c>
      <c r="H2078">
        <v>2019</v>
      </c>
      <c r="I2078">
        <v>81.2</v>
      </c>
      <c r="J2078">
        <v>2021</v>
      </c>
      <c r="K2078">
        <v>0</v>
      </c>
      <c r="L2078">
        <v>19</v>
      </c>
      <c r="M2078" t="str">
        <f>IF(B2078:B6762="Diploma",IF(AND('sample data'!G2078&gt;60,'sample data'!I2078&gt;50,'sample data'!K2078&lt;5000),"stellar student","no"),"no")</f>
        <v>no</v>
      </c>
    </row>
    <row r="2079" spans="1:13" ht="29" x14ac:dyDescent="0.35">
      <c r="A2079">
        <v>2068</v>
      </c>
      <c r="B2079" t="s">
        <v>28</v>
      </c>
      <c r="C2079" s="2" t="s">
        <v>41</v>
      </c>
      <c r="D2079" s="2" t="s">
        <v>26</v>
      </c>
      <c r="E2079" s="2" t="s">
        <v>20</v>
      </c>
      <c r="F2079" t="s">
        <v>19</v>
      </c>
      <c r="G2079">
        <v>87.4</v>
      </c>
      <c r="H2079">
        <v>2019</v>
      </c>
      <c r="I2079">
        <v>85.6</v>
      </c>
      <c r="J2079">
        <v>2021</v>
      </c>
      <c r="K2079">
        <v>0</v>
      </c>
      <c r="L2079">
        <v>19</v>
      </c>
      <c r="M2079" t="str">
        <f>IF(B2079:B6763="Diploma",IF(AND('sample data'!G2079&gt;60,'sample data'!I2079&gt;50,'sample data'!K2079&lt;5000),"stellar student","no"),"no")</f>
        <v>no</v>
      </c>
    </row>
    <row r="2080" spans="1:13" ht="29" x14ac:dyDescent="0.35">
      <c r="A2080">
        <v>2069</v>
      </c>
      <c r="B2080" t="s">
        <v>28</v>
      </c>
      <c r="C2080" s="2" t="s">
        <v>41</v>
      </c>
      <c r="D2080" s="2" t="s">
        <v>26</v>
      </c>
      <c r="E2080" s="2" t="s">
        <v>13</v>
      </c>
      <c r="F2080" t="s">
        <v>19</v>
      </c>
      <c r="G2080">
        <v>92</v>
      </c>
      <c r="H2080">
        <v>2019</v>
      </c>
      <c r="I2080">
        <v>92.8</v>
      </c>
      <c r="J2080">
        <v>2021</v>
      </c>
      <c r="K2080">
        <v>0</v>
      </c>
      <c r="L2080">
        <v>19</v>
      </c>
      <c r="M2080" t="str">
        <f>IF(B2080:B6764="Diploma",IF(AND('sample data'!G2080&gt;60,'sample data'!I2080&gt;50,'sample data'!K2080&lt;5000),"stellar student","no"),"no")</f>
        <v>no</v>
      </c>
    </row>
    <row r="2081" spans="1:13" ht="29" x14ac:dyDescent="0.35">
      <c r="A2081">
        <v>2070</v>
      </c>
      <c r="B2081" t="s">
        <v>28</v>
      </c>
      <c r="C2081" s="2" t="s">
        <v>41</v>
      </c>
      <c r="D2081" s="2" t="s">
        <v>26</v>
      </c>
      <c r="E2081" s="2" t="s">
        <v>20</v>
      </c>
      <c r="F2081" t="s">
        <v>15</v>
      </c>
      <c r="G2081">
        <v>91.2</v>
      </c>
      <c r="H2081">
        <v>2019</v>
      </c>
      <c r="I2081">
        <v>85.4</v>
      </c>
      <c r="J2081">
        <v>2021</v>
      </c>
      <c r="K2081">
        <v>0</v>
      </c>
      <c r="L2081">
        <v>19</v>
      </c>
      <c r="M2081" t="str">
        <f>IF(B2081:B6765="Diploma",IF(AND('sample data'!G2081&gt;60,'sample data'!I2081&gt;50,'sample data'!K2081&lt;5000),"stellar student","no"),"no")</f>
        <v>no</v>
      </c>
    </row>
    <row r="2082" spans="1:13" ht="29" x14ac:dyDescent="0.35">
      <c r="A2082">
        <v>2071</v>
      </c>
      <c r="B2082" t="s">
        <v>28</v>
      </c>
      <c r="C2082" s="2" t="s">
        <v>57</v>
      </c>
      <c r="D2082" s="2" t="s">
        <v>26</v>
      </c>
      <c r="E2082" s="2" t="s">
        <v>13</v>
      </c>
      <c r="F2082" t="s">
        <v>15</v>
      </c>
      <c r="G2082">
        <v>56.6</v>
      </c>
      <c r="H2082">
        <v>2018</v>
      </c>
      <c r="I2082">
        <v>63.2</v>
      </c>
      <c r="J2082">
        <v>2020</v>
      </c>
      <c r="K2082">
        <v>0</v>
      </c>
      <c r="L2082">
        <v>20</v>
      </c>
      <c r="M2082" t="str">
        <f>IF(B2082:B6766="Diploma",IF(AND('sample data'!G2082&gt;60,'sample data'!I2082&gt;50,'sample data'!K2082&lt;5000),"stellar student","no"),"no")</f>
        <v>no</v>
      </c>
    </row>
    <row r="2083" spans="1:13" ht="29" x14ac:dyDescent="0.35">
      <c r="A2083">
        <v>2072</v>
      </c>
      <c r="B2083" t="s">
        <v>11</v>
      </c>
      <c r="C2083" s="2" t="s">
        <v>12</v>
      </c>
      <c r="D2083" s="2" t="s">
        <v>32</v>
      </c>
      <c r="E2083" s="2" t="s">
        <v>13</v>
      </c>
      <c r="F2083" t="s">
        <v>19</v>
      </c>
      <c r="G2083">
        <v>67.8</v>
      </c>
      <c r="H2083">
        <v>2021</v>
      </c>
      <c r="I2083">
        <v>0</v>
      </c>
      <c r="J2083">
        <v>0</v>
      </c>
      <c r="K2083">
        <v>12090</v>
      </c>
      <c r="L2083">
        <v>18</v>
      </c>
      <c r="M2083" t="str">
        <f>IF(B2083:B6767="Diploma",IF(AND('sample data'!G2083&gt;60,'sample data'!I2083&gt;50,'sample data'!K2083&lt;5000),"stellar student","no"),"no")</f>
        <v>no</v>
      </c>
    </row>
    <row r="2084" spans="1:13" ht="29" x14ac:dyDescent="0.35">
      <c r="A2084">
        <v>2073</v>
      </c>
      <c r="B2084" t="s">
        <v>28</v>
      </c>
      <c r="C2084" s="2" t="s">
        <v>41</v>
      </c>
      <c r="D2084" s="2" t="s">
        <v>26</v>
      </c>
      <c r="E2084" s="2" t="s">
        <v>20</v>
      </c>
      <c r="F2084" t="s">
        <v>19</v>
      </c>
      <c r="G2084">
        <v>80.8</v>
      </c>
      <c r="H2084">
        <v>2019</v>
      </c>
      <c r="I2084">
        <v>80.33</v>
      </c>
      <c r="J2084">
        <v>2021</v>
      </c>
      <c r="K2084">
        <v>0</v>
      </c>
      <c r="L2084">
        <v>19</v>
      </c>
      <c r="M2084" t="str">
        <f>IF(B2084:B6768="Diploma",IF(AND('sample data'!G2084&gt;60,'sample data'!I2084&gt;50,'sample data'!K2084&lt;5000),"stellar student","no"),"no")</f>
        <v>no</v>
      </c>
    </row>
    <row r="2085" spans="1:13" ht="29" x14ac:dyDescent="0.35">
      <c r="A2085">
        <v>2074</v>
      </c>
      <c r="B2085" t="s">
        <v>11</v>
      </c>
      <c r="C2085" s="2" t="s">
        <v>12</v>
      </c>
      <c r="D2085" s="2" t="s">
        <v>32</v>
      </c>
      <c r="E2085" s="2" t="s">
        <v>13</v>
      </c>
      <c r="F2085" t="s">
        <v>19</v>
      </c>
      <c r="G2085">
        <v>62.2</v>
      </c>
      <c r="H2085">
        <v>2019</v>
      </c>
      <c r="I2085">
        <v>0</v>
      </c>
      <c r="J2085">
        <v>0</v>
      </c>
      <c r="K2085">
        <v>2760</v>
      </c>
      <c r="L2085">
        <v>19</v>
      </c>
      <c r="M2085" t="str">
        <f>IF(B2085:B6769="Diploma",IF(AND('sample data'!G2085&gt;60,'sample data'!I2085&gt;50,'sample data'!K2085&lt;5000),"stellar student","no"),"no")</f>
        <v>no</v>
      </c>
    </row>
    <row r="2086" spans="1:13" ht="29" x14ac:dyDescent="0.35">
      <c r="A2086">
        <v>2075</v>
      </c>
      <c r="B2086" t="s">
        <v>28</v>
      </c>
      <c r="C2086" s="2" t="s">
        <v>41</v>
      </c>
      <c r="D2086" s="2" t="s">
        <v>26</v>
      </c>
      <c r="E2086" s="2" t="s">
        <v>13</v>
      </c>
      <c r="F2086" t="s">
        <v>15</v>
      </c>
      <c r="G2086">
        <v>62.6</v>
      </c>
      <c r="H2086">
        <v>2019</v>
      </c>
      <c r="I2086">
        <v>75.8</v>
      </c>
      <c r="J2086">
        <v>2021</v>
      </c>
      <c r="K2086">
        <v>5682</v>
      </c>
      <c r="L2086">
        <v>19</v>
      </c>
      <c r="M2086" t="str">
        <f>IF(B2086:B6770="Diploma",IF(AND('sample data'!G2086&gt;60,'sample data'!I2086&gt;50,'sample data'!K2086&lt;5000),"stellar student","no"),"no")</f>
        <v>no</v>
      </c>
    </row>
    <row r="2087" spans="1:13" ht="29" x14ac:dyDescent="0.35">
      <c r="A2087">
        <v>2076</v>
      </c>
      <c r="B2087" t="s">
        <v>11</v>
      </c>
      <c r="C2087" s="2" t="s">
        <v>12</v>
      </c>
      <c r="D2087" s="2" t="s">
        <v>32</v>
      </c>
      <c r="E2087" s="2" t="s">
        <v>13</v>
      </c>
      <c r="F2087" t="s">
        <v>19</v>
      </c>
      <c r="G2087">
        <v>55.2</v>
      </c>
      <c r="H2087">
        <v>2021</v>
      </c>
      <c r="I2087">
        <v>0</v>
      </c>
      <c r="J2087">
        <v>0</v>
      </c>
      <c r="K2087">
        <v>9443</v>
      </c>
      <c r="L2087">
        <v>17</v>
      </c>
      <c r="M2087" t="str">
        <f>IF(B2087:B6771="Diploma",IF(AND('sample data'!G2087&gt;60,'sample data'!I2087&gt;50,'sample data'!K2087&lt;5000),"stellar student","no"),"no")</f>
        <v>no</v>
      </c>
    </row>
    <row r="2088" spans="1:13" ht="29" x14ac:dyDescent="0.35">
      <c r="A2088">
        <v>2077</v>
      </c>
      <c r="B2088" t="s">
        <v>28</v>
      </c>
      <c r="C2088" s="2" t="s">
        <v>41</v>
      </c>
      <c r="D2088" s="2" t="s">
        <v>26</v>
      </c>
      <c r="E2088" s="2" t="s">
        <v>13</v>
      </c>
      <c r="F2088" t="s">
        <v>15</v>
      </c>
      <c r="G2088">
        <v>56.4</v>
      </c>
      <c r="H2088">
        <v>2019</v>
      </c>
      <c r="I2088">
        <v>78.67</v>
      </c>
      <c r="J2088">
        <v>2021</v>
      </c>
      <c r="K2088">
        <v>0</v>
      </c>
      <c r="L2088">
        <v>18</v>
      </c>
      <c r="M2088" t="str">
        <f>IF(B2088:B6772="Diploma",IF(AND('sample data'!G2088&gt;60,'sample data'!I2088&gt;50,'sample data'!K2088&lt;5000),"stellar student","no"),"no")</f>
        <v>no</v>
      </c>
    </row>
    <row r="2089" spans="1:13" ht="29" x14ac:dyDescent="0.35">
      <c r="A2089">
        <v>2078</v>
      </c>
      <c r="B2089" t="s">
        <v>28</v>
      </c>
      <c r="C2089" s="2" t="s">
        <v>41</v>
      </c>
      <c r="D2089" s="2" t="s">
        <v>26</v>
      </c>
      <c r="E2089" s="2" t="s">
        <v>13</v>
      </c>
      <c r="F2089" t="s">
        <v>15</v>
      </c>
      <c r="G2089">
        <v>83.2</v>
      </c>
      <c r="H2089">
        <v>2019</v>
      </c>
      <c r="I2089">
        <v>87</v>
      </c>
      <c r="J2089">
        <v>2021</v>
      </c>
      <c r="K2089">
        <v>0</v>
      </c>
      <c r="L2089">
        <v>21</v>
      </c>
      <c r="M2089" t="str">
        <f>IF(B2089:B6773="Diploma",IF(AND('sample data'!G2089&gt;60,'sample data'!I2089&gt;50,'sample data'!K2089&lt;5000),"stellar student","no"),"no")</f>
        <v>no</v>
      </c>
    </row>
    <row r="2090" spans="1:13" ht="29" x14ac:dyDescent="0.35">
      <c r="A2090">
        <v>2079</v>
      </c>
      <c r="B2090" t="s">
        <v>28</v>
      </c>
      <c r="C2090" s="2" t="s">
        <v>41</v>
      </c>
      <c r="D2090" s="2" t="s">
        <v>26</v>
      </c>
      <c r="E2090" s="2" t="s">
        <v>13</v>
      </c>
      <c r="F2090" t="s">
        <v>15</v>
      </c>
      <c r="G2090">
        <v>74.67</v>
      </c>
      <c r="H2090">
        <v>2019</v>
      </c>
      <c r="I2090">
        <v>79.17</v>
      </c>
      <c r="J2090">
        <v>2021</v>
      </c>
      <c r="K2090">
        <v>0</v>
      </c>
      <c r="L2090">
        <v>19</v>
      </c>
      <c r="M2090" t="str">
        <f>IF(B2090:B6774="Diploma",IF(AND('sample data'!G2090&gt;60,'sample data'!I2090&gt;50,'sample data'!K2090&lt;5000),"stellar student","no"),"no")</f>
        <v>no</v>
      </c>
    </row>
    <row r="2091" spans="1:13" ht="29" x14ac:dyDescent="0.35">
      <c r="A2091">
        <v>2080</v>
      </c>
      <c r="B2091" t="s">
        <v>28</v>
      </c>
      <c r="C2091" s="2" t="s">
        <v>41</v>
      </c>
      <c r="D2091" s="2" t="s">
        <v>26</v>
      </c>
      <c r="E2091" s="2" t="s">
        <v>20</v>
      </c>
      <c r="F2091" t="s">
        <v>19</v>
      </c>
      <c r="G2091">
        <v>84.6</v>
      </c>
      <c r="H2091">
        <v>2019</v>
      </c>
      <c r="I2091">
        <v>92</v>
      </c>
      <c r="J2091">
        <v>2021</v>
      </c>
      <c r="K2091">
        <v>0</v>
      </c>
      <c r="L2091">
        <v>19</v>
      </c>
      <c r="M2091" t="str">
        <f>IF(B2091:B6775="Diploma",IF(AND('sample data'!G2091&gt;60,'sample data'!I2091&gt;50,'sample data'!K2091&lt;5000),"stellar student","no"),"no")</f>
        <v>no</v>
      </c>
    </row>
    <row r="2092" spans="1:13" ht="29" x14ac:dyDescent="0.35">
      <c r="A2092">
        <v>2081</v>
      </c>
      <c r="B2092" t="s">
        <v>11</v>
      </c>
      <c r="C2092" s="2" t="s">
        <v>46</v>
      </c>
      <c r="D2092" s="2" t="s">
        <v>40</v>
      </c>
      <c r="E2092" s="2" t="s">
        <v>13</v>
      </c>
      <c r="F2092" t="s">
        <v>15</v>
      </c>
      <c r="G2092">
        <v>45.4</v>
      </c>
      <c r="H2092">
        <v>2021</v>
      </c>
      <c r="I2092">
        <v>0</v>
      </c>
      <c r="J2092">
        <v>0</v>
      </c>
      <c r="K2092">
        <v>7818</v>
      </c>
      <c r="L2092">
        <v>18</v>
      </c>
      <c r="M2092" t="str">
        <f>IF(B2092:B6776="Diploma",IF(AND('sample data'!G2092&gt;60,'sample data'!I2092&gt;50,'sample data'!K2092&lt;5000),"stellar student","no"),"no")</f>
        <v>no</v>
      </c>
    </row>
    <row r="2093" spans="1:13" ht="29" x14ac:dyDescent="0.35">
      <c r="A2093">
        <v>2082</v>
      </c>
      <c r="B2093" t="s">
        <v>11</v>
      </c>
      <c r="C2093" s="2" t="s">
        <v>24</v>
      </c>
      <c r="D2093" s="2" t="s">
        <v>40</v>
      </c>
      <c r="E2093" s="2" t="s">
        <v>20</v>
      </c>
      <c r="F2093" t="s">
        <v>15</v>
      </c>
      <c r="G2093">
        <v>63.8</v>
      </c>
      <c r="H2093">
        <v>2019</v>
      </c>
      <c r="I2093">
        <v>63.4</v>
      </c>
      <c r="J2093">
        <v>2021</v>
      </c>
      <c r="K2093">
        <v>5604</v>
      </c>
      <c r="L2093">
        <v>19</v>
      </c>
      <c r="M2093" t="str">
        <f>IF(B2093:B6777="Diploma",IF(AND('sample data'!G2093&gt;60,'sample data'!I2093&gt;50,'sample data'!K2093&lt;5000),"stellar student","no"),"no")</f>
        <v>no</v>
      </c>
    </row>
    <row r="2094" spans="1:13" ht="43.5" x14ac:dyDescent="0.35">
      <c r="A2094">
        <v>2083</v>
      </c>
      <c r="B2094" t="s">
        <v>28</v>
      </c>
      <c r="C2094" s="2" t="s">
        <v>49</v>
      </c>
      <c r="D2094" s="2" t="s">
        <v>48</v>
      </c>
      <c r="E2094" s="2" t="s">
        <v>13</v>
      </c>
      <c r="F2094" t="s">
        <v>15</v>
      </c>
      <c r="G2094">
        <v>52.43</v>
      </c>
      <c r="H2094">
        <v>2019</v>
      </c>
      <c r="I2094">
        <v>71</v>
      </c>
      <c r="J2094">
        <v>2021</v>
      </c>
      <c r="K2094">
        <v>0</v>
      </c>
      <c r="L2094">
        <v>19</v>
      </c>
      <c r="M2094" t="str">
        <f>IF(B2094:B6778="Diploma",IF(AND('sample data'!G2094&gt;60,'sample data'!I2094&gt;50,'sample data'!K2094&lt;5000),"stellar student","no"),"no")</f>
        <v>no</v>
      </c>
    </row>
    <row r="2095" spans="1:13" ht="29" x14ac:dyDescent="0.35">
      <c r="A2095">
        <v>2084</v>
      </c>
      <c r="B2095" t="s">
        <v>28</v>
      </c>
      <c r="C2095" s="2" t="s">
        <v>41</v>
      </c>
      <c r="D2095" s="2" t="s">
        <v>26</v>
      </c>
      <c r="E2095" s="2" t="s">
        <v>20</v>
      </c>
      <c r="F2095" t="s">
        <v>19</v>
      </c>
      <c r="G2095">
        <v>72.400000000000006</v>
      </c>
      <c r="H2095">
        <v>2019</v>
      </c>
      <c r="I2095">
        <v>82.6</v>
      </c>
      <c r="J2095">
        <v>2021</v>
      </c>
      <c r="K2095">
        <v>0</v>
      </c>
      <c r="L2095">
        <v>19</v>
      </c>
      <c r="M2095" t="str">
        <f>IF(B2095:B6779="Diploma",IF(AND('sample data'!G2095&gt;60,'sample data'!I2095&gt;50,'sample data'!K2095&lt;5000),"stellar student","no"),"no")</f>
        <v>no</v>
      </c>
    </row>
    <row r="2096" spans="1:13" ht="43.5" x14ac:dyDescent="0.35">
      <c r="A2096">
        <v>2085</v>
      </c>
      <c r="B2096" t="s">
        <v>28</v>
      </c>
      <c r="C2096" s="2" t="s">
        <v>49</v>
      </c>
      <c r="D2096" s="2" t="s">
        <v>48</v>
      </c>
      <c r="E2096" s="2" t="s">
        <v>20</v>
      </c>
      <c r="F2096" t="s">
        <v>15</v>
      </c>
      <c r="G2096">
        <v>75.2</v>
      </c>
      <c r="H2096">
        <v>2019</v>
      </c>
      <c r="I2096">
        <v>83.67</v>
      </c>
      <c r="J2096">
        <v>2021</v>
      </c>
      <c r="K2096">
        <v>99</v>
      </c>
      <c r="L2096">
        <v>19</v>
      </c>
      <c r="M2096" t="str">
        <f>IF(B2096:B6780="Diploma",IF(AND('sample data'!G2096&gt;60,'sample data'!I2096&gt;50,'sample data'!K2096&lt;5000),"stellar student","no"),"no")</f>
        <v>no</v>
      </c>
    </row>
    <row r="2097" spans="1:13" ht="29" x14ac:dyDescent="0.35">
      <c r="A2097">
        <v>2086</v>
      </c>
      <c r="B2097" t="s">
        <v>28</v>
      </c>
      <c r="C2097" s="2" t="s">
        <v>41</v>
      </c>
      <c r="D2097" s="2" t="s">
        <v>26</v>
      </c>
      <c r="E2097" s="2" t="s">
        <v>20</v>
      </c>
      <c r="F2097" t="s">
        <v>15</v>
      </c>
      <c r="G2097">
        <v>93.1</v>
      </c>
      <c r="H2097">
        <v>2017</v>
      </c>
      <c r="I2097">
        <v>81.67</v>
      </c>
      <c r="J2097">
        <v>2020</v>
      </c>
      <c r="K2097">
        <v>0</v>
      </c>
      <c r="L2097">
        <v>20</v>
      </c>
      <c r="M2097" t="str">
        <f>IF(B2097:B6781="Diploma",IF(AND('sample data'!G2097&gt;60,'sample data'!I2097&gt;50,'sample data'!K2097&lt;5000),"stellar student","no"),"no")</f>
        <v>no</v>
      </c>
    </row>
    <row r="2098" spans="1:13" ht="29" x14ac:dyDescent="0.35">
      <c r="A2098">
        <v>2087</v>
      </c>
      <c r="B2098" t="s">
        <v>28</v>
      </c>
      <c r="C2098" s="2" t="s">
        <v>41</v>
      </c>
      <c r="D2098" s="2" t="s">
        <v>26</v>
      </c>
      <c r="E2098" s="2" t="s">
        <v>13</v>
      </c>
      <c r="F2098" t="s">
        <v>15</v>
      </c>
      <c r="G2098">
        <v>72</v>
      </c>
      <c r="H2098">
        <v>2019</v>
      </c>
      <c r="I2098">
        <v>83.83</v>
      </c>
      <c r="J2098">
        <v>2021</v>
      </c>
      <c r="K2098">
        <v>4539</v>
      </c>
      <c r="L2098">
        <v>19</v>
      </c>
      <c r="M2098" t="str">
        <f>IF(B2098:B6782="Diploma",IF(AND('sample data'!G2098&gt;60,'sample data'!I2098&gt;50,'sample data'!K2098&lt;5000),"stellar student","no"),"no")</f>
        <v>no</v>
      </c>
    </row>
    <row r="2099" spans="1:13" ht="43.5" x14ac:dyDescent="0.35">
      <c r="A2099">
        <v>2088</v>
      </c>
      <c r="B2099" t="s">
        <v>28</v>
      </c>
      <c r="C2099" s="2" t="s">
        <v>49</v>
      </c>
      <c r="D2099" s="2" t="s">
        <v>48</v>
      </c>
      <c r="E2099" s="2" t="s">
        <v>20</v>
      </c>
      <c r="F2099" t="s">
        <v>15</v>
      </c>
      <c r="G2099">
        <v>76.83</v>
      </c>
      <c r="H2099">
        <v>2019</v>
      </c>
      <c r="I2099">
        <v>75.2</v>
      </c>
      <c r="J2099">
        <v>2021</v>
      </c>
      <c r="K2099">
        <v>0</v>
      </c>
      <c r="L2099">
        <v>19</v>
      </c>
      <c r="M2099" t="str">
        <f>IF(B2099:B6783="Diploma",IF(AND('sample data'!G2099&gt;60,'sample data'!I2099&gt;50,'sample data'!K2099&lt;5000),"stellar student","no"),"no")</f>
        <v>no</v>
      </c>
    </row>
    <row r="2100" spans="1:13" ht="29" x14ac:dyDescent="0.35">
      <c r="A2100">
        <v>2089</v>
      </c>
      <c r="B2100" t="s">
        <v>28</v>
      </c>
      <c r="C2100" s="2" t="s">
        <v>33</v>
      </c>
      <c r="D2100" s="2" t="s">
        <v>26</v>
      </c>
      <c r="E2100" s="2" t="s">
        <v>20</v>
      </c>
      <c r="F2100" t="s">
        <v>19</v>
      </c>
      <c r="G2100">
        <v>90.6</v>
      </c>
      <c r="H2100">
        <v>2019</v>
      </c>
      <c r="I2100">
        <v>90.4</v>
      </c>
      <c r="J2100">
        <v>2021</v>
      </c>
      <c r="K2100">
        <v>0</v>
      </c>
      <c r="L2100">
        <v>20</v>
      </c>
      <c r="M2100" t="str">
        <f>IF(B2100:B6784="Diploma",IF(AND('sample data'!G2100&gt;60,'sample data'!I2100&gt;50,'sample data'!K2100&lt;5000),"stellar student","no"),"no")</f>
        <v>no</v>
      </c>
    </row>
    <row r="2101" spans="1:13" ht="29" x14ac:dyDescent="0.35">
      <c r="A2101">
        <v>2090</v>
      </c>
      <c r="B2101" t="s">
        <v>11</v>
      </c>
      <c r="C2101" s="2" t="s">
        <v>45</v>
      </c>
      <c r="D2101" s="2" t="s">
        <v>32</v>
      </c>
      <c r="E2101" s="2" t="s">
        <v>13</v>
      </c>
      <c r="F2101" t="s">
        <v>19</v>
      </c>
      <c r="G2101">
        <v>62.17</v>
      </c>
      <c r="H2101">
        <v>2019</v>
      </c>
      <c r="I2101">
        <v>75.8</v>
      </c>
      <c r="J2101">
        <v>2021</v>
      </c>
      <c r="K2101">
        <v>2265</v>
      </c>
      <c r="L2101">
        <v>18</v>
      </c>
      <c r="M2101" t="str">
        <f>IF(B2101:B6785="Diploma",IF(AND('sample data'!G2101&gt;60,'sample data'!I2101&gt;50,'sample data'!K2101&lt;5000),"stellar student","no"),"no")</f>
        <v>stellar student</v>
      </c>
    </row>
    <row r="2102" spans="1:13" ht="29" x14ac:dyDescent="0.35">
      <c r="A2102">
        <v>2091</v>
      </c>
      <c r="B2102" t="s">
        <v>28</v>
      </c>
      <c r="C2102" s="2" t="s">
        <v>41</v>
      </c>
      <c r="D2102" s="2" t="s">
        <v>26</v>
      </c>
      <c r="E2102" s="2" t="s">
        <v>13</v>
      </c>
      <c r="F2102" t="s">
        <v>15</v>
      </c>
      <c r="G2102">
        <v>82.4</v>
      </c>
      <c r="H2102">
        <v>2019</v>
      </c>
      <c r="I2102">
        <v>92</v>
      </c>
      <c r="J2102">
        <v>2021</v>
      </c>
      <c r="K2102">
        <v>0</v>
      </c>
      <c r="L2102">
        <v>19</v>
      </c>
      <c r="M2102" t="str">
        <f>IF(B2102:B6786="Diploma",IF(AND('sample data'!G2102&gt;60,'sample data'!I2102&gt;50,'sample data'!K2102&lt;5000),"stellar student","no"),"no")</f>
        <v>no</v>
      </c>
    </row>
    <row r="2103" spans="1:13" ht="29" x14ac:dyDescent="0.35">
      <c r="A2103">
        <v>2092</v>
      </c>
      <c r="B2103" t="s">
        <v>28</v>
      </c>
      <c r="C2103" s="2" t="s">
        <v>57</v>
      </c>
      <c r="D2103" s="2" t="s">
        <v>26</v>
      </c>
      <c r="E2103" s="2" t="s">
        <v>20</v>
      </c>
      <c r="F2103" t="s">
        <v>15</v>
      </c>
      <c r="G2103">
        <v>80</v>
      </c>
      <c r="H2103">
        <v>2019</v>
      </c>
      <c r="I2103">
        <v>86.2</v>
      </c>
      <c r="J2103">
        <v>2021</v>
      </c>
      <c r="K2103">
        <v>0</v>
      </c>
      <c r="L2103">
        <v>19</v>
      </c>
      <c r="M2103" t="str">
        <f>IF(B2103:B6787="Diploma",IF(AND('sample data'!G2103&gt;60,'sample data'!I2103&gt;50,'sample data'!K2103&lt;5000),"stellar student","no"),"no")</f>
        <v>no</v>
      </c>
    </row>
    <row r="2104" spans="1:13" ht="29" x14ac:dyDescent="0.35">
      <c r="A2104">
        <v>2093</v>
      </c>
      <c r="B2104" t="s">
        <v>28</v>
      </c>
      <c r="C2104" s="2" t="s">
        <v>41</v>
      </c>
      <c r="D2104" s="2" t="s">
        <v>26</v>
      </c>
      <c r="E2104" s="2" t="s">
        <v>13</v>
      </c>
      <c r="F2104" t="s">
        <v>15</v>
      </c>
      <c r="G2104">
        <v>0</v>
      </c>
      <c r="H2104">
        <v>0</v>
      </c>
      <c r="I2104">
        <v>76.33</v>
      </c>
      <c r="J2104">
        <v>2021</v>
      </c>
      <c r="K2104">
        <v>0</v>
      </c>
      <c r="L2104">
        <v>19</v>
      </c>
      <c r="M2104" t="str">
        <f>IF(B2104:B6788="Diploma",IF(AND('sample data'!G2104&gt;60,'sample data'!I2104&gt;50,'sample data'!K2104&lt;5000),"stellar student","no"),"no")</f>
        <v>no</v>
      </c>
    </row>
    <row r="2105" spans="1:13" ht="29" x14ac:dyDescent="0.35">
      <c r="A2105">
        <v>2094</v>
      </c>
      <c r="B2105" t="s">
        <v>28</v>
      </c>
      <c r="C2105" s="2" t="s">
        <v>41</v>
      </c>
      <c r="D2105" s="2" t="s">
        <v>26</v>
      </c>
      <c r="E2105" s="2" t="s">
        <v>13</v>
      </c>
      <c r="F2105" t="s">
        <v>15</v>
      </c>
      <c r="G2105">
        <v>90</v>
      </c>
      <c r="H2105">
        <v>2019</v>
      </c>
      <c r="I2105">
        <v>85.2</v>
      </c>
      <c r="J2105">
        <v>2021</v>
      </c>
      <c r="K2105">
        <v>0</v>
      </c>
      <c r="L2105">
        <v>19</v>
      </c>
      <c r="M2105" t="str">
        <f>IF(B2105:B6789="Diploma",IF(AND('sample data'!G2105&gt;60,'sample data'!I2105&gt;50,'sample data'!K2105&lt;5000),"stellar student","no"),"no")</f>
        <v>no</v>
      </c>
    </row>
    <row r="2106" spans="1:13" ht="29" x14ac:dyDescent="0.35">
      <c r="A2106">
        <v>2095</v>
      </c>
      <c r="B2106" t="s">
        <v>28</v>
      </c>
      <c r="C2106" s="2" t="s">
        <v>41</v>
      </c>
      <c r="D2106" s="2" t="s">
        <v>26</v>
      </c>
      <c r="E2106" s="2" t="s">
        <v>20</v>
      </c>
      <c r="F2106" t="s">
        <v>19</v>
      </c>
      <c r="G2106">
        <v>92.4</v>
      </c>
      <c r="H2106">
        <v>2018</v>
      </c>
      <c r="I2106">
        <v>93.8</v>
      </c>
      <c r="J2106">
        <v>2020</v>
      </c>
      <c r="K2106">
        <v>0</v>
      </c>
      <c r="L2106">
        <v>20</v>
      </c>
      <c r="M2106" t="str">
        <f>IF(B2106:B6790="Diploma",IF(AND('sample data'!G2106&gt;60,'sample data'!I2106&gt;50,'sample data'!K2106&lt;5000),"stellar student","no"),"no")</f>
        <v>no</v>
      </c>
    </row>
    <row r="2107" spans="1:13" ht="29" x14ac:dyDescent="0.35">
      <c r="A2107">
        <v>2096</v>
      </c>
      <c r="B2107" t="s">
        <v>11</v>
      </c>
      <c r="C2107" s="2" t="s">
        <v>21</v>
      </c>
      <c r="D2107" s="2" t="s">
        <v>40</v>
      </c>
      <c r="E2107" s="2" t="s">
        <v>13</v>
      </c>
      <c r="F2107" t="s">
        <v>15</v>
      </c>
      <c r="G2107">
        <v>77.83</v>
      </c>
      <c r="H2107">
        <v>2013</v>
      </c>
      <c r="I2107">
        <v>51.8</v>
      </c>
      <c r="J2107">
        <v>2015</v>
      </c>
      <c r="K2107">
        <v>144</v>
      </c>
      <c r="L2107">
        <v>24</v>
      </c>
      <c r="M2107" t="str">
        <f>IF(B2107:B6791="Diploma",IF(AND('sample data'!G2107&gt;60,'sample data'!I2107&gt;50,'sample data'!K2107&lt;5000),"stellar student","no"),"no")</f>
        <v>stellar student</v>
      </c>
    </row>
    <row r="2108" spans="1:13" ht="29" x14ac:dyDescent="0.35">
      <c r="A2108">
        <v>2097</v>
      </c>
      <c r="B2108" t="s">
        <v>28</v>
      </c>
      <c r="C2108" s="2" t="s">
        <v>57</v>
      </c>
      <c r="D2108" s="2" t="s">
        <v>26</v>
      </c>
      <c r="E2108" s="2" t="s">
        <v>13</v>
      </c>
      <c r="F2108" t="s">
        <v>19</v>
      </c>
      <c r="G2108">
        <v>58.57</v>
      </c>
      <c r="H2108">
        <v>2018</v>
      </c>
      <c r="I2108">
        <v>70.17</v>
      </c>
      <c r="J2108">
        <v>2020</v>
      </c>
      <c r="K2108">
        <v>0</v>
      </c>
      <c r="L2108">
        <v>20</v>
      </c>
      <c r="M2108" t="str">
        <f>IF(B2108:B6792="Diploma",IF(AND('sample data'!G2108&gt;60,'sample data'!I2108&gt;50,'sample data'!K2108&lt;5000),"stellar student","no"),"no")</f>
        <v>no</v>
      </c>
    </row>
    <row r="2109" spans="1:13" ht="29" x14ac:dyDescent="0.35">
      <c r="A2109">
        <v>2098</v>
      </c>
      <c r="B2109" t="s">
        <v>11</v>
      </c>
      <c r="C2109" s="2" t="s">
        <v>24</v>
      </c>
      <c r="D2109" s="2" t="s">
        <v>40</v>
      </c>
      <c r="E2109" s="2" t="s">
        <v>13</v>
      </c>
      <c r="F2109" t="s">
        <v>15</v>
      </c>
      <c r="G2109">
        <v>62.6</v>
      </c>
      <c r="H2109">
        <v>2021</v>
      </c>
      <c r="I2109">
        <v>0</v>
      </c>
      <c r="J2109">
        <v>0</v>
      </c>
      <c r="K2109">
        <v>3839</v>
      </c>
      <c r="L2109">
        <v>16</v>
      </c>
      <c r="M2109" t="str">
        <f>IF(B2109:B6793="Diploma",IF(AND('sample data'!G2109&gt;60,'sample data'!I2109&gt;50,'sample data'!K2109&lt;5000),"stellar student","no"),"no")</f>
        <v>no</v>
      </c>
    </row>
    <row r="2110" spans="1:13" ht="29" x14ac:dyDescent="0.35">
      <c r="A2110">
        <v>2099</v>
      </c>
      <c r="B2110" t="s">
        <v>28</v>
      </c>
      <c r="C2110" s="2" t="s">
        <v>50</v>
      </c>
      <c r="D2110" s="2" t="s">
        <v>26</v>
      </c>
      <c r="E2110" s="2" t="s">
        <v>20</v>
      </c>
      <c r="F2110" t="s">
        <v>15</v>
      </c>
      <c r="G2110">
        <v>83</v>
      </c>
      <c r="H2110">
        <v>2019</v>
      </c>
      <c r="I2110">
        <v>89.2</v>
      </c>
      <c r="J2110">
        <v>2021</v>
      </c>
      <c r="K2110">
        <v>0</v>
      </c>
      <c r="L2110">
        <v>18</v>
      </c>
      <c r="M2110" t="str">
        <f>IF(B2110:B6794="Diploma",IF(AND('sample data'!G2110&gt;60,'sample data'!I2110&gt;50,'sample data'!K2110&lt;5000),"stellar student","no"),"no")</f>
        <v>no</v>
      </c>
    </row>
    <row r="2111" spans="1:13" ht="29" x14ac:dyDescent="0.35">
      <c r="A2111">
        <v>2100</v>
      </c>
      <c r="B2111" t="s">
        <v>28</v>
      </c>
      <c r="C2111" s="2" t="s">
        <v>41</v>
      </c>
      <c r="D2111" s="2" t="s">
        <v>26</v>
      </c>
      <c r="E2111" s="2" t="s">
        <v>13</v>
      </c>
      <c r="F2111" t="s">
        <v>19</v>
      </c>
      <c r="G2111">
        <v>69.599999999999994</v>
      </c>
      <c r="H2111">
        <v>2019</v>
      </c>
      <c r="I2111">
        <v>87.5</v>
      </c>
      <c r="J2111">
        <v>2021</v>
      </c>
      <c r="K2111">
        <v>0</v>
      </c>
      <c r="L2111">
        <v>18</v>
      </c>
      <c r="M2111" t="str">
        <f>IF(B2111:B6795="Diploma",IF(AND('sample data'!G2111&gt;60,'sample data'!I2111&gt;50,'sample data'!K2111&lt;5000),"stellar student","no"),"no")</f>
        <v>no</v>
      </c>
    </row>
    <row r="2112" spans="1:13" ht="29" x14ac:dyDescent="0.35">
      <c r="A2112">
        <v>2101</v>
      </c>
      <c r="B2112" t="s">
        <v>28</v>
      </c>
      <c r="C2112" s="2" t="s">
        <v>50</v>
      </c>
      <c r="D2112" s="2" t="s">
        <v>26</v>
      </c>
      <c r="E2112" s="2" t="s">
        <v>20</v>
      </c>
      <c r="F2112" t="s">
        <v>15</v>
      </c>
      <c r="G2112">
        <v>76.8</v>
      </c>
      <c r="H2112">
        <v>2019</v>
      </c>
      <c r="I2112">
        <v>76.400000000000006</v>
      </c>
      <c r="J2112">
        <v>2021</v>
      </c>
      <c r="K2112">
        <v>0</v>
      </c>
      <c r="L2112">
        <v>19</v>
      </c>
      <c r="M2112" t="str">
        <f>IF(B2112:B6796="Diploma",IF(AND('sample data'!G2112&gt;60,'sample data'!I2112&gt;50,'sample data'!K2112&lt;5000),"stellar student","no"),"no")</f>
        <v>no</v>
      </c>
    </row>
    <row r="2113" spans="1:13" ht="29" x14ac:dyDescent="0.35">
      <c r="A2113">
        <v>2102</v>
      </c>
      <c r="B2113" t="s">
        <v>11</v>
      </c>
      <c r="C2113" s="2" t="s">
        <v>17</v>
      </c>
      <c r="D2113" s="2" t="s">
        <v>26</v>
      </c>
      <c r="E2113" s="2" t="s">
        <v>20</v>
      </c>
      <c r="F2113" t="s">
        <v>15</v>
      </c>
      <c r="G2113">
        <v>61.6</v>
      </c>
      <c r="H2113">
        <v>2021</v>
      </c>
      <c r="I2113">
        <v>0</v>
      </c>
      <c r="J2113">
        <v>0</v>
      </c>
      <c r="K2113">
        <v>345</v>
      </c>
      <c r="L2113">
        <v>18</v>
      </c>
      <c r="M2113" t="str">
        <f>IF(B2113:B6797="Diploma",IF(AND('sample data'!G2113&gt;60,'sample data'!I2113&gt;50,'sample data'!K2113&lt;5000),"stellar student","no"),"no")</f>
        <v>no</v>
      </c>
    </row>
    <row r="2114" spans="1:13" ht="29" x14ac:dyDescent="0.35">
      <c r="A2114">
        <v>2103</v>
      </c>
      <c r="B2114" t="s">
        <v>28</v>
      </c>
      <c r="C2114" s="2" t="s">
        <v>41</v>
      </c>
      <c r="D2114" s="2" t="s">
        <v>26</v>
      </c>
      <c r="E2114" s="2" t="s">
        <v>20</v>
      </c>
      <c r="F2114" t="s">
        <v>15</v>
      </c>
      <c r="G2114">
        <v>84.2</v>
      </c>
      <c r="H2114">
        <v>2019</v>
      </c>
      <c r="I2114">
        <v>82.2</v>
      </c>
      <c r="J2114">
        <v>2021</v>
      </c>
      <c r="K2114">
        <v>0</v>
      </c>
      <c r="L2114">
        <v>19</v>
      </c>
      <c r="M2114" t="str">
        <f>IF(B2114:B6798="Diploma",IF(AND('sample data'!G2114&gt;60,'sample data'!I2114&gt;50,'sample data'!K2114&lt;5000),"stellar student","no"),"no")</f>
        <v>no</v>
      </c>
    </row>
    <row r="2115" spans="1:13" ht="29" x14ac:dyDescent="0.35">
      <c r="A2115">
        <v>2104</v>
      </c>
      <c r="B2115" t="s">
        <v>28</v>
      </c>
      <c r="C2115" s="2" t="s">
        <v>54</v>
      </c>
      <c r="D2115" s="2" t="s">
        <v>26</v>
      </c>
      <c r="E2115" s="2" t="s">
        <v>13</v>
      </c>
      <c r="F2115" t="s">
        <v>15</v>
      </c>
      <c r="G2115">
        <v>76.83</v>
      </c>
      <c r="H2115">
        <v>2018</v>
      </c>
      <c r="I2115">
        <v>79</v>
      </c>
      <c r="J2115">
        <v>2020</v>
      </c>
      <c r="K2115">
        <v>0</v>
      </c>
      <c r="L2115">
        <v>19</v>
      </c>
      <c r="M2115" t="str">
        <f>IF(B2115:B6799="Diploma",IF(AND('sample data'!G2115&gt;60,'sample data'!I2115&gt;50,'sample data'!K2115&lt;5000),"stellar student","no"),"no")</f>
        <v>no</v>
      </c>
    </row>
    <row r="2116" spans="1:13" ht="29" x14ac:dyDescent="0.35">
      <c r="A2116">
        <v>2105</v>
      </c>
      <c r="B2116" t="s">
        <v>28</v>
      </c>
      <c r="C2116" s="2" t="s">
        <v>50</v>
      </c>
      <c r="D2116" s="2" t="s">
        <v>26</v>
      </c>
      <c r="E2116" s="2" t="s">
        <v>20</v>
      </c>
      <c r="F2116" t="s">
        <v>19</v>
      </c>
      <c r="G2116">
        <v>82</v>
      </c>
      <c r="H2116">
        <v>2019</v>
      </c>
      <c r="I2116">
        <v>82.2</v>
      </c>
      <c r="J2116">
        <v>2021</v>
      </c>
      <c r="K2116">
        <v>0</v>
      </c>
      <c r="L2116">
        <v>19</v>
      </c>
      <c r="M2116" t="str">
        <f>IF(B2116:B6800="Diploma",IF(AND('sample data'!G2116&gt;60,'sample data'!I2116&gt;50,'sample data'!K2116&lt;5000),"stellar student","no"),"no")</f>
        <v>no</v>
      </c>
    </row>
    <row r="2117" spans="1:13" ht="29" x14ac:dyDescent="0.35">
      <c r="A2117">
        <v>2106</v>
      </c>
      <c r="B2117" t="s">
        <v>28</v>
      </c>
      <c r="C2117" s="2" t="s">
        <v>50</v>
      </c>
      <c r="D2117" s="2" t="s">
        <v>26</v>
      </c>
      <c r="E2117" s="2" t="s">
        <v>20</v>
      </c>
      <c r="F2117" t="s">
        <v>15</v>
      </c>
      <c r="G2117">
        <v>51.2</v>
      </c>
      <c r="H2117">
        <v>2019</v>
      </c>
      <c r="I2117">
        <v>60.25</v>
      </c>
      <c r="J2117">
        <v>2021</v>
      </c>
      <c r="K2117">
        <v>0</v>
      </c>
      <c r="L2117">
        <v>19</v>
      </c>
      <c r="M2117" t="str">
        <f>IF(B2117:B6801="Diploma",IF(AND('sample data'!G2117&gt;60,'sample data'!I2117&gt;50,'sample data'!K2117&lt;5000),"stellar student","no"),"no")</f>
        <v>no</v>
      </c>
    </row>
    <row r="2118" spans="1:13" ht="29" x14ac:dyDescent="0.35">
      <c r="A2118">
        <v>2107</v>
      </c>
      <c r="B2118" t="s">
        <v>28</v>
      </c>
      <c r="C2118" s="2" t="s">
        <v>41</v>
      </c>
      <c r="D2118" s="2" t="s">
        <v>26</v>
      </c>
      <c r="E2118" s="2" t="s">
        <v>13</v>
      </c>
      <c r="F2118" t="s">
        <v>15</v>
      </c>
      <c r="G2118">
        <v>88.2</v>
      </c>
      <c r="H2118">
        <v>2019</v>
      </c>
      <c r="I2118">
        <v>88.4</v>
      </c>
      <c r="J2118">
        <v>2021</v>
      </c>
      <c r="K2118">
        <v>0</v>
      </c>
      <c r="L2118">
        <v>20</v>
      </c>
      <c r="M2118" t="str">
        <f>IF(B2118:B6802="Diploma",IF(AND('sample data'!G2118&gt;60,'sample data'!I2118&gt;50,'sample data'!K2118&lt;5000),"stellar student","no"),"no")</f>
        <v>no</v>
      </c>
    </row>
    <row r="2119" spans="1:13" ht="29" x14ac:dyDescent="0.35">
      <c r="A2119">
        <v>2108</v>
      </c>
      <c r="B2119" t="s">
        <v>28</v>
      </c>
      <c r="C2119" s="2" t="s">
        <v>50</v>
      </c>
      <c r="D2119" s="2" t="s">
        <v>26</v>
      </c>
      <c r="E2119" s="2" t="s">
        <v>13</v>
      </c>
      <c r="F2119" t="s">
        <v>15</v>
      </c>
      <c r="G2119">
        <v>73.75</v>
      </c>
      <c r="H2119">
        <v>2019</v>
      </c>
      <c r="I2119">
        <v>83.6</v>
      </c>
      <c r="J2119">
        <v>2021</v>
      </c>
      <c r="K2119">
        <v>0</v>
      </c>
      <c r="L2119">
        <v>19</v>
      </c>
      <c r="M2119" t="str">
        <f>IF(B2119:B6803="Diploma",IF(AND('sample data'!G2119&gt;60,'sample data'!I2119&gt;50,'sample data'!K2119&lt;5000),"stellar student","no"),"no")</f>
        <v>no</v>
      </c>
    </row>
    <row r="2120" spans="1:13" ht="29" x14ac:dyDescent="0.35">
      <c r="A2120">
        <v>2109</v>
      </c>
      <c r="B2120" t="s">
        <v>11</v>
      </c>
      <c r="C2120" s="2" t="s">
        <v>35</v>
      </c>
      <c r="D2120" s="2" t="s">
        <v>26</v>
      </c>
      <c r="E2120" s="2" t="s">
        <v>13</v>
      </c>
      <c r="F2120" t="s">
        <v>15</v>
      </c>
      <c r="G2120">
        <v>74.099999999999994</v>
      </c>
      <c r="H2120">
        <v>2016</v>
      </c>
      <c r="I2120">
        <v>62.8</v>
      </c>
      <c r="J2120">
        <v>2018</v>
      </c>
      <c r="K2120">
        <v>1263</v>
      </c>
      <c r="L2120">
        <v>21</v>
      </c>
      <c r="M2120" t="str">
        <f>IF(B2120:B6804="Diploma",IF(AND('sample data'!G2120&gt;60,'sample data'!I2120&gt;50,'sample data'!K2120&lt;5000),"stellar student","no"),"no")</f>
        <v>stellar student</v>
      </c>
    </row>
    <row r="2121" spans="1:13" ht="29" x14ac:dyDescent="0.35">
      <c r="A2121">
        <v>2110</v>
      </c>
      <c r="B2121" t="s">
        <v>28</v>
      </c>
      <c r="C2121" s="2" t="s">
        <v>50</v>
      </c>
      <c r="D2121" s="2" t="s">
        <v>26</v>
      </c>
      <c r="E2121" s="2" t="s">
        <v>20</v>
      </c>
      <c r="F2121" t="s">
        <v>15</v>
      </c>
      <c r="G2121">
        <v>68.8</v>
      </c>
      <c r="H2121">
        <v>2019</v>
      </c>
      <c r="I2121">
        <v>80.2</v>
      </c>
      <c r="J2121">
        <v>2021</v>
      </c>
      <c r="K2121">
        <v>0</v>
      </c>
      <c r="L2121">
        <v>19</v>
      </c>
      <c r="M2121" t="str">
        <f>IF(B2121:B6805="Diploma",IF(AND('sample data'!G2121&gt;60,'sample data'!I2121&gt;50,'sample data'!K2121&lt;5000),"stellar student","no"),"no")</f>
        <v>no</v>
      </c>
    </row>
    <row r="2122" spans="1:13" ht="29" x14ac:dyDescent="0.35">
      <c r="A2122">
        <v>2111</v>
      </c>
      <c r="B2122" t="s">
        <v>28</v>
      </c>
      <c r="C2122" s="2" t="s">
        <v>41</v>
      </c>
      <c r="D2122" s="2" t="s">
        <v>26</v>
      </c>
      <c r="E2122" s="2" t="s">
        <v>20</v>
      </c>
      <c r="F2122" t="s">
        <v>19</v>
      </c>
      <c r="G2122">
        <v>86.6</v>
      </c>
      <c r="H2122">
        <v>2019</v>
      </c>
      <c r="I2122">
        <v>86</v>
      </c>
      <c r="J2122">
        <v>2021</v>
      </c>
      <c r="K2122">
        <v>0</v>
      </c>
      <c r="L2122">
        <v>19</v>
      </c>
      <c r="M2122" t="str">
        <f>IF(B2122:B6806="Diploma",IF(AND('sample data'!G2122&gt;60,'sample data'!I2122&gt;50,'sample data'!K2122&lt;5000),"stellar student","no"),"no")</f>
        <v>no</v>
      </c>
    </row>
    <row r="2123" spans="1:13" ht="29" x14ac:dyDescent="0.35">
      <c r="A2123">
        <v>2112</v>
      </c>
      <c r="B2123" t="s">
        <v>11</v>
      </c>
      <c r="C2123" s="2" t="s">
        <v>24</v>
      </c>
      <c r="D2123" s="2" t="s">
        <v>40</v>
      </c>
      <c r="E2123" s="2" t="s">
        <v>13</v>
      </c>
      <c r="F2123" t="s">
        <v>15</v>
      </c>
      <c r="G2123">
        <v>62.17</v>
      </c>
      <c r="H2123">
        <v>2019</v>
      </c>
      <c r="I2123">
        <v>0</v>
      </c>
      <c r="J2123">
        <v>0</v>
      </c>
      <c r="K2123">
        <v>9062</v>
      </c>
      <c r="L2123">
        <v>20</v>
      </c>
      <c r="M2123" t="str">
        <f>IF(B2123:B6807="Diploma",IF(AND('sample data'!G2123&gt;60,'sample data'!I2123&gt;50,'sample data'!K2123&lt;5000),"stellar student","no"),"no")</f>
        <v>no</v>
      </c>
    </row>
    <row r="2124" spans="1:13" ht="29" x14ac:dyDescent="0.35">
      <c r="A2124">
        <v>2113</v>
      </c>
      <c r="B2124" t="s">
        <v>28</v>
      </c>
      <c r="C2124" s="2" t="s">
        <v>41</v>
      </c>
      <c r="D2124" s="2" t="s">
        <v>26</v>
      </c>
      <c r="E2124" s="2" t="s">
        <v>20</v>
      </c>
      <c r="F2124" t="s">
        <v>15</v>
      </c>
      <c r="G2124">
        <v>87</v>
      </c>
      <c r="H2124">
        <v>2019</v>
      </c>
      <c r="I2124">
        <v>86.2</v>
      </c>
      <c r="J2124">
        <v>2021</v>
      </c>
      <c r="K2124">
        <v>0</v>
      </c>
      <c r="L2124">
        <v>19</v>
      </c>
      <c r="M2124" t="str">
        <f>IF(B2124:B6808="Diploma",IF(AND('sample data'!G2124&gt;60,'sample data'!I2124&gt;50,'sample data'!K2124&lt;5000),"stellar student","no"),"no")</f>
        <v>no</v>
      </c>
    </row>
    <row r="2125" spans="1:13" ht="43.5" x14ac:dyDescent="0.35">
      <c r="A2125">
        <v>2114</v>
      </c>
      <c r="B2125" t="s">
        <v>11</v>
      </c>
      <c r="C2125" s="2" t="s">
        <v>35</v>
      </c>
      <c r="D2125" s="2" t="s">
        <v>26</v>
      </c>
      <c r="E2125" s="2" t="s">
        <v>25</v>
      </c>
      <c r="F2125" t="s">
        <v>15</v>
      </c>
      <c r="G2125">
        <v>57</v>
      </c>
      <c r="H2125">
        <v>2015</v>
      </c>
      <c r="I2125">
        <v>71.599999999999994</v>
      </c>
      <c r="J2125">
        <v>2021</v>
      </c>
      <c r="K2125">
        <v>133</v>
      </c>
      <c r="L2125">
        <v>23</v>
      </c>
      <c r="M2125" t="str">
        <f>IF(B2125:B6809="Diploma",IF(AND('sample data'!G2125&gt;60,'sample data'!I2125&gt;50,'sample data'!K2125&lt;5000),"stellar student","no"),"no")</f>
        <v>no</v>
      </c>
    </row>
    <row r="2126" spans="1:13" ht="29" x14ac:dyDescent="0.35">
      <c r="A2126">
        <v>2115</v>
      </c>
      <c r="B2126" t="s">
        <v>11</v>
      </c>
      <c r="C2126" s="2" t="s">
        <v>17</v>
      </c>
      <c r="D2126" s="2" t="s">
        <v>26</v>
      </c>
      <c r="E2126" s="2" t="s">
        <v>13</v>
      </c>
      <c r="F2126" t="s">
        <v>19</v>
      </c>
      <c r="G2126">
        <v>54.2</v>
      </c>
      <c r="H2126">
        <v>2020</v>
      </c>
      <c r="I2126">
        <v>0</v>
      </c>
      <c r="J2126">
        <v>0</v>
      </c>
      <c r="K2126">
        <v>1105</v>
      </c>
      <c r="L2126">
        <v>17</v>
      </c>
      <c r="M2126" t="str">
        <f>IF(B2126:B6810="Diploma",IF(AND('sample data'!G2126&gt;60,'sample data'!I2126&gt;50,'sample data'!K2126&lt;5000),"stellar student","no"),"no")</f>
        <v>no</v>
      </c>
    </row>
    <row r="2127" spans="1:13" ht="29" x14ac:dyDescent="0.35">
      <c r="A2127">
        <v>2116</v>
      </c>
      <c r="B2127" t="s">
        <v>11</v>
      </c>
      <c r="C2127" s="2" t="s">
        <v>35</v>
      </c>
      <c r="D2127" s="2" t="s">
        <v>26</v>
      </c>
      <c r="E2127" s="2" t="s">
        <v>20</v>
      </c>
      <c r="F2127" t="s">
        <v>19</v>
      </c>
      <c r="G2127">
        <v>77</v>
      </c>
      <c r="H2127">
        <v>2019</v>
      </c>
      <c r="I2127">
        <v>83.6</v>
      </c>
      <c r="J2127">
        <v>2021</v>
      </c>
      <c r="K2127">
        <v>25</v>
      </c>
      <c r="L2127">
        <v>20</v>
      </c>
      <c r="M2127" t="str">
        <f>IF(B2127:B6811="Diploma",IF(AND('sample data'!G2127&gt;60,'sample data'!I2127&gt;50,'sample data'!K2127&lt;5000),"stellar student","no"),"no")</f>
        <v>stellar student</v>
      </c>
    </row>
    <row r="2128" spans="1:13" ht="29" x14ac:dyDescent="0.35">
      <c r="A2128">
        <v>2117</v>
      </c>
      <c r="B2128" t="s">
        <v>11</v>
      </c>
      <c r="C2128" s="2" t="s">
        <v>35</v>
      </c>
      <c r="D2128" s="2" t="s">
        <v>26</v>
      </c>
      <c r="E2128" s="2" t="s">
        <v>13</v>
      </c>
      <c r="F2128" t="s">
        <v>15</v>
      </c>
      <c r="G2128">
        <v>70.33</v>
      </c>
      <c r="H2128">
        <v>2019</v>
      </c>
      <c r="I2128">
        <v>69.33</v>
      </c>
      <c r="J2128">
        <v>2021</v>
      </c>
      <c r="K2128">
        <v>113</v>
      </c>
      <c r="L2128">
        <v>19</v>
      </c>
      <c r="M2128" t="str">
        <f>IF(B2128:B6812="Diploma",IF(AND('sample data'!G2128&gt;60,'sample data'!I2128&gt;50,'sample data'!K2128&lt;5000),"stellar student","no"),"no")</f>
        <v>stellar student</v>
      </c>
    </row>
    <row r="2129" spans="1:13" ht="29" x14ac:dyDescent="0.35">
      <c r="A2129">
        <v>2118</v>
      </c>
      <c r="B2129" t="s">
        <v>28</v>
      </c>
      <c r="C2129" s="2" t="s">
        <v>41</v>
      </c>
      <c r="D2129" s="2" t="s">
        <v>26</v>
      </c>
      <c r="E2129" s="2" t="s">
        <v>20</v>
      </c>
      <c r="F2129" t="s">
        <v>15</v>
      </c>
      <c r="G2129">
        <v>80.67</v>
      </c>
      <c r="H2129">
        <v>2019</v>
      </c>
      <c r="I2129">
        <v>86.8</v>
      </c>
      <c r="J2129">
        <v>2021</v>
      </c>
      <c r="K2129">
        <v>0</v>
      </c>
      <c r="L2129">
        <v>19</v>
      </c>
      <c r="M2129" t="str">
        <f>IF(B2129:B6813="Diploma",IF(AND('sample data'!G2129&gt;60,'sample data'!I2129&gt;50,'sample data'!K2129&lt;5000),"stellar student","no"),"no")</f>
        <v>no</v>
      </c>
    </row>
    <row r="2130" spans="1:13" ht="29" x14ac:dyDescent="0.35">
      <c r="A2130">
        <v>2119</v>
      </c>
      <c r="B2130" t="s">
        <v>28</v>
      </c>
      <c r="C2130" s="2" t="s">
        <v>54</v>
      </c>
      <c r="D2130" s="2" t="s">
        <v>26</v>
      </c>
      <c r="E2130" s="2" t="s">
        <v>20</v>
      </c>
      <c r="F2130" t="s">
        <v>19</v>
      </c>
      <c r="G2130">
        <v>87.8</v>
      </c>
      <c r="H2130">
        <v>2019</v>
      </c>
      <c r="I2130">
        <v>84.2</v>
      </c>
      <c r="J2130">
        <v>2020</v>
      </c>
      <c r="K2130">
        <v>0</v>
      </c>
      <c r="L2130">
        <v>18</v>
      </c>
      <c r="M2130" t="str">
        <f>IF(B2130:B6814="Diploma",IF(AND('sample data'!G2130&gt;60,'sample data'!I2130&gt;50,'sample data'!K2130&lt;5000),"stellar student","no"),"no")</f>
        <v>no</v>
      </c>
    </row>
    <row r="2131" spans="1:13" ht="29" x14ac:dyDescent="0.35">
      <c r="A2131">
        <v>2120</v>
      </c>
      <c r="B2131" t="s">
        <v>28</v>
      </c>
      <c r="C2131" s="2" t="s">
        <v>41</v>
      </c>
      <c r="D2131" s="2" t="s">
        <v>26</v>
      </c>
      <c r="E2131" s="2" t="s">
        <v>20</v>
      </c>
      <c r="F2131" t="s">
        <v>15</v>
      </c>
      <c r="G2131">
        <v>74.400000000000006</v>
      </c>
      <c r="H2131">
        <v>2019</v>
      </c>
      <c r="I2131">
        <v>72.17</v>
      </c>
      <c r="J2131">
        <v>2021</v>
      </c>
      <c r="K2131">
        <v>0</v>
      </c>
      <c r="L2131">
        <v>19</v>
      </c>
      <c r="M2131" t="str">
        <f>IF(B2131:B6815="Diploma",IF(AND('sample data'!G2131&gt;60,'sample data'!I2131&gt;50,'sample data'!K2131&lt;5000),"stellar student","no"),"no")</f>
        <v>no</v>
      </c>
    </row>
    <row r="2132" spans="1:13" ht="29" x14ac:dyDescent="0.35">
      <c r="A2132">
        <v>2121</v>
      </c>
      <c r="B2132" t="s">
        <v>11</v>
      </c>
      <c r="C2132" s="2" t="s">
        <v>12</v>
      </c>
      <c r="D2132" s="2" t="s">
        <v>32</v>
      </c>
      <c r="E2132" s="2" t="s">
        <v>13</v>
      </c>
      <c r="F2132" t="s">
        <v>19</v>
      </c>
      <c r="G2132">
        <v>55</v>
      </c>
      <c r="H2132">
        <v>2019</v>
      </c>
      <c r="I2132">
        <v>0</v>
      </c>
      <c r="J2132">
        <v>0</v>
      </c>
      <c r="K2132">
        <v>10862</v>
      </c>
      <c r="L2132">
        <v>22</v>
      </c>
      <c r="M2132" t="str">
        <f>IF(B2132:B6816="Diploma",IF(AND('sample data'!G2132&gt;60,'sample data'!I2132&gt;50,'sample data'!K2132&lt;5000),"stellar student","no"),"no")</f>
        <v>no</v>
      </c>
    </row>
    <row r="2133" spans="1:13" ht="29" x14ac:dyDescent="0.35">
      <c r="A2133">
        <v>2122</v>
      </c>
      <c r="B2133" t="s">
        <v>28</v>
      </c>
      <c r="C2133" s="2" t="s">
        <v>41</v>
      </c>
      <c r="D2133" s="2" t="s">
        <v>26</v>
      </c>
      <c r="E2133" s="2" t="s">
        <v>20</v>
      </c>
      <c r="F2133" t="s">
        <v>19</v>
      </c>
      <c r="G2133">
        <v>85.2</v>
      </c>
      <c r="H2133">
        <v>2019</v>
      </c>
      <c r="I2133">
        <v>92</v>
      </c>
      <c r="J2133">
        <v>2021</v>
      </c>
      <c r="K2133">
        <v>0</v>
      </c>
      <c r="L2133">
        <v>18</v>
      </c>
      <c r="M2133" t="str">
        <f>IF(B2133:B6817="Diploma",IF(AND('sample data'!G2133&gt;60,'sample data'!I2133&gt;50,'sample data'!K2133&lt;5000),"stellar student","no"),"no")</f>
        <v>no</v>
      </c>
    </row>
    <row r="2134" spans="1:13" ht="29" x14ac:dyDescent="0.35">
      <c r="A2134">
        <v>2123</v>
      </c>
      <c r="B2134" t="s">
        <v>11</v>
      </c>
      <c r="C2134" s="2" t="s">
        <v>35</v>
      </c>
      <c r="D2134" s="2" t="s">
        <v>26</v>
      </c>
      <c r="E2134" s="2" t="s">
        <v>13</v>
      </c>
      <c r="F2134" t="s">
        <v>15</v>
      </c>
      <c r="G2134">
        <v>55.1</v>
      </c>
      <c r="H2134">
        <v>2017</v>
      </c>
      <c r="I2134">
        <v>51</v>
      </c>
      <c r="J2134">
        <v>2020</v>
      </c>
      <c r="K2134">
        <v>14</v>
      </c>
      <c r="L2134">
        <v>21</v>
      </c>
      <c r="M2134" t="str">
        <f>IF(B2134:B6818="Diploma",IF(AND('sample data'!G2134&gt;60,'sample data'!I2134&gt;50,'sample data'!K2134&lt;5000),"stellar student","no"),"no")</f>
        <v>no</v>
      </c>
    </row>
    <row r="2135" spans="1:13" ht="29" x14ac:dyDescent="0.35">
      <c r="A2135">
        <v>2124</v>
      </c>
      <c r="B2135" t="s">
        <v>11</v>
      </c>
      <c r="C2135" s="2" t="s">
        <v>12</v>
      </c>
      <c r="D2135" s="2" t="s">
        <v>32</v>
      </c>
      <c r="E2135" s="2" t="s">
        <v>20</v>
      </c>
      <c r="F2135" t="s">
        <v>19</v>
      </c>
      <c r="G2135">
        <v>76.400000000000006</v>
      </c>
      <c r="H2135">
        <v>2021</v>
      </c>
      <c r="I2135">
        <v>0</v>
      </c>
      <c r="J2135">
        <v>0</v>
      </c>
      <c r="K2135">
        <v>4251</v>
      </c>
      <c r="L2135">
        <v>17</v>
      </c>
      <c r="M2135" t="str">
        <f>IF(B2135:B6819="Diploma",IF(AND('sample data'!G2135&gt;60,'sample data'!I2135&gt;50,'sample data'!K2135&lt;5000),"stellar student","no"),"no")</f>
        <v>no</v>
      </c>
    </row>
    <row r="2136" spans="1:13" ht="29" x14ac:dyDescent="0.35">
      <c r="A2136">
        <v>2125</v>
      </c>
      <c r="B2136" t="s">
        <v>28</v>
      </c>
      <c r="C2136" s="2" t="s">
        <v>41</v>
      </c>
      <c r="D2136" s="2" t="s">
        <v>26</v>
      </c>
      <c r="E2136" s="2" t="s">
        <v>20</v>
      </c>
      <c r="F2136" t="s">
        <v>15</v>
      </c>
      <c r="G2136">
        <v>85.83</v>
      </c>
      <c r="H2136">
        <v>2019</v>
      </c>
      <c r="I2136">
        <v>91.33</v>
      </c>
      <c r="J2136">
        <v>2021</v>
      </c>
      <c r="K2136">
        <v>0</v>
      </c>
      <c r="L2136">
        <v>20</v>
      </c>
      <c r="M2136" t="str">
        <f>IF(B2136:B6820="Diploma",IF(AND('sample data'!G2136&gt;60,'sample data'!I2136&gt;50,'sample data'!K2136&lt;5000),"stellar student","no"),"no")</f>
        <v>no</v>
      </c>
    </row>
    <row r="2137" spans="1:13" ht="29" x14ac:dyDescent="0.35">
      <c r="A2137">
        <v>2126</v>
      </c>
      <c r="B2137" t="s">
        <v>28</v>
      </c>
      <c r="C2137" s="2" t="s">
        <v>57</v>
      </c>
      <c r="D2137" s="2" t="s">
        <v>26</v>
      </c>
      <c r="E2137" s="2" t="s">
        <v>20</v>
      </c>
      <c r="F2137" t="s">
        <v>19</v>
      </c>
      <c r="G2137">
        <v>81.5</v>
      </c>
      <c r="H2137">
        <v>2019</v>
      </c>
      <c r="I2137">
        <v>82.2</v>
      </c>
      <c r="J2137">
        <v>2021</v>
      </c>
      <c r="K2137">
        <v>0</v>
      </c>
      <c r="L2137">
        <v>19</v>
      </c>
      <c r="M2137" t="str">
        <f>IF(B2137:B6821="Diploma",IF(AND('sample data'!G2137&gt;60,'sample data'!I2137&gt;50,'sample data'!K2137&lt;5000),"stellar student","no"),"no")</f>
        <v>no</v>
      </c>
    </row>
    <row r="2138" spans="1:13" ht="29" x14ac:dyDescent="0.35">
      <c r="A2138">
        <v>2127</v>
      </c>
      <c r="B2138" t="s">
        <v>11</v>
      </c>
      <c r="C2138" s="2" t="s">
        <v>12</v>
      </c>
      <c r="D2138" s="2" t="s">
        <v>32</v>
      </c>
      <c r="E2138" s="2" t="s">
        <v>13</v>
      </c>
      <c r="F2138" t="s">
        <v>19</v>
      </c>
      <c r="G2138">
        <v>41.2</v>
      </c>
      <c r="H2138">
        <v>2019</v>
      </c>
      <c r="I2138">
        <v>0</v>
      </c>
      <c r="J2138">
        <v>0</v>
      </c>
      <c r="K2138">
        <v>3727</v>
      </c>
      <c r="L2138">
        <v>19</v>
      </c>
      <c r="M2138" t="str">
        <f>IF(B2138:B6822="Diploma",IF(AND('sample data'!G2138&gt;60,'sample data'!I2138&gt;50,'sample data'!K2138&lt;5000),"stellar student","no"),"no")</f>
        <v>no</v>
      </c>
    </row>
    <row r="2139" spans="1:13" ht="29" x14ac:dyDescent="0.35">
      <c r="A2139">
        <v>2128</v>
      </c>
      <c r="B2139" t="s">
        <v>11</v>
      </c>
      <c r="C2139" s="2" t="s">
        <v>12</v>
      </c>
      <c r="D2139" s="2" t="s">
        <v>32</v>
      </c>
      <c r="E2139" s="2" t="s">
        <v>13</v>
      </c>
      <c r="F2139" t="s">
        <v>19</v>
      </c>
      <c r="G2139">
        <v>75.8</v>
      </c>
      <c r="H2139">
        <v>2021</v>
      </c>
      <c r="I2139">
        <v>0</v>
      </c>
      <c r="J2139">
        <v>0</v>
      </c>
      <c r="K2139">
        <v>8569</v>
      </c>
      <c r="L2139">
        <v>18</v>
      </c>
      <c r="M2139" t="str">
        <f>IF(B2139:B6823="Diploma",IF(AND('sample data'!G2139&gt;60,'sample data'!I2139&gt;50,'sample data'!K2139&lt;5000),"stellar student","no"),"no")</f>
        <v>no</v>
      </c>
    </row>
    <row r="2140" spans="1:13" ht="29" x14ac:dyDescent="0.35">
      <c r="A2140">
        <v>2129</v>
      </c>
      <c r="B2140" t="s">
        <v>11</v>
      </c>
      <c r="C2140" s="2" t="s">
        <v>12</v>
      </c>
      <c r="D2140" s="2" t="s">
        <v>32</v>
      </c>
      <c r="E2140" s="2" t="s">
        <v>13</v>
      </c>
      <c r="F2140" t="s">
        <v>19</v>
      </c>
      <c r="G2140">
        <v>57</v>
      </c>
      <c r="H2140">
        <v>2012</v>
      </c>
      <c r="I2140">
        <v>0</v>
      </c>
      <c r="J2140">
        <v>0</v>
      </c>
      <c r="K2140">
        <v>4351</v>
      </c>
      <c r="L2140">
        <v>26</v>
      </c>
      <c r="M2140" t="str">
        <f>IF(B2140:B6824="Diploma",IF(AND('sample data'!G2140&gt;60,'sample data'!I2140&gt;50,'sample data'!K2140&lt;5000),"stellar student","no"),"no")</f>
        <v>no</v>
      </c>
    </row>
    <row r="2141" spans="1:13" ht="29" x14ac:dyDescent="0.35">
      <c r="A2141">
        <v>2130</v>
      </c>
      <c r="B2141" t="s">
        <v>11</v>
      </c>
      <c r="C2141" s="2" t="s">
        <v>12</v>
      </c>
      <c r="D2141" s="2" t="s">
        <v>32</v>
      </c>
      <c r="E2141" s="2" t="s">
        <v>20</v>
      </c>
      <c r="F2141" t="s">
        <v>19</v>
      </c>
      <c r="G2141">
        <v>48.2</v>
      </c>
      <c r="H2141">
        <v>2019</v>
      </c>
      <c r="I2141">
        <v>73.33</v>
      </c>
      <c r="J2141">
        <v>2021</v>
      </c>
      <c r="K2141">
        <v>3335</v>
      </c>
      <c r="L2141">
        <v>19</v>
      </c>
      <c r="M2141" t="str">
        <f>IF(B2141:B6825="Diploma",IF(AND('sample data'!G2141&gt;60,'sample data'!I2141&gt;50,'sample data'!K2141&lt;5000),"stellar student","no"),"no")</f>
        <v>no</v>
      </c>
    </row>
    <row r="2142" spans="1:13" ht="29" x14ac:dyDescent="0.35">
      <c r="A2142">
        <v>2131</v>
      </c>
      <c r="B2142" t="s">
        <v>11</v>
      </c>
      <c r="C2142" s="2" t="s">
        <v>12</v>
      </c>
      <c r="D2142" s="2" t="s">
        <v>32</v>
      </c>
      <c r="E2142" s="2" t="s">
        <v>13</v>
      </c>
      <c r="F2142" t="s">
        <v>19</v>
      </c>
      <c r="G2142">
        <v>62.67</v>
      </c>
      <c r="H2142">
        <v>2021</v>
      </c>
      <c r="I2142">
        <v>0</v>
      </c>
      <c r="J2142">
        <v>0</v>
      </c>
      <c r="K2142">
        <v>5305</v>
      </c>
      <c r="L2142">
        <v>19</v>
      </c>
      <c r="M2142" t="str">
        <f>IF(B2142:B6826="Diploma",IF(AND('sample data'!G2142&gt;60,'sample data'!I2142&gt;50,'sample data'!K2142&lt;5000),"stellar student","no"),"no")</f>
        <v>no</v>
      </c>
    </row>
    <row r="2143" spans="1:13" ht="29" x14ac:dyDescent="0.35">
      <c r="A2143">
        <v>2132</v>
      </c>
      <c r="B2143" t="s">
        <v>28</v>
      </c>
      <c r="C2143" s="2" t="s">
        <v>41</v>
      </c>
      <c r="D2143" s="2" t="s">
        <v>26</v>
      </c>
      <c r="E2143" s="2" t="s">
        <v>13</v>
      </c>
      <c r="F2143" t="s">
        <v>19</v>
      </c>
      <c r="G2143">
        <v>63.6</v>
      </c>
      <c r="H2143">
        <v>2018</v>
      </c>
      <c r="I2143">
        <v>68</v>
      </c>
      <c r="J2143">
        <v>2021</v>
      </c>
      <c r="K2143">
        <v>0</v>
      </c>
      <c r="L2143">
        <v>20</v>
      </c>
      <c r="M2143" t="str">
        <f>IF(B2143:B6827="Diploma",IF(AND('sample data'!G2143&gt;60,'sample data'!I2143&gt;50,'sample data'!K2143&lt;5000),"stellar student","no"),"no")</f>
        <v>no</v>
      </c>
    </row>
    <row r="2144" spans="1:13" ht="29" x14ac:dyDescent="0.35">
      <c r="A2144">
        <v>2133</v>
      </c>
      <c r="B2144" t="s">
        <v>11</v>
      </c>
      <c r="C2144" s="2" t="s">
        <v>35</v>
      </c>
      <c r="D2144" s="2" t="s">
        <v>26</v>
      </c>
      <c r="E2144" s="2" t="s">
        <v>13</v>
      </c>
      <c r="F2144" t="s">
        <v>19</v>
      </c>
      <c r="G2144">
        <v>71.33</v>
      </c>
      <c r="H2144">
        <v>2018</v>
      </c>
      <c r="I2144">
        <v>65.83</v>
      </c>
      <c r="J2144">
        <v>2020</v>
      </c>
      <c r="K2144">
        <v>1004</v>
      </c>
      <c r="L2144">
        <v>19</v>
      </c>
      <c r="M2144" t="str">
        <f>IF(B2144:B6828="Diploma",IF(AND('sample data'!G2144&gt;60,'sample data'!I2144&gt;50,'sample data'!K2144&lt;5000),"stellar student","no"),"no")</f>
        <v>stellar student</v>
      </c>
    </row>
    <row r="2145" spans="1:13" ht="29" x14ac:dyDescent="0.35">
      <c r="A2145">
        <v>2134</v>
      </c>
      <c r="B2145" t="s">
        <v>11</v>
      </c>
      <c r="C2145" s="2" t="s">
        <v>12</v>
      </c>
      <c r="D2145" s="2" t="s">
        <v>32</v>
      </c>
      <c r="E2145" s="2" t="s">
        <v>13</v>
      </c>
      <c r="F2145" t="s">
        <v>19</v>
      </c>
      <c r="G2145">
        <v>62</v>
      </c>
      <c r="H2145">
        <v>2020</v>
      </c>
      <c r="I2145">
        <v>0</v>
      </c>
      <c r="J2145">
        <v>0</v>
      </c>
      <c r="K2145">
        <v>6024</v>
      </c>
      <c r="L2145">
        <v>17</v>
      </c>
      <c r="M2145" t="str">
        <f>IF(B2145:B6829="Diploma",IF(AND('sample data'!G2145&gt;60,'sample data'!I2145&gt;50,'sample data'!K2145&lt;5000),"stellar student","no"),"no")</f>
        <v>no</v>
      </c>
    </row>
    <row r="2146" spans="1:13" ht="29" x14ac:dyDescent="0.35">
      <c r="A2146">
        <v>2135</v>
      </c>
      <c r="B2146" t="s">
        <v>28</v>
      </c>
      <c r="C2146" s="2" t="s">
        <v>50</v>
      </c>
      <c r="D2146" s="2" t="s">
        <v>26</v>
      </c>
      <c r="E2146" s="2" t="s">
        <v>13</v>
      </c>
      <c r="F2146" t="s">
        <v>15</v>
      </c>
      <c r="G2146">
        <v>46.83</v>
      </c>
      <c r="H2146">
        <v>0</v>
      </c>
      <c r="I2146">
        <v>60.33</v>
      </c>
      <c r="J2146">
        <v>2021</v>
      </c>
      <c r="K2146">
        <v>0</v>
      </c>
      <c r="L2146">
        <v>20</v>
      </c>
      <c r="M2146" t="str">
        <f>IF(B2146:B6830="Diploma",IF(AND('sample data'!G2146&gt;60,'sample data'!I2146&gt;50,'sample data'!K2146&lt;5000),"stellar student","no"),"no")</f>
        <v>no</v>
      </c>
    </row>
    <row r="2147" spans="1:13" ht="29" x14ac:dyDescent="0.35">
      <c r="A2147">
        <v>2136</v>
      </c>
      <c r="B2147" t="s">
        <v>11</v>
      </c>
      <c r="C2147" s="2" t="s">
        <v>35</v>
      </c>
      <c r="D2147" s="2" t="s">
        <v>26</v>
      </c>
      <c r="E2147" s="2" t="s">
        <v>13</v>
      </c>
      <c r="F2147" t="s">
        <v>15</v>
      </c>
      <c r="G2147">
        <v>79.8</v>
      </c>
      <c r="H2147">
        <v>2019</v>
      </c>
      <c r="I2147">
        <v>66.400000000000006</v>
      </c>
      <c r="J2147">
        <v>2021</v>
      </c>
      <c r="K2147">
        <v>20</v>
      </c>
      <c r="L2147">
        <v>19</v>
      </c>
      <c r="M2147" t="str">
        <f>IF(B2147:B6831="Diploma",IF(AND('sample data'!G2147&gt;60,'sample data'!I2147&gt;50,'sample data'!K2147&lt;5000),"stellar student","no"),"no")</f>
        <v>stellar student</v>
      </c>
    </row>
    <row r="2148" spans="1:13" ht="29" x14ac:dyDescent="0.35">
      <c r="A2148">
        <v>2137</v>
      </c>
      <c r="B2148" t="s">
        <v>11</v>
      </c>
      <c r="C2148" s="2" t="s">
        <v>35</v>
      </c>
      <c r="D2148" s="2" t="s">
        <v>26</v>
      </c>
      <c r="E2148" s="2" t="s">
        <v>13</v>
      </c>
      <c r="F2148" t="s">
        <v>15</v>
      </c>
      <c r="G2148">
        <v>66.569999999999993</v>
      </c>
      <c r="H2148">
        <v>2019</v>
      </c>
      <c r="I2148">
        <v>69.67</v>
      </c>
      <c r="J2148">
        <v>2021</v>
      </c>
      <c r="K2148">
        <v>347</v>
      </c>
      <c r="L2148">
        <v>19</v>
      </c>
      <c r="M2148" t="str">
        <f>IF(B2148:B6832="Diploma",IF(AND('sample data'!G2148&gt;60,'sample data'!I2148&gt;50,'sample data'!K2148&lt;5000),"stellar student","no"),"no")</f>
        <v>stellar student</v>
      </c>
    </row>
    <row r="2149" spans="1:13" ht="43.5" x14ac:dyDescent="0.35">
      <c r="A2149">
        <v>2138</v>
      </c>
      <c r="B2149" t="s">
        <v>11</v>
      </c>
      <c r="C2149" s="2" t="s">
        <v>12</v>
      </c>
      <c r="D2149" s="2" t="s">
        <v>32</v>
      </c>
      <c r="E2149" s="2" t="s">
        <v>25</v>
      </c>
      <c r="F2149" t="s">
        <v>19</v>
      </c>
      <c r="G2149">
        <v>60</v>
      </c>
      <c r="H2149">
        <v>2019</v>
      </c>
      <c r="I2149">
        <v>0</v>
      </c>
      <c r="J2149">
        <v>0</v>
      </c>
      <c r="K2149">
        <v>4716</v>
      </c>
      <c r="L2149">
        <v>19</v>
      </c>
      <c r="M2149" t="str">
        <f>IF(B2149:B6833="Diploma",IF(AND('sample data'!G2149&gt;60,'sample data'!I2149&gt;50,'sample data'!K2149&lt;5000),"stellar student","no"),"no")</f>
        <v>no</v>
      </c>
    </row>
    <row r="2150" spans="1:13" ht="29" x14ac:dyDescent="0.35">
      <c r="A2150">
        <v>2139</v>
      </c>
      <c r="B2150" t="s">
        <v>11</v>
      </c>
      <c r="C2150" s="2" t="s">
        <v>35</v>
      </c>
      <c r="D2150" s="2" t="s">
        <v>26</v>
      </c>
      <c r="E2150" s="2" t="s">
        <v>20</v>
      </c>
      <c r="F2150" t="s">
        <v>19</v>
      </c>
      <c r="G2150">
        <v>62.4</v>
      </c>
      <c r="H2150">
        <v>2018</v>
      </c>
      <c r="I2150">
        <v>70.8</v>
      </c>
      <c r="J2150">
        <v>2020</v>
      </c>
      <c r="K2150">
        <v>500</v>
      </c>
      <c r="L2150">
        <v>20</v>
      </c>
      <c r="M2150" t="str">
        <f>IF(B2150:B6834="Diploma",IF(AND('sample data'!G2150&gt;60,'sample data'!I2150&gt;50,'sample data'!K2150&lt;5000),"stellar student","no"),"no")</f>
        <v>stellar student</v>
      </c>
    </row>
    <row r="2151" spans="1:13" ht="29" x14ac:dyDescent="0.35">
      <c r="A2151">
        <v>2140</v>
      </c>
      <c r="B2151" t="s">
        <v>11</v>
      </c>
      <c r="C2151" s="2" t="s">
        <v>12</v>
      </c>
      <c r="D2151" s="2" t="s">
        <v>32</v>
      </c>
      <c r="E2151" s="2" t="s">
        <v>13</v>
      </c>
      <c r="F2151" t="s">
        <v>19</v>
      </c>
      <c r="G2151">
        <v>62.67</v>
      </c>
      <c r="H2151">
        <v>2021</v>
      </c>
      <c r="I2151">
        <v>0</v>
      </c>
      <c r="J2151">
        <v>0</v>
      </c>
      <c r="K2151">
        <v>9932</v>
      </c>
      <c r="L2151">
        <v>17</v>
      </c>
      <c r="M2151" t="str">
        <f>IF(B2151:B6835="Diploma",IF(AND('sample data'!G2151&gt;60,'sample data'!I2151&gt;50,'sample data'!K2151&lt;5000),"stellar student","no"),"no")</f>
        <v>no</v>
      </c>
    </row>
    <row r="2152" spans="1:13" ht="29" x14ac:dyDescent="0.35">
      <c r="A2152">
        <v>2141</v>
      </c>
      <c r="B2152" t="s">
        <v>28</v>
      </c>
      <c r="C2152" s="2" t="s">
        <v>41</v>
      </c>
      <c r="D2152" s="2" t="s">
        <v>26</v>
      </c>
      <c r="E2152" s="2" t="s">
        <v>13</v>
      </c>
      <c r="F2152" t="s">
        <v>15</v>
      </c>
      <c r="G2152">
        <v>86.6</v>
      </c>
      <c r="H2152">
        <v>2019</v>
      </c>
      <c r="I2152">
        <v>84.6</v>
      </c>
      <c r="J2152">
        <v>2021</v>
      </c>
      <c r="K2152">
        <v>0</v>
      </c>
      <c r="L2152">
        <v>18</v>
      </c>
      <c r="M2152" t="str">
        <f>IF(B2152:B6836="Diploma",IF(AND('sample data'!G2152&gt;60,'sample data'!I2152&gt;50,'sample data'!K2152&lt;5000),"stellar student","no"),"no")</f>
        <v>no</v>
      </c>
    </row>
    <row r="2153" spans="1:13" ht="29" x14ac:dyDescent="0.35">
      <c r="A2153">
        <v>2142</v>
      </c>
      <c r="B2153" t="s">
        <v>11</v>
      </c>
      <c r="C2153" s="2" t="s">
        <v>12</v>
      </c>
      <c r="D2153" s="2" t="s">
        <v>32</v>
      </c>
      <c r="E2153" s="2" t="s">
        <v>13</v>
      </c>
      <c r="F2153" t="s">
        <v>19</v>
      </c>
      <c r="G2153">
        <v>84.6</v>
      </c>
      <c r="H2153">
        <v>2021</v>
      </c>
      <c r="I2153">
        <v>0</v>
      </c>
      <c r="J2153">
        <v>0</v>
      </c>
      <c r="K2153">
        <v>6665</v>
      </c>
      <c r="L2153">
        <v>18</v>
      </c>
      <c r="M2153" t="str">
        <f>IF(B2153:B6837="Diploma",IF(AND('sample data'!G2153&gt;60,'sample data'!I2153&gt;50,'sample data'!K2153&lt;5000),"stellar student","no"),"no")</f>
        <v>no</v>
      </c>
    </row>
    <row r="2154" spans="1:13" ht="29" x14ac:dyDescent="0.35">
      <c r="A2154">
        <v>2143</v>
      </c>
      <c r="B2154" t="s">
        <v>28</v>
      </c>
      <c r="C2154" s="2" t="s">
        <v>41</v>
      </c>
      <c r="D2154" s="2" t="s">
        <v>26</v>
      </c>
      <c r="E2154" s="2" t="s">
        <v>20</v>
      </c>
      <c r="F2154" t="s">
        <v>15</v>
      </c>
      <c r="G2154">
        <v>90.2</v>
      </c>
      <c r="H2154">
        <v>2019</v>
      </c>
      <c r="I2154">
        <v>81.599999999999994</v>
      </c>
      <c r="J2154">
        <v>2021</v>
      </c>
      <c r="K2154">
        <v>0</v>
      </c>
      <c r="L2154">
        <v>19</v>
      </c>
      <c r="M2154" t="str">
        <f>IF(B2154:B6838="Diploma",IF(AND('sample data'!G2154&gt;60,'sample data'!I2154&gt;50,'sample data'!K2154&lt;5000),"stellar student","no"),"no")</f>
        <v>no</v>
      </c>
    </row>
    <row r="2155" spans="1:13" ht="29" x14ac:dyDescent="0.35">
      <c r="A2155">
        <v>2144</v>
      </c>
      <c r="B2155" t="s">
        <v>11</v>
      </c>
      <c r="C2155" s="2" t="s">
        <v>12</v>
      </c>
      <c r="D2155" s="2" t="s">
        <v>32</v>
      </c>
      <c r="E2155" s="2" t="s">
        <v>20</v>
      </c>
      <c r="F2155" t="s">
        <v>19</v>
      </c>
      <c r="G2155">
        <v>64</v>
      </c>
      <c r="H2155">
        <v>2021</v>
      </c>
      <c r="I2155">
        <v>0</v>
      </c>
      <c r="J2155">
        <v>0</v>
      </c>
      <c r="K2155">
        <v>2542</v>
      </c>
      <c r="L2155">
        <v>16</v>
      </c>
      <c r="M2155" t="str">
        <f>IF(B2155:B6839="Diploma",IF(AND('sample data'!G2155&gt;60,'sample data'!I2155&gt;50,'sample data'!K2155&lt;5000),"stellar student","no"),"no")</f>
        <v>no</v>
      </c>
    </row>
    <row r="2156" spans="1:13" ht="29" x14ac:dyDescent="0.35">
      <c r="A2156">
        <v>2145</v>
      </c>
      <c r="B2156" t="s">
        <v>11</v>
      </c>
      <c r="C2156" s="2" t="s">
        <v>12</v>
      </c>
      <c r="D2156" s="2" t="s">
        <v>58</v>
      </c>
      <c r="E2156" s="2" t="s">
        <v>20</v>
      </c>
      <c r="F2156" t="s">
        <v>15</v>
      </c>
      <c r="G2156">
        <v>49</v>
      </c>
      <c r="H2156">
        <v>2020</v>
      </c>
      <c r="I2156">
        <v>0</v>
      </c>
      <c r="J2156">
        <v>0</v>
      </c>
      <c r="K2156">
        <v>70</v>
      </c>
      <c r="L2156">
        <v>18</v>
      </c>
      <c r="M2156" t="str">
        <f>IF(B2156:B6840="Diploma",IF(AND('sample data'!G2156&gt;60,'sample data'!I2156&gt;50,'sample data'!K2156&lt;5000),"stellar student","no"),"no")</f>
        <v>no</v>
      </c>
    </row>
    <row r="2157" spans="1:13" ht="29" x14ac:dyDescent="0.35">
      <c r="A2157">
        <v>2146</v>
      </c>
      <c r="B2157" t="s">
        <v>28</v>
      </c>
      <c r="C2157" s="2" t="s">
        <v>54</v>
      </c>
      <c r="D2157" s="2" t="s">
        <v>26</v>
      </c>
      <c r="E2157" s="2" t="s">
        <v>13</v>
      </c>
      <c r="F2157" t="s">
        <v>19</v>
      </c>
      <c r="G2157">
        <v>73.83</v>
      </c>
      <c r="H2157">
        <v>2019</v>
      </c>
      <c r="I2157">
        <v>80.8</v>
      </c>
      <c r="J2157">
        <v>2021</v>
      </c>
      <c r="K2157">
        <v>0</v>
      </c>
      <c r="L2157">
        <v>19</v>
      </c>
      <c r="M2157" t="str">
        <f>IF(B2157:B6841="Diploma",IF(AND('sample data'!G2157&gt;60,'sample data'!I2157&gt;50,'sample data'!K2157&lt;5000),"stellar student","no"),"no")</f>
        <v>no</v>
      </c>
    </row>
    <row r="2158" spans="1:13" ht="29" x14ac:dyDescent="0.35">
      <c r="A2158">
        <v>2147</v>
      </c>
      <c r="B2158" t="s">
        <v>11</v>
      </c>
      <c r="C2158" s="2" t="s">
        <v>12</v>
      </c>
      <c r="D2158" s="2" t="s">
        <v>58</v>
      </c>
      <c r="E2158" s="2" t="s">
        <v>20</v>
      </c>
      <c r="F2158" t="s">
        <v>15</v>
      </c>
      <c r="G2158">
        <v>55</v>
      </c>
      <c r="H2158">
        <v>2019</v>
      </c>
      <c r="I2158">
        <v>79</v>
      </c>
      <c r="J2158">
        <v>2021</v>
      </c>
      <c r="K2158">
        <v>501</v>
      </c>
      <c r="L2158">
        <v>19</v>
      </c>
      <c r="M2158" t="str">
        <f>IF(B2158:B6842="Diploma",IF(AND('sample data'!G2158&gt;60,'sample data'!I2158&gt;50,'sample data'!K2158&lt;5000),"stellar student","no"),"no")</f>
        <v>no</v>
      </c>
    </row>
    <row r="2159" spans="1:13" ht="29" x14ac:dyDescent="0.35">
      <c r="A2159">
        <v>2148</v>
      </c>
      <c r="B2159" t="s">
        <v>11</v>
      </c>
      <c r="C2159" s="2" t="s">
        <v>12</v>
      </c>
      <c r="D2159" s="2" t="s">
        <v>32</v>
      </c>
      <c r="E2159" s="2" t="s">
        <v>20</v>
      </c>
      <c r="F2159" t="s">
        <v>19</v>
      </c>
      <c r="G2159">
        <v>65.67</v>
      </c>
      <c r="H2159">
        <v>2021</v>
      </c>
      <c r="I2159">
        <v>0</v>
      </c>
      <c r="J2159">
        <v>0</v>
      </c>
      <c r="K2159">
        <v>9517</v>
      </c>
      <c r="L2159">
        <v>17</v>
      </c>
      <c r="M2159" t="str">
        <f>IF(B2159:B6843="Diploma",IF(AND('sample data'!G2159&gt;60,'sample data'!I2159&gt;50,'sample data'!K2159&lt;5000),"stellar student","no"),"no")</f>
        <v>no</v>
      </c>
    </row>
    <row r="2160" spans="1:13" ht="29" x14ac:dyDescent="0.35">
      <c r="A2160">
        <v>2149</v>
      </c>
      <c r="B2160" t="s">
        <v>11</v>
      </c>
      <c r="C2160" s="2" t="s">
        <v>59</v>
      </c>
      <c r="D2160" s="2" t="s">
        <v>58</v>
      </c>
      <c r="E2160" s="2" t="s">
        <v>13</v>
      </c>
      <c r="F2160" t="s">
        <v>15</v>
      </c>
      <c r="G2160">
        <v>63.4</v>
      </c>
      <c r="H2160">
        <v>2019</v>
      </c>
      <c r="I2160">
        <v>63</v>
      </c>
      <c r="J2160">
        <v>2021</v>
      </c>
      <c r="K2160">
        <v>560</v>
      </c>
      <c r="L2160">
        <v>17</v>
      </c>
      <c r="M2160" t="str">
        <f>IF(B2160:B6844="Diploma",IF(AND('sample data'!G2160&gt;60,'sample data'!I2160&gt;50,'sample data'!K2160&lt;5000),"stellar student","no"),"no")</f>
        <v>stellar student</v>
      </c>
    </row>
    <row r="2161" spans="1:13" ht="29" x14ac:dyDescent="0.35">
      <c r="A2161">
        <v>2150</v>
      </c>
      <c r="B2161" t="s">
        <v>11</v>
      </c>
      <c r="C2161" s="2" t="s">
        <v>12</v>
      </c>
      <c r="D2161" s="2" t="s">
        <v>58</v>
      </c>
      <c r="E2161" s="2" t="s">
        <v>13</v>
      </c>
      <c r="F2161" t="s">
        <v>15</v>
      </c>
      <c r="G2161">
        <v>66.67</v>
      </c>
      <c r="H2161">
        <v>2021</v>
      </c>
      <c r="I2161">
        <v>0</v>
      </c>
      <c r="J2161">
        <v>0</v>
      </c>
      <c r="K2161">
        <v>300</v>
      </c>
      <c r="L2161">
        <v>17</v>
      </c>
      <c r="M2161" t="str">
        <f>IF(B2161:B6845="Diploma",IF(AND('sample data'!G2161&gt;60,'sample data'!I2161&gt;50,'sample data'!K2161&lt;5000),"stellar student","no"),"no")</f>
        <v>no</v>
      </c>
    </row>
    <row r="2162" spans="1:13" ht="29" x14ac:dyDescent="0.35">
      <c r="A2162">
        <v>2151</v>
      </c>
      <c r="B2162" t="s">
        <v>11</v>
      </c>
      <c r="C2162" s="2" t="s">
        <v>12</v>
      </c>
      <c r="D2162" s="2" t="s">
        <v>32</v>
      </c>
      <c r="E2162" s="2" t="s">
        <v>20</v>
      </c>
      <c r="F2162" t="s">
        <v>19</v>
      </c>
      <c r="G2162">
        <v>64.599999999999994</v>
      </c>
      <c r="H2162">
        <v>2016</v>
      </c>
      <c r="I2162">
        <v>53.2</v>
      </c>
      <c r="J2162">
        <v>2019</v>
      </c>
      <c r="K2162">
        <v>4430</v>
      </c>
      <c r="L2162">
        <v>22</v>
      </c>
      <c r="M2162" t="str">
        <f>IF(B2162:B6846="Diploma",IF(AND('sample data'!G2162&gt;60,'sample data'!I2162&gt;50,'sample data'!K2162&lt;5000),"stellar student","no"),"no")</f>
        <v>stellar student</v>
      </c>
    </row>
    <row r="2163" spans="1:13" ht="29" x14ac:dyDescent="0.35">
      <c r="A2163">
        <v>2152</v>
      </c>
      <c r="B2163" t="s">
        <v>11</v>
      </c>
      <c r="C2163" s="2" t="s">
        <v>12</v>
      </c>
      <c r="D2163" s="2" t="s">
        <v>32</v>
      </c>
      <c r="E2163" s="2" t="s">
        <v>20</v>
      </c>
      <c r="F2163" t="s">
        <v>19</v>
      </c>
      <c r="G2163">
        <v>84.8</v>
      </c>
      <c r="H2163">
        <v>2020</v>
      </c>
      <c r="I2163">
        <v>0</v>
      </c>
      <c r="J2163">
        <v>0</v>
      </c>
      <c r="K2163">
        <v>4196</v>
      </c>
      <c r="L2163">
        <v>18</v>
      </c>
      <c r="M2163" t="str">
        <f>IF(B2163:B6847="Diploma",IF(AND('sample data'!G2163&gt;60,'sample data'!I2163&gt;50,'sample data'!K2163&lt;5000),"stellar student","no"),"no")</f>
        <v>no</v>
      </c>
    </row>
    <row r="2164" spans="1:13" ht="29" x14ac:dyDescent="0.35">
      <c r="A2164">
        <v>2153</v>
      </c>
      <c r="B2164" t="s">
        <v>28</v>
      </c>
      <c r="C2164" s="2" t="s">
        <v>41</v>
      </c>
      <c r="D2164" s="2" t="s">
        <v>26</v>
      </c>
      <c r="E2164" s="2" t="s">
        <v>13</v>
      </c>
      <c r="F2164" t="s">
        <v>15</v>
      </c>
      <c r="G2164">
        <v>77.8</v>
      </c>
      <c r="H2164">
        <v>2019</v>
      </c>
      <c r="I2164">
        <v>76.17</v>
      </c>
      <c r="J2164">
        <v>2021</v>
      </c>
      <c r="K2164">
        <v>0</v>
      </c>
      <c r="L2164">
        <v>21</v>
      </c>
      <c r="M2164" t="str">
        <f>IF(B2164:B6848="Diploma",IF(AND('sample data'!G2164&gt;60,'sample data'!I2164&gt;50,'sample data'!K2164&lt;5000),"stellar student","no"),"no")</f>
        <v>no</v>
      </c>
    </row>
    <row r="2165" spans="1:13" ht="29" x14ac:dyDescent="0.35">
      <c r="A2165">
        <v>2154</v>
      </c>
      <c r="B2165" t="s">
        <v>11</v>
      </c>
      <c r="C2165" s="2" t="s">
        <v>21</v>
      </c>
      <c r="D2165" s="2" t="s">
        <v>40</v>
      </c>
      <c r="E2165" s="2" t="s">
        <v>13</v>
      </c>
      <c r="F2165" t="s">
        <v>15</v>
      </c>
      <c r="G2165">
        <v>53.33</v>
      </c>
      <c r="H2165">
        <v>2001</v>
      </c>
      <c r="I2165">
        <v>53.8</v>
      </c>
      <c r="J2165">
        <v>2003</v>
      </c>
      <c r="K2165">
        <v>373</v>
      </c>
      <c r="L2165">
        <v>37</v>
      </c>
      <c r="M2165" t="str">
        <f>IF(B2165:B6849="Diploma",IF(AND('sample data'!G2165&gt;60,'sample data'!I2165&gt;50,'sample data'!K2165&lt;5000),"stellar student","no"),"no")</f>
        <v>no</v>
      </c>
    </row>
    <row r="2166" spans="1:13" ht="29" x14ac:dyDescent="0.35">
      <c r="A2166">
        <v>2155</v>
      </c>
      <c r="B2166" t="s">
        <v>11</v>
      </c>
      <c r="C2166" s="2" t="s">
        <v>12</v>
      </c>
      <c r="D2166" s="2" t="s">
        <v>58</v>
      </c>
      <c r="E2166" s="2" t="s">
        <v>13</v>
      </c>
      <c r="F2166" t="s">
        <v>15</v>
      </c>
      <c r="G2166">
        <v>45.2</v>
      </c>
      <c r="H2166">
        <v>2019</v>
      </c>
      <c r="I2166">
        <v>65</v>
      </c>
      <c r="J2166">
        <v>2021</v>
      </c>
      <c r="K2166">
        <v>7651</v>
      </c>
      <c r="L2166">
        <v>19</v>
      </c>
      <c r="M2166" t="str">
        <f>IF(B2166:B6850="Diploma",IF(AND('sample data'!G2166&gt;60,'sample data'!I2166&gt;50,'sample data'!K2166&lt;5000),"stellar student","no"),"no")</f>
        <v>no</v>
      </c>
    </row>
    <row r="2167" spans="1:13" ht="29" x14ac:dyDescent="0.35">
      <c r="A2167">
        <v>2156</v>
      </c>
      <c r="B2167" t="s">
        <v>11</v>
      </c>
      <c r="C2167" s="2" t="s">
        <v>12</v>
      </c>
      <c r="D2167" s="2" t="s">
        <v>58</v>
      </c>
      <c r="E2167" s="2" t="s">
        <v>13</v>
      </c>
      <c r="F2167" t="s">
        <v>15</v>
      </c>
      <c r="G2167">
        <v>63.5</v>
      </c>
      <c r="H2167">
        <v>2018</v>
      </c>
      <c r="I2167">
        <v>0</v>
      </c>
      <c r="J2167">
        <v>0</v>
      </c>
      <c r="K2167">
        <v>7302</v>
      </c>
      <c r="L2167">
        <v>20</v>
      </c>
      <c r="M2167" t="str">
        <f>IF(B2167:B6851="Diploma",IF(AND('sample data'!G2167&gt;60,'sample data'!I2167&gt;50,'sample data'!K2167&lt;5000),"stellar student","no"),"no")</f>
        <v>no</v>
      </c>
    </row>
    <row r="2168" spans="1:13" ht="29" x14ac:dyDescent="0.35">
      <c r="A2168">
        <v>2157</v>
      </c>
      <c r="B2168" t="s">
        <v>11</v>
      </c>
      <c r="C2168" s="2" t="s">
        <v>12</v>
      </c>
      <c r="D2168" s="2" t="s">
        <v>58</v>
      </c>
      <c r="E2168" s="2" t="s">
        <v>13</v>
      </c>
      <c r="F2168" t="s">
        <v>15</v>
      </c>
      <c r="G2168">
        <v>75.33</v>
      </c>
      <c r="H2168">
        <v>2021</v>
      </c>
      <c r="I2168">
        <v>0</v>
      </c>
      <c r="J2168">
        <v>0</v>
      </c>
      <c r="K2168">
        <v>2968</v>
      </c>
      <c r="L2168">
        <v>18</v>
      </c>
      <c r="M2168" t="str">
        <f>IF(B2168:B6852="Diploma",IF(AND('sample data'!G2168&gt;60,'sample data'!I2168&gt;50,'sample data'!K2168&lt;5000),"stellar student","no"),"no")</f>
        <v>no</v>
      </c>
    </row>
    <row r="2169" spans="1:13" ht="29" x14ac:dyDescent="0.35">
      <c r="A2169">
        <v>2158</v>
      </c>
      <c r="B2169" t="s">
        <v>11</v>
      </c>
      <c r="C2169" s="2" t="s">
        <v>12</v>
      </c>
      <c r="D2169" s="2" t="s">
        <v>58</v>
      </c>
      <c r="E2169" s="2" t="s">
        <v>13</v>
      </c>
      <c r="F2169" t="s">
        <v>15</v>
      </c>
      <c r="G2169">
        <v>59</v>
      </c>
      <c r="H2169">
        <v>2019</v>
      </c>
      <c r="I2169">
        <v>0</v>
      </c>
      <c r="J2169">
        <v>0</v>
      </c>
      <c r="K2169">
        <v>429</v>
      </c>
      <c r="L2169">
        <v>21</v>
      </c>
      <c r="M2169" t="str">
        <f>IF(B2169:B6853="Diploma",IF(AND('sample data'!G2169&gt;60,'sample data'!I2169&gt;50,'sample data'!K2169&lt;5000),"stellar student","no"),"no")</f>
        <v>no</v>
      </c>
    </row>
    <row r="2170" spans="1:13" ht="29" x14ac:dyDescent="0.35">
      <c r="A2170">
        <v>2159</v>
      </c>
      <c r="B2170" t="s">
        <v>11</v>
      </c>
      <c r="C2170" s="2" t="s">
        <v>12</v>
      </c>
      <c r="D2170" s="2" t="s">
        <v>58</v>
      </c>
      <c r="E2170" s="2" t="s">
        <v>13</v>
      </c>
      <c r="F2170" t="s">
        <v>15</v>
      </c>
      <c r="G2170">
        <v>79.8</v>
      </c>
      <c r="H2170">
        <v>2016</v>
      </c>
      <c r="I2170">
        <v>0</v>
      </c>
      <c r="J2170">
        <v>0</v>
      </c>
      <c r="K2170">
        <v>371</v>
      </c>
      <c r="L2170">
        <v>22</v>
      </c>
      <c r="M2170" t="str">
        <f>IF(B2170:B6854="Diploma",IF(AND('sample data'!G2170&gt;60,'sample data'!I2170&gt;50,'sample data'!K2170&lt;5000),"stellar student","no"),"no")</f>
        <v>no</v>
      </c>
    </row>
    <row r="2171" spans="1:13" ht="29" x14ac:dyDescent="0.35">
      <c r="A2171">
        <v>2160</v>
      </c>
      <c r="B2171" t="s">
        <v>11</v>
      </c>
      <c r="C2171" s="2" t="s">
        <v>12</v>
      </c>
      <c r="D2171" s="2" t="s">
        <v>32</v>
      </c>
      <c r="E2171" s="2" t="s">
        <v>13</v>
      </c>
      <c r="F2171" t="s">
        <v>19</v>
      </c>
      <c r="G2171">
        <v>68.33</v>
      </c>
      <c r="H2171">
        <v>2019</v>
      </c>
      <c r="I2171">
        <v>70.33</v>
      </c>
      <c r="J2171">
        <v>2021</v>
      </c>
      <c r="K2171">
        <v>4299</v>
      </c>
      <c r="L2171">
        <v>19</v>
      </c>
      <c r="M2171" t="str">
        <f>IF(B2171:B6855="Diploma",IF(AND('sample data'!G2171&gt;60,'sample data'!I2171&gt;50,'sample data'!K2171&lt;5000),"stellar student","no"),"no")</f>
        <v>stellar student</v>
      </c>
    </row>
    <row r="2172" spans="1:13" ht="29" x14ac:dyDescent="0.35">
      <c r="A2172">
        <v>2161</v>
      </c>
      <c r="B2172" t="s">
        <v>11</v>
      </c>
      <c r="C2172" s="2" t="s">
        <v>12</v>
      </c>
      <c r="D2172" s="2" t="s">
        <v>32</v>
      </c>
      <c r="E2172" s="2" t="s">
        <v>13</v>
      </c>
      <c r="F2172" t="s">
        <v>19</v>
      </c>
      <c r="G2172">
        <v>88.6</v>
      </c>
      <c r="H2172">
        <v>2019</v>
      </c>
      <c r="I2172">
        <v>77.400000000000006</v>
      </c>
      <c r="J2172">
        <v>2021</v>
      </c>
      <c r="K2172">
        <v>7008</v>
      </c>
      <c r="L2172">
        <v>19</v>
      </c>
      <c r="M2172" t="str">
        <f>IF(B2172:B6856="Diploma",IF(AND('sample data'!G2172&gt;60,'sample data'!I2172&gt;50,'sample data'!K2172&lt;5000),"stellar student","no"),"no")</f>
        <v>no</v>
      </c>
    </row>
    <row r="2173" spans="1:13" ht="29" x14ac:dyDescent="0.35">
      <c r="A2173">
        <v>2162</v>
      </c>
      <c r="B2173" t="s">
        <v>11</v>
      </c>
      <c r="C2173" s="2" t="s">
        <v>12</v>
      </c>
      <c r="D2173" s="2" t="s">
        <v>32</v>
      </c>
      <c r="E2173" s="2" t="s">
        <v>13</v>
      </c>
      <c r="F2173" t="s">
        <v>19</v>
      </c>
      <c r="G2173">
        <v>71.400000000000006</v>
      </c>
      <c r="H2173">
        <v>2021</v>
      </c>
      <c r="I2173">
        <v>0</v>
      </c>
      <c r="J2173">
        <v>0</v>
      </c>
      <c r="K2173">
        <v>9262</v>
      </c>
      <c r="L2173">
        <v>18</v>
      </c>
      <c r="M2173" t="str">
        <f>IF(B2173:B6857="Diploma",IF(AND('sample data'!G2173&gt;60,'sample data'!I2173&gt;50,'sample data'!K2173&lt;5000),"stellar student","no"),"no")</f>
        <v>no</v>
      </c>
    </row>
    <row r="2174" spans="1:13" ht="29" x14ac:dyDescent="0.35">
      <c r="A2174">
        <v>2163</v>
      </c>
      <c r="B2174" t="s">
        <v>11</v>
      </c>
      <c r="C2174" s="2" t="s">
        <v>12</v>
      </c>
      <c r="D2174" s="2" t="s">
        <v>58</v>
      </c>
      <c r="E2174" s="2" t="s">
        <v>13</v>
      </c>
      <c r="F2174" t="s">
        <v>15</v>
      </c>
      <c r="G2174">
        <v>71.67</v>
      </c>
      <c r="H2174">
        <v>2020</v>
      </c>
      <c r="I2174">
        <v>0</v>
      </c>
      <c r="J2174">
        <v>0</v>
      </c>
      <c r="K2174">
        <v>7578</v>
      </c>
      <c r="L2174">
        <v>18</v>
      </c>
      <c r="M2174" t="str">
        <f>IF(B2174:B6858="Diploma",IF(AND('sample data'!G2174&gt;60,'sample data'!I2174&gt;50,'sample data'!K2174&lt;5000),"stellar student","no"),"no")</f>
        <v>no</v>
      </c>
    </row>
    <row r="2175" spans="1:13" ht="29" x14ac:dyDescent="0.35">
      <c r="A2175">
        <v>2164</v>
      </c>
      <c r="B2175" t="s">
        <v>11</v>
      </c>
      <c r="C2175" s="2" t="s">
        <v>12</v>
      </c>
      <c r="D2175" s="2" t="s">
        <v>58</v>
      </c>
      <c r="E2175" s="2" t="s">
        <v>20</v>
      </c>
      <c r="F2175" t="s">
        <v>15</v>
      </c>
      <c r="G2175">
        <v>64.83</v>
      </c>
      <c r="H2175">
        <v>2019</v>
      </c>
      <c r="I2175">
        <v>0</v>
      </c>
      <c r="J2175">
        <v>0</v>
      </c>
      <c r="K2175">
        <v>6841</v>
      </c>
      <c r="L2175">
        <v>18</v>
      </c>
      <c r="M2175" t="str">
        <f>IF(B2175:B6859="Diploma",IF(AND('sample data'!G2175&gt;60,'sample data'!I2175&gt;50,'sample data'!K2175&lt;5000),"stellar student","no"),"no")</f>
        <v>no</v>
      </c>
    </row>
    <row r="2176" spans="1:13" ht="29" x14ac:dyDescent="0.35">
      <c r="A2176">
        <v>2165</v>
      </c>
      <c r="B2176" t="s">
        <v>11</v>
      </c>
      <c r="C2176" s="2" t="s">
        <v>12</v>
      </c>
      <c r="D2176" s="2" t="s">
        <v>58</v>
      </c>
      <c r="E2176" s="2" t="s">
        <v>13</v>
      </c>
      <c r="F2176" t="s">
        <v>15</v>
      </c>
      <c r="G2176">
        <v>80.569999999999993</v>
      </c>
      <c r="H2176">
        <v>2021</v>
      </c>
      <c r="I2176">
        <v>0</v>
      </c>
      <c r="J2176">
        <v>0</v>
      </c>
      <c r="K2176">
        <v>1140</v>
      </c>
      <c r="L2176">
        <v>17</v>
      </c>
      <c r="M2176" t="str">
        <f>IF(B2176:B6860="Diploma",IF(AND('sample data'!G2176&gt;60,'sample data'!I2176&gt;50,'sample data'!K2176&lt;5000),"stellar student","no"),"no")</f>
        <v>no</v>
      </c>
    </row>
    <row r="2177" spans="1:13" ht="43.5" x14ac:dyDescent="0.35">
      <c r="A2177">
        <v>2166</v>
      </c>
      <c r="B2177" t="s">
        <v>11</v>
      </c>
      <c r="C2177" s="2" t="s">
        <v>12</v>
      </c>
      <c r="D2177" s="2" t="s">
        <v>58</v>
      </c>
      <c r="E2177" s="2" t="s">
        <v>25</v>
      </c>
      <c r="F2177" t="s">
        <v>15</v>
      </c>
      <c r="G2177">
        <v>58</v>
      </c>
      <c r="H2177">
        <v>2019</v>
      </c>
      <c r="I2177">
        <v>69.400000000000006</v>
      </c>
      <c r="J2177">
        <v>2021</v>
      </c>
      <c r="K2177">
        <v>1278</v>
      </c>
      <c r="L2177">
        <v>18</v>
      </c>
      <c r="M2177" t="str">
        <f>IF(B2177:B6861="Diploma",IF(AND('sample data'!G2177&gt;60,'sample data'!I2177&gt;50,'sample data'!K2177&lt;5000),"stellar student","no"),"no")</f>
        <v>no</v>
      </c>
    </row>
    <row r="2178" spans="1:13" ht="29" x14ac:dyDescent="0.35">
      <c r="A2178">
        <v>2167</v>
      </c>
      <c r="B2178" t="s">
        <v>11</v>
      </c>
      <c r="C2178" s="2" t="s">
        <v>12</v>
      </c>
      <c r="D2178" s="2" t="s">
        <v>32</v>
      </c>
      <c r="E2178" s="2" t="s">
        <v>13</v>
      </c>
      <c r="F2178" t="s">
        <v>19</v>
      </c>
      <c r="G2178">
        <v>57</v>
      </c>
      <c r="H2178">
        <v>2019</v>
      </c>
      <c r="I2178">
        <v>0</v>
      </c>
      <c r="J2178">
        <v>0</v>
      </c>
      <c r="K2178">
        <v>9497</v>
      </c>
      <c r="L2178">
        <v>18</v>
      </c>
      <c r="M2178" t="str">
        <f>IF(B2178:B6862="Diploma",IF(AND('sample data'!G2178&gt;60,'sample data'!I2178&gt;50,'sample data'!K2178&lt;5000),"stellar student","no"),"no")</f>
        <v>no</v>
      </c>
    </row>
    <row r="2179" spans="1:13" ht="43.5" x14ac:dyDescent="0.35">
      <c r="A2179">
        <v>2168</v>
      </c>
      <c r="B2179" t="s">
        <v>11</v>
      </c>
      <c r="C2179" s="2" t="s">
        <v>12</v>
      </c>
      <c r="D2179" s="2" t="s">
        <v>58</v>
      </c>
      <c r="E2179" s="2" t="s">
        <v>25</v>
      </c>
      <c r="F2179" t="s">
        <v>15</v>
      </c>
      <c r="G2179">
        <v>68</v>
      </c>
      <c r="H2179">
        <v>2018</v>
      </c>
      <c r="I2179">
        <v>0</v>
      </c>
      <c r="J2179">
        <v>0</v>
      </c>
      <c r="K2179">
        <v>1213</v>
      </c>
      <c r="L2179">
        <v>20</v>
      </c>
      <c r="M2179" t="str">
        <f>IF(B2179:B6863="Diploma",IF(AND('sample data'!G2179&gt;60,'sample data'!I2179&gt;50,'sample data'!K2179&lt;5000),"stellar student","no"),"no")</f>
        <v>no</v>
      </c>
    </row>
    <row r="2180" spans="1:13" ht="29" x14ac:dyDescent="0.35">
      <c r="A2180">
        <v>2169</v>
      </c>
      <c r="B2180" t="s">
        <v>11</v>
      </c>
      <c r="C2180" s="2" t="s">
        <v>12</v>
      </c>
      <c r="D2180" s="2" t="s">
        <v>58</v>
      </c>
      <c r="E2180" s="2" t="s">
        <v>20</v>
      </c>
      <c r="F2180" t="s">
        <v>15</v>
      </c>
      <c r="G2180">
        <v>43.7</v>
      </c>
      <c r="H2180">
        <v>2017</v>
      </c>
      <c r="I2180">
        <v>52</v>
      </c>
      <c r="J2180">
        <v>2019</v>
      </c>
      <c r="K2180">
        <v>7939</v>
      </c>
      <c r="L2180">
        <v>20</v>
      </c>
      <c r="M2180" t="str">
        <f>IF(B2180:B6864="Diploma",IF(AND('sample data'!G2180&gt;60,'sample data'!I2180&gt;50,'sample data'!K2180&lt;5000),"stellar student","no"),"no")</f>
        <v>no</v>
      </c>
    </row>
    <row r="2181" spans="1:13" ht="29" x14ac:dyDescent="0.35">
      <c r="A2181">
        <v>2170</v>
      </c>
      <c r="B2181" t="s">
        <v>11</v>
      </c>
      <c r="C2181" s="2" t="s">
        <v>12</v>
      </c>
      <c r="D2181" s="2" t="s">
        <v>32</v>
      </c>
      <c r="E2181" s="2" t="s">
        <v>20</v>
      </c>
      <c r="F2181" t="s">
        <v>19</v>
      </c>
      <c r="G2181">
        <v>52.86</v>
      </c>
      <c r="H2181">
        <v>2021</v>
      </c>
      <c r="I2181">
        <v>0</v>
      </c>
      <c r="J2181">
        <v>0</v>
      </c>
      <c r="K2181">
        <v>7935</v>
      </c>
      <c r="L2181">
        <v>17</v>
      </c>
      <c r="M2181" t="str">
        <f>IF(B2181:B6865="Diploma",IF(AND('sample data'!G2181&gt;60,'sample data'!I2181&gt;50,'sample data'!K2181&lt;5000),"stellar student","no"),"no")</f>
        <v>no</v>
      </c>
    </row>
    <row r="2182" spans="1:13" ht="29" x14ac:dyDescent="0.35">
      <c r="A2182">
        <v>2171</v>
      </c>
      <c r="B2182" t="s">
        <v>11</v>
      </c>
      <c r="C2182" s="2" t="s">
        <v>12</v>
      </c>
      <c r="D2182" s="2" t="s">
        <v>32</v>
      </c>
      <c r="E2182" s="2" t="s">
        <v>13</v>
      </c>
      <c r="F2182" t="s">
        <v>19</v>
      </c>
      <c r="G2182">
        <v>69.400000000000006</v>
      </c>
      <c r="H2182">
        <v>2021</v>
      </c>
      <c r="I2182">
        <v>0</v>
      </c>
      <c r="J2182">
        <v>0</v>
      </c>
      <c r="K2182">
        <v>11178</v>
      </c>
      <c r="L2182">
        <v>17</v>
      </c>
      <c r="M2182" t="str">
        <f>IF(B2182:B6866="Diploma",IF(AND('sample data'!G2182&gt;60,'sample data'!I2182&gt;50,'sample data'!K2182&lt;5000),"stellar student","no"),"no")</f>
        <v>no</v>
      </c>
    </row>
    <row r="2183" spans="1:13" ht="29" x14ac:dyDescent="0.35">
      <c r="A2183">
        <v>2172</v>
      </c>
      <c r="B2183" t="s">
        <v>11</v>
      </c>
      <c r="C2183" s="2" t="s">
        <v>12</v>
      </c>
      <c r="D2183" s="2" t="s">
        <v>32</v>
      </c>
      <c r="E2183" s="2" t="s">
        <v>13</v>
      </c>
      <c r="F2183" t="s">
        <v>19</v>
      </c>
      <c r="G2183">
        <v>59.17</v>
      </c>
      <c r="H2183">
        <v>2021</v>
      </c>
      <c r="I2183">
        <v>0</v>
      </c>
      <c r="J2183">
        <v>0</v>
      </c>
      <c r="K2183">
        <v>6807</v>
      </c>
      <c r="L2183">
        <v>17</v>
      </c>
      <c r="M2183" t="str">
        <f>IF(B2183:B6867="Diploma",IF(AND('sample data'!G2183&gt;60,'sample data'!I2183&gt;50,'sample data'!K2183&lt;5000),"stellar student","no"),"no")</f>
        <v>no</v>
      </c>
    </row>
    <row r="2184" spans="1:13" ht="29" x14ac:dyDescent="0.35">
      <c r="A2184">
        <v>2173</v>
      </c>
      <c r="B2184" t="s">
        <v>11</v>
      </c>
      <c r="C2184" s="2" t="s">
        <v>12</v>
      </c>
      <c r="D2184" s="2" t="s">
        <v>58</v>
      </c>
      <c r="E2184" s="2" t="s">
        <v>20</v>
      </c>
      <c r="F2184" t="s">
        <v>15</v>
      </c>
      <c r="G2184">
        <v>55.8</v>
      </c>
      <c r="H2184">
        <v>2021</v>
      </c>
      <c r="I2184">
        <v>0</v>
      </c>
      <c r="J2184">
        <v>0</v>
      </c>
      <c r="K2184">
        <v>170</v>
      </c>
      <c r="L2184">
        <v>17</v>
      </c>
      <c r="M2184" t="str">
        <f>IF(B2184:B6868="Diploma",IF(AND('sample data'!G2184&gt;60,'sample data'!I2184&gt;50,'sample data'!K2184&lt;5000),"stellar student","no"),"no")</f>
        <v>no</v>
      </c>
    </row>
    <row r="2185" spans="1:13" ht="43.5" x14ac:dyDescent="0.35">
      <c r="A2185">
        <v>2174</v>
      </c>
      <c r="B2185" t="s">
        <v>11</v>
      </c>
      <c r="C2185" s="2" t="s">
        <v>12</v>
      </c>
      <c r="D2185" s="2" t="s">
        <v>32</v>
      </c>
      <c r="E2185" s="2" t="s">
        <v>25</v>
      </c>
      <c r="F2185" t="s">
        <v>19</v>
      </c>
      <c r="G2185">
        <v>56.6</v>
      </c>
      <c r="H2185">
        <v>2021</v>
      </c>
      <c r="I2185">
        <v>0</v>
      </c>
      <c r="J2185">
        <v>0</v>
      </c>
      <c r="K2185">
        <v>11348</v>
      </c>
      <c r="L2185">
        <v>19</v>
      </c>
      <c r="M2185" t="str">
        <f>IF(B2185:B6869="Diploma",IF(AND('sample data'!G2185&gt;60,'sample data'!I2185&gt;50,'sample data'!K2185&lt;5000),"stellar student","no"),"no")</f>
        <v>no</v>
      </c>
    </row>
    <row r="2186" spans="1:13" ht="29" x14ac:dyDescent="0.35">
      <c r="A2186">
        <v>2175</v>
      </c>
      <c r="B2186" t="s">
        <v>28</v>
      </c>
      <c r="C2186" s="2" t="s">
        <v>50</v>
      </c>
      <c r="D2186" s="2" t="s">
        <v>26</v>
      </c>
      <c r="E2186" s="2" t="s">
        <v>20</v>
      </c>
      <c r="F2186" t="s">
        <v>19</v>
      </c>
      <c r="G2186">
        <v>77</v>
      </c>
      <c r="H2186">
        <v>2019</v>
      </c>
      <c r="I2186">
        <v>80.599999999999994</v>
      </c>
      <c r="J2186">
        <v>2021</v>
      </c>
      <c r="K2186">
        <v>0</v>
      </c>
      <c r="L2186">
        <v>20</v>
      </c>
      <c r="M2186" t="str">
        <f>IF(B2186:B6870="Diploma",IF(AND('sample data'!G2186&gt;60,'sample data'!I2186&gt;50,'sample data'!K2186&lt;5000),"stellar student","no"),"no")</f>
        <v>no</v>
      </c>
    </row>
    <row r="2187" spans="1:13" ht="29" x14ac:dyDescent="0.35">
      <c r="A2187">
        <v>2176</v>
      </c>
      <c r="B2187" t="s">
        <v>28</v>
      </c>
      <c r="C2187" s="2" t="s">
        <v>41</v>
      </c>
      <c r="D2187" s="2" t="s">
        <v>26</v>
      </c>
      <c r="E2187" s="2" t="s">
        <v>20</v>
      </c>
      <c r="F2187" t="s">
        <v>15</v>
      </c>
      <c r="G2187">
        <v>92</v>
      </c>
      <c r="H2187">
        <v>2019</v>
      </c>
      <c r="I2187">
        <v>94.67</v>
      </c>
      <c r="J2187">
        <v>2021</v>
      </c>
      <c r="K2187">
        <v>0</v>
      </c>
      <c r="L2187">
        <v>18</v>
      </c>
      <c r="M2187" t="str">
        <f>IF(B2187:B6871="Diploma",IF(AND('sample data'!G2187&gt;60,'sample data'!I2187&gt;50,'sample data'!K2187&lt;5000),"stellar student","no"),"no")</f>
        <v>no</v>
      </c>
    </row>
    <row r="2188" spans="1:13" ht="29" x14ac:dyDescent="0.35">
      <c r="A2188">
        <v>2177</v>
      </c>
      <c r="B2188" t="s">
        <v>11</v>
      </c>
      <c r="C2188" s="2" t="s">
        <v>12</v>
      </c>
      <c r="D2188" s="2" t="s">
        <v>32</v>
      </c>
      <c r="E2188" s="2" t="s">
        <v>13</v>
      </c>
      <c r="F2188" t="s">
        <v>19</v>
      </c>
      <c r="G2188">
        <v>0</v>
      </c>
      <c r="H2188">
        <v>2021</v>
      </c>
      <c r="I2188">
        <v>0</v>
      </c>
      <c r="J2188">
        <v>0</v>
      </c>
      <c r="K2188">
        <v>10993</v>
      </c>
      <c r="L2188">
        <v>17</v>
      </c>
      <c r="M2188" t="str">
        <f>IF(B2188:B6872="Diploma",IF(AND('sample data'!G2188&gt;60,'sample data'!I2188&gt;50,'sample data'!K2188&lt;5000),"stellar student","no"),"no")</f>
        <v>no</v>
      </c>
    </row>
    <row r="2189" spans="1:13" ht="29" x14ac:dyDescent="0.35">
      <c r="A2189">
        <v>2178</v>
      </c>
      <c r="B2189" t="s">
        <v>11</v>
      </c>
      <c r="C2189" s="2" t="s">
        <v>55</v>
      </c>
      <c r="D2189" s="2" t="s">
        <v>40</v>
      </c>
      <c r="E2189" s="2" t="s">
        <v>20</v>
      </c>
      <c r="F2189" t="s">
        <v>15</v>
      </c>
      <c r="G2189">
        <v>82.8</v>
      </c>
      <c r="H2189">
        <v>2019</v>
      </c>
      <c r="I2189">
        <v>76</v>
      </c>
      <c r="J2189">
        <v>2021</v>
      </c>
      <c r="K2189">
        <v>190</v>
      </c>
      <c r="L2189">
        <v>19</v>
      </c>
      <c r="M2189" t="str">
        <f>IF(B2189:B6873="Diploma",IF(AND('sample data'!G2189&gt;60,'sample data'!I2189&gt;50,'sample data'!K2189&lt;5000),"stellar student","no"),"no")</f>
        <v>stellar student</v>
      </c>
    </row>
    <row r="2190" spans="1:13" ht="29" x14ac:dyDescent="0.35">
      <c r="A2190">
        <v>2179</v>
      </c>
      <c r="B2190" t="s">
        <v>28</v>
      </c>
      <c r="C2190" s="2" t="s">
        <v>54</v>
      </c>
      <c r="D2190" s="2" t="s">
        <v>26</v>
      </c>
      <c r="E2190" s="2" t="s">
        <v>13</v>
      </c>
      <c r="F2190" t="s">
        <v>15</v>
      </c>
      <c r="G2190">
        <v>77.67</v>
      </c>
      <c r="H2190">
        <v>2019</v>
      </c>
      <c r="I2190">
        <v>82.17</v>
      </c>
      <c r="J2190">
        <v>2021</v>
      </c>
      <c r="K2190">
        <v>1454</v>
      </c>
      <c r="L2190">
        <v>18</v>
      </c>
      <c r="M2190" t="str">
        <f>IF(B2190:B6874="Diploma",IF(AND('sample data'!G2190&gt;60,'sample data'!I2190&gt;50,'sample data'!K2190&lt;5000),"stellar student","no"),"no")</f>
        <v>no</v>
      </c>
    </row>
    <row r="2191" spans="1:13" ht="29" x14ac:dyDescent="0.35">
      <c r="A2191">
        <v>2180</v>
      </c>
      <c r="B2191" t="s">
        <v>11</v>
      </c>
      <c r="C2191" s="2" t="s">
        <v>12</v>
      </c>
      <c r="D2191" s="2" t="s">
        <v>32</v>
      </c>
      <c r="E2191" s="2" t="s">
        <v>13</v>
      </c>
      <c r="F2191" t="s">
        <v>19</v>
      </c>
      <c r="G2191">
        <v>74.099999999999994</v>
      </c>
      <c r="H2191">
        <v>2014</v>
      </c>
      <c r="I2191">
        <v>0</v>
      </c>
      <c r="J2191">
        <v>0</v>
      </c>
      <c r="K2191">
        <v>3715</v>
      </c>
      <c r="L2191">
        <v>23</v>
      </c>
      <c r="M2191" t="str">
        <f>IF(B2191:B6875="Diploma",IF(AND('sample data'!G2191&gt;60,'sample data'!I2191&gt;50,'sample data'!K2191&lt;5000),"stellar student","no"),"no")</f>
        <v>no</v>
      </c>
    </row>
    <row r="2192" spans="1:13" ht="29" x14ac:dyDescent="0.35">
      <c r="A2192">
        <v>2181</v>
      </c>
      <c r="B2192" t="s">
        <v>11</v>
      </c>
      <c r="C2192" s="2" t="s">
        <v>12</v>
      </c>
      <c r="D2192" s="2" t="s">
        <v>32</v>
      </c>
      <c r="E2192" s="2" t="s">
        <v>20</v>
      </c>
      <c r="F2192" t="s">
        <v>19</v>
      </c>
      <c r="G2192">
        <v>73.599999999999994</v>
      </c>
      <c r="H2192">
        <v>2021</v>
      </c>
      <c r="I2192">
        <v>0</v>
      </c>
      <c r="J2192">
        <v>0</v>
      </c>
      <c r="K2192">
        <v>6850</v>
      </c>
      <c r="L2192">
        <v>17</v>
      </c>
      <c r="M2192" t="str">
        <f>IF(B2192:B6876="Diploma",IF(AND('sample data'!G2192&gt;60,'sample data'!I2192&gt;50,'sample data'!K2192&lt;5000),"stellar student","no"),"no")</f>
        <v>no</v>
      </c>
    </row>
    <row r="2193" spans="1:13" ht="29" x14ac:dyDescent="0.35">
      <c r="A2193">
        <v>2182</v>
      </c>
      <c r="B2193" t="s">
        <v>11</v>
      </c>
      <c r="C2193" s="2" t="s">
        <v>12</v>
      </c>
      <c r="D2193" s="2" t="s">
        <v>32</v>
      </c>
      <c r="E2193" s="2" t="s">
        <v>13</v>
      </c>
      <c r="F2193" t="s">
        <v>19</v>
      </c>
      <c r="G2193">
        <v>53.5</v>
      </c>
      <c r="H2193">
        <v>2020</v>
      </c>
      <c r="I2193">
        <v>0</v>
      </c>
      <c r="J2193">
        <v>0</v>
      </c>
      <c r="K2193">
        <v>5764</v>
      </c>
      <c r="L2193">
        <v>19</v>
      </c>
      <c r="M2193" t="str">
        <f>IF(B2193:B6877="Diploma",IF(AND('sample data'!G2193&gt;60,'sample data'!I2193&gt;50,'sample data'!K2193&lt;5000),"stellar student","no"),"no")</f>
        <v>no</v>
      </c>
    </row>
    <row r="2194" spans="1:13" ht="29" x14ac:dyDescent="0.35">
      <c r="A2194">
        <v>2183</v>
      </c>
      <c r="B2194" t="s">
        <v>11</v>
      </c>
      <c r="C2194" s="2" t="s">
        <v>12</v>
      </c>
      <c r="D2194" s="2" t="s">
        <v>32</v>
      </c>
      <c r="E2194" s="2" t="s">
        <v>20</v>
      </c>
      <c r="F2194" t="s">
        <v>19</v>
      </c>
      <c r="G2194">
        <v>38</v>
      </c>
      <c r="H2194">
        <v>2020</v>
      </c>
      <c r="I2194">
        <v>0</v>
      </c>
      <c r="J2194">
        <v>0</v>
      </c>
      <c r="K2194">
        <v>6405</v>
      </c>
      <c r="L2194">
        <v>19</v>
      </c>
      <c r="M2194" t="str">
        <f>IF(B2194:B6878="Diploma",IF(AND('sample data'!G2194&gt;60,'sample data'!I2194&gt;50,'sample data'!K2194&lt;5000),"stellar student","no"),"no")</f>
        <v>no</v>
      </c>
    </row>
    <row r="2195" spans="1:13" ht="43.5" x14ac:dyDescent="0.35">
      <c r="A2195">
        <v>2184</v>
      </c>
      <c r="B2195" t="s">
        <v>28</v>
      </c>
      <c r="C2195" s="2" t="s">
        <v>49</v>
      </c>
      <c r="D2195" s="2" t="s">
        <v>48</v>
      </c>
      <c r="E2195" s="2" t="s">
        <v>13</v>
      </c>
      <c r="F2195" t="s">
        <v>15</v>
      </c>
      <c r="G2195">
        <v>74.2</v>
      </c>
      <c r="H2195">
        <v>2019</v>
      </c>
      <c r="I2195">
        <v>91</v>
      </c>
      <c r="J2195">
        <v>2021</v>
      </c>
      <c r="K2195">
        <v>0</v>
      </c>
      <c r="L2195">
        <v>19</v>
      </c>
      <c r="M2195" t="str">
        <f>IF(B2195:B6879="Diploma",IF(AND('sample data'!G2195&gt;60,'sample data'!I2195&gt;50,'sample data'!K2195&lt;5000),"stellar student","no"),"no")</f>
        <v>no</v>
      </c>
    </row>
    <row r="2196" spans="1:13" ht="29" x14ac:dyDescent="0.35">
      <c r="A2196">
        <v>2185</v>
      </c>
      <c r="B2196" t="s">
        <v>11</v>
      </c>
      <c r="C2196" s="2" t="s">
        <v>12</v>
      </c>
      <c r="D2196" s="2" t="s">
        <v>58</v>
      </c>
      <c r="E2196" s="2" t="s">
        <v>13</v>
      </c>
      <c r="F2196" t="s">
        <v>15</v>
      </c>
      <c r="G2196">
        <v>77.900000000000006</v>
      </c>
      <c r="H2196">
        <v>2017</v>
      </c>
      <c r="I2196">
        <v>0</v>
      </c>
      <c r="J2196">
        <v>0</v>
      </c>
      <c r="K2196">
        <v>2441</v>
      </c>
      <c r="L2196">
        <v>21</v>
      </c>
      <c r="M2196" t="str">
        <f>IF(B2196:B6880="Diploma",IF(AND('sample data'!G2196&gt;60,'sample data'!I2196&gt;50,'sample data'!K2196&lt;5000),"stellar student","no"),"no")</f>
        <v>no</v>
      </c>
    </row>
    <row r="2197" spans="1:13" ht="29" x14ac:dyDescent="0.35">
      <c r="A2197">
        <v>2186</v>
      </c>
      <c r="B2197" t="s">
        <v>11</v>
      </c>
      <c r="C2197" s="2" t="s">
        <v>12</v>
      </c>
      <c r="D2197" s="2" t="s">
        <v>32</v>
      </c>
      <c r="E2197" s="2" t="s">
        <v>13</v>
      </c>
      <c r="F2197" t="s">
        <v>19</v>
      </c>
      <c r="G2197">
        <v>64.599999999999994</v>
      </c>
      <c r="H2197">
        <v>2017</v>
      </c>
      <c r="I2197">
        <v>73</v>
      </c>
      <c r="J2197">
        <v>2019</v>
      </c>
      <c r="K2197">
        <v>6813</v>
      </c>
      <c r="L2197">
        <v>22</v>
      </c>
      <c r="M2197" t="str">
        <f>IF(B2197:B6881="Diploma",IF(AND('sample data'!G2197&gt;60,'sample data'!I2197&gt;50,'sample data'!K2197&lt;5000),"stellar student","no"),"no")</f>
        <v>no</v>
      </c>
    </row>
    <row r="2198" spans="1:13" ht="29" x14ac:dyDescent="0.35">
      <c r="A2198">
        <v>2187</v>
      </c>
      <c r="B2198" t="s">
        <v>11</v>
      </c>
      <c r="C2198" s="2" t="s">
        <v>12</v>
      </c>
      <c r="D2198" s="2" t="s">
        <v>32</v>
      </c>
      <c r="E2198" s="2" t="s">
        <v>13</v>
      </c>
      <c r="F2198" t="s">
        <v>19</v>
      </c>
      <c r="G2198">
        <v>65.2</v>
      </c>
      <c r="H2198">
        <v>2019</v>
      </c>
      <c r="I2198">
        <v>0</v>
      </c>
      <c r="J2198">
        <v>0</v>
      </c>
      <c r="K2198">
        <v>5905</v>
      </c>
      <c r="L2198">
        <v>20</v>
      </c>
      <c r="M2198" t="str">
        <f>IF(B2198:B6882="Diploma",IF(AND('sample data'!G2198&gt;60,'sample data'!I2198&gt;50,'sample data'!K2198&lt;5000),"stellar student","no"),"no")</f>
        <v>no</v>
      </c>
    </row>
    <row r="2199" spans="1:13" ht="29" x14ac:dyDescent="0.35">
      <c r="A2199">
        <v>2188</v>
      </c>
      <c r="B2199" t="s">
        <v>11</v>
      </c>
      <c r="C2199" s="2" t="s">
        <v>12</v>
      </c>
      <c r="D2199" s="2" t="s">
        <v>32</v>
      </c>
      <c r="E2199" s="2" t="s">
        <v>13</v>
      </c>
      <c r="F2199" t="s">
        <v>19</v>
      </c>
      <c r="G2199">
        <v>50.6</v>
      </c>
      <c r="H2199">
        <v>2019</v>
      </c>
      <c r="I2199">
        <v>0</v>
      </c>
      <c r="J2199">
        <v>0</v>
      </c>
      <c r="K2199">
        <v>12635</v>
      </c>
      <c r="L2199">
        <v>20</v>
      </c>
      <c r="M2199" t="str">
        <f>IF(B2199:B6883="Diploma",IF(AND('sample data'!G2199&gt;60,'sample data'!I2199&gt;50,'sample data'!K2199&lt;5000),"stellar student","no"),"no")</f>
        <v>no</v>
      </c>
    </row>
    <row r="2200" spans="1:13" ht="29" x14ac:dyDescent="0.35">
      <c r="A2200">
        <v>2189</v>
      </c>
      <c r="B2200" t="s">
        <v>11</v>
      </c>
      <c r="C2200" s="2" t="s">
        <v>12</v>
      </c>
      <c r="D2200" s="2" t="s">
        <v>32</v>
      </c>
      <c r="E2200" s="2" t="s">
        <v>20</v>
      </c>
      <c r="F2200" t="s">
        <v>19</v>
      </c>
      <c r="G2200">
        <v>59.8</v>
      </c>
      <c r="H2200">
        <v>2021</v>
      </c>
      <c r="I2200">
        <v>0</v>
      </c>
      <c r="J2200">
        <v>0</v>
      </c>
      <c r="K2200">
        <v>5323</v>
      </c>
      <c r="L2200">
        <v>17</v>
      </c>
      <c r="M2200" t="str">
        <f>IF(B2200:B6884="Diploma",IF(AND('sample data'!G2200&gt;60,'sample data'!I2200&gt;50,'sample data'!K2200&lt;5000),"stellar student","no"),"no")</f>
        <v>no</v>
      </c>
    </row>
    <row r="2201" spans="1:13" ht="29" x14ac:dyDescent="0.35">
      <c r="A2201">
        <v>2190</v>
      </c>
      <c r="B2201" t="s">
        <v>11</v>
      </c>
      <c r="C2201" s="2" t="s">
        <v>12</v>
      </c>
      <c r="D2201" s="2" t="s">
        <v>32</v>
      </c>
      <c r="E2201" s="2" t="s">
        <v>13</v>
      </c>
      <c r="F2201" t="s">
        <v>19</v>
      </c>
      <c r="G2201">
        <v>49.8</v>
      </c>
      <c r="H2201">
        <v>2021</v>
      </c>
      <c r="I2201">
        <v>0</v>
      </c>
      <c r="J2201">
        <v>0</v>
      </c>
      <c r="K2201">
        <v>11169</v>
      </c>
      <c r="L2201">
        <v>16</v>
      </c>
      <c r="M2201" t="str">
        <f>IF(B2201:B6885="Diploma",IF(AND('sample data'!G2201&gt;60,'sample data'!I2201&gt;50,'sample data'!K2201&lt;5000),"stellar student","no"),"no")</f>
        <v>no</v>
      </c>
    </row>
    <row r="2202" spans="1:13" ht="29" x14ac:dyDescent="0.35">
      <c r="A2202">
        <v>2191</v>
      </c>
      <c r="B2202" t="s">
        <v>11</v>
      </c>
      <c r="C2202" s="2" t="s">
        <v>12</v>
      </c>
      <c r="D2202" s="2" t="s">
        <v>32</v>
      </c>
      <c r="E2202" s="2" t="s">
        <v>13</v>
      </c>
      <c r="F2202" t="s">
        <v>19</v>
      </c>
      <c r="G2202">
        <v>54.4</v>
      </c>
      <c r="H2202">
        <v>2020</v>
      </c>
      <c r="I2202">
        <v>0</v>
      </c>
      <c r="J2202">
        <v>0</v>
      </c>
      <c r="K2202">
        <v>6990</v>
      </c>
      <c r="L2202">
        <v>18</v>
      </c>
      <c r="M2202" t="str">
        <f>IF(B2202:B6886="Diploma",IF(AND('sample data'!G2202&gt;60,'sample data'!I2202&gt;50,'sample data'!K2202&lt;5000),"stellar student","no"),"no")</f>
        <v>no</v>
      </c>
    </row>
    <row r="2203" spans="1:13" ht="29" x14ac:dyDescent="0.35">
      <c r="A2203">
        <v>2192</v>
      </c>
      <c r="B2203" t="s">
        <v>11</v>
      </c>
      <c r="C2203" s="2" t="s">
        <v>12</v>
      </c>
      <c r="D2203" s="2" t="s">
        <v>32</v>
      </c>
      <c r="E2203" s="2" t="s">
        <v>13</v>
      </c>
      <c r="F2203" t="s">
        <v>19</v>
      </c>
      <c r="G2203">
        <v>49.33</v>
      </c>
      <c r="H2203">
        <v>2020</v>
      </c>
      <c r="I2203">
        <v>0</v>
      </c>
      <c r="J2203">
        <v>0</v>
      </c>
      <c r="K2203">
        <v>12765</v>
      </c>
      <c r="L2203">
        <v>19</v>
      </c>
      <c r="M2203" t="str">
        <f>IF(B2203:B6887="Diploma",IF(AND('sample data'!G2203&gt;60,'sample data'!I2203&gt;50,'sample data'!K2203&lt;5000),"stellar student","no"),"no")</f>
        <v>no</v>
      </c>
    </row>
    <row r="2204" spans="1:13" ht="43.5" x14ac:dyDescent="0.35">
      <c r="A2204">
        <v>2193</v>
      </c>
      <c r="B2204" t="s">
        <v>11</v>
      </c>
      <c r="C2204" s="2" t="s">
        <v>12</v>
      </c>
      <c r="D2204" s="2" t="s">
        <v>32</v>
      </c>
      <c r="E2204" s="2" t="s">
        <v>25</v>
      </c>
      <c r="F2204" t="s">
        <v>19</v>
      </c>
      <c r="G2204">
        <v>59.33</v>
      </c>
      <c r="H2204">
        <v>2019</v>
      </c>
      <c r="I2204">
        <v>0</v>
      </c>
      <c r="J2204">
        <v>0</v>
      </c>
      <c r="K2204">
        <v>3331</v>
      </c>
      <c r="L2204">
        <v>19</v>
      </c>
      <c r="M2204" t="str">
        <f>IF(B2204:B6888="Diploma",IF(AND('sample data'!G2204&gt;60,'sample data'!I2204&gt;50,'sample data'!K2204&lt;5000),"stellar student","no"),"no")</f>
        <v>no</v>
      </c>
    </row>
    <row r="2205" spans="1:13" ht="29" x14ac:dyDescent="0.35">
      <c r="A2205">
        <v>2194</v>
      </c>
      <c r="B2205" t="s">
        <v>11</v>
      </c>
      <c r="C2205" s="2" t="s">
        <v>12</v>
      </c>
      <c r="D2205" s="2" t="s">
        <v>32</v>
      </c>
      <c r="E2205" s="2" t="s">
        <v>13</v>
      </c>
      <c r="F2205" t="s">
        <v>19</v>
      </c>
      <c r="G2205">
        <v>55.4</v>
      </c>
      <c r="H2205">
        <v>2019</v>
      </c>
      <c r="I2205">
        <v>0</v>
      </c>
      <c r="J2205">
        <v>0</v>
      </c>
      <c r="K2205">
        <v>6446</v>
      </c>
      <c r="L2205">
        <v>18</v>
      </c>
      <c r="M2205" t="str">
        <f>IF(B2205:B6889="Diploma",IF(AND('sample data'!G2205&gt;60,'sample data'!I2205&gt;50,'sample data'!K2205&lt;5000),"stellar student","no"),"no")</f>
        <v>no</v>
      </c>
    </row>
    <row r="2206" spans="1:13" ht="29" x14ac:dyDescent="0.35">
      <c r="A2206">
        <v>2195</v>
      </c>
      <c r="B2206" t="s">
        <v>11</v>
      </c>
      <c r="C2206" s="2" t="s">
        <v>12</v>
      </c>
      <c r="D2206" s="2" t="s">
        <v>32</v>
      </c>
      <c r="E2206" s="2" t="s">
        <v>13</v>
      </c>
      <c r="F2206" t="s">
        <v>19</v>
      </c>
      <c r="G2206">
        <v>61</v>
      </c>
      <c r="H2206">
        <v>2020</v>
      </c>
      <c r="I2206">
        <v>0</v>
      </c>
      <c r="J2206">
        <v>0</v>
      </c>
      <c r="K2206">
        <v>7361</v>
      </c>
      <c r="L2206">
        <v>17</v>
      </c>
      <c r="M2206" t="str">
        <f>IF(B2206:B6890="Diploma",IF(AND('sample data'!G2206&gt;60,'sample data'!I2206&gt;50,'sample data'!K2206&lt;5000),"stellar student","no"),"no")</f>
        <v>no</v>
      </c>
    </row>
    <row r="2207" spans="1:13" ht="29" x14ac:dyDescent="0.35">
      <c r="A2207">
        <v>2196</v>
      </c>
      <c r="B2207" t="s">
        <v>28</v>
      </c>
      <c r="C2207" s="2" t="s">
        <v>50</v>
      </c>
      <c r="D2207" s="2" t="s">
        <v>26</v>
      </c>
      <c r="E2207" s="2" t="s">
        <v>20</v>
      </c>
      <c r="F2207" t="s">
        <v>19</v>
      </c>
      <c r="G2207">
        <v>55</v>
      </c>
      <c r="H2207">
        <v>2019</v>
      </c>
      <c r="I2207">
        <v>73</v>
      </c>
      <c r="J2207">
        <v>2021</v>
      </c>
      <c r="K2207">
        <v>2418</v>
      </c>
      <c r="L2207">
        <v>20</v>
      </c>
      <c r="M2207" t="str">
        <f>IF(B2207:B6891="Diploma",IF(AND('sample data'!G2207&gt;60,'sample data'!I2207&gt;50,'sample data'!K2207&lt;5000),"stellar student","no"),"no")</f>
        <v>no</v>
      </c>
    </row>
    <row r="2208" spans="1:13" ht="29" x14ac:dyDescent="0.35">
      <c r="A2208">
        <v>2197</v>
      </c>
      <c r="B2208" t="s">
        <v>11</v>
      </c>
      <c r="C2208" s="2" t="s">
        <v>12</v>
      </c>
      <c r="D2208" s="2" t="s">
        <v>58</v>
      </c>
      <c r="E2208" s="2" t="s">
        <v>13</v>
      </c>
      <c r="F2208" t="s">
        <v>15</v>
      </c>
      <c r="G2208">
        <v>53.17</v>
      </c>
      <c r="H2208">
        <v>2020</v>
      </c>
      <c r="I2208">
        <v>0</v>
      </c>
      <c r="J2208">
        <v>0</v>
      </c>
      <c r="K2208">
        <v>6262</v>
      </c>
      <c r="L2208">
        <v>18</v>
      </c>
      <c r="M2208" t="str">
        <f>IF(B2208:B6892="Diploma",IF(AND('sample data'!G2208&gt;60,'sample data'!I2208&gt;50,'sample data'!K2208&lt;5000),"stellar student","no"),"no")</f>
        <v>no</v>
      </c>
    </row>
    <row r="2209" spans="1:13" ht="29" x14ac:dyDescent="0.35">
      <c r="A2209">
        <v>2198</v>
      </c>
      <c r="B2209" t="s">
        <v>28</v>
      </c>
      <c r="C2209" s="2" t="s">
        <v>54</v>
      </c>
      <c r="D2209" s="2" t="s">
        <v>26</v>
      </c>
      <c r="E2209" s="2" t="s">
        <v>13</v>
      </c>
      <c r="F2209" t="s">
        <v>19</v>
      </c>
      <c r="G2209">
        <v>63</v>
      </c>
      <c r="H2209">
        <v>2018</v>
      </c>
      <c r="I2209">
        <v>76.8</v>
      </c>
      <c r="J2209">
        <v>2021</v>
      </c>
      <c r="K2209">
        <v>0</v>
      </c>
      <c r="L2209">
        <v>20</v>
      </c>
      <c r="M2209" t="str">
        <f>IF(B2209:B6893="Diploma",IF(AND('sample data'!G2209&gt;60,'sample data'!I2209&gt;50,'sample data'!K2209&lt;5000),"stellar student","no"),"no")</f>
        <v>no</v>
      </c>
    </row>
    <row r="2210" spans="1:13" ht="29" x14ac:dyDescent="0.35">
      <c r="A2210">
        <v>2199</v>
      </c>
      <c r="B2210" t="s">
        <v>28</v>
      </c>
      <c r="C2210" s="2" t="s">
        <v>33</v>
      </c>
      <c r="D2210" s="2" t="s">
        <v>26</v>
      </c>
      <c r="E2210" s="2" t="s">
        <v>20</v>
      </c>
      <c r="F2210" t="s">
        <v>19</v>
      </c>
      <c r="G2210">
        <v>94.33</v>
      </c>
      <c r="H2210">
        <v>2019</v>
      </c>
      <c r="I2210">
        <v>91.6</v>
      </c>
      <c r="J2210">
        <v>2021</v>
      </c>
      <c r="K2210">
        <v>0</v>
      </c>
      <c r="L2210">
        <v>19</v>
      </c>
      <c r="M2210" t="str">
        <f>IF(B2210:B6894="Diploma",IF(AND('sample data'!G2210&gt;60,'sample data'!I2210&gt;50,'sample data'!K2210&lt;5000),"stellar student","no"),"no")</f>
        <v>no</v>
      </c>
    </row>
    <row r="2211" spans="1:13" ht="43.5" x14ac:dyDescent="0.35">
      <c r="A2211">
        <v>2200</v>
      </c>
      <c r="B2211" t="s">
        <v>28</v>
      </c>
      <c r="C2211" s="2" t="s">
        <v>49</v>
      </c>
      <c r="D2211" s="2" t="s">
        <v>48</v>
      </c>
      <c r="E2211" s="2" t="s">
        <v>13</v>
      </c>
      <c r="F2211" t="s">
        <v>15</v>
      </c>
      <c r="G2211">
        <v>54.8</v>
      </c>
      <c r="H2211">
        <v>2019</v>
      </c>
      <c r="I2211">
        <v>75.67</v>
      </c>
      <c r="J2211">
        <v>2021</v>
      </c>
      <c r="K2211">
        <v>0</v>
      </c>
      <c r="L2211">
        <v>20</v>
      </c>
      <c r="M2211" t="str">
        <f>IF(B2211:B6895="Diploma",IF(AND('sample data'!G2211&gt;60,'sample data'!I2211&gt;50,'sample data'!K2211&lt;5000),"stellar student","no"),"no")</f>
        <v>no</v>
      </c>
    </row>
    <row r="2212" spans="1:13" ht="29" x14ac:dyDescent="0.35">
      <c r="A2212">
        <v>2201</v>
      </c>
      <c r="B2212" t="s">
        <v>28</v>
      </c>
      <c r="C2212" s="2" t="s">
        <v>33</v>
      </c>
      <c r="D2212" s="2" t="s">
        <v>26</v>
      </c>
      <c r="E2212" s="2" t="s">
        <v>13</v>
      </c>
      <c r="F2212" t="s">
        <v>15</v>
      </c>
      <c r="G2212">
        <v>68.8</v>
      </c>
      <c r="H2212">
        <v>2019</v>
      </c>
      <c r="I2212">
        <v>81.2</v>
      </c>
      <c r="J2212">
        <v>2021</v>
      </c>
      <c r="K2212">
        <v>0</v>
      </c>
      <c r="L2212">
        <v>18</v>
      </c>
      <c r="M2212" t="str">
        <f>IF(B2212:B6896="Diploma",IF(AND('sample data'!G2212&gt;60,'sample data'!I2212&gt;50,'sample data'!K2212&lt;5000),"stellar student","no"),"no")</f>
        <v>no</v>
      </c>
    </row>
    <row r="2213" spans="1:13" ht="29" x14ac:dyDescent="0.35">
      <c r="A2213">
        <v>2202</v>
      </c>
      <c r="B2213" t="s">
        <v>11</v>
      </c>
      <c r="C2213" s="2" t="s">
        <v>12</v>
      </c>
      <c r="D2213" s="2" t="s">
        <v>32</v>
      </c>
      <c r="E2213" s="2" t="s">
        <v>20</v>
      </c>
      <c r="F2213" t="s">
        <v>19</v>
      </c>
      <c r="G2213">
        <v>70.67</v>
      </c>
      <c r="H2213">
        <v>2020</v>
      </c>
      <c r="I2213">
        <v>0</v>
      </c>
      <c r="J2213">
        <v>0</v>
      </c>
      <c r="K2213">
        <v>2220</v>
      </c>
      <c r="L2213">
        <v>19</v>
      </c>
      <c r="M2213" t="str">
        <f>IF(B2213:B6897="Diploma",IF(AND('sample data'!G2213&gt;60,'sample data'!I2213&gt;50,'sample data'!K2213&lt;5000),"stellar student","no"),"no")</f>
        <v>no</v>
      </c>
    </row>
    <row r="2214" spans="1:13" ht="29" x14ac:dyDescent="0.35">
      <c r="A2214">
        <v>2203</v>
      </c>
      <c r="B2214" t="s">
        <v>28</v>
      </c>
      <c r="C2214" s="2" t="s">
        <v>41</v>
      </c>
      <c r="D2214" s="2" t="s">
        <v>26</v>
      </c>
      <c r="E2214" s="2" t="s">
        <v>20</v>
      </c>
      <c r="F2214" t="s">
        <v>15</v>
      </c>
      <c r="G2214">
        <v>87.2</v>
      </c>
      <c r="H2214">
        <v>2019</v>
      </c>
      <c r="I2214">
        <v>90</v>
      </c>
      <c r="J2214">
        <v>0</v>
      </c>
      <c r="K2214">
        <v>0</v>
      </c>
      <c r="L2214">
        <v>19</v>
      </c>
      <c r="M2214" t="str">
        <f>IF(B2214:B6898="Diploma",IF(AND('sample data'!G2214&gt;60,'sample data'!I2214&gt;50,'sample data'!K2214&lt;5000),"stellar student","no"),"no")</f>
        <v>no</v>
      </c>
    </row>
    <row r="2215" spans="1:13" ht="29" x14ac:dyDescent="0.35">
      <c r="A2215">
        <v>2204</v>
      </c>
      <c r="B2215" t="s">
        <v>11</v>
      </c>
      <c r="C2215" s="2" t="s">
        <v>12</v>
      </c>
      <c r="D2215" s="2" t="s">
        <v>32</v>
      </c>
      <c r="E2215" s="2" t="s">
        <v>20</v>
      </c>
      <c r="F2215" t="s">
        <v>19</v>
      </c>
      <c r="G2215">
        <v>81.599999999999994</v>
      </c>
      <c r="H2215">
        <v>2019</v>
      </c>
      <c r="I2215">
        <v>0</v>
      </c>
      <c r="J2215">
        <v>0</v>
      </c>
      <c r="K2215">
        <v>4919</v>
      </c>
      <c r="L2215">
        <v>20</v>
      </c>
      <c r="M2215" t="str">
        <f>IF(B2215:B6899="Diploma",IF(AND('sample data'!G2215&gt;60,'sample data'!I2215&gt;50,'sample data'!K2215&lt;5000),"stellar student","no"),"no")</f>
        <v>no</v>
      </c>
    </row>
    <row r="2216" spans="1:13" ht="29" x14ac:dyDescent="0.35">
      <c r="A2216">
        <v>2205</v>
      </c>
      <c r="B2216" t="s">
        <v>28</v>
      </c>
      <c r="C2216" s="2" t="s">
        <v>33</v>
      </c>
      <c r="D2216" s="2" t="s">
        <v>26</v>
      </c>
      <c r="E2216" s="2" t="s">
        <v>13</v>
      </c>
      <c r="F2216" t="s">
        <v>15</v>
      </c>
      <c r="G2216">
        <v>81.599999999999994</v>
      </c>
      <c r="H2216">
        <v>2019</v>
      </c>
      <c r="I2216">
        <v>89.2</v>
      </c>
      <c r="J2216">
        <v>2021</v>
      </c>
      <c r="K2216">
        <v>0</v>
      </c>
      <c r="L2216">
        <v>18</v>
      </c>
      <c r="M2216" t="str">
        <f>IF(B2216:B6900="Diploma",IF(AND('sample data'!G2216&gt;60,'sample data'!I2216&gt;50,'sample data'!K2216&lt;5000),"stellar student","no"),"no")</f>
        <v>no</v>
      </c>
    </row>
    <row r="2217" spans="1:13" ht="29" x14ac:dyDescent="0.35">
      <c r="A2217">
        <v>2206</v>
      </c>
      <c r="B2217" t="s">
        <v>11</v>
      </c>
      <c r="C2217" s="2" t="s">
        <v>12</v>
      </c>
      <c r="D2217" s="2" t="s">
        <v>58</v>
      </c>
      <c r="E2217" s="2" t="s">
        <v>13</v>
      </c>
      <c r="F2217" t="s">
        <v>15</v>
      </c>
      <c r="G2217">
        <v>62.75</v>
      </c>
      <c r="H2217">
        <v>2021</v>
      </c>
      <c r="I2217">
        <v>0</v>
      </c>
      <c r="J2217">
        <v>0</v>
      </c>
      <c r="K2217">
        <v>2852</v>
      </c>
      <c r="L2217">
        <v>17</v>
      </c>
      <c r="M2217" t="str">
        <f>IF(B2217:B6901="Diploma",IF(AND('sample data'!G2217&gt;60,'sample data'!I2217&gt;50,'sample data'!K2217&lt;5000),"stellar student","no"),"no")</f>
        <v>no</v>
      </c>
    </row>
    <row r="2218" spans="1:13" ht="29" x14ac:dyDescent="0.35">
      <c r="A2218">
        <v>2207</v>
      </c>
      <c r="B2218" t="s">
        <v>11</v>
      </c>
      <c r="C2218" s="2" t="s">
        <v>55</v>
      </c>
      <c r="D2218" s="2" t="s">
        <v>40</v>
      </c>
      <c r="E2218" s="2" t="s">
        <v>20</v>
      </c>
      <c r="F2218" t="s">
        <v>15</v>
      </c>
      <c r="G2218">
        <v>77.900000000000006</v>
      </c>
      <c r="H2218">
        <v>2012</v>
      </c>
      <c r="I2218">
        <v>82</v>
      </c>
      <c r="J2218">
        <v>2014</v>
      </c>
      <c r="K2218">
        <v>207</v>
      </c>
      <c r="L2218">
        <v>26</v>
      </c>
      <c r="M2218" t="str">
        <f>IF(B2218:B6902="Diploma",IF(AND('sample data'!G2218&gt;60,'sample data'!I2218&gt;50,'sample data'!K2218&lt;5000),"stellar student","no"),"no")</f>
        <v>stellar student</v>
      </c>
    </row>
    <row r="2219" spans="1:13" ht="29" x14ac:dyDescent="0.35">
      <c r="A2219">
        <v>2208</v>
      </c>
      <c r="B2219" t="s">
        <v>11</v>
      </c>
      <c r="C2219" s="2" t="s">
        <v>12</v>
      </c>
      <c r="D2219" s="2" t="s">
        <v>32</v>
      </c>
      <c r="E2219" s="2" t="s">
        <v>13</v>
      </c>
      <c r="F2219" t="s">
        <v>19</v>
      </c>
      <c r="G2219">
        <v>41.2</v>
      </c>
      <c r="H2219">
        <v>2019</v>
      </c>
      <c r="I2219">
        <v>0</v>
      </c>
      <c r="J2219">
        <v>0</v>
      </c>
      <c r="K2219">
        <v>12217</v>
      </c>
      <c r="L2219">
        <v>19</v>
      </c>
      <c r="M2219" t="str">
        <f>IF(B2219:B6903="Diploma",IF(AND('sample data'!G2219&gt;60,'sample data'!I2219&gt;50,'sample data'!K2219&lt;5000),"stellar student","no"),"no")</f>
        <v>no</v>
      </c>
    </row>
    <row r="2220" spans="1:13" ht="29" x14ac:dyDescent="0.35">
      <c r="A2220">
        <v>2209</v>
      </c>
      <c r="B2220" t="s">
        <v>28</v>
      </c>
      <c r="C2220" s="2" t="s">
        <v>54</v>
      </c>
      <c r="D2220" s="2" t="s">
        <v>26</v>
      </c>
      <c r="E2220" s="2" t="s">
        <v>13</v>
      </c>
      <c r="F2220" t="s">
        <v>15</v>
      </c>
      <c r="G2220">
        <v>73</v>
      </c>
      <c r="H2220">
        <v>2009</v>
      </c>
      <c r="I2220">
        <v>62.75</v>
      </c>
      <c r="J2220">
        <v>2011</v>
      </c>
      <c r="K2220">
        <v>0</v>
      </c>
      <c r="L2220">
        <v>28</v>
      </c>
      <c r="M2220" t="str">
        <f>IF(B2220:B6904="Diploma",IF(AND('sample data'!G2220&gt;60,'sample data'!I2220&gt;50,'sample data'!K2220&lt;5000),"stellar student","no"),"no")</f>
        <v>no</v>
      </c>
    </row>
    <row r="2221" spans="1:13" ht="29" x14ac:dyDescent="0.35">
      <c r="A2221">
        <v>2210</v>
      </c>
      <c r="B2221" t="s">
        <v>28</v>
      </c>
      <c r="C2221" s="2" t="s">
        <v>57</v>
      </c>
      <c r="D2221" s="2" t="s">
        <v>26</v>
      </c>
      <c r="E2221" s="2" t="s">
        <v>13</v>
      </c>
      <c r="F2221" t="s">
        <v>19</v>
      </c>
      <c r="G2221">
        <v>70.3</v>
      </c>
      <c r="H2221">
        <v>2017</v>
      </c>
      <c r="I2221">
        <v>64.599999999999994</v>
      </c>
      <c r="J2221">
        <v>2019</v>
      </c>
      <c r="K2221">
        <v>0</v>
      </c>
      <c r="L2221">
        <v>20</v>
      </c>
      <c r="M2221" t="str">
        <f>IF(B2221:B6905="Diploma",IF(AND('sample data'!G2221&gt;60,'sample data'!I2221&gt;50,'sample data'!K2221&lt;5000),"stellar student","no"),"no")</f>
        <v>no</v>
      </c>
    </row>
    <row r="2222" spans="1:13" ht="43.5" x14ac:dyDescent="0.35">
      <c r="A2222">
        <v>2211</v>
      </c>
      <c r="B2222" t="s">
        <v>28</v>
      </c>
      <c r="C2222" s="2" t="s">
        <v>49</v>
      </c>
      <c r="D2222" s="2" t="s">
        <v>48</v>
      </c>
      <c r="E2222" s="2" t="s">
        <v>20</v>
      </c>
      <c r="F2222" t="s">
        <v>15</v>
      </c>
      <c r="G2222">
        <v>65</v>
      </c>
      <c r="H2222">
        <v>2019</v>
      </c>
      <c r="I2222">
        <v>66.67</v>
      </c>
      <c r="J2222">
        <v>2021</v>
      </c>
      <c r="K2222">
        <v>0</v>
      </c>
      <c r="L2222">
        <v>19</v>
      </c>
      <c r="M2222" t="str">
        <f>IF(B2222:B6906="Diploma",IF(AND('sample data'!G2222&gt;60,'sample data'!I2222&gt;50,'sample data'!K2222&lt;5000),"stellar student","no"),"no")</f>
        <v>no</v>
      </c>
    </row>
    <row r="2223" spans="1:13" ht="29" x14ac:dyDescent="0.35">
      <c r="A2223">
        <v>2212</v>
      </c>
      <c r="B2223" t="s">
        <v>11</v>
      </c>
      <c r="C2223" s="2" t="s">
        <v>12</v>
      </c>
      <c r="D2223" s="2" t="s">
        <v>58</v>
      </c>
      <c r="E2223" s="2" t="s">
        <v>13</v>
      </c>
      <c r="F2223" t="s">
        <v>19</v>
      </c>
      <c r="G2223">
        <v>68.2</v>
      </c>
      <c r="H2223">
        <v>2021</v>
      </c>
      <c r="I2223">
        <v>0</v>
      </c>
      <c r="J2223">
        <v>0</v>
      </c>
      <c r="K2223">
        <v>1469</v>
      </c>
      <c r="L2223">
        <v>18</v>
      </c>
      <c r="M2223" t="str">
        <f>IF(B2223:B6907="Diploma",IF(AND('sample data'!G2223&gt;60,'sample data'!I2223&gt;50,'sample data'!K2223&lt;5000),"stellar student","no"),"no")</f>
        <v>no</v>
      </c>
    </row>
    <row r="2224" spans="1:13" ht="29" x14ac:dyDescent="0.35">
      <c r="A2224">
        <v>2213</v>
      </c>
      <c r="B2224" t="s">
        <v>28</v>
      </c>
      <c r="C2224" s="2" t="s">
        <v>33</v>
      </c>
      <c r="D2224" s="2" t="s">
        <v>26</v>
      </c>
      <c r="E2224" s="2" t="s">
        <v>20</v>
      </c>
      <c r="F2224" t="s">
        <v>19</v>
      </c>
      <c r="G2224">
        <v>75.33</v>
      </c>
      <c r="H2224">
        <v>2019</v>
      </c>
      <c r="I2224">
        <v>92.67</v>
      </c>
      <c r="J2224">
        <v>2021</v>
      </c>
      <c r="K2224">
        <v>0</v>
      </c>
      <c r="L2224">
        <v>19</v>
      </c>
      <c r="M2224" t="str">
        <f>IF(B2224:B6908="Diploma",IF(AND('sample data'!G2224&gt;60,'sample data'!I2224&gt;50,'sample data'!K2224&lt;5000),"stellar student","no"),"no")</f>
        <v>no</v>
      </c>
    </row>
    <row r="2225" spans="1:13" ht="29" x14ac:dyDescent="0.35">
      <c r="A2225">
        <v>2214</v>
      </c>
      <c r="B2225" t="s">
        <v>28</v>
      </c>
      <c r="C2225" s="2" t="s">
        <v>57</v>
      </c>
      <c r="D2225" s="2" t="s">
        <v>26</v>
      </c>
      <c r="E2225" s="2" t="s">
        <v>13</v>
      </c>
      <c r="F2225" t="s">
        <v>15</v>
      </c>
      <c r="G2225">
        <v>47</v>
      </c>
      <c r="H2225">
        <v>2019</v>
      </c>
      <c r="I2225">
        <v>69</v>
      </c>
      <c r="J2225">
        <v>2021</v>
      </c>
      <c r="K2225">
        <v>0</v>
      </c>
      <c r="L2225">
        <v>19</v>
      </c>
      <c r="M2225" t="str">
        <f>IF(B2225:B6909="Diploma",IF(AND('sample data'!G2225&gt;60,'sample data'!I2225&gt;50,'sample data'!K2225&lt;5000),"stellar student","no"),"no")</f>
        <v>no</v>
      </c>
    </row>
    <row r="2226" spans="1:13" ht="29" x14ac:dyDescent="0.35">
      <c r="A2226">
        <v>2215</v>
      </c>
      <c r="B2226" t="s">
        <v>11</v>
      </c>
      <c r="C2226" s="2" t="s">
        <v>12</v>
      </c>
      <c r="D2226" s="2" t="s">
        <v>14</v>
      </c>
      <c r="E2226" s="2" t="s">
        <v>13</v>
      </c>
      <c r="F2226" t="s">
        <v>19</v>
      </c>
      <c r="G2226">
        <v>60.5</v>
      </c>
      <c r="H2226">
        <v>2021</v>
      </c>
      <c r="I2226">
        <v>0</v>
      </c>
      <c r="J2226">
        <v>0</v>
      </c>
      <c r="K2226">
        <v>8894</v>
      </c>
      <c r="L2226">
        <v>17</v>
      </c>
      <c r="M2226" t="str">
        <f>IF(B2226:B6910="Diploma",IF(AND('sample data'!G2226&gt;60,'sample data'!I2226&gt;50,'sample data'!K2226&lt;5000),"stellar student","no"),"no")</f>
        <v>no</v>
      </c>
    </row>
    <row r="2227" spans="1:13" ht="29" x14ac:dyDescent="0.35">
      <c r="A2227">
        <v>2216</v>
      </c>
      <c r="B2227" t="s">
        <v>11</v>
      </c>
      <c r="C2227" s="2" t="s">
        <v>35</v>
      </c>
      <c r="D2227" s="2" t="s">
        <v>26</v>
      </c>
      <c r="E2227" s="2" t="s">
        <v>20</v>
      </c>
      <c r="F2227" t="s">
        <v>15</v>
      </c>
      <c r="G2227">
        <v>81.7</v>
      </c>
      <c r="H2227">
        <v>2010</v>
      </c>
      <c r="I2227">
        <v>65.2</v>
      </c>
      <c r="J2227">
        <v>2012</v>
      </c>
      <c r="K2227">
        <v>2</v>
      </c>
      <c r="L2227">
        <v>28</v>
      </c>
      <c r="M2227" t="str">
        <f>IF(B2227:B6911="Diploma",IF(AND('sample data'!G2227&gt;60,'sample data'!I2227&gt;50,'sample data'!K2227&lt;5000),"stellar student","no"),"no")</f>
        <v>stellar student</v>
      </c>
    </row>
    <row r="2228" spans="1:13" ht="29" x14ac:dyDescent="0.35">
      <c r="A2228">
        <v>2217</v>
      </c>
      <c r="B2228" t="s">
        <v>11</v>
      </c>
      <c r="C2228" s="2" t="s">
        <v>35</v>
      </c>
      <c r="D2228" s="2" t="s">
        <v>26</v>
      </c>
      <c r="E2228" s="2" t="s">
        <v>13</v>
      </c>
      <c r="F2228" t="s">
        <v>15</v>
      </c>
      <c r="G2228">
        <v>69</v>
      </c>
      <c r="H2228">
        <v>2018</v>
      </c>
      <c r="I2228">
        <v>70.8</v>
      </c>
      <c r="J2228">
        <v>2020</v>
      </c>
      <c r="K2228">
        <v>543</v>
      </c>
      <c r="L2228">
        <v>21</v>
      </c>
      <c r="M2228" t="str">
        <f>IF(B2228:B6912="Diploma",IF(AND('sample data'!G2228&gt;60,'sample data'!I2228&gt;50,'sample data'!K2228&lt;5000),"stellar student","no"),"no")</f>
        <v>stellar student</v>
      </c>
    </row>
    <row r="2229" spans="1:13" ht="29" x14ac:dyDescent="0.35">
      <c r="A2229">
        <v>2218</v>
      </c>
      <c r="B2229" t="s">
        <v>28</v>
      </c>
      <c r="C2229" s="2" t="s">
        <v>50</v>
      </c>
      <c r="D2229" s="2" t="s">
        <v>26</v>
      </c>
      <c r="E2229" s="2" t="s">
        <v>20</v>
      </c>
      <c r="F2229" t="s">
        <v>19</v>
      </c>
      <c r="G2229">
        <v>74</v>
      </c>
      <c r="H2229">
        <v>2019</v>
      </c>
      <c r="I2229">
        <v>76.400000000000006</v>
      </c>
      <c r="J2229">
        <v>2021</v>
      </c>
      <c r="K2229">
        <v>0</v>
      </c>
      <c r="L2229">
        <v>20</v>
      </c>
      <c r="M2229" t="str">
        <f>IF(B2229:B6913="Diploma",IF(AND('sample data'!G2229&gt;60,'sample data'!I2229&gt;50,'sample data'!K2229&lt;5000),"stellar student","no"),"no")</f>
        <v>no</v>
      </c>
    </row>
    <row r="2230" spans="1:13" ht="29" x14ac:dyDescent="0.35">
      <c r="A2230">
        <v>2219</v>
      </c>
      <c r="B2230" t="s">
        <v>11</v>
      </c>
      <c r="C2230" s="2" t="s">
        <v>12</v>
      </c>
      <c r="D2230" s="2" t="s">
        <v>32</v>
      </c>
      <c r="E2230" s="2" t="s">
        <v>13</v>
      </c>
      <c r="F2230" t="s">
        <v>19</v>
      </c>
      <c r="G2230">
        <v>52.4</v>
      </c>
      <c r="H2230">
        <v>2021</v>
      </c>
      <c r="I2230">
        <v>0</v>
      </c>
      <c r="J2230">
        <v>0</v>
      </c>
      <c r="K2230">
        <v>8697</v>
      </c>
      <c r="L2230">
        <v>16</v>
      </c>
      <c r="M2230" t="str">
        <f>IF(B2230:B6914="Diploma",IF(AND('sample data'!G2230&gt;60,'sample data'!I2230&gt;50,'sample data'!K2230&lt;5000),"stellar student","no"),"no")</f>
        <v>no</v>
      </c>
    </row>
    <row r="2231" spans="1:13" ht="29" x14ac:dyDescent="0.35">
      <c r="A2231">
        <v>2220</v>
      </c>
      <c r="B2231" t="s">
        <v>11</v>
      </c>
      <c r="C2231" s="2" t="s">
        <v>55</v>
      </c>
      <c r="D2231" s="2" t="s">
        <v>40</v>
      </c>
      <c r="E2231" s="2" t="s">
        <v>20</v>
      </c>
      <c r="F2231" t="s">
        <v>15</v>
      </c>
      <c r="G2231">
        <v>74.8</v>
      </c>
      <c r="H2231">
        <v>2021</v>
      </c>
      <c r="I2231">
        <v>0</v>
      </c>
      <c r="J2231">
        <v>0</v>
      </c>
      <c r="K2231">
        <v>2843</v>
      </c>
      <c r="L2231">
        <v>17</v>
      </c>
      <c r="M2231" t="str">
        <f>IF(B2231:B6915="Diploma",IF(AND('sample data'!G2231&gt;60,'sample data'!I2231&gt;50,'sample data'!K2231&lt;5000),"stellar student","no"),"no")</f>
        <v>no</v>
      </c>
    </row>
    <row r="2232" spans="1:13" ht="29" x14ac:dyDescent="0.35">
      <c r="A2232">
        <v>2221</v>
      </c>
      <c r="B2232" t="s">
        <v>11</v>
      </c>
      <c r="C2232" s="2" t="s">
        <v>55</v>
      </c>
      <c r="D2232" s="2" t="s">
        <v>40</v>
      </c>
      <c r="E2232" s="2" t="s">
        <v>13</v>
      </c>
      <c r="F2232" t="s">
        <v>15</v>
      </c>
      <c r="G2232">
        <v>53.5</v>
      </c>
      <c r="H2232">
        <v>2019</v>
      </c>
      <c r="I2232">
        <v>0</v>
      </c>
      <c r="J2232">
        <v>0</v>
      </c>
      <c r="K2232">
        <v>2407</v>
      </c>
      <c r="L2232">
        <v>20</v>
      </c>
      <c r="M2232" t="str">
        <f>IF(B2232:B6916="Diploma",IF(AND('sample data'!G2232&gt;60,'sample data'!I2232&gt;50,'sample data'!K2232&lt;5000),"stellar student","no"),"no")</f>
        <v>no</v>
      </c>
    </row>
    <row r="2233" spans="1:13" ht="29" x14ac:dyDescent="0.35">
      <c r="A2233">
        <v>2222</v>
      </c>
      <c r="B2233" t="s">
        <v>11</v>
      </c>
      <c r="C2233" s="2" t="s">
        <v>12</v>
      </c>
      <c r="D2233" s="2" t="s">
        <v>58</v>
      </c>
      <c r="E2233" s="2" t="s">
        <v>20</v>
      </c>
      <c r="F2233" t="s">
        <v>15</v>
      </c>
      <c r="G2233">
        <v>78</v>
      </c>
      <c r="H2233">
        <v>2021</v>
      </c>
      <c r="I2233">
        <v>0</v>
      </c>
      <c r="J2233">
        <v>0</v>
      </c>
      <c r="K2233">
        <v>9767</v>
      </c>
      <c r="L2233">
        <v>17</v>
      </c>
      <c r="M2233" t="str">
        <f>IF(B2233:B6917="Diploma",IF(AND('sample data'!G2233&gt;60,'sample data'!I2233&gt;50,'sample data'!K2233&lt;5000),"stellar student","no"),"no")</f>
        <v>no</v>
      </c>
    </row>
    <row r="2234" spans="1:13" ht="29" x14ac:dyDescent="0.35">
      <c r="A2234">
        <v>2223</v>
      </c>
      <c r="B2234" t="s">
        <v>11</v>
      </c>
      <c r="C2234" s="2" t="s">
        <v>12</v>
      </c>
      <c r="D2234" s="2" t="s">
        <v>32</v>
      </c>
      <c r="E2234" s="2" t="s">
        <v>13</v>
      </c>
      <c r="F2234" t="s">
        <v>19</v>
      </c>
      <c r="G2234">
        <v>0</v>
      </c>
      <c r="H2234">
        <v>2021</v>
      </c>
      <c r="I2234">
        <v>0</v>
      </c>
      <c r="J2234">
        <v>0</v>
      </c>
      <c r="K2234">
        <v>824</v>
      </c>
      <c r="L2234">
        <v>17</v>
      </c>
      <c r="M2234" t="str">
        <f>IF(B2234:B6918="Diploma",IF(AND('sample data'!G2234&gt;60,'sample data'!I2234&gt;50,'sample data'!K2234&lt;5000),"stellar student","no"),"no")</f>
        <v>no</v>
      </c>
    </row>
    <row r="2235" spans="1:13" ht="43.5" x14ac:dyDescent="0.35">
      <c r="A2235">
        <v>2224</v>
      </c>
      <c r="B2235" t="s">
        <v>11</v>
      </c>
      <c r="C2235" s="2" t="s">
        <v>35</v>
      </c>
      <c r="D2235" s="2" t="s">
        <v>26</v>
      </c>
      <c r="E2235" s="2" t="s">
        <v>25</v>
      </c>
      <c r="F2235" t="s">
        <v>15</v>
      </c>
      <c r="G2235">
        <v>56</v>
      </c>
      <c r="H2235">
        <v>2019</v>
      </c>
      <c r="I2235">
        <v>0</v>
      </c>
      <c r="J2235">
        <v>2021</v>
      </c>
      <c r="K2235">
        <v>40</v>
      </c>
      <c r="L2235">
        <v>19</v>
      </c>
      <c r="M2235" t="str">
        <f>IF(B2235:B6919="Diploma",IF(AND('sample data'!G2235&gt;60,'sample data'!I2235&gt;50,'sample data'!K2235&lt;5000),"stellar student","no"),"no")</f>
        <v>no</v>
      </c>
    </row>
    <row r="2236" spans="1:13" ht="29" x14ac:dyDescent="0.35">
      <c r="A2236">
        <v>2225</v>
      </c>
      <c r="B2236" t="s">
        <v>28</v>
      </c>
      <c r="C2236" s="2" t="s">
        <v>57</v>
      </c>
      <c r="D2236" s="2" t="s">
        <v>26</v>
      </c>
      <c r="E2236" s="2" t="s">
        <v>13</v>
      </c>
      <c r="F2236" t="s">
        <v>19</v>
      </c>
      <c r="G2236">
        <v>55.1</v>
      </c>
      <c r="H2236">
        <v>2018</v>
      </c>
      <c r="I2236">
        <v>73</v>
      </c>
      <c r="J2236">
        <v>2021</v>
      </c>
      <c r="K2236">
        <v>0</v>
      </c>
      <c r="L2236">
        <v>19</v>
      </c>
      <c r="M2236" t="str">
        <f>IF(B2236:B6920="Diploma",IF(AND('sample data'!G2236&gt;60,'sample data'!I2236&gt;50,'sample data'!K2236&lt;5000),"stellar student","no"),"no")</f>
        <v>no</v>
      </c>
    </row>
    <row r="2237" spans="1:13" ht="29" x14ac:dyDescent="0.35">
      <c r="A2237">
        <v>2226</v>
      </c>
      <c r="B2237" t="s">
        <v>11</v>
      </c>
      <c r="C2237" s="2" t="s">
        <v>24</v>
      </c>
      <c r="D2237" s="2" t="s">
        <v>40</v>
      </c>
      <c r="E2237" s="2" t="s">
        <v>20</v>
      </c>
      <c r="F2237" t="s">
        <v>15</v>
      </c>
      <c r="G2237">
        <v>74.17</v>
      </c>
      <c r="H2237">
        <v>2021</v>
      </c>
      <c r="I2237">
        <v>0</v>
      </c>
      <c r="J2237">
        <v>0</v>
      </c>
      <c r="K2237">
        <v>2432</v>
      </c>
      <c r="L2237">
        <v>17</v>
      </c>
      <c r="M2237" t="str">
        <f>IF(B2237:B6921="Diploma",IF(AND('sample data'!G2237&gt;60,'sample data'!I2237&gt;50,'sample data'!K2237&lt;5000),"stellar student","no"),"no")</f>
        <v>no</v>
      </c>
    </row>
    <row r="2238" spans="1:13" ht="29" x14ac:dyDescent="0.35">
      <c r="A2238">
        <v>2227</v>
      </c>
      <c r="B2238" t="s">
        <v>28</v>
      </c>
      <c r="C2238" s="2" t="s">
        <v>50</v>
      </c>
      <c r="D2238" s="2" t="s">
        <v>26</v>
      </c>
      <c r="E2238" s="2" t="s">
        <v>20</v>
      </c>
      <c r="F2238" t="s">
        <v>15</v>
      </c>
      <c r="G2238">
        <v>69.67</v>
      </c>
      <c r="H2238">
        <v>2018</v>
      </c>
      <c r="I2238">
        <v>82</v>
      </c>
      <c r="J2238">
        <v>2021</v>
      </c>
      <c r="K2238">
        <v>0</v>
      </c>
      <c r="L2238">
        <v>20</v>
      </c>
      <c r="M2238" t="str">
        <f>IF(B2238:B6922="Diploma",IF(AND('sample data'!G2238&gt;60,'sample data'!I2238&gt;50,'sample data'!K2238&lt;5000),"stellar student","no"),"no")</f>
        <v>no</v>
      </c>
    </row>
    <row r="2239" spans="1:13" ht="29" x14ac:dyDescent="0.35">
      <c r="A2239">
        <v>2228</v>
      </c>
      <c r="B2239" t="s">
        <v>11</v>
      </c>
      <c r="C2239" s="2" t="s">
        <v>24</v>
      </c>
      <c r="D2239" s="2" t="s">
        <v>37</v>
      </c>
      <c r="E2239" s="2" t="s">
        <v>13</v>
      </c>
      <c r="F2239" t="s">
        <v>15</v>
      </c>
      <c r="G2239">
        <v>54</v>
      </c>
      <c r="H2239">
        <v>2019</v>
      </c>
      <c r="I2239">
        <v>0</v>
      </c>
      <c r="J2239">
        <v>0</v>
      </c>
      <c r="K2239">
        <v>7927</v>
      </c>
      <c r="L2239">
        <v>19</v>
      </c>
      <c r="M2239" t="str">
        <f>IF(B2239:B6923="Diploma",IF(AND('sample data'!G2239&gt;60,'sample data'!I2239&gt;50,'sample data'!K2239&lt;5000),"stellar student","no"),"no")</f>
        <v>no</v>
      </c>
    </row>
    <row r="2240" spans="1:13" ht="29" x14ac:dyDescent="0.35">
      <c r="A2240">
        <v>2229</v>
      </c>
      <c r="B2240" t="s">
        <v>11</v>
      </c>
      <c r="C2240" s="2" t="s">
        <v>12</v>
      </c>
      <c r="D2240" s="2" t="s">
        <v>32</v>
      </c>
      <c r="E2240" s="2" t="s">
        <v>13</v>
      </c>
      <c r="F2240" t="s">
        <v>19</v>
      </c>
      <c r="G2240">
        <v>51</v>
      </c>
      <c r="H2240">
        <v>2021</v>
      </c>
      <c r="I2240">
        <v>0</v>
      </c>
      <c r="J2240">
        <v>0</v>
      </c>
      <c r="K2240">
        <v>5215</v>
      </c>
      <c r="L2240">
        <v>17</v>
      </c>
      <c r="M2240" t="str">
        <f>IF(B2240:B6924="Diploma",IF(AND('sample data'!G2240&gt;60,'sample data'!I2240&gt;50,'sample data'!K2240&lt;5000),"stellar student","no"),"no")</f>
        <v>no</v>
      </c>
    </row>
    <row r="2241" spans="1:13" ht="29" x14ac:dyDescent="0.35">
      <c r="A2241">
        <v>2230</v>
      </c>
      <c r="B2241" t="s">
        <v>11</v>
      </c>
      <c r="C2241" s="2" t="s">
        <v>46</v>
      </c>
      <c r="D2241" s="2" t="s">
        <v>40</v>
      </c>
      <c r="E2241" s="2" t="s">
        <v>13</v>
      </c>
      <c r="F2241" t="s">
        <v>15</v>
      </c>
      <c r="G2241">
        <v>76.599999999999994</v>
      </c>
      <c r="H2241">
        <v>2021</v>
      </c>
      <c r="I2241">
        <v>0</v>
      </c>
      <c r="J2241">
        <v>0</v>
      </c>
      <c r="K2241">
        <v>2725</v>
      </c>
      <c r="L2241">
        <v>16</v>
      </c>
      <c r="M2241" t="str">
        <f>IF(B2241:B6925="Diploma",IF(AND('sample data'!G2241&gt;60,'sample data'!I2241&gt;50,'sample data'!K2241&lt;5000),"stellar student","no"),"no")</f>
        <v>no</v>
      </c>
    </row>
    <row r="2242" spans="1:13" ht="29" x14ac:dyDescent="0.35">
      <c r="A2242">
        <v>2231</v>
      </c>
      <c r="B2242" t="s">
        <v>11</v>
      </c>
      <c r="C2242" s="2" t="s">
        <v>12</v>
      </c>
      <c r="D2242" s="2" t="s">
        <v>32</v>
      </c>
      <c r="E2242" s="2" t="s">
        <v>13</v>
      </c>
      <c r="F2242" t="s">
        <v>19</v>
      </c>
      <c r="G2242">
        <v>60.6</v>
      </c>
      <c r="H2242">
        <v>2019</v>
      </c>
      <c r="I2242">
        <v>0</v>
      </c>
      <c r="J2242">
        <v>0</v>
      </c>
      <c r="K2242">
        <v>757</v>
      </c>
      <c r="L2242">
        <v>20</v>
      </c>
      <c r="M2242" t="str">
        <f>IF(B2242:B6926="Diploma",IF(AND('sample data'!G2242&gt;60,'sample data'!I2242&gt;50,'sample data'!K2242&lt;5000),"stellar student","no"),"no")</f>
        <v>no</v>
      </c>
    </row>
    <row r="2243" spans="1:13" ht="29" x14ac:dyDescent="0.35">
      <c r="A2243">
        <v>2232</v>
      </c>
      <c r="B2243" t="s">
        <v>11</v>
      </c>
      <c r="C2243" s="2" t="s">
        <v>12</v>
      </c>
      <c r="D2243" s="2" t="s">
        <v>32</v>
      </c>
      <c r="E2243" s="2" t="s">
        <v>13</v>
      </c>
      <c r="F2243" t="s">
        <v>19</v>
      </c>
      <c r="G2243">
        <v>53.2</v>
      </c>
      <c r="H2243">
        <v>2017</v>
      </c>
      <c r="I2243">
        <v>50</v>
      </c>
      <c r="J2243">
        <v>2019</v>
      </c>
      <c r="K2243">
        <v>7992</v>
      </c>
      <c r="L2243">
        <v>22</v>
      </c>
      <c r="M2243" t="str">
        <f>IF(B2243:B6927="Diploma",IF(AND('sample data'!G2243&gt;60,'sample data'!I2243&gt;50,'sample data'!K2243&lt;5000),"stellar student","no"),"no")</f>
        <v>no</v>
      </c>
    </row>
    <row r="2244" spans="1:13" ht="29" x14ac:dyDescent="0.35">
      <c r="A2244">
        <v>2233</v>
      </c>
      <c r="B2244" t="s">
        <v>28</v>
      </c>
      <c r="C2244" s="2" t="s">
        <v>57</v>
      </c>
      <c r="D2244" s="2" t="s">
        <v>26</v>
      </c>
      <c r="E2244" s="2" t="s">
        <v>13</v>
      </c>
      <c r="F2244" t="s">
        <v>15</v>
      </c>
      <c r="G2244">
        <v>70.430000000000007</v>
      </c>
      <c r="H2244">
        <v>2019</v>
      </c>
      <c r="I2244">
        <v>72.67</v>
      </c>
      <c r="J2244">
        <v>2021</v>
      </c>
      <c r="K2244">
        <v>6748</v>
      </c>
      <c r="L2244">
        <v>19</v>
      </c>
      <c r="M2244" t="str">
        <f>IF(B2244:B6928="Diploma",IF(AND('sample data'!G2244&gt;60,'sample data'!I2244&gt;50,'sample data'!K2244&lt;5000),"stellar student","no"),"no")</f>
        <v>no</v>
      </c>
    </row>
    <row r="2245" spans="1:13" ht="29" x14ac:dyDescent="0.35">
      <c r="A2245">
        <v>2234</v>
      </c>
      <c r="B2245" t="s">
        <v>11</v>
      </c>
      <c r="C2245" s="2" t="s">
        <v>12</v>
      </c>
      <c r="D2245" s="2" t="s">
        <v>32</v>
      </c>
      <c r="E2245" s="2" t="s">
        <v>13</v>
      </c>
      <c r="F2245" t="s">
        <v>19</v>
      </c>
      <c r="G2245">
        <v>46.6</v>
      </c>
      <c r="H2245">
        <v>2019</v>
      </c>
      <c r="I2245">
        <v>64</v>
      </c>
      <c r="J2245">
        <v>2021</v>
      </c>
      <c r="K2245">
        <v>9582</v>
      </c>
      <c r="L2245">
        <v>19</v>
      </c>
      <c r="M2245" t="str">
        <f>IF(B2245:B6929="Diploma",IF(AND('sample data'!G2245&gt;60,'sample data'!I2245&gt;50,'sample data'!K2245&lt;5000),"stellar student","no"),"no")</f>
        <v>no</v>
      </c>
    </row>
    <row r="2246" spans="1:13" ht="29" x14ac:dyDescent="0.35">
      <c r="A2246">
        <v>2235</v>
      </c>
      <c r="B2246" t="s">
        <v>28</v>
      </c>
      <c r="C2246" s="2" t="s">
        <v>33</v>
      </c>
      <c r="D2246" s="2" t="s">
        <v>26</v>
      </c>
      <c r="E2246" s="2" t="s">
        <v>20</v>
      </c>
      <c r="F2246" t="s">
        <v>15</v>
      </c>
      <c r="G2246">
        <v>72.33</v>
      </c>
      <c r="H2246">
        <v>2018</v>
      </c>
      <c r="I2246">
        <v>87.4</v>
      </c>
      <c r="J2246">
        <v>2021</v>
      </c>
      <c r="K2246">
        <v>0</v>
      </c>
      <c r="L2246">
        <v>19</v>
      </c>
      <c r="M2246" t="str">
        <f>IF(B2246:B6930="Diploma",IF(AND('sample data'!G2246&gt;60,'sample data'!I2246&gt;50,'sample data'!K2246&lt;5000),"stellar student","no"),"no")</f>
        <v>no</v>
      </c>
    </row>
    <row r="2247" spans="1:13" ht="29" x14ac:dyDescent="0.35">
      <c r="A2247">
        <v>2236</v>
      </c>
      <c r="B2247" t="s">
        <v>28</v>
      </c>
      <c r="C2247" s="2" t="s">
        <v>54</v>
      </c>
      <c r="D2247" s="2" t="s">
        <v>26</v>
      </c>
      <c r="E2247" s="2" t="s">
        <v>20</v>
      </c>
      <c r="F2247" t="s">
        <v>15</v>
      </c>
      <c r="G2247">
        <v>62.7</v>
      </c>
      <c r="H2247">
        <v>2017</v>
      </c>
      <c r="I2247">
        <v>59.2</v>
      </c>
      <c r="J2247">
        <v>2019</v>
      </c>
      <c r="K2247">
        <v>887</v>
      </c>
      <c r="L2247">
        <v>18</v>
      </c>
      <c r="M2247" t="str">
        <f>IF(B2247:B6931="Diploma",IF(AND('sample data'!G2247&gt;60,'sample data'!I2247&gt;50,'sample data'!K2247&lt;5000),"stellar student","no"),"no")</f>
        <v>no</v>
      </c>
    </row>
    <row r="2248" spans="1:13" ht="43.5" x14ac:dyDescent="0.35">
      <c r="A2248">
        <v>2237</v>
      </c>
      <c r="B2248" t="s">
        <v>11</v>
      </c>
      <c r="C2248" s="2" t="s">
        <v>35</v>
      </c>
      <c r="D2248" s="2" t="s">
        <v>26</v>
      </c>
      <c r="E2248" s="2" t="s">
        <v>25</v>
      </c>
      <c r="F2248" t="s">
        <v>15</v>
      </c>
      <c r="G2248">
        <v>44.5</v>
      </c>
      <c r="H2248">
        <v>1995</v>
      </c>
      <c r="I2248">
        <v>62.2</v>
      </c>
      <c r="J2248">
        <v>2011</v>
      </c>
      <c r="K2248">
        <v>1073</v>
      </c>
      <c r="L2248">
        <v>42</v>
      </c>
      <c r="M2248" t="str">
        <f>IF(B2248:B6932="Diploma",IF(AND('sample data'!G2248&gt;60,'sample data'!I2248&gt;50,'sample data'!K2248&lt;5000),"stellar student","no"),"no")</f>
        <v>no</v>
      </c>
    </row>
    <row r="2249" spans="1:13" ht="29" x14ac:dyDescent="0.35">
      <c r="A2249">
        <v>2238</v>
      </c>
      <c r="B2249" t="s">
        <v>11</v>
      </c>
      <c r="C2249" s="2" t="s">
        <v>12</v>
      </c>
      <c r="D2249" s="2" t="s">
        <v>58</v>
      </c>
      <c r="E2249" s="2" t="s">
        <v>13</v>
      </c>
      <c r="F2249" t="s">
        <v>15</v>
      </c>
      <c r="G2249">
        <v>60</v>
      </c>
      <c r="H2249">
        <v>2021</v>
      </c>
      <c r="I2249">
        <v>0</v>
      </c>
      <c r="J2249">
        <v>0</v>
      </c>
      <c r="K2249">
        <v>261</v>
      </c>
      <c r="L2249">
        <v>17</v>
      </c>
      <c r="M2249" t="str">
        <f>IF(B2249:B6933="Diploma",IF(AND('sample data'!G2249&gt;60,'sample data'!I2249&gt;50,'sample data'!K2249&lt;5000),"stellar student","no"),"no")</f>
        <v>no</v>
      </c>
    </row>
    <row r="2250" spans="1:13" ht="29" x14ac:dyDescent="0.35">
      <c r="A2250">
        <v>2239</v>
      </c>
      <c r="B2250" t="s">
        <v>28</v>
      </c>
      <c r="C2250" s="2" t="s">
        <v>41</v>
      </c>
      <c r="D2250" s="2" t="s">
        <v>26</v>
      </c>
      <c r="E2250" s="2" t="s">
        <v>20</v>
      </c>
      <c r="F2250" t="s">
        <v>15</v>
      </c>
      <c r="G2250">
        <v>80.599999999999994</v>
      </c>
      <c r="H2250">
        <v>2019</v>
      </c>
      <c r="I2250">
        <v>88</v>
      </c>
      <c r="J2250">
        <v>2021</v>
      </c>
      <c r="K2250">
        <v>0</v>
      </c>
      <c r="L2250">
        <v>18</v>
      </c>
      <c r="M2250" t="str">
        <f>IF(B2250:B6934="Diploma",IF(AND('sample data'!G2250&gt;60,'sample data'!I2250&gt;50,'sample data'!K2250&lt;5000),"stellar student","no"),"no")</f>
        <v>no</v>
      </c>
    </row>
    <row r="2251" spans="1:13" ht="29" x14ac:dyDescent="0.35">
      <c r="A2251">
        <v>2240</v>
      </c>
      <c r="B2251" t="s">
        <v>28</v>
      </c>
      <c r="C2251" s="2" t="s">
        <v>33</v>
      </c>
      <c r="D2251" s="2" t="s">
        <v>26</v>
      </c>
      <c r="E2251" s="2" t="s">
        <v>13</v>
      </c>
      <c r="F2251" t="s">
        <v>19</v>
      </c>
      <c r="G2251">
        <v>59.4</v>
      </c>
      <c r="H2251">
        <v>2019</v>
      </c>
      <c r="I2251">
        <v>80</v>
      </c>
      <c r="J2251">
        <v>2021</v>
      </c>
      <c r="K2251">
        <v>0</v>
      </c>
      <c r="L2251">
        <v>18</v>
      </c>
      <c r="M2251" t="str">
        <f>IF(B2251:B6935="Diploma",IF(AND('sample data'!G2251&gt;60,'sample data'!I2251&gt;50,'sample data'!K2251&lt;5000),"stellar student","no"),"no")</f>
        <v>no</v>
      </c>
    </row>
    <row r="2252" spans="1:13" ht="29" x14ac:dyDescent="0.35">
      <c r="A2252">
        <v>2241</v>
      </c>
      <c r="B2252" t="s">
        <v>28</v>
      </c>
      <c r="C2252" s="2" t="s">
        <v>33</v>
      </c>
      <c r="D2252" s="2" t="s">
        <v>26</v>
      </c>
      <c r="E2252" s="2" t="s">
        <v>20</v>
      </c>
      <c r="F2252" t="s">
        <v>19</v>
      </c>
      <c r="G2252">
        <v>91</v>
      </c>
      <c r="H2252">
        <v>2019</v>
      </c>
      <c r="I2252">
        <v>94.17</v>
      </c>
      <c r="J2252">
        <v>2021</v>
      </c>
      <c r="K2252">
        <v>0</v>
      </c>
      <c r="L2252">
        <v>20</v>
      </c>
      <c r="M2252" t="str">
        <f>IF(B2252:B6936="Diploma",IF(AND('sample data'!G2252&gt;60,'sample data'!I2252&gt;50,'sample data'!K2252&lt;5000),"stellar student","no"),"no")</f>
        <v>no</v>
      </c>
    </row>
    <row r="2253" spans="1:13" ht="29" x14ac:dyDescent="0.35">
      <c r="A2253">
        <v>2242</v>
      </c>
      <c r="B2253" t="s">
        <v>11</v>
      </c>
      <c r="C2253" s="2" t="s">
        <v>12</v>
      </c>
      <c r="D2253" s="2" t="s">
        <v>32</v>
      </c>
      <c r="E2253" s="2" t="s">
        <v>13</v>
      </c>
      <c r="F2253" t="s">
        <v>19</v>
      </c>
      <c r="G2253">
        <v>52</v>
      </c>
      <c r="H2253">
        <v>2019</v>
      </c>
      <c r="I2253">
        <v>0</v>
      </c>
      <c r="J2253">
        <v>0</v>
      </c>
      <c r="K2253">
        <v>10756</v>
      </c>
      <c r="L2253">
        <v>18</v>
      </c>
      <c r="M2253" t="str">
        <f>IF(B2253:B6937="Diploma",IF(AND('sample data'!G2253&gt;60,'sample data'!I2253&gt;50,'sample data'!K2253&lt;5000),"stellar student","no"),"no")</f>
        <v>no</v>
      </c>
    </row>
    <row r="2254" spans="1:13" ht="29" x14ac:dyDescent="0.35">
      <c r="A2254">
        <v>2243</v>
      </c>
      <c r="B2254" t="s">
        <v>11</v>
      </c>
      <c r="C2254" s="2" t="s">
        <v>12</v>
      </c>
      <c r="D2254" s="2" t="s">
        <v>58</v>
      </c>
      <c r="E2254" s="2" t="s">
        <v>20</v>
      </c>
      <c r="F2254" t="s">
        <v>15</v>
      </c>
      <c r="G2254">
        <v>71</v>
      </c>
      <c r="H2254">
        <v>2021</v>
      </c>
      <c r="I2254">
        <v>0</v>
      </c>
      <c r="J2254">
        <v>0</v>
      </c>
      <c r="K2254">
        <v>2704</v>
      </c>
      <c r="L2254">
        <v>17</v>
      </c>
      <c r="M2254" t="str">
        <f>IF(B2254:B6938="Diploma",IF(AND('sample data'!G2254&gt;60,'sample data'!I2254&gt;50,'sample data'!K2254&lt;5000),"stellar student","no"),"no")</f>
        <v>no</v>
      </c>
    </row>
    <row r="2255" spans="1:13" ht="29" x14ac:dyDescent="0.35">
      <c r="A2255">
        <v>2244</v>
      </c>
      <c r="B2255" t="s">
        <v>11</v>
      </c>
      <c r="C2255" s="2" t="s">
        <v>12</v>
      </c>
      <c r="D2255" s="2" t="s">
        <v>58</v>
      </c>
      <c r="E2255" s="2" t="s">
        <v>20</v>
      </c>
      <c r="F2255" t="s">
        <v>15</v>
      </c>
      <c r="G2255">
        <v>53.33</v>
      </c>
      <c r="H2255">
        <v>2019</v>
      </c>
      <c r="I2255">
        <v>60.67</v>
      </c>
      <c r="J2255">
        <v>2021</v>
      </c>
      <c r="K2255">
        <v>3185</v>
      </c>
      <c r="L2255">
        <v>18</v>
      </c>
      <c r="M2255" t="str">
        <f>IF(B2255:B6939="Diploma",IF(AND('sample data'!G2255&gt;60,'sample data'!I2255&gt;50,'sample data'!K2255&lt;5000),"stellar student","no"),"no")</f>
        <v>no</v>
      </c>
    </row>
    <row r="2256" spans="1:13" ht="29" x14ac:dyDescent="0.35">
      <c r="A2256">
        <v>2245</v>
      </c>
      <c r="B2256" t="s">
        <v>11</v>
      </c>
      <c r="C2256" s="2" t="s">
        <v>17</v>
      </c>
      <c r="D2256" s="2" t="s">
        <v>26</v>
      </c>
      <c r="E2256" s="2" t="s">
        <v>13</v>
      </c>
      <c r="F2256" t="s">
        <v>19</v>
      </c>
      <c r="G2256">
        <v>55.33</v>
      </c>
      <c r="H2256">
        <v>2019</v>
      </c>
      <c r="I2256">
        <v>70</v>
      </c>
      <c r="J2256">
        <v>2021</v>
      </c>
      <c r="K2256">
        <v>10262</v>
      </c>
      <c r="L2256">
        <v>19</v>
      </c>
      <c r="M2256" t="str">
        <f>IF(B2256:B6940="Diploma",IF(AND('sample data'!G2256&gt;60,'sample data'!I2256&gt;50,'sample data'!K2256&lt;5000),"stellar student","no"),"no")</f>
        <v>no</v>
      </c>
    </row>
    <row r="2257" spans="1:13" ht="29" x14ac:dyDescent="0.35">
      <c r="A2257">
        <v>2246</v>
      </c>
      <c r="B2257" t="s">
        <v>28</v>
      </c>
      <c r="C2257" s="2" t="s">
        <v>41</v>
      </c>
      <c r="D2257" s="2" t="s">
        <v>26</v>
      </c>
      <c r="E2257" s="2" t="s">
        <v>13</v>
      </c>
      <c r="F2257" t="s">
        <v>15</v>
      </c>
      <c r="G2257">
        <v>87.67</v>
      </c>
      <c r="H2257">
        <v>2019</v>
      </c>
      <c r="I2257">
        <v>85.33</v>
      </c>
      <c r="J2257">
        <v>2021</v>
      </c>
      <c r="K2257">
        <v>0</v>
      </c>
      <c r="L2257">
        <v>19</v>
      </c>
      <c r="M2257" t="str">
        <f>IF(B2257:B6941="Diploma",IF(AND('sample data'!G2257&gt;60,'sample data'!I2257&gt;50,'sample data'!K2257&lt;5000),"stellar student","no"),"no")</f>
        <v>no</v>
      </c>
    </row>
    <row r="2258" spans="1:13" ht="29" x14ac:dyDescent="0.35">
      <c r="A2258">
        <v>2247</v>
      </c>
      <c r="B2258" t="s">
        <v>28</v>
      </c>
      <c r="C2258" s="2" t="s">
        <v>33</v>
      </c>
      <c r="D2258" s="2" t="s">
        <v>26</v>
      </c>
      <c r="E2258" s="2" t="s">
        <v>20</v>
      </c>
      <c r="F2258" t="s">
        <v>15</v>
      </c>
      <c r="G2258">
        <v>58.17</v>
      </c>
      <c r="H2258">
        <v>2019</v>
      </c>
      <c r="I2258">
        <v>76.17</v>
      </c>
      <c r="J2258">
        <v>2021</v>
      </c>
      <c r="K2258">
        <v>5070</v>
      </c>
      <c r="L2258">
        <v>19</v>
      </c>
      <c r="M2258" t="str">
        <f>IF(B2258:B6942="Diploma",IF(AND('sample data'!G2258&gt;60,'sample data'!I2258&gt;50,'sample data'!K2258&lt;5000),"stellar student","no"),"no")</f>
        <v>no</v>
      </c>
    </row>
    <row r="2259" spans="1:13" ht="29" x14ac:dyDescent="0.35">
      <c r="A2259">
        <v>2248</v>
      </c>
      <c r="B2259" t="s">
        <v>11</v>
      </c>
      <c r="C2259" s="2" t="s">
        <v>12</v>
      </c>
      <c r="D2259" s="2" t="s">
        <v>58</v>
      </c>
      <c r="E2259" s="2" t="s">
        <v>20</v>
      </c>
      <c r="F2259" t="s">
        <v>19</v>
      </c>
      <c r="G2259">
        <v>81.400000000000006</v>
      </c>
      <c r="H2259">
        <v>2019</v>
      </c>
      <c r="I2259">
        <v>60.75</v>
      </c>
      <c r="J2259">
        <v>2021</v>
      </c>
      <c r="K2259">
        <v>2919</v>
      </c>
      <c r="L2259">
        <v>19</v>
      </c>
      <c r="M2259" t="str">
        <f>IF(B2259:B6943="Diploma",IF(AND('sample data'!G2259&gt;60,'sample data'!I2259&gt;50,'sample data'!K2259&lt;5000),"stellar student","no"),"no")</f>
        <v>stellar student</v>
      </c>
    </row>
    <row r="2260" spans="1:13" ht="29" x14ac:dyDescent="0.35">
      <c r="A2260">
        <v>2249</v>
      </c>
      <c r="B2260" t="s">
        <v>11</v>
      </c>
      <c r="C2260" s="2" t="s">
        <v>12</v>
      </c>
      <c r="D2260" s="2" t="s">
        <v>58</v>
      </c>
      <c r="E2260" s="2" t="s">
        <v>20</v>
      </c>
      <c r="F2260" t="s">
        <v>19</v>
      </c>
      <c r="G2260">
        <v>60.8</v>
      </c>
      <c r="H2260">
        <v>2019</v>
      </c>
      <c r="I2260">
        <v>69.2</v>
      </c>
      <c r="J2260">
        <v>2021</v>
      </c>
      <c r="K2260">
        <v>1946</v>
      </c>
      <c r="L2260">
        <v>19</v>
      </c>
      <c r="M2260" t="str">
        <f>IF(B2260:B6944="Diploma",IF(AND('sample data'!G2260&gt;60,'sample data'!I2260&gt;50,'sample data'!K2260&lt;5000),"stellar student","no"),"no")</f>
        <v>stellar student</v>
      </c>
    </row>
    <row r="2261" spans="1:13" ht="29" x14ac:dyDescent="0.35">
      <c r="A2261">
        <v>2250</v>
      </c>
      <c r="B2261" t="s">
        <v>11</v>
      </c>
      <c r="C2261" s="2" t="s">
        <v>24</v>
      </c>
      <c r="D2261" s="2" t="s">
        <v>40</v>
      </c>
      <c r="E2261" s="2" t="s">
        <v>13</v>
      </c>
      <c r="F2261" t="s">
        <v>15</v>
      </c>
      <c r="G2261">
        <v>42.4</v>
      </c>
      <c r="H2261">
        <v>2018</v>
      </c>
      <c r="I2261">
        <v>66.5</v>
      </c>
      <c r="J2261">
        <v>2021</v>
      </c>
      <c r="K2261">
        <v>387</v>
      </c>
      <c r="L2261">
        <v>20</v>
      </c>
      <c r="M2261" t="str">
        <f>IF(B2261:B6945="Diploma",IF(AND('sample data'!G2261&gt;60,'sample data'!I2261&gt;50,'sample data'!K2261&lt;5000),"stellar student","no"),"no")</f>
        <v>no</v>
      </c>
    </row>
    <row r="2262" spans="1:13" ht="29" x14ac:dyDescent="0.35">
      <c r="A2262">
        <v>2251</v>
      </c>
      <c r="B2262" t="s">
        <v>11</v>
      </c>
      <c r="C2262" s="2" t="s">
        <v>45</v>
      </c>
      <c r="D2262" s="2" t="s">
        <v>32</v>
      </c>
      <c r="E2262" s="2" t="s">
        <v>13</v>
      </c>
      <c r="F2262" t="s">
        <v>19</v>
      </c>
      <c r="G2262">
        <v>65.83</v>
      </c>
      <c r="H2262">
        <v>2019</v>
      </c>
      <c r="I2262">
        <v>85.33</v>
      </c>
      <c r="J2262">
        <v>2021</v>
      </c>
      <c r="K2262">
        <v>1037</v>
      </c>
      <c r="L2262">
        <v>18</v>
      </c>
      <c r="M2262" t="str">
        <f>IF(B2262:B6946="Diploma",IF(AND('sample data'!G2262&gt;60,'sample data'!I2262&gt;50,'sample data'!K2262&lt;5000),"stellar student","no"),"no")</f>
        <v>stellar student</v>
      </c>
    </row>
    <row r="2263" spans="1:13" ht="29" x14ac:dyDescent="0.35">
      <c r="A2263">
        <v>2252</v>
      </c>
      <c r="B2263" t="s">
        <v>28</v>
      </c>
      <c r="C2263" s="2" t="s">
        <v>52</v>
      </c>
      <c r="D2263" s="2" t="s">
        <v>37</v>
      </c>
      <c r="E2263" s="2" t="s">
        <v>20</v>
      </c>
      <c r="F2263" t="s">
        <v>38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19</v>
      </c>
      <c r="M2263" t="str">
        <f>IF(B2263:B6947="Diploma",IF(AND('sample data'!G2263&gt;60,'sample data'!I2263&gt;50,'sample data'!K2263&lt;5000),"stellar student","no"),"no")</f>
        <v>no</v>
      </c>
    </row>
    <row r="2264" spans="1:13" ht="29" x14ac:dyDescent="0.35">
      <c r="A2264">
        <v>2253</v>
      </c>
      <c r="B2264" t="s">
        <v>28</v>
      </c>
      <c r="C2264" s="2" t="s">
        <v>52</v>
      </c>
      <c r="D2264" s="2" t="s">
        <v>37</v>
      </c>
      <c r="E2264" s="2" t="s">
        <v>20</v>
      </c>
      <c r="F2264" t="s">
        <v>53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19</v>
      </c>
      <c r="M2264" t="str">
        <f>IF(B2264:B6948="Diploma",IF(AND('sample data'!G2264&gt;60,'sample data'!I2264&gt;50,'sample data'!K2264&lt;5000),"stellar student","no"),"no")</f>
        <v>no</v>
      </c>
    </row>
    <row r="2265" spans="1:13" ht="29" x14ac:dyDescent="0.35">
      <c r="A2265">
        <v>2254</v>
      </c>
      <c r="B2265" t="s">
        <v>11</v>
      </c>
      <c r="C2265" s="2" t="s">
        <v>35</v>
      </c>
      <c r="D2265" s="2" t="s">
        <v>26</v>
      </c>
      <c r="E2265" s="2" t="s">
        <v>13</v>
      </c>
      <c r="F2265" t="s">
        <v>15</v>
      </c>
      <c r="G2265">
        <v>76.95</v>
      </c>
      <c r="H2265">
        <v>2017</v>
      </c>
      <c r="I2265">
        <v>69</v>
      </c>
      <c r="J2265">
        <v>2019</v>
      </c>
      <c r="K2265">
        <v>1231</v>
      </c>
      <c r="L2265">
        <v>21</v>
      </c>
      <c r="M2265" t="str">
        <f>IF(B2265:B6949="Diploma",IF(AND('sample data'!G2265&gt;60,'sample data'!I2265&gt;50,'sample data'!K2265&lt;5000),"stellar student","no"),"no")</f>
        <v>stellar student</v>
      </c>
    </row>
    <row r="2266" spans="1:13" ht="29" x14ac:dyDescent="0.35">
      <c r="A2266">
        <v>2255</v>
      </c>
      <c r="B2266" t="s">
        <v>28</v>
      </c>
      <c r="C2266" s="2" t="s">
        <v>54</v>
      </c>
      <c r="D2266" s="2" t="s">
        <v>26</v>
      </c>
      <c r="E2266" s="2" t="s">
        <v>13</v>
      </c>
      <c r="F2266" t="s">
        <v>19</v>
      </c>
      <c r="G2266">
        <v>72.290000000000006</v>
      </c>
      <c r="H2266">
        <v>2019</v>
      </c>
      <c r="I2266">
        <v>72.33</v>
      </c>
      <c r="J2266">
        <v>2021</v>
      </c>
      <c r="K2266">
        <v>402</v>
      </c>
      <c r="L2266">
        <v>19</v>
      </c>
      <c r="M2266" t="str">
        <f>IF(B2266:B6950="Diploma",IF(AND('sample data'!G2266&gt;60,'sample data'!I2266&gt;50,'sample data'!K2266&lt;5000),"stellar student","no"),"no")</f>
        <v>no</v>
      </c>
    </row>
    <row r="2267" spans="1:13" ht="29" x14ac:dyDescent="0.35">
      <c r="A2267">
        <v>2256</v>
      </c>
      <c r="B2267" t="s">
        <v>28</v>
      </c>
      <c r="C2267" s="2" t="s">
        <v>50</v>
      </c>
      <c r="D2267" s="2" t="s">
        <v>26</v>
      </c>
      <c r="E2267" s="2" t="s">
        <v>20</v>
      </c>
      <c r="F2267" t="s">
        <v>15</v>
      </c>
      <c r="G2267">
        <v>56</v>
      </c>
      <c r="H2267">
        <v>2019</v>
      </c>
      <c r="I2267">
        <v>74</v>
      </c>
      <c r="J2267">
        <v>2021</v>
      </c>
      <c r="K2267">
        <v>7181</v>
      </c>
      <c r="L2267">
        <v>18</v>
      </c>
      <c r="M2267" t="str">
        <f>IF(B2267:B6951="Diploma",IF(AND('sample data'!G2267&gt;60,'sample data'!I2267&gt;50,'sample data'!K2267&lt;5000),"stellar student","no"),"no")</f>
        <v>no</v>
      </c>
    </row>
    <row r="2268" spans="1:13" ht="29" x14ac:dyDescent="0.35">
      <c r="A2268">
        <v>2257</v>
      </c>
      <c r="B2268" t="s">
        <v>11</v>
      </c>
      <c r="C2268" s="2" t="s">
        <v>12</v>
      </c>
      <c r="D2268" s="2" t="s">
        <v>58</v>
      </c>
      <c r="E2268" s="2" t="s">
        <v>13</v>
      </c>
      <c r="F2268" t="s">
        <v>15</v>
      </c>
      <c r="G2268">
        <v>52.17</v>
      </c>
      <c r="H2268">
        <v>2019</v>
      </c>
      <c r="I2268">
        <v>0</v>
      </c>
      <c r="J2268">
        <v>0</v>
      </c>
      <c r="K2268">
        <v>4300</v>
      </c>
      <c r="L2268">
        <v>19</v>
      </c>
      <c r="M2268" t="str">
        <f>IF(B2268:B6952="Diploma",IF(AND('sample data'!G2268&gt;60,'sample data'!I2268&gt;50,'sample data'!K2268&lt;5000),"stellar student","no"),"no")</f>
        <v>no</v>
      </c>
    </row>
    <row r="2269" spans="1:13" ht="29" x14ac:dyDescent="0.35">
      <c r="A2269">
        <v>2258</v>
      </c>
      <c r="B2269" t="s">
        <v>28</v>
      </c>
      <c r="C2269" s="2" t="s">
        <v>54</v>
      </c>
      <c r="D2269" s="2" t="s">
        <v>26</v>
      </c>
      <c r="E2269" s="2" t="s">
        <v>13</v>
      </c>
      <c r="F2269" t="s">
        <v>15</v>
      </c>
      <c r="G2269">
        <v>82.33</v>
      </c>
      <c r="H2269">
        <v>2019</v>
      </c>
      <c r="I2269">
        <v>82.5</v>
      </c>
      <c r="J2269">
        <v>2021</v>
      </c>
      <c r="K2269">
        <v>0</v>
      </c>
      <c r="L2269">
        <v>19</v>
      </c>
      <c r="M2269" t="str">
        <f>IF(B2269:B6953="Diploma",IF(AND('sample data'!G2269&gt;60,'sample data'!I2269&gt;50,'sample data'!K2269&lt;5000),"stellar student","no"),"no")</f>
        <v>no</v>
      </c>
    </row>
    <row r="2270" spans="1:13" ht="29" x14ac:dyDescent="0.35">
      <c r="A2270">
        <v>2259</v>
      </c>
      <c r="B2270" t="s">
        <v>11</v>
      </c>
      <c r="C2270" s="2" t="s">
        <v>12</v>
      </c>
      <c r="D2270" s="2" t="s">
        <v>18</v>
      </c>
      <c r="E2270" s="2" t="s">
        <v>20</v>
      </c>
      <c r="F2270" t="s">
        <v>19</v>
      </c>
      <c r="G2270">
        <v>64.400000000000006</v>
      </c>
      <c r="H2270">
        <v>2021</v>
      </c>
      <c r="I2270">
        <v>0</v>
      </c>
      <c r="J2270">
        <v>0</v>
      </c>
      <c r="K2270">
        <v>6290</v>
      </c>
      <c r="L2270">
        <v>16</v>
      </c>
      <c r="M2270" t="str">
        <f>IF(B2270:B6954="Diploma",IF(AND('sample data'!G2270&gt;60,'sample data'!I2270&gt;50,'sample data'!K2270&lt;5000),"stellar student","no"),"no")</f>
        <v>no</v>
      </c>
    </row>
    <row r="2271" spans="1:13" ht="29" x14ac:dyDescent="0.35">
      <c r="A2271">
        <v>2260</v>
      </c>
      <c r="B2271" t="s">
        <v>28</v>
      </c>
      <c r="C2271" s="2" t="s">
        <v>41</v>
      </c>
      <c r="D2271" s="2" t="s">
        <v>26</v>
      </c>
      <c r="E2271" s="2" t="s">
        <v>20</v>
      </c>
      <c r="F2271" t="s">
        <v>19</v>
      </c>
      <c r="G2271">
        <v>90.2</v>
      </c>
      <c r="H2271">
        <v>2019</v>
      </c>
      <c r="I2271">
        <v>94.4</v>
      </c>
      <c r="J2271">
        <v>2021</v>
      </c>
      <c r="K2271">
        <v>0</v>
      </c>
      <c r="L2271">
        <v>19</v>
      </c>
      <c r="M2271" t="str">
        <f>IF(B2271:B6955="Diploma",IF(AND('sample data'!G2271&gt;60,'sample data'!I2271&gt;50,'sample data'!K2271&lt;5000),"stellar student","no"),"no")</f>
        <v>no</v>
      </c>
    </row>
    <row r="2272" spans="1:13" ht="43.5" x14ac:dyDescent="0.35">
      <c r="A2272">
        <v>2261</v>
      </c>
      <c r="B2272" t="s">
        <v>28</v>
      </c>
      <c r="C2272" s="2" t="s">
        <v>49</v>
      </c>
      <c r="D2272" s="2" t="s">
        <v>48</v>
      </c>
      <c r="E2272" s="2" t="s">
        <v>20</v>
      </c>
      <c r="F2272" t="s">
        <v>15</v>
      </c>
      <c r="G2272">
        <v>85.4</v>
      </c>
      <c r="H2272">
        <v>2019</v>
      </c>
      <c r="I2272">
        <v>82.2</v>
      </c>
      <c r="J2272">
        <v>2021</v>
      </c>
      <c r="K2272">
        <v>0</v>
      </c>
      <c r="L2272">
        <v>19</v>
      </c>
      <c r="M2272" t="str">
        <f>IF(B2272:B6956="Diploma",IF(AND('sample data'!G2272&gt;60,'sample data'!I2272&gt;50,'sample data'!K2272&lt;5000),"stellar student","no"),"no")</f>
        <v>no</v>
      </c>
    </row>
    <row r="2273" spans="1:13" ht="29" x14ac:dyDescent="0.35">
      <c r="A2273">
        <v>2262</v>
      </c>
      <c r="B2273" t="s">
        <v>28</v>
      </c>
      <c r="C2273" s="2" t="s">
        <v>50</v>
      </c>
      <c r="D2273" s="2" t="s">
        <v>26</v>
      </c>
      <c r="E2273" s="2" t="s">
        <v>20</v>
      </c>
      <c r="F2273" t="s">
        <v>15</v>
      </c>
      <c r="G2273">
        <v>52.6</v>
      </c>
      <c r="H2273">
        <v>2018</v>
      </c>
      <c r="I2273">
        <v>62.4</v>
      </c>
      <c r="J2273">
        <v>2020</v>
      </c>
      <c r="K2273">
        <v>7380</v>
      </c>
      <c r="L2273">
        <v>19</v>
      </c>
      <c r="M2273" t="str">
        <f>IF(B2273:B6957="Diploma",IF(AND('sample data'!G2273&gt;60,'sample data'!I2273&gt;50,'sample data'!K2273&lt;5000),"stellar student","no"),"no")</f>
        <v>no</v>
      </c>
    </row>
    <row r="2274" spans="1:13" ht="29" x14ac:dyDescent="0.35">
      <c r="A2274">
        <v>2263</v>
      </c>
      <c r="B2274" t="s">
        <v>28</v>
      </c>
      <c r="C2274" s="2" t="s">
        <v>50</v>
      </c>
      <c r="D2274" s="2" t="s">
        <v>26</v>
      </c>
      <c r="E2274" s="2" t="s">
        <v>20</v>
      </c>
      <c r="F2274" t="s">
        <v>15</v>
      </c>
      <c r="G2274">
        <v>69.8</v>
      </c>
      <c r="H2274">
        <v>2018</v>
      </c>
      <c r="I2274">
        <v>75.67</v>
      </c>
      <c r="J2274">
        <v>2021</v>
      </c>
      <c r="K2274">
        <v>0</v>
      </c>
      <c r="L2274">
        <v>21</v>
      </c>
      <c r="M2274" t="str">
        <f>IF(B2274:B6958="Diploma",IF(AND('sample data'!G2274&gt;60,'sample data'!I2274&gt;50,'sample data'!K2274&lt;5000),"stellar student","no"),"no")</f>
        <v>no</v>
      </c>
    </row>
    <row r="2275" spans="1:13" ht="29" x14ac:dyDescent="0.35">
      <c r="A2275">
        <v>2264</v>
      </c>
      <c r="B2275" t="s">
        <v>11</v>
      </c>
      <c r="C2275" s="2" t="s">
        <v>12</v>
      </c>
      <c r="D2275" s="2" t="s">
        <v>18</v>
      </c>
      <c r="E2275" s="2" t="s">
        <v>13</v>
      </c>
      <c r="F2275" t="s">
        <v>19</v>
      </c>
      <c r="G2275">
        <v>65</v>
      </c>
      <c r="H2275">
        <v>2021</v>
      </c>
      <c r="I2275">
        <v>0</v>
      </c>
      <c r="J2275">
        <v>0</v>
      </c>
      <c r="K2275">
        <v>4815</v>
      </c>
      <c r="L2275">
        <v>18</v>
      </c>
      <c r="M2275" t="str">
        <f>IF(B2275:B6959="Diploma",IF(AND('sample data'!G2275&gt;60,'sample data'!I2275&gt;50,'sample data'!K2275&lt;5000),"stellar student","no"),"no")</f>
        <v>no</v>
      </c>
    </row>
    <row r="2276" spans="1:13" ht="29" x14ac:dyDescent="0.35">
      <c r="A2276">
        <v>2265</v>
      </c>
      <c r="B2276" t="s">
        <v>28</v>
      </c>
      <c r="C2276" s="2" t="s">
        <v>33</v>
      </c>
      <c r="D2276" s="2" t="s">
        <v>26</v>
      </c>
      <c r="E2276" s="2" t="s">
        <v>20</v>
      </c>
      <c r="F2276" t="s">
        <v>19</v>
      </c>
      <c r="G2276">
        <v>85.67</v>
      </c>
      <c r="H2276">
        <v>2019</v>
      </c>
      <c r="I2276">
        <v>85.67</v>
      </c>
      <c r="J2276">
        <v>2021</v>
      </c>
      <c r="K2276">
        <v>0</v>
      </c>
      <c r="L2276">
        <v>19</v>
      </c>
      <c r="M2276" t="str">
        <f>IF(B2276:B6960="Diploma",IF(AND('sample data'!G2276&gt;60,'sample data'!I2276&gt;50,'sample data'!K2276&lt;5000),"stellar student","no"),"no")</f>
        <v>no</v>
      </c>
    </row>
    <row r="2277" spans="1:13" ht="29" x14ac:dyDescent="0.35">
      <c r="A2277">
        <v>2266</v>
      </c>
      <c r="B2277" t="s">
        <v>11</v>
      </c>
      <c r="C2277" s="2" t="s">
        <v>21</v>
      </c>
      <c r="D2277" s="2" t="s">
        <v>40</v>
      </c>
      <c r="E2277" s="2" t="s">
        <v>20</v>
      </c>
      <c r="F2277" t="s">
        <v>15</v>
      </c>
      <c r="G2277">
        <v>74.2</v>
      </c>
      <c r="H2277">
        <v>2021</v>
      </c>
      <c r="I2277">
        <v>0</v>
      </c>
      <c r="J2277">
        <v>0</v>
      </c>
      <c r="K2277">
        <v>737</v>
      </c>
      <c r="L2277">
        <v>17</v>
      </c>
      <c r="M2277" t="str">
        <f>IF(B2277:B6961="Diploma",IF(AND('sample data'!G2277&gt;60,'sample data'!I2277&gt;50,'sample data'!K2277&lt;5000),"stellar student","no"),"no")</f>
        <v>no</v>
      </c>
    </row>
    <row r="2278" spans="1:13" ht="29" x14ac:dyDescent="0.35">
      <c r="A2278">
        <v>2267</v>
      </c>
      <c r="B2278" t="s">
        <v>28</v>
      </c>
      <c r="C2278" s="2" t="s">
        <v>54</v>
      </c>
      <c r="D2278" s="2" t="s">
        <v>26</v>
      </c>
      <c r="E2278" s="2" t="s">
        <v>20</v>
      </c>
      <c r="F2278" t="s">
        <v>19</v>
      </c>
      <c r="G2278">
        <v>86.2</v>
      </c>
      <c r="H2278">
        <v>2018</v>
      </c>
      <c r="I2278">
        <v>79.400000000000006</v>
      </c>
      <c r="J2278">
        <v>2020</v>
      </c>
      <c r="K2278">
        <v>0</v>
      </c>
      <c r="L2278">
        <v>19</v>
      </c>
      <c r="M2278" t="str">
        <f>IF(B2278:B6962="Diploma",IF(AND('sample data'!G2278&gt;60,'sample data'!I2278&gt;50,'sample data'!K2278&lt;5000),"stellar student","no"),"no")</f>
        <v>no</v>
      </c>
    </row>
    <row r="2279" spans="1:13" ht="29" x14ac:dyDescent="0.35">
      <c r="A2279">
        <v>2268</v>
      </c>
      <c r="B2279" t="s">
        <v>28</v>
      </c>
      <c r="C2279" s="2" t="s">
        <v>54</v>
      </c>
      <c r="D2279" s="2" t="s">
        <v>26</v>
      </c>
      <c r="E2279" s="2" t="s">
        <v>20</v>
      </c>
      <c r="F2279" t="s">
        <v>15</v>
      </c>
      <c r="G2279">
        <v>68.8</v>
      </c>
      <c r="H2279">
        <v>2019</v>
      </c>
      <c r="I2279">
        <v>89.6</v>
      </c>
      <c r="J2279">
        <v>2021</v>
      </c>
      <c r="K2279">
        <v>0</v>
      </c>
      <c r="L2279">
        <v>18</v>
      </c>
      <c r="M2279" t="str">
        <f>IF(B2279:B6963="Diploma",IF(AND('sample data'!G2279&gt;60,'sample data'!I2279&gt;50,'sample data'!K2279&lt;5000),"stellar student","no"),"no")</f>
        <v>no</v>
      </c>
    </row>
    <row r="2280" spans="1:13" ht="29" x14ac:dyDescent="0.35">
      <c r="A2280">
        <v>2269</v>
      </c>
      <c r="B2280" t="s">
        <v>28</v>
      </c>
      <c r="C2280" s="2" t="s">
        <v>54</v>
      </c>
      <c r="D2280" s="2" t="s">
        <v>26</v>
      </c>
      <c r="E2280" s="2" t="s">
        <v>13</v>
      </c>
      <c r="F2280" t="s">
        <v>19</v>
      </c>
      <c r="G2280">
        <v>87.67</v>
      </c>
      <c r="H2280">
        <v>2019</v>
      </c>
      <c r="I2280">
        <v>82.17</v>
      </c>
      <c r="J2280">
        <v>2020</v>
      </c>
      <c r="K2280">
        <v>0</v>
      </c>
      <c r="L2280">
        <v>19</v>
      </c>
      <c r="M2280" t="str">
        <f>IF(B2280:B6964="Diploma",IF(AND('sample data'!G2280&gt;60,'sample data'!I2280&gt;50,'sample data'!K2280&lt;5000),"stellar student","no"),"no")</f>
        <v>no</v>
      </c>
    </row>
    <row r="2281" spans="1:13" ht="29" x14ac:dyDescent="0.35">
      <c r="A2281">
        <v>2270</v>
      </c>
      <c r="B2281" t="s">
        <v>28</v>
      </c>
      <c r="C2281" s="2" t="s">
        <v>51</v>
      </c>
      <c r="D2281" s="2" t="s">
        <v>37</v>
      </c>
      <c r="E2281" s="2" t="s">
        <v>20</v>
      </c>
      <c r="F2281" t="s">
        <v>38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19</v>
      </c>
      <c r="M2281" t="str">
        <f>IF(B2281:B6965="Diploma",IF(AND('sample data'!G2281&gt;60,'sample data'!I2281&gt;50,'sample data'!K2281&lt;5000),"stellar student","no"),"no")</f>
        <v>no</v>
      </c>
    </row>
    <row r="2282" spans="1:13" ht="43.5" x14ac:dyDescent="0.35">
      <c r="A2282">
        <v>2271</v>
      </c>
      <c r="B2282" t="s">
        <v>11</v>
      </c>
      <c r="C2282" s="2" t="s">
        <v>17</v>
      </c>
      <c r="D2282" s="2" t="s">
        <v>26</v>
      </c>
      <c r="E2282" s="2" t="s">
        <v>25</v>
      </c>
      <c r="F2282" t="s">
        <v>15</v>
      </c>
      <c r="G2282">
        <v>63.43</v>
      </c>
      <c r="H2282">
        <v>2020</v>
      </c>
      <c r="I2282">
        <v>0</v>
      </c>
      <c r="J2282">
        <v>0</v>
      </c>
      <c r="K2282">
        <v>153</v>
      </c>
      <c r="L2282">
        <v>18</v>
      </c>
      <c r="M2282" t="str">
        <f>IF(B2282:B6966="Diploma",IF(AND('sample data'!G2282&gt;60,'sample data'!I2282&gt;50,'sample data'!K2282&lt;5000),"stellar student","no"),"no")</f>
        <v>no</v>
      </c>
    </row>
    <row r="2283" spans="1:13" ht="29" x14ac:dyDescent="0.35">
      <c r="A2283">
        <v>2272</v>
      </c>
      <c r="B2283" t="s">
        <v>11</v>
      </c>
      <c r="C2283" s="2" t="s">
        <v>24</v>
      </c>
      <c r="D2283" s="2" t="s">
        <v>40</v>
      </c>
      <c r="E2283" s="2" t="s">
        <v>13</v>
      </c>
      <c r="F2283" t="s">
        <v>15</v>
      </c>
      <c r="G2283">
        <v>58.14</v>
      </c>
      <c r="H2283">
        <v>2019</v>
      </c>
      <c r="I2283">
        <v>0</v>
      </c>
      <c r="J2283">
        <v>0</v>
      </c>
      <c r="K2283">
        <v>1966</v>
      </c>
      <c r="L2283">
        <v>20</v>
      </c>
      <c r="M2283" t="str">
        <f>IF(B2283:B6967="Diploma",IF(AND('sample data'!G2283&gt;60,'sample data'!I2283&gt;50,'sample data'!K2283&lt;5000),"stellar student","no"),"no")</f>
        <v>no</v>
      </c>
    </row>
    <row r="2284" spans="1:13" ht="29" x14ac:dyDescent="0.35">
      <c r="A2284">
        <v>2273</v>
      </c>
      <c r="B2284" t="s">
        <v>28</v>
      </c>
      <c r="C2284" s="2" t="s">
        <v>50</v>
      </c>
      <c r="D2284" s="2" t="s">
        <v>26</v>
      </c>
      <c r="E2284" s="2" t="s">
        <v>13</v>
      </c>
      <c r="F2284" t="s">
        <v>19</v>
      </c>
      <c r="G2284">
        <v>42.8</v>
      </c>
      <c r="H2284">
        <v>1987</v>
      </c>
      <c r="I2284">
        <v>51.8</v>
      </c>
      <c r="J2284">
        <v>1989</v>
      </c>
      <c r="K2284">
        <v>0</v>
      </c>
      <c r="L2284">
        <v>49</v>
      </c>
      <c r="M2284" t="str">
        <f>IF(B2284:B6968="Diploma",IF(AND('sample data'!G2284&gt;60,'sample data'!I2284&gt;50,'sample data'!K2284&lt;5000),"stellar student","no"),"no")</f>
        <v>no</v>
      </c>
    </row>
    <row r="2285" spans="1:13" ht="29" x14ac:dyDescent="0.35">
      <c r="A2285">
        <v>2274</v>
      </c>
      <c r="B2285" t="s">
        <v>11</v>
      </c>
      <c r="C2285" s="2" t="s">
        <v>12</v>
      </c>
      <c r="D2285" s="2" t="s">
        <v>32</v>
      </c>
      <c r="E2285" s="2" t="s">
        <v>20</v>
      </c>
      <c r="F2285" t="s">
        <v>19</v>
      </c>
      <c r="G2285">
        <v>63.8</v>
      </c>
      <c r="H2285">
        <v>2021</v>
      </c>
      <c r="I2285">
        <v>0</v>
      </c>
      <c r="J2285">
        <v>0</v>
      </c>
      <c r="K2285">
        <v>12810</v>
      </c>
      <c r="L2285">
        <v>18</v>
      </c>
      <c r="M2285" t="str">
        <f>IF(B2285:B6969="Diploma",IF(AND('sample data'!G2285&gt;60,'sample data'!I2285&gt;50,'sample data'!K2285&lt;5000),"stellar student","no"),"no")</f>
        <v>no</v>
      </c>
    </row>
    <row r="2286" spans="1:13" ht="29" x14ac:dyDescent="0.35">
      <c r="A2286">
        <v>2275</v>
      </c>
      <c r="B2286" t="s">
        <v>11</v>
      </c>
      <c r="C2286" s="2" t="s">
        <v>12</v>
      </c>
      <c r="D2286" s="2" t="s">
        <v>58</v>
      </c>
      <c r="E2286" s="2" t="s">
        <v>13</v>
      </c>
      <c r="F2286" t="s">
        <v>15</v>
      </c>
      <c r="G2286">
        <v>44</v>
      </c>
      <c r="H2286">
        <v>2018</v>
      </c>
      <c r="I2286">
        <v>58</v>
      </c>
      <c r="J2286">
        <v>2020</v>
      </c>
      <c r="K2286">
        <v>809</v>
      </c>
      <c r="L2286">
        <v>24</v>
      </c>
      <c r="M2286" t="str">
        <f>IF(B2286:B6970="Diploma",IF(AND('sample data'!G2286&gt;60,'sample data'!I2286&gt;50,'sample data'!K2286&lt;5000),"stellar student","no"),"no")</f>
        <v>no</v>
      </c>
    </row>
    <row r="2287" spans="1:13" ht="29" x14ac:dyDescent="0.35">
      <c r="A2287">
        <v>2276</v>
      </c>
      <c r="B2287" t="s">
        <v>11</v>
      </c>
      <c r="C2287" s="2" t="s">
        <v>21</v>
      </c>
      <c r="D2287" s="2" t="s">
        <v>40</v>
      </c>
      <c r="E2287" s="2" t="s">
        <v>20</v>
      </c>
      <c r="F2287" t="s">
        <v>15</v>
      </c>
      <c r="G2287">
        <v>82</v>
      </c>
      <c r="H2287">
        <v>0</v>
      </c>
      <c r="I2287">
        <v>0</v>
      </c>
      <c r="J2287">
        <v>0</v>
      </c>
      <c r="K2287">
        <v>2139</v>
      </c>
      <c r="L2287">
        <v>16</v>
      </c>
      <c r="M2287" t="str">
        <f>IF(B2287:B6971="Diploma",IF(AND('sample data'!G2287&gt;60,'sample data'!I2287&gt;50,'sample data'!K2287&lt;5000),"stellar student","no"),"no")</f>
        <v>no</v>
      </c>
    </row>
    <row r="2288" spans="1:13" ht="29" x14ac:dyDescent="0.35">
      <c r="A2288">
        <v>2277</v>
      </c>
      <c r="B2288" t="s">
        <v>11</v>
      </c>
      <c r="C2288" s="2" t="s">
        <v>12</v>
      </c>
      <c r="D2288" s="2" t="s">
        <v>32</v>
      </c>
      <c r="E2288" s="2" t="s">
        <v>13</v>
      </c>
      <c r="F2288" t="s">
        <v>19</v>
      </c>
      <c r="G2288">
        <v>58.9</v>
      </c>
      <c r="H2288">
        <v>2016</v>
      </c>
      <c r="I2288">
        <v>0</v>
      </c>
      <c r="J2288">
        <v>0</v>
      </c>
      <c r="K2288">
        <v>6938</v>
      </c>
      <c r="L2288">
        <v>21</v>
      </c>
      <c r="M2288" t="str">
        <f>IF(B2288:B6972="Diploma",IF(AND('sample data'!G2288&gt;60,'sample data'!I2288&gt;50,'sample data'!K2288&lt;5000),"stellar student","no"),"no")</f>
        <v>no</v>
      </c>
    </row>
    <row r="2289" spans="1:13" ht="29" x14ac:dyDescent="0.35">
      <c r="A2289">
        <v>2278</v>
      </c>
      <c r="B2289" t="s">
        <v>28</v>
      </c>
      <c r="C2289" s="2" t="s">
        <v>41</v>
      </c>
      <c r="D2289" s="2" t="s">
        <v>26</v>
      </c>
      <c r="E2289" s="2" t="s">
        <v>13</v>
      </c>
      <c r="F2289" t="s">
        <v>19</v>
      </c>
      <c r="G2289">
        <v>79.67</v>
      </c>
      <c r="H2289">
        <v>2019</v>
      </c>
      <c r="I2289">
        <v>76.67</v>
      </c>
      <c r="J2289">
        <v>2021</v>
      </c>
      <c r="K2289">
        <v>0</v>
      </c>
      <c r="L2289">
        <v>19</v>
      </c>
      <c r="M2289" t="str">
        <f>IF(B2289:B6973="Diploma",IF(AND('sample data'!G2289&gt;60,'sample data'!I2289&gt;50,'sample data'!K2289&lt;5000),"stellar student","no"),"no")</f>
        <v>no</v>
      </c>
    </row>
    <row r="2290" spans="1:13" ht="29" x14ac:dyDescent="0.35">
      <c r="A2290">
        <v>2279</v>
      </c>
      <c r="B2290" t="s">
        <v>11</v>
      </c>
      <c r="C2290" s="2" t="s">
        <v>46</v>
      </c>
      <c r="D2290" s="2" t="s">
        <v>40</v>
      </c>
      <c r="E2290" s="2" t="s">
        <v>13</v>
      </c>
      <c r="F2290" t="s">
        <v>15</v>
      </c>
      <c r="G2290">
        <v>49.83</v>
      </c>
      <c r="H2290">
        <v>2000</v>
      </c>
      <c r="I2290">
        <v>0</v>
      </c>
      <c r="J2290">
        <v>0</v>
      </c>
      <c r="K2290">
        <v>291</v>
      </c>
      <c r="L2290">
        <v>38</v>
      </c>
      <c r="M2290" t="str">
        <f>IF(B2290:B6974="Diploma",IF(AND('sample data'!G2290&gt;60,'sample data'!I2290&gt;50,'sample data'!K2290&lt;5000),"stellar student","no"),"no")</f>
        <v>no</v>
      </c>
    </row>
    <row r="2291" spans="1:13" ht="29" x14ac:dyDescent="0.35">
      <c r="A2291">
        <v>2280</v>
      </c>
      <c r="B2291" t="s">
        <v>11</v>
      </c>
      <c r="C2291" s="2" t="s">
        <v>12</v>
      </c>
      <c r="D2291" s="2" t="s">
        <v>58</v>
      </c>
      <c r="E2291" s="2" t="s">
        <v>13</v>
      </c>
      <c r="F2291" t="s">
        <v>15</v>
      </c>
      <c r="G2291">
        <v>70.3</v>
      </c>
      <c r="H2291">
        <v>2017</v>
      </c>
      <c r="I2291">
        <v>66.17</v>
      </c>
      <c r="J2291">
        <v>2020</v>
      </c>
      <c r="K2291">
        <v>6820</v>
      </c>
      <c r="L2291">
        <v>21</v>
      </c>
      <c r="M2291" t="str">
        <f>IF(B2291:B6975="Diploma",IF(AND('sample data'!G2291&gt;60,'sample data'!I2291&gt;50,'sample data'!K2291&lt;5000),"stellar student","no"),"no")</f>
        <v>no</v>
      </c>
    </row>
    <row r="2292" spans="1:13" ht="29" x14ac:dyDescent="0.35">
      <c r="A2292">
        <v>2281</v>
      </c>
      <c r="B2292" t="s">
        <v>11</v>
      </c>
      <c r="C2292" s="2" t="s">
        <v>12</v>
      </c>
      <c r="D2292" s="2" t="s">
        <v>58</v>
      </c>
      <c r="E2292" s="2" t="s">
        <v>82</v>
      </c>
      <c r="F2292" t="s">
        <v>15</v>
      </c>
      <c r="G2292">
        <v>66.2</v>
      </c>
      <c r="H2292">
        <v>2018</v>
      </c>
      <c r="I2292">
        <v>75</v>
      </c>
      <c r="J2292">
        <v>2021</v>
      </c>
      <c r="K2292">
        <v>92</v>
      </c>
      <c r="L2292">
        <v>20</v>
      </c>
      <c r="M2292" t="str">
        <f>IF(B2292:B6976="Diploma",IF(AND('sample data'!G2292&gt;60,'sample data'!I2292&gt;50,'sample data'!K2292&lt;5000),"stellar student","no"),"no")</f>
        <v>stellar student</v>
      </c>
    </row>
    <row r="2293" spans="1:13" ht="29" x14ac:dyDescent="0.35">
      <c r="A2293">
        <v>2282</v>
      </c>
      <c r="B2293" t="s">
        <v>11</v>
      </c>
      <c r="C2293" s="2" t="s">
        <v>35</v>
      </c>
      <c r="D2293" s="2" t="s">
        <v>26</v>
      </c>
      <c r="E2293" s="2" t="s">
        <v>13</v>
      </c>
      <c r="F2293" t="s">
        <v>15</v>
      </c>
      <c r="G2293">
        <v>95</v>
      </c>
      <c r="H2293">
        <v>2016</v>
      </c>
      <c r="I2293">
        <v>84.8</v>
      </c>
      <c r="J2293">
        <v>2018</v>
      </c>
      <c r="K2293">
        <v>27</v>
      </c>
      <c r="L2293">
        <v>22</v>
      </c>
      <c r="M2293" t="str">
        <f>IF(B2293:B6977="Diploma",IF(AND('sample data'!G2293&gt;60,'sample data'!I2293&gt;50,'sample data'!K2293&lt;5000),"stellar student","no"),"no")</f>
        <v>stellar student</v>
      </c>
    </row>
    <row r="2294" spans="1:13" ht="29" x14ac:dyDescent="0.35">
      <c r="A2294">
        <v>2283</v>
      </c>
      <c r="B2294" t="s">
        <v>11</v>
      </c>
      <c r="C2294" s="2" t="s">
        <v>12</v>
      </c>
      <c r="D2294" s="2" t="s">
        <v>58</v>
      </c>
      <c r="E2294" s="2" t="s">
        <v>20</v>
      </c>
      <c r="F2294" t="s">
        <v>15</v>
      </c>
      <c r="G2294">
        <v>57</v>
      </c>
      <c r="H2294">
        <v>2017</v>
      </c>
      <c r="I2294">
        <v>63.33</v>
      </c>
      <c r="J2294">
        <v>2020</v>
      </c>
      <c r="K2294">
        <v>2465</v>
      </c>
      <c r="L2294">
        <v>21</v>
      </c>
      <c r="M2294" t="str">
        <f>IF(B2294:B6978="Diploma",IF(AND('sample data'!G2294&gt;60,'sample data'!I2294&gt;50,'sample data'!K2294&lt;5000),"stellar student","no"),"no")</f>
        <v>no</v>
      </c>
    </row>
    <row r="2295" spans="1:13" ht="29" x14ac:dyDescent="0.35">
      <c r="A2295">
        <v>2284</v>
      </c>
      <c r="B2295" t="s">
        <v>11</v>
      </c>
      <c r="C2295" s="2" t="s">
        <v>12</v>
      </c>
      <c r="D2295" s="2" t="s">
        <v>32</v>
      </c>
      <c r="E2295" s="2" t="s">
        <v>13</v>
      </c>
      <c r="F2295" t="s">
        <v>19</v>
      </c>
      <c r="G2295">
        <v>84.17</v>
      </c>
      <c r="H2295">
        <v>2019</v>
      </c>
      <c r="I2295">
        <v>81.17</v>
      </c>
      <c r="J2295">
        <v>2021</v>
      </c>
      <c r="K2295">
        <v>2448</v>
      </c>
      <c r="L2295">
        <v>19</v>
      </c>
      <c r="M2295" t="str">
        <f>IF(B2295:B6979="Diploma",IF(AND('sample data'!G2295&gt;60,'sample data'!I2295&gt;50,'sample data'!K2295&lt;5000),"stellar student","no"),"no")</f>
        <v>stellar student</v>
      </c>
    </row>
    <row r="2296" spans="1:13" ht="29" x14ac:dyDescent="0.35">
      <c r="A2296">
        <v>2285</v>
      </c>
      <c r="B2296" t="s">
        <v>11</v>
      </c>
      <c r="C2296" s="2" t="s">
        <v>12</v>
      </c>
      <c r="D2296" s="2" t="s">
        <v>32</v>
      </c>
      <c r="E2296" s="2" t="s">
        <v>20</v>
      </c>
      <c r="F2296" t="s">
        <v>19</v>
      </c>
      <c r="G2296">
        <v>72.17</v>
      </c>
      <c r="H2296">
        <v>2021</v>
      </c>
      <c r="I2296">
        <v>0</v>
      </c>
      <c r="J2296">
        <v>0</v>
      </c>
      <c r="K2296">
        <v>6592</v>
      </c>
      <c r="L2296">
        <v>17</v>
      </c>
      <c r="M2296" t="str">
        <f>IF(B2296:B6980="Diploma",IF(AND('sample data'!G2296&gt;60,'sample data'!I2296&gt;50,'sample data'!K2296&lt;5000),"stellar student","no"),"no")</f>
        <v>no</v>
      </c>
    </row>
    <row r="2297" spans="1:13" ht="29" x14ac:dyDescent="0.35">
      <c r="A2297">
        <v>2286</v>
      </c>
      <c r="B2297" t="s">
        <v>11</v>
      </c>
      <c r="C2297" s="2" t="s">
        <v>12</v>
      </c>
      <c r="D2297" s="2" t="s">
        <v>32</v>
      </c>
      <c r="E2297" s="2" t="s">
        <v>13</v>
      </c>
      <c r="F2297" t="s">
        <v>19</v>
      </c>
      <c r="G2297">
        <v>45.4</v>
      </c>
      <c r="H2297">
        <v>2019</v>
      </c>
      <c r="I2297">
        <v>63</v>
      </c>
      <c r="J2297">
        <v>2021</v>
      </c>
      <c r="K2297">
        <v>10609</v>
      </c>
      <c r="L2297">
        <v>20</v>
      </c>
      <c r="M2297" t="str">
        <f>IF(B2297:B6981="Diploma",IF(AND('sample data'!G2297&gt;60,'sample data'!I2297&gt;50,'sample data'!K2297&lt;5000),"stellar student","no"),"no")</f>
        <v>no</v>
      </c>
    </row>
    <row r="2298" spans="1:13" ht="29" x14ac:dyDescent="0.35">
      <c r="A2298">
        <v>2287</v>
      </c>
      <c r="B2298" t="s">
        <v>11</v>
      </c>
      <c r="C2298" s="2" t="s">
        <v>12</v>
      </c>
      <c r="D2298" s="2" t="s">
        <v>58</v>
      </c>
      <c r="E2298" s="2" t="s">
        <v>13</v>
      </c>
      <c r="F2298" t="s">
        <v>15</v>
      </c>
      <c r="G2298">
        <v>47.67</v>
      </c>
      <c r="H2298">
        <v>2019</v>
      </c>
      <c r="I2298">
        <v>0</v>
      </c>
      <c r="J2298">
        <v>0</v>
      </c>
      <c r="K2298">
        <v>3618</v>
      </c>
      <c r="L2298">
        <v>20</v>
      </c>
      <c r="M2298" t="str">
        <f>IF(B2298:B6982="Diploma",IF(AND('sample data'!G2298&gt;60,'sample data'!I2298&gt;50,'sample data'!K2298&lt;5000),"stellar student","no"),"no")</f>
        <v>no</v>
      </c>
    </row>
    <row r="2299" spans="1:13" ht="29" x14ac:dyDescent="0.35">
      <c r="A2299">
        <v>2288</v>
      </c>
      <c r="B2299" t="s">
        <v>11</v>
      </c>
      <c r="C2299" s="2" t="s">
        <v>12</v>
      </c>
      <c r="D2299" s="2" t="s">
        <v>58</v>
      </c>
      <c r="E2299" s="2" t="s">
        <v>13</v>
      </c>
      <c r="F2299" t="s">
        <v>15</v>
      </c>
      <c r="G2299">
        <v>64.599999999999994</v>
      </c>
      <c r="H2299">
        <v>2014</v>
      </c>
      <c r="I2299">
        <v>52</v>
      </c>
      <c r="J2299">
        <v>2019</v>
      </c>
      <c r="K2299">
        <v>7076</v>
      </c>
      <c r="L2299">
        <v>24</v>
      </c>
      <c r="M2299" t="str">
        <f>IF(B2299:B6983="Diploma",IF(AND('sample data'!G2299&gt;60,'sample data'!I2299&gt;50,'sample data'!K2299&lt;5000),"stellar student","no"),"no")</f>
        <v>no</v>
      </c>
    </row>
    <row r="2300" spans="1:13" ht="29" x14ac:dyDescent="0.35">
      <c r="A2300">
        <v>2289</v>
      </c>
      <c r="B2300" t="s">
        <v>11</v>
      </c>
      <c r="C2300" s="2" t="s">
        <v>21</v>
      </c>
      <c r="D2300" s="2" t="s">
        <v>40</v>
      </c>
      <c r="E2300" s="2" t="s">
        <v>13</v>
      </c>
      <c r="F2300" t="s">
        <v>15</v>
      </c>
      <c r="G2300">
        <v>53</v>
      </c>
      <c r="H2300">
        <v>2020</v>
      </c>
      <c r="I2300">
        <v>0</v>
      </c>
      <c r="J2300">
        <v>0</v>
      </c>
      <c r="K2300">
        <v>1901</v>
      </c>
      <c r="L2300">
        <v>18</v>
      </c>
      <c r="M2300" t="str">
        <f>IF(B2300:B6984="Diploma",IF(AND('sample data'!G2300&gt;60,'sample data'!I2300&gt;50,'sample data'!K2300&lt;5000),"stellar student","no"),"no")</f>
        <v>no</v>
      </c>
    </row>
    <row r="2301" spans="1:13" ht="29" x14ac:dyDescent="0.35">
      <c r="A2301">
        <v>2290</v>
      </c>
      <c r="B2301" t="s">
        <v>11</v>
      </c>
      <c r="C2301" s="2" t="s">
        <v>12</v>
      </c>
      <c r="D2301" s="2" t="s">
        <v>58</v>
      </c>
      <c r="E2301" s="2" t="s">
        <v>13</v>
      </c>
      <c r="F2301" t="s">
        <v>15</v>
      </c>
      <c r="G2301">
        <v>78.8</v>
      </c>
      <c r="H2301">
        <v>2019</v>
      </c>
      <c r="I2301">
        <v>0</v>
      </c>
      <c r="J2301">
        <v>0</v>
      </c>
      <c r="K2301">
        <v>5747</v>
      </c>
      <c r="L2301">
        <v>20</v>
      </c>
      <c r="M2301" t="str">
        <f>IF(B2301:B6985="Diploma",IF(AND('sample data'!G2301&gt;60,'sample data'!I2301&gt;50,'sample data'!K2301&lt;5000),"stellar student","no"),"no")</f>
        <v>no</v>
      </c>
    </row>
    <row r="2302" spans="1:13" ht="29" x14ac:dyDescent="0.35">
      <c r="A2302">
        <v>2291</v>
      </c>
      <c r="B2302" t="s">
        <v>11</v>
      </c>
      <c r="C2302" s="2" t="s">
        <v>21</v>
      </c>
      <c r="D2302" s="2" t="s">
        <v>40</v>
      </c>
      <c r="E2302" s="2" t="s">
        <v>20</v>
      </c>
      <c r="F2302" t="s">
        <v>15</v>
      </c>
      <c r="G2302">
        <v>82.17</v>
      </c>
      <c r="H2302">
        <v>2019</v>
      </c>
      <c r="I2302">
        <v>82.4</v>
      </c>
      <c r="J2302">
        <v>2021</v>
      </c>
      <c r="K2302">
        <v>591</v>
      </c>
      <c r="L2302">
        <v>19</v>
      </c>
      <c r="M2302" t="str">
        <f>IF(B2302:B6986="Diploma",IF(AND('sample data'!G2302&gt;60,'sample data'!I2302&gt;50,'sample data'!K2302&lt;5000),"stellar student","no"),"no")</f>
        <v>stellar student</v>
      </c>
    </row>
    <row r="2303" spans="1:13" ht="29" x14ac:dyDescent="0.35">
      <c r="A2303">
        <v>2292</v>
      </c>
      <c r="B2303" t="s">
        <v>11</v>
      </c>
      <c r="C2303" s="2" t="s">
        <v>12</v>
      </c>
      <c r="D2303" s="2" t="s">
        <v>58</v>
      </c>
      <c r="E2303" s="2" t="s">
        <v>13</v>
      </c>
      <c r="F2303" t="s">
        <v>15</v>
      </c>
      <c r="G2303">
        <v>55.67</v>
      </c>
      <c r="H2303">
        <v>2018</v>
      </c>
      <c r="I2303">
        <v>57.83</v>
      </c>
      <c r="J2303">
        <v>2020</v>
      </c>
      <c r="K2303">
        <v>715</v>
      </c>
      <c r="L2303">
        <v>21</v>
      </c>
      <c r="M2303" t="str">
        <f>IF(B2303:B6987="Diploma",IF(AND('sample data'!G2303&gt;60,'sample data'!I2303&gt;50,'sample data'!K2303&lt;5000),"stellar student","no"),"no")</f>
        <v>no</v>
      </c>
    </row>
    <row r="2304" spans="1:13" ht="29" x14ac:dyDescent="0.35">
      <c r="A2304">
        <v>2293</v>
      </c>
      <c r="B2304" t="s">
        <v>11</v>
      </c>
      <c r="C2304" s="2" t="s">
        <v>12</v>
      </c>
      <c r="D2304" s="2" t="s">
        <v>18</v>
      </c>
      <c r="E2304" s="2" t="s">
        <v>13</v>
      </c>
      <c r="F2304" t="s">
        <v>19</v>
      </c>
      <c r="G2304">
        <v>57</v>
      </c>
      <c r="H2304">
        <v>2017</v>
      </c>
      <c r="I2304">
        <v>43.7</v>
      </c>
      <c r="J2304">
        <v>2019</v>
      </c>
      <c r="K2304">
        <v>8402</v>
      </c>
      <c r="L2304">
        <v>20</v>
      </c>
      <c r="M2304" t="str">
        <f>IF(B2304:B6988="Diploma",IF(AND('sample data'!G2304&gt;60,'sample data'!I2304&gt;50,'sample data'!K2304&lt;5000),"stellar student","no"),"no")</f>
        <v>no</v>
      </c>
    </row>
    <row r="2305" spans="1:13" ht="29" x14ac:dyDescent="0.35">
      <c r="A2305">
        <v>2294</v>
      </c>
      <c r="B2305" t="s">
        <v>11</v>
      </c>
      <c r="C2305" s="2" t="s">
        <v>12</v>
      </c>
      <c r="D2305" s="2" t="s">
        <v>18</v>
      </c>
      <c r="E2305" s="2" t="s">
        <v>13</v>
      </c>
      <c r="F2305" t="s">
        <v>19</v>
      </c>
      <c r="G2305">
        <v>70.14</v>
      </c>
      <c r="H2305">
        <v>0</v>
      </c>
      <c r="I2305">
        <v>0</v>
      </c>
      <c r="J2305">
        <v>0</v>
      </c>
      <c r="K2305">
        <v>12123</v>
      </c>
      <c r="L2305">
        <v>19</v>
      </c>
      <c r="M2305" t="str">
        <f>IF(B2305:B6989="Diploma",IF(AND('sample data'!G2305&gt;60,'sample data'!I2305&gt;50,'sample data'!K2305&lt;5000),"stellar student","no"),"no")</f>
        <v>no</v>
      </c>
    </row>
    <row r="2306" spans="1:13" ht="29" x14ac:dyDescent="0.35">
      <c r="A2306">
        <v>2295</v>
      </c>
      <c r="B2306" t="s">
        <v>28</v>
      </c>
      <c r="C2306" s="2" t="s">
        <v>41</v>
      </c>
      <c r="D2306" s="2" t="s">
        <v>26</v>
      </c>
      <c r="E2306" s="2" t="s">
        <v>13</v>
      </c>
      <c r="F2306" t="s">
        <v>19</v>
      </c>
      <c r="G2306">
        <v>76.599999999999994</v>
      </c>
      <c r="H2306">
        <v>2019</v>
      </c>
      <c r="I2306">
        <v>80.5</v>
      </c>
      <c r="J2306">
        <v>2020</v>
      </c>
      <c r="K2306">
        <v>0</v>
      </c>
      <c r="L2306">
        <v>18</v>
      </c>
      <c r="M2306" t="str">
        <f>IF(B2306:B6990="Diploma",IF(AND('sample data'!G2306&gt;60,'sample data'!I2306&gt;50,'sample data'!K2306&lt;5000),"stellar student","no"),"no")</f>
        <v>no</v>
      </c>
    </row>
    <row r="2307" spans="1:13" ht="29" x14ac:dyDescent="0.35">
      <c r="A2307">
        <v>2296</v>
      </c>
      <c r="B2307" t="s">
        <v>11</v>
      </c>
      <c r="C2307" s="2" t="s">
        <v>12</v>
      </c>
      <c r="D2307" s="2" t="s">
        <v>14</v>
      </c>
      <c r="E2307" s="2" t="s">
        <v>13</v>
      </c>
      <c r="F2307" t="s">
        <v>15</v>
      </c>
      <c r="G2307">
        <v>52.2</v>
      </c>
      <c r="H2307">
        <v>2021</v>
      </c>
      <c r="I2307">
        <v>0</v>
      </c>
      <c r="J2307">
        <v>0</v>
      </c>
      <c r="K2307">
        <v>4273</v>
      </c>
      <c r="L2307">
        <v>19</v>
      </c>
      <c r="M2307" t="str">
        <f>IF(B2307:B6991="Diploma",IF(AND('sample data'!G2307&gt;60,'sample data'!I2307&gt;50,'sample data'!K2307&lt;5000),"stellar student","no"),"no")</f>
        <v>no</v>
      </c>
    </row>
    <row r="2308" spans="1:13" ht="29" x14ac:dyDescent="0.35">
      <c r="A2308">
        <v>2297</v>
      </c>
      <c r="B2308" t="s">
        <v>11</v>
      </c>
      <c r="C2308" s="2" t="s">
        <v>46</v>
      </c>
      <c r="D2308" s="2" t="s">
        <v>18</v>
      </c>
      <c r="E2308" s="2" t="s">
        <v>13</v>
      </c>
      <c r="F2308" t="s">
        <v>19</v>
      </c>
      <c r="G2308">
        <v>61.5</v>
      </c>
      <c r="H2308">
        <v>2019</v>
      </c>
      <c r="I2308">
        <v>0</v>
      </c>
      <c r="J2308">
        <v>0</v>
      </c>
      <c r="K2308">
        <v>10752</v>
      </c>
      <c r="L2308">
        <v>19</v>
      </c>
      <c r="M2308" t="str">
        <f>IF(B2308:B6992="Diploma",IF(AND('sample data'!G2308&gt;60,'sample data'!I2308&gt;50,'sample data'!K2308&lt;5000),"stellar student","no"),"no")</f>
        <v>no</v>
      </c>
    </row>
    <row r="2309" spans="1:13" ht="29" x14ac:dyDescent="0.35">
      <c r="A2309">
        <v>2298</v>
      </c>
      <c r="B2309" t="s">
        <v>11</v>
      </c>
      <c r="C2309" s="2" t="s">
        <v>46</v>
      </c>
      <c r="D2309" s="2" t="s">
        <v>18</v>
      </c>
      <c r="E2309" s="2" t="s">
        <v>13</v>
      </c>
      <c r="F2309" t="s">
        <v>19</v>
      </c>
      <c r="G2309">
        <v>52.33</v>
      </c>
      <c r="H2309">
        <v>2018</v>
      </c>
      <c r="I2309">
        <v>60</v>
      </c>
      <c r="J2309">
        <v>2020</v>
      </c>
      <c r="K2309">
        <v>4578</v>
      </c>
      <c r="L2309">
        <v>20</v>
      </c>
      <c r="M2309" t="str">
        <f>IF(B2309:B6993="Diploma",IF(AND('sample data'!G2309&gt;60,'sample data'!I2309&gt;50,'sample data'!K2309&lt;5000),"stellar student","no"),"no")</f>
        <v>no</v>
      </c>
    </row>
    <row r="2310" spans="1:13" ht="29" x14ac:dyDescent="0.35">
      <c r="A2310">
        <v>2299</v>
      </c>
      <c r="B2310" t="s">
        <v>28</v>
      </c>
      <c r="C2310" s="2" t="s">
        <v>51</v>
      </c>
      <c r="D2310" s="2" t="s">
        <v>37</v>
      </c>
      <c r="E2310" s="2" t="s">
        <v>20</v>
      </c>
      <c r="F2310" t="s">
        <v>38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20</v>
      </c>
      <c r="M2310" t="str">
        <f>IF(B2310:B6994="Diploma",IF(AND('sample data'!G2310&gt;60,'sample data'!I2310&gt;50,'sample data'!K2310&lt;5000),"stellar student","no"),"no")</f>
        <v>no</v>
      </c>
    </row>
    <row r="2311" spans="1:13" ht="29" x14ac:dyDescent="0.35">
      <c r="A2311">
        <v>2300</v>
      </c>
      <c r="B2311" t="s">
        <v>11</v>
      </c>
      <c r="C2311" s="2" t="s">
        <v>46</v>
      </c>
      <c r="D2311" s="2" t="s">
        <v>18</v>
      </c>
      <c r="E2311" s="2" t="s">
        <v>20</v>
      </c>
      <c r="F2311" t="s">
        <v>19</v>
      </c>
      <c r="G2311">
        <v>55.4</v>
      </c>
      <c r="H2311">
        <v>2021</v>
      </c>
      <c r="I2311">
        <v>0</v>
      </c>
      <c r="J2311">
        <v>0</v>
      </c>
      <c r="K2311">
        <v>462</v>
      </c>
      <c r="L2311">
        <v>16</v>
      </c>
      <c r="M2311" t="str">
        <f>IF(B2311:B6995="Diploma",IF(AND('sample data'!G2311&gt;60,'sample data'!I2311&gt;50,'sample data'!K2311&lt;5000),"stellar student","no"),"no")</f>
        <v>no</v>
      </c>
    </row>
    <row r="2312" spans="1:13" ht="29" x14ac:dyDescent="0.35">
      <c r="A2312">
        <v>2301</v>
      </c>
      <c r="B2312" t="s">
        <v>11</v>
      </c>
      <c r="C2312" s="2" t="s">
        <v>12</v>
      </c>
      <c r="D2312" s="2" t="s">
        <v>32</v>
      </c>
      <c r="E2312" s="2" t="s">
        <v>13</v>
      </c>
      <c r="F2312" t="s">
        <v>19</v>
      </c>
      <c r="G2312">
        <v>51</v>
      </c>
      <c r="H2312">
        <v>2021</v>
      </c>
      <c r="I2312">
        <v>0</v>
      </c>
      <c r="J2312">
        <v>0</v>
      </c>
      <c r="K2312">
        <v>6751</v>
      </c>
      <c r="L2312">
        <v>16</v>
      </c>
      <c r="M2312" t="str">
        <f>IF(B2312:B6996="Diploma",IF(AND('sample data'!G2312&gt;60,'sample data'!I2312&gt;50,'sample data'!K2312&lt;5000),"stellar student","no"),"no")</f>
        <v>no</v>
      </c>
    </row>
    <row r="2313" spans="1:13" ht="29" x14ac:dyDescent="0.35">
      <c r="A2313">
        <v>2302</v>
      </c>
      <c r="B2313" t="s">
        <v>11</v>
      </c>
      <c r="C2313" s="2" t="s">
        <v>46</v>
      </c>
      <c r="D2313" s="2" t="s">
        <v>18</v>
      </c>
      <c r="E2313" s="2" t="s">
        <v>20</v>
      </c>
      <c r="F2313" t="s">
        <v>19</v>
      </c>
      <c r="G2313">
        <v>73.599999999999994</v>
      </c>
      <c r="H2313">
        <v>2021</v>
      </c>
      <c r="I2313">
        <v>0</v>
      </c>
      <c r="J2313">
        <v>0</v>
      </c>
      <c r="K2313">
        <v>1669</v>
      </c>
      <c r="L2313">
        <v>16</v>
      </c>
      <c r="M2313" t="str">
        <f>IF(B2313:B6997="Diploma",IF(AND('sample data'!G2313&gt;60,'sample data'!I2313&gt;50,'sample data'!K2313&lt;5000),"stellar student","no"),"no")</f>
        <v>no</v>
      </c>
    </row>
    <row r="2314" spans="1:13" ht="29" x14ac:dyDescent="0.35">
      <c r="A2314">
        <v>2303</v>
      </c>
      <c r="B2314" t="s">
        <v>11</v>
      </c>
      <c r="C2314" s="2" t="s">
        <v>46</v>
      </c>
      <c r="D2314" s="2" t="s">
        <v>18</v>
      </c>
      <c r="E2314" s="2" t="s">
        <v>13</v>
      </c>
      <c r="F2314" t="s">
        <v>19</v>
      </c>
      <c r="G2314">
        <v>70</v>
      </c>
      <c r="H2314">
        <v>2019</v>
      </c>
      <c r="I2314">
        <v>68</v>
      </c>
      <c r="J2314">
        <v>2021</v>
      </c>
      <c r="K2314">
        <v>8311</v>
      </c>
      <c r="L2314">
        <v>18</v>
      </c>
      <c r="M2314" t="str">
        <f>IF(B2314:B6998="Diploma",IF(AND('sample data'!G2314&gt;60,'sample data'!I2314&gt;50,'sample data'!K2314&lt;5000),"stellar student","no"),"no")</f>
        <v>no</v>
      </c>
    </row>
    <row r="2315" spans="1:13" ht="29" x14ac:dyDescent="0.35">
      <c r="A2315">
        <v>2304</v>
      </c>
      <c r="B2315" t="s">
        <v>28</v>
      </c>
      <c r="C2315" s="2" t="s">
        <v>41</v>
      </c>
      <c r="D2315" s="2" t="s">
        <v>26</v>
      </c>
      <c r="E2315" s="2" t="s">
        <v>20</v>
      </c>
      <c r="F2315" t="s">
        <v>15</v>
      </c>
      <c r="G2315">
        <v>60.4</v>
      </c>
      <c r="H2315">
        <v>2019</v>
      </c>
      <c r="I2315">
        <v>71.25</v>
      </c>
      <c r="J2315">
        <v>2021</v>
      </c>
      <c r="K2315">
        <v>0</v>
      </c>
      <c r="L2315">
        <v>20</v>
      </c>
      <c r="M2315" t="str">
        <f>IF(B2315:B6999="Diploma",IF(AND('sample data'!G2315&gt;60,'sample data'!I2315&gt;50,'sample data'!K2315&lt;5000),"stellar student","no"),"no")</f>
        <v>no</v>
      </c>
    </row>
    <row r="2316" spans="1:13" ht="29" x14ac:dyDescent="0.35">
      <c r="A2316">
        <v>2305</v>
      </c>
      <c r="B2316" t="s">
        <v>11</v>
      </c>
      <c r="C2316" s="2" t="s">
        <v>12</v>
      </c>
      <c r="D2316" s="2" t="s">
        <v>18</v>
      </c>
      <c r="E2316" s="2" t="s">
        <v>13</v>
      </c>
      <c r="F2316" t="s">
        <v>19</v>
      </c>
      <c r="G2316">
        <v>86.4</v>
      </c>
      <c r="H2316">
        <v>2021</v>
      </c>
      <c r="I2316">
        <v>0</v>
      </c>
      <c r="J2316">
        <v>0</v>
      </c>
      <c r="K2316">
        <v>3431</v>
      </c>
      <c r="L2316">
        <v>17</v>
      </c>
      <c r="M2316" t="str">
        <f>IF(B2316:B7000="Diploma",IF(AND('sample data'!G2316&gt;60,'sample data'!I2316&gt;50,'sample data'!K2316&lt;5000),"stellar student","no"),"no")</f>
        <v>no</v>
      </c>
    </row>
    <row r="2317" spans="1:13" ht="29" x14ac:dyDescent="0.35">
      <c r="A2317">
        <v>2306</v>
      </c>
      <c r="B2317" t="s">
        <v>28</v>
      </c>
      <c r="C2317" s="2" t="s">
        <v>41</v>
      </c>
      <c r="D2317" s="2" t="s">
        <v>26</v>
      </c>
      <c r="E2317" s="2" t="s">
        <v>20</v>
      </c>
      <c r="F2317" t="s">
        <v>15</v>
      </c>
      <c r="G2317">
        <v>80.2</v>
      </c>
      <c r="H2317">
        <v>2019</v>
      </c>
      <c r="I2317">
        <v>84.17</v>
      </c>
      <c r="J2317">
        <v>2021</v>
      </c>
      <c r="K2317">
        <v>0</v>
      </c>
      <c r="L2317">
        <v>19</v>
      </c>
      <c r="M2317" t="str">
        <f>IF(B2317:B7001="Diploma",IF(AND('sample data'!G2317&gt;60,'sample data'!I2317&gt;50,'sample data'!K2317&lt;5000),"stellar student","no"),"no")</f>
        <v>no</v>
      </c>
    </row>
    <row r="2318" spans="1:13" ht="29" x14ac:dyDescent="0.35">
      <c r="A2318">
        <v>2307</v>
      </c>
      <c r="B2318" t="s">
        <v>28</v>
      </c>
      <c r="C2318" s="2" t="s">
        <v>57</v>
      </c>
      <c r="D2318" s="2" t="s">
        <v>26</v>
      </c>
      <c r="E2318" s="2" t="s">
        <v>20</v>
      </c>
      <c r="F2318" t="s">
        <v>15</v>
      </c>
      <c r="G2318">
        <v>54.6</v>
      </c>
      <c r="H2318">
        <v>2019</v>
      </c>
      <c r="I2318">
        <v>60.4</v>
      </c>
      <c r="J2318">
        <v>2021</v>
      </c>
      <c r="K2318">
        <v>0</v>
      </c>
      <c r="L2318">
        <v>20</v>
      </c>
      <c r="M2318" t="str">
        <f>IF(B2318:B7002="Diploma",IF(AND('sample data'!G2318&gt;60,'sample data'!I2318&gt;50,'sample data'!K2318&lt;5000),"stellar student","no"),"no")</f>
        <v>no</v>
      </c>
    </row>
    <row r="2319" spans="1:13" ht="29" x14ac:dyDescent="0.35">
      <c r="A2319">
        <v>2308</v>
      </c>
      <c r="B2319" t="s">
        <v>28</v>
      </c>
      <c r="C2319" s="2" t="s">
        <v>41</v>
      </c>
      <c r="D2319" s="2" t="s">
        <v>26</v>
      </c>
      <c r="E2319" s="2" t="s">
        <v>20</v>
      </c>
      <c r="F2319" t="s">
        <v>15</v>
      </c>
      <c r="G2319">
        <v>93.8</v>
      </c>
      <c r="H2319">
        <v>2019</v>
      </c>
      <c r="I2319">
        <v>83.2</v>
      </c>
      <c r="J2319">
        <v>2021</v>
      </c>
      <c r="K2319">
        <v>0</v>
      </c>
      <c r="L2319">
        <v>18</v>
      </c>
      <c r="M2319" t="str">
        <f>IF(B2319:B7003="Diploma",IF(AND('sample data'!G2319&gt;60,'sample data'!I2319&gt;50,'sample data'!K2319&lt;5000),"stellar student","no"),"no")</f>
        <v>no</v>
      </c>
    </row>
    <row r="2320" spans="1:13" ht="29" x14ac:dyDescent="0.35">
      <c r="A2320">
        <v>2309</v>
      </c>
      <c r="B2320" t="s">
        <v>28</v>
      </c>
      <c r="C2320" s="2" t="s">
        <v>41</v>
      </c>
      <c r="D2320" s="2" t="s">
        <v>26</v>
      </c>
      <c r="E2320" s="2" t="s">
        <v>20</v>
      </c>
      <c r="F2320" t="s">
        <v>15</v>
      </c>
      <c r="G2320">
        <v>73.2</v>
      </c>
      <c r="H2320">
        <v>2018</v>
      </c>
      <c r="I2320">
        <v>86</v>
      </c>
      <c r="J2320">
        <v>2021</v>
      </c>
      <c r="K2320">
        <v>0</v>
      </c>
      <c r="L2320">
        <v>20</v>
      </c>
      <c r="M2320" t="str">
        <f>IF(B2320:B7004="Diploma",IF(AND('sample data'!G2320&gt;60,'sample data'!I2320&gt;50,'sample data'!K2320&lt;5000),"stellar student","no"),"no")</f>
        <v>no</v>
      </c>
    </row>
    <row r="2321" spans="1:13" ht="29" x14ac:dyDescent="0.35">
      <c r="A2321">
        <v>2310</v>
      </c>
      <c r="B2321" t="s">
        <v>28</v>
      </c>
      <c r="C2321" s="2" t="s">
        <v>57</v>
      </c>
      <c r="D2321" s="2" t="s">
        <v>26</v>
      </c>
      <c r="E2321" s="2" t="s">
        <v>20</v>
      </c>
      <c r="F2321" t="s">
        <v>15</v>
      </c>
      <c r="G2321">
        <v>85.4</v>
      </c>
      <c r="H2321">
        <v>2019</v>
      </c>
      <c r="I2321">
        <v>82.4</v>
      </c>
      <c r="J2321">
        <v>2021</v>
      </c>
      <c r="K2321">
        <v>0</v>
      </c>
      <c r="L2321">
        <v>18</v>
      </c>
      <c r="M2321" t="str">
        <f>IF(B2321:B7005="Diploma",IF(AND('sample data'!G2321&gt;60,'sample data'!I2321&gt;50,'sample data'!K2321&lt;5000),"stellar student","no"),"no")</f>
        <v>no</v>
      </c>
    </row>
    <row r="2322" spans="1:13" ht="29" x14ac:dyDescent="0.35">
      <c r="A2322">
        <v>2311</v>
      </c>
      <c r="B2322" t="s">
        <v>28</v>
      </c>
      <c r="C2322" s="2" t="s">
        <v>41</v>
      </c>
      <c r="D2322" s="2" t="s">
        <v>26</v>
      </c>
      <c r="E2322" s="2" t="s">
        <v>20</v>
      </c>
      <c r="F2322" t="s">
        <v>15</v>
      </c>
      <c r="G2322">
        <v>84</v>
      </c>
      <c r="H2322">
        <v>2019</v>
      </c>
      <c r="I2322">
        <v>84</v>
      </c>
      <c r="J2322">
        <v>2021</v>
      </c>
      <c r="K2322">
        <v>0</v>
      </c>
      <c r="L2322">
        <v>19</v>
      </c>
      <c r="M2322" t="str">
        <f>IF(B2322:B7006="Diploma",IF(AND('sample data'!G2322&gt;60,'sample data'!I2322&gt;50,'sample data'!K2322&lt;5000),"stellar student","no"),"no")</f>
        <v>no</v>
      </c>
    </row>
    <row r="2323" spans="1:13" ht="29" x14ac:dyDescent="0.35">
      <c r="A2323">
        <v>2312</v>
      </c>
      <c r="B2323" t="s">
        <v>28</v>
      </c>
      <c r="C2323" s="2" t="s">
        <v>41</v>
      </c>
      <c r="D2323" s="2" t="s">
        <v>26</v>
      </c>
      <c r="E2323" s="2" t="s">
        <v>13</v>
      </c>
      <c r="F2323" t="s">
        <v>15</v>
      </c>
      <c r="G2323">
        <v>68.8</v>
      </c>
      <c r="H2323">
        <v>2019</v>
      </c>
      <c r="I2323">
        <v>75</v>
      </c>
      <c r="J2323">
        <v>2021</v>
      </c>
      <c r="K2323">
        <v>0</v>
      </c>
      <c r="L2323">
        <v>18</v>
      </c>
      <c r="M2323" t="str">
        <f>IF(B2323:B7007="Diploma",IF(AND('sample data'!G2323&gt;60,'sample data'!I2323&gt;50,'sample data'!K2323&lt;5000),"stellar student","no"),"no")</f>
        <v>no</v>
      </c>
    </row>
    <row r="2324" spans="1:13" ht="29" x14ac:dyDescent="0.35">
      <c r="A2324">
        <v>2313</v>
      </c>
      <c r="B2324" t="s">
        <v>28</v>
      </c>
      <c r="C2324" s="2" t="s">
        <v>41</v>
      </c>
      <c r="D2324" s="2" t="s">
        <v>26</v>
      </c>
      <c r="E2324" s="2" t="s">
        <v>20</v>
      </c>
      <c r="F2324" t="s">
        <v>15</v>
      </c>
      <c r="G2324">
        <v>88.6</v>
      </c>
      <c r="H2324">
        <v>2019</v>
      </c>
      <c r="I2324">
        <v>93.6</v>
      </c>
      <c r="J2324">
        <v>2021</v>
      </c>
      <c r="K2324">
        <v>0</v>
      </c>
      <c r="L2324">
        <v>19</v>
      </c>
      <c r="M2324" t="str">
        <f>IF(B2324:B7008="Diploma",IF(AND('sample data'!G2324&gt;60,'sample data'!I2324&gt;50,'sample data'!K2324&lt;5000),"stellar student","no"),"no")</f>
        <v>no</v>
      </c>
    </row>
    <row r="2325" spans="1:13" ht="29" x14ac:dyDescent="0.35">
      <c r="A2325">
        <v>2314</v>
      </c>
      <c r="B2325" t="s">
        <v>28</v>
      </c>
      <c r="C2325" s="2" t="s">
        <v>41</v>
      </c>
      <c r="D2325" s="2" t="s">
        <v>26</v>
      </c>
      <c r="E2325" s="2" t="s">
        <v>20</v>
      </c>
      <c r="F2325" t="s">
        <v>15</v>
      </c>
      <c r="G2325">
        <v>76</v>
      </c>
      <c r="H2325">
        <v>2019</v>
      </c>
      <c r="I2325">
        <v>75.75</v>
      </c>
      <c r="J2325">
        <v>2021</v>
      </c>
      <c r="K2325">
        <v>0</v>
      </c>
      <c r="L2325">
        <v>18</v>
      </c>
      <c r="M2325" t="str">
        <f>IF(B2325:B7009="Diploma",IF(AND('sample data'!G2325&gt;60,'sample data'!I2325&gt;50,'sample data'!K2325&lt;5000),"stellar student","no"),"no")</f>
        <v>no</v>
      </c>
    </row>
    <row r="2326" spans="1:13" ht="29" x14ac:dyDescent="0.35">
      <c r="A2326">
        <v>2315</v>
      </c>
      <c r="B2326" t="s">
        <v>28</v>
      </c>
      <c r="C2326" s="2" t="s">
        <v>41</v>
      </c>
      <c r="D2326" s="2" t="s">
        <v>26</v>
      </c>
      <c r="E2326" s="2" t="s">
        <v>20</v>
      </c>
      <c r="F2326" t="s">
        <v>15</v>
      </c>
      <c r="G2326">
        <v>87.17</v>
      </c>
      <c r="H2326">
        <v>2019</v>
      </c>
      <c r="I2326">
        <v>86.5</v>
      </c>
      <c r="J2326">
        <v>2021</v>
      </c>
      <c r="K2326">
        <v>0</v>
      </c>
      <c r="L2326">
        <v>19</v>
      </c>
      <c r="M2326" t="str">
        <f>IF(B2326:B7010="Diploma",IF(AND('sample data'!G2326&gt;60,'sample data'!I2326&gt;50,'sample data'!K2326&lt;5000),"stellar student","no"),"no")</f>
        <v>no</v>
      </c>
    </row>
    <row r="2327" spans="1:13" ht="29" x14ac:dyDescent="0.35">
      <c r="A2327">
        <v>2316</v>
      </c>
      <c r="B2327" t="s">
        <v>28</v>
      </c>
      <c r="C2327" s="2" t="s">
        <v>41</v>
      </c>
      <c r="D2327" s="2" t="s">
        <v>26</v>
      </c>
      <c r="E2327" s="2" t="s">
        <v>20</v>
      </c>
      <c r="F2327" t="s">
        <v>19</v>
      </c>
      <c r="G2327">
        <v>78.8</v>
      </c>
      <c r="H2327">
        <v>2019</v>
      </c>
      <c r="I2327">
        <v>86.6</v>
      </c>
      <c r="J2327">
        <v>2021</v>
      </c>
      <c r="K2327">
        <v>0</v>
      </c>
      <c r="L2327">
        <v>18</v>
      </c>
      <c r="M2327" t="str">
        <f>IF(B2327:B7011="Diploma",IF(AND('sample data'!G2327&gt;60,'sample data'!I2327&gt;50,'sample data'!K2327&lt;5000),"stellar student","no"),"no")</f>
        <v>no</v>
      </c>
    </row>
    <row r="2328" spans="1:13" ht="29" x14ac:dyDescent="0.35">
      <c r="A2328">
        <v>2317</v>
      </c>
      <c r="B2328" t="s">
        <v>28</v>
      </c>
      <c r="C2328" s="2" t="s">
        <v>57</v>
      </c>
      <c r="D2328" s="2" t="s">
        <v>26</v>
      </c>
      <c r="E2328" s="2" t="s">
        <v>20</v>
      </c>
      <c r="F2328" t="s">
        <v>19</v>
      </c>
      <c r="G2328">
        <v>67.2</v>
      </c>
      <c r="H2328">
        <v>2019</v>
      </c>
      <c r="I2328">
        <v>81.599999999999994</v>
      </c>
      <c r="J2328">
        <v>2021</v>
      </c>
      <c r="K2328">
        <v>0</v>
      </c>
      <c r="L2328">
        <v>19</v>
      </c>
      <c r="M2328" t="str">
        <f>IF(B2328:B7012="Diploma",IF(AND('sample data'!G2328&gt;60,'sample data'!I2328&gt;50,'sample data'!K2328&lt;5000),"stellar student","no"),"no")</f>
        <v>no</v>
      </c>
    </row>
    <row r="2329" spans="1:13" ht="29" x14ac:dyDescent="0.35">
      <c r="A2329">
        <v>2318</v>
      </c>
      <c r="B2329" t="s">
        <v>28</v>
      </c>
      <c r="C2329" s="2" t="s">
        <v>33</v>
      </c>
      <c r="D2329" s="2" t="s">
        <v>26</v>
      </c>
      <c r="E2329" s="2" t="s">
        <v>13</v>
      </c>
      <c r="F2329" t="s">
        <v>15</v>
      </c>
      <c r="G2329">
        <v>68.2</v>
      </c>
      <c r="H2329">
        <v>2019</v>
      </c>
      <c r="I2329">
        <v>85</v>
      </c>
      <c r="J2329">
        <v>2021</v>
      </c>
      <c r="K2329">
        <v>0</v>
      </c>
      <c r="L2329">
        <v>19</v>
      </c>
      <c r="M2329" t="str">
        <f>IF(B2329:B7013="Diploma",IF(AND('sample data'!G2329&gt;60,'sample data'!I2329&gt;50,'sample data'!K2329&lt;5000),"stellar student","no"),"no")</f>
        <v>no</v>
      </c>
    </row>
    <row r="2330" spans="1:13" ht="29" x14ac:dyDescent="0.35">
      <c r="A2330">
        <v>2319</v>
      </c>
      <c r="B2330" t="s">
        <v>28</v>
      </c>
      <c r="C2330" s="2" t="s">
        <v>33</v>
      </c>
      <c r="D2330" s="2" t="s">
        <v>26</v>
      </c>
      <c r="E2330" s="2" t="s">
        <v>13</v>
      </c>
      <c r="F2330" t="s">
        <v>19</v>
      </c>
      <c r="G2330">
        <v>85</v>
      </c>
      <c r="H2330">
        <v>2019</v>
      </c>
      <c r="I2330">
        <v>88.8</v>
      </c>
      <c r="J2330">
        <v>2021</v>
      </c>
      <c r="K2330">
        <v>0</v>
      </c>
      <c r="L2330">
        <v>18</v>
      </c>
      <c r="M2330" t="str">
        <f>IF(B2330:B7014="Diploma",IF(AND('sample data'!G2330&gt;60,'sample data'!I2330&gt;50,'sample data'!K2330&lt;5000),"stellar student","no"),"no")</f>
        <v>no</v>
      </c>
    </row>
    <row r="2331" spans="1:13" ht="29" x14ac:dyDescent="0.35">
      <c r="A2331">
        <v>2320</v>
      </c>
      <c r="B2331" t="s">
        <v>28</v>
      </c>
      <c r="C2331" s="2" t="s">
        <v>41</v>
      </c>
      <c r="D2331" s="2" t="s">
        <v>26</v>
      </c>
      <c r="E2331" s="2" t="s">
        <v>20</v>
      </c>
      <c r="F2331" t="s">
        <v>15</v>
      </c>
      <c r="G2331">
        <v>91.4</v>
      </c>
      <c r="H2331">
        <v>2019</v>
      </c>
      <c r="I2331">
        <v>84.5</v>
      </c>
      <c r="J2331">
        <v>2021</v>
      </c>
      <c r="K2331">
        <v>0</v>
      </c>
      <c r="L2331">
        <v>20</v>
      </c>
      <c r="M2331" t="str">
        <f>IF(B2331:B7015="Diploma",IF(AND('sample data'!G2331&gt;60,'sample data'!I2331&gt;50,'sample data'!K2331&lt;5000),"stellar student","no"),"no")</f>
        <v>no</v>
      </c>
    </row>
    <row r="2332" spans="1:13" ht="29" x14ac:dyDescent="0.35">
      <c r="A2332">
        <v>2321</v>
      </c>
      <c r="B2332" t="s">
        <v>11</v>
      </c>
      <c r="C2332" s="2" t="s">
        <v>21</v>
      </c>
      <c r="D2332" s="2" t="s">
        <v>40</v>
      </c>
      <c r="E2332" s="2" t="s">
        <v>13</v>
      </c>
      <c r="F2332" t="s">
        <v>15</v>
      </c>
      <c r="G2332">
        <v>58.5</v>
      </c>
      <c r="H2332">
        <v>2021</v>
      </c>
      <c r="I2332">
        <v>0</v>
      </c>
      <c r="J2332">
        <v>0</v>
      </c>
      <c r="K2332">
        <v>3166</v>
      </c>
      <c r="L2332">
        <v>17</v>
      </c>
      <c r="M2332" t="str">
        <f>IF(B2332:B7016="Diploma",IF(AND('sample data'!G2332&gt;60,'sample data'!I2332&gt;50,'sample data'!K2332&lt;5000),"stellar student","no"),"no")</f>
        <v>no</v>
      </c>
    </row>
    <row r="2333" spans="1:13" ht="29" x14ac:dyDescent="0.35">
      <c r="A2333">
        <v>2322</v>
      </c>
      <c r="B2333" t="s">
        <v>28</v>
      </c>
      <c r="C2333" s="2" t="s">
        <v>41</v>
      </c>
      <c r="D2333" s="2" t="s">
        <v>26</v>
      </c>
      <c r="E2333" s="2" t="s">
        <v>20</v>
      </c>
      <c r="F2333" t="s">
        <v>15</v>
      </c>
      <c r="G2333">
        <v>91.33</v>
      </c>
      <c r="H2333">
        <v>2019</v>
      </c>
      <c r="I2333">
        <v>93.2</v>
      </c>
      <c r="J2333">
        <v>2021</v>
      </c>
      <c r="K2333">
        <v>0</v>
      </c>
      <c r="L2333">
        <v>19</v>
      </c>
      <c r="M2333" t="str">
        <f>IF(B2333:B7017="Diploma",IF(AND('sample data'!G2333&gt;60,'sample data'!I2333&gt;50,'sample data'!K2333&lt;5000),"stellar student","no"),"no")</f>
        <v>no</v>
      </c>
    </row>
    <row r="2334" spans="1:13" ht="29" x14ac:dyDescent="0.35">
      <c r="A2334">
        <v>2323</v>
      </c>
      <c r="B2334" t="s">
        <v>11</v>
      </c>
      <c r="C2334" s="2" t="s">
        <v>46</v>
      </c>
      <c r="D2334" s="2" t="s">
        <v>18</v>
      </c>
      <c r="E2334" s="2" t="s">
        <v>20</v>
      </c>
      <c r="F2334" t="s">
        <v>19</v>
      </c>
      <c r="G2334">
        <v>76.8</v>
      </c>
      <c r="H2334">
        <v>2019</v>
      </c>
      <c r="I2334">
        <v>64.599999999999994</v>
      </c>
      <c r="J2334">
        <v>2021</v>
      </c>
      <c r="K2334">
        <v>8343</v>
      </c>
      <c r="L2334">
        <v>19</v>
      </c>
      <c r="M2334" t="str">
        <f>IF(B2334:B7018="Diploma",IF(AND('sample data'!G2334&gt;60,'sample data'!I2334&gt;50,'sample data'!K2334&lt;5000),"stellar student","no"),"no")</f>
        <v>no</v>
      </c>
    </row>
    <row r="2335" spans="1:13" ht="29" x14ac:dyDescent="0.35">
      <c r="A2335">
        <v>2324</v>
      </c>
      <c r="B2335" t="s">
        <v>11</v>
      </c>
      <c r="C2335" s="2" t="s">
        <v>12</v>
      </c>
      <c r="D2335" s="2" t="s">
        <v>32</v>
      </c>
      <c r="E2335" s="2" t="s">
        <v>13</v>
      </c>
      <c r="F2335" t="s">
        <v>19</v>
      </c>
      <c r="G2335">
        <v>51</v>
      </c>
      <c r="H2335">
        <v>2021</v>
      </c>
      <c r="I2335">
        <v>0</v>
      </c>
      <c r="J2335">
        <v>0</v>
      </c>
      <c r="K2335">
        <v>5215</v>
      </c>
      <c r="L2335">
        <v>17</v>
      </c>
      <c r="M2335" t="str">
        <f>IF(B2335:B7019="Diploma",IF(AND('sample data'!G2335&gt;60,'sample data'!I2335&gt;50,'sample data'!K2335&lt;5000),"stellar student","no"),"no")</f>
        <v>no</v>
      </c>
    </row>
    <row r="2336" spans="1:13" ht="29" x14ac:dyDescent="0.35">
      <c r="A2336">
        <v>2325</v>
      </c>
      <c r="B2336" t="s">
        <v>11</v>
      </c>
      <c r="C2336" s="2" t="s">
        <v>46</v>
      </c>
      <c r="D2336" s="2" t="s">
        <v>18</v>
      </c>
      <c r="E2336" s="2" t="s">
        <v>13</v>
      </c>
      <c r="F2336" t="s">
        <v>19</v>
      </c>
      <c r="G2336">
        <v>47</v>
      </c>
      <c r="H2336">
        <v>2019</v>
      </c>
      <c r="I2336">
        <v>0</v>
      </c>
      <c r="J2336">
        <v>0</v>
      </c>
      <c r="K2336">
        <v>3593</v>
      </c>
      <c r="L2336">
        <v>18</v>
      </c>
      <c r="M2336" t="str">
        <f>IF(B2336:B7020="Diploma",IF(AND('sample data'!G2336&gt;60,'sample data'!I2336&gt;50,'sample data'!K2336&lt;5000),"stellar student","no"),"no")</f>
        <v>no</v>
      </c>
    </row>
    <row r="2337" spans="1:13" ht="29" x14ac:dyDescent="0.35">
      <c r="A2337">
        <v>2326</v>
      </c>
      <c r="B2337" t="s">
        <v>11</v>
      </c>
      <c r="C2337" s="2" t="s">
        <v>12</v>
      </c>
      <c r="D2337" s="2" t="s">
        <v>58</v>
      </c>
      <c r="E2337" s="2" t="s">
        <v>13</v>
      </c>
      <c r="F2337" t="s">
        <v>15</v>
      </c>
      <c r="G2337">
        <v>77.599999999999994</v>
      </c>
      <c r="H2337">
        <v>2018</v>
      </c>
      <c r="I2337">
        <v>0</v>
      </c>
      <c r="J2337">
        <v>0</v>
      </c>
      <c r="K2337">
        <v>7763</v>
      </c>
      <c r="L2337">
        <v>20</v>
      </c>
      <c r="M2337" t="str">
        <f>IF(B2337:B7021="Diploma",IF(AND('sample data'!G2337&gt;60,'sample data'!I2337&gt;50,'sample data'!K2337&lt;5000),"stellar student","no"),"no")</f>
        <v>no</v>
      </c>
    </row>
    <row r="2338" spans="1:13" ht="29" x14ac:dyDescent="0.35">
      <c r="A2338">
        <v>2327</v>
      </c>
      <c r="B2338" t="s">
        <v>11</v>
      </c>
      <c r="C2338" s="2" t="s">
        <v>55</v>
      </c>
      <c r="D2338" s="2" t="s">
        <v>40</v>
      </c>
      <c r="E2338" s="2" t="s">
        <v>13</v>
      </c>
      <c r="F2338" t="s">
        <v>15</v>
      </c>
      <c r="G2338">
        <v>51.33</v>
      </c>
      <c r="H2338">
        <v>2019</v>
      </c>
      <c r="I2338">
        <v>0</v>
      </c>
      <c r="J2338">
        <v>0</v>
      </c>
      <c r="K2338">
        <v>6275</v>
      </c>
      <c r="L2338">
        <v>20</v>
      </c>
      <c r="M2338" t="str">
        <f>IF(B2338:B7022="Diploma",IF(AND('sample data'!G2338&gt;60,'sample data'!I2338&gt;50,'sample data'!K2338&lt;5000),"stellar student","no"),"no")</f>
        <v>no</v>
      </c>
    </row>
    <row r="2339" spans="1:13" ht="29" x14ac:dyDescent="0.35">
      <c r="A2339">
        <v>2328</v>
      </c>
      <c r="B2339" t="s">
        <v>28</v>
      </c>
      <c r="C2339" s="2" t="s">
        <v>41</v>
      </c>
      <c r="D2339" s="2" t="s">
        <v>26</v>
      </c>
      <c r="E2339" s="2" t="s">
        <v>20</v>
      </c>
      <c r="F2339" t="s">
        <v>19</v>
      </c>
      <c r="G2339">
        <v>75.599999999999994</v>
      </c>
      <c r="H2339">
        <v>2019</v>
      </c>
      <c r="I2339">
        <v>65.400000000000006</v>
      </c>
      <c r="J2339">
        <v>2021</v>
      </c>
      <c r="K2339">
        <v>0</v>
      </c>
      <c r="L2339">
        <v>19</v>
      </c>
      <c r="M2339" t="str">
        <f>IF(B2339:B7023="Diploma",IF(AND('sample data'!G2339&gt;60,'sample data'!I2339&gt;50,'sample data'!K2339&lt;5000),"stellar student","no"),"no")</f>
        <v>no</v>
      </c>
    </row>
    <row r="2340" spans="1:13" ht="29" x14ac:dyDescent="0.35">
      <c r="A2340">
        <v>2329</v>
      </c>
      <c r="B2340" t="s">
        <v>28</v>
      </c>
      <c r="C2340" s="2" t="s">
        <v>41</v>
      </c>
      <c r="D2340" s="2" t="s">
        <v>26</v>
      </c>
      <c r="E2340" s="2" t="s">
        <v>20</v>
      </c>
      <c r="F2340" t="s">
        <v>15</v>
      </c>
      <c r="G2340">
        <v>92.6</v>
      </c>
      <c r="H2340">
        <v>2019</v>
      </c>
      <c r="I2340">
        <v>88</v>
      </c>
      <c r="J2340">
        <v>2021</v>
      </c>
      <c r="K2340">
        <v>0</v>
      </c>
      <c r="L2340">
        <v>19</v>
      </c>
      <c r="M2340" t="str">
        <f>IF(B2340:B7024="Diploma",IF(AND('sample data'!G2340&gt;60,'sample data'!I2340&gt;50,'sample data'!K2340&lt;5000),"stellar student","no"),"no")</f>
        <v>no</v>
      </c>
    </row>
    <row r="2341" spans="1:13" ht="29" x14ac:dyDescent="0.35">
      <c r="A2341">
        <v>2330</v>
      </c>
      <c r="B2341" t="s">
        <v>11</v>
      </c>
      <c r="C2341" s="2" t="s">
        <v>12</v>
      </c>
      <c r="D2341" s="2" t="s">
        <v>58</v>
      </c>
      <c r="E2341" s="2" t="s">
        <v>13</v>
      </c>
      <c r="F2341" t="s">
        <v>15</v>
      </c>
      <c r="G2341">
        <v>50</v>
      </c>
      <c r="H2341">
        <v>2020</v>
      </c>
      <c r="I2341">
        <v>0</v>
      </c>
      <c r="J2341">
        <v>0</v>
      </c>
      <c r="K2341">
        <v>5985</v>
      </c>
      <c r="L2341">
        <v>17</v>
      </c>
      <c r="M2341" t="str">
        <f>IF(B2341:B7025="Diploma",IF(AND('sample data'!G2341&gt;60,'sample data'!I2341&gt;50,'sample data'!K2341&lt;5000),"stellar student","no"),"no")</f>
        <v>no</v>
      </c>
    </row>
    <row r="2342" spans="1:13" ht="29" x14ac:dyDescent="0.35">
      <c r="A2342">
        <v>2331</v>
      </c>
      <c r="B2342" t="s">
        <v>11</v>
      </c>
      <c r="C2342" s="2" t="s">
        <v>12</v>
      </c>
      <c r="D2342" s="2" t="s">
        <v>58</v>
      </c>
      <c r="E2342" s="2" t="s">
        <v>20</v>
      </c>
      <c r="F2342" t="s">
        <v>15</v>
      </c>
      <c r="G2342">
        <v>63.4</v>
      </c>
      <c r="H2342">
        <v>2021</v>
      </c>
      <c r="I2342">
        <v>0</v>
      </c>
      <c r="J2342">
        <v>0</v>
      </c>
      <c r="K2342">
        <v>5607</v>
      </c>
      <c r="L2342">
        <v>17</v>
      </c>
      <c r="M2342" t="str">
        <f>IF(B2342:B7026="Diploma",IF(AND('sample data'!G2342&gt;60,'sample data'!I2342&gt;50,'sample data'!K2342&lt;5000),"stellar student","no"),"no")</f>
        <v>no</v>
      </c>
    </row>
    <row r="2343" spans="1:13" ht="29" x14ac:dyDescent="0.35">
      <c r="A2343">
        <v>2332</v>
      </c>
      <c r="B2343" t="s">
        <v>28</v>
      </c>
      <c r="C2343" s="2" t="s">
        <v>52</v>
      </c>
      <c r="D2343" s="2" t="s">
        <v>37</v>
      </c>
      <c r="E2343" s="2" t="s">
        <v>13</v>
      </c>
      <c r="F2343" t="s">
        <v>53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20</v>
      </c>
      <c r="M2343" t="str">
        <f>IF(B2343:B7027="Diploma",IF(AND('sample data'!G2343&gt;60,'sample data'!I2343&gt;50,'sample data'!K2343&lt;5000),"stellar student","no"),"no")</f>
        <v>no</v>
      </c>
    </row>
    <row r="2344" spans="1:13" ht="29" x14ac:dyDescent="0.35">
      <c r="A2344">
        <v>2333</v>
      </c>
      <c r="B2344" t="s">
        <v>11</v>
      </c>
      <c r="C2344" s="2" t="s">
        <v>12</v>
      </c>
      <c r="D2344" s="2" t="s">
        <v>58</v>
      </c>
      <c r="E2344" s="2" t="s">
        <v>20</v>
      </c>
      <c r="F2344" t="s">
        <v>15</v>
      </c>
      <c r="G2344">
        <v>53</v>
      </c>
      <c r="H2344">
        <v>2021</v>
      </c>
      <c r="I2344">
        <v>0</v>
      </c>
      <c r="J2344">
        <v>0</v>
      </c>
      <c r="K2344">
        <v>1752</v>
      </c>
      <c r="L2344">
        <v>17</v>
      </c>
      <c r="M2344" t="str">
        <f>IF(B2344:B7028="Diploma",IF(AND('sample data'!G2344&gt;60,'sample data'!I2344&gt;50,'sample data'!K2344&lt;5000),"stellar student","no"),"no")</f>
        <v>no</v>
      </c>
    </row>
    <row r="2345" spans="1:13" ht="29" x14ac:dyDescent="0.35">
      <c r="A2345">
        <v>2334</v>
      </c>
      <c r="B2345" t="s">
        <v>11</v>
      </c>
      <c r="C2345" s="2" t="s">
        <v>12</v>
      </c>
      <c r="D2345" s="2" t="s">
        <v>58</v>
      </c>
      <c r="E2345" s="2" t="s">
        <v>20</v>
      </c>
      <c r="F2345" t="s">
        <v>15</v>
      </c>
      <c r="G2345">
        <v>61.3</v>
      </c>
      <c r="H2345">
        <v>2021</v>
      </c>
      <c r="I2345">
        <v>0</v>
      </c>
      <c r="J2345">
        <v>0</v>
      </c>
      <c r="K2345">
        <v>7339</v>
      </c>
      <c r="L2345">
        <v>16</v>
      </c>
      <c r="M2345" t="str">
        <f>IF(B2345:B7029="Diploma",IF(AND('sample data'!G2345&gt;60,'sample data'!I2345&gt;50,'sample data'!K2345&lt;5000),"stellar student","no"),"no")</f>
        <v>no</v>
      </c>
    </row>
    <row r="2346" spans="1:13" ht="29" x14ac:dyDescent="0.35">
      <c r="A2346">
        <v>2335</v>
      </c>
      <c r="B2346" t="s">
        <v>11</v>
      </c>
      <c r="C2346" s="2" t="s">
        <v>12</v>
      </c>
      <c r="D2346" s="2" t="s">
        <v>58</v>
      </c>
      <c r="E2346" s="2" t="s">
        <v>13</v>
      </c>
      <c r="F2346" t="s">
        <v>15</v>
      </c>
      <c r="G2346">
        <v>56.4</v>
      </c>
      <c r="H2346">
        <v>2021</v>
      </c>
      <c r="I2346">
        <v>0</v>
      </c>
      <c r="J2346">
        <v>0</v>
      </c>
      <c r="K2346">
        <v>2488</v>
      </c>
      <c r="L2346">
        <v>17</v>
      </c>
      <c r="M2346" t="str">
        <f>IF(B2346:B7030="Diploma",IF(AND('sample data'!G2346&gt;60,'sample data'!I2346&gt;50,'sample data'!K2346&lt;5000),"stellar student","no"),"no")</f>
        <v>no</v>
      </c>
    </row>
    <row r="2347" spans="1:13" ht="29" x14ac:dyDescent="0.35">
      <c r="A2347">
        <v>2336</v>
      </c>
      <c r="B2347" t="s">
        <v>11</v>
      </c>
      <c r="C2347" s="2" t="s">
        <v>46</v>
      </c>
      <c r="D2347" s="2" t="s">
        <v>18</v>
      </c>
      <c r="E2347" s="2" t="s">
        <v>20</v>
      </c>
      <c r="F2347" t="s">
        <v>19</v>
      </c>
      <c r="G2347">
        <v>63.33</v>
      </c>
      <c r="H2347">
        <v>2021</v>
      </c>
      <c r="I2347">
        <v>0</v>
      </c>
      <c r="J2347">
        <v>0</v>
      </c>
      <c r="K2347">
        <v>3936</v>
      </c>
      <c r="L2347">
        <v>17</v>
      </c>
      <c r="M2347" t="str">
        <f>IF(B2347:B7031="Diploma",IF(AND('sample data'!G2347&gt;60,'sample data'!I2347&gt;50,'sample data'!K2347&lt;5000),"stellar student","no"),"no")</f>
        <v>no</v>
      </c>
    </row>
    <row r="2348" spans="1:13" ht="29" x14ac:dyDescent="0.35">
      <c r="A2348">
        <v>2337</v>
      </c>
      <c r="B2348" t="s">
        <v>11</v>
      </c>
      <c r="C2348" s="2" t="s">
        <v>17</v>
      </c>
      <c r="D2348" s="2" t="s">
        <v>14</v>
      </c>
      <c r="E2348" s="2" t="s">
        <v>13</v>
      </c>
      <c r="F2348" t="s">
        <v>15</v>
      </c>
      <c r="G2348">
        <v>71.400000000000006</v>
      </c>
      <c r="H2348">
        <v>2018</v>
      </c>
      <c r="I2348">
        <v>0</v>
      </c>
      <c r="J2348">
        <v>0</v>
      </c>
      <c r="K2348">
        <v>1082</v>
      </c>
      <c r="L2348">
        <v>19</v>
      </c>
      <c r="M2348" t="str">
        <f>IF(B2348:B7032="Diploma",IF(AND('sample data'!G2348&gt;60,'sample data'!I2348&gt;50,'sample data'!K2348&lt;5000),"stellar student","no"),"no")</f>
        <v>no</v>
      </c>
    </row>
    <row r="2349" spans="1:13" ht="29" x14ac:dyDescent="0.35">
      <c r="A2349">
        <v>2338</v>
      </c>
      <c r="B2349" t="s">
        <v>28</v>
      </c>
      <c r="C2349" s="2" t="s">
        <v>33</v>
      </c>
      <c r="D2349" s="2" t="s">
        <v>26</v>
      </c>
      <c r="E2349" s="2" t="s">
        <v>20</v>
      </c>
      <c r="F2349" t="s">
        <v>19</v>
      </c>
      <c r="G2349">
        <v>84.8</v>
      </c>
      <c r="H2349">
        <v>2019</v>
      </c>
      <c r="I2349">
        <v>90.2</v>
      </c>
      <c r="J2349">
        <v>2021</v>
      </c>
      <c r="K2349">
        <v>0</v>
      </c>
      <c r="L2349">
        <v>18</v>
      </c>
      <c r="M2349" t="str">
        <f>IF(B2349:B7033="Diploma",IF(AND('sample data'!G2349&gt;60,'sample data'!I2349&gt;50,'sample data'!K2349&lt;5000),"stellar student","no"),"no")</f>
        <v>no</v>
      </c>
    </row>
    <row r="2350" spans="1:13" ht="29" x14ac:dyDescent="0.35">
      <c r="A2350">
        <v>2339</v>
      </c>
      <c r="B2350" t="s">
        <v>11</v>
      </c>
      <c r="C2350" s="2" t="s">
        <v>12</v>
      </c>
      <c r="D2350" s="2" t="s">
        <v>58</v>
      </c>
      <c r="E2350" s="2" t="s">
        <v>13</v>
      </c>
      <c r="F2350" t="s">
        <v>15</v>
      </c>
      <c r="G2350">
        <v>56.17</v>
      </c>
      <c r="H2350">
        <v>2019</v>
      </c>
      <c r="I2350">
        <v>65.5</v>
      </c>
      <c r="J2350">
        <v>2021</v>
      </c>
      <c r="K2350">
        <v>4179</v>
      </c>
      <c r="L2350">
        <v>18</v>
      </c>
      <c r="M2350" t="str">
        <f>IF(B2350:B7034="Diploma",IF(AND('sample data'!G2350&gt;60,'sample data'!I2350&gt;50,'sample data'!K2350&lt;5000),"stellar student","no"),"no")</f>
        <v>no</v>
      </c>
    </row>
    <row r="2351" spans="1:13" ht="29" x14ac:dyDescent="0.35">
      <c r="A2351">
        <v>2340</v>
      </c>
      <c r="B2351" t="s">
        <v>11</v>
      </c>
      <c r="C2351" s="2" t="s">
        <v>12</v>
      </c>
      <c r="D2351" s="2" t="s">
        <v>58</v>
      </c>
      <c r="E2351" s="2" t="s">
        <v>13</v>
      </c>
      <c r="F2351" t="s">
        <v>19</v>
      </c>
      <c r="G2351">
        <v>49.4</v>
      </c>
      <c r="H2351">
        <v>2021</v>
      </c>
      <c r="I2351">
        <v>0</v>
      </c>
      <c r="J2351">
        <v>0</v>
      </c>
      <c r="K2351">
        <v>10938</v>
      </c>
      <c r="L2351">
        <v>17</v>
      </c>
      <c r="M2351" t="str">
        <f>IF(B2351:B7035="Diploma",IF(AND('sample data'!G2351&gt;60,'sample data'!I2351&gt;50,'sample data'!K2351&lt;5000),"stellar student","no"),"no")</f>
        <v>no</v>
      </c>
    </row>
    <row r="2352" spans="1:13" ht="29" x14ac:dyDescent="0.35">
      <c r="A2352">
        <v>2341</v>
      </c>
      <c r="B2352" t="s">
        <v>28</v>
      </c>
      <c r="C2352" s="2" t="s">
        <v>41</v>
      </c>
      <c r="D2352" s="2" t="s">
        <v>26</v>
      </c>
      <c r="E2352" s="2" t="s">
        <v>20</v>
      </c>
      <c r="F2352" t="s">
        <v>15</v>
      </c>
      <c r="G2352">
        <v>89.6</v>
      </c>
      <c r="H2352">
        <v>2019</v>
      </c>
      <c r="I2352">
        <v>87.4</v>
      </c>
      <c r="J2352">
        <v>2021</v>
      </c>
      <c r="K2352">
        <v>0</v>
      </c>
      <c r="L2352">
        <v>19</v>
      </c>
      <c r="M2352" t="str">
        <f>IF(B2352:B7036="Diploma",IF(AND('sample data'!G2352&gt;60,'sample data'!I2352&gt;50,'sample data'!K2352&lt;5000),"stellar student","no"),"no")</f>
        <v>no</v>
      </c>
    </row>
    <row r="2353" spans="1:13" ht="29" x14ac:dyDescent="0.35">
      <c r="A2353">
        <v>2342</v>
      </c>
      <c r="B2353" t="s">
        <v>11</v>
      </c>
      <c r="C2353" s="2" t="s">
        <v>12</v>
      </c>
      <c r="D2353" s="2" t="s">
        <v>32</v>
      </c>
      <c r="E2353" s="2" t="s">
        <v>13</v>
      </c>
      <c r="F2353" t="s">
        <v>19</v>
      </c>
      <c r="G2353">
        <v>73.8</v>
      </c>
      <c r="H2353">
        <v>2021</v>
      </c>
      <c r="I2353">
        <v>0</v>
      </c>
      <c r="J2353">
        <v>0</v>
      </c>
      <c r="K2353">
        <v>8718</v>
      </c>
      <c r="L2353">
        <v>16</v>
      </c>
      <c r="M2353" t="str">
        <f>IF(B2353:B7037="Diploma",IF(AND('sample data'!G2353&gt;60,'sample data'!I2353&gt;50,'sample data'!K2353&lt;5000),"stellar student","no"),"no")</f>
        <v>no</v>
      </c>
    </row>
    <row r="2354" spans="1:13" ht="29" x14ac:dyDescent="0.35">
      <c r="A2354">
        <v>2343</v>
      </c>
      <c r="B2354" t="s">
        <v>28</v>
      </c>
      <c r="C2354" s="2" t="s">
        <v>50</v>
      </c>
      <c r="D2354" s="2" t="s">
        <v>26</v>
      </c>
      <c r="E2354" s="2" t="s">
        <v>20</v>
      </c>
      <c r="F2354" t="s">
        <v>15</v>
      </c>
      <c r="G2354">
        <v>50.67</v>
      </c>
      <c r="H2354">
        <v>2019</v>
      </c>
      <c r="I2354">
        <v>62.17</v>
      </c>
      <c r="J2354">
        <v>2021</v>
      </c>
      <c r="K2354">
        <v>0</v>
      </c>
      <c r="L2354">
        <v>19</v>
      </c>
      <c r="M2354" t="str">
        <f>IF(B2354:B7038="Diploma",IF(AND('sample data'!G2354&gt;60,'sample data'!I2354&gt;50,'sample data'!K2354&lt;5000),"stellar student","no"),"no")</f>
        <v>no</v>
      </c>
    </row>
    <row r="2355" spans="1:13" ht="29" x14ac:dyDescent="0.35">
      <c r="A2355">
        <v>2344</v>
      </c>
      <c r="B2355" t="s">
        <v>11</v>
      </c>
      <c r="C2355" s="2" t="s">
        <v>46</v>
      </c>
      <c r="D2355" s="2" t="s">
        <v>18</v>
      </c>
      <c r="E2355" s="2" t="s">
        <v>20</v>
      </c>
      <c r="F2355" t="s">
        <v>19</v>
      </c>
      <c r="G2355">
        <v>79.8</v>
      </c>
      <c r="H2355">
        <v>2021</v>
      </c>
      <c r="I2355">
        <v>0</v>
      </c>
      <c r="J2355">
        <v>0</v>
      </c>
      <c r="K2355">
        <v>6071</v>
      </c>
      <c r="L2355">
        <v>17</v>
      </c>
      <c r="M2355" t="str">
        <f>IF(B2355:B7039="Diploma",IF(AND('sample data'!G2355&gt;60,'sample data'!I2355&gt;50,'sample data'!K2355&lt;5000),"stellar student","no"),"no")</f>
        <v>no</v>
      </c>
    </row>
    <row r="2356" spans="1:13" ht="29" x14ac:dyDescent="0.35">
      <c r="A2356">
        <v>2345</v>
      </c>
      <c r="B2356" t="s">
        <v>11</v>
      </c>
      <c r="C2356" s="2" t="s">
        <v>12</v>
      </c>
      <c r="D2356" s="2" t="s">
        <v>18</v>
      </c>
      <c r="E2356" s="2" t="s">
        <v>20</v>
      </c>
      <c r="F2356" t="s">
        <v>19</v>
      </c>
      <c r="G2356">
        <v>74.099999999999994</v>
      </c>
      <c r="H2356">
        <v>2015</v>
      </c>
      <c r="I2356">
        <v>0</v>
      </c>
      <c r="J2356">
        <v>0</v>
      </c>
      <c r="K2356">
        <v>3746</v>
      </c>
      <c r="L2356">
        <v>24</v>
      </c>
      <c r="M2356" t="str">
        <f>IF(B2356:B7040="Diploma",IF(AND('sample data'!G2356&gt;60,'sample data'!I2356&gt;50,'sample data'!K2356&lt;5000),"stellar student","no"),"no")</f>
        <v>no</v>
      </c>
    </row>
    <row r="2357" spans="1:13" ht="29" x14ac:dyDescent="0.35">
      <c r="A2357">
        <v>2346</v>
      </c>
      <c r="B2357" t="s">
        <v>11</v>
      </c>
      <c r="C2357" s="2" t="s">
        <v>46</v>
      </c>
      <c r="D2357" s="2" t="s">
        <v>18</v>
      </c>
      <c r="E2357" s="2" t="s">
        <v>13</v>
      </c>
      <c r="F2357" t="s">
        <v>19</v>
      </c>
      <c r="G2357">
        <v>85.8</v>
      </c>
      <c r="H2357">
        <v>2021</v>
      </c>
      <c r="I2357">
        <v>0</v>
      </c>
      <c r="J2357">
        <v>0</v>
      </c>
      <c r="K2357">
        <v>4990</v>
      </c>
      <c r="L2357">
        <v>17</v>
      </c>
      <c r="M2357" t="str">
        <f>IF(B2357:B7041="Diploma",IF(AND('sample data'!G2357&gt;60,'sample data'!I2357&gt;50,'sample data'!K2357&lt;5000),"stellar student","no"),"no")</f>
        <v>no</v>
      </c>
    </row>
    <row r="2358" spans="1:13" ht="29" x14ac:dyDescent="0.35">
      <c r="A2358">
        <v>2347</v>
      </c>
      <c r="B2358" t="s">
        <v>11</v>
      </c>
      <c r="C2358" s="2" t="s">
        <v>24</v>
      </c>
      <c r="D2358" s="2" t="s">
        <v>40</v>
      </c>
      <c r="E2358" s="2" t="s">
        <v>13</v>
      </c>
      <c r="F2358" t="s">
        <v>15</v>
      </c>
      <c r="G2358">
        <v>79.599999999999994</v>
      </c>
      <c r="H2358">
        <v>2019</v>
      </c>
      <c r="I2358">
        <v>0</v>
      </c>
      <c r="J2358">
        <v>0</v>
      </c>
      <c r="K2358">
        <v>2516</v>
      </c>
      <c r="L2358">
        <v>18</v>
      </c>
      <c r="M2358" t="str">
        <f>IF(B2358:B7042="Diploma",IF(AND('sample data'!G2358&gt;60,'sample data'!I2358&gt;50,'sample data'!K2358&lt;5000),"stellar student","no"),"no")</f>
        <v>no</v>
      </c>
    </row>
    <row r="2359" spans="1:13" ht="29" x14ac:dyDescent="0.35">
      <c r="A2359">
        <v>2348</v>
      </c>
      <c r="B2359" t="s">
        <v>28</v>
      </c>
      <c r="C2359" s="2" t="s">
        <v>50</v>
      </c>
      <c r="D2359" s="2" t="s">
        <v>26</v>
      </c>
      <c r="E2359" s="2" t="s">
        <v>20</v>
      </c>
      <c r="F2359" t="s">
        <v>15</v>
      </c>
      <c r="G2359">
        <v>70.3</v>
      </c>
      <c r="H2359">
        <v>2016</v>
      </c>
      <c r="I2359">
        <v>60.6</v>
      </c>
      <c r="J2359">
        <v>2018</v>
      </c>
      <c r="K2359">
        <v>0</v>
      </c>
      <c r="L2359">
        <v>22</v>
      </c>
      <c r="M2359" t="str">
        <f>IF(B2359:B7043="Diploma",IF(AND('sample data'!G2359&gt;60,'sample data'!I2359&gt;50,'sample data'!K2359&lt;5000),"stellar student","no"),"no")</f>
        <v>no</v>
      </c>
    </row>
    <row r="2360" spans="1:13" ht="29" x14ac:dyDescent="0.35">
      <c r="A2360">
        <v>2349</v>
      </c>
      <c r="B2360" t="s">
        <v>11</v>
      </c>
      <c r="C2360" s="2" t="s">
        <v>12</v>
      </c>
      <c r="D2360" s="2" t="s">
        <v>18</v>
      </c>
      <c r="E2360" s="2" t="s">
        <v>13</v>
      </c>
      <c r="F2360" t="s">
        <v>19</v>
      </c>
      <c r="G2360">
        <v>46.8</v>
      </c>
      <c r="H2360">
        <v>2019</v>
      </c>
      <c r="I2360">
        <v>0</v>
      </c>
      <c r="J2360">
        <v>0</v>
      </c>
      <c r="K2360">
        <v>9911</v>
      </c>
      <c r="L2360">
        <v>18</v>
      </c>
      <c r="M2360" t="str">
        <f>IF(B2360:B7044="Diploma",IF(AND('sample data'!G2360&gt;60,'sample data'!I2360&gt;50,'sample data'!K2360&lt;5000),"stellar student","no"),"no")</f>
        <v>no</v>
      </c>
    </row>
    <row r="2361" spans="1:13" ht="29" x14ac:dyDescent="0.35">
      <c r="A2361">
        <v>2350</v>
      </c>
      <c r="B2361" t="s">
        <v>11</v>
      </c>
      <c r="C2361" s="2" t="s">
        <v>12</v>
      </c>
      <c r="D2361" s="2" t="s">
        <v>58</v>
      </c>
      <c r="E2361" s="2" t="s">
        <v>13</v>
      </c>
      <c r="F2361" t="s">
        <v>15</v>
      </c>
      <c r="G2361">
        <v>73.5</v>
      </c>
      <c r="H2361">
        <v>2021</v>
      </c>
      <c r="I2361">
        <v>0</v>
      </c>
      <c r="J2361">
        <v>0</v>
      </c>
      <c r="K2361">
        <v>1235</v>
      </c>
      <c r="L2361">
        <v>16</v>
      </c>
      <c r="M2361" t="str">
        <f>IF(B2361:B7045="Diploma",IF(AND('sample data'!G2361&gt;60,'sample data'!I2361&gt;50,'sample data'!K2361&lt;5000),"stellar student","no"),"no")</f>
        <v>no</v>
      </c>
    </row>
    <row r="2362" spans="1:13" ht="29" x14ac:dyDescent="0.35">
      <c r="A2362">
        <v>2351</v>
      </c>
      <c r="B2362" t="s">
        <v>28</v>
      </c>
      <c r="C2362" s="2" t="s">
        <v>50</v>
      </c>
      <c r="D2362" s="2" t="s">
        <v>26</v>
      </c>
      <c r="E2362" s="2" t="s">
        <v>13</v>
      </c>
      <c r="F2362" t="s">
        <v>15</v>
      </c>
      <c r="G2362">
        <v>73.2</v>
      </c>
      <c r="H2362">
        <v>2019</v>
      </c>
      <c r="I2362">
        <v>91.2</v>
      </c>
      <c r="J2362">
        <v>2021</v>
      </c>
      <c r="K2362">
        <v>7899</v>
      </c>
      <c r="L2362">
        <v>18</v>
      </c>
      <c r="M2362" t="str">
        <f>IF(B2362:B7046="Diploma",IF(AND('sample data'!G2362&gt;60,'sample data'!I2362&gt;50,'sample data'!K2362&lt;5000),"stellar student","no"),"no")</f>
        <v>no</v>
      </c>
    </row>
    <row r="2363" spans="1:13" ht="29" x14ac:dyDescent="0.35">
      <c r="A2363">
        <v>2352</v>
      </c>
      <c r="B2363" t="s">
        <v>28</v>
      </c>
      <c r="C2363" s="2" t="s">
        <v>54</v>
      </c>
      <c r="D2363" s="2" t="s">
        <v>26</v>
      </c>
      <c r="E2363" s="2" t="s">
        <v>13</v>
      </c>
      <c r="F2363" t="s">
        <v>15</v>
      </c>
      <c r="G2363">
        <v>80.599999999999994</v>
      </c>
      <c r="H2363">
        <v>2019</v>
      </c>
      <c r="I2363">
        <v>69.2</v>
      </c>
      <c r="J2363">
        <v>2021</v>
      </c>
      <c r="K2363">
        <v>472</v>
      </c>
      <c r="L2363">
        <v>19</v>
      </c>
      <c r="M2363" t="str">
        <f>IF(B2363:B7047="Diploma",IF(AND('sample data'!G2363&gt;60,'sample data'!I2363&gt;50,'sample data'!K2363&lt;5000),"stellar student","no"),"no")</f>
        <v>no</v>
      </c>
    </row>
    <row r="2364" spans="1:13" ht="29" x14ac:dyDescent="0.35">
      <c r="A2364">
        <v>2353</v>
      </c>
      <c r="B2364" t="s">
        <v>11</v>
      </c>
      <c r="C2364" s="2" t="s">
        <v>12</v>
      </c>
      <c r="D2364" s="2" t="s">
        <v>18</v>
      </c>
      <c r="E2364" s="2" t="s">
        <v>13</v>
      </c>
      <c r="F2364" t="s">
        <v>19</v>
      </c>
      <c r="G2364">
        <v>81.599999999999994</v>
      </c>
      <c r="H2364">
        <v>2021</v>
      </c>
      <c r="I2364">
        <v>0</v>
      </c>
      <c r="J2364">
        <v>0</v>
      </c>
      <c r="K2364">
        <v>5245</v>
      </c>
      <c r="L2364">
        <v>17</v>
      </c>
      <c r="M2364" t="str">
        <f>IF(B2364:B7048="Diploma",IF(AND('sample data'!G2364&gt;60,'sample data'!I2364&gt;50,'sample data'!K2364&lt;5000),"stellar student","no"),"no")</f>
        <v>no</v>
      </c>
    </row>
    <row r="2365" spans="1:13" ht="43.5" x14ac:dyDescent="0.35">
      <c r="A2365">
        <v>2354</v>
      </c>
      <c r="B2365" t="s">
        <v>28</v>
      </c>
      <c r="C2365" s="2" t="s">
        <v>41</v>
      </c>
      <c r="D2365" s="2" t="s">
        <v>30</v>
      </c>
      <c r="E2365" s="2" t="s">
        <v>20</v>
      </c>
      <c r="F2365" t="s">
        <v>15</v>
      </c>
      <c r="G2365">
        <v>73.75</v>
      </c>
      <c r="H2365">
        <v>2019</v>
      </c>
      <c r="I2365">
        <v>84.25</v>
      </c>
      <c r="J2365">
        <v>2021</v>
      </c>
      <c r="K2365">
        <v>2147</v>
      </c>
      <c r="L2365">
        <v>19</v>
      </c>
      <c r="M2365" t="str">
        <f>IF(B2365:B7049="Diploma",IF(AND('sample data'!G2365&gt;60,'sample data'!I2365&gt;50,'sample data'!K2365&lt;5000),"stellar student","no"),"no")</f>
        <v>no</v>
      </c>
    </row>
    <row r="2366" spans="1:13" ht="43.5" x14ac:dyDescent="0.35">
      <c r="A2366">
        <v>2355</v>
      </c>
      <c r="B2366" t="s">
        <v>28</v>
      </c>
      <c r="C2366" s="2" t="s">
        <v>41</v>
      </c>
      <c r="D2366" s="2" t="s">
        <v>30</v>
      </c>
      <c r="E2366" s="2" t="s">
        <v>20</v>
      </c>
      <c r="F2366" t="s">
        <v>15</v>
      </c>
      <c r="G2366">
        <v>93</v>
      </c>
      <c r="H2366">
        <v>2019</v>
      </c>
      <c r="I2366">
        <v>78.599999999999994</v>
      </c>
      <c r="J2366">
        <v>2021</v>
      </c>
      <c r="K2366">
        <v>0</v>
      </c>
      <c r="L2366">
        <v>19</v>
      </c>
      <c r="M2366" t="str">
        <f>IF(B2366:B7050="Diploma",IF(AND('sample data'!G2366&gt;60,'sample data'!I2366&gt;50,'sample data'!K2366&lt;5000),"stellar student","no"),"no")</f>
        <v>no</v>
      </c>
    </row>
    <row r="2367" spans="1:13" ht="43.5" x14ac:dyDescent="0.35">
      <c r="A2367">
        <v>2356</v>
      </c>
      <c r="B2367" t="s">
        <v>28</v>
      </c>
      <c r="C2367" s="2" t="s">
        <v>41</v>
      </c>
      <c r="D2367" s="2" t="s">
        <v>30</v>
      </c>
      <c r="E2367" s="2" t="s">
        <v>20</v>
      </c>
      <c r="F2367" t="s">
        <v>15</v>
      </c>
      <c r="G2367">
        <v>84.4</v>
      </c>
      <c r="H2367">
        <v>2019</v>
      </c>
      <c r="I2367">
        <v>88.4</v>
      </c>
      <c r="J2367">
        <v>2021</v>
      </c>
      <c r="K2367">
        <v>0</v>
      </c>
      <c r="L2367">
        <v>19</v>
      </c>
      <c r="M2367" t="str">
        <f>IF(B2367:B7051="Diploma",IF(AND('sample data'!G2367&gt;60,'sample data'!I2367&gt;50,'sample data'!K2367&lt;5000),"stellar student","no"),"no")</f>
        <v>no</v>
      </c>
    </row>
    <row r="2368" spans="1:13" ht="29" x14ac:dyDescent="0.35">
      <c r="A2368">
        <v>2357</v>
      </c>
      <c r="B2368" t="s">
        <v>28</v>
      </c>
      <c r="C2368" s="2" t="s">
        <v>54</v>
      </c>
      <c r="D2368" s="2" t="s">
        <v>26</v>
      </c>
      <c r="E2368" s="2" t="s">
        <v>13</v>
      </c>
      <c r="F2368" t="s">
        <v>19</v>
      </c>
      <c r="G2368">
        <v>66.599999999999994</v>
      </c>
      <c r="H2368">
        <v>0</v>
      </c>
      <c r="I2368">
        <v>55.6</v>
      </c>
      <c r="J2368">
        <v>2020</v>
      </c>
      <c r="K2368">
        <v>0</v>
      </c>
      <c r="L2368">
        <v>20</v>
      </c>
      <c r="M2368" t="str">
        <f>IF(B2368:B7052="Diploma",IF(AND('sample data'!G2368&gt;60,'sample data'!I2368&gt;50,'sample data'!K2368&lt;5000),"stellar student","no"),"no")</f>
        <v>no</v>
      </c>
    </row>
    <row r="2369" spans="1:13" ht="29" x14ac:dyDescent="0.35">
      <c r="A2369">
        <v>2358</v>
      </c>
      <c r="B2369" t="s">
        <v>28</v>
      </c>
      <c r="C2369" s="2" t="s">
        <v>54</v>
      </c>
      <c r="D2369" s="2" t="s">
        <v>26</v>
      </c>
      <c r="E2369" s="2" t="s">
        <v>13</v>
      </c>
      <c r="F2369" t="s">
        <v>15</v>
      </c>
      <c r="G2369">
        <v>65.599999999999994</v>
      </c>
      <c r="H2369">
        <v>2018</v>
      </c>
      <c r="I2369">
        <v>75.2</v>
      </c>
      <c r="J2369">
        <v>2020</v>
      </c>
      <c r="K2369">
        <v>0</v>
      </c>
      <c r="L2369">
        <v>19</v>
      </c>
      <c r="M2369" t="str">
        <f>IF(B2369:B7053="Diploma",IF(AND('sample data'!G2369&gt;60,'sample data'!I2369&gt;50,'sample data'!K2369&lt;5000),"stellar student","no"),"no")</f>
        <v>no</v>
      </c>
    </row>
    <row r="2370" spans="1:13" ht="43.5" x14ac:dyDescent="0.35">
      <c r="A2370">
        <v>2359</v>
      </c>
      <c r="B2370" t="s">
        <v>28</v>
      </c>
      <c r="C2370" s="2" t="s">
        <v>41</v>
      </c>
      <c r="D2370" s="2" t="s">
        <v>30</v>
      </c>
      <c r="E2370" s="2" t="s">
        <v>13</v>
      </c>
      <c r="F2370" t="s">
        <v>19</v>
      </c>
      <c r="G2370">
        <v>74</v>
      </c>
      <c r="H2370">
        <v>2019</v>
      </c>
      <c r="I2370">
        <v>74</v>
      </c>
      <c r="J2370">
        <v>2021</v>
      </c>
      <c r="K2370">
        <v>0</v>
      </c>
      <c r="L2370">
        <v>19</v>
      </c>
      <c r="M2370" t="str">
        <f>IF(B2370:B7054="Diploma",IF(AND('sample data'!G2370&gt;60,'sample data'!I2370&gt;50,'sample data'!K2370&lt;5000),"stellar student","no"),"no")</f>
        <v>no</v>
      </c>
    </row>
    <row r="2371" spans="1:13" ht="43.5" x14ac:dyDescent="0.35">
      <c r="A2371">
        <v>2360</v>
      </c>
      <c r="B2371" t="s">
        <v>28</v>
      </c>
      <c r="C2371" s="2" t="s">
        <v>60</v>
      </c>
      <c r="D2371" s="2" t="s">
        <v>30</v>
      </c>
      <c r="E2371" s="2" t="s">
        <v>13</v>
      </c>
      <c r="F2371" t="s">
        <v>15</v>
      </c>
      <c r="G2371">
        <v>77.8</v>
      </c>
      <c r="H2371">
        <v>2015</v>
      </c>
      <c r="I2371">
        <v>68.2</v>
      </c>
      <c r="J2371">
        <v>2017</v>
      </c>
      <c r="K2371">
        <v>0</v>
      </c>
      <c r="L2371">
        <v>23</v>
      </c>
      <c r="M2371" t="str">
        <f>IF(B2371:B7055="Diploma",IF(AND('sample data'!G2371&gt;60,'sample data'!I2371&gt;50,'sample data'!K2371&lt;5000),"stellar student","no"),"no")</f>
        <v>no</v>
      </c>
    </row>
    <row r="2372" spans="1:13" ht="43.5" x14ac:dyDescent="0.35">
      <c r="A2372">
        <v>2361</v>
      </c>
      <c r="B2372" t="s">
        <v>28</v>
      </c>
      <c r="C2372" s="2" t="s">
        <v>60</v>
      </c>
      <c r="D2372" s="2" t="s">
        <v>30</v>
      </c>
      <c r="E2372" s="2" t="s">
        <v>20</v>
      </c>
      <c r="F2372" t="s">
        <v>15</v>
      </c>
      <c r="G2372">
        <v>74.099999999999994</v>
      </c>
      <c r="H2372">
        <v>2016</v>
      </c>
      <c r="I2372">
        <v>63.17</v>
      </c>
      <c r="J2372">
        <v>2018</v>
      </c>
      <c r="K2372">
        <v>0</v>
      </c>
      <c r="L2372">
        <v>22</v>
      </c>
      <c r="M2372" t="str">
        <f>IF(B2372:B7056="Diploma",IF(AND('sample data'!G2372&gt;60,'sample data'!I2372&gt;50,'sample data'!K2372&lt;5000),"stellar student","no"),"no")</f>
        <v>no</v>
      </c>
    </row>
    <row r="2373" spans="1:13" ht="29" x14ac:dyDescent="0.35">
      <c r="A2373">
        <v>2362</v>
      </c>
      <c r="B2373" t="s">
        <v>11</v>
      </c>
      <c r="C2373" s="2" t="s">
        <v>24</v>
      </c>
      <c r="D2373" s="2" t="s">
        <v>40</v>
      </c>
      <c r="E2373" s="2" t="s">
        <v>13</v>
      </c>
      <c r="F2373" t="s">
        <v>15</v>
      </c>
      <c r="G2373">
        <v>42</v>
      </c>
      <c r="H2373">
        <v>2019</v>
      </c>
      <c r="I2373">
        <v>0</v>
      </c>
      <c r="J2373">
        <v>0</v>
      </c>
      <c r="K2373">
        <v>9553</v>
      </c>
      <c r="L2373">
        <v>19</v>
      </c>
      <c r="M2373" t="str">
        <f>IF(B2373:B7057="Diploma",IF(AND('sample data'!G2373&gt;60,'sample data'!I2373&gt;50,'sample data'!K2373&lt;5000),"stellar student","no"),"no")</f>
        <v>no</v>
      </c>
    </row>
    <row r="2374" spans="1:13" ht="43.5" x14ac:dyDescent="0.35">
      <c r="A2374">
        <v>2363</v>
      </c>
      <c r="B2374" t="s">
        <v>28</v>
      </c>
      <c r="C2374" s="2" t="s">
        <v>60</v>
      </c>
      <c r="D2374" s="2" t="s">
        <v>30</v>
      </c>
      <c r="E2374" s="2" t="s">
        <v>20</v>
      </c>
      <c r="F2374" t="s">
        <v>19</v>
      </c>
      <c r="G2374">
        <v>78</v>
      </c>
      <c r="H2374">
        <v>2016</v>
      </c>
      <c r="I2374">
        <v>72</v>
      </c>
      <c r="J2374">
        <v>2018</v>
      </c>
      <c r="K2374">
        <v>0</v>
      </c>
      <c r="L2374">
        <v>22</v>
      </c>
      <c r="M2374" t="str">
        <f>IF(B2374:B7058="Diploma",IF(AND('sample data'!G2374&gt;60,'sample data'!I2374&gt;50,'sample data'!K2374&lt;5000),"stellar student","no"),"no")</f>
        <v>no</v>
      </c>
    </row>
    <row r="2375" spans="1:13" ht="43.5" x14ac:dyDescent="0.35">
      <c r="A2375">
        <v>2364</v>
      </c>
      <c r="B2375" t="s">
        <v>28</v>
      </c>
      <c r="C2375" s="2" t="s">
        <v>60</v>
      </c>
      <c r="D2375" s="2" t="s">
        <v>30</v>
      </c>
      <c r="E2375" s="2" t="s">
        <v>13</v>
      </c>
      <c r="F2375" t="s">
        <v>15</v>
      </c>
      <c r="G2375">
        <v>55.1</v>
      </c>
      <c r="H2375">
        <v>2014</v>
      </c>
      <c r="I2375">
        <v>53.83</v>
      </c>
      <c r="J2375">
        <v>2016</v>
      </c>
      <c r="K2375">
        <v>0</v>
      </c>
      <c r="L2375">
        <v>23</v>
      </c>
      <c r="M2375" t="str">
        <f>IF(B2375:B7059="Diploma",IF(AND('sample data'!G2375&gt;60,'sample data'!I2375&gt;50,'sample data'!K2375&lt;5000),"stellar student","no"),"no")</f>
        <v>no</v>
      </c>
    </row>
    <row r="2376" spans="1:13" ht="29" x14ac:dyDescent="0.35">
      <c r="A2376">
        <v>2365</v>
      </c>
      <c r="B2376" t="s">
        <v>11</v>
      </c>
      <c r="C2376" s="2" t="s">
        <v>17</v>
      </c>
      <c r="D2376" s="2" t="s">
        <v>26</v>
      </c>
      <c r="E2376" s="2" t="s">
        <v>13</v>
      </c>
      <c r="F2376" t="s">
        <v>15</v>
      </c>
      <c r="G2376">
        <v>80</v>
      </c>
      <c r="H2376">
        <v>2021</v>
      </c>
      <c r="I2376">
        <v>0</v>
      </c>
      <c r="J2376">
        <v>0</v>
      </c>
      <c r="K2376">
        <v>18</v>
      </c>
      <c r="L2376">
        <v>17</v>
      </c>
      <c r="M2376" t="str">
        <f>IF(B2376:B7060="Diploma",IF(AND('sample data'!G2376&gt;60,'sample data'!I2376&gt;50,'sample data'!K2376&lt;5000),"stellar student","no"),"no")</f>
        <v>no</v>
      </c>
    </row>
    <row r="2377" spans="1:13" ht="43.5" x14ac:dyDescent="0.35">
      <c r="A2377">
        <v>2366</v>
      </c>
      <c r="B2377" t="s">
        <v>28</v>
      </c>
      <c r="C2377" s="2" t="s">
        <v>60</v>
      </c>
      <c r="D2377" s="2" t="s">
        <v>30</v>
      </c>
      <c r="E2377" s="2" t="s">
        <v>20</v>
      </c>
      <c r="F2377" t="s">
        <v>15</v>
      </c>
      <c r="G2377">
        <v>0</v>
      </c>
      <c r="H2377">
        <v>2015</v>
      </c>
      <c r="I2377">
        <v>0</v>
      </c>
      <c r="J2377">
        <v>2017</v>
      </c>
      <c r="K2377">
        <v>0</v>
      </c>
      <c r="L2377">
        <v>23</v>
      </c>
      <c r="M2377" t="str">
        <f>IF(B2377:B7061="Diploma",IF(AND('sample data'!G2377&gt;60,'sample data'!I2377&gt;50,'sample data'!K2377&lt;5000),"stellar student","no"),"no")</f>
        <v>no</v>
      </c>
    </row>
    <row r="2378" spans="1:13" ht="43.5" x14ac:dyDescent="0.35">
      <c r="A2378">
        <v>2367</v>
      </c>
      <c r="B2378" t="s">
        <v>28</v>
      </c>
      <c r="C2378" s="2" t="s">
        <v>41</v>
      </c>
      <c r="D2378" s="2" t="s">
        <v>30</v>
      </c>
      <c r="E2378" s="2" t="s">
        <v>20</v>
      </c>
      <c r="F2378" t="s">
        <v>19</v>
      </c>
      <c r="G2378">
        <v>84.83</v>
      </c>
      <c r="H2378">
        <v>2019</v>
      </c>
      <c r="I2378">
        <v>85.2</v>
      </c>
      <c r="J2378">
        <v>2021</v>
      </c>
      <c r="K2378">
        <v>0</v>
      </c>
      <c r="L2378">
        <v>19</v>
      </c>
      <c r="M2378" t="str">
        <f>IF(B2378:B7062="Diploma",IF(AND('sample data'!G2378&gt;60,'sample data'!I2378&gt;50,'sample data'!K2378&lt;5000),"stellar student","no"),"no")</f>
        <v>no</v>
      </c>
    </row>
    <row r="2379" spans="1:13" ht="43.5" x14ac:dyDescent="0.35">
      <c r="A2379">
        <v>2368</v>
      </c>
      <c r="B2379" t="s">
        <v>28</v>
      </c>
      <c r="C2379" s="2" t="s">
        <v>60</v>
      </c>
      <c r="D2379" s="2" t="s">
        <v>30</v>
      </c>
      <c r="E2379" s="2" t="s">
        <v>13</v>
      </c>
      <c r="F2379" t="s">
        <v>15</v>
      </c>
      <c r="G2379">
        <v>64.83</v>
      </c>
      <c r="H2379">
        <v>2016</v>
      </c>
      <c r="I2379">
        <v>53.75</v>
      </c>
      <c r="J2379">
        <v>2018</v>
      </c>
      <c r="K2379">
        <v>0</v>
      </c>
      <c r="L2379">
        <v>21</v>
      </c>
      <c r="M2379" t="str">
        <f>IF(B2379:B7063="Diploma",IF(AND('sample data'!G2379&gt;60,'sample data'!I2379&gt;50,'sample data'!K2379&lt;5000),"stellar student","no"),"no")</f>
        <v>no</v>
      </c>
    </row>
    <row r="2380" spans="1:13" ht="43.5" x14ac:dyDescent="0.35">
      <c r="A2380">
        <v>2369</v>
      </c>
      <c r="B2380" t="s">
        <v>28</v>
      </c>
      <c r="C2380" s="2" t="s">
        <v>60</v>
      </c>
      <c r="D2380" s="2" t="s">
        <v>30</v>
      </c>
      <c r="E2380" s="2" t="s">
        <v>13</v>
      </c>
      <c r="F2380" t="s">
        <v>15</v>
      </c>
      <c r="G2380">
        <v>7</v>
      </c>
      <c r="H2380">
        <v>2015</v>
      </c>
      <c r="I2380">
        <v>54</v>
      </c>
      <c r="J2380">
        <v>2017</v>
      </c>
      <c r="K2380">
        <v>0</v>
      </c>
      <c r="L2380">
        <v>21</v>
      </c>
      <c r="M2380" t="str">
        <f>IF(B2380:B7064="Diploma",IF(AND('sample data'!G2380&gt;60,'sample data'!I2380&gt;50,'sample data'!K2380&lt;5000),"stellar student","no"),"no")</f>
        <v>no</v>
      </c>
    </row>
    <row r="2381" spans="1:13" ht="43.5" x14ac:dyDescent="0.35">
      <c r="A2381">
        <v>2370</v>
      </c>
      <c r="B2381" t="s">
        <v>28</v>
      </c>
      <c r="C2381" s="2" t="s">
        <v>60</v>
      </c>
      <c r="D2381" s="2" t="s">
        <v>30</v>
      </c>
      <c r="E2381" s="2" t="s">
        <v>20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 t="str">
        <f>IF(B2381:B7065="Diploma",IF(AND('sample data'!G2381&gt;60,'sample data'!I2381&gt;50,'sample data'!K2381&lt;5000),"stellar student","no"),"no")</f>
        <v>no</v>
      </c>
    </row>
    <row r="2382" spans="1:13" ht="43.5" x14ac:dyDescent="0.35">
      <c r="A2382">
        <v>2371</v>
      </c>
      <c r="B2382" t="s">
        <v>28</v>
      </c>
      <c r="C2382" s="2" t="s">
        <v>60</v>
      </c>
      <c r="D2382" s="2" t="s">
        <v>30</v>
      </c>
      <c r="E2382" s="2" t="s">
        <v>20</v>
      </c>
      <c r="F2382" t="s">
        <v>15</v>
      </c>
      <c r="G2382">
        <v>77.5</v>
      </c>
      <c r="H2382">
        <v>2012</v>
      </c>
      <c r="I2382">
        <v>67.599999999999994</v>
      </c>
      <c r="J2382">
        <v>2015</v>
      </c>
      <c r="K2382">
        <v>0</v>
      </c>
      <c r="L2382">
        <v>25</v>
      </c>
      <c r="M2382" t="str">
        <f>IF(B2382:B7066="Diploma",IF(AND('sample data'!G2382&gt;60,'sample data'!I2382&gt;50,'sample data'!K2382&lt;5000),"stellar student","no"),"no")</f>
        <v>no</v>
      </c>
    </row>
    <row r="2383" spans="1:13" ht="43.5" x14ac:dyDescent="0.35">
      <c r="A2383">
        <v>2372</v>
      </c>
      <c r="B2383" t="s">
        <v>28</v>
      </c>
      <c r="C2383" s="2" t="s">
        <v>60</v>
      </c>
      <c r="D2383" s="2" t="s">
        <v>30</v>
      </c>
      <c r="E2383" s="2" t="s">
        <v>20</v>
      </c>
      <c r="F2383" t="s">
        <v>15</v>
      </c>
      <c r="G2383">
        <v>8.8000000000000007</v>
      </c>
      <c r="H2383">
        <v>2011</v>
      </c>
      <c r="I2383">
        <v>63</v>
      </c>
      <c r="J2383">
        <v>2014</v>
      </c>
      <c r="K2383">
        <v>0</v>
      </c>
      <c r="L2383">
        <v>26</v>
      </c>
      <c r="M2383" t="str">
        <f>IF(B2383:B7067="Diploma",IF(AND('sample data'!G2383&gt;60,'sample data'!I2383&gt;50,'sample data'!K2383&lt;5000),"stellar student","no"),"no")</f>
        <v>no</v>
      </c>
    </row>
    <row r="2384" spans="1:13" ht="29" x14ac:dyDescent="0.35">
      <c r="A2384">
        <v>2373</v>
      </c>
      <c r="B2384" t="s">
        <v>11</v>
      </c>
      <c r="C2384" s="2" t="s">
        <v>17</v>
      </c>
      <c r="D2384" s="2" t="s">
        <v>26</v>
      </c>
      <c r="E2384" s="2" t="s">
        <v>20</v>
      </c>
      <c r="F2384" t="s">
        <v>15</v>
      </c>
      <c r="G2384">
        <v>45</v>
      </c>
      <c r="H2384">
        <v>2019</v>
      </c>
      <c r="I2384">
        <v>56.4</v>
      </c>
      <c r="J2384">
        <v>2021</v>
      </c>
      <c r="K2384">
        <v>27</v>
      </c>
      <c r="L2384">
        <v>20</v>
      </c>
      <c r="M2384" t="str">
        <f>IF(B2384:B7068="Diploma",IF(AND('sample data'!G2384&gt;60,'sample data'!I2384&gt;50,'sample data'!K2384&lt;5000),"stellar student","no"),"no")</f>
        <v>no</v>
      </c>
    </row>
    <row r="2385" spans="1:13" ht="43.5" x14ac:dyDescent="0.35">
      <c r="A2385">
        <v>2374</v>
      </c>
      <c r="B2385" t="s">
        <v>28</v>
      </c>
      <c r="C2385" s="2" t="s">
        <v>60</v>
      </c>
      <c r="D2385" s="2" t="s">
        <v>30</v>
      </c>
      <c r="E2385" s="2" t="s">
        <v>20</v>
      </c>
      <c r="F2385" t="s">
        <v>15</v>
      </c>
      <c r="G2385">
        <v>78.17</v>
      </c>
      <c r="H2385">
        <v>2015</v>
      </c>
      <c r="I2385">
        <v>71.599999999999994</v>
      </c>
      <c r="J2385">
        <v>2017</v>
      </c>
      <c r="K2385">
        <v>0</v>
      </c>
      <c r="L2385">
        <v>24</v>
      </c>
      <c r="M2385" t="str">
        <f>IF(B2385:B7069="Diploma",IF(AND('sample data'!G2385&gt;60,'sample data'!I2385&gt;50,'sample data'!K2385&lt;5000),"stellar student","no"),"no")</f>
        <v>no</v>
      </c>
    </row>
    <row r="2386" spans="1:13" ht="43.5" x14ac:dyDescent="0.35">
      <c r="A2386">
        <v>2375</v>
      </c>
      <c r="B2386" t="s">
        <v>28</v>
      </c>
      <c r="C2386" s="2" t="s">
        <v>41</v>
      </c>
      <c r="D2386" s="2" t="s">
        <v>30</v>
      </c>
      <c r="E2386" s="2" t="s">
        <v>20</v>
      </c>
      <c r="F2386" t="s">
        <v>15</v>
      </c>
      <c r="G2386">
        <v>61.8</v>
      </c>
      <c r="H2386">
        <v>2019</v>
      </c>
      <c r="I2386">
        <v>73.400000000000006</v>
      </c>
      <c r="J2386">
        <v>2021</v>
      </c>
      <c r="K2386">
        <v>0</v>
      </c>
      <c r="L2386">
        <v>19</v>
      </c>
      <c r="M2386" t="str">
        <f>IF(B2386:B7070="Diploma",IF(AND('sample data'!G2386&gt;60,'sample data'!I2386&gt;50,'sample data'!K2386&lt;5000),"stellar student","no"),"no")</f>
        <v>no</v>
      </c>
    </row>
    <row r="2387" spans="1:13" ht="29" x14ac:dyDescent="0.35">
      <c r="A2387">
        <v>2376</v>
      </c>
      <c r="B2387" t="s">
        <v>28</v>
      </c>
      <c r="C2387" s="2" t="s">
        <v>52</v>
      </c>
      <c r="D2387" s="2" t="s">
        <v>37</v>
      </c>
      <c r="E2387" s="2" t="s">
        <v>20</v>
      </c>
      <c r="F2387" t="s">
        <v>38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19</v>
      </c>
      <c r="M2387" t="str">
        <f>IF(B2387:B7071="Diploma",IF(AND('sample data'!G2387&gt;60,'sample data'!I2387&gt;50,'sample data'!K2387&lt;5000),"stellar student","no"),"no")</f>
        <v>no</v>
      </c>
    </row>
    <row r="2388" spans="1:13" ht="29" x14ac:dyDescent="0.35">
      <c r="A2388">
        <v>2377</v>
      </c>
      <c r="B2388" t="s">
        <v>28</v>
      </c>
      <c r="C2388" s="2" t="s">
        <v>36</v>
      </c>
      <c r="D2388" s="2" t="s">
        <v>37</v>
      </c>
      <c r="E2388" s="2" t="s">
        <v>20</v>
      </c>
      <c r="F2388" t="s">
        <v>38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19</v>
      </c>
      <c r="M2388" t="str">
        <f>IF(B2388:B7072="Diploma",IF(AND('sample data'!G2388&gt;60,'sample data'!I2388&gt;50,'sample data'!K2388&lt;5000),"stellar student","no"),"no")</f>
        <v>no</v>
      </c>
    </row>
    <row r="2389" spans="1:13" ht="29" x14ac:dyDescent="0.35">
      <c r="A2389">
        <v>2378</v>
      </c>
      <c r="B2389" t="s">
        <v>28</v>
      </c>
      <c r="C2389" s="2" t="s">
        <v>36</v>
      </c>
      <c r="D2389" s="2" t="s">
        <v>37</v>
      </c>
      <c r="E2389" s="2" t="s">
        <v>13</v>
      </c>
      <c r="F2389" t="s">
        <v>38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19</v>
      </c>
      <c r="M2389" t="str">
        <f>IF(B2389:B7073="Diploma",IF(AND('sample data'!G2389&gt;60,'sample data'!I2389&gt;50,'sample data'!K2389&lt;5000),"stellar student","no"),"no")</f>
        <v>no</v>
      </c>
    </row>
    <row r="2390" spans="1:13" ht="29" x14ac:dyDescent="0.35">
      <c r="A2390">
        <v>2379</v>
      </c>
      <c r="B2390" t="s">
        <v>28</v>
      </c>
      <c r="C2390" s="2" t="s">
        <v>51</v>
      </c>
      <c r="D2390" s="2" t="s">
        <v>37</v>
      </c>
      <c r="E2390" s="2" t="s">
        <v>13</v>
      </c>
      <c r="F2390" t="s">
        <v>38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20</v>
      </c>
      <c r="M2390" t="str">
        <f>IF(B2390:B7074="Diploma",IF(AND('sample data'!G2390&gt;60,'sample data'!I2390&gt;50,'sample data'!K2390&lt;5000),"stellar student","no"),"no")</f>
        <v>no</v>
      </c>
    </row>
    <row r="2391" spans="1:13" ht="29" x14ac:dyDescent="0.35">
      <c r="A2391">
        <v>2380</v>
      </c>
      <c r="B2391" t="s">
        <v>28</v>
      </c>
      <c r="C2391" s="2" t="s">
        <v>51</v>
      </c>
      <c r="D2391" s="2" t="s">
        <v>37</v>
      </c>
      <c r="E2391" s="2" t="s">
        <v>20</v>
      </c>
      <c r="F2391" t="s">
        <v>38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19</v>
      </c>
      <c r="M2391" t="str">
        <f>IF(B2391:B7075="Diploma",IF(AND('sample data'!G2391&gt;60,'sample data'!I2391&gt;50,'sample data'!K2391&lt;5000),"stellar student","no"),"no")</f>
        <v>no</v>
      </c>
    </row>
    <row r="2392" spans="1:13" ht="29" x14ac:dyDescent="0.35">
      <c r="A2392">
        <v>2381</v>
      </c>
      <c r="B2392" t="s">
        <v>28</v>
      </c>
      <c r="C2392" s="2" t="s">
        <v>36</v>
      </c>
      <c r="D2392" s="2" t="s">
        <v>37</v>
      </c>
      <c r="E2392" s="2" t="s">
        <v>20</v>
      </c>
      <c r="F2392" t="s">
        <v>38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19</v>
      </c>
      <c r="M2392" t="str">
        <f>IF(B2392:B7076="Diploma",IF(AND('sample data'!G2392&gt;60,'sample data'!I2392&gt;50,'sample data'!K2392&lt;5000),"stellar student","no"),"no")</f>
        <v>no</v>
      </c>
    </row>
    <row r="2393" spans="1:13" ht="29" x14ac:dyDescent="0.35">
      <c r="A2393">
        <v>2382</v>
      </c>
      <c r="B2393" t="s">
        <v>28</v>
      </c>
      <c r="C2393" s="2" t="s">
        <v>52</v>
      </c>
      <c r="D2393" s="2" t="s">
        <v>37</v>
      </c>
      <c r="E2393" s="2" t="s">
        <v>20</v>
      </c>
      <c r="F2393" t="s">
        <v>53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18</v>
      </c>
      <c r="M2393" t="str">
        <f>IF(B2393:B7077="Diploma",IF(AND('sample data'!G2393&gt;60,'sample data'!I2393&gt;50,'sample data'!K2393&lt;5000),"stellar student","no"),"no")</f>
        <v>no</v>
      </c>
    </row>
    <row r="2394" spans="1:13" ht="29" x14ac:dyDescent="0.35">
      <c r="A2394">
        <v>2383</v>
      </c>
      <c r="B2394" t="s">
        <v>28</v>
      </c>
      <c r="C2394" s="2" t="s">
        <v>36</v>
      </c>
      <c r="D2394" s="2" t="s">
        <v>37</v>
      </c>
      <c r="E2394" s="2" t="s">
        <v>20</v>
      </c>
      <c r="F2394" t="s">
        <v>38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20</v>
      </c>
      <c r="M2394" t="str">
        <f>IF(B2394:B7078="Diploma",IF(AND('sample data'!G2394&gt;60,'sample data'!I2394&gt;50,'sample data'!K2394&lt;5000),"stellar student","no"),"no")</f>
        <v>no</v>
      </c>
    </row>
    <row r="2395" spans="1:13" ht="43.5" x14ac:dyDescent="0.35">
      <c r="A2395">
        <v>2384</v>
      </c>
      <c r="B2395" t="s">
        <v>28</v>
      </c>
      <c r="C2395" s="2" t="s">
        <v>60</v>
      </c>
      <c r="D2395" s="2" t="s">
        <v>30</v>
      </c>
      <c r="E2395" s="2" t="s">
        <v>13</v>
      </c>
      <c r="F2395" t="s">
        <v>15</v>
      </c>
      <c r="G2395">
        <v>79.8</v>
      </c>
      <c r="H2395">
        <v>2016</v>
      </c>
      <c r="I2395">
        <v>85.17</v>
      </c>
      <c r="J2395">
        <v>2018</v>
      </c>
      <c r="K2395">
        <v>0</v>
      </c>
      <c r="L2395">
        <v>21</v>
      </c>
      <c r="M2395" t="str">
        <f>IF(B2395:B7079="Diploma",IF(AND('sample data'!G2395&gt;60,'sample data'!I2395&gt;50,'sample data'!K2395&lt;5000),"stellar student","no"),"no")</f>
        <v>no</v>
      </c>
    </row>
    <row r="2396" spans="1:13" ht="29" x14ac:dyDescent="0.35">
      <c r="A2396">
        <v>2385</v>
      </c>
      <c r="B2396" t="s">
        <v>28</v>
      </c>
      <c r="C2396" s="2" t="s">
        <v>51</v>
      </c>
      <c r="D2396" s="2" t="s">
        <v>37</v>
      </c>
      <c r="E2396" s="2" t="s">
        <v>20</v>
      </c>
      <c r="F2396" t="s">
        <v>38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19</v>
      </c>
      <c r="M2396" t="str">
        <f>IF(B2396:B7080="Diploma",IF(AND('sample data'!G2396&gt;60,'sample data'!I2396&gt;50,'sample data'!K2396&lt;5000),"stellar student","no"),"no")</f>
        <v>no</v>
      </c>
    </row>
    <row r="2397" spans="1:13" ht="29" x14ac:dyDescent="0.35">
      <c r="A2397">
        <v>2386</v>
      </c>
      <c r="B2397" t="s">
        <v>28</v>
      </c>
      <c r="C2397" s="2" t="s">
        <v>36</v>
      </c>
      <c r="D2397" s="2" t="s">
        <v>37</v>
      </c>
      <c r="E2397" s="2" t="s">
        <v>20</v>
      </c>
      <c r="F2397" t="s">
        <v>38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20</v>
      </c>
      <c r="M2397" t="str">
        <f>IF(B2397:B7081="Diploma",IF(AND('sample data'!G2397&gt;60,'sample data'!I2397&gt;50,'sample data'!K2397&lt;5000),"stellar student","no"),"no")</f>
        <v>no</v>
      </c>
    </row>
    <row r="2398" spans="1:13" ht="43.5" x14ac:dyDescent="0.35">
      <c r="A2398">
        <v>2387</v>
      </c>
      <c r="B2398" t="s">
        <v>28</v>
      </c>
      <c r="C2398" s="2" t="s">
        <v>60</v>
      </c>
      <c r="D2398" s="2" t="s">
        <v>30</v>
      </c>
      <c r="E2398" s="2" t="s">
        <v>13</v>
      </c>
      <c r="F2398" t="s">
        <v>15</v>
      </c>
      <c r="G2398">
        <v>95</v>
      </c>
      <c r="H2398">
        <v>2015</v>
      </c>
      <c r="I2398">
        <v>79.67</v>
      </c>
      <c r="J2398">
        <v>2017</v>
      </c>
      <c r="K2398">
        <v>0</v>
      </c>
      <c r="L2398">
        <v>23</v>
      </c>
      <c r="M2398" t="str">
        <f>IF(B2398:B7082="Diploma",IF(AND('sample data'!G2398&gt;60,'sample data'!I2398&gt;50,'sample data'!K2398&lt;5000),"stellar student","no"),"no")</f>
        <v>no</v>
      </c>
    </row>
    <row r="2399" spans="1:13" ht="29" x14ac:dyDescent="0.35">
      <c r="A2399">
        <v>2388</v>
      </c>
      <c r="B2399" t="s">
        <v>11</v>
      </c>
      <c r="C2399" s="2" t="s">
        <v>22</v>
      </c>
      <c r="D2399" s="2" t="s">
        <v>23</v>
      </c>
      <c r="E2399" s="2" t="s">
        <v>20</v>
      </c>
      <c r="F2399" t="s">
        <v>15</v>
      </c>
      <c r="G2399">
        <v>66.5</v>
      </c>
      <c r="H2399">
        <v>2015</v>
      </c>
      <c r="I2399">
        <v>61.2</v>
      </c>
      <c r="J2399">
        <v>2017</v>
      </c>
      <c r="K2399">
        <v>3963</v>
      </c>
      <c r="L2399">
        <v>23</v>
      </c>
      <c r="M2399" t="str">
        <f>IF(B2399:B7083="Diploma",IF(AND('sample data'!G2399&gt;60,'sample data'!I2399&gt;50,'sample data'!K2399&lt;5000),"stellar student","no"),"no")</f>
        <v>stellar student</v>
      </c>
    </row>
    <row r="2400" spans="1:13" ht="29" x14ac:dyDescent="0.35">
      <c r="A2400">
        <v>2389</v>
      </c>
      <c r="B2400" t="s">
        <v>28</v>
      </c>
      <c r="C2400" s="2" t="s">
        <v>36</v>
      </c>
      <c r="D2400" s="2" t="s">
        <v>37</v>
      </c>
      <c r="E2400" s="2" t="s">
        <v>13</v>
      </c>
      <c r="F2400" t="s">
        <v>38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21</v>
      </c>
      <c r="M2400" t="str">
        <f>IF(B2400:B7084="Diploma",IF(AND('sample data'!G2400&gt;60,'sample data'!I2400&gt;50,'sample data'!K2400&lt;5000),"stellar student","no"),"no")</f>
        <v>no</v>
      </c>
    </row>
    <row r="2401" spans="1:13" ht="29" x14ac:dyDescent="0.35">
      <c r="A2401">
        <v>2390</v>
      </c>
      <c r="B2401" t="s">
        <v>28</v>
      </c>
      <c r="C2401" s="2" t="s">
        <v>36</v>
      </c>
      <c r="D2401" s="2" t="s">
        <v>37</v>
      </c>
      <c r="E2401" s="2" t="s">
        <v>20</v>
      </c>
      <c r="F2401" t="s">
        <v>38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20</v>
      </c>
      <c r="M2401" t="str">
        <f>IF(B2401:B7085="Diploma",IF(AND('sample data'!G2401&gt;60,'sample data'!I2401&gt;50,'sample data'!K2401&lt;5000),"stellar student","no"),"no")</f>
        <v>no</v>
      </c>
    </row>
    <row r="2402" spans="1:13" ht="29" x14ac:dyDescent="0.35">
      <c r="A2402">
        <v>2391</v>
      </c>
      <c r="B2402" t="s">
        <v>28</v>
      </c>
      <c r="C2402" s="2" t="s">
        <v>52</v>
      </c>
      <c r="D2402" s="2" t="s">
        <v>37</v>
      </c>
      <c r="E2402" s="2" t="s">
        <v>20</v>
      </c>
      <c r="F2402" t="s">
        <v>38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20</v>
      </c>
      <c r="M2402" t="str">
        <f>IF(B2402:B7086="Diploma",IF(AND('sample data'!G2402&gt;60,'sample data'!I2402&gt;50,'sample data'!K2402&lt;5000),"stellar student","no"),"no")</f>
        <v>no</v>
      </c>
    </row>
    <row r="2403" spans="1:13" ht="29" x14ac:dyDescent="0.35">
      <c r="A2403">
        <v>2392</v>
      </c>
      <c r="B2403" t="s">
        <v>11</v>
      </c>
      <c r="C2403" s="2" t="s">
        <v>22</v>
      </c>
      <c r="D2403" s="2" t="s">
        <v>23</v>
      </c>
      <c r="E2403" s="2" t="s">
        <v>13</v>
      </c>
      <c r="F2403" t="s">
        <v>19</v>
      </c>
      <c r="G2403">
        <v>70</v>
      </c>
      <c r="H2403">
        <v>2021</v>
      </c>
      <c r="I2403">
        <v>0</v>
      </c>
      <c r="J2403">
        <v>0</v>
      </c>
      <c r="K2403">
        <v>4023</v>
      </c>
      <c r="L2403">
        <v>17</v>
      </c>
      <c r="M2403" t="str">
        <f>IF(B2403:B7087="Diploma",IF(AND('sample data'!G2403&gt;60,'sample data'!I2403&gt;50,'sample data'!K2403&lt;5000),"stellar student","no"),"no")</f>
        <v>no</v>
      </c>
    </row>
    <row r="2404" spans="1:13" ht="29" x14ac:dyDescent="0.35">
      <c r="A2404">
        <v>2393</v>
      </c>
      <c r="B2404" t="s">
        <v>28</v>
      </c>
      <c r="C2404" s="2" t="s">
        <v>52</v>
      </c>
      <c r="D2404" s="2" t="s">
        <v>37</v>
      </c>
      <c r="E2404" s="2" t="s">
        <v>20</v>
      </c>
      <c r="F2404" t="s">
        <v>53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20</v>
      </c>
      <c r="M2404" t="str">
        <f>IF(B2404:B7088="Diploma",IF(AND('sample data'!G2404&gt;60,'sample data'!I2404&gt;50,'sample data'!K2404&lt;5000),"stellar student","no"),"no")</f>
        <v>no</v>
      </c>
    </row>
    <row r="2405" spans="1:13" ht="29" x14ac:dyDescent="0.35">
      <c r="A2405">
        <v>2394</v>
      </c>
      <c r="B2405" t="s">
        <v>11</v>
      </c>
      <c r="C2405" s="2" t="s">
        <v>22</v>
      </c>
      <c r="D2405" s="2" t="s">
        <v>23</v>
      </c>
      <c r="E2405" s="2" t="s">
        <v>13</v>
      </c>
      <c r="F2405" t="s">
        <v>15</v>
      </c>
      <c r="G2405">
        <v>73</v>
      </c>
      <c r="H2405">
        <v>2021</v>
      </c>
      <c r="I2405">
        <v>0</v>
      </c>
      <c r="J2405">
        <v>0</v>
      </c>
      <c r="K2405">
        <v>2434</v>
      </c>
      <c r="L2405">
        <v>17</v>
      </c>
      <c r="M2405" t="str">
        <f>IF(B2405:B7089="Diploma",IF(AND('sample data'!G2405&gt;60,'sample data'!I2405&gt;50,'sample data'!K2405&lt;5000),"stellar student","no"),"no")</f>
        <v>no</v>
      </c>
    </row>
    <row r="2406" spans="1:13" ht="43.5" x14ac:dyDescent="0.35">
      <c r="A2406">
        <v>2395</v>
      </c>
      <c r="B2406" t="s">
        <v>28</v>
      </c>
      <c r="C2406" s="2" t="s">
        <v>60</v>
      </c>
      <c r="D2406" s="2" t="s">
        <v>30</v>
      </c>
      <c r="E2406" s="2" t="s">
        <v>13</v>
      </c>
      <c r="F2406" t="s">
        <v>19</v>
      </c>
      <c r="G2406">
        <v>74.099999999999994</v>
      </c>
      <c r="H2406">
        <v>2016</v>
      </c>
      <c r="I2406">
        <v>77.5</v>
      </c>
      <c r="J2406">
        <v>2018</v>
      </c>
      <c r="K2406">
        <v>0</v>
      </c>
      <c r="L2406">
        <v>21</v>
      </c>
      <c r="M2406" t="str">
        <f>IF(B2406:B7090="Diploma",IF(AND('sample data'!G2406&gt;60,'sample data'!I2406&gt;50,'sample data'!K2406&lt;5000),"stellar student","no"),"no")</f>
        <v>no</v>
      </c>
    </row>
    <row r="2407" spans="1:13" ht="29" x14ac:dyDescent="0.35">
      <c r="A2407">
        <v>2396</v>
      </c>
      <c r="B2407" t="s">
        <v>28</v>
      </c>
      <c r="C2407" s="2" t="s">
        <v>52</v>
      </c>
      <c r="D2407" s="2" t="s">
        <v>37</v>
      </c>
      <c r="E2407" s="2" t="s">
        <v>13</v>
      </c>
      <c r="F2407" t="s">
        <v>38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20</v>
      </c>
      <c r="M2407" t="str">
        <f>IF(B2407:B7091="Diploma",IF(AND('sample data'!G2407&gt;60,'sample data'!I2407&gt;50,'sample data'!K2407&lt;5000),"stellar student","no"),"no")</f>
        <v>no</v>
      </c>
    </row>
    <row r="2408" spans="1:13" ht="29" x14ac:dyDescent="0.35">
      <c r="A2408">
        <v>2397</v>
      </c>
      <c r="B2408" t="s">
        <v>28</v>
      </c>
      <c r="C2408" s="2" t="s">
        <v>36</v>
      </c>
      <c r="D2408" s="2" t="s">
        <v>40</v>
      </c>
      <c r="E2408" s="2" t="s">
        <v>20</v>
      </c>
      <c r="F2408" t="s">
        <v>38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18</v>
      </c>
      <c r="M2408" t="str">
        <f>IF(B2408:B7092="Diploma",IF(AND('sample data'!G2408&gt;60,'sample data'!I2408&gt;50,'sample data'!K2408&lt;5000),"stellar student","no"),"no")</f>
        <v>no</v>
      </c>
    </row>
    <row r="2409" spans="1:13" ht="29" x14ac:dyDescent="0.35">
      <c r="A2409">
        <v>2398</v>
      </c>
      <c r="B2409" t="s">
        <v>28</v>
      </c>
      <c r="C2409" s="2" t="s">
        <v>52</v>
      </c>
      <c r="D2409" s="2" t="s">
        <v>40</v>
      </c>
      <c r="E2409" s="2" t="s">
        <v>20</v>
      </c>
      <c r="F2409" t="s">
        <v>38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20</v>
      </c>
      <c r="M2409" t="str">
        <f>IF(B2409:B7093="Diploma",IF(AND('sample data'!G2409&gt;60,'sample data'!I2409&gt;50,'sample data'!K2409&lt;5000),"stellar student","no"),"no")</f>
        <v>no</v>
      </c>
    </row>
    <row r="2410" spans="1:13" ht="29" x14ac:dyDescent="0.35">
      <c r="A2410">
        <v>2399</v>
      </c>
      <c r="B2410" t="s">
        <v>28</v>
      </c>
      <c r="C2410" s="2" t="s">
        <v>52</v>
      </c>
      <c r="D2410" s="2" t="s">
        <v>37</v>
      </c>
      <c r="E2410" s="2" t="s">
        <v>20</v>
      </c>
      <c r="F2410" t="s">
        <v>53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19</v>
      </c>
      <c r="M2410" t="str">
        <f>IF(B2410:B7094="Diploma",IF(AND('sample data'!G2410&gt;60,'sample data'!I2410&gt;50,'sample data'!K2410&lt;5000),"stellar student","no"),"no")</f>
        <v>no</v>
      </c>
    </row>
    <row r="2411" spans="1:13" ht="29" x14ac:dyDescent="0.35">
      <c r="A2411">
        <v>2400</v>
      </c>
      <c r="B2411" t="s">
        <v>11</v>
      </c>
      <c r="C2411" s="2" t="s">
        <v>46</v>
      </c>
      <c r="D2411" s="2" t="s">
        <v>18</v>
      </c>
      <c r="E2411" s="2" t="s">
        <v>13</v>
      </c>
      <c r="F2411" t="s">
        <v>19</v>
      </c>
      <c r="G2411">
        <v>79.8</v>
      </c>
      <c r="H2411">
        <v>2019</v>
      </c>
      <c r="I2411">
        <v>0</v>
      </c>
      <c r="J2411">
        <v>0</v>
      </c>
      <c r="K2411">
        <v>1798</v>
      </c>
      <c r="L2411">
        <v>19</v>
      </c>
      <c r="M2411" t="str">
        <f>IF(B2411:B7095="Diploma",IF(AND('sample data'!G2411&gt;60,'sample data'!I2411&gt;50,'sample data'!K2411&lt;5000),"stellar student","no"),"no")</f>
        <v>no</v>
      </c>
    </row>
    <row r="2412" spans="1:13" ht="43.5" x14ac:dyDescent="0.35">
      <c r="A2412">
        <v>2401</v>
      </c>
      <c r="B2412" t="s">
        <v>28</v>
      </c>
      <c r="C2412" s="2" t="s">
        <v>60</v>
      </c>
      <c r="D2412" s="2" t="s">
        <v>30</v>
      </c>
      <c r="E2412" s="2" t="s">
        <v>13</v>
      </c>
      <c r="F2412" t="s">
        <v>19</v>
      </c>
      <c r="G2412">
        <v>80</v>
      </c>
      <c r="H2412">
        <v>2015</v>
      </c>
      <c r="I2412">
        <v>63.6</v>
      </c>
      <c r="J2412">
        <v>2017</v>
      </c>
      <c r="K2412">
        <v>0</v>
      </c>
      <c r="L2412">
        <v>23</v>
      </c>
      <c r="M2412" t="str">
        <f>IF(B2412:B7096="Diploma",IF(AND('sample data'!G2412&gt;60,'sample data'!I2412&gt;50,'sample data'!K2412&lt;5000),"stellar student","no"),"no")</f>
        <v>no</v>
      </c>
    </row>
    <row r="2413" spans="1:13" ht="29" x14ac:dyDescent="0.35">
      <c r="A2413">
        <v>2402</v>
      </c>
      <c r="B2413" t="s">
        <v>11</v>
      </c>
      <c r="C2413" s="2" t="s">
        <v>12</v>
      </c>
      <c r="D2413" s="2" t="s">
        <v>23</v>
      </c>
      <c r="E2413" s="2" t="s">
        <v>13</v>
      </c>
      <c r="F2413" t="s">
        <v>15</v>
      </c>
      <c r="G2413">
        <v>74</v>
      </c>
      <c r="H2413">
        <v>2019</v>
      </c>
      <c r="I2413">
        <v>0</v>
      </c>
      <c r="J2413">
        <v>0</v>
      </c>
      <c r="K2413">
        <v>8063</v>
      </c>
      <c r="L2413">
        <v>19</v>
      </c>
      <c r="M2413" t="str">
        <f>IF(B2413:B7097="Diploma",IF(AND('sample data'!G2413&gt;60,'sample data'!I2413&gt;50,'sample data'!K2413&lt;5000),"stellar student","no"),"no")</f>
        <v>no</v>
      </c>
    </row>
    <row r="2414" spans="1:13" ht="29" x14ac:dyDescent="0.35">
      <c r="A2414">
        <v>2403</v>
      </c>
      <c r="B2414" t="s">
        <v>11</v>
      </c>
      <c r="C2414" s="2" t="s">
        <v>12</v>
      </c>
      <c r="D2414" s="2" t="s">
        <v>23</v>
      </c>
      <c r="E2414" s="2" t="s">
        <v>13</v>
      </c>
      <c r="F2414" t="s">
        <v>15</v>
      </c>
      <c r="G2414">
        <v>76.95</v>
      </c>
      <c r="H2414">
        <v>2017</v>
      </c>
      <c r="I2414">
        <v>0</v>
      </c>
      <c r="J2414">
        <v>0</v>
      </c>
      <c r="K2414">
        <v>966</v>
      </c>
      <c r="L2414">
        <v>20</v>
      </c>
      <c r="M2414" t="str">
        <f>IF(B2414:B7098="Diploma",IF(AND('sample data'!G2414&gt;60,'sample data'!I2414&gt;50,'sample data'!K2414&lt;5000),"stellar student","no"),"no")</f>
        <v>no</v>
      </c>
    </row>
    <row r="2415" spans="1:13" ht="29" x14ac:dyDescent="0.35">
      <c r="A2415">
        <v>2404</v>
      </c>
      <c r="B2415" t="s">
        <v>11</v>
      </c>
      <c r="C2415" s="2" t="s">
        <v>22</v>
      </c>
      <c r="D2415" s="2" t="s">
        <v>23</v>
      </c>
      <c r="E2415" s="2" t="s">
        <v>13</v>
      </c>
      <c r="F2415" t="s">
        <v>15</v>
      </c>
      <c r="G2415">
        <v>56.5</v>
      </c>
      <c r="H2415">
        <v>2021</v>
      </c>
      <c r="I2415">
        <v>0</v>
      </c>
      <c r="J2415">
        <v>0</v>
      </c>
      <c r="K2415">
        <v>7434</v>
      </c>
      <c r="L2415">
        <v>18</v>
      </c>
      <c r="M2415" t="str">
        <f>IF(B2415:B7099="Diploma",IF(AND('sample data'!G2415&gt;60,'sample data'!I2415&gt;50,'sample data'!K2415&lt;5000),"stellar student","no"),"no")</f>
        <v>no</v>
      </c>
    </row>
    <row r="2416" spans="1:13" ht="29" x14ac:dyDescent="0.35">
      <c r="A2416">
        <v>2405</v>
      </c>
      <c r="B2416" t="s">
        <v>11</v>
      </c>
      <c r="C2416" s="2" t="s">
        <v>22</v>
      </c>
      <c r="D2416" s="2" t="s">
        <v>23</v>
      </c>
      <c r="E2416" s="2" t="s">
        <v>13</v>
      </c>
      <c r="F2416" t="s">
        <v>15</v>
      </c>
      <c r="G2416">
        <v>70.33</v>
      </c>
      <c r="H2416">
        <v>2021</v>
      </c>
      <c r="I2416">
        <v>0</v>
      </c>
      <c r="J2416">
        <v>0</v>
      </c>
      <c r="K2416">
        <v>4746</v>
      </c>
      <c r="L2416">
        <v>17</v>
      </c>
      <c r="M2416" t="str">
        <f>IF(B2416:B7100="Diploma",IF(AND('sample data'!G2416&gt;60,'sample data'!I2416&gt;50,'sample data'!K2416&lt;5000),"stellar student","no"),"no")</f>
        <v>no</v>
      </c>
    </row>
    <row r="2417" spans="1:13" ht="29" x14ac:dyDescent="0.35">
      <c r="A2417">
        <v>2406</v>
      </c>
      <c r="B2417" t="s">
        <v>11</v>
      </c>
      <c r="C2417" s="2" t="s">
        <v>12</v>
      </c>
      <c r="D2417" s="2" t="s">
        <v>23</v>
      </c>
      <c r="E2417" s="2" t="s">
        <v>13</v>
      </c>
      <c r="F2417" t="s">
        <v>15</v>
      </c>
      <c r="G2417">
        <v>56.2</v>
      </c>
      <c r="H2417">
        <v>2021</v>
      </c>
      <c r="I2417">
        <v>0</v>
      </c>
      <c r="J2417">
        <v>0</v>
      </c>
      <c r="K2417">
        <v>6957</v>
      </c>
      <c r="L2417">
        <v>18</v>
      </c>
      <c r="M2417" t="str">
        <f>IF(B2417:B7101="Diploma",IF(AND('sample data'!G2417&gt;60,'sample data'!I2417&gt;50,'sample data'!K2417&lt;5000),"stellar student","no"),"no")</f>
        <v>no</v>
      </c>
    </row>
    <row r="2418" spans="1:13" ht="29" x14ac:dyDescent="0.35">
      <c r="A2418">
        <v>2407</v>
      </c>
      <c r="B2418" t="s">
        <v>11</v>
      </c>
      <c r="C2418" s="2" t="s">
        <v>22</v>
      </c>
      <c r="D2418" s="2" t="s">
        <v>23</v>
      </c>
      <c r="E2418" s="2" t="s">
        <v>13</v>
      </c>
      <c r="F2418" t="s">
        <v>19</v>
      </c>
      <c r="G2418">
        <v>74.2</v>
      </c>
      <c r="H2418">
        <v>2019</v>
      </c>
      <c r="I2418">
        <v>73.599999999999994</v>
      </c>
      <c r="J2418">
        <v>2021</v>
      </c>
      <c r="K2418">
        <v>3731</v>
      </c>
      <c r="L2418">
        <v>18</v>
      </c>
      <c r="M2418" t="str">
        <f>IF(B2418:B7102="Diploma",IF(AND('sample data'!G2418&gt;60,'sample data'!I2418&gt;50,'sample data'!K2418&lt;5000),"stellar student","no"),"no")</f>
        <v>stellar student</v>
      </c>
    </row>
    <row r="2419" spans="1:13" ht="29" x14ac:dyDescent="0.35">
      <c r="A2419">
        <v>2408</v>
      </c>
      <c r="B2419" t="s">
        <v>28</v>
      </c>
      <c r="C2419" s="2" t="s">
        <v>52</v>
      </c>
      <c r="D2419" s="2" t="s">
        <v>37</v>
      </c>
      <c r="E2419" s="2" t="s">
        <v>20</v>
      </c>
      <c r="F2419" t="s">
        <v>53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19</v>
      </c>
      <c r="M2419" t="str">
        <f>IF(B2419:B7103="Diploma",IF(AND('sample data'!G2419&gt;60,'sample data'!I2419&gt;50,'sample data'!K2419&lt;5000),"stellar student","no"),"no")</f>
        <v>no</v>
      </c>
    </row>
    <row r="2420" spans="1:13" ht="29" x14ac:dyDescent="0.35">
      <c r="A2420">
        <v>2409</v>
      </c>
      <c r="B2420" t="s">
        <v>11</v>
      </c>
      <c r="C2420" s="2" t="s">
        <v>24</v>
      </c>
      <c r="D2420" s="2" t="s">
        <v>23</v>
      </c>
      <c r="E2420" s="2" t="s">
        <v>13</v>
      </c>
      <c r="F2420" t="s">
        <v>15</v>
      </c>
      <c r="G2420">
        <v>61.33</v>
      </c>
      <c r="H2420">
        <v>2006</v>
      </c>
      <c r="I2420">
        <v>52.6</v>
      </c>
      <c r="J2420">
        <v>2013</v>
      </c>
      <c r="K2420">
        <v>4000</v>
      </c>
      <c r="L2420">
        <v>32</v>
      </c>
      <c r="M2420" t="str">
        <f>IF(B2420:B7104="Diploma",IF(AND('sample data'!G2420&gt;60,'sample data'!I2420&gt;50,'sample data'!K2420&lt;5000),"stellar student","no"),"no")</f>
        <v>stellar student</v>
      </c>
    </row>
    <row r="2421" spans="1:13" ht="29" x14ac:dyDescent="0.35">
      <c r="A2421">
        <v>2410</v>
      </c>
      <c r="B2421" t="s">
        <v>11</v>
      </c>
      <c r="C2421" s="2" t="s">
        <v>12</v>
      </c>
      <c r="D2421" s="2" t="s">
        <v>23</v>
      </c>
      <c r="E2421" s="2" t="s">
        <v>20</v>
      </c>
      <c r="F2421" t="s">
        <v>15</v>
      </c>
      <c r="G2421">
        <v>60.4</v>
      </c>
      <c r="H2421">
        <v>2018</v>
      </c>
      <c r="I2421">
        <v>56.17</v>
      </c>
      <c r="J2421">
        <v>2020</v>
      </c>
      <c r="K2421">
        <v>9813</v>
      </c>
      <c r="L2421">
        <v>20</v>
      </c>
      <c r="M2421" t="str">
        <f>IF(B2421:B7105="Diploma",IF(AND('sample data'!G2421&gt;60,'sample data'!I2421&gt;50,'sample data'!K2421&lt;5000),"stellar student","no"),"no")</f>
        <v>no</v>
      </c>
    </row>
    <row r="2422" spans="1:13" ht="29" x14ac:dyDescent="0.35">
      <c r="A2422">
        <v>2411</v>
      </c>
      <c r="B2422" t="s">
        <v>28</v>
      </c>
      <c r="C2422" s="2" t="s">
        <v>52</v>
      </c>
      <c r="D2422" s="2" t="s">
        <v>37</v>
      </c>
      <c r="E2422" s="2" t="s">
        <v>13</v>
      </c>
      <c r="F2422" t="s">
        <v>53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19</v>
      </c>
      <c r="M2422" t="str">
        <f>IF(B2422:B7106="Diploma",IF(AND('sample data'!G2422&gt;60,'sample data'!I2422&gt;50,'sample data'!K2422&lt;5000),"stellar student","no"),"no")</f>
        <v>no</v>
      </c>
    </row>
    <row r="2423" spans="1:13" ht="29" x14ac:dyDescent="0.35">
      <c r="A2423">
        <v>2412</v>
      </c>
      <c r="B2423" t="s">
        <v>11</v>
      </c>
      <c r="C2423" s="2" t="s">
        <v>24</v>
      </c>
      <c r="D2423" s="2" t="s">
        <v>23</v>
      </c>
      <c r="E2423" s="2" t="s">
        <v>13</v>
      </c>
      <c r="F2423" t="s">
        <v>15</v>
      </c>
      <c r="G2423">
        <v>51.4</v>
      </c>
      <c r="H2423">
        <v>2019</v>
      </c>
      <c r="I2423">
        <v>73</v>
      </c>
      <c r="J2423">
        <v>2021</v>
      </c>
      <c r="K2423">
        <v>7504</v>
      </c>
      <c r="L2423">
        <v>18</v>
      </c>
      <c r="M2423" t="str">
        <f>IF(B2423:B7107="Diploma",IF(AND('sample data'!G2423&gt;60,'sample data'!I2423&gt;50,'sample data'!K2423&lt;5000),"stellar student","no"),"no")</f>
        <v>no</v>
      </c>
    </row>
    <row r="2424" spans="1:13" ht="29" x14ac:dyDescent="0.35">
      <c r="A2424">
        <v>2413</v>
      </c>
      <c r="B2424" t="s">
        <v>11</v>
      </c>
      <c r="C2424" s="2" t="s">
        <v>24</v>
      </c>
      <c r="D2424" s="2" t="s">
        <v>23</v>
      </c>
      <c r="E2424" s="2" t="s">
        <v>13</v>
      </c>
      <c r="F2424" t="s">
        <v>15</v>
      </c>
      <c r="G2424">
        <v>59</v>
      </c>
      <c r="H2424">
        <v>2019</v>
      </c>
      <c r="I2424">
        <v>0</v>
      </c>
      <c r="J2424">
        <v>0</v>
      </c>
      <c r="K2424">
        <v>5883</v>
      </c>
      <c r="L2424">
        <v>18</v>
      </c>
      <c r="M2424" t="str">
        <f>IF(B2424:B7108="Diploma",IF(AND('sample data'!G2424&gt;60,'sample data'!I2424&gt;50,'sample data'!K2424&lt;5000),"stellar student","no"),"no")</f>
        <v>no</v>
      </c>
    </row>
    <row r="2425" spans="1:13" ht="29" x14ac:dyDescent="0.35">
      <c r="A2425">
        <v>2414</v>
      </c>
      <c r="B2425" t="s">
        <v>11</v>
      </c>
      <c r="C2425" s="2" t="s">
        <v>24</v>
      </c>
      <c r="D2425" s="2" t="s">
        <v>23</v>
      </c>
      <c r="E2425" s="2" t="s">
        <v>13</v>
      </c>
      <c r="F2425" t="s">
        <v>15</v>
      </c>
      <c r="G2425">
        <v>66.8</v>
      </c>
      <c r="H2425">
        <v>2021</v>
      </c>
      <c r="I2425">
        <v>0</v>
      </c>
      <c r="J2425">
        <v>0</v>
      </c>
      <c r="K2425">
        <v>3065</v>
      </c>
      <c r="L2425">
        <v>17</v>
      </c>
      <c r="M2425" t="str">
        <f>IF(B2425:B7109="Diploma",IF(AND('sample data'!G2425&gt;60,'sample data'!I2425&gt;50,'sample data'!K2425&lt;5000),"stellar student","no"),"no")</f>
        <v>no</v>
      </c>
    </row>
    <row r="2426" spans="1:13" ht="29" x14ac:dyDescent="0.35">
      <c r="A2426">
        <v>2415</v>
      </c>
      <c r="B2426" t="s">
        <v>11</v>
      </c>
      <c r="C2426" s="2" t="s">
        <v>46</v>
      </c>
      <c r="D2426" s="2" t="s">
        <v>18</v>
      </c>
      <c r="E2426" s="2" t="s">
        <v>13</v>
      </c>
      <c r="F2426" t="s">
        <v>19</v>
      </c>
      <c r="G2426">
        <v>60.8</v>
      </c>
      <c r="H2426">
        <v>2018</v>
      </c>
      <c r="I2426">
        <v>0</v>
      </c>
      <c r="J2426">
        <v>0</v>
      </c>
      <c r="K2426">
        <v>2639</v>
      </c>
      <c r="L2426">
        <v>19</v>
      </c>
      <c r="M2426" t="str">
        <f>IF(B2426:B7110="Diploma",IF(AND('sample data'!G2426&gt;60,'sample data'!I2426&gt;50,'sample data'!K2426&lt;5000),"stellar student","no"),"no")</f>
        <v>no</v>
      </c>
    </row>
    <row r="2427" spans="1:13" ht="29" x14ac:dyDescent="0.35">
      <c r="A2427">
        <v>2416</v>
      </c>
      <c r="B2427" t="s">
        <v>11</v>
      </c>
      <c r="C2427" s="2" t="s">
        <v>24</v>
      </c>
      <c r="D2427" s="2" t="s">
        <v>23</v>
      </c>
      <c r="E2427" s="2" t="s">
        <v>13</v>
      </c>
      <c r="F2427" t="s">
        <v>15</v>
      </c>
      <c r="G2427">
        <v>51</v>
      </c>
      <c r="H2427">
        <v>2019</v>
      </c>
      <c r="I2427">
        <v>73.599999999999994</v>
      </c>
      <c r="J2427">
        <v>0</v>
      </c>
      <c r="K2427">
        <v>4980</v>
      </c>
      <c r="L2427">
        <v>18</v>
      </c>
      <c r="M2427" t="str">
        <f>IF(B2427:B7111="Diploma",IF(AND('sample data'!G2427&gt;60,'sample data'!I2427&gt;50,'sample data'!K2427&lt;5000),"stellar student","no"),"no")</f>
        <v>no</v>
      </c>
    </row>
    <row r="2428" spans="1:13" ht="29" x14ac:dyDescent="0.35">
      <c r="A2428">
        <v>2417</v>
      </c>
      <c r="B2428" t="s">
        <v>11</v>
      </c>
      <c r="C2428" s="2" t="s">
        <v>17</v>
      </c>
      <c r="D2428" s="2" t="s">
        <v>23</v>
      </c>
      <c r="E2428" s="2" t="s">
        <v>13</v>
      </c>
      <c r="F2428" t="s">
        <v>15</v>
      </c>
      <c r="G2428">
        <v>76.8</v>
      </c>
      <c r="H2428">
        <v>2021</v>
      </c>
      <c r="I2428">
        <v>0</v>
      </c>
      <c r="J2428">
        <v>0</v>
      </c>
      <c r="K2428">
        <v>30</v>
      </c>
      <c r="L2428">
        <v>17</v>
      </c>
      <c r="M2428" t="str">
        <f>IF(B2428:B7112="Diploma",IF(AND('sample data'!G2428&gt;60,'sample data'!I2428&gt;50,'sample data'!K2428&lt;5000),"stellar student","no"),"no")</f>
        <v>no</v>
      </c>
    </row>
    <row r="2429" spans="1:13" ht="29" x14ac:dyDescent="0.35">
      <c r="A2429">
        <v>2418</v>
      </c>
      <c r="B2429" t="s">
        <v>11</v>
      </c>
      <c r="C2429" s="2" t="s">
        <v>24</v>
      </c>
      <c r="D2429" s="2" t="s">
        <v>23</v>
      </c>
      <c r="E2429" s="2" t="s">
        <v>13</v>
      </c>
      <c r="F2429" t="s">
        <v>15</v>
      </c>
      <c r="G2429">
        <v>48.5</v>
      </c>
      <c r="H2429">
        <v>2019</v>
      </c>
      <c r="I2429">
        <v>0</v>
      </c>
      <c r="J2429">
        <v>0</v>
      </c>
      <c r="K2429">
        <v>11285</v>
      </c>
      <c r="L2429">
        <v>19</v>
      </c>
      <c r="M2429" t="str">
        <f>IF(B2429:B7113="Diploma",IF(AND('sample data'!G2429&gt;60,'sample data'!I2429&gt;50,'sample data'!K2429&lt;5000),"stellar student","no"),"no")</f>
        <v>no</v>
      </c>
    </row>
    <row r="2430" spans="1:13" ht="29" x14ac:dyDescent="0.35">
      <c r="A2430">
        <v>2419</v>
      </c>
      <c r="B2430" t="s">
        <v>11</v>
      </c>
      <c r="C2430" s="2" t="s">
        <v>24</v>
      </c>
      <c r="D2430" s="2" t="s">
        <v>23</v>
      </c>
      <c r="E2430" s="2" t="s">
        <v>13</v>
      </c>
      <c r="F2430" t="s">
        <v>15</v>
      </c>
      <c r="G2430">
        <v>63.83</v>
      </c>
      <c r="H2430">
        <v>2021</v>
      </c>
      <c r="I2430">
        <v>0</v>
      </c>
      <c r="J2430">
        <v>0</v>
      </c>
      <c r="K2430">
        <v>3930</v>
      </c>
      <c r="L2430">
        <v>17</v>
      </c>
      <c r="M2430" t="str">
        <f>IF(B2430:B7114="Diploma",IF(AND('sample data'!G2430&gt;60,'sample data'!I2430&gt;50,'sample data'!K2430&lt;5000),"stellar student","no"),"no")</f>
        <v>no</v>
      </c>
    </row>
    <row r="2431" spans="1:13" ht="29" x14ac:dyDescent="0.35">
      <c r="A2431">
        <v>2420</v>
      </c>
      <c r="B2431" t="s">
        <v>11</v>
      </c>
      <c r="C2431" s="2" t="s">
        <v>24</v>
      </c>
      <c r="D2431" s="2" t="s">
        <v>23</v>
      </c>
      <c r="E2431" s="2" t="s">
        <v>20</v>
      </c>
      <c r="F2431" t="s">
        <v>15</v>
      </c>
      <c r="G2431">
        <v>67.599999999999994</v>
      </c>
      <c r="H2431">
        <v>2018</v>
      </c>
      <c r="I2431">
        <v>72.8</v>
      </c>
      <c r="J2431">
        <v>2020</v>
      </c>
      <c r="K2431">
        <v>4940</v>
      </c>
      <c r="L2431">
        <v>20</v>
      </c>
      <c r="M2431" t="str">
        <f>IF(B2431:B7115="Diploma",IF(AND('sample data'!G2431&gt;60,'sample data'!I2431&gt;50,'sample data'!K2431&lt;5000),"stellar student","no"),"no")</f>
        <v>stellar student</v>
      </c>
    </row>
    <row r="2432" spans="1:13" ht="29" x14ac:dyDescent="0.35">
      <c r="A2432">
        <v>2421</v>
      </c>
      <c r="B2432" t="s">
        <v>11</v>
      </c>
      <c r="C2432" s="2" t="s">
        <v>24</v>
      </c>
      <c r="D2432" s="2" t="s">
        <v>23</v>
      </c>
      <c r="E2432" s="2" t="s">
        <v>13</v>
      </c>
      <c r="F2432" t="s">
        <v>15</v>
      </c>
      <c r="G2432">
        <v>58.8</v>
      </c>
      <c r="H2432">
        <v>2021</v>
      </c>
      <c r="I2432">
        <v>0</v>
      </c>
      <c r="J2432">
        <v>0</v>
      </c>
      <c r="K2432">
        <v>2105</v>
      </c>
      <c r="L2432">
        <v>17</v>
      </c>
      <c r="M2432" t="str">
        <f>IF(B2432:B7116="Diploma",IF(AND('sample data'!G2432&gt;60,'sample data'!I2432&gt;50,'sample data'!K2432&lt;5000),"stellar student","no"),"no")</f>
        <v>no</v>
      </c>
    </row>
    <row r="2433" spans="1:13" ht="29" x14ac:dyDescent="0.35">
      <c r="A2433">
        <v>2422</v>
      </c>
      <c r="B2433" t="s">
        <v>11</v>
      </c>
      <c r="C2433" s="2" t="s">
        <v>17</v>
      </c>
      <c r="D2433" s="2" t="s">
        <v>23</v>
      </c>
      <c r="E2433" s="2" t="s">
        <v>20</v>
      </c>
      <c r="F2433" t="s">
        <v>15</v>
      </c>
      <c r="G2433">
        <v>66</v>
      </c>
      <c r="H2433">
        <v>2021</v>
      </c>
      <c r="I2433">
        <v>0</v>
      </c>
      <c r="J2433">
        <v>0</v>
      </c>
      <c r="K2433">
        <v>5505</v>
      </c>
      <c r="L2433">
        <v>17</v>
      </c>
      <c r="M2433" t="str">
        <f>IF(B2433:B7117="Diploma",IF(AND('sample data'!G2433&gt;60,'sample data'!I2433&gt;50,'sample data'!K2433&lt;5000),"stellar student","no"),"no")</f>
        <v>no</v>
      </c>
    </row>
    <row r="2434" spans="1:13" ht="29" x14ac:dyDescent="0.35">
      <c r="A2434">
        <v>2423</v>
      </c>
      <c r="B2434" t="s">
        <v>11</v>
      </c>
      <c r="C2434" s="2" t="s">
        <v>22</v>
      </c>
      <c r="D2434" s="2" t="s">
        <v>23</v>
      </c>
      <c r="E2434" s="2" t="s">
        <v>13</v>
      </c>
      <c r="F2434" t="s">
        <v>15</v>
      </c>
      <c r="G2434">
        <v>54.43</v>
      </c>
      <c r="H2434">
        <v>2019</v>
      </c>
      <c r="I2434">
        <v>74.33</v>
      </c>
      <c r="J2434">
        <v>2021</v>
      </c>
      <c r="K2434">
        <v>11775</v>
      </c>
      <c r="L2434">
        <v>18</v>
      </c>
      <c r="M2434" t="str">
        <f>IF(B2434:B7118="Diploma",IF(AND('sample data'!G2434&gt;60,'sample data'!I2434&gt;50,'sample data'!K2434&lt;5000),"stellar student","no"),"no")</f>
        <v>no</v>
      </c>
    </row>
    <row r="2435" spans="1:13" ht="29" x14ac:dyDescent="0.35">
      <c r="A2435">
        <v>2424</v>
      </c>
      <c r="B2435" t="s">
        <v>11</v>
      </c>
      <c r="C2435" s="2" t="s">
        <v>12</v>
      </c>
      <c r="D2435" s="2" t="s">
        <v>23</v>
      </c>
      <c r="E2435" s="2" t="s">
        <v>13</v>
      </c>
      <c r="F2435" t="s">
        <v>15</v>
      </c>
      <c r="G2435">
        <v>47.5</v>
      </c>
      <c r="H2435">
        <v>2015</v>
      </c>
      <c r="I2435">
        <v>0</v>
      </c>
      <c r="J2435">
        <v>0</v>
      </c>
      <c r="K2435">
        <v>2436</v>
      </c>
      <c r="L2435">
        <v>24</v>
      </c>
      <c r="M2435" t="str">
        <f>IF(B2435:B7119="Diploma",IF(AND('sample data'!G2435&gt;60,'sample data'!I2435&gt;50,'sample data'!K2435&lt;5000),"stellar student","no"),"no")</f>
        <v>no</v>
      </c>
    </row>
    <row r="2436" spans="1:13" ht="43.5" x14ac:dyDescent="0.35">
      <c r="A2436">
        <v>2425</v>
      </c>
      <c r="B2436" t="s">
        <v>11</v>
      </c>
      <c r="C2436" s="2" t="s">
        <v>24</v>
      </c>
      <c r="D2436" s="2" t="s">
        <v>23</v>
      </c>
      <c r="E2436" s="2" t="s">
        <v>25</v>
      </c>
      <c r="F2436" t="s">
        <v>15</v>
      </c>
      <c r="G2436">
        <v>51.2</v>
      </c>
      <c r="H2436">
        <v>2021</v>
      </c>
      <c r="I2436">
        <v>0</v>
      </c>
      <c r="J2436">
        <v>0</v>
      </c>
      <c r="K2436">
        <v>4089</v>
      </c>
      <c r="L2436">
        <v>17</v>
      </c>
      <c r="M2436" t="str">
        <f>IF(B2436:B7120="Diploma",IF(AND('sample data'!G2436&gt;60,'sample data'!I2436&gt;50,'sample data'!K2436&lt;5000),"stellar student","no"),"no")</f>
        <v>no</v>
      </c>
    </row>
    <row r="2437" spans="1:13" ht="29" x14ac:dyDescent="0.35">
      <c r="A2437">
        <v>2426</v>
      </c>
      <c r="B2437" t="s">
        <v>11</v>
      </c>
      <c r="C2437" s="2" t="s">
        <v>17</v>
      </c>
      <c r="D2437" s="2" t="s">
        <v>23</v>
      </c>
      <c r="E2437" s="2" t="s">
        <v>13</v>
      </c>
      <c r="F2437" t="s">
        <v>15</v>
      </c>
      <c r="G2437">
        <v>64.599999999999994</v>
      </c>
      <c r="H2437">
        <v>2017</v>
      </c>
      <c r="I2437">
        <v>54.6</v>
      </c>
      <c r="J2437">
        <v>2019</v>
      </c>
      <c r="K2437">
        <v>301</v>
      </c>
      <c r="L2437">
        <v>22</v>
      </c>
      <c r="M2437" t="str">
        <f>IF(B2437:B7121="Diploma",IF(AND('sample data'!G2437&gt;60,'sample data'!I2437&gt;50,'sample data'!K2437&lt;5000),"stellar student","no"),"no")</f>
        <v>stellar student</v>
      </c>
    </row>
    <row r="2438" spans="1:13" ht="29" x14ac:dyDescent="0.35">
      <c r="A2438">
        <v>2427</v>
      </c>
      <c r="B2438" t="s">
        <v>28</v>
      </c>
      <c r="C2438" s="2" t="s">
        <v>51</v>
      </c>
      <c r="D2438" s="2" t="s">
        <v>37</v>
      </c>
      <c r="E2438" s="2" t="s">
        <v>20</v>
      </c>
      <c r="F2438" t="s">
        <v>53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18</v>
      </c>
      <c r="M2438" t="str">
        <f>IF(B2438:B7122="Diploma",IF(AND('sample data'!G2438&gt;60,'sample data'!I2438&gt;50,'sample data'!K2438&lt;5000),"stellar student","no"),"no")</f>
        <v>no</v>
      </c>
    </row>
    <row r="2439" spans="1:13" ht="29" x14ac:dyDescent="0.35">
      <c r="A2439">
        <v>2428</v>
      </c>
      <c r="B2439" t="s">
        <v>11</v>
      </c>
      <c r="C2439" s="2" t="s">
        <v>12</v>
      </c>
      <c r="D2439" s="2" t="s">
        <v>23</v>
      </c>
      <c r="E2439" s="2" t="s">
        <v>20</v>
      </c>
      <c r="F2439" t="s">
        <v>15</v>
      </c>
      <c r="G2439">
        <v>52.8</v>
      </c>
      <c r="H2439">
        <v>2021</v>
      </c>
      <c r="I2439">
        <v>0</v>
      </c>
      <c r="J2439">
        <v>0</v>
      </c>
      <c r="K2439">
        <v>2933</v>
      </c>
      <c r="L2439">
        <v>15</v>
      </c>
      <c r="M2439" t="str">
        <f>IF(B2439:B7123="Diploma",IF(AND('sample data'!G2439&gt;60,'sample data'!I2439&gt;50,'sample data'!K2439&lt;5000),"stellar student","no"),"no")</f>
        <v>no</v>
      </c>
    </row>
    <row r="2440" spans="1:13" ht="29" x14ac:dyDescent="0.35">
      <c r="A2440">
        <v>2429</v>
      </c>
      <c r="B2440" t="s">
        <v>11</v>
      </c>
      <c r="C2440" s="2" t="s">
        <v>12</v>
      </c>
      <c r="D2440" s="2" t="s">
        <v>23</v>
      </c>
      <c r="E2440" s="2" t="s">
        <v>13</v>
      </c>
      <c r="F2440" t="s">
        <v>15</v>
      </c>
      <c r="G2440">
        <v>64</v>
      </c>
      <c r="H2440">
        <v>2019</v>
      </c>
      <c r="I2440">
        <v>85.2</v>
      </c>
      <c r="J2440">
        <v>2021</v>
      </c>
      <c r="K2440">
        <v>6488</v>
      </c>
      <c r="L2440">
        <v>19</v>
      </c>
      <c r="M2440" t="str">
        <f>IF(B2440:B7124="Diploma",IF(AND('sample data'!G2440&gt;60,'sample data'!I2440&gt;50,'sample data'!K2440&lt;5000),"stellar student","no"),"no")</f>
        <v>no</v>
      </c>
    </row>
    <row r="2441" spans="1:13" ht="43.5" x14ac:dyDescent="0.35">
      <c r="A2441">
        <v>2430</v>
      </c>
      <c r="B2441" t="s">
        <v>28</v>
      </c>
      <c r="C2441" s="2" t="s">
        <v>60</v>
      </c>
      <c r="D2441" s="2" t="s">
        <v>30</v>
      </c>
      <c r="E2441" s="2" t="s">
        <v>20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 t="str">
        <f>IF(B2441:B7125="Diploma",IF(AND('sample data'!G2441&gt;60,'sample data'!I2441&gt;50,'sample data'!K2441&lt;5000),"stellar student","no"),"no")</f>
        <v>no</v>
      </c>
    </row>
    <row r="2442" spans="1:13" ht="29" x14ac:dyDescent="0.35">
      <c r="A2442">
        <v>2431</v>
      </c>
      <c r="B2442" t="s">
        <v>11</v>
      </c>
      <c r="C2442" s="2" t="s">
        <v>24</v>
      </c>
      <c r="D2442" s="2" t="s">
        <v>23</v>
      </c>
      <c r="E2442" s="2" t="s">
        <v>13</v>
      </c>
      <c r="F2442" t="s">
        <v>15</v>
      </c>
      <c r="G2442">
        <v>88.5</v>
      </c>
      <c r="H2442">
        <v>2019</v>
      </c>
      <c r="I2442">
        <v>0</v>
      </c>
      <c r="J2442">
        <v>2021</v>
      </c>
      <c r="K2442">
        <v>4415</v>
      </c>
      <c r="L2442">
        <v>20</v>
      </c>
      <c r="M2442" t="str">
        <f>IF(B2442:B7126="Diploma",IF(AND('sample data'!G2442&gt;60,'sample data'!I2442&gt;50,'sample data'!K2442&lt;5000),"stellar student","no"),"no")</f>
        <v>no</v>
      </c>
    </row>
    <row r="2443" spans="1:13" ht="29" x14ac:dyDescent="0.35">
      <c r="A2443">
        <v>2432</v>
      </c>
      <c r="B2443" t="s">
        <v>11</v>
      </c>
      <c r="C2443" s="2" t="s">
        <v>24</v>
      </c>
      <c r="D2443" s="2" t="s">
        <v>23</v>
      </c>
      <c r="E2443" s="2" t="s">
        <v>20</v>
      </c>
      <c r="F2443" t="s">
        <v>15</v>
      </c>
      <c r="G2443">
        <v>38</v>
      </c>
      <c r="H2443">
        <v>2019</v>
      </c>
      <c r="I2443">
        <v>52</v>
      </c>
      <c r="J2443">
        <v>2021</v>
      </c>
      <c r="K2443">
        <v>2355</v>
      </c>
      <c r="L2443">
        <v>20</v>
      </c>
      <c r="M2443" t="str">
        <f>IF(B2443:B7127="Diploma",IF(AND('sample data'!G2443&gt;60,'sample data'!I2443&gt;50,'sample data'!K2443&lt;5000),"stellar student","no"),"no")</f>
        <v>no</v>
      </c>
    </row>
    <row r="2444" spans="1:13" ht="29" x14ac:dyDescent="0.35">
      <c r="A2444">
        <v>2433</v>
      </c>
      <c r="B2444" t="s">
        <v>11</v>
      </c>
      <c r="C2444" s="2" t="s">
        <v>24</v>
      </c>
      <c r="D2444" s="2" t="s">
        <v>23</v>
      </c>
      <c r="E2444" s="2" t="s">
        <v>20</v>
      </c>
      <c r="F2444" t="s">
        <v>15</v>
      </c>
      <c r="G2444">
        <v>77</v>
      </c>
      <c r="H2444">
        <v>2021</v>
      </c>
      <c r="I2444">
        <v>0</v>
      </c>
      <c r="J2444">
        <v>0</v>
      </c>
      <c r="K2444">
        <v>1952</v>
      </c>
      <c r="L2444">
        <v>17</v>
      </c>
      <c r="M2444" t="str">
        <f>IF(B2444:B7128="Diploma",IF(AND('sample data'!G2444&gt;60,'sample data'!I2444&gt;50,'sample data'!K2444&lt;5000),"stellar student","no"),"no")</f>
        <v>no</v>
      </c>
    </row>
    <row r="2445" spans="1:13" ht="29" x14ac:dyDescent="0.35">
      <c r="A2445">
        <v>2434</v>
      </c>
      <c r="B2445" t="s">
        <v>11</v>
      </c>
      <c r="C2445" s="2" t="s">
        <v>22</v>
      </c>
      <c r="D2445" s="2" t="s">
        <v>23</v>
      </c>
      <c r="E2445" s="2" t="s">
        <v>13</v>
      </c>
      <c r="F2445" t="s">
        <v>15</v>
      </c>
      <c r="G2445">
        <v>47.6</v>
      </c>
      <c r="H2445">
        <v>2018</v>
      </c>
      <c r="I2445">
        <v>0</v>
      </c>
      <c r="J2445">
        <v>0</v>
      </c>
      <c r="K2445">
        <v>6624</v>
      </c>
      <c r="L2445">
        <v>19</v>
      </c>
      <c r="M2445" t="str">
        <f>IF(B2445:B7129="Diploma",IF(AND('sample data'!G2445&gt;60,'sample data'!I2445&gt;50,'sample data'!K2445&lt;5000),"stellar student","no"),"no")</f>
        <v>no</v>
      </c>
    </row>
    <row r="2446" spans="1:13" ht="29" x14ac:dyDescent="0.35">
      <c r="A2446">
        <v>2435</v>
      </c>
      <c r="B2446" t="s">
        <v>11</v>
      </c>
      <c r="C2446" s="2" t="s">
        <v>24</v>
      </c>
      <c r="D2446" s="2" t="s">
        <v>23</v>
      </c>
      <c r="E2446" s="2" t="s">
        <v>13</v>
      </c>
      <c r="F2446" t="s">
        <v>15</v>
      </c>
      <c r="G2446">
        <v>64.33</v>
      </c>
      <c r="H2446">
        <v>2021</v>
      </c>
      <c r="I2446">
        <v>0</v>
      </c>
      <c r="J2446">
        <v>0</v>
      </c>
      <c r="K2446">
        <v>1826</v>
      </c>
      <c r="L2446">
        <v>18</v>
      </c>
      <c r="M2446" t="str">
        <f>IF(B2446:B7130="Diploma",IF(AND('sample data'!G2446&gt;60,'sample data'!I2446&gt;50,'sample data'!K2446&lt;5000),"stellar student","no"),"no")</f>
        <v>no</v>
      </c>
    </row>
    <row r="2447" spans="1:13" ht="29" x14ac:dyDescent="0.35">
      <c r="A2447">
        <v>2436</v>
      </c>
      <c r="B2447" t="s">
        <v>11</v>
      </c>
      <c r="C2447" s="2" t="s">
        <v>24</v>
      </c>
      <c r="D2447" s="2" t="s">
        <v>23</v>
      </c>
      <c r="E2447" s="2" t="s">
        <v>20</v>
      </c>
      <c r="F2447" t="s">
        <v>15</v>
      </c>
      <c r="G2447">
        <v>81.33</v>
      </c>
      <c r="H2447">
        <v>2019</v>
      </c>
      <c r="I2447">
        <v>0</v>
      </c>
      <c r="J2447">
        <v>2021</v>
      </c>
      <c r="K2447">
        <v>3448</v>
      </c>
      <c r="L2447">
        <v>19</v>
      </c>
      <c r="M2447" t="str">
        <f>IF(B2447:B7131="Diploma",IF(AND('sample data'!G2447&gt;60,'sample data'!I2447&gt;50,'sample data'!K2447&lt;5000),"stellar student","no"),"no")</f>
        <v>no</v>
      </c>
    </row>
    <row r="2448" spans="1:13" ht="43.5" x14ac:dyDescent="0.35">
      <c r="A2448">
        <v>2437</v>
      </c>
      <c r="B2448" t="s">
        <v>11</v>
      </c>
      <c r="C2448" s="2" t="s">
        <v>24</v>
      </c>
      <c r="D2448" s="2" t="s">
        <v>23</v>
      </c>
      <c r="E2448" s="2" t="s">
        <v>25</v>
      </c>
      <c r="F2448" t="s">
        <v>15</v>
      </c>
      <c r="G2448">
        <v>48.8</v>
      </c>
      <c r="H2448">
        <v>2021</v>
      </c>
      <c r="I2448">
        <v>0</v>
      </c>
      <c r="J2448">
        <v>0</v>
      </c>
      <c r="K2448">
        <v>5821</v>
      </c>
      <c r="L2448">
        <v>16</v>
      </c>
      <c r="M2448" t="str">
        <f>IF(B2448:B7132="Diploma",IF(AND('sample data'!G2448&gt;60,'sample data'!I2448&gt;50,'sample data'!K2448&lt;5000),"stellar student","no"),"no")</f>
        <v>no</v>
      </c>
    </row>
    <row r="2449" spans="1:13" ht="29" x14ac:dyDescent="0.35">
      <c r="A2449">
        <v>2438</v>
      </c>
      <c r="B2449" t="s">
        <v>11</v>
      </c>
      <c r="C2449" s="2" t="s">
        <v>12</v>
      </c>
      <c r="D2449" s="2" t="s">
        <v>23</v>
      </c>
      <c r="E2449" s="2" t="s">
        <v>13</v>
      </c>
      <c r="F2449" t="s">
        <v>15</v>
      </c>
      <c r="G2449">
        <v>54</v>
      </c>
      <c r="H2449">
        <v>2021</v>
      </c>
      <c r="I2449">
        <v>0</v>
      </c>
      <c r="J2449">
        <v>0</v>
      </c>
      <c r="K2449">
        <v>3816</v>
      </c>
      <c r="L2449">
        <v>19</v>
      </c>
      <c r="M2449" t="str">
        <f>IF(B2449:B7133="Diploma",IF(AND('sample data'!G2449&gt;60,'sample data'!I2449&gt;50,'sample data'!K2449&lt;5000),"stellar student","no"),"no")</f>
        <v>no</v>
      </c>
    </row>
    <row r="2450" spans="1:13" ht="29" x14ac:dyDescent="0.35">
      <c r="A2450">
        <v>2439</v>
      </c>
      <c r="B2450" t="s">
        <v>11</v>
      </c>
      <c r="C2450" s="2" t="s">
        <v>12</v>
      </c>
      <c r="D2450" s="2" t="s">
        <v>23</v>
      </c>
      <c r="E2450" s="2" t="s">
        <v>13</v>
      </c>
      <c r="F2450" t="s">
        <v>15</v>
      </c>
      <c r="G2450">
        <v>49</v>
      </c>
      <c r="H2450">
        <v>2021</v>
      </c>
      <c r="I2450">
        <v>0</v>
      </c>
      <c r="J2450">
        <v>0</v>
      </c>
      <c r="K2450">
        <v>6450</v>
      </c>
      <c r="L2450">
        <v>18</v>
      </c>
      <c r="M2450" t="str">
        <f>IF(B2450:B7134="Diploma",IF(AND('sample data'!G2450&gt;60,'sample data'!I2450&gt;50,'sample data'!K2450&lt;5000),"stellar student","no"),"no")</f>
        <v>no</v>
      </c>
    </row>
    <row r="2451" spans="1:13" ht="29" x14ac:dyDescent="0.35">
      <c r="A2451">
        <v>2440</v>
      </c>
      <c r="B2451" t="s">
        <v>11</v>
      </c>
      <c r="C2451" s="2" t="s">
        <v>24</v>
      </c>
      <c r="D2451" s="2" t="s">
        <v>23</v>
      </c>
      <c r="E2451" s="2" t="s">
        <v>13</v>
      </c>
      <c r="F2451" t="s">
        <v>15</v>
      </c>
      <c r="G2451">
        <v>56.67</v>
      </c>
      <c r="H2451">
        <v>2019</v>
      </c>
      <c r="I2451">
        <v>0</v>
      </c>
      <c r="J2451">
        <v>0</v>
      </c>
      <c r="K2451">
        <v>11226</v>
      </c>
      <c r="L2451">
        <v>20</v>
      </c>
      <c r="M2451" t="str">
        <f>IF(B2451:B7135="Diploma",IF(AND('sample data'!G2451&gt;60,'sample data'!I2451&gt;50,'sample data'!K2451&lt;5000),"stellar student","no"),"no")</f>
        <v>no</v>
      </c>
    </row>
    <row r="2452" spans="1:13" ht="29" x14ac:dyDescent="0.35">
      <c r="A2452">
        <v>2441</v>
      </c>
      <c r="B2452" t="s">
        <v>28</v>
      </c>
      <c r="C2452" s="2" t="s">
        <v>36</v>
      </c>
      <c r="D2452" s="2" t="s">
        <v>37</v>
      </c>
      <c r="E2452" s="2" t="s">
        <v>20</v>
      </c>
      <c r="F2452" t="s">
        <v>38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19</v>
      </c>
      <c r="M2452" t="str">
        <f>IF(B2452:B7136="Diploma",IF(AND('sample data'!G2452&gt;60,'sample data'!I2452&gt;50,'sample data'!K2452&lt;5000),"stellar student","no"),"no")</f>
        <v>no</v>
      </c>
    </row>
    <row r="2453" spans="1:13" ht="29" x14ac:dyDescent="0.35">
      <c r="A2453">
        <v>2442</v>
      </c>
      <c r="B2453" t="s">
        <v>11</v>
      </c>
      <c r="C2453" s="2" t="s">
        <v>24</v>
      </c>
      <c r="D2453" s="2" t="s">
        <v>23</v>
      </c>
      <c r="E2453" s="2" t="s">
        <v>13</v>
      </c>
      <c r="F2453" t="s">
        <v>15</v>
      </c>
      <c r="G2453">
        <v>80.5</v>
      </c>
      <c r="H2453">
        <v>2019</v>
      </c>
      <c r="I2453">
        <v>93.17</v>
      </c>
      <c r="J2453">
        <v>2021</v>
      </c>
      <c r="K2453">
        <v>4079</v>
      </c>
      <c r="L2453">
        <v>19</v>
      </c>
      <c r="M2453" t="str">
        <f>IF(B2453:B7137="Diploma",IF(AND('sample data'!G2453&gt;60,'sample data'!I2453&gt;50,'sample data'!K2453&lt;5000),"stellar student","no"),"no")</f>
        <v>stellar student</v>
      </c>
    </row>
    <row r="2454" spans="1:13" ht="43.5" x14ac:dyDescent="0.35">
      <c r="A2454">
        <v>2443</v>
      </c>
      <c r="B2454" t="s">
        <v>28</v>
      </c>
      <c r="C2454" s="2" t="s">
        <v>60</v>
      </c>
      <c r="D2454" s="2" t="s">
        <v>30</v>
      </c>
      <c r="E2454" s="2" t="s">
        <v>20</v>
      </c>
      <c r="F2454" t="s">
        <v>15</v>
      </c>
      <c r="G2454">
        <v>7.4</v>
      </c>
      <c r="H2454">
        <v>2016</v>
      </c>
      <c r="I2454">
        <v>6.4</v>
      </c>
      <c r="J2454">
        <v>2018</v>
      </c>
      <c r="K2454">
        <v>0</v>
      </c>
      <c r="L2454">
        <v>22</v>
      </c>
      <c r="M2454" t="str">
        <f>IF(B2454:B7138="Diploma",IF(AND('sample data'!G2454&gt;60,'sample data'!I2454&gt;50,'sample data'!K2454&lt;5000),"stellar student","no"),"no")</f>
        <v>no</v>
      </c>
    </row>
    <row r="2455" spans="1:13" ht="29" x14ac:dyDescent="0.35">
      <c r="A2455">
        <v>2444</v>
      </c>
      <c r="B2455" t="s">
        <v>11</v>
      </c>
      <c r="C2455" s="2" t="s">
        <v>24</v>
      </c>
      <c r="D2455" s="2" t="s">
        <v>23</v>
      </c>
      <c r="E2455" s="2" t="s">
        <v>13</v>
      </c>
      <c r="F2455" t="s">
        <v>15</v>
      </c>
      <c r="G2455">
        <v>71.67</v>
      </c>
      <c r="H2455">
        <v>2021</v>
      </c>
      <c r="I2455">
        <v>0</v>
      </c>
      <c r="J2455">
        <v>0</v>
      </c>
      <c r="K2455">
        <v>3220</v>
      </c>
      <c r="L2455">
        <v>17</v>
      </c>
      <c r="M2455" t="str">
        <f>IF(B2455:B7139="Diploma",IF(AND('sample data'!G2455&gt;60,'sample data'!I2455&gt;50,'sample data'!K2455&lt;5000),"stellar student","no"),"no")</f>
        <v>no</v>
      </c>
    </row>
    <row r="2456" spans="1:13" ht="29" x14ac:dyDescent="0.35">
      <c r="A2456">
        <v>2445</v>
      </c>
      <c r="B2456" t="s">
        <v>11</v>
      </c>
      <c r="C2456" s="2" t="s">
        <v>24</v>
      </c>
      <c r="D2456" s="2" t="s">
        <v>23</v>
      </c>
      <c r="E2456" s="2" t="s">
        <v>20</v>
      </c>
      <c r="F2456" t="s">
        <v>15</v>
      </c>
      <c r="G2456">
        <v>49.83</v>
      </c>
      <c r="H2456">
        <v>2018</v>
      </c>
      <c r="I2456">
        <v>0</v>
      </c>
      <c r="J2456">
        <v>0</v>
      </c>
      <c r="K2456">
        <v>9717</v>
      </c>
      <c r="L2456">
        <v>21</v>
      </c>
      <c r="M2456" t="str">
        <f>IF(B2456:B7140="Diploma",IF(AND('sample data'!G2456&gt;60,'sample data'!I2456&gt;50,'sample data'!K2456&lt;5000),"stellar student","no"),"no")</f>
        <v>no</v>
      </c>
    </row>
    <row r="2457" spans="1:13" ht="29" x14ac:dyDescent="0.35">
      <c r="A2457">
        <v>2446</v>
      </c>
      <c r="B2457" t="s">
        <v>11</v>
      </c>
      <c r="C2457" s="2" t="s">
        <v>22</v>
      </c>
      <c r="D2457" s="2" t="s">
        <v>23</v>
      </c>
      <c r="E2457" s="2" t="s">
        <v>13</v>
      </c>
      <c r="F2457" t="s">
        <v>15</v>
      </c>
      <c r="G2457">
        <v>63.67</v>
      </c>
      <c r="H2457">
        <v>2018</v>
      </c>
      <c r="I2457">
        <v>0</v>
      </c>
      <c r="J2457">
        <v>0</v>
      </c>
      <c r="K2457">
        <v>6823</v>
      </c>
      <c r="L2457">
        <v>20</v>
      </c>
      <c r="M2457" t="str">
        <f>IF(B2457:B7141="Diploma",IF(AND('sample data'!G2457&gt;60,'sample data'!I2457&gt;50,'sample data'!K2457&lt;5000),"stellar student","no"),"no")</f>
        <v>no</v>
      </c>
    </row>
    <row r="2458" spans="1:13" ht="29" x14ac:dyDescent="0.35">
      <c r="A2458">
        <v>2447</v>
      </c>
      <c r="B2458" t="s">
        <v>11</v>
      </c>
      <c r="C2458" s="2" t="s">
        <v>24</v>
      </c>
      <c r="D2458" s="2" t="s">
        <v>23</v>
      </c>
      <c r="E2458" s="2" t="s">
        <v>13</v>
      </c>
      <c r="F2458" t="s">
        <v>15</v>
      </c>
      <c r="G2458">
        <v>58.2</v>
      </c>
      <c r="H2458">
        <v>2018</v>
      </c>
      <c r="I2458">
        <v>75.8</v>
      </c>
      <c r="J2458">
        <v>2020</v>
      </c>
      <c r="K2458">
        <v>7553</v>
      </c>
      <c r="L2458">
        <v>19</v>
      </c>
      <c r="M2458" t="str">
        <f>IF(B2458:B7142="Diploma",IF(AND('sample data'!G2458&gt;60,'sample data'!I2458&gt;50,'sample data'!K2458&lt;5000),"stellar student","no"),"no")</f>
        <v>no</v>
      </c>
    </row>
    <row r="2459" spans="1:13" ht="29" x14ac:dyDescent="0.35">
      <c r="A2459">
        <v>2448</v>
      </c>
      <c r="B2459" t="s">
        <v>11</v>
      </c>
      <c r="C2459" s="2" t="s">
        <v>24</v>
      </c>
      <c r="D2459" s="2" t="s">
        <v>23</v>
      </c>
      <c r="E2459" s="2" t="s">
        <v>13</v>
      </c>
      <c r="F2459" t="s">
        <v>15</v>
      </c>
      <c r="G2459">
        <v>68.400000000000006</v>
      </c>
      <c r="H2459">
        <v>2021</v>
      </c>
      <c r="I2459">
        <v>0</v>
      </c>
      <c r="J2459">
        <v>0</v>
      </c>
      <c r="K2459">
        <v>10308</v>
      </c>
      <c r="L2459">
        <v>19</v>
      </c>
      <c r="M2459" t="str">
        <f>IF(B2459:B7143="Diploma",IF(AND('sample data'!G2459&gt;60,'sample data'!I2459&gt;50,'sample data'!K2459&lt;5000),"stellar student","no"),"no")</f>
        <v>no</v>
      </c>
    </row>
    <row r="2460" spans="1:13" ht="29" x14ac:dyDescent="0.35">
      <c r="A2460">
        <v>2449</v>
      </c>
      <c r="B2460" t="s">
        <v>11</v>
      </c>
      <c r="C2460" s="2" t="s">
        <v>24</v>
      </c>
      <c r="D2460" s="2" t="s">
        <v>23</v>
      </c>
      <c r="E2460" s="2" t="s">
        <v>13</v>
      </c>
      <c r="F2460" t="s">
        <v>15</v>
      </c>
      <c r="G2460">
        <v>63.33</v>
      </c>
      <c r="H2460">
        <v>2018</v>
      </c>
      <c r="I2460">
        <v>0</v>
      </c>
      <c r="J2460">
        <v>0</v>
      </c>
      <c r="K2460">
        <v>1815</v>
      </c>
      <c r="L2460">
        <v>20</v>
      </c>
      <c r="M2460" t="str">
        <f>IF(B2460:B7144="Diploma",IF(AND('sample data'!G2460&gt;60,'sample data'!I2460&gt;50,'sample data'!K2460&lt;5000),"stellar student","no"),"no")</f>
        <v>no</v>
      </c>
    </row>
    <row r="2461" spans="1:13" ht="43.5" x14ac:dyDescent="0.35">
      <c r="A2461">
        <v>2450</v>
      </c>
      <c r="B2461" t="s">
        <v>11</v>
      </c>
      <c r="C2461" s="2" t="s">
        <v>24</v>
      </c>
      <c r="D2461" s="2" t="s">
        <v>23</v>
      </c>
      <c r="E2461" s="2" t="s">
        <v>25</v>
      </c>
      <c r="F2461" t="s">
        <v>15</v>
      </c>
      <c r="G2461">
        <v>67.599999999999994</v>
      </c>
      <c r="H2461">
        <v>2021</v>
      </c>
      <c r="I2461">
        <v>0</v>
      </c>
      <c r="J2461">
        <v>0</v>
      </c>
      <c r="K2461">
        <v>3734</v>
      </c>
      <c r="L2461">
        <v>18</v>
      </c>
      <c r="M2461" t="str">
        <f>IF(B2461:B7145="Diploma",IF(AND('sample data'!G2461&gt;60,'sample data'!I2461&gt;50,'sample data'!K2461&lt;5000),"stellar student","no"),"no")</f>
        <v>no</v>
      </c>
    </row>
    <row r="2462" spans="1:13" ht="29" x14ac:dyDescent="0.35">
      <c r="A2462">
        <v>2451</v>
      </c>
      <c r="B2462" t="s">
        <v>11</v>
      </c>
      <c r="C2462" s="2" t="s">
        <v>24</v>
      </c>
      <c r="D2462" s="2" t="s">
        <v>23</v>
      </c>
      <c r="E2462" s="2" t="s">
        <v>13</v>
      </c>
      <c r="F2462" t="s">
        <v>15</v>
      </c>
      <c r="G2462">
        <v>43.17</v>
      </c>
      <c r="H2462">
        <v>2019</v>
      </c>
      <c r="I2462">
        <v>0</v>
      </c>
      <c r="J2462">
        <v>0</v>
      </c>
      <c r="K2462">
        <v>5490</v>
      </c>
      <c r="L2462">
        <v>19</v>
      </c>
      <c r="M2462" t="str">
        <f>IF(B2462:B7146="Diploma",IF(AND('sample data'!G2462&gt;60,'sample data'!I2462&gt;50,'sample data'!K2462&lt;5000),"stellar student","no"),"no")</f>
        <v>no</v>
      </c>
    </row>
    <row r="2463" spans="1:13" ht="29" x14ac:dyDescent="0.35">
      <c r="A2463">
        <v>2452</v>
      </c>
      <c r="B2463" t="s">
        <v>11</v>
      </c>
      <c r="C2463" s="2" t="s">
        <v>22</v>
      </c>
      <c r="D2463" s="2" t="s">
        <v>23</v>
      </c>
      <c r="E2463" s="2" t="s">
        <v>13</v>
      </c>
      <c r="F2463" t="s">
        <v>15</v>
      </c>
      <c r="G2463">
        <v>43.6</v>
      </c>
      <c r="H2463">
        <v>2019</v>
      </c>
      <c r="I2463">
        <v>0</v>
      </c>
      <c r="J2463">
        <v>0</v>
      </c>
      <c r="K2463">
        <v>4313</v>
      </c>
      <c r="L2463">
        <v>18</v>
      </c>
      <c r="M2463" t="str">
        <f>IF(B2463:B7147="Diploma",IF(AND('sample data'!G2463&gt;60,'sample data'!I2463&gt;50,'sample data'!K2463&lt;5000),"stellar student","no"),"no")</f>
        <v>no</v>
      </c>
    </row>
    <row r="2464" spans="1:13" ht="29" x14ac:dyDescent="0.35">
      <c r="A2464">
        <v>2453</v>
      </c>
      <c r="B2464" t="s">
        <v>11</v>
      </c>
      <c r="C2464" s="2" t="s">
        <v>22</v>
      </c>
      <c r="D2464" s="2" t="s">
        <v>23</v>
      </c>
      <c r="E2464" s="2" t="s">
        <v>20</v>
      </c>
      <c r="F2464" t="s">
        <v>15</v>
      </c>
      <c r="G2464">
        <v>79.599999999999994</v>
      </c>
      <c r="H2464">
        <v>2018</v>
      </c>
      <c r="I2464">
        <v>0</v>
      </c>
      <c r="J2464">
        <v>0</v>
      </c>
      <c r="K2464">
        <v>3319</v>
      </c>
      <c r="L2464">
        <v>21</v>
      </c>
      <c r="M2464" t="str">
        <f>IF(B2464:B7148="Diploma",IF(AND('sample data'!G2464&gt;60,'sample data'!I2464&gt;50,'sample data'!K2464&lt;5000),"stellar student","no"),"no")</f>
        <v>no</v>
      </c>
    </row>
    <row r="2465" spans="1:13" ht="29" x14ac:dyDescent="0.35">
      <c r="A2465">
        <v>2454</v>
      </c>
      <c r="B2465" t="s">
        <v>11</v>
      </c>
      <c r="C2465" s="2" t="s">
        <v>46</v>
      </c>
      <c r="D2465" s="2" t="s">
        <v>18</v>
      </c>
      <c r="E2465" s="2" t="s">
        <v>13</v>
      </c>
      <c r="F2465" t="s">
        <v>19</v>
      </c>
      <c r="G2465">
        <v>54.2</v>
      </c>
      <c r="H2465">
        <v>2021</v>
      </c>
      <c r="I2465">
        <v>0</v>
      </c>
      <c r="J2465">
        <v>0</v>
      </c>
      <c r="K2465">
        <v>2469</v>
      </c>
      <c r="L2465">
        <v>19</v>
      </c>
      <c r="M2465" t="str">
        <f>IF(B2465:B7149="Diploma",IF(AND('sample data'!G2465&gt;60,'sample data'!I2465&gt;50,'sample data'!K2465&lt;5000),"stellar student","no"),"no")</f>
        <v>no</v>
      </c>
    </row>
    <row r="2466" spans="1:13" ht="29" x14ac:dyDescent="0.35">
      <c r="A2466">
        <v>2455</v>
      </c>
      <c r="B2466" t="s">
        <v>11</v>
      </c>
      <c r="C2466" s="2" t="s">
        <v>22</v>
      </c>
      <c r="D2466" s="2" t="s">
        <v>23</v>
      </c>
      <c r="E2466" s="2" t="s">
        <v>20</v>
      </c>
      <c r="F2466" t="s">
        <v>15</v>
      </c>
      <c r="G2466">
        <v>57</v>
      </c>
      <c r="H2466">
        <v>2016</v>
      </c>
      <c r="I2466">
        <v>0</v>
      </c>
      <c r="J2466">
        <v>0</v>
      </c>
      <c r="K2466">
        <v>5061</v>
      </c>
      <c r="L2466">
        <v>23</v>
      </c>
      <c r="M2466" t="str">
        <f>IF(B2466:B7150="Diploma",IF(AND('sample data'!G2466&gt;60,'sample data'!I2466&gt;50,'sample data'!K2466&lt;5000),"stellar student","no"),"no")</f>
        <v>no</v>
      </c>
    </row>
    <row r="2467" spans="1:13" ht="29" x14ac:dyDescent="0.35">
      <c r="A2467">
        <v>2456</v>
      </c>
      <c r="B2467" t="s">
        <v>11</v>
      </c>
      <c r="C2467" s="2" t="s">
        <v>17</v>
      </c>
      <c r="D2467" s="2" t="s">
        <v>23</v>
      </c>
      <c r="E2467" s="2" t="s">
        <v>13</v>
      </c>
      <c r="F2467" t="s">
        <v>15</v>
      </c>
      <c r="G2467">
        <v>51.6</v>
      </c>
      <c r="H2467">
        <v>2019</v>
      </c>
      <c r="I2467">
        <v>0</v>
      </c>
      <c r="J2467">
        <v>0</v>
      </c>
      <c r="K2467">
        <v>2530</v>
      </c>
      <c r="L2467">
        <v>18</v>
      </c>
      <c r="M2467" t="str">
        <f>IF(B2467:B7151="Diploma",IF(AND('sample data'!G2467&gt;60,'sample data'!I2467&gt;50,'sample data'!K2467&lt;5000),"stellar student","no"),"no")</f>
        <v>no</v>
      </c>
    </row>
    <row r="2468" spans="1:13" ht="29" x14ac:dyDescent="0.35">
      <c r="A2468">
        <v>2457</v>
      </c>
      <c r="B2468" t="s">
        <v>11</v>
      </c>
      <c r="C2468" s="2" t="s">
        <v>24</v>
      </c>
      <c r="D2468" s="2" t="s">
        <v>23</v>
      </c>
      <c r="E2468" s="2" t="s">
        <v>13</v>
      </c>
      <c r="F2468" t="s">
        <v>15</v>
      </c>
      <c r="G2468">
        <v>46.4</v>
      </c>
      <c r="H2468">
        <v>2019</v>
      </c>
      <c r="I2468">
        <v>0</v>
      </c>
      <c r="J2468">
        <v>0</v>
      </c>
      <c r="K2468">
        <v>5129</v>
      </c>
      <c r="L2468">
        <v>19</v>
      </c>
      <c r="M2468" t="str">
        <f>IF(B2468:B7152="Diploma",IF(AND('sample data'!G2468&gt;60,'sample data'!I2468&gt;50,'sample data'!K2468&lt;5000),"stellar student","no"),"no")</f>
        <v>no</v>
      </c>
    </row>
    <row r="2469" spans="1:13" ht="29" x14ac:dyDescent="0.35">
      <c r="A2469">
        <v>2458</v>
      </c>
      <c r="B2469" t="s">
        <v>11</v>
      </c>
      <c r="C2469" s="2" t="s">
        <v>12</v>
      </c>
      <c r="D2469" s="2" t="s">
        <v>23</v>
      </c>
      <c r="E2469" s="2" t="s">
        <v>13</v>
      </c>
      <c r="F2469" t="s">
        <v>15</v>
      </c>
      <c r="G2469">
        <v>75.2</v>
      </c>
      <c r="H2469">
        <v>2021</v>
      </c>
      <c r="I2469">
        <v>0</v>
      </c>
      <c r="J2469">
        <v>0</v>
      </c>
      <c r="K2469">
        <v>6806</v>
      </c>
      <c r="L2469">
        <v>17</v>
      </c>
      <c r="M2469" t="str">
        <f>IF(B2469:B7153="Diploma",IF(AND('sample data'!G2469&gt;60,'sample data'!I2469&gt;50,'sample data'!K2469&lt;5000),"stellar student","no"),"no")</f>
        <v>no</v>
      </c>
    </row>
    <row r="2470" spans="1:13" ht="29" x14ac:dyDescent="0.35">
      <c r="A2470">
        <v>2459</v>
      </c>
      <c r="B2470" t="s">
        <v>11</v>
      </c>
      <c r="C2470" s="2" t="s">
        <v>24</v>
      </c>
      <c r="D2470" s="2" t="s">
        <v>23</v>
      </c>
      <c r="E2470" s="2" t="s">
        <v>13</v>
      </c>
      <c r="F2470" t="s">
        <v>15</v>
      </c>
      <c r="G2470">
        <v>55</v>
      </c>
      <c r="H2470">
        <v>2019</v>
      </c>
      <c r="I2470">
        <v>74</v>
      </c>
      <c r="J2470">
        <v>2021</v>
      </c>
      <c r="K2470">
        <v>2944</v>
      </c>
      <c r="L2470">
        <v>19</v>
      </c>
      <c r="M2470" t="str">
        <f>IF(B2470:B7154="Diploma",IF(AND('sample data'!G2470&gt;60,'sample data'!I2470&gt;50,'sample data'!K2470&lt;5000),"stellar student","no"),"no")</f>
        <v>no</v>
      </c>
    </row>
    <row r="2471" spans="1:13" ht="29" x14ac:dyDescent="0.35">
      <c r="A2471">
        <v>2460</v>
      </c>
      <c r="B2471" t="s">
        <v>11</v>
      </c>
      <c r="C2471" s="2" t="s">
        <v>22</v>
      </c>
      <c r="D2471" s="2" t="s">
        <v>23</v>
      </c>
      <c r="E2471" s="2" t="s">
        <v>13</v>
      </c>
      <c r="F2471" t="s">
        <v>19</v>
      </c>
      <c r="G2471">
        <v>61</v>
      </c>
      <c r="H2471">
        <v>2021</v>
      </c>
      <c r="I2471">
        <v>0</v>
      </c>
      <c r="J2471">
        <v>0</v>
      </c>
      <c r="K2471">
        <v>6156</v>
      </c>
      <c r="L2471">
        <v>18</v>
      </c>
      <c r="M2471" t="str">
        <f>IF(B2471:B7155="Diploma",IF(AND('sample data'!G2471&gt;60,'sample data'!I2471&gt;50,'sample data'!K2471&lt;5000),"stellar student","no"),"no")</f>
        <v>no</v>
      </c>
    </row>
    <row r="2472" spans="1:13" ht="43.5" x14ac:dyDescent="0.35">
      <c r="A2472">
        <v>2461</v>
      </c>
      <c r="B2472" t="s">
        <v>28</v>
      </c>
      <c r="C2472" s="2" t="s">
        <v>60</v>
      </c>
      <c r="D2472" s="2" t="s">
        <v>30</v>
      </c>
      <c r="E2472" s="2" t="s">
        <v>20</v>
      </c>
      <c r="F2472" t="s">
        <v>15</v>
      </c>
      <c r="G2472">
        <v>48</v>
      </c>
      <c r="H2472">
        <v>2015</v>
      </c>
      <c r="I2472">
        <v>53</v>
      </c>
      <c r="J2472">
        <v>2018</v>
      </c>
      <c r="K2472">
        <v>0</v>
      </c>
      <c r="L2472">
        <v>23</v>
      </c>
      <c r="M2472" t="str">
        <f>IF(B2472:B7156="Diploma",IF(AND('sample data'!G2472&gt;60,'sample data'!I2472&gt;50,'sample data'!K2472&lt;5000),"stellar student","no"),"no")</f>
        <v>no</v>
      </c>
    </row>
    <row r="2473" spans="1:13" ht="29" x14ac:dyDescent="0.35">
      <c r="A2473">
        <v>2462</v>
      </c>
      <c r="B2473" t="s">
        <v>11</v>
      </c>
      <c r="C2473" s="2" t="s">
        <v>24</v>
      </c>
      <c r="D2473" s="2" t="s">
        <v>23</v>
      </c>
      <c r="E2473" s="2" t="s">
        <v>13</v>
      </c>
      <c r="F2473" t="s">
        <v>15</v>
      </c>
      <c r="G2473">
        <v>58.83</v>
      </c>
      <c r="H2473">
        <v>2019</v>
      </c>
      <c r="I2473">
        <v>77.17</v>
      </c>
      <c r="J2473">
        <v>2021</v>
      </c>
      <c r="K2473">
        <v>5720</v>
      </c>
      <c r="L2473">
        <v>18</v>
      </c>
      <c r="M2473" t="str">
        <f>IF(B2473:B7157="Diploma",IF(AND('sample data'!G2473&gt;60,'sample data'!I2473&gt;50,'sample data'!K2473&lt;5000),"stellar student","no"),"no")</f>
        <v>no</v>
      </c>
    </row>
    <row r="2474" spans="1:13" ht="29" x14ac:dyDescent="0.35">
      <c r="A2474">
        <v>2463</v>
      </c>
      <c r="B2474" t="s">
        <v>11</v>
      </c>
      <c r="C2474" s="2" t="s">
        <v>24</v>
      </c>
      <c r="D2474" s="2" t="s">
        <v>23</v>
      </c>
      <c r="E2474" s="2" t="s">
        <v>13</v>
      </c>
      <c r="F2474" t="s">
        <v>15</v>
      </c>
      <c r="G2474">
        <v>47.33</v>
      </c>
      <c r="H2474">
        <v>2018</v>
      </c>
      <c r="I2474">
        <v>62.17</v>
      </c>
      <c r="J2474">
        <v>2020</v>
      </c>
      <c r="K2474">
        <v>1787</v>
      </c>
      <c r="L2474">
        <v>20</v>
      </c>
      <c r="M2474" t="str">
        <f>IF(B2474:B7158="Diploma",IF(AND('sample data'!G2474&gt;60,'sample data'!I2474&gt;50,'sample data'!K2474&lt;5000),"stellar student","no"),"no")</f>
        <v>no</v>
      </c>
    </row>
    <row r="2475" spans="1:13" ht="29" x14ac:dyDescent="0.35">
      <c r="A2475">
        <v>2464</v>
      </c>
      <c r="B2475" t="s">
        <v>11</v>
      </c>
      <c r="C2475" s="2" t="s">
        <v>46</v>
      </c>
      <c r="D2475" s="2" t="s">
        <v>18</v>
      </c>
      <c r="E2475" s="2" t="s">
        <v>13</v>
      </c>
      <c r="F2475" t="s">
        <v>19</v>
      </c>
      <c r="G2475">
        <v>49.5</v>
      </c>
      <c r="H2475">
        <v>2020</v>
      </c>
      <c r="I2475">
        <v>0</v>
      </c>
      <c r="J2475">
        <v>0</v>
      </c>
      <c r="K2475">
        <v>4926</v>
      </c>
      <c r="L2475">
        <v>17</v>
      </c>
      <c r="M2475" t="str">
        <f>IF(B2475:B7159="Diploma",IF(AND('sample data'!G2475&gt;60,'sample data'!I2475&gt;50,'sample data'!K2475&lt;5000),"stellar student","no"),"no")</f>
        <v>no</v>
      </c>
    </row>
    <row r="2476" spans="1:13" ht="43.5" x14ac:dyDescent="0.35">
      <c r="A2476">
        <v>2465</v>
      </c>
      <c r="B2476" t="s">
        <v>28</v>
      </c>
      <c r="C2476" s="2" t="s">
        <v>41</v>
      </c>
      <c r="D2476" s="2" t="s">
        <v>30</v>
      </c>
      <c r="E2476" s="2" t="s">
        <v>20</v>
      </c>
      <c r="F2476" t="s">
        <v>19</v>
      </c>
      <c r="G2476">
        <v>71.67</v>
      </c>
      <c r="H2476">
        <v>2019</v>
      </c>
      <c r="I2476">
        <v>77.67</v>
      </c>
      <c r="J2476">
        <v>2021</v>
      </c>
      <c r="K2476">
        <v>0</v>
      </c>
      <c r="L2476">
        <v>19</v>
      </c>
      <c r="M2476" t="str">
        <f>IF(B2476:B7160="Diploma",IF(AND('sample data'!G2476&gt;60,'sample data'!I2476&gt;50,'sample data'!K2476&lt;5000),"stellar student","no"),"no")</f>
        <v>no</v>
      </c>
    </row>
    <row r="2477" spans="1:13" ht="29" x14ac:dyDescent="0.35">
      <c r="A2477">
        <v>2466</v>
      </c>
      <c r="B2477" t="s">
        <v>11</v>
      </c>
      <c r="C2477" s="2" t="s">
        <v>24</v>
      </c>
      <c r="D2477" s="2" t="s">
        <v>23</v>
      </c>
      <c r="E2477" s="2" t="s">
        <v>20</v>
      </c>
      <c r="F2477" t="s">
        <v>15</v>
      </c>
      <c r="G2477">
        <v>50.6</v>
      </c>
      <c r="H2477">
        <v>2019</v>
      </c>
      <c r="I2477">
        <v>0</v>
      </c>
      <c r="J2477">
        <v>0</v>
      </c>
      <c r="K2477">
        <v>3584</v>
      </c>
      <c r="L2477">
        <v>18</v>
      </c>
      <c r="M2477" t="str">
        <f>IF(B2477:B7161="Diploma",IF(AND('sample data'!G2477&gt;60,'sample data'!I2477&gt;50,'sample data'!K2477&lt;5000),"stellar student","no"),"no")</f>
        <v>no</v>
      </c>
    </row>
    <row r="2478" spans="1:13" ht="29" x14ac:dyDescent="0.35">
      <c r="A2478">
        <v>2467</v>
      </c>
      <c r="B2478" t="s">
        <v>11</v>
      </c>
      <c r="C2478" s="2" t="s">
        <v>12</v>
      </c>
      <c r="D2478" s="2" t="s">
        <v>18</v>
      </c>
      <c r="E2478" s="2" t="s">
        <v>13</v>
      </c>
      <c r="F2478" t="s">
        <v>19</v>
      </c>
      <c r="G2478">
        <v>64.599999999999994</v>
      </c>
      <c r="H2478">
        <v>2016</v>
      </c>
      <c r="I2478">
        <v>0</v>
      </c>
      <c r="J2478">
        <v>0</v>
      </c>
      <c r="K2478">
        <v>8936</v>
      </c>
      <c r="L2478">
        <v>22</v>
      </c>
      <c r="M2478" t="str">
        <f>IF(B2478:B7162="Diploma",IF(AND('sample data'!G2478&gt;60,'sample data'!I2478&gt;50,'sample data'!K2478&lt;5000),"stellar student","no"),"no")</f>
        <v>no</v>
      </c>
    </row>
    <row r="2479" spans="1:13" ht="29" x14ac:dyDescent="0.35">
      <c r="A2479">
        <v>2468</v>
      </c>
      <c r="B2479" t="s">
        <v>11</v>
      </c>
      <c r="C2479" s="2" t="s">
        <v>46</v>
      </c>
      <c r="D2479" s="2" t="s">
        <v>18</v>
      </c>
      <c r="E2479" s="2" t="s">
        <v>13</v>
      </c>
      <c r="F2479" t="s">
        <v>19</v>
      </c>
      <c r="G2479">
        <v>60</v>
      </c>
      <c r="H2479">
        <v>2019</v>
      </c>
      <c r="I2479">
        <v>66.33</v>
      </c>
      <c r="J2479">
        <v>2021</v>
      </c>
      <c r="K2479">
        <v>5266</v>
      </c>
      <c r="L2479">
        <v>19</v>
      </c>
      <c r="M2479" t="str">
        <f>IF(B2479:B7163="Diploma",IF(AND('sample data'!G2479&gt;60,'sample data'!I2479&gt;50,'sample data'!K2479&lt;5000),"stellar student","no"),"no")</f>
        <v>no</v>
      </c>
    </row>
    <row r="2480" spans="1:13" ht="29" x14ac:dyDescent="0.35">
      <c r="A2480">
        <v>2469</v>
      </c>
      <c r="B2480" t="s">
        <v>11</v>
      </c>
      <c r="C2480" s="2" t="s">
        <v>17</v>
      </c>
      <c r="D2480" s="2" t="s">
        <v>23</v>
      </c>
      <c r="E2480" s="2" t="s">
        <v>20</v>
      </c>
      <c r="F2480" t="s">
        <v>15</v>
      </c>
      <c r="G2480">
        <v>100</v>
      </c>
      <c r="H2480">
        <v>2021</v>
      </c>
      <c r="I2480">
        <v>0</v>
      </c>
      <c r="J2480">
        <v>0</v>
      </c>
      <c r="K2480">
        <v>771</v>
      </c>
      <c r="L2480">
        <v>17</v>
      </c>
      <c r="M2480" t="str">
        <f>IF(B2480:B7164="Diploma",IF(AND('sample data'!G2480&gt;60,'sample data'!I2480&gt;50,'sample data'!K2480&lt;5000),"stellar student","no"),"no")</f>
        <v>no</v>
      </c>
    </row>
    <row r="2481" spans="1:13" ht="29" x14ac:dyDescent="0.35">
      <c r="A2481">
        <v>2470</v>
      </c>
      <c r="B2481" t="s">
        <v>28</v>
      </c>
      <c r="C2481" s="2" t="s">
        <v>36</v>
      </c>
      <c r="D2481" s="2" t="s">
        <v>37</v>
      </c>
      <c r="E2481" s="2" t="s">
        <v>20</v>
      </c>
      <c r="F2481" t="s">
        <v>38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19</v>
      </c>
      <c r="M2481" t="str">
        <f>IF(B2481:B7165="Diploma",IF(AND('sample data'!G2481&gt;60,'sample data'!I2481&gt;50,'sample data'!K2481&lt;5000),"stellar student","no"),"no")</f>
        <v>no</v>
      </c>
    </row>
    <row r="2482" spans="1:13" ht="29" x14ac:dyDescent="0.35">
      <c r="A2482">
        <v>2471</v>
      </c>
      <c r="B2482" t="s">
        <v>11</v>
      </c>
      <c r="C2482" s="2" t="s">
        <v>24</v>
      </c>
      <c r="D2482" s="2" t="s">
        <v>23</v>
      </c>
      <c r="E2482" s="2" t="s">
        <v>13</v>
      </c>
      <c r="F2482" t="s">
        <v>15</v>
      </c>
      <c r="G2482">
        <v>62.43</v>
      </c>
      <c r="H2482">
        <v>2020</v>
      </c>
      <c r="I2482">
        <v>0</v>
      </c>
      <c r="J2482">
        <v>0</v>
      </c>
      <c r="K2482">
        <v>3589</v>
      </c>
      <c r="L2482">
        <v>18</v>
      </c>
      <c r="M2482" t="str">
        <f>IF(B2482:B7166="Diploma",IF(AND('sample data'!G2482&gt;60,'sample data'!I2482&gt;50,'sample data'!K2482&lt;5000),"stellar student","no"),"no")</f>
        <v>no</v>
      </c>
    </row>
    <row r="2483" spans="1:13" ht="43.5" x14ac:dyDescent="0.35">
      <c r="A2483">
        <v>2472</v>
      </c>
      <c r="B2483" t="s">
        <v>28</v>
      </c>
      <c r="C2483" s="2" t="s">
        <v>60</v>
      </c>
      <c r="D2483" s="2" t="s">
        <v>30</v>
      </c>
      <c r="E2483" s="2" t="s">
        <v>13</v>
      </c>
      <c r="F2483" t="s">
        <v>15</v>
      </c>
      <c r="G2483">
        <v>74.099999999999994</v>
      </c>
      <c r="H2483">
        <v>2016</v>
      </c>
      <c r="I2483">
        <v>62.33</v>
      </c>
      <c r="J2483">
        <v>2018</v>
      </c>
      <c r="K2483">
        <v>0</v>
      </c>
      <c r="L2483">
        <v>24</v>
      </c>
      <c r="M2483" t="str">
        <f>IF(B2483:B7167="Diploma",IF(AND('sample data'!G2483&gt;60,'sample data'!I2483&gt;50,'sample data'!K2483&lt;5000),"stellar student","no"),"no")</f>
        <v>no</v>
      </c>
    </row>
    <row r="2484" spans="1:13" ht="43.5" x14ac:dyDescent="0.35">
      <c r="A2484">
        <v>2473</v>
      </c>
      <c r="B2484" t="s">
        <v>28</v>
      </c>
      <c r="C2484" s="2" t="s">
        <v>60</v>
      </c>
      <c r="D2484" s="2" t="s">
        <v>30</v>
      </c>
      <c r="E2484" s="2" t="s">
        <v>20</v>
      </c>
      <c r="F2484" t="s">
        <v>15</v>
      </c>
      <c r="G2484">
        <v>10</v>
      </c>
      <c r="H2484">
        <v>2016</v>
      </c>
      <c r="I2484">
        <v>63.8</v>
      </c>
      <c r="J2484">
        <v>2018</v>
      </c>
      <c r="K2484">
        <v>0</v>
      </c>
      <c r="L2484">
        <v>22</v>
      </c>
      <c r="M2484" t="str">
        <f>IF(B2484:B7168="Diploma",IF(AND('sample data'!G2484&gt;60,'sample data'!I2484&gt;50,'sample data'!K2484&lt;5000),"stellar student","no"),"no")</f>
        <v>no</v>
      </c>
    </row>
    <row r="2485" spans="1:13" ht="43.5" x14ac:dyDescent="0.35">
      <c r="A2485">
        <v>2474</v>
      </c>
      <c r="B2485" t="s">
        <v>28</v>
      </c>
      <c r="C2485" s="2" t="s">
        <v>60</v>
      </c>
      <c r="D2485" s="2" t="s">
        <v>30</v>
      </c>
      <c r="E2485" s="2" t="s">
        <v>20</v>
      </c>
      <c r="F2485" t="s">
        <v>15</v>
      </c>
      <c r="G2485">
        <v>58</v>
      </c>
      <c r="H2485">
        <v>2015</v>
      </c>
      <c r="I2485">
        <v>71</v>
      </c>
      <c r="J2485">
        <v>2017</v>
      </c>
      <c r="K2485">
        <v>0</v>
      </c>
      <c r="L2485">
        <v>23</v>
      </c>
      <c r="M2485" t="str">
        <f>IF(B2485:B7169="Diploma",IF(AND('sample data'!G2485&gt;60,'sample data'!I2485&gt;50,'sample data'!K2485&lt;5000),"stellar student","no"),"no")</f>
        <v>no</v>
      </c>
    </row>
    <row r="2486" spans="1:13" ht="29" x14ac:dyDescent="0.35">
      <c r="A2486">
        <v>2475</v>
      </c>
      <c r="B2486" t="s">
        <v>11</v>
      </c>
      <c r="C2486" s="2" t="s">
        <v>24</v>
      </c>
      <c r="D2486" s="2" t="s">
        <v>23</v>
      </c>
      <c r="E2486" s="2" t="s">
        <v>13</v>
      </c>
      <c r="F2486" t="s">
        <v>15</v>
      </c>
      <c r="G2486">
        <v>62</v>
      </c>
      <c r="H2486">
        <v>2021</v>
      </c>
      <c r="I2486">
        <v>0</v>
      </c>
      <c r="J2486">
        <v>0</v>
      </c>
      <c r="K2486">
        <v>3933</v>
      </c>
      <c r="L2486">
        <v>17</v>
      </c>
      <c r="M2486" t="str">
        <f>IF(B2486:B7170="Diploma",IF(AND('sample data'!G2486&gt;60,'sample data'!I2486&gt;50,'sample data'!K2486&lt;5000),"stellar student","no"),"no")</f>
        <v>no</v>
      </c>
    </row>
    <row r="2487" spans="1:13" ht="43.5" x14ac:dyDescent="0.35">
      <c r="A2487">
        <v>2476</v>
      </c>
      <c r="B2487" t="s">
        <v>28</v>
      </c>
      <c r="C2487" s="2" t="s">
        <v>60</v>
      </c>
      <c r="D2487" s="2" t="s">
        <v>30</v>
      </c>
      <c r="E2487" s="2" t="s">
        <v>20</v>
      </c>
      <c r="F2487" t="s">
        <v>15</v>
      </c>
      <c r="G2487">
        <v>64</v>
      </c>
      <c r="H2487">
        <v>2016</v>
      </c>
      <c r="I2487">
        <v>71</v>
      </c>
      <c r="J2487">
        <v>2018</v>
      </c>
      <c r="K2487">
        <v>0</v>
      </c>
      <c r="L2487">
        <v>22</v>
      </c>
      <c r="M2487" t="str">
        <f>IF(B2487:B7171="Diploma",IF(AND('sample data'!G2487&gt;60,'sample data'!I2487&gt;50,'sample data'!K2487&lt;5000),"stellar student","no"),"no")</f>
        <v>no</v>
      </c>
    </row>
    <row r="2488" spans="1:13" ht="29" x14ac:dyDescent="0.35">
      <c r="A2488">
        <v>2477</v>
      </c>
      <c r="B2488" t="s">
        <v>28</v>
      </c>
      <c r="C2488" s="2" t="s">
        <v>36</v>
      </c>
      <c r="D2488" s="2" t="s">
        <v>37</v>
      </c>
      <c r="E2488" s="2" t="s">
        <v>20</v>
      </c>
      <c r="F2488" t="s">
        <v>38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21</v>
      </c>
      <c r="M2488" t="str">
        <f>IF(B2488:B7172="Diploma",IF(AND('sample data'!G2488&gt;60,'sample data'!I2488&gt;50,'sample data'!K2488&lt;5000),"stellar student","no"),"no")</f>
        <v>no</v>
      </c>
    </row>
    <row r="2489" spans="1:13" ht="29" x14ac:dyDescent="0.35">
      <c r="A2489">
        <v>2478</v>
      </c>
      <c r="B2489" t="s">
        <v>11</v>
      </c>
      <c r="C2489" s="2" t="s">
        <v>24</v>
      </c>
      <c r="D2489" s="2" t="s">
        <v>23</v>
      </c>
      <c r="E2489" s="2" t="s">
        <v>13</v>
      </c>
      <c r="F2489" t="s">
        <v>15</v>
      </c>
      <c r="G2489">
        <v>74.5</v>
      </c>
      <c r="H2489">
        <v>2019</v>
      </c>
      <c r="I2489">
        <v>0</v>
      </c>
      <c r="J2489">
        <v>0</v>
      </c>
      <c r="K2489">
        <v>879</v>
      </c>
      <c r="L2489">
        <v>21</v>
      </c>
      <c r="M2489" t="str">
        <f>IF(B2489:B7173="Diploma",IF(AND('sample data'!G2489&gt;60,'sample data'!I2489&gt;50,'sample data'!K2489&lt;5000),"stellar student","no"),"no")</f>
        <v>no</v>
      </c>
    </row>
    <row r="2490" spans="1:13" ht="29" x14ac:dyDescent="0.35">
      <c r="A2490">
        <v>2479</v>
      </c>
      <c r="B2490" t="s">
        <v>11</v>
      </c>
      <c r="C2490" s="2" t="s">
        <v>22</v>
      </c>
      <c r="D2490" s="2" t="s">
        <v>23</v>
      </c>
      <c r="E2490" s="2" t="s">
        <v>13</v>
      </c>
      <c r="F2490" t="s">
        <v>15</v>
      </c>
      <c r="G2490">
        <v>40.6</v>
      </c>
      <c r="H2490">
        <v>2019</v>
      </c>
      <c r="I2490">
        <v>59</v>
      </c>
      <c r="J2490">
        <v>2021</v>
      </c>
      <c r="K2490">
        <v>8668</v>
      </c>
      <c r="L2490">
        <v>20</v>
      </c>
      <c r="M2490" t="str">
        <f>IF(B2490:B7174="Diploma",IF(AND('sample data'!G2490&gt;60,'sample data'!I2490&gt;50,'sample data'!K2490&lt;5000),"stellar student","no"),"no")</f>
        <v>no</v>
      </c>
    </row>
    <row r="2491" spans="1:13" ht="43.5" x14ac:dyDescent="0.35">
      <c r="A2491">
        <v>2480</v>
      </c>
      <c r="B2491" t="s">
        <v>28</v>
      </c>
      <c r="C2491" s="2" t="s">
        <v>60</v>
      </c>
      <c r="D2491" s="2" t="s">
        <v>30</v>
      </c>
      <c r="E2491" s="2" t="s">
        <v>20</v>
      </c>
      <c r="F2491" t="s">
        <v>19</v>
      </c>
      <c r="G2491">
        <v>79.8</v>
      </c>
      <c r="H2491">
        <v>2016</v>
      </c>
      <c r="I2491">
        <v>75</v>
      </c>
      <c r="J2491">
        <v>2018</v>
      </c>
      <c r="K2491">
        <v>0</v>
      </c>
      <c r="L2491">
        <v>22</v>
      </c>
      <c r="M2491" t="str">
        <f>IF(B2491:B7175="Diploma",IF(AND('sample data'!G2491&gt;60,'sample data'!I2491&gt;50,'sample data'!K2491&lt;5000),"stellar student","no"),"no")</f>
        <v>no</v>
      </c>
    </row>
    <row r="2492" spans="1:13" ht="29" x14ac:dyDescent="0.35">
      <c r="A2492">
        <v>2481</v>
      </c>
      <c r="B2492" t="s">
        <v>11</v>
      </c>
      <c r="C2492" s="2" t="s">
        <v>46</v>
      </c>
      <c r="D2492" s="2" t="s">
        <v>18</v>
      </c>
      <c r="E2492" s="2" t="s">
        <v>13</v>
      </c>
      <c r="F2492" t="s">
        <v>19</v>
      </c>
      <c r="G2492">
        <v>55.6</v>
      </c>
      <c r="H2492">
        <v>2019</v>
      </c>
      <c r="I2492">
        <v>0</v>
      </c>
      <c r="J2492">
        <v>0</v>
      </c>
      <c r="K2492">
        <v>2343</v>
      </c>
      <c r="L2492">
        <v>20</v>
      </c>
      <c r="M2492" t="str">
        <f>IF(B2492:B7176="Diploma",IF(AND('sample data'!G2492&gt;60,'sample data'!I2492&gt;50,'sample data'!K2492&lt;5000),"stellar student","no"),"no")</f>
        <v>no</v>
      </c>
    </row>
    <row r="2493" spans="1:13" ht="29" x14ac:dyDescent="0.35">
      <c r="A2493">
        <v>2482</v>
      </c>
      <c r="B2493" t="s">
        <v>11</v>
      </c>
      <c r="C2493" s="2" t="s">
        <v>17</v>
      </c>
      <c r="D2493" s="2" t="s">
        <v>23</v>
      </c>
      <c r="E2493" s="2" t="s">
        <v>13</v>
      </c>
      <c r="F2493" t="s">
        <v>19</v>
      </c>
      <c r="G2493">
        <v>66.5</v>
      </c>
      <c r="H2493">
        <v>2017</v>
      </c>
      <c r="I2493">
        <v>52.6</v>
      </c>
      <c r="J2493">
        <v>2019</v>
      </c>
      <c r="K2493">
        <v>1286</v>
      </c>
      <c r="L2493">
        <v>23</v>
      </c>
      <c r="M2493" t="str">
        <f>IF(B2493:B7177="Diploma",IF(AND('sample data'!G2493&gt;60,'sample data'!I2493&gt;50,'sample data'!K2493&lt;5000),"stellar student","no"),"no")</f>
        <v>stellar student</v>
      </c>
    </row>
    <row r="2494" spans="1:13" ht="29" x14ac:dyDescent="0.35">
      <c r="A2494">
        <v>2483</v>
      </c>
      <c r="B2494" t="s">
        <v>11</v>
      </c>
      <c r="C2494" s="2" t="s">
        <v>12</v>
      </c>
      <c r="D2494" s="2" t="s">
        <v>23</v>
      </c>
      <c r="E2494" s="2" t="s">
        <v>13</v>
      </c>
      <c r="F2494" t="s">
        <v>15</v>
      </c>
      <c r="G2494">
        <v>55.67</v>
      </c>
      <c r="H2494">
        <v>2019</v>
      </c>
      <c r="I2494">
        <v>69.83</v>
      </c>
      <c r="J2494">
        <v>2021</v>
      </c>
      <c r="K2494">
        <v>11052</v>
      </c>
      <c r="L2494">
        <v>20</v>
      </c>
      <c r="M2494" t="str">
        <f>IF(B2494:B7178="Diploma",IF(AND('sample data'!G2494&gt;60,'sample data'!I2494&gt;50,'sample data'!K2494&lt;5000),"stellar student","no"),"no")</f>
        <v>no</v>
      </c>
    </row>
    <row r="2495" spans="1:13" ht="43.5" x14ac:dyDescent="0.35">
      <c r="A2495">
        <v>2484</v>
      </c>
      <c r="B2495" t="s">
        <v>28</v>
      </c>
      <c r="C2495" s="2" t="s">
        <v>60</v>
      </c>
      <c r="D2495" s="2" t="s">
        <v>30</v>
      </c>
      <c r="E2495" s="2" t="s">
        <v>20</v>
      </c>
      <c r="F2495" t="s">
        <v>15</v>
      </c>
      <c r="G2495">
        <v>55.1</v>
      </c>
      <c r="H2495">
        <v>2014</v>
      </c>
      <c r="I2495">
        <v>53.83</v>
      </c>
      <c r="J2495">
        <v>2016</v>
      </c>
      <c r="K2495">
        <v>0</v>
      </c>
      <c r="L2495">
        <v>23</v>
      </c>
      <c r="M2495" t="str">
        <f>IF(B2495:B7179="Diploma",IF(AND('sample data'!G2495&gt;60,'sample data'!I2495&gt;50,'sample data'!K2495&lt;5000),"stellar student","no"),"no")</f>
        <v>no</v>
      </c>
    </row>
    <row r="2496" spans="1:13" ht="43.5" x14ac:dyDescent="0.35">
      <c r="A2496">
        <v>2485</v>
      </c>
      <c r="B2496" t="s">
        <v>28</v>
      </c>
      <c r="C2496" s="2" t="s">
        <v>41</v>
      </c>
      <c r="D2496" s="2" t="s">
        <v>30</v>
      </c>
      <c r="E2496" s="2" t="s">
        <v>20</v>
      </c>
      <c r="F2496" t="s">
        <v>15</v>
      </c>
      <c r="G2496">
        <v>81.33</v>
      </c>
      <c r="H2496">
        <v>2019</v>
      </c>
      <c r="I2496">
        <v>88</v>
      </c>
      <c r="J2496">
        <v>2021</v>
      </c>
      <c r="K2496">
        <v>0</v>
      </c>
      <c r="L2496">
        <v>19</v>
      </c>
      <c r="M2496" t="str">
        <f>IF(B2496:B7180="Diploma",IF(AND('sample data'!G2496&gt;60,'sample data'!I2496&gt;50,'sample data'!K2496&lt;5000),"stellar student","no"),"no")</f>
        <v>no</v>
      </c>
    </row>
    <row r="2497" spans="1:13" ht="43.5" x14ac:dyDescent="0.35">
      <c r="A2497">
        <v>2486</v>
      </c>
      <c r="B2497" t="s">
        <v>28</v>
      </c>
      <c r="C2497" s="2" t="s">
        <v>60</v>
      </c>
      <c r="D2497" s="2" t="s">
        <v>30</v>
      </c>
      <c r="E2497" s="2" t="s">
        <v>20</v>
      </c>
      <c r="F2497" t="s">
        <v>19</v>
      </c>
      <c r="G2497">
        <v>82</v>
      </c>
      <c r="H2497">
        <v>2015</v>
      </c>
      <c r="I2497">
        <v>56.8</v>
      </c>
      <c r="J2497">
        <v>2017</v>
      </c>
      <c r="K2497">
        <v>0</v>
      </c>
      <c r="L2497">
        <v>22</v>
      </c>
      <c r="M2497" t="str">
        <f>IF(B2497:B7181="Diploma",IF(AND('sample data'!G2497&gt;60,'sample data'!I2497&gt;50,'sample data'!K2497&lt;5000),"stellar student","no"),"no")</f>
        <v>no</v>
      </c>
    </row>
    <row r="2498" spans="1:13" ht="43.5" x14ac:dyDescent="0.35">
      <c r="A2498">
        <v>2487</v>
      </c>
      <c r="B2498" t="s">
        <v>28</v>
      </c>
      <c r="C2498" s="2" t="s">
        <v>60</v>
      </c>
      <c r="D2498" s="2" t="s">
        <v>30</v>
      </c>
      <c r="E2498" s="2" t="s">
        <v>20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 t="str">
        <f>IF(B2498:B7182="Diploma",IF(AND('sample data'!G2498&gt;60,'sample data'!I2498&gt;50,'sample data'!K2498&lt;5000),"stellar student","no"),"no")</f>
        <v>no</v>
      </c>
    </row>
    <row r="2499" spans="1:13" ht="29" x14ac:dyDescent="0.35">
      <c r="A2499">
        <v>2488</v>
      </c>
      <c r="B2499" t="s">
        <v>11</v>
      </c>
      <c r="C2499" s="2" t="s">
        <v>17</v>
      </c>
      <c r="D2499" s="2" t="s">
        <v>23</v>
      </c>
      <c r="E2499" s="2" t="s">
        <v>13</v>
      </c>
      <c r="F2499" t="s">
        <v>15</v>
      </c>
      <c r="G2499">
        <v>49.2</v>
      </c>
      <c r="H2499">
        <v>2019</v>
      </c>
      <c r="I2499">
        <v>68.8</v>
      </c>
      <c r="J2499">
        <v>2021</v>
      </c>
      <c r="K2499">
        <v>677</v>
      </c>
      <c r="L2499">
        <v>19</v>
      </c>
      <c r="M2499" t="str">
        <f>IF(B2499:B7183="Diploma",IF(AND('sample data'!G2499&gt;60,'sample data'!I2499&gt;50,'sample data'!K2499&lt;5000),"stellar student","no"),"no")</f>
        <v>no</v>
      </c>
    </row>
    <row r="2500" spans="1:13" ht="29" x14ac:dyDescent="0.35">
      <c r="A2500">
        <v>2489</v>
      </c>
      <c r="B2500" t="s">
        <v>11</v>
      </c>
      <c r="C2500" s="2" t="s">
        <v>12</v>
      </c>
      <c r="D2500" s="2" t="s">
        <v>23</v>
      </c>
      <c r="E2500" s="2" t="s">
        <v>20</v>
      </c>
      <c r="F2500" t="s">
        <v>15</v>
      </c>
      <c r="G2500">
        <v>66.599999999999994</v>
      </c>
      <c r="H2500">
        <v>2018</v>
      </c>
      <c r="I2500">
        <v>68.8</v>
      </c>
      <c r="J2500">
        <v>2020</v>
      </c>
      <c r="K2500">
        <v>919</v>
      </c>
      <c r="L2500">
        <v>19</v>
      </c>
      <c r="M2500" t="str">
        <f>IF(B2500:B7184="Diploma",IF(AND('sample data'!G2500&gt;60,'sample data'!I2500&gt;50,'sample data'!K2500&lt;5000),"stellar student","no"),"no")</f>
        <v>stellar student</v>
      </c>
    </row>
    <row r="2501" spans="1:13" ht="29" x14ac:dyDescent="0.35">
      <c r="A2501">
        <v>2490</v>
      </c>
      <c r="B2501" t="s">
        <v>11</v>
      </c>
      <c r="C2501" s="2" t="s">
        <v>24</v>
      </c>
      <c r="D2501" s="2" t="s">
        <v>23</v>
      </c>
      <c r="E2501" s="2" t="s">
        <v>13</v>
      </c>
      <c r="F2501" t="s">
        <v>15</v>
      </c>
      <c r="G2501">
        <v>65</v>
      </c>
      <c r="H2501">
        <v>2021</v>
      </c>
      <c r="I2501">
        <v>0</v>
      </c>
      <c r="J2501">
        <v>0</v>
      </c>
      <c r="K2501">
        <v>2398</v>
      </c>
      <c r="L2501">
        <v>16</v>
      </c>
      <c r="M2501" t="str">
        <f>IF(B2501:B7185="Diploma",IF(AND('sample data'!G2501&gt;60,'sample data'!I2501&gt;50,'sample data'!K2501&lt;5000),"stellar student","no"),"no")</f>
        <v>no</v>
      </c>
    </row>
    <row r="2502" spans="1:13" ht="29" x14ac:dyDescent="0.35">
      <c r="A2502">
        <v>2491</v>
      </c>
      <c r="B2502" t="s">
        <v>11</v>
      </c>
      <c r="C2502" s="2" t="s">
        <v>24</v>
      </c>
      <c r="D2502" s="2" t="s">
        <v>23</v>
      </c>
      <c r="E2502" s="2" t="s">
        <v>13</v>
      </c>
      <c r="F2502" t="s">
        <v>15</v>
      </c>
      <c r="G2502">
        <v>63.4</v>
      </c>
      <c r="H2502">
        <v>2019</v>
      </c>
      <c r="I2502">
        <v>78.400000000000006</v>
      </c>
      <c r="J2502">
        <v>2021</v>
      </c>
      <c r="K2502">
        <v>3701</v>
      </c>
      <c r="L2502">
        <v>20</v>
      </c>
      <c r="M2502" t="str">
        <f>IF(B2502:B7186="Diploma",IF(AND('sample data'!G2502&gt;60,'sample data'!I2502&gt;50,'sample data'!K2502&lt;5000),"stellar student","no"),"no")</f>
        <v>stellar student</v>
      </c>
    </row>
    <row r="2503" spans="1:13" ht="29" x14ac:dyDescent="0.35">
      <c r="A2503">
        <v>2492</v>
      </c>
      <c r="B2503" t="s">
        <v>28</v>
      </c>
      <c r="C2503" s="2" t="s">
        <v>41</v>
      </c>
      <c r="D2503" s="2" t="s">
        <v>26</v>
      </c>
      <c r="E2503" s="2" t="s">
        <v>13</v>
      </c>
      <c r="F2503" t="s">
        <v>15</v>
      </c>
      <c r="G2503">
        <v>53</v>
      </c>
      <c r="H2503">
        <v>2018</v>
      </c>
      <c r="I2503">
        <v>71.33</v>
      </c>
      <c r="J2503">
        <v>2021</v>
      </c>
      <c r="K2503">
        <v>0</v>
      </c>
      <c r="L2503">
        <v>21</v>
      </c>
      <c r="M2503" t="str">
        <f>IF(B2503:B7187="Diploma",IF(AND('sample data'!G2503&gt;60,'sample data'!I2503&gt;50,'sample data'!K2503&lt;5000),"stellar student","no"),"no")</f>
        <v>no</v>
      </c>
    </row>
    <row r="2504" spans="1:13" ht="29" x14ac:dyDescent="0.35">
      <c r="A2504">
        <v>2493</v>
      </c>
      <c r="B2504" t="s">
        <v>11</v>
      </c>
      <c r="C2504" s="2" t="s">
        <v>22</v>
      </c>
      <c r="D2504" s="2" t="s">
        <v>23</v>
      </c>
      <c r="E2504" s="2" t="s">
        <v>13</v>
      </c>
      <c r="F2504" t="s">
        <v>15</v>
      </c>
      <c r="G2504">
        <v>63.5</v>
      </c>
      <c r="H2504">
        <v>2021</v>
      </c>
      <c r="I2504">
        <v>0</v>
      </c>
      <c r="J2504">
        <v>0</v>
      </c>
      <c r="K2504">
        <v>6705</v>
      </c>
      <c r="L2504">
        <v>17</v>
      </c>
      <c r="M2504" t="str">
        <f>IF(B2504:B7188="Diploma",IF(AND('sample data'!G2504&gt;60,'sample data'!I2504&gt;50,'sample data'!K2504&lt;5000),"stellar student","no"),"no")</f>
        <v>no</v>
      </c>
    </row>
    <row r="2505" spans="1:13" ht="29" x14ac:dyDescent="0.35">
      <c r="A2505">
        <v>2494</v>
      </c>
      <c r="B2505" t="s">
        <v>11</v>
      </c>
      <c r="C2505" s="2" t="s">
        <v>24</v>
      </c>
      <c r="D2505" s="2" t="s">
        <v>23</v>
      </c>
      <c r="E2505" s="2" t="s">
        <v>20</v>
      </c>
      <c r="F2505" t="s">
        <v>15</v>
      </c>
      <c r="G2505">
        <v>58.9</v>
      </c>
      <c r="H2505">
        <v>2014</v>
      </c>
      <c r="I2505">
        <v>58</v>
      </c>
      <c r="J2505">
        <v>2019</v>
      </c>
      <c r="K2505">
        <v>9834</v>
      </c>
      <c r="L2505">
        <v>24</v>
      </c>
      <c r="M2505" t="str">
        <f>IF(B2505:B7189="Diploma",IF(AND('sample data'!G2505&gt;60,'sample data'!I2505&gt;50,'sample data'!K2505&lt;5000),"stellar student","no"),"no")</f>
        <v>no</v>
      </c>
    </row>
    <row r="2506" spans="1:13" ht="29" x14ac:dyDescent="0.35">
      <c r="A2506">
        <v>2495</v>
      </c>
      <c r="B2506" t="s">
        <v>11</v>
      </c>
      <c r="C2506" s="2" t="s">
        <v>12</v>
      </c>
      <c r="D2506" s="2" t="s">
        <v>23</v>
      </c>
      <c r="E2506" s="2" t="s">
        <v>20</v>
      </c>
      <c r="F2506" t="s">
        <v>15</v>
      </c>
      <c r="G2506">
        <v>87.6</v>
      </c>
      <c r="H2506">
        <v>2021</v>
      </c>
      <c r="I2506">
        <v>0</v>
      </c>
      <c r="J2506">
        <v>0</v>
      </c>
      <c r="K2506">
        <v>1650</v>
      </c>
      <c r="L2506">
        <v>16</v>
      </c>
      <c r="M2506" t="str">
        <f>IF(B2506:B7190="Diploma",IF(AND('sample data'!G2506&gt;60,'sample data'!I2506&gt;50,'sample data'!K2506&lt;5000),"stellar student","no"),"no")</f>
        <v>no</v>
      </c>
    </row>
    <row r="2507" spans="1:13" ht="29" x14ac:dyDescent="0.35">
      <c r="A2507">
        <v>2496</v>
      </c>
      <c r="B2507" t="s">
        <v>11</v>
      </c>
      <c r="C2507" s="2" t="s">
        <v>24</v>
      </c>
      <c r="D2507" s="2" t="s">
        <v>23</v>
      </c>
      <c r="E2507" s="2" t="s">
        <v>13</v>
      </c>
      <c r="F2507" t="s">
        <v>15</v>
      </c>
      <c r="G2507">
        <v>58.83</v>
      </c>
      <c r="H2507">
        <v>2019</v>
      </c>
      <c r="I2507">
        <v>0</v>
      </c>
      <c r="J2507">
        <v>0</v>
      </c>
      <c r="K2507">
        <v>5568</v>
      </c>
      <c r="L2507">
        <v>18</v>
      </c>
      <c r="M2507" t="str">
        <f>IF(B2507:B7191="Diploma",IF(AND('sample data'!G2507&gt;60,'sample data'!I2507&gt;50,'sample data'!K2507&lt;5000),"stellar student","no"),"no")</f>
        <v>no</v>
      </c>
    </row>
    <row r="2508" spans="1:13" ht="29" x14ac:dyDescent="0.35">
      <c r="A2508">
        <v>2497</v>
      </c>
      <c r="B2508" t="s">
        <v>11</v>
      </c>
      <c r="C2508" s="2" t="s">
        <v>24</v>
      </c>
      <c r="D2508" s="2" t="s">
        <v>23</v>
      </c>
      <c r="E2508" s="2" t="s">
        <v>20</v>
      </c>
      <c r="F2508" t="s">
        <v>15</v>
      </c>
      <c r="G2508">
        <v>50.5</v>
      </c>
      <c r="H2508">
        <v>2019</v>
      </c>
      <c r="I2508">
        <v>0</v>
      </c>
      <c r="J2508">
        <v>0</v>
      </c>
      <c r="K2508">
        <v>10025</v>
      </c>
      <c r="L2508">
        <v>20</v>
      </c>
      <c r="M2508" t="str">
        <f>IF(B2508:B7192="Diploma",IF(AND('sample data'!G2508&gt;60,'sample data'!I2508&gt;50,'sample data'!K2508&lt;5000),"stellar student","no"),"no")</f>
        <v>no</v>
      </c>
    </row>
    <row r="2509" spans="1:13" ht="29" x14ac:dyDescent="0.35">
      <c r="A2509">
        <v>2498</v>
      </c>
      <c r="B2509" t="s">
        <v>11</v>
      </c>
      <c r="C2509" s="2" t="s">
        <v>24</v>
      </c>
      <c r="D2509" s="2" t="s">
        <v>23</v>
      </c>
      <c r="E2509" s="2" t="s">
        <v>13</v>
      </c>
      <c r="F2509" t="s">
        <v>15</v>
      </c>
      <c r="G2509">
        <v>81.8</v>
      </c>
      <c r="H2509">
        <v>2021</v>
      </c>
      <c r="I2509">
        <v>0</v>
      </c>
      <c r="J2509">
        <v>0</v>
      </c>
      <c r="K2509">
        <v>3767</v>
      </c>
      <c r="L2509">
        <v>18</v>
      </c>
      <c r="M2509" t="str">
        <f>IF(B2509:B7193="Diploma",IF(AND('sample data'!G2509&gt;60,'sample data'!I2509&gt;50,'sample data'!K2509&lt;5000),"stellar student","no"),"no")</f>
        <v>no</v>
      </c>
    </row>
    <row r="2510" spans="1:13" ht="29" x14ac:dyDescent="0.35">
      <c r="A2510">
        <v>2499</v>
      </c>
      <c r="B2510" t="s">
        <v>11</v>
      </c>
      <c r="C2510" s="2" t="s">
        <v>24</v>
      </c>
      <c r="D2510" s="2" t="s">
        <v>40</v>
      </c>
      <c r="E2510" s="2" t="s">
        <v>13</v>
      </c>
      <c r="F2510" t="s">
        <v>15</v>
      </c>
      <c r="G2510">
        <v>82.8</v>
      </c>
      <c r="H2510">
        <v>2019</v>
      </c>
      <c r="I2510">
        <v>0</v>
      </c>
      <c r="J2510">
        <v>0</v>
      </c>
      <c r="K2510">
        <v>4695</v>
      </c>
      <c r="L2510">
        <v>19</v>
      </c>
      <c r="M2510" t="str">
        <f>IF(B2510:B7194="Diploma",IF(AND('sample data'!G2510&gt;60,'sample data'!I2510&gt;50,'sample data'!K2510&lt;5000),"stellar student","no"),"no")</f>
        <v>no</v>
      </c>
    </row>
    <row r="2511" spans="1:13" ht="29" x14ac:dyDescent="0.35">
      <c r="A2511">
        <v>2500</v>
      </c>
      <c r="B2511" t="s">
        <v>11</v>
      </c>
      <c r="C2511" s="2" t="s">
        <v>24</v>
      </c>
      <c r="D2511" s="2" t="s">
        <v>23</v>
      </c>
      <c r="E2511" s="2" t="s">
        <v>13</v>
      </c>
      <c r="F2511" t="s">
        <v>19</v>
      </c>
      <c r="G2511">
        <v>72.17</v>
      </c>
      <c r="H2511">
        <v>2019</v>
      </c>
      <c r="I2511">
        <v>0</v>
      </c>
      <c r="J2511">
        <v>0</v>
      </c>
      <c r="K2511">
        <v>4170</v>
      </c>
      <c r="L2511">
        <v>18</v>
      </c>
      <c r="M2511" t="str">
        <f>IF(B2511:B7195="Diploma",IF(AND('sample data'!G2511&gt;60,'sample data'!I2511&gt;50,'sample data'!K2511&lt;5000),"stellar student","no"),"no")</f>
        <v>no</v>
      </c>
    </row>
    <row r="2512" spans="1:13" ht="29" x14ac:dyDescent="0.35">
      <c r="A2512">
        <v>2501</v>
      </c>
      <c r="B2512" t="s">
        <v>11</v>
      </c>
      <c r="C2512" s="2" t="s">
        <v>24</v>
      </c>
      <c r="D2512" s="2" t="s">
        <v>23</v>
      </c>
      <c r="E2512" s="2" t="s">
        <v>13</v>
      </c>
      <c r="F2512" t="s">
        <v>15</v>
      </c>
      <c r="G2512">
        <v>46.2</v>
      </c>
      <c r="H2512">
        <v>2018</v>
      </c>
      <c r="I2512">
        <v>0</v>
      </c>
      <c r="J2512">
        <v>0</v>
      </c>
      <c r="K2512">
        <v>10803</v>
      </c>
      <c r="L2512">
        <v>21</v>
      </c>
      <c r="M2512" t="str">
        <f>IF(B2512:B7196="Diploma",IF(AND('sample data'!G2512&gt;60,'sample data'!I2512&gt;50,'sample data'!K2512&lt;5000),"stellar student","no"),"no")</f>
        <v>no</v>
      </c>
    </row>
    <row r="2513" spans="1:13" ht="43.5" x14ac:dyDescent="0.35">
      <c r="A2513">
        <v>2502</v>
      </c>
      <c r="B2513" t="s">
        <v>28</v>
      </c>
      <c r="C2513" s="2" t="s">
        <v>60</v>
      </c>
      <c r="D2513" s="2" t="s">
        <v>30</v>
      </c>
      <c r="E2513" s="2" t="s">
        <v>13</v>
      </c>
      <c r="F2513" t="s">
        <v>15</v>
      </c>
      <c r="G2513">
        <v>71.67</v>
      </c>
      <c r="H2513">
        <v>2015</v>
      </c>
      <c r="I2513">
        <v>57.2</v>
      </c>
      <c r="J2513">
        <v>2017</v>
      </c>
      <c r="K2513">
        <v>0</v>
      </c>
      <c r="L2513">
        <v>21</v>
      </c>
      <c r="M2513" t="str">
        <f>IF(B2513:B7197="Diploma",IF(AND('sample data'!G2513&gt;60,'sample data'!I2513&gt;50,'sample data'!K2513&lt;5000),"stellar student","no"),"no")</f>
        <v>no</v>
      </c>
    </row>
    <row r="2514" spans="1:13" ht="29" x14ac:dyDescent="0.35">
      <c r="A2514">
        <v>2503</v>
      </c>
      <c r="B2514" t="s">
        <v>11</v>
      </c>
      <c r="C2514" s="2" t="s">
        <v>22</v>
      </c>
      <c r="D2514" s="2" t="s">
        <v>23</v>
      </c>
      <c r="E2514" s="2" t="s">
        <v>13</v>
      </c>
      <c r="F2514" t="s">
        <v>19</v>
      </c>
      <c r="G2514">
        <v>71.67</v>
      </c>
      <c r="H2514">
        <v>2018</v>
      </c>
      <c r="I2514">
        <v>0</v>
      </c>
      <c r="J2514">
        <v>0</v>
      </c>
      <c r="K2514">
        <v>6522</v>
      </c>
      <c r="L2514">
        <v>22</v>
      </c>
      <c r="M2514" t="str">
        <f>IF(B2514:B7198="Diploma",IF(AND('sample data'!G2514&gt;60,'sample data'!I2514&gt;50,'sample data'!K2514&lt;5000),"stellar student","no"),"no")</f>
        <v>no</v>
      </c>
    </row>
    <row r="2515" spans="1:13" ht="29" x14ac:dyDescent="0.35">
      <c r="A2515">
        <v>2504</v>
      </c>
      <c r="B2515" t="s">
        <v>11</v>
      </c>
      <c r="C2515" s="2" t="s">
        <v>22</v>
      </c>
      <c r="D2515" s="2" t="s">
        <v>23</v>
      </c>
      <c r="E2515" s="2" t="s">
        <v>13</v>
      </c>
      <c r="F2515" t="s">
        <v>15</v>
      </c>
      <c r="G2515">
        <v>50</v>
      </c>
      <c r="H2515">
        <v>2019</v>
      </c>
      <c r="I2515">
        <v>0</v>
      </c>
      <c r="J2515">
        <v>0</v>
      </c>
      <c r="K2515">
        <v>5210</v>
      </c>
      <c r="L2515">
        <v>20</v>
      </c>
      <c r="M2515" t="str">
        <f>IF(B2515:B7199="Diploma",IF(AND('sample data'!G2515&gt;60,'sample data'!I2515&gt;50,'sample data'!K2515&lt;5000),"stellar student","no"),"no")</f>
        <v>no</v>
      </c>
    </row>
    <row r="2516" spans="1:13" ht="29" x14ac:dyDescent="0.35">
      <c r="A2516">
        <v>2505</v>
      </c>
      <c r="B2516" t="s">
        <v>11</v>
      </c>
      <c r="C2516" s="2" t="s">
        <v>46</v>
      </c>
      <c r="D2516" s="2" t="s">
        <v>18</v>
      </c>
      <c r="E2516" s="2" t="s">
        <v>13</v>
      </c>
      <c r="F2516" t="s">
        <v>19</v>
      </c>
      <c r="G2516">
        <v>62.7</v>
      </c>
      <c r="H2516">
        <v>2017</v>
      </c>
      <c r="I2516">
        <v>0</v>
      </c>
      <c r="J2516">
        <v>0</v>
      </c>
      <c r="K2516">
        <v>6463</v>
      </c>
      <c r="L2516">
        <v>21</v>
      </c>
      <c r="M2516" t="str">
        <f>IF(B2516:B7200="Diploma",IF(AND('sample data'!G2516&gt;60,'sample data'!I2516&gt;50,'sample data'!K2516&lt;5000),"stellar student","no"),"no")</f>
        <v>no</v>
      </c>
    </row>
    <row r="2517" spans="1:13" ht="43.5" x14ac:dyDescent="0.35">
      <c r="A2517">
        <v>2506</v>
      </c>
      <c r="B2517" t="s">
        <v>28</v>
      </c>
      <c r="C2517" s="2" t="s">
        <v>60</v>
      </c>
      <c r="D2517" s="2" t="s">
        <v>30</v>
      </c>
      <c r="E2517" s="2" t="s">
        <v>20</v>
      </c>
      <c r="F2517" t="s">
        <v>19</v>
      </c>
      <c r="G2517">
        <v>71.599999999999994</v>
      </c>
      <c r="H2517">
        <v>2008</v>
      </c>
      <c r="I2517">
        <v>64.599999999999994</v>
      </c>
      <c r="J2517">
        <v>2010</v>
      </c>
      <c r="K2517">
        <v>0</v>
      </c>
      <c r="L2517">
        <v>30</v>
      </c>
      <c r="M2517" t="str">
        <f>IF(B2517:B7201="Diploma",IF(AND('sample data'!G2517&gt;60,'sample data'!I2517&gt;50,'sample data'!K2517&lt;5000),"stellar student","no"),"no")</f>
        <v>no</v>
      </c>
    </row>
    <row r="2518" spans="1:13" ht="43.5" x14ac:dyDescent="0.35">
      <c r="A2518">
        <v>2507</v>
      </c>
      <c r="B2518" t="s">
        <v>28</v>
      </c>
      <c r="C2518" s="2" t="s">
        <v>60</v>
      </c>
      <c r="D2518" s="2" t="s">
        <v>30</v>
      </c>
      <c r="E2518" s="2" t="s">
        <v>20</v>
      </c>
      <c r="F2518" t="s">
        <v>15</v>
      </c>
      <c r="G2518">
        <v>60</v>
      </c>
      <c r="H2518">
        <v>2016</v>
      </c>
      <c r="I2518">
        <v>71</v>
      </c>
      <c r="J2518">
        <v>2018</v>
      </c>
      <c r="K2518">
        <v>0</v>
      </c>
      <c r="L2518">
        <v>22</v>
      </c>
      <c r="M2518" t="str">
        <f>IF(B2518:B7202="Diploma",IF(AND('sample data'!G2518&gt;60,'sample data'!I2518&gt;50,'sample data'!K2518&lt;5000),"stellar student","no"),"no")</f>
        <v>no</v>
      </c>
    </row>
    <row r="2519" spans="1:13" ht="29" x14ac:dyDescent="0.35">
      <c r="A2519">
        <v>2508</v>
      </c>
      <c r="B2519" t="s">
        <v>11</v>
      </c>
      <c r="C2519" s="2" t="s">
        <v>12</v>
      </c>
      <c r="D2519" s="2" t="s">
        <v>18</v>
      </c>
      <c r="E2519" s="2" t="s">
        <v>13</v>
      </c>
      <c r="F2519" t="s">
        <v>19</v>
      </c>
      <c r="G2519">
        <v>53.4</v>
      </c>
      <c r="H2519">
        <v>2021</v>
      </c>
      <c r="I2519">
        <v>0</v>
      </c>
      <c r="J2519">
        <v>0</v>
      </c>
      <c r="K2519">
        <v>9263</v>
      </c>
      <c r="L2519">
        <v>16</v>
      </c>
      <c r="M2519" t="str">
        <f>IF(B2519:B7203="Diploma",IF(AND('sample data'!G2519&gt;60,'sample data'!I2519&gt;50,'sample data'!K2519&lt;5000),"stellar student","no"),"no")</f>
        <v>no</v>
      </c>
    </row>
    <row r="2520" spans="1:13" ht="29" x14ac:dyDescent="0.35">
      <c r="A2520">
        <v>2509</v>
      </c>
      <c r="B2520" t="s">
        <v>11</v>
      </c>
      <c r="C2520" s="2" t="s">
        <v>24</v>
      </c>
      <c r="D2520" s="2" t="s">
        <v>23</v>
      </c>
      <c r="E2520" s="2" t="s">
        <v>20</v>
      </c>
      <c r="F2520" t="s">
        <v>15</v>
      </c>
      <c r="G2520">
        <v>79.33</v>
      </c>
      <c r="H2520">
        <v>2019</v>
      </c>
      <c r="I2520">
        <v>72.400000000000006</v>
      </c>
      <c r="J2520">
        <v>2021</v>
      </c>
      <c r="K2520">
        <v>4937</v>
      </c>
      <c r="L2520">
        <v>19</v>
      </c>
      <c r="M2520" t="str">
        <f>IF(B2520:B7204="Diploma",IF(AND('sample data'!G2520&gt;60,'sample data'!I2520&gt;50,'sample data'!K2520&lt;5000),"stellar student","no"),"no")</f>
        <v>stellar student</v>
      </c>
    </row>
    <row r="2521" spans="1:13" ht="29" x14ac:dyDescent="0.35">
      <c r="A2521">
        <v>2510</v>
      </c>
      <c r="B2521" t="s">
        <v>11</v>
      </c>
      <c r="C2521" s="2" t="s">
        <v>24</v>
      </c>
      <c r="D2521" s="2" t="s">
        <v>23</v>
      </c>
      <c r="E2521" s="2" t="s">
        <v>13</v>
      </c>
      <c r="F2521" t="s">
        <v>15</v>
      </c>
      <c r="G2521">
        <v>54</v>
      </c>
      <c r="H2521">
        <v>2019</v>
      </c>
      <c r="I2521">
        <v>0</v>
      </c>
      <c r="J2521">
        <v>2021</v>
      </c>
      <c r="K2521">
        <v>6139</v>
      </c>
      <c r="L2521">
        <v>19</v>
      </c>
      <c r="M2521" t="str">
        <f>IF(B2521:B7205="Diploma",IF(AND('sample data'!G2521&gt;60,'sample data'!I2521&gt;50,'sample data'!K2521&lt;5000),"stellar student","no"),"no")</f>
        <v>no</v>
      </c>
    </row>
    <row r="2522" spans="1:13" ht="29" x14ac:dyDescent="0.35">
      <c r="A2522">
        <v>2511</v>
      </c>
      <c r="B2522" t="s">
        <v>28</v>
      </c>
      <c r="C2522" s="2" t="s">
        <v>51</v>
      </c>
      <c r="D2522" s="2" t="s">
        <v>37</v>
      </c>
      <c r="E2522" s="2" t="s">
        <v>13</v>
      </c>
      <c r="F2522" t="s">
        <v>15</v>
      </c>
      <c r="G2522">
        <v>81.8</v>
      </c>
      <c r="H2522">
        <v>2019</v>
      </c>
      <c r="I2522">
        <v>74.400000000000006</v>
      </c>
      <c r="J2522">
        <v>2021</v>
      </c>
      <c r="K2522">
        <v>0</v>
      </c>
      <c r="L2522">
        <v>19</v>
      </c>
      <c r="M2522" t="str">
        <f>IF(B2522:B7206="Diploma",IF(AND('sample data'!G2522&gt;60,'sample data'!I2522&gt;50,'sample data'!K2522&lt;5000),"stellar student","no"),"no")</f>
        <v>no</v>
      </c>
    </row>
    <row r="2523" spans="1:13" ht="29" x14ac:dyDescent="0.35">
      <c r="A2523">
        <v>2512</v>
      </c>
      <c r="B2523" t="s">
        <v>11</v>
      </c>
      <c r="C2523" s="2" t="s">
        <v>24</v>
      </c>
      <c r="D2523" s="2" t="s">
        <v>23</v>
      </c>
      <c r="E2523" s="2" t="s">
        <v>13</v>
      </c>
      <c r="F2523" t="s">
        <v>15</v>
      </c>
      <c r="G2523">
        <v>75.67</v>
      </c>
      <c r="H2523">
        <v>2021</v>
      </c>
      <c r="I2523">
        <v>0</v>
      </c>
      <c r="J2523">
        <v>0</v>
      </c>
      <c r="K2523">
        <v>8675</v>
      </c>
      <c r="L2523">
        <v>17</v>
      </c>
      <c r="M2523" t="str">
        <f>IF(B2523:B7207="Diploma",IF(AND('sample data'!G2523&gt;60,'sample data'!I2523&gt;50,'sample data'!K2523&lt;5000),"stellar student","no"),"no")</f>
        <v>no</v>
      </c>
    </row>
    <row r="2524" spans="1:13" ht="29" x14ac:dyDescent="0.35">
      <c r="A2524">
        <v>2513</v>
      </c>
      <c r="B2524" t="s">
        <v>28</v>
      </c>
      <c r="C2524" s="2" t="s">
        <v>51</v>
      </c>
      <c r="D2524" s="2" t="s">
        <v>37</v>
      </c>
      <c r="E2524" s="2" t="s">
        <v>13</v>
      </c>
      <c r="F2524" t="s">
        <v>38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23</v>
      </c>
      <c r="M2524" t="str">
        <f>IF(B2524:B7208="Diploma",IF(AND('sample data'!G2524&gt;60,'sample data'!I2524&gt;50,'sample data'!K2524&lt;5000),"stellar student","no"),"no")</f>
        <v>no</v>
      </c>
    </row>
    <row r="2525" spans="1:13" ht="29" x14ac:dyDescent="0.35">
      <c r="A2525">
        <v>2514</v>
      </c>
      <c r="B2525" t="s">
        <v>28</v>
      </c>
      <c r="C2525" s="2" t="s">
        <v>51</v>
      </c>
      <c r="D2525" s="2" t="s">
        <v>37</v>
      </c>
      <c r="E2525" s="2" t="s">
        <v>13</v>
      </c>
      <c r="F2525" t="s">
        <v>38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19</v>
      </c>
      <c r="M2525" t="str">
        <f>IF(B2525:B7209="Diploma",IF(AND('sample data'!G2525&gt;60,'sample data'!I2525&gt;50,'sample data'!K2525&lt;5000),"stellar student","no"),"no")</f>
        <v>no</v>
      </c>
    </row>
    <row r="2526" spans="1:13" ht="29" x14ac:dyDescent="0.35">
      <c r="A2526">
        <v>2515</v>
      </c>
      <c r="B2526" t="s">
        <v>28</v>
      </c>
      <c r="C2526" s="2" t="s">
        <v>51</v>
      </c>
      <c r="D2526" s="2" t="s">
        <v>37</v>
      </c>
      <c r="E2526" s="2" t="s">
        <v>20</v>
      </c>
      <c r="F2526" t="s">
        <v>53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18</v>
      </c>
      <c r="M2526" t="str">
        <f>IF(B2526:B7210="Diploma",IF(AND('sample data'!G2526&gt;60,'sample data'!I2526&gt;50,'sample data'!K2526&lt;5000),"stellar student","no"),"no")</f>
        <v>no</v>
      </c>
    </row>
    <row r="2527" spans="1:13" ht="29" x14ac:dyDescent="0.35">
      <c r="A2527">
        <v>2516</v>
      </c>
      <c r="B2527" t="s">
        <v>28</v>
      </c>
      <c r="C2527" s="2" t="s">
        <v>52</v>
      </c>
      <c r="D2527" s="2" t="s">
        <v>37</v>
      </c>
      <c r="E2527" s="2" t="s">
        <v>20</v>
      </c>
      <c r="F2527" t="s">
        <v>38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19</v>
      </c>
      <c r="M2527" t="str">
        <f>IF(B2527:B7211="Diploma",IF(AND('sample data'!G2527&gt;60,'sample data'!I2527&gt;50,'sample data'!K2527&lt;5000),"stellar student","no"),"no")</f>
        <v>no</v>
      </c>
    </row>
    <row r="2528" spans="1:13" ht="29" x14ac:dyDescent="0.35">
      <c r="A2528">
        <v>2517</v>
      </c>
      <c r="B2528" t="s">
        <v>11</v>
      </c>
      <c r="C2528" s="2" t="s">
        <v>12</v>
      </c>
      <c r="D2528" s="2" t="s">
        <v>18</v>
      </c>
      <c r="E2528" s="2" t="s">
        <v>13</v>
      </c>
      <c r="F2528" t="s">
        <v>19</v>
      </c>
      <c r="G2528">
        <v>60.8</v>
      </c>
      <c r="H2528">
        <v>2014</v>
      </c>
      <c r="I2528">
        <v>0</v>
      </c>
      <c r="J2528">
        <v>0</v>
      </c>
      <c r="K2528">
        <v>9351</v>
      </c>
      <c r="L2528">
        <v>23</v>
      </c>
      <c r="M2528" t="str">
        <f>IF(B2528:B7212="Diploma",IF(AND('sample data'!G2528&gt;60,'sample data'!I2528&gt;50,'sample data'!K2528&lt;5000),"stellar student","no"),"no")</f>
        <v>no</v>
      </c>
    </row>
    <row r="2529" spans="1:13" ht="29" x14ac:dyDescent="0.35">
      <c r="A2529">
        <v>2518</v>
      </c>
      <c r="B2529" t="s">
        <v>11</v>
      </c>
      <c r="C2529" s="2" t="s">
        <v>17</v>
      </c>
      <c r="D2529" s="2" t="s">
        <v>23</v>
      </c>
      <c r="E2529" s="2" t="s">
        <v>20</v>
      </c>
      <c r="F2529" t="s">
        <v>15</v>
      </c>
      <c r="G2529">
        <v>70</v>
      </c>
      <c r="H2529">
        <v>2018</v>
      </c>
      <c r="I2529">
        <v>0</v>
      </c>
      <c r="J2529">
        <v>0</v>
      </c>
      <c r="K2529">
        <v>1652</v>
      </c>
      <c r="L2529">
        <v>19</v>
      </c>
      <c r="M2529" t="str">
        <f>IF(B2529:B7213="Diploma",IF(AND('sample data'!G2529&gt;60,'sample data'!I2529&gt;50,'sample data'!K2529&lt;5000),"stellar student","no"),"no")</f>
        <v>no</v>
      </c>
    </row>
    <row r="2530" spans="1:13" ht="29" x14ac:dyDescent="0.35">
      <c r="A2530">
        <v>2519</v>
      </c>
      <c r="B2530" t="s">
        <v>11</v>
      </c>
      <c r="C2530" s="2" t="s">
        <v>17</v>
      </c>
      <c r="D2530" s="2" t="s">
        <v>23</v>
      </c>
      <c r="E2530" s="2" t="s">
        <v>13</v>
      </c>
      <c r="F2530" t="s">
        <v>15</v>
      </c>
      <c r="G2530">
        <v>76.95</v>
      </c>
      <c r="H2530">
        <v>2017</v>
      </c>
      <c r="I2530">
        <v>74</v>
      </c>
      <c r="J2530">
        <v>2020</v>
      </c>
      <c r="K2530">
        <v>2728</v>
      </c>
      <c r="L2530">
        <v>21</v>
      </c>
      <c r="M2530" t="str">
        <f>IF(B2530:B7214="Diploma",IF(AND('sample data'!G2530&gt;60,'sample data'!I2530&gt;50,'sample data'!K2530&lt;5000),"stellar student","no"),"no")</f>
        <v>stellar student</v>
      </c>
    </row>
    <row r="2531" spans="1:13" ht="29" x14ac:dyDescent="0.35">
      <c r="A2531">
        <v>2520</v>
      </c>
      <c r="B2531" t="s">
        <v>11</v>
      </c>
      <c r="C2531" s="2" t="s">
        <v>46</v>
      </c>
      <c r="D2531" s="2" t="s">
        <v>18</v>
      </c>
      <c r="E2531" s="2" t="s">
        <v>13</v>
      </c>
      <c r="F2531" t="s">
        <v>19</v>
      </c>
      <c r="G2531">
        <v>60.8</v>
      </c>
      <c r="H2531">
        <v>2017</v>
      </c>
      <c r="I2531">
        <v>0</v>
      </c>
      <c r="J2531">
        <v>0</v>
      </c>
      <c r="K2531">
        <v>6172</v>
      </c>
      <c r="L2531">
        <v>22</v>
      </c>
      <c r="M2531" t="str">
        <f>IF(B2531:B7215="Diploma",IF(AND('sample data'!G2531&gt;60,'sample data'!I2531&gt;50,'sample data'!K2531&lt;5000),"stellar student","no"),"no")</f>
        <v>no</v>
      </c>
    </row>
    <row r="2532" spans="1:13" ht="29" x14ac:dyDescent="0.35">
      <c r="A2532">
        <v>2521</v>
      </c>
      <c r="B2532" t="s">
        <v>11</v>
      </c>
      <c r="C2532" s="2" t="s">
        <v>17</v>
      </c>
      <c r="D2532" s="2" t="s">
        <v>23</v>
      </c>
      <c r="E2532" s="2" t="s">
        <v>13</v>
      </c>
      <c r="F2532" t="s">
        <v>15</v>
      </c>
      <c r="G2532">
        <v>52.6</v>
      </c>
      <c r="H2532">
        <v>2018</v>
      </c>
      <c r="I2532">
        <v>0</v>
      </c>
      <c r="J2532">
        <v>0</v>
      </c>
      <c r="K2532">
        <v>5907</v>
      </c>
      <c r="L2532">
        <v>20</v>
      </c>
      <c r="M2532" t="str">
        <f>IF(B2532:B7216="Diploma",IF(AND('sample data'!G2532&gt;60,'sample data'!I2532&gt;50,'sample data'!K2532&lt;5000),"stellar student","no"),"no")</f>
        <v>no</v>
      </c>
    </row>
    <row r="2533" spans="1:13" ht="29" x14ac:dyDescent="0.35">
      <c r="A2533">
        <v>2522</v>
      </c>
      <c r="B2533" t="s">
        <v>11</v>
      </c>
      <c r="C2533" s="2" t="s">
        <v>12</v>
      </c>
      <c r="D2533" s="2" t="s">
        <v>23</v>
      </c>
      <c r="E2533" s="2" t="s">
        <v>20</v>
      </c>
      <c r="F2533" t="s">
        <v>15</v>
      </c>
      <c r="G2533">
        <v>58.8</v>
      </c>
      <c r="H2533">
        <v>2019</v>
      </c>
      <c r="I2533">
        <v>0</v>
      </c>
      <c r="J2533">
        <v>0</v>
      </c>
      <c r="K2533">
        <v>4675</v>
      </c>
      <c r="L2533">
        <v>17</v>
      </c>
      <c r="M2533" t="str">
        <f>IF(B2533:B7217="Diploma",IF(AND('sample data'!G2533&gt;60,'sample data'!I2533&gt;50,'sample data'!K2533&lt;5000),"stellar student","no"),"no")</f>
        <v>no</v>
      </c>
    </row>
    <row r="2534" spans="1:13" ht="29" x14ac:dyDescent="0.35">
      <c r="A2534">
        <v>2523</v>
      </c>
      <c r="B2534" t="s">
        <v>28</v>
      </c>
      <c r="C2534" s="2" t="s">
        <v>51</v>
      </c>
      <c r="D2534" s="2" t="s">
        <v>37</v>
      </c>
      <c r="E2534" s="2" t="s">
        <v>13</v>
      </c>
      <c r="F2534" t="s">
        <v>38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19</v>
      </c>
      <c r="M2534" t="str">
        <f>IF(B2534:B7218="Diploma",IF(AND('sample data'!G2534&gt;60,'sample data'!I2534&gt;50,'sample data'!K2534&lt;5000),"stellar student","no"),"no")</f>
        <v>no</v>
      </c>
    </row>
    <row r="2535" spans="1:13" ht="43.5" x14ac:dyDescent="0.35">
      <c r="A2535">
        <v>2524</v>
      </c>
      <c r="B2535" t="s">
        <v>28</v>
      </c>
      <c r="C2535" s="2" t="s">
        <v>60</v>
      </c>
      <c r="D2535" s="2" t="s">
        <v>30</v>
      </c>
      <c r="E2535" s="2" t="s">
        <v>13</v>
      </c>
      <c r="F2535" t="s">
        <v>15</v>
      </c>
      <c r="G2535">
        <v>76</v>
      </c>
      <c r="H2535">
        <v>2014</v>
      </c>
      <c r="I2535">
        <v>60.4</v>
      </c>
      <c r="J2535">
        <v>2017</v>
      </c>
      <c r="K2535">
        <v>0</v>
      </c>
      <c r="L2535">
        <v>23</v>
      </c>
      <c r="M2535" t="str">
        <f>IF(B2535:B7219="Diploma",IF(AND('sample data'!G2535&gt;60,'sample data'!I2535&gt;50,'sample data'!K2535&lt;5000),"stellar student","no"),"no")</f>
        <v>no</v>
      </c>
    </row>
    <row r="2536" spans="1:13" ht="43.5" x14ac:dyDescent="0.35">
      <c r="A2536">
        <v>2525</v>
      </c>
      <c r="B2536" t="s">
        <v>28</v>
      </c>
      <c r="C2536" s="2" t="s">
        <v>60</v>
      </c>
      <c r="D2536" s="2" t="s">
        <v>30</v>
      </c>
      <c r="E2536" s="2" t="s">
        <v>13</v>
      </c>
      <c r="F2536" t="s">
        <v>15</v>
      </c>
      <c r="G2536">
        <v>72.2</v>
      </c>
      <c r="H2536">
        <v>2016</v>
      </c>
      <c r="I2536">
        <v>68</v>
      </c>
      <c r="J2536">
        <v>2018</v>
      </c>
      <c r="K2536">
        <v>0</v>
      </c>
      <c r="L2536">
        <v>23</v>
      </c>
      <c r="M2536" t="str">
        <f>IF(B2536:B7220="Diploma",IF(AND('sample data'!G2536&gt;60,'sample data'!I2536&gt;50,'sample data'!K2536&lt;5000),"stellar student","no"),"no")</f>
        <v>no</v>
      </c>
    </row>
    <row r="2537" spans="1:13" ht="43.5" x14ac:dyDescent="0.35">
      <c r="A2537">
        <v>2526</v>
      </c>
      <c r="B2537" t="s">
        <v>28</v>
      </c>
      <c r="C2537" s="2" t="s">
        <v>41</v>
      </c>
      <c r="D2537" s="2" t="s">
        <v>30</v>
      </c>
      <c r="E2537" s="2" t="s">
        <v>13</v>
      </c>
      <c r="F2537" t="s">
        <v>19</v>
      </c>
      <c r="G2537">
        <v>79.8</v>
      </c>
      <c r="H2537">
        <v>2012</v>
      </c>
      <c r="I2537">
        <v>57.17</v>
      </c>
      <c r="J2537">
        <v>2014</v>
      </c>
      <c r="K2537">
        <v>0</v>
      </c>
      <c r="L2537">
        <v>26</v>
      </c>
      <c r="M2537" t="str">
        <f>IF(B2537:B7221="Diploma",IF(AND('sample data'!G2537&gt;60,'sample data'!I2537&gt;50,'sample data'!K2537&lt;5000),"stellar student","no"),"no")</f>
        <v>no</v>
      </c>
    </row>
    <row r="2538" spans="1:13" ht="29" x14ac:dyDescent="0.35">
      <c r="A2538">
        <v>2527</v>
      </c>
      <c r="B2538" t="s">
        <v>11</v>
      </c>
      <c r="C2538" s="2" t="s">
        <v>17</v>
      </c>
      <c r="D2538" s="2" t="s">
        <v>23</v>
      </c>
      <c r="E2538" s="2" t="s">
        <v>34</v>
      </c>
      <c r="F2538" t="s">
        <v>15</v>
      </c>
      <c r="G2538">
        <v>65</v>
      </c>
      <c r="H2538">
        <v>2019</v>
      </c>
      <c r="I2538">
        <v>0</v>
      </c>
      <c r="J2538">
        <v>0</v>
      </c>
      <c r="K2538">
        <v>864</v>
      </c>
      <c r="L2538">
        <v>20</v>
      </c>
      <c r="M2538" t="str">
        <f>IF(B2538:B7222="Diploma",IF(AND('sample data'!G2538&gt;60,'sample data'!I2538&gt;50,'sample data'!K2538&lt;5000),"stellar student","no"),"no")</f>
        <v>no</v>
      </c>
    </row>
    <row r="2539" spans="1:13" ht="29" x14ac:dyDescent="0.35">
      <c r="A2539">
        <v>2528</v>
      </c>
      <c r="B2539" t="s">
        <v>11</v>
      </c>
      <c r="C2539" s="2" t="s">
        <v>22</v>
      </c>
      <c r="D2539" s="2" t="s">
        <v>23</v>
      </c>
      <c r="E2539" s="2" t="s">
        <v>13</v>
      </c>
      <c r="F2539" t="s">
        <v>15</v>
      </c>
      <c r="G2539">
        <v>72.8</v>
      </c>
      <c r="H2539">
        <v>2019</v>
      </c>
      <c r="I2539">
        <v>71.83</v>
      </c>
      <c r="J2539">
        <v>2021</v>
      </c>
      <c r="K2539">
        <v>6257</v>
      </c>
      <c r="L2539">
        <v>19</v>
      </c>
      <c r="M2539" t="str">
        <f>IF(B2539:B7223="Diploma",IF(AND('sample data'!G2539&gt;60,'sample data'!I2539&gt;50,'sample data'!K2539&lt;5000),"stellar student","no"),"no")</f>
        <v>no</v>
      </c>
    </row>
    <row r="2540" spans="1:13" ht="29" x14ac:dyDescent="0.35">
      <c r="A2540">
        <v>2529</v>
      </c>
      <c r="B2540" t="s">
        <v>11</v>
      </c>
      <c r="C2540" s="2" t="s">
        <v>12</v>
      </c>
      <c r="D2540" s="2" t="s">
        <v>18</v>
      </c>
      <c r="E2540" s="2" t="s">
        <v>13</v>
      </c>
      <c r="F2540" t="s">
        <v>19</v>
      </c>
      <c r="G2540">
        <v>49.83</v>
      </c>
      <c r="H2540">
        <v>2021</v>
      </c>
      <c r="I2540">
        <v>0</v>
      </c>
      <c r="J2540">
        <v>0</v>
      </c>
      <c r="K2540">
        <v>2031</v>
      </c>
      <c r="L2540">
        <v>17</v>
      </c>
      <c r="M2540" t="str">
        <f>IF(B2540:B7224="Diploma",IF(AND('sample data'!G2540&gt;60,'sample data'!I2540&gt;50,'sample data'!K2540&lt;5000),"stellar student","no"),"no")</f>
        <v>no</v>
      </c>
    </row>
    <row r="2541" spans="1:13" ht="29" x14ac:dyDescent="0.35">
      <c r="A2541">
        <v>2530</v>
      </c>
      <c r="B2541" t="s">
        <v>28</v>
      </c>
      <c r="C2541" s="2" t="s">
        <v>36</v>
      </c>
      <c r="D2541" s="2" t="s">
        <v>37</v>
      </c>
      <c r="E2541" s="2" t="s">
        <v>20</v>
      </c>
      <c r="F2541" t="s">
        <v>38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19</v>
      </c>
      <c r="M2541" t="str">
        <f>IF(B2541:B7225="Diploma",IF(AND('sample data'!G2541&gt;60,'sample data'!I2541&gt;50,'sample data'!K2541&lt;5000),"stellar student","no"),"no")</f>
        <v>no</v>
      </c>
    </row>
    <row r="2542" spans="1:13" ht="29" x14ac:dyDescent="0.35">
      <c r="A2542">
        <v>2531</v>
      </c>
      <c r="B2542" t="s">
        <v>11</v>
      </c>
      <c r="C2542" s="2" t="s">
        <v>24</v>
      </c>
      <c r="D2542" s="2" t="s">
        <v>23</v>
      </c>
      <c r="E2542" s="2" t="s">
        <v>20</v>
      </c>
      <c r="F2542" t="s">
        <v>15</v>
      </c>
      <c r="G2542">
        <v>70</v>
      </c>
      <c r="H2542">
        <v>2021</v>
      </c>
      <c r="I2542">
        <v>0</v>
      </c>
      <c r="J2542">
        <v>0</v>
      </c>
      <c r="K2542">
        <v>2129</v>
      </c>
      <c r="L2542">
        <v>18</v>
      </c>
      <c r="M2542" t="str">
        <f>IF(B2542:B7226="Diploma",IF(AND('sample data'!G2542&gt;60,'sample data'!I2542&gt;50,'sample data'!K2542&lt;5000),"stellar student","no"),"no")</f>
        <v>no</v>
      </c>
    </row>
    <row r="2543" spans="1:13" ht="29" x14ac:dyDescent="0.35">
      <c r="A2543">
        <v>2532</v>
      </c>
      <c r="B2543" t="s">
        <v>11</v>
      </c>
      <c r="C2543" s="2" t="s">
        <v>22</v>
      </c>
      <c r="D2543" s="2" t="s">
        <v>23</v>
      </c>
      <c r="E2543" s="2" t="s">
        <v>13</v>
      </c>
      <c r="F2543" t="s">
        <v>15</v>
      </c>
      <c r="G2543">
        <v>79.400000000000006</v>
      </c>
      <c r="H2543">
        <v>2021</v>
      </c>
      <c r="I2543">
        <v>0</v>
      </c>
      <c r="J2543">
        <v>0</v>
      </c>
      <c r="K2543">
        <v>5144</v>
      </c>
      <c r="L2543">
        <v>18</v>
      </c>
      <c r="M2543" t="str">
        <f>IF(B2543:B7227="Diploma",IF(AND('sample data'!G2543&gt;60,'sample data'!I2543&gt;50,'sample data'!K2543&lt;5000),"stellar student","no"),"no")</f>
        <v>no</v>
      </c>
    </row>
    <row r="2544" spans="1:13" ht="29" x14ac:dyDescent="0.35">
      <c r="A2544">
        <v>2533</v>
      </c>
      <c r="B2544" t="s">
        <v>11</v>
      </c>
      <c r="C2544" s="2" t="s">
        <v>12</v>
      </c>
      <c r="D2544" s="2" t="s">
        <v>23</v>
      </c>
      <c r="E2544" s="2" t="s">
        <v>13</v>
      </c>
      <c r="F2544" t="s">
        <v>15</v>
      </c>
      <c r="G2544">
        <v>41.2</v>
      </c>
      <c r="H2544">
        <v>2020</v>
      </c>
      <c r="I2544">
        <v>0</v>
      </c>
      <c r="J2544">
        <v>0</v>
      </c>
      <c r="K2544">
        <v>3016</v>
      </c>
      <c r="L2544">
        <v>17</v>
      </c>
      <c r="M2544" t="str">
        <f>IF(B2544:B7228="Diploma",IF(AND('sample data'!G2544&gt;60,'sample data'!I2544&gt;50,'sample data'!K2544&lt;5000),"stellar student","no"),"no")</f>
        <v>no</v>
      </c>
    </row>
    <row r="2545" spans="1:13" ht="29" x14ac:dyDescent="0.35">
      <c r="A2545">
        <v>2534</v>
      </c>
      <c r="B2545" t="s">
        <v>11</v>
      </c>
      <c r="C2545" s="2" t="s">
        <v>22</v>
      </c>
      <c r="D2545" s="2" t="s">
        <v>23</v>
      </c>
      <c r="E2545" s="2" t="s">
        <v>13</v>
      </c>
      <c r="F2545" t="s">
        <v>15</v>
      </c>
      <c r="G2545">
        <v>64</v>
      </c>
      <c r="H2545">
        <v>2018</v>
      </c>
      <c r="I2545">
        <v>84.4</v>
      </c>
      <c r="J2545">
        <v>2020</v>
      </c>
      <c r="K2545">
        <v>3702</v>
      </c>
      <c r="L2545">
        <v>19</v>
      </c>
      <c r="M2545" t="str">
        <f>IF(B2545:B7229="Diploma",IF(AND('sample data'!G2545&gt;60,'sample data'!I2545&gt;50,'sample data'!K2545&lt;5000),"stellar student","no"),"no")</f>
        <v>stellar student</v>
      </c>
    </row>
    <row r="2546" spans="1:13" ht="29" x14ac:dyDescent="0.35">
      <c r="A2546">
        <v>2535</v>
      </c>
      <c r="B2546" t="s">
        <v>11</v>
      </c>
      <c r="C2546" s="2" t="s">
        <v>22</v>
      </c>
      <c r="D2546" s="2" t="s">
        <v>23</v>
      </c>
      <c r="E2546" s="2" t="s">
        <v>20</v>
      </c>
      <c r="F2546" t="s">
        <v>15</v>
      </c>
      <c r="G2546">
        <v>67.8</v>
      </c>
      <c r="H2546">
        <v>2018</v>
      </c>
      <c r="I2546">
        <v>0</v>
      </c>
      <c r="J2546">
        <v>0</v>
      </c>
      <c r="K2546">
        <v>3670</v>
      </c>
      <c r="L2546">
        <v>19</v>
      </c>
      <c r="M2546" t="str">
        <f>IF(B2546:B7230="Diploma",IF(AND('sample data'!G2546&gt;60,'sample data'!I2546&gt;50,'sample data'!K2546&lt;5000),"stellar student","no"),"no")</f>
        <v>no</v>
      </c>
    </row>
    <row r="2547" spans="1:13" ht="29" x14ac:dyDescent="0.35">
      <c r="A2547">
        <v>2536</v>
      </c>
      <c r="B2547" t="s">
        <v>11</v>
      </c>
      <c r="C2547" s="2" t="s">
        <v>22</v>
      </c>
      <c r="D2547" s="2" t="s">
        <v>23</v>
      </c>
      <c r="E2547" s="2" t="s">
        <v>13</v>
      </c>
      <c r="F2547" t="s">
        <v>15</v>
      </c>
      <c r="G2547">
        <v>47.57</v>
      </c>
      <c r="H2547">
        <v>2019</v>
      </c>
      <c r="I2547">
        <v>72.8</v>
      </c>
      <c r="J2547">
        <v>2021</v>
      </c>
      <c r="K2547">
        <v>12882</v>
      </c>
      <c r="L2547">
        <v>19</v>
      </c>
      <c r="M2547" t="str">
        <f>IF(B2547:B7231="Diploma",IF(AND('sample data'!G2547&gt;60,'sample data'!I2547&gt;50,'sample data'!K2547&lt;5000),"stellar student","no"),"no")</f>
        <v>no</v>
      </c>
    </row>
    <row r="2548" spans="1:13" ht="29" x14ac:dyDescent="0.35">
      <c r="A2548">
        <v>2537</v>
      </c>
      <c r="B2548" t="s">
        <v>11</v>
      </c>
      <c r="C2548" s="2" t="s">
        <v>22</v>
      </c>
      <c r="D2548" s="2" t="s">
        <v>23</v>
      </c>
      <c r="E2548" s="2" t="s">
        <v>13</v>
      </c>
      <c r="F2548" t="s">
        <v>15</v>
      </c>
      <c r="G2548">
        <v>64.67</v>
      </c>
      <c r="H2548">
        <v>2019</v>
      </c>
      <c r="I2548">
        <v>0</v>
      </c>
      <c r="J2548">
        <v>0</v>
      </c>
      <c r="K2548">
        <v>5319</v>
      </c>
      <c r="L2548">
        <v>18</v>
      </c>
      <c r="M2548" t="str">
        <f>IF(B2548:B7232="Diploma",IF(AND('sample data'!G2548&gt;60,'sample data'!I2548&gt;50,'sample data'!K2548&lt;5000),"stellar student","no"),"no")</f>
        <v>no</v>
      </c>
    </row>
    <row r="2549" spans="1:13" ht="29" x14ac:dyDescent="0.35">
      <c r="A2549">
        <v>2538</v>
      </c>
      <c r="B2549" t="s">
        <v>11</v>
      </c>
      <c r="C2549" s="2" t="s">
        <v>22</v>
      </c>
      <c r="D2549" s="2" t="s">
        <v>23</v>
      </c>
      <c r="E2549" s="2" t="s">
        <v>20</v>
      </c>
      <c r="F2549" t="s">
        <v>15</v>
      </c>
      <c r="G2549">
        <v>66.8</v>
      </c>
      <c r="H2549">
        <v>2021</v>
      </c>
      <c r="I2549">
        <v>0</v>
      </c>
      <c r="J2549">
        <v>0</v>
      </c>
      <c r="K2549">
        <v>5040</v>
      </c>
      <c r="L2549">
        <v>17</v>
      </c>
      <c r="M2549" t="str">
        <f>IF(B2549:B7233="Diploma",IF(AND('sample data'!G2549&gt;60,'sample data'!I2549&gt;50,'sample data'!K2549&lt;5000),"stellar student","no"),"no")</f>
        <v>no</v>
      </c>
    </row>
    <row r="2550" spans="1:13" ht="29" x14ac:dyDescent="0.35">
      <c r="A2550">
        <v>2539</v>
      </c>
      <c r="B2550" t="s">
        <v>28</v>
      </c>
      <c r="C2550" s="2" t="s">
        <v>51</v>
      </c>
      <c r="D2550" s="2" t="s">
        <v>37</v>
      </c>
      <c r="E2550" s="2" t="s">
        <v>20</v>
      </c>
      <c r="F2550" t="s">
        <v>38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19</v>
      </c>
      <c r="M2550" t="str">
        <f>IF(B2550:B7234="Diploma",IF(AND('sample data'!G2550&gt;60,'sample data'!I2550&gt;50,'sample data'!K2550&lt;5000),"stellar student","no"),"no")</f>
        <v>no</v>
      </c>
    </row>
    <row r="2551" spans="1:13" ht="29" x14ac:dyDescent="0.35">
      <c r="A2551">
        <v>2540</v>
      </c>
      <c r="B2551" t="s">
        <v>28</v>
      </c>
      <c r="C2551" s="2" t="s">
        <v>51</v>
      </c>
      <c r="D2551" s="2" t="s">
        <v>37</v>
      </c>
      <c r="E2551" s="2" t="s">
        <v>13</v>
      </c>
      <c r="F2551" t="s">
        <v>38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19</v>
      </c>
      <c r="M2551" t="str">
        <f>IF(B2551:B7235="Diploma",IF(AND('sample data'!G2551&gt;60,'sample data'!I2551&gt;50,'sample data'!K2551&lt;5000),"stellar student","no"),"no")</f>
        <v>no</v>
      </c>
    </row>
    <row r="2552" spans="1:13" ht="29" x14ac:dyDescent="0.35">
      <c r="A2552">
        <v>2541</v>
      </c>
      <c r="B2552" t="s">
        <v>11</v>
      </c>
      <c r="C2552" s="2" t="s">
        <v>24</v>
      </c>
      <c r="D2552" s="2" t="s">
        <v>23</v>
      </c>
      <c r="E2552" s="2" t="s">
        <v>13</v>
      </c>
      <c r="F2552" t="s">
        <v>15</v>
      </c>
      <c r="G2552">
        <v>81.33</v>
      </c>
      <c r="H2552">
        <v>2019</v>
      </c>
      <c r="I2552">
        <v>0</v>
      </c>
      <c r="J2552">
        <v>2021</v>
      </c>
      <c r="K2552">
        <v>3448</v>
      </c>
      <c r="L2552">
        <v>19</v>
      </c>
      <c r="M2552" t="str">
        <f>IF(B2552:B7236="Diploma",IF(AND('sample data'!G2552&gt;60,'sample data'!I2552&gt;50,'sample data'!K2552&lt;5000),"stellar student","no"),"no")</f>
        <v>no</v>
      </c>
    </row>
    <row r="2553" spans="1:13" ht="29" x14ac:dyDescent="0.35">
      <c r="A2553">
        <v>2542</v>
      </c>
      <c r="B2553" t="s">
        <v>11</v>
      </c>
      <c r="C2553" s="2" t="s">
        <v>22</v>
      </c>
      <c r="D2553" s="2" t="s">
        <v>23</v>
      </c>
      <c r="E2553" s="2" t="s">
        <v>20</v>
      </c>
      <c r="F2553" t="s">
        <v>15</v>
      </c>
      <c r="G2553">
        <v>60.8</v>
      </c>
      <c r="H2553">
        <v>2021</v>
      </c>
      <c r="I2553">
        <v>0</v>
      </c>
      <c r="J2553">
        <v>0</v>
      </c>
      <c r="K2553">
        <v>5991</v>
      </c>
      <c r="L2553">
        <v>16</v>
      </c>
      <c r="M2553" t="str">
        <f>IF(B2553:B7237="Diploma",IF(AND('sample data'!G2553&gt;60,'sample data'!I2553&gt;50,'sample data'!K2553&lt;5000),"stellar student","no"),"no")</f>
        <v>no</v>
      </c>
    </row>
    <row r="2554" spans="1:13" ht="29" x14ac:dyDescent="0.35">
      <c r="A2554">
        <v>2543</v>
      </c>
      <c r="B2554" t="s">
        <v>28</v>
      </c>
      <c r="C2554" s="2" t="s">
        <v>54</v>
      </c>
      <c r="D2554" s="2" t="s">
        <v>26</v>
      </c>
      <c r="E2554" s="2" t="s">
        <v>20</v>
      </c>
      <c r="F2554" t="s">
        <v>19</v>
      </c>
      <c r="G2554">
        <v>77.67</v>
      </c>
      <c r="H2554">
        <v>2019</v>
      </c>
      <c r="I2554">
        <v>79.5</v>
      </c>
      <c r="J2554">
        <v>2021</v>
      </c>
      <c r="K2554">
        <v>7938</v>
      </c>
      <c r="L2554">
        <v>20</v>
      </c>
      <c r="M2554" t="str">
        <f>IF(B2554:B7238="Diploma",IF(AND('sample data'!G2554&gt;60,'sample data'!I2554&gt;50,'sample data'!K2554&lt;5000),"stellar student","no"),"no")</f>
        <v>no</v>
      </c>
    </row>
    <row r="2555" spans="1:13" ht="43.5" x14ac:dyDescent="0.35">
      <c r="A2555">
        <v>2544</v>
      </c>
      <c r="B2555" t="s">
        <v>28</v>
      </c>
      <c r="C2555" s="2" t="s">
        <v>60</v>
      </c>
      <c r="D2555" s="2" t="s">
        <v>30</v>
      </c>
      <c r="E2555" s="2" t="s">
        <v>13</v>
      </c>
      <c r="F2555" t="s">
        <v>15</v>
      </c>
      <c r="G2555">
        <v>72.2</v>
      </c>
      <c r="H2555">
        <v>2014</v>
      </c>
      <c r="I2555">
        <v>62.2</v>
      </c>
      <c r="J2555">
        <v>2017</v>
      </c>
      <c r="K2555">
        <v>0</v>
      </c>
      <c r="L2555">
        <v>23</v>
      </c>
      <c r="M2555" t="str">
        <f>IF(B2555:B7239="Diploma",IF(AND('sample data'!G2555&gt;60,'sample data'!I2555&gt;50,'sample data'!K2555&lt;5000),"stellar student","no"),"no")</f>
        <v>no</v>
      </c>
    </row>
    <row r="2556" spans="1:13" ht="29" x14ac:dyDescent="0.35">
      <c r="A2556">
        <v>2545</v>
      </c>
      <c r="B2556" t="s">
        <v>11</v>
      </c>
      <c r="C2556" s="2" t="s">
        <v>22</v>
      </c>
      <c r="D2556" s="2" t="s">
        <v>23</v>
      </c>
      <c r="E2556" s="2" t="s">
        <v>13</v>
      </c>
      <c r="F2556" t="s">
        <v>15</v>
      </c>
      <c r="G2556">
        <v>53</v>
      </c>
      <c r="H2556">
        <v>2021</v>
      </c>
      <c r="I2556">
        <v>0</v>
      </c>
      <c r="J2556">
        <v>0</v>
      </c>
      <c r="K2556">
        <v>5958</v>
      </c>
      <c r="L2556">
        <v>17</v>
      </c>
      <c r="M2556" t="str">
        <f>IF(B2556:B7240="Diploma",IF(AND('sample data'!G2556&gt;60,'sample data'!I2556&gt;50,'sample data'!K2556&lt;5000),"stellar student","no"),"no")</f>
        <v>no</v>
      </c>
    </row>
    <row r="2557" spans="1:13" ht="29" x14ac:dyDescent="0.35">
      <c r="A2557">
        <v>2546</v>
      </c>
      <c r="B2557" t="s">
        <v>11</v>
      </c>
      <c r="C2557" s="2" t="s">
        <v>22</v>
      </c>
      <c r="D2557" s="2" t="s">
        <v>23</v>
      </c>
      <c r="E2557" s="2" t="s">
        <v>20</v>
      </c>
      <c r="F2557" t="s">
        <v>15</v>
      </c>
      <c r="G2557">
        <v>53.2</v>
      </c>
      <c r="H2557">
        <v>2019</v>
      </c>
      <c r="I2557">
        <v>74.400000000000006</v>
      </c>
      <c r="J2557">
        <v>2021</v>
      </c>
      <c r="K2557">
        <v>5391</v>
      </c>
      <c r="L2557">
        <v>19</v>
      </c>
      <c r="M2557" t="str">
        <f>IF(B2557:B7241="Diploma",IF(AND('sample data'!G2557&gt;60,'sample data'!I2557&gt;50,'sample data'!K2557&lt;5000),"stellar student","no"),"no")</f>
        <v>no</v>
      </c>
    </row>
    <row r="2558" spans="1:13" ht="29" x14ac:dyDescent="0.35">
      <c r="A2558">
        <v>2547</v>
      </c>
      <c r="B2558" t="s">
        <v>11</v>
      </c>
      <c r="C2558" s="2" t="s">
        <v>22</v>
      </c>
      <c r="D2558" s="2" t="s">
        <v>23</v>
      </c>
      <c r="E2558" s="2" t="s">
        <v>13</v>
      </c>
      <c r="F2558" t="s">
        <v>15</v>
      </c>
      <c r="G2558">
        <v>70.8</v>
      </c>
      <c r="H2558">
        <v>2021</v>
      </c>
      <c r="I2558">
        <v>0</v>
      </c>
      <c r="J2558">
        <v>0</v>
      </c>
      <c r="K2558">
        <v>3394</v>
      </c>
      <c r="L2558">
        <v>16</v>
      </c>
      <c r="M2558" t="str">
        <f>IF(B2558:B7242="Diploma",IF(AND('sample data'!G2558&gt;60,'sample data'!I2558&gt;50,'sample data'!K2558&lt;5000),"stellar student","no"),"no")</f>
        <v>no</v>
      </c>
    </row>
    <row r="2559" spans="1:13" ht="29" x14ac:dyDescent="0.35">
      <c r="A2559">
        <v>2548</v>
      </c>
      <c r="B2559" t="s">
        <v>11</v>
      </c>
      <c r="C2559" s="2" t="s">
        <v>22</v>
      </c>
      <c r="D2559" s="2" t="s">
        <v>23</v>
      </c>
      <c r="E2559" s="2" t="s">
        <v>20</v>
      </c>
      <c r="F2559" t="s">
        <v>19</v>
      </c>
      <c r="G2559">
        <v>65.83</v>
      </c>
      <c r="H2559">
        <v>2020</v>
      </c>
      <c r="I2559">
        <v>0</v>
      </c>
      <c r="J2559">
        <v>0</v>
      </c>
      <c r="K2559">
        <v>2256</v>
      </c>
      <c r="L2559">
        <v>17</v>
      </c>
      <c r="M2559" t="str">
        <f>IF(B2559:B7243="Diploma",IF(AND('sample data'!G2559&gt;60,'sample data'!I2559&gt;50,'sample data'!K2559&lt;5000),"stellar student","no"),"no")</f>
        <v>no</v>
      </c>
    </row>
    <row r="2560" spans="1:13" ht="29" x14ac:dyDescent="0.35">
      <c r="A2560">
        <v>2549</v>
      </c>
      <c r="B2560" t="s">
        <v>11</v>
      </c>
      <c r="C2560" s="2" t="s">
        <v>22</v>
      </c>
      <c r="D2560" s="2" t="s">
        <v>23</v>
      </c>
      <c r="E2560" s="2" t="s">
        <v>13</v>
      </c>
      <c r="F2560" t="s">
        <v>15</v>
      </c>
      <c r="G2560">
        <v>64.599999999999994</v>
      </c>
      <c r="H2560">
        <v>2012</v>
      </c>
      <c r="I2560">
        <v>0</v>
      </c>
      <c r="J2560">
        <v>0</v>
      </c>
      <c r="K2560">
        <v>9673</v>
      </c>
      <c r="L2560">
        <v>26</v>
      </c>
      <c r="M2560" t="str">
        <f>IF(B2560:B7244="Diploma",IF(AND('sample data'!G2560&gt;60,'sample data'!I2560&gt;50,'sample data'!K2560&lt;5000),"stellar student","no"),"no")</f>
        <v>no</v>
      </c>
    </row>
    <row r="2561" spans="1:13" ht="29" x14ac:dyDescent="0.35">
      <c r="A2561">
        <v>2550</v>
      </c>
      <c r="B2561" t="s">
        <v>28</v>
      </c>
      <c r="C2561" s="2" t="s">
        <v>51</v>
      </c>
      <c r="D2561" s="2" t="s">
        <v>37</v>
      </c>
      <c r="E2561" s="2" t="s">
        <v>20</v>
      </c>
      <c r="F2561" t="s">
        <v>38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18</v>
      </c>
      <c r="M2561" t="str">
        <f>IF(B2561:B7245="Diploma",IF(AND('sample data'!G2561&gt;60,'sample data'!I2561&gt;50,'sample data'!K2561&lt;5000),"stellar student","no"),"no")</f>
        <v>no</v>
      </c>
    </row>
    <row r="2562" spans="1:13" ht="43.5" x14ac:dyDescent="0.35">
      <c r="A2562">
        <v>2551</v>
      </c>
      <c r="B2562" t="s">
        <v>28</v>
      </c>
      <c r="C2562" s="2" t="s">
        <v>41</v>
      </c>
      <c r="D2562" s="2" t="s">
        <v>30</v>
      </c>
      <c r="E2562" s="2" t="s">
        <v>20</v>
      </c>
      <c r="F2562" t="s">
        <v>19</v>
      </c>
      <c r="G2562">
        <v>82.4</v>
      </c>
      <c r="H2562">
        <v>2019</v>
      </c>
      <c r="I2562">
        <v>83</v>
      </c>
      <c r="J2562">
        <v>2021</v>
      </c>
      <c r="K2562">
        <v>0</v>
      </c>
      <c r="L2562">
        <v>19</v>
      </c>
      <c r="M2562" t="str">
        <f>IF(B2562:B7246="Diploma",IF(AND('sample data'!G2562&gt;60,'sample data'!I2562&gt;50,'sample data'!K2562&lt;5000),"stellar student","no"),"no")</f>
        <v>no</v>
      </c>
    </row>
    <row r="2563" spans="1:13" ht="29" x14ac:dyDescent="0.35">
      <c r="A2563">
        <v>2552</v>
      </c>
      <c r="B2563" t="s">
        <v>28</v>
      </c>
      <c r="C2563" s="2" t="s">
        <v>36</v>
      </c>
      <c r="D2563" s="2" t="s">
        <v>40</v>
      </c>
      <c r="E2563" s="2" t="s">
        <v>13</v>
      </c>
      <c r="F2563" t="s">
        <v>38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19</v>
      </c>
      <c r="M2563" t="str">
        <f>IF(B2563:B7247="Diploma",IF(AND('sample data'!G2563&gt;60,'sample data'!I2563&gt;50,'sample data'!K2563&lt;5000),"stellar student","no"),"no")</f>
        <v>no</v>
      </c>
    </row>
    <row r="2564" spans="1:13" ht="29" x14ac:dyDescent="0.35">
      <c r="A2564">
        <v>2553</v>
      </c>
      <c r="B2564" t="s">
        <v>28</v>
      </c>
      <c r="C2564" s="2" t="s">
        <v>51</v>
      </c>
      <c r="D2564" s="2" t="s">
        <v>37</v>
      </c>
      <c r="E2564" s="2" t="s">
        <v>20</v>
      </c>
      <c r="F2564" t="s">
        <v>38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19</v>
      </c>
      <c r="M2564" t="str">
        <f>IF(B2564:B7248="Diploma",IF(AND('sample data'!G2564&gt;60,'sample data'!I2564&gt;50,'sample data'!K2564&lt;5000),"stellar student","no"),"no")</f>
        <v>no</v>
      </c>
    </row>
    <row r="2565" spans="1:13" ht="29" x14ac:dyDescent="0.35">
      <c r="A2565">
        <v>2554</v>
      </c>
      <c r="B2565" t="s">
        <v>11</v>
      </c>
      <c r="C2565" s="2" t="s">
        <v>22</v>
      </c>
      <c r="D2565" s="2" t="s">
        <v>23</v>
      </c>
      <c r="E2565" s="2" t="s">
        <v>13</v>
      </c>
      <c r="F2565" t="s">
        <v>15</v>
      </c>
      <c r="G2565">
        <v>41.67</v>
      </c>
      <c r="H2565">
        <v>2020</v>
      </c>
      <c r="I2565">
        <v>0</v>
      </c>
      <c r="J2565">
        <v>0</v>
      </c>
      <c r="K2565">
        <v>11683</v>
      </c>
      <c r="L2565">
        <v>17</v>
      </c>
      <c r="M2565" t="str">
        <f>IF(B2565:B7249="Diploma",IF(AND('sample data'!G2565&gt;60,'sample data'!I2565&gt;50,'sample data'!K2565&lt;5000),"stellar student","no"),"no")</f>
        <v>no</v>
      </c>
    </row>
    <row r="2566" spans="1:13" ht="29" x14ac:dyDescent="0.35">
      <c r="A2566">
        <v>2555</v>
      </c>
      <c r="B2566" t="s">
        <v>28</v>
      </c>
      <c r="C2566" s="2">
        <v>0</v>
      </c>
      <c r="D2566" s="2" t="s">
        <v>37</v>
      </c>
      <c r="E2566" s="2" t="s">
        <v>20</v>
      </c>
      <c r="F2566" t="s">
        <v>53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19</v>
      </c>
      <c r="M2566" t="str">
        <f>IF(B2566:B7250="Diploma",IF(AND('sample data'!G2566&gt;60,'sample data'!I2566&gt;50,'sample data'!K2566&lt;5000),"stellar student","no"),"no")</f>
        <v>no</v>
      </c>
    </row>
    <row r="2567" spans="1:13" ht="43.5" x14ac:dyDescent="0.35">
      <c r="A2567">
        <v>2556</v>
      </c>
      <c r="B2567" t="s">
        <v>28</v>
      </c>
      <c r="C2567" s="2" t="s">
        <v>60</v>
      </c>
      <c r="D2567" s="2" t="s">
        <v>30</v>
      </c>
      <c r="E2567" s="2" t="s">
        <v>20</v>
      </c>
      <c r="F2567" t="s">
        <v>15</v>
      </c>
      <c r="G2567">
        <v>72.2</v>
      </c>
      <c r="H2567">
        <v>2012</v>
      </c>
      <c r="I2567">
        <v>70</v>
      </c>
      <c r="J2567">
        <v>2014</v>
      </c>
      <c r="K2567">
        <v>0</v>
      </c>
      <c r="L2567">
        <v>26</v>
      </c>
      <c r="M2567" t="str">
        <f>IF(B2567:B7251="Diploma",IF(AND('sample data'!G2567&gt;60,'sample data'!I2567&gt;50,'sample data'!K2567&lt;5000),"stellar student","no"),"no")</f>
        <v>no</v>
      </c>
    </row>
    <row r="2568" spans="1:13" ht="29" x14ac:dyDescent="0.35">
      <c r="A2568">
        <v>2557</v>
      </c>
      <c r="B2568" t="s">
        <v>28</v>
      </c>
      <c r="C2568" s="2" t="s">
        <v>51</v>
      </c>
      <c r="D2568" s="2" t="s">
        <v>37</v>
      </c>
      <c r="E2568" s="2" t="s">
        <v>13</v>
      </c>
      <c r="F2568" t="s">
        <v>38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19</v>
      </c>
      <c r="M2568" t="str">
        <f>IF(B2568:B7252="Diploma",IF(AND('sample data'!G2568&gt;60,'sample data'!I2568&gt;50,'sample data'!K2568&lt;5000),"stellar student","no"),"no")</f>
        <v>no</v>
      </c>
    </row>
    <row r="2569" spans="1:13" ht="29" x14ac:dyDescent="0.35">
      <c r="A2569">
        <v>2558</v>
      </c>
      <c r="B2569" t="s">
        <v>11</v>
      </c>
      <c r="C2569" s="2" t="s">
        <v>22</v>
      </c>
      <c r="D2569" s="2" t="s">
        <v>23</v>
      </c>
      <c r="E2569" s="2" t="s">
        <v>20</v>
      </c>
      <c r="F2569" t="s">
        <v>15</v>
      </c>
      <c r="G2569">
        <v>52.4</v>
      </c>
      <c r="H2569">
        <v>2019</v>
      </c>
      <c r="I2569">
        <v>72.400000000000006</v>
      </c>
      <c r="J2569">
        <v>2021</v>
      </c>
      <c r="K2569">
        <v>4017</v>
      </c>
      <c r="L2569">
        <v>18</v>
      </c>
      <c r="M2569" t="str">
        <f>IF(B2569:B7253="Diploma",IF(AND('sample data'!G2569&gt;60,'sample data'!I2569&gt;50,'sample data'!K2569&lt;5000),"stellar student","no"),"no")</f>
        <v>no</v>
      </c>
    </row>
    <row r="2570" spans="1:13" ht="29" x14ac:dyDescent="0.35">
      <c r="A2570">
        <v>2559</v>
      </c>
      <c r="B2570" t="s">
        <v>28</v>
      </c>
      <c r="C2570" s="2" t="s">
        <v>41</v>
      </c>
      <c r="D2570" s="2" t="s">
        <v>26</v>
      </c>
      <c r="E2570" s="2" t="s">
        <v>13</v>
      </c>
      <c r="F2570" t="s">
        <v>15</v>
      </c>
      <c r="G2570">
        <v>89.5</v>
      </c>
      <c r="H2570">
        <v>2019</v>
      </c>
      <c r="I2570">
        <v>91</v>
      </c>
      <c r="J2570">
        <v>2021</v>
      </c>
      <c r="K2570">
        <v>0</v>
      </c>
      <c r="L2570">
        <v>21</v>
      </c>
      <c r="M2570" t="str">
        <f>IF(B2570:B7254="Diploma",IF(AND('sample data'!G2570&gt;60,'sample data'!I2570&gt;50,'sample data'!K2570&lt;5000),"stellar student","no"),"no")</f>
        <v>no</v>
      </c>
    </row>
    <row r="2571" spans="1:13" ht="29" x14ac:dyDescent="0.35">
      <c r="A2571">
        <v>2560</v>
      </c>
      <c r="B2571" t="s">
        <v>11</v>
      </c>
      <c r="C2571" s="2" t="s">
        <v>22</v>
      </c>
      <c r="D2571" s="2" t="s">
        <v>23</v>
      </c>
      <c r="E2571" s="2" t="s">
        <v>13</v>
      </c>
      <c r="F2571" t="s">
        <v>15</v>
      </c>
      <c r="G2571">
        <v>72</v>
      </c>
      <c r="H2571">
        <v>2019</v>
      </c>
      <c r="I2571">
        <v>74.8</v>
      </c>
      <c r="J2571">
        <v>2021</v>
      </c>
      <c r="K2571">
        <v>6314</v>
      </c>
      <c r="L2571">
        <v>19</v>
      </c>
      <c r="M2571" t="str">
        <f>IF(B2571:B7255="Diploma",IF(AND('sample data'!G2571&gt;60,'sample data'!I2571&gt;50,'sample data'!K2571&lt;5000),"stellar student","no"),"no")</f>
        <v>no</v>
      </c>
    </row>
    <row r="2572" spans="1:13" ht="43.5" x14ac:dyDescent="0.35">
      <c r="A2572">
        <v>2561</v>
      </c>
      <c r="B2572" t="s">
        <v>28</v>
      </c>
      <c r="C2572" s="2" t="s">
        <v>41</v>
      </c>
      <c r="D2572" s="2" t="s">
        <v>30</v>
      </c>
      <c r="E2572" s="2" t="s">
        <v>20</v>
      </c>
      <c r="F2572" t="s">
        <v>15</v>
      </c>
      <c r="G2572">
        <v>91.6</v>
      </c>
      <c r="H2572">
        <v>2019</v>
      </c>
      <c r="I2572">
        <v>81.8</v>
      </c>
      <c r="J2572">
        <v>2021</v>
      </c>
      <c r="K2572">
        <v>0</v>
      </c>
      <c r="L2572">
        <v>20</v>
      </c>
      <c r="M2572" t="str">
        <f>IF(B2572:B7256="Diploma",IF(AND('sample data'!G2572&gt;60,'sample data'!I2572&gt;50,'sample data'!K2572&lt;5000),"stellar student","no"),"no")</f>
        <v>no</v>
      </c>
    </row>
    <row r="2573" spans="1:13" ht="29" x14ac:dyDescent="0.35">
      <c r="A2573">
        <v>2562</v>
      </c>
      <c r="B2573" t="s">
        <v>11</v>
      </c>
      <c r="C2573" s="2" t="s">
        <v>12</v>
      </c>
      <c r="D2573" s="2" t="s">
        <v>18</v>
      </c>
      <c r="E2573" s="2" t="s">
        <v>13</v>
      </c>
      <c r="F2573" t="s">
        <v>19</v>
      </c>
      <c r="G2573">
        <v>54.15</v>
      </c>
      <c r="H2573">
        <v>2019</v>
      </c>
      <c r="I2573">
        <v>78</v>
      </c>
      <c r="J2573">
        <v>2021</v>
      </c>
      <c r="K2573">
        <v>11523</v>
      </c>
      <c r="L2573">
        <v>18</v>
      </c>
      <c r="M2573" t="str">
        <f>IF(B2573:B7257="Diploma",IF(AND('sample data'!G2573&gt;60,'sample data'!I2573&gt;50,'sample data'!K2573&lt;5000),"stellar student","no"),"no")</f>
        <v>no</v>
      </c>
    </row>
    <row r="2574" spans="1:13" ht="43.5" x14ac:dyDescent="0.35">
      <c r="A2574">
        <v>2563</v>
      </c>
      <c r="B2574" t="s">
        <v>28</v>
      </c>
      <c r="C2574" s="2" t="s">
        <v>60</v>
      </c>
      <c r="D2574" s="2" t="s">
        <v>30</v>
      </c>
      <c r="E2574" s="2" t="s">
        <v>20</v>
      </c>
      <c r="F2574" t="s">
        <v>15</v>
      </c>
      <c r="G2574">
        <v>80.36</v>
      </c>
      <c r="H2574">
        <v>2016</v>
      </c>
      <c r="I2574">
        <v>72.2</v>
      </c>
      <c r="J2574">
        <v>2018</v>
      </c>
      <c r="K2574">
        <v>0</v>
      </c>
      <c r="L2574">
        <v>22</v>
      </c>
      <c r="M2574" t="str">
        <f>IF(B2574:B7258="Diploma",IF(AND('sample data'!G2574&gt;60,'sample data'!I2574&gt;50,'sample data'!K2574&lt;5000),"stellar student","no"),"no")</f>
        <v>no</v>
      </c>
    </row>
    <row r="2575" spans="1:13" ht="29" x14ac:dyDescent="0.35">
      <c r="A2575">
        <v>2564</v>
      </c>
      <c r="B2575" t="s">
        <v>28</v>
      </c>
      <c r="C2575" s="2" t="s">
        <v>41</v>
      </c>
      <c r="D2575" s="2" t="s">
        <v>26</v>
      </c>
      <c r="E2575" s="2" t="s">
        <v>34</v>
      </c>
      <c r="F2575" t="s">
        <v>19</v>
      </c>
      <c r="G2575">
        <v>82.4</v>
      </c>
      <c r="H2575">
        <v>2019</v>
      </c>
      <c r="I2575">
        <v>82.5</v>
      </c>
      <c r="J2575">
        <v>2021</v>
      </c>
      <c r="K2575">
        <v>0</v>
      </c>
      <c r="L2575">
        <v>19</v>
      </c>
      <c r="M2575" t="str">
        <f>IF(B2575:B7259="Diploma",IF(AND('sample data'!G2575&gt;60,'sample data'!I2575&gt;50,'sample data'!K2575&lt;5000),"stellar student","no"),"no")</f>
        <v>no</v>
      </c>
    </row>
    <row r="2576" spans="1:13" ht="29" x14ac:dyDescent="0.35">
      <c r="A2576">
        <v>2565</v>
      </c>
      <c r="B2576" t="s">
        <v>11</v>
      </c>
      <c r="C2576" s="2" t="s">
        <v>12</v>
      </c>
      <c r="D2576" s="2" t="s">
        <v>23</v>
      </c>
      <c r="E2576" s="2" t="s">
        <v>13</v>
      </c>
      <c r="F2576" t="s">
        <v>15</v>
      </c>
      <c r="G2576">
        <v>58.8</v>
      </c>
      <c r="H2576">
        <v>2019</v>
      </c>
      <c r="I2576">
        <v>74.5</v>
      </c>
      <c r="J2576">
        <v>2021</v>
      </c>
      <c r="K2576">
        <v>7047</v>
      </c>
      <c r="L2576">
        <v>19</v>
      </c>
      <c r="M2576" t="str">
        <f>IF(B2576:B7260="Diploma",IF(AND('sample data'!G2576&gt;60,'sample data'!I2576&gt;50,'sample data'!K2576&lt;5000),"stellar student","no"),"no")</f>
        <v>no</v>
      </c>
    </row>
    <row r="2577" spans="1:13" ht="43.5" x14ac:dyDescent="0.35">
      <c r="A2577">
        <v>2566</v>
      </c>
      <c r="B2577" t="s">
        <v>28</v>
      </c>
      <c r="C2577" s="2" t="s">
        <v>60</v>
      </c>
      <c r="D2577" s="2" t="s">
        <v>30</v>
      </c>
      <c r="E2577" s="2" t="s">
        <v>20</v>
      </c>
      <c r="F2577" t="s">
        <v>15</v>
      </c>
      <c r="G2577">
        <v>87.4</v>
      </c>
      <c r="H2577">
        <v>2016</v>
      </c>
      <c r="I2577">
        <v>81</v>
      </c>
      <c r="J2577">
        <v>2018</v>
      </c>
      <c r="K2577">
        <v>0</v>
      </c>
      <c r="L2577">
        <v>22</v>
      </c>
      <c r="M2577" t="str">
        <f>IF(B2577:B7261="Diploma",IF(AND('sample data'!G2577&gt;60,'sample data'!I2577&gt;50,'sample data'!K2577&lt;5000),"stellar student","no"),"no")</f>
        <v>no</v>
      </c>
    </row>
    <row r="2578" spans="1:13" ht="29" x14ac:dyDescent="0.35">
      <c r="A2578">
        <v>2567</v>
      </c>
      <c r="B2578" t="s">
        <v>11</v>
      </c>
      <c r="C2578" s="2" t="s">
        <v>24</v>
      </c>
      <c r="D2578" s="2" t="s">
        <v>23</v>
      </c>
      <c r="E2578" s="2" t="s">
        <v>13</v>
      </c>
      <c r="F2578" t="s">
        <v>15</v>
      </c>
      <c r="G2578">
        <v>66.83</v>
      </c>
      <c r="H2578">
        <v>2020</v>
      </c>
      <c r="I2578">
        <v>0</v>
      </c>
      <c r="J2578">
        <v>0</v>
      </c>
      <c r="K2578">
        <v>1745</v>
      </c>
      <c r="L2578">
        <v>19</v>
      </c>
      <c r="M2578" t="str">
        <f>IF(B2578:B7262="Diploma",IF(AND('sample data'!G2578&gt;60,'sample data'!I2578&gt;50,'sample data'!K2578&lt;5000),"stellar student","no"),"no")</f>
        <v>no</v>
      </c>
    </row>
    <row r="2579" spans="1:13" ht="29" x14ac:dyDescent="0.35">
      <c r="A2579">
        <v>2568</v>
      </c>
      <c r="B2579" t="s">
        <v>11</v>
      </c>
      <c r="C2579" s="2" t="s">
        <v>22</v>
      </c>
      <c r="D2579" s="2" t="s">
        <v>23</v>
      </c>
      <c r="E2579" s="2" t="s">
        <v>13</v>
      </c>
      <c r="F2579" t="s">
        <v>15</v>
      </c>
      <c r="G2579">
        <v>68.400000000000006</v>
      </c>
      <c r="H2579">
        <v>2017</v>
      </c>
      <c r="I2579">
        <v>0</v>
      </c>
      <c r="J2579">
        <v>0</v>
      </c>
      <c r="K2579">
        <v>3353</v>
      </c>
      <c r="L2579">
        <v>20</v>
      </c>
      <c r="M2579" t="str">
        <f>IF(B2579:B7263="Diploma",IF(AND('sample data'!G2579&gt;60,'sample data'!I2579&gt;50,'sample data'!K2579&lt;5000),"stellar student","no"),"no")</f>
        <v>no</v>
      </c>
    </row>
    <row r="2580" spans="1:13" ht="29" x14ac:dyDescent="0.35">
      <c r="A2580">
        <v>2569</v>
      </c>
      <c r="B2580" t="s">
        <v>11</v>
      </c>
      <c r="C2580" s="2" t="s">
        <v>22</v>
      </c>
      <c r="D2580" s="2" t="s">
        <v>23</v>
      </c>
      <c r="E2580" s="2" t="s">
        <v>13</v>
      </c>
      <c r="F2580" t="s">
        <v>19</v>
      </c>
      <c r="G2580">
        <v>63.71</v>
      </c>
      <c r="H2580">
        <v>2003</v>
      </c>
      <c r="I2580">
        <v>0</v>
      </c>
      <c r="J2580">
        <v>0</v>
      </c>
      <c r="K2580">
        <v>9</v>
      </c>
      <c r="L2580">
        <v>34</v>
      </c>
      <c r="M2580" t="str">
        <f>IF(B2580:B7264="Diploma",IF(AND('sample data'!G2580&gt;60,'sample data'!I2580&gt;50,'sample data'!K2580&lt;5000),"stellar student","no"),"no")</f>
        <v>no</v>
      </c>
    </row>
    <row r="2581" spans="1:13" ht="29" x14ac:dyDescent="0.35">
      <c r="A2581">
        <v>2570</v>
      </c>
      <c r="B2581" t="s">
        <v>28</v>
      </c>
      <c r="C2581" s="2" t="s">
        <v>36</v>
      </c>
      <c r="D2581" s="2" t="s">
        <v>37</v>
      </c>
      <c r="E2581" s="2" t="s">
        <v>20</v>
      </c>
      <c r="F2581" t="s">
        <v>38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21</v>
      </c>
      <c r="M2581" t="str">
        <f>IF(B2581:B7265="Diploma",IF(AND('sample data'!G2581&gt;60,'sample data'!I2581&gt;50,'sample data'!K2581&lt;5000),"stellar student","no"),"no")</f>
        <v>no</v>
      </c>
    </row>
    <row r="2582" spans="1:13" ht="29" x14ac:dyDescent="0.35">
      <c r="A2582">
        <v>2571</v>
      </c>
      <c r="B2582" t="s">
        <v>28</v>
      </c>
      <c r="C2582" s="2" t="s">
        <v>36</v>
      </c>
      <c r="D2582" s="2" t="s">
        <v>37</v>
      </c>
      <c r="E2582" s="2" t="s">
        <v>13</v>
      </c>
      <c r="F2582" t="s">
        <v>38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19</v>
      </c>
      <c r="M2582" t="str">
        <f>IF(B2582:B7266="Diploma",IF(AND('sample data'!G2582&gt;60,'sample data'!I2582&gt;50,'sample data'!K2582&lt;5000),"stellar student","no"),"no")</f>
        <v>no</v>
      </c>
    </row>
    <row r="2583" spans="1:13" ht="29" x14ac:dyDescent="0.35">
      <c r="A2583">
        <v>2572</v>
      </c>
      <c r="B2583" t="s">
        <v>11</v>
      </c>
      <c r="C2583" s="2" t="s">
        <v>22</v>
      </c>
      <c r="D2583" s="2" t="s">
        <v>23</v>
      </c>
      <c r="E2583" s="2" t="s">
        <v>13</v>
      </c>
      <c r="F2583" t="s">
        <v>15</v>
      </c>
      <c r="G2583">
        <v>62.8</v>
      </c>
      <c r="H2583">
        <v>2021</v>
      </c>
      <c r="I2583">
        <v>0</v>
      </c>
      <c r="J2583">
        <v>0</v>
      </c>
      <c r="K2583">
        <v>5109</v>
      </c>
      <c r="L2583">
        <v>16</v>
      </c>
      <c r="M2583" t="str">
        <f>IF(B2583:B7267="Diploma",IF(AND('sample data'!G2583&gt;60,'sample data'!I2583&gt;50,'sample data'!K2583&lt;5000),"stellar student","no"),"no")</f>
        <v>no</v>
      </c>
    </row>
    <row r="2584" spans="1:13" ht="29" x14ac:dyDescent="0.35">
      <c r="A2584">
        <v>2573</v>
      </c>
      <c r="B2584" t="s">
        <v>11</v>
      </c>
      <c r="C2584" s="2" t="s">
        <v>22</v>
      </c>
      <c r="D2584" s="2" t="s">
        <v>23</v>
      </c>
      <c r="E2584" s="2" t="s">
        <v>20</v>
      </c>
      <c r="F2584" t="s">
        <v>15</v>
      </c>
      <c r="G2584">
        <v>60</v>
      </c>
      <c r="H2584">
        <v>2021</v>
      </c>
      <c r="I2584">
        <v>0</v>
      </c>
      <c r="J2584">
        <v>0</v>
      </c>
      <c r="K2584">
        <v>7257</v>
      </c>
      <c r="L2584">
        <v>15</v>
      </c>
      <c r="M2584" t="str">
        <f>IF(B2584:B7268="Diploma",IF(AND('sample data'!G2584&gt;60,'sample data'!I2584&gt;50,'sample data'!K2584&lt;5000),"stellar student","no"),"no")</f>
        <v>no</v>
      </c>
    </row>
    <row r="2585" spans="1:13" ht="29" x14ac:dyDescent="0.35">
      <c r="A2585">
        <v>2574</v>
      </c>
      <c r="B2585" t="s">
        <v>28</v>
      </c>
      <c r="C2585" s="2" t="s">
        <v>51</v>
      </c>
      <c r="D2585" s="2" t="s">
        <v>37</v>
      </c>
      <c r="E2585" s="2" t="s">
        <v>20</v>
      </c>
      <c r="F2585" t="s">
        <v>38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21</v>
      </c>
      <c r="M2585" t="str">
        <f>IF(B2585:B7269="Diploma",IF(AND('sample data'!G2585&gt;60,'sample data'!I2585&gt;50,'sample data'!K2585&lt;5000),"stellar student","no"),"no")</f>
        <v>no</v>
      </c>
    </row>
    <row r="2586" spans="1:13" ht="43.5" x14ac:dyDescent="0.35">
      <c r="A2586">
        <v>2575</v>
      </c>
      <c r="B2586" t="s">
        <v>28</v>
      </c>
      <c r="C2586" s="2" t="s">
        <v>60</v>
      </c>
      <c r="D2586" s="2" t="s">
        <v>30</v>
      </c>
      <c r="E2586" s="2" t="s">
        <v>13</v>
      </c>
      <c r="F2586" t="s">
        <v>15</v>
      </c>
      <c r="G2586">
        <v>72.2</v>
      </c>
      <c r="H2586">
        <v>2015</v>
      </c>
      <c r="I2586">
        <v>56</v>
      </c>
      <c r="J2586">
        <v>2018</v>
      </c>
      <c r="K2586">
        <v>0</v>
      </c>
      <c r="L2586">
        <v>24</v>
      </c>
      <c r="M2586" t="str">
        <f>IF(B2586:B7270="Diploma",IF(AND('sample data'!G2586&gt;60,'sample data'!I2586&gt;50,'sample data'!K2586&lt;5000),"stellar student","no"),"no")</f>
        <v>no</v>
      </c>
    </row>
    <row r="2587" spans="1:13" ht="29" x14ac:dyDescent="0.35">
      <c r="A2587">
        <v>2576</v>
      </c>
      <c r="B2587" t="s">
        <v>11</v>
      </c>
      <c r="C2587" s="2" t="s">
        <v>12</v>
      </c>
      <c r="D2587" s="2" t="s">
        <v>18</v>
      </c>
      <c r="E2587" s="2" t="s">
        <v>13</v>
      </c>
      <c r="F2587" t="s">
        <v>19</v>
      </c>
      <c r="G2587">
        <v>57</v>
      </c>
      <c r="H2587">
        <v>2019</v>
      </c>
      <c r="I2587">
        <v>0</v>
      </c>
      <c r="J2587">
        <v>0</v>
      </c>
      <c r="K2587">
        <v>8295</v>
      </c>
      <c r="L2587">
        <v>21</v>
      </c>
      <c r="M2587" t="str">
        <f>IF(B2587:B7271="Diploma",IF(AND('sample data'!G2587&gt;60,'sample data'!I2587&gt;50,'sample data'!K2587&lt;5000),"stellar student","no"),"no")</f>
        <v>no</v>
      </c>
    </row>
    <row r="2588" spans="1:13" ht="29" x14ac:dyDescent="0.35">
      <c r="A2588">
        <v>2577</v>
      </c>
      <c r="B2588" t="s">
        <v>11</v>
      </c>
      <c r="C2588" s="2" t="s">
        <v>17</v>
      </c>
      <c r="D2588" s="2" t="s">
        <v>23</v>
      </c>
      <c r="E2588" s="2" t="s">
        <v>13</v>
      </c>
      <c r="F2588" t="s">
        <v>15</v>
      </c>
      <c r="G2588">
        <v>61.17</v>
      </c>
      <c r="H2588">
        <v>2019</v>
      </c>
      <c r="I2588">
        <v>0</v>
      </c>
      <c r="J2588">
        <v>0</v>
      </c>
      <c r="K2588">
        <v>208</v>
      </c>
      <c r="L2588">
        <v>19</v>
      </c>
      <c r="M2588" t="str">
        <f>IF(B2588:B7272="Diploma",IF(AND('sample data'!G2588&gt;60,'sample data'!I2588&gt;50,'sample data'!K2588&lt;5000),"stellar student","no"),"no")</f>
        <v>no</v>
      </c>
    </row>
    <row r="2589" spans="1:13" ht="29" x14ac:dyDescent="0.35">
      <c r="A2589">
        <v>2578</v>
      </c>
      <c r="B2589" t="s">
        <v>11</v>
      </c>
      <c r="C2589" s="2" t="s">
        <v>17</v>
      </c>
      <c r="D2589" s="2" t="s">
        <v>14</v>
      </c>
      <c r="E2589" s="2" t="s">
        <v>13</v>
      </c>
      <c r="F2589" t="s">
        <v>15</v>
      </c>
      <c r="G2589">
        <v>66.5</v>
      </c>
      <c r="H2589">
        <v>2017</v>
      </c>
      <c r="I2589">
        <v>74.8</v>
      </c>
      <c r="J2589">
        <v>2019</v>
      </c>
      <c r="K2589">
        <v>1133</v>
      </c>
      <c r="L2589">
        <v>20</v>
      </c>
      <c r="M2589" t="str">
        <f>IF(B2589:B7273="Diploma",IF(AND('sample data'!G2589&gt;60,'sample data'!I2589&gt;50,'sample data'!K2589&lt;5000),"stellar student","no"),"no")</f>
        <v>stellar student</v>
      </c>
    </row>
    <row r="2590" spans="1:13" ht="29" x14ac:dyDescent="0.35">
      <c r="A2590">
        <v>2579</v>
      </c>
      <c r="B2590" t="s">
        <v>11</v>
      </c>
      <c r="C2590" s="2" t="s">
        <v>17</v>
      </c>
      <c r="D2590" s="2" t="s">
        <v>14</v>
      </c>
      <c r="E2590" s="2" t="s">
        <v>13</v>
      </c>
      <c r="F2590" t="s">
        <v>15</v>
      </c>
      <c r="G2590">
        <v>80.599999999999994</v>
      </c>
      <c r="H2590">
        <v>2021</v>
      </c>
      <c r="I2590">
        <v>0</v>
      </c>
      <c r="J2590">
        <v>0</v>
      </c>
      <c r="K2590">
        <v>141</v>
      </c>
      <c r="L2590">
        <v>16</v>
      </c>
      <c r="M2590" t="str">
        <f>IF(B2590:B7274="Diploma",IF(AND('sample data'!G2590&gt;60,'sample data'!I2590&gt;50,'sample data'!K2590&lt;5000),"stellar student","no"),"no")</f>
        <v>no</v>
      </c>
    </row>
    <row r="2591" spans="1:13" ht="29" x14ac:dyDescent="0.35">
      <c r="A2591">
        <v>2580</v>
      </c>
      <c r="B2591" t="s">
        <v>11</v>
      </c>
      <c r="C2591" s="2" t="s">
        <v>22</v>
      </c>
      <c r="D2591" s="2" t="s">
        <v>23</v>
      </c>
      <c r="E2591" s="2" t="s">
        <v>20</v>
      </c>
      <c r="F2591" t="s">
        <v>15</v>
      </c>
      <c r="G2591">
        <v>73.400000000000006</v>
      </c>
      <c r="H2591">
        <v>2021</v>
      </c>
      <c r="I2591">
        <v>0</v>
      </c>
      <c r="J2591">
        <v>0</v>
      </c>
      <c r="K2591">
        <v>5435</v>
      </c>
      <c r="L2591">
        <v>17</v>
      </c>
      <c r="M2591" t="str">
        <f>IF(B2591:B7275="Diploma",IF(AND('sample data'!G2591&gt;60,'sample data'!I2591&gt;50,'sample data'!K2591&lt;5000),"stellar student","no"),"no")</f>
        <v>no</v>
      </c>
    </row>
    <row r="2592" spans="1:13" ht="29" x14ac:dyDescent="0.35">
      <c r="A2592">
        <v>2581</v>
      </c>
      <c r="B2592" t="s">
        <v>11</v>
      </c>
      <c r="C2592" s="2" t="s">
        <v>12</v>
      </c>
      <c r="D2592" s="2" t="s">
        <v>18</v>
      </c>
      <c r="E2592" s="2" t="s">
        <v>20</v>
      </c>
      <c r="F2592" t="s">
        <v>19</v>
      </c>
      <c r="G2592">
        <v>63.8</v>
      </c>
      <c r="H2592">
        <v>2021</v>
      </c>
      <c r="I2592">
        <v>0</v>
      </c>
      <c r="J2592">
        <v>0</v>
      </c>
      <c r="K2592">
        <v>3729</v>
      </c>
      <c r="L2592">
        <v>19</v>
      </c>
      <c r="M2592" t="str">
        <f>IF(B2592:B7276="Diploma",IF(AND('sample data'!G2592&gt;60,'sample data'!I2592&gt;50,'sample data'!K2592&lt;5000),"stellar student","no"),"no")</f>
        <v>no</v>
      </c>
    </row>
    <row r="2593" spans="1:13" ht="29" x14ac:dyDescent="0.35">
      <c r="A2593">
        <v>2582</v>
      </c>
      <c r="B2593" t="s">
        <v>11</v>
      </c>
      <c r="C2593" s="2" t="s">
        <v>17</v>
      </c>
      <c r="D2593" s="2" t="s">
        <v>14</v>
      </c>
      <c r="E2593" s="2" t="s">
        <v>13</v>
      </c>
      <c r="F2593" t="s">
        <v>15</v>
      </c>
      <c r="G2593">
        <v>54.67</v>
      </c>
      <c r="H2593">
        <v>2021</v>
      </c>
      <c r="I2593">
        <v>0</v>
      </c>
      <c r="J2593">
        <v>0</v>
      </c>
      <c r="K2593">
        <v>3306</v>
      </c>
      <c r="L2593">
        <v>17</v>
      </c>
      <c r="M2593" t="str">
        <f>IF(B2593:B7277="Diploma",IF(AND('sample data'!G2593&gt;60,'sample data'!I2593&gt;50,'sample data'!K2593&lt;5000),"stellar student","no"),"no")</f>
        <v>no</v>
      </c>
    </row>
    <row r="2594" spans="1:13" ht="29" x14ac:dyDescent="0.35">
      <c r="A2594">
        <v>2583</v>
      </c>
      <c r="B2594" t="s">
        <v>11</v>
      </c>
      <c r="C2594" s="2" t="s">
        <v>17</v>
      </c>
      <c r="D2594" s="2" t="s">
        <v>14</v>
      </c>
      <c r="E2594" s="2" t="s">
        <v>13</v>
      </c>
      <c r="F2594" t="s">
        <v>15</v>
      </c>
      <c r="G2594">
        <v>52</v>
      </c>
      <c r="H2594">
        <v>2017</v>
      </c>
      <c r="I2594">
        <v>0</v>
      </c>
      <c r="J2594">
        <v>0</v>
      </c>
      <c r="K2594">
        <v>6429</v>
      </c>
      <c r="L2594">
        <v>23</v>
      </c>
      <c r="M2594" t="str">
        <f>IF(B2594:B7278="Diploma",IF(AND('sample data'!G2594&gt;60,'sample data'!I2594&gt;50,'sample data'!K2594&lt;5000),"stellar student","no"),"no")</f>
        <v>no</v>
      </c>
    </row>
    <row r="2595" spans="1:13" ht="29" x14ac:dyDescent="0.35">
      <c r="A2595">
        <v>2584</v>
      </c>
      <c r="B2595" t="s">
        <v>11</v>
      </c>
      <c r="C2595" s="2" t="s">
        <v>17</v>
      </c>
      <c r="D2595" s="2" t="s">
        <v>23</v>
      </c>
      <c r="E2595" s="2" t="s">
        <v>20</v>
      </c>
      <c r="F2595" t="s">
        <v>15</v>
      </c>
      <c r="G2595">
        <v>62.4</v>
      </c>
      <c r="H2595">
        <v>2020</v>
      </c>
      <c r="I2595">
        <v>0</v>
      </c>
      <c r="J2595">
        <v>0</v>
      </c>
      <c r="K2595">
        <v>11815</v>
      </c>
      <c r="L2595">
        <v>19</v>
      </c>
      <c r="M2595" t="str">
        <f>IF(B2595:B7279="Diploma",IF(AND('sample data'!G2595&gt;60,'sample data'!I2595&gt;50,'sample data'!K2595&lt;5000),"stellar student","no"),"no")</f>
        <v>no</v>
      </c>
    </row>
    <row r="2596" spans="1:13" ht="29" x14ac:dyDescent="0.35">
      <c r="A2596">
        <v>2585</v>
      </c>
      <c r="B2596" t="s">
        <v>11</v>
      </c>
      <c r="C2596" s="2" t="s">
        <v>22</v>
      </c>
      <c r="D2596" s="2" t="s">
        <v>23</v>
      </c>
      <c r="E2596" s="2" t="s">
        <v>13</v>
      </c>
      <c r="F2596" t="s">
        <v>15</v>
      </c>
      <c r="G2596">
        <v>67</v>
      </c>
      <c r="H2596">
        <v>2021</v>
      </c>
      <c r="I2596">
        <v>0</v>
      </c>
      <c r="J2596">
        <v>0</v>
      </c>
      <c r="K2596">
        <v>6462</v>
      </c>
      <c r="L2596">
        <v>16</v>
      </c>
      <c r="M2596" t="str">
        <f>IF(B2596:B7280="Diploma",IF(AND('sample data'!G2596&gt;60,'sample data'!I2596&gt;50,'sample data'!K2596&lt;5000),"stellar student","no"),"no")</f>
        <v>no</v>
      </c>
    </row>
    <row r="2597" spans="1:13" ht="29" x14ac:dyDescent="0.35">
      <c r="A2597">
        <v>2586</v>
      </c>
      <c r="B2597" t="s">
        <v>11</v>
      </c>
      <c r="C2597" s="2" t="s">
        <v>24</v>
      </c>
      <c r="D2597" s="2" t="s">
        <v>23</v>
      </c>
      <c r="E2597" s="2" t="s">
        <v>20</v>
      </c>
      <c r="F2597" t="s">
        <v>15</v>
      </c>
      <c r="G2597">
        <v>82.4</v>
      </c>
      <c r="H2597">
        <v>2019</v>
      </c>
      <c r="I2597">
        <v>78.599999999999994</v>
      </c>
      <c r="J2597">
        <v>2021</v>
      </c>
      <c r="K2597">
        <v>3880</v>
      </c>
      <c r="L2597">
        <v>18</v>
      </c>
      <c r="M2597" t="str">
        <f>IF(B2597:B7281="Diploma",IF(AND('sample data'!G2597&gt;60,'sample data'!I2597&gt;50,'sample data'!K2597&lt;5000),"stellar student","no"),"no")</f>
        <v>stellar student</v>
      </c>
    </row>
    <row r="2598" spans="1:13" ht="29" x14ac:dyDescent="0.35">
      <c r="A2598">
        <v>2587</v>
      </c>
      <c r="B2598" t="s">
        <v>28</v>
      </c>
      <c r="C2598" s="2" t="s">
        <v>36</v>
      </c>
      <c r="D2598" s="2" t="s">
        <v>37</v>
      </c>
      <c r="E2598" s="2" t="s">
        <v>20</v>
      </c>
      <c r="F2598" t="s">
        <v>38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20</v>
      </c>
      <c r="M2598" t="str">
        <f>IF(B2598:B7282="Diploma",IF(AND('sample data'!G2598&gt;60,'sample data'!I2598&gt;50,'sample data'!K2598&lt;5000),"stellar student","no"),"no")</f>
        <v>no</v>
      </c>
    </row>
    <row r="2599" spans="1:13" ht="29" x14ac:dyDescent="0.35">
      <c r="A2599">
        <v>2588</v>
      </c>
      <c r="B2599" t="s">
        <v>11</v>
      </c>
      <c r="C2599" s="2" t="s">
        <v>17</v>
      </c>
      <c r="D2599" s="2" t="s">
        <v>23</v>
      </c>
      <c r="E2599" s="2" t="s">
        <v>13</v>
      </c>
      <c r="F2599" t="s">
        <v>15</v>
      </c>
      <c r="G2599">
        <v>55.1</v>
      </c>
      <c r="H2599">
        <v>2017</v>
      </c>
      <c r="I2599">
        <v>0</v>
      </c>
      <c r="J2599">
        <v>0</v>
      </c>
      <c r="K2599">
        <v>5828</v>
      </c>
      <c r="L2599">
        <v>22</v>
      </c>
      <c r="M2599" t="str">
        <f>IF(B2599:B7283="Diploma",IF(AND('sample data'!G2599&gt;60,'sample data'!I2599&gt;50,'sample data'!K2599&lt;5000),"stellar student","no"),"no")</f>
        <v>no</v>
      </c>
    </row>
    <row r="2600" spans="1:13" ht="29" x14ac:dyDescent="0.35">
      <c r="A2600">
        <v>2589</v>
      </c>
      <c r="B2600" t="s">
        <v>11</v>
      </c>
      <c r="C2600" s="2" t="s">
        <v>17</v>
      </c>
      <c r="D2600" s="2" t="s">
        <v>14</v>
      </c>
      <c r="E2600" s="2" t="s">
        <v>13</v>
      </c>
      <c r="F2600" t="s">
        <v>15</v>
      </c>
      <c r="G2600">
        <v>52.6</v>
      </c>
      <c r="H2600">
        <v>2021</v>
      </c>
      <c r="I2600">
        <v>0</v>
      </c>
      <c r="J2600">
        <v>0</v>
      </c>
      <c r="K2600">
        <v>299</v>
      </c>
      <c r="L2600">
        <v>17</v>
      </c>
      <c r="M2600" t="str">
        <f>IF(B2600:B7284="Diploma",IF(AND('sample data'!G2600&gt;60,'sample data'!I2600&gt;50,'sample data'!K2600&lt;5000),"stellar student","no"),"no")</f>
        <v>no</v>
      </c>
    </row>
    <row r="2601" spans="1:13" ht="29" x14ac:dyDescent="0.35">
      <c r="A2601">
        <v>2590</v>
      </c>
      <c r="B2601" t="s">
        <v>11</v>
      </c>
      <c r="C2601" s="2" t="s">
        <v>17</v>
      </c>
      <c r="D2601" s="2" t="s">
        <v>14</v>
      </c>
      <c r="E2601" s="2" t="s">
        <v>13</v>
      </c>
      <c r="F2601" t="s">
        <v>15</v>
      </c>
      <c r="G2601">
        <v>60.8</v>
      </c>
      <c r="H2601">
        <v>2015</v>
      </c>
      <c r="I2601">
        <v>62.33</v>
      </c>
      <c r="J2601">
        <v>2017</v>
      </c>
      <c r="K2601">
        <v>5995</v>
      </c>
      <c r="L2601">
        <v>23</v>
      </c>
      <c r="M2601" t="str">
        <f>IF(B2601:B7285="Diploma",IF(AND('sample data'!G2601&gt;60,'sample data'!I2601&gt;50,'sample data'!K2601&lt;5000),"stellar student","no"),"no")</f>
        <v>no</v>
      </c>
    </row>
    <row r="2602" spans="1:13" ht="29" x14ac:dyDescent="0.35">
      <c r="A2602">
        <v>2591</v>
      </c>
      <c r="B2602" t="s">
        <v>11</v>
      </c>
      <c r="C2602" s="2" t="s">
        <v>17</v>
      </c>
      <c r="D2602" s="2" t="s">
        <v>14</v>
      </c>
      <c r="E2602" s="2" t="s">
        <v>13</v>
      </c>
      <c r="F2602" t="s">
        <v>15</v>
      </c>
      <c r="G2602">
        <v>69.83</v>
      </c>
      <c r="H2602">
        <v>2021</v>
      </c>
      <c r="I2602">
        <v>0</v>
      </c>
      <c r="J2602">
        <v>0</v>
      </c>
      <c r="K2602">
        <v>1088</v>
      </c>
      <c r="L2602">
        <v>17</v>
      </c>
      <c r="M2602" t="str">
        <f>IF(B2602:B7286="Diploma",IF(AND('sample data'!G2602&gt;60,'sample data'!I2602&gt;50,'sample data'!K2602&lt;5000),"stellar student","no"),"no")</f>
        <v>no</v>
      </c>
    </row>
    <row r="2603" spans="1:13" ht="29" x14ac:dyDescent="0.35">
      <c r="A2603">
        <v>2592</v>
      </c>
      <c r="B2603" t="s">
        <v>11</v>
      </c>
      <c r="C2603" s="2" t="s">
        <v>12</v>
      </c>
      <c r="D2603" s="2" t="s">
        <v>14</v>
      </c>
      <c r="E2603" s="2" t="s">
        <v>20</v>
      </c>
      <c r="F2603" t="s">
        <v>15</v>
      </c>
      <c r="G2603">
        <v>61.8</v>
      </c>
      <c r="H2603">
        <v>2019</v>
      </c>
      <c r="I2603">
        <v>0</v>
      </c>
      <c r="J2603">
        <v>0</v>
      </c>
      <c r="K2603">
        <v>6060</v>
      </c>
      <c r="L2603">
        <v>18</v>
      </c>
      <c r="M2603" t="str">
        <f>IF(B2603:B7287="Diploma",IF(AND('sample data'!G2603&gt;60,'sample data'!I2603&gt;50,'sample data'!K2603&lt;5000),"stellar student","no"),"no")</f>
        <v>no</v>
      </c>
    </row>
    <row r="2604" spans="1:13" ht="29" x14ac:dyDescent="0.35">
      <c r="A2604">
        <v>2593</v>
      </c>
      <c r="B2604" t="s">
        <v>11</v>
      </c>
      <c r="C2604" s="2" t="s">
        <v>17</v>
      </c>
      <c r="D2604" s="2" t="s">
        <v>14</v>
      </c>
      <c r="E2604" s="2" t="s">
        <v>20</v>
      </c>
      <c r="F2604" t="s">
        <v>15</v>
      </c>
      <c r="G2604">
        <v>50</v>
      </c>
      <c r="H2604">
        <v>2018</v>
      </c>
      <c r="I2604">
        <v>0</v>
      </c>
      <c r="J2604">
        <v>0</v>
      </c>
      <c r="K2604">
        <v>7762</v>
      </c>
      <c r="L2604">
        <v>20</v>
      </c>
      <c r="M2604" t="str">
        <f>IF(B2604:B7288="Diploma",IF(AND('sample data'!G2604&gt;60,'sample data'!I2604&gt;50,'sample data'!K2604&lt;5000),"stellar student","no"),"no")</f>
        <v>no</v>
      </c>
    </row>
    <row r="2605" spans="1:13" ht="29" x14ac:dyDescent="0.35">
      <c r="A2605">
        <v>2594</v>
      </c>
      <c r="B2605" t="s">
        <v>11</v>
      </c>
      <c r="C2605" s="2" t="s">
        <v>17</v>
      </c>
      <c r="D2605" s="2" t="s">
        <v>14</v>
      </c>
      <c r="E2605" s="2" t="s">
        <v>13</v>
      </c>
      <c r="F2605" t="s">
        <v>15</v>
      </c>
      <c r="G2605">
        <v>65.8</v>
      </c>
      <c r="H2605">
        <v>2020</v>
      </c>
      <c r="I2605">
        <v>85.17</v>
      </c>
      <c r="J2605">
        <v>0</v>
      </c>
      <c r="K2605">
        <v>1961</v>
      </c>
      <c r="L2605">
        <v>18</v>
      </c>
      <c r="M2605" t="str">
        <f>IF(B2605:B7289="Diploma",IF(AND('sample data'!G2605&gt;60,'sample data'!I2605&gt;50,'sample data'!K2605&lt;5000),"stellar student","no"),"no")</f>
        <v>stellar student</v>
      </c>
    </row>
    <row r="2606" spans="1:13" ht="29" x14ac:dyDescent="0.35">
      <c r="A2606">
        <v>2595</v>
      </c>
      <c r="B2606" t="s">
        <v>11</v>
      </c>
      <c r="C2606" s="2" t="s">
        <v>22</v>
      </c>
      <c r="D2606" s="2" t="s">
        <v>23</v>
      </c>
      <c r="E2606" s="2" t="s">
        <v>13</v>
      </c>
      <c r="F2606" t="s">
        <v>15</v>
      </c>
      <c r="G2606">
        <v>51.3</v>
      </c>
      <c r="H2606">
        <v>2017</v>
      </c>
      <c r="I2606">
        <v>0</v>
      </c>
      <c r="J2606">
        <v>0</v>
      </c>
      <c r="K2606">
        <v>5962</v>
      </c>
      <c r="L2606">
        <v>22</v>
      </c>
      <c r="M2606" t="str">
        <f>IF(B2606:B7290="Diploma",IF(AND('sample data'!G2606&gt;60,'sample data'!I2606&gt;50,'sample data'!K2606&lt;5000),"stellar student","no"),"no")</f>
        <v>no</v>
      </c>
    </row>
    <row r="2607" spans="1:13" ht="29" x14ac:dyDescent="0.35">
      <c r="A2607">
        <v>2596</v>
      </c>
      <c r="B2607" t="s">
        <v>11</v>
      </c>
      <c r="C2607" s="2" t="s">
        <v>17</v>
      </c>
      <c r="D2607" s="2" t="s">
        <v>14</v>
      </c>
      <c r="E2607" s="2" t="s">
        <v>20</v>
      </c>
      <c r="F2607" t="s">
        <v>15</v>
      </c>
      <c r="G2607">
        <v>51.33</v>
      </c>
      <c r="H2607">
        <v>2018</v>
      </c>
      <c r="I2607">
        <v>0</v>
      </c>
      <c r="J2607">
        <v>0</v>
      </c>
      <c r="K2607">
        <v>224</v>
      </c>
      <c r="L2607">
        <v>21</v>
      </c>
      <c r="M2607" t="str">
        <f>IF(B2607:B7291="Diploma",IF(AND('sample data'!G2607&gt;60,'sample data'!I2607&gt;50,'sample data'!K2607&lt;5000),"stellar student","no"),"no")</f>
        <v>no</v>
      </c>
    </row>
    <row r="2608" spans="1:13" ht="29" x14ac:dyDescent="0.35">
      <c r="A2608">
        <v>2597</v>
      </c>
      <c r="B2608" t="s">
        <v>11</v>
      </c>
      <c r="C2608" s="2" t="s">
        <v>17</v>
      </c>
      <c r="D2608" s="2" t="s">
        <v>14</v>
      </c>
      <c r="E2608" s="2" t="s">
        <v>20</v>
      </c>
      <c r="F2608" t="s">
        <v>15</v>
      </c>
      <c r="G2608">
        <v>80</v>
      </c>
      <c r="H2608">
        <v>2020</v>
      </c>
      <c r="I2608">
        <v>0</v>
      </c>
      <c r="J2608">
        <v>0</v>
      </c>
      <c r="K2608">
        <v>535</v>
      </c>
      <c r="L2608">
        <v>17</v>
      </c>
      <c r="M2608" t="str">
        <f>IF(B2608:B7292="Diploma",IF(AND('sample data'!G2608&gt;60,'sample data'!I2608&gt;50,'sample data'!K2608&lt;5000),"stellar student","no"),"no")</f>
        <v>no</v>
      </c>
    </row>
    <row r="2609" spans="1:13" ht="29" x14ac:dyDescent="0.35">
      <c r="A2609">
        <v>2598</v>
      </c>
      <c r="B2609" t="s">
        <v>11</v>
      </c>
      <c r="C2609" s="2" t="s">
        <v>17</v>
      </c>
      <c r="D2609" s="2" t="s">
        <v>14</v>
      </c>
      <c r="E2609" s="2" t="s">
        <v>13</v>
      </c>
      <c r="F2609" t="s">
        <v>15</v>
      </c>
      <c r="G2609">
        <v>69.17</v>
      </c>
      <c r="H2609">
        <v>2021</v>
      </c>
      <c r="I2609">
        <v>0</v>
      </c>
      <c r="J2609">
        <v>0</v>
      </c>
      <c r="K2609">
        <v>7</v>
      </c>
      <c r="L2609">
        <v>16</v>
      </c>
      <c r="M2609" t="str">
        <f>IF(B2609:B7293="Diploma",IF(AND('sample data'!G2609&gt;60,'sample data'!I2609&gt;50,'sample data'!K2609&lt;5000),"stellar student","no"),"no")</f>
        <v>no</v>
      </c>
    </row>
    <row r="2610" spans="1:13" ht="29" x14ac:dyDescent="0.35">
      <c r="A2610">
        <v>2599</v>
      </c>
      <c r="B2610" t="s">
        <v>11</v>
      </c>
      <c r="C2610" s="2" t="s">
        <v>21</v>
      </c>
      <c r="D2610" s="2" t="s">
        <v>18</v>
      </c>
      <c r="E2610" s="2" t="s">
        <v>20</v>
      </c>
      <c r="F2610" t="s">
        <v>19</v>
      </c>
      <c r="G2610">
        <v>59</v>
      </c>
      <c r="H2610">
        <v>2021</v>
      </c>
      <c r="I2610">
        <v>0</v>
      </c>
      <c r="J2610">
        <v>0</v>
      </c>
      <c r="K2610">
        <v>9624</v>
      </c>
      <c r="L2610">
        <v>16</v>
      </c>
      <c r="M2610" t="str">
        <f>IF(B2610:B7294="Diploma",IF(AND('sample data'!G2610&gt;60,'sample data'!I2610&gt;50,'sample data'!K2610&lt;5000),"stellar student","no"),"no")</f>
        <v>no</v>
      </c>
    </row>
    <row r="2611" spans="1:13" ht="29" x14ac:dyDescent="0.35">
      <c r="A2611">
        <v>2600</v>
      </c>
      <c r="B2611" t="s">
        <v>11</v>
      </c>
      <c r="C2611" s="2" t="s">
        <v>17</v>
      </c>
      <c r="D2611" s="2" t="s">
        <v>23</v>
      </c>
      <c r="E2611" s="2" t="s">
        <v>13</v>
      </c>
      <c r="F2611" t="s">
        <v>15</v>
      </c>
      <c r="G2611">
        <v>40</v>
      </c>
      <c r="H2611">
        <v>2020</v>
      </c>
      <c r="I2611">
        <v>0</v>
      </c>
      <c r="J2611">
        <v>0</v>
      </c>
      <c r="K2611">
        <v>1577</v>
      </c>
      <c r="L2611">
        <v>17</v>
      </c>
      <c r="M2611" t="str">
        <f>IF(B2611:B7295="Diploma",IF(AND('sample data'!G2611&gt;60,'sample data'!I2611&gt;50,'sample data'!K2611&lt;5000),"stellar student","no"),"no")</f>
        <v>no</v>
      </c>
    </row>
    <row r="2612" spans="1:13" ht="29" x14ac:dyDescent="0.35">
      <c r="A2612">
        <v>2601</v>
      </c>
      <c r="B2612" t="s">
        <v>11</v>
      </c>
      <c r="C2612" s="2" t="s">
        <v>12</v>
      </c>
      <c r="D2612" s="2" t="s">
        <v>23</v>
      </c>
      <c r="E2612" s="2" t="s">
        <v>13</v>
      </c>
      <c r="F2612" t="s">
        <v>15</v>
      </c>
      <c r="G2612">
        <v>57.67</v>
      </c>
      <c r="H2612">
        <v>2019</v>
      </c>
      <c r="I2612">
        <v>0</v>
      </c>
      <c r="J2612">
        <v>0</v>
      </c>
      <c r="K2612">
        <v>4340</v>
      </c>
      <c r="L2612">
        <v>19</v>
      </c>
      <c r="M2612" t="str">
        <f>IF(B2612:B7296="Diploma",IF(AND('sample data'!G2612&gt;60,'sample data'!I2612&gt;50,'sample data'!K2612&lt;5000),"stellar student","no"),"no")</f>
        <v>no</v>
      </c>
    </row>
    <row r="2613" spans="1:13" ht="29" x14ac:dyDescent="0.35">
      <c r="A2613">
        <v>2602</v>
      </c>
      <c r="B2613" t="s">
        <v>11</v>
      </c>
      <c r="C2613" s="2" t="s">
        <v>22</v>
      </c>
      <c r="D2613" s="2" t="s">
        <v>23</v>
      </c>
      <c r="E2613" s="2" t="s">
        <v>13</v>
      </c>
      <c r="F2613" t="s">
        <v>15</v>
      </c>
      <c r="G2613">
        <v>77.2</v>
      </c>
      <c r="H2613">
        <v>2021</v>
      </c>
      <c r="I2613">
        <v>0</v>
      </c>
      <c r="J2613">
        <v>0</v>
      </c>
      <c r="K2613">
        <v>7148</v>
      </c>
      <c r="L2613">
        <v>17</v>
      </c>
      <c r="M2613" t="str">
        <f>IF(B2613:B7297="Diploma",IF(AND('sample data'!G2613&gt;60,'sample data'!I2613&gt;50,'sample data'!K2613&lt;5000),"stellar student","no"),"no")</f>
        <v>no</v>
      </c>
    </row>
    <row r="2614" spans="1:13" ht="29" x14ac:dyDescent="0.35">
      <c r="A2614">
        <v>2603</v>
      </c>
      <c r="B2614" t="s">
        <v>11</v>
      </c>
      <c r="C2614" s="2" t="s">
        <v>22</v>
      </c>
      <c r="D2614" s="2" t="s">
        <v>23</v>
      </c>
      <c r="E2614" s="2" t="s">
        <v>13</v>
      </c>
      <c r="F2614" t="s">
        <v>15</v>
      </c>
      <c r="G2614">
        <v>74.83</v>
      </c>
      <c r="H2614">
        <v>2019</v>
      </c>
      <c r="I2614">
        <v>0</v>
      </c>
      <c r="J2614">
        <v>0</v>
      </c>
      <c r="K2614">
        <v>3784</v>
      </c>
      <c r="L2614">
        <v>20</v>
      </c>
      <c r="M2614" t="str">
        <f>IF(B2614:B7298="Diploma",IF(AND('sample data'!G2614&gt;60,'sample data'!I2614&gt;50,'sample data'!K2614&lt;5000),"stellar student","no"),"no")</f>
        <v>no</v>
      </c>
    </row>
    <row r="2615" spans="1:13" ht="29" x14ac:dyDescent="0.35">
      <c r="A2615">
        <v>2604</v>
      </c>
      <c r="B2615" t="s">
        <v>11</v>
      </c>
      <c r="C2615" s="2" t="s">
        <v>12</v>
      </c>
      <c r="D2615" s="2" t="s">
        <v>18</v>
      </c>
      <c r="E2615" s="2" t="s">
        <v>20</v>
      </c>
      <c r="F2615" t="s">
        <v>19</v>
      </c>
      <c r="G2615">
        <v>76.599999999999994</v>
      </c>
      <c r="H2615">
        <v>2021</v>
      </c>
      <c r="I2615">
        <v>0</v>
      </c>
      <c r="J2615">
        <v>0</v>
      </c>
      <c r="K2615">
        <v>9515</v>
      </c>
      <c r="L2615">
        <v>18</v>
      </c>
      <c r="M2615" t="str">
        <f>IF(B2615:B7299="Diploma",IF(AND('sample data'!G2615&gt;60,'sample data'!I2615&gt;50,'sample data'!K2615&lt;5000),"stellar student","no"),"no")</f>
        <v>no</v>
      </c>
    </row>
    <row r="2616" spans="1:13" ht="29" x14ac:dyDescent="0.35">
      <c r="A2616">
        <v>2605</v>
      </c>
      <c r="B2616" t="s">
        <v>11</v>
      </c>
      <c r="C2616" s="2" t="s">
        <v>12</v>
      </c>
      <c r="D2616" s="2" t="s">
        <v>18</v>
      </c>
      <c r="E2616" s="2" t="s">
        <v>13</v>
      </c>
      <c r="F2616" t="s">
        <v>19</v>
      </c>
      <c r="G2616">
        <v>0</v>
      </c>
      <c r="H2616">
        <v>2021</v>
      </c>
      <c r="I2616">
        <v>0</v>
      </c>
      <c r="J2616">
        <v>0</v>
      </c>
      <c r="K2616">
        <v>10813</v>
      </c>
      <c r="L2616">
        <v>19</v>
      </c>
      <c r="M2616" t="str">
        <f>IF(B2616:B7300="Diploma",IF(AND('sample data'!G2616&gt;60,'sample data'!I2616&gt;50,'sample data'!K2616&lt;5000),"stellar student","no"),"no")</f>
        <v>no</v>
      </c>
    </row>
    <row r="2617" spans="1:13" ht="29" x14ac:dyDescent="0.35">
      <c r="A2617">
        <v>2606</v>
      </c>
      <c r="B2617" t="s">
        <v>11</v>
      </c>
      <c r="C2617" s="2" t="s">
        <v>22</v>
      </c>
      <c r="D2617" s="2" t="s">
        <v>23</v>
      </c>
      <c r="E2617" s="2" t="s">
        <v>13</v>
      </c>
      <c r="F2617" t="s">
        <v>15</v>
      </c>
      <c r="G2617">
        <v>60.33</v>
      </c>
      <c r="H2617">
        <v>2019</v>
      </c>
      <c r="I2617">
        <v>0</v>
      </c>
      <c r="J2617">
        <v>0</v>
      </c>
      <c r="K2617">
        <v>8335</v>
      </c>
      <c r="L2617">
        <v>19</v>
      </c>
      <c r="M2617" t="str">
        <f>IF(B2617:B7301="Diploma",IF(AND('sample data'!G2617&gt;60,'sample data'!I2617&gt;50,'sample data'!K2617&lt;5000),"stellar student","no"),"no")</f>
        <v>no</v>
      </c>
    </row>
    <row r="2618" spans="1:13" ht="29" x14ac:dyDescent="0.35">
      <c r="A2618">
        <v>2607</v>
      </c>
      <c r="B2618" t="s">
        <v>11</v>
      </c>
      <c r="C2618" s="2" t="s">
        <v>22</v>
      </c>
      <c r="D2618" s="2" t="s">
        <v>23</v>
      </c>
      <c r="E2618" s="2" t="s">
        <v>13</v>
      </c>
      <c r="F2618" t="s">
        <v>15</v>
      </c>
      <c r="G2618">
        <v>72.2</v>
      </c>
      <c r="H2618">
        <v>2016</v>
      </c>
      <c r="I2618">
        <v>0</v>
      </c>
      <c r="J2618">
        <v>0</v>
      </c>
      <c r="K2618">
        <v>6901</v>
      </c>
      <c r="L2618">
        <v>23</v>
      </c>
      <c r="M2618" t="str">
        <f>IF(B2618:B7302="Diploma",IF(AND('sample data'!G2618&gt;60,'sample data'!I2618&gt;50,'sample data'!K2618&lt;5000),"stellar student","no"),"no")</f>
        <v>no</v>
      </c>
    </row>
    <row r="2619" spans="1:13" ht="29" x14ac:dyDescent="0.35">
      <c r="A2619">
        <v>2608</v>
      </c>
      <c r="B2619" t="s">
        <v>11</v>
      </c>
      <c r="C2619" s="2" t="s">
        <v>24</v>
      </c>
      <c r="D2619" s="2" t="s">
        <v>23</v>
      </c>
      <c r="E2619" s="2" t="s">
        <v>20</v>
      </c>
      <c r="F2619" t="s">
        <v>15</v>
      </c>
      <c r="G2619">
        <v>65.2</v>
      </c>
      <c r="H2619">
        <v>2021</v>
      </c>
      <c r="I2619">
        <v>0</v>
      </c>
      <c r="J2619">
        <v>0</v>
      </c>
      <c r="K2619">
        <v>6393</v>
      </c>
      <c r="L2619">
        <v>18</v>
      </c>
      <c r="M2619" t="str">
        <f>IF(B2619:B7303="Diploma",IF(AND('sample data'!G2619&gt;60,'sample data'!I2619&gt;50,'sample data'!K2619&lt;5000),"stellar student","no"),"no")</f>
        <v>no</v>
      </c>
    </row>
    <row r="2620" spans="1:13" ht="29" x14ac:dyDescent="0.35">
      <c r="A2620">
        <v>2609</v>
      </c>
      <c r="B2620" t="s">
        <v>11</v>
      </c>
      <c r="C2620" s="2" t="s">
        <v>12</v>
      </c>
      <c r="D2620" s="2" t="s">
        <v>18</v>
      </c>
      <c r="E2620" s="2" t="s">
        <v>13</v>
      </c>
      <c r="F2620" t="s">
        <v>19</v>
      </c>
      <c r="G2620">
        <v>42.8</v>
      </c>
      <c r="H2620">
        <v>2021</v>
      </c>
      <c r="I2620">
        <v>0</v>
      </c>
      <c r="J2620">
        <v>0</v>
      </c>
      <c r="K2620">
        <v>12618</v>
      </c>
      <c r="L2620">
        <v>17</v>
      </c>
      <c r="M2620" t="str">
        <f>IF(B2620:B7304="Diploma",IF(AND('sample data'!G2620&gt;60,'sample data'!I2620&gt;50,'sample data'!K2620&lt;5000),"stellar student","no"),"no")</f>
        <v>no</v>
      </c>
    </row>
    <row r="2621" spans="1:13" ht="29" x14ac:dyDescent="0.35">
      <c r="A2621">
        <v>2610</v>
      </c>
      <c r="B2621" t="s">
        <v>28</v>
      </c>
      <c r="C2621" s="2" t="s">
        <v>36</v>
      </c>
      <c r="D2621" s="2" t="s">
        <v>37</v>
      </c>
      <c r="E2621" s="2" t="s">
        <v>13</v>
      </c>
      <c r="F2621" t="s">
        <v>38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19</v>
      </c>
      <c r="M2621" t="str">
        <f>IF(B2621:B7305="Diploma",IF(AND('sample data'!G2621&gt;60,'sample data'!I2621&gt;50,'sample data'!K2621&lt;5000),"stellar student","no"),"no")</f>
        <v>no</v>
      </c>
    </row>
    <row r="2622" spans="1:13" ht="29" x14ac:dyDescent="0.35">
      <c r="A2622">
        <v>2611</v>
      </c>
      <c r="B2622" t="s">
        <v>11</v>
      </c>
      <c r="C2622" s="2" t="s">
        <v>17</v>
      </c>
      <c r="D2622" s="2" t="s">
        <v>14</v>
      </c>
      <c r="E2622" s="2" t="s">
        <v>20</v>
      </c>
      <c r="F2622" t="s">
        <v>15</v>
      </c>
      <c r="G2622">
        <v>65.17</v>
      </c>
      <c r="H2622">
        <v>2019</v>
      </c>
      <c r="I2622">
        <v>82.67</v>
      </c>
      <c r="J2622">
        <v>2021</v>
      </c>
      <c r="K2622">
        <v>2194</v>
      </c>
      <c r="L2622">
        <v>19</v>
      </c>
      <c r="M2622" t="str">
        <f>IF(B2622:B7306="Diploma",IF(AND('sample data'!G2622&gt;60,'sample data'!I2622&gt;50,'sample data'!K2622&lt;5000),"stellar student","no"),"no")</f>
        <v>stellar student</v>
      </c>
    </row>
    <row r="2623" spans="1:13" ht="29" x14ac:dyDescent="0.35">
      <c r="A2623">
        <v>2612</v>
      </c>
      <c r="B2623" t="s">
        <v>11</v>
      </c>
      <c r="C2623" s="2" t="s">
        <v>17</v>
      </c>
      <c r="D2623" s="2" t="s">
        <v>23</v>
      </c>
      <c r="E2623" s="2" t="s">
        <v>13</v>
      </c>
      <c r="F2623" t="s">
        <v>15</v>
      </c>
      <c r="G2623">
        <v>63</v>
      </c>
      <c r="H2623">
        <v>2019</v>
      </c>
      <c r="I2623">
        <v>0</v>
      </c>
      <c r="J2623">
        <v>0</v>
      </c>
      <c r="K2623">
        <v>273</v>
      </c>
      <c r="L2623">
        <v>18</v>
      </c>
      <c r="M2623" t="str">
        <f>IF(B2623:B7307="Diploma",IF(AND('sample data'!G2623&gt;60,'sample data'!I2623&gt;50,'sample data'!K2623&lt;5000),"stellar student","no"),"no")</f>
        <v>no</v>
      </c>
    </row>
    <row r="2624" spans="1:13" ht="29" x14ac:dyDescent="0.35">
      <c r="A2624">
        <v>2613</v>
      </c>
      <c r="B2624" t="s">
        <v>11</v>
      </c>
      <c r="C2624" s="2" t="s">
        <v>12</v>
      </c>
      <c r="D2624" s="2" t="s">
        <v>23</v>
      </c>
      <c r="E2624" s="2" t="s">
        <v>13</v>
      </c>
      <c r="F2624" t="s">
        <v>15</v>
      </c>
      <c r="G2624">
        <v>55.5</v>
      </c>
      <c r="H2624">
        <v>2021</v>
      </c>
      <c r="I2624">
        <v>0</v>
      </c>
      <c r="J2624">
        <v>0</v>
      </c>
      <c r="K2624">
        <v>5183</v>
      </c>
      <c r="L2624">
        <v>17</v>
      </c>
      <c r="M2624" t="str">
        <f>IF(B2624:B7308="Diploma",IF(AND('sample data'!G2624&gt;60,'sample data'!I2624&gt;50,'sample data'!K2624&lt;5000),"stellar student","no"),"no")</f>
        <v>no</v>
      </c>
    </row>
    <row r="2625" spans="1:13" ht="43.5" x14ac:dyDescent="0.35">
      <c r="A2625">
        <v>2614</v>
      </c>
      <c r="B2625" t="s">
        <v>11</v>
      </c>
      <c r="C2625" s="2" t="s">
        <v>17</v>
      </c>
      <c r="D2625" s="2" t="s">
        <v>14</v>
      </c>
      <c r="E2625" s="2" t="s">
        <v>25</v>
      </c>
      <c r="F2625" t="s">
        <v>15</v>
      </c>
      <c r="G2625">
        <v>53.6</v>
      </c>
      <c r="H2625">
        <v>2018</v>
      </c>
      <c r="I2625">
        <v>0</v>
      </c>
      <c r="J2625">
        <v>0</v>
      </c>
      <c r="K2625">
        <v>951</v>
      </c>
      <c r="L2625">
        <v>19</v>
      </c>
      <c r="M2625" t="str">
        <f>IF(B2625:B7309="Diploma",IF(AND('sample data'!G2625&gt;60,'sample data'!I2625&gt;50,'sample data'!K2625&lt;5000),"stellar student","no"),"no")</f>
        <v>no</v>
      </c>
    </row>
    <row r="2626" spans="1:13" ht="29" x14ac:dyDescent="0.35">
      <c r="A2626">
        <v>2615</v>
      </c>
      <c r="B2626" t="s">
        <v>11</v>
      </c>
      <c r="C2626" s="2" t="s">
        <v>17</v>
      </c>
      <c r="D2626" s="2" t="s">
        <v>14</v>
      </c>
      <c r="E2626" s="2" t="s">
        <v>13</v>
      </c>
      <c r="F2626" t="s">
        <v>15</v>
      </c>
      <c r="G2626">
        <v>60.8</v>
      </c>
      <c r="H2626">
        <v>2017</v>
      </c>
      <c r="I2626">
        <v>79</v>
      </c>
      <c r="J2626">
        <v>2019</v>
      </c>
      <c r="K2626">
        <v>921</v>
      </c>
      <c r="L2626">
        <v>21</v>
      </c>
      <c r="M2626" t="str">
        <f>IF(B2626:B7310="Diploma",IF(AND('sample data'!G2626&gt;60,'sample data'!I2626&gt;50,'sample data'!K2626&lt;5000),"stellar student","no"),"no")</f>
        <v>stellar student</v>
      </c>
    </row>
    <row r="2627" spans="1:13" ht="29" x14ac:dyDescent="0.35">
      <c r="A2627">
        <v>2616</v>
      </c>
      <c r="B2627" t="s">
        <v>11</v>
      </c>
      <c r="C2627" s="2" t="s">
        <v>17</v>
      </c>
      <c r="D2627" s="2" t="s">
        <v>23</v>
      </c>
      <c r="E2627" s="2" t="s">
        <v>20</v>
      </c>
      <c r="F2627" t="s">
        <v>15</v>
      </c>
      <c r="G2627">
        <v>45.8</v>
      </c>
      <c r="H2627">
        <v>2018</v>
      </c>
      <c r="I2627">
        <v>58.2</v>
      </c>
      <c r="J2627">
        <v>2020</v>
      </c>
      <c r="K2627">
        <v>1618</v>
      </c>
      <c r="L2627">
        <v>20</v>
      </c>
      <c r="M2627" t="str">
        <f>IF(B2627:B7311="Diploma",IF(AND('sample data'!G2627&gt;60,'sample data'!I2627&gt;50,'sample data'!K2627&lt;5000),"stellar student","no"),"no")</f>
        <v>no</v>
      </c>
    </row>
    <row r="2628" spans="1:13" ht="29" x14ac:dyDescent="0.35">
      <c r="A2628">
        <v>2617</v>
      </c>
      <c r="B2628" t="s">
        <v>11</v>
      </c>
      <c r="C2628" s="2" t="s">
        <v>17</v>
      </c>
      <c r="D2628" s="2" t="s">
        <v>14</v>
      </c>
      <c r="E2628" s="2" t="s">
        <v>20</v>
      </c>
      <c r="F2628" t="s">
        <v>19</v>
      </c>
      <c r="G2628">
        <v>56.05</v>
      </c>
      <c r="H2628">
        <v>2018</v>
      </c>
      <c r="I2628">
        <v>57</v>
      </c>
      <c r="J2628">
        <v>2020</v>
      </c>
      <c r="K2628">
        <v>3835</v>
      </c>
      <c r="L2628">
        <v>21</v>
      </c>
      <c r="M2628" t="str">
        <f>IF(B2628:B7312="Diploma",IF(AND('sample data'!G2628&gt;60,'sample data'!I2628&gt;50,'sample data'!K2628&lt;5000),"stellar student","no"),"no")</f>
        <v>no</v>
      </c>
    </row>
    <row r="2629" spans="1:13" ht="29" x14ac:dyDescent="0.35">
      <c r="A2629">
        <v>2618</v>
      </c>
      <c r="B2629" t="s">
        <v>11</v>
      </c>
      <c r="C2629" s="2" t="s">
        <v>46</v>
      </c>
      <c r="D2629" s="2" t="s">
        <v>18</v>
      </c>
      <c r="E2629" s="2" t="s">
        <v>13</v>
      </c>
      <c r="F2629" t="s">
        <v>19</v>
      </c>
      <c r="G2629">
        <v>53.33</v>
      </c>
      <c r="H2629">
        <v>2021</v>
      </c>
      <c r="I2629">
        <v>0</v>
      </c>
      <c r="J2629">
        <v>0</v>
      </c>
      <c r="K2629">
        <v>7911</v>
      </c>
      <c r="L2629">
        <v>15</v>
      </c>
      <c r="M2629" t="str">
        <f>IF(B2629:B7313="Diploma",IF(AND('sample data'!G2629&gt;60,'sample data'!I2629&gt;50,'sample data'!K2629&lt;5000),"stellar student","no"),"no")</f>
        <v>no</v>
      </c>
    </row>
    <row r="2630" spans="1:13" ht="29" x14ac:dyDescent="0.35">
      <c r="A2630">
        <v>2619</v>
      </c>
      <c r="B2630" t="s">
        <v>11</v>
      </c>
      <c r="C2630" s="2" t="s">
        <v>46</v>
      </c>
      <c r="D2630" s="2" t="s">
        <v>18</v>
      </c>
      <c r="E2630" s="2" t="s">
        <v>13</v>
      </c>
      <c r="F2630" t="s">
        <v>19</v>
      </c>
      <c r="G2630">
        <v>71.5</v>
      </c>
      <c r="H2630">
        <v>2021</v>
      </c>
      <c r="I2630">
        <v>0</v>
      </c>
      <c r="J2630">
        <v>0</v>
      </c>
      <c r="K2630">
        <v>2884</v>
      </c>
      <c r="L2630">
        <v>17</v>
      </c>
      <c r="M2630" t="str">
        <f>IF(B2630:B7314="Diploma",IF(AND('sample data'!G2630&gt;60,'sample data'!I2630&gt;50,'sample data'!K2630&lt;5000),"stellar student","no"),"no")</f>
        <v>no</v>
      </c>
    </row>
    <row r="2631" spans="1:13" ht="29" x14ac:dyDescent="0.35">
      <c r="A2631">
        <v>2620</v>
      </c>
      <c r="B2631" t="s">
        <v>11</v>
      </c>
      <c r="C2631" s="2" t="s">
        <v>12</v>
      </c>
      <c r="D2631" s="2" t="s">
        <v>23</v>
      </c>
      <c r="E2631" s="2" t="s">
        <v>13</v>
      </c>
      <c r="F2631" t="s">
        <v>15</v>
      </c>
      <c r="G2631">
        <v>79.33</v>
      </c>
      <c r="H2631">
        <v>2021</v>
      </c>
      <c r="I2631">
        <v>0</v>
      </c>
      <c r="J2631">
        <v>0</v>
      </c>
      <c r="K2631">
        <v>7696</v>
      </c>
      <c r="L2631">
        <v>17</v>
      </c>
      <c r="M2631" t="str">
        <f>IF(B2631:B7315="Diploma",IF(AND('sample data'!G2631&gt;60,'sample data'!I2631&gt;50,'sample data'!K2631&lt;5000),"stellar student","no"),"no")</f>
        <v>no</v>
      </c>
    </row>
    <row r="2632" spans="1:13" ht="29" x14ac:dyDescent="0.35">
      <c r="A2632">
        <v>2621</v>
      </c>
      <c r="B2632" t="s">
        <v>11</v>
      </c>
      <c r="C2632" s="2" t="s">
        <v>22</v>
      </c>
      <c r="D2632" s="2" t="s">
        <v>23</v>
      </c>
      <c r="E2632" s="2" t="s">
        <v>13</v>
      </c>
      <c r="F2632" t="s">
        <v>15</v>
      </c>
      <c r="G2632">
        <v>66.5</v>
      </c>
      <c r="H2632">
        <v>2020</v>
      </c>
      <c r="I2632">
        <v>0</v>
      </c>
      <c r="J2632">
        <v>0</v>
      </c>
      <c r="K2632">
        <v>5855</v>
      </c>
      <c r="L2632">
        <v>17</v>
      </c>
      <c r="M2632" t="str">
        <f>IF(B2632:B7316="Diploma",IF(AND('sample data'!G2632&gt;60,'sample data'!I2632&gt;50,'sample data'!K2632&lt;5000),"stellar student","no"),"no")</f>
        <v>no</v>
      </c>
    </row>
    <row r="2633" spans="1:13" ht="29" x14ac:dyDescent="0.35">
      <c r="A2633">
        <v>2622</v>
      </c>
      <c r="B2633" t="s">
        <v>11</v>
      </c>
      <c r="C2633" s="2" t="s">
        <v>22</v>
      </c>
      <c r="D2633" s="2" t="s">
        <v>23</v>
      </c>
      <c r="E2633" s="2" t="s">
        <v>13</v>
      </c>
      <c r="F2633" t="s">
        <v>15</v>
      </c>
      <c r="G2633">
        <v>52.4</v>
      </c>
      <c r="H2633">
        <v>2021</v>
      </c>
      <c r="I2633">
        <v>0</v>
      </c>
      <c r="J2633">
        <v>0</v>
      </c>
      <c r="K2633">
        <v>8318</v>
      </c>
      <c r="L2633">
        <v>17</v>
      </c>
      <c r="M2633" t="str">
        <f>IF(B2633:B7317="Diploma",IF(AND('sample data'!G2633&gt;60,'sample data'!I2633&gt;50,'sample data'!K2633&lt;5000),"stellar student","no"),"no")</f>
        <v>no</v>
      </c>
    </row>
    <row r="2634" spans="1:13" ht="43.5" x14ac:dyDescent="0.35">
      <c r="A2634">
        <v>2623</v>
      </c>
      <c r="B2634" t="s">
        <v>11</v>
      </c>
      <c r="C2634" s="2" t="s">
        <v>17</v>
      </c>
      <c r="D2634" s="2" t="s">
        <v>14</v>
      </c>
      <c r="E2634" s="2" t="s">
        <v>25</v>
      </c>
      <c r="F2634" t="s">
        <v>15</v>
      </c>
      <c r="G2634">
        <v>72.33</v>
      </c>
      <c r="H2634">
        <v>2021</v>
      </c>
      <c r="I2634">
        <v>0</v>
      </c>
      <c r="J2634">
        <v>0</v>
      </c>
      <c r="K2634">
        <v>146</v>
      </c>
      <c r="L2634">
        <v>19</v>
      </c>
      <c r="M2634" t="str">
        <f>IF(B2634:B7318="Diploma",IF(AND('sample data'!G2634&gt;60,'sample data'!I2634&gt;50,'sample data'!K2634&lt;5000),"stellar student","no"),"no")</f>
        <v>no</v>
      </c>
    </row>
    <row r="2635" spans="1:13" ht="29" x14ac:dyDescent="0.35">
      <c r="A2635">
        <v>2624</v>
      </c>
      <c r="B2635" t="s">
        <v>11</v>
      </c>
      <c r="C2635" s="2" t="s">
        <v>17</v>
      </c>
      <c r="D2635" s="2" t="s">
        <v>23</v>
      </c>
      <c r="E2635" s="2" t="s">
        <v>20</v>
      </c>
      <c r="F2635" t="s">
        <v>15</v>
      </c>
      <c r="G2635">
        <v>90.17</v>
      </c>
      <c r="H2635">
        <v>2021</v>
      </c>
      <c r="I2635">
        <v>0</v>
      </c>
      <c r="J2635">
        <v>0</v>
      </c>
      <c r="K2635">
        <v>822</v>
      </c>
      <c r="L2635">
        <v>17</v>
      </c>
      <c r="M2635" t="str">
        <f>IF(B2635:B7319="Diploma",IF(AND('sample data'!G2635&gt;60,'sample data'!I2635&gt;50,'sample data'!K2635&lt;5000),"stellar student","no"),"no")</f>
        <v>no</v>
      </c>
    </row>
    <row r="2636" spans="1:13" ht="29" x14ac:dyDescent="0.35">
      <c r="A2636">
        <v>2625</v>
      </c>
      <c r="B2636" t="s">
        <v>11</v>
      </c>
      <c r="C2636" s="2" t="s">
        <v>17</v>
      </c>
      <c r="D2636" s="2" t="s">
        <v>14</v>
      </c>
      <c r="E2636" s="2" t="s">
        <v>20</v>
      </c>
      <c r="F2636" t="s">
        <v>15</v>
      </c>
      <c r="G2636">
        <v>66</v>
      </c>
      <c r="H2636">
        <v>2021</v>
      </c>
      <c r="I2636">
        <v>0</v>
      </c>
      <c r="J2636">
        <v>0</v>
      </c>
      <c r="K2636">
        <v>5531</v>
      </c>
      <c r="L2636">
        <v>16</v>
      </c>
      <c r="M2636" t="str">
        <f>IF(B2636:B7320="Diploma",IF(AND('sample data'!G2636&gt;60,'sample data'!I2636&gt;50,'sample data'!K2636&lt;5000),"stellar student","no"),"no")</f>
        <v>no</v>
      </c>
    </row>
    <row r="2637" spans="1:13" ht="29" x14ac:dyDescent="0.35">
      <c r="A2637">
        <v>2626</v>
      </c>
      <c r="B2637" t="s">
        <v>11</v>
      </c>
      <c r="C2637" s="2" t="s">
        <v>55</v>
      </c>
      <c r="D2637" s="2" t="s">
        <v>40</v>
      </c>
      <c r="E2637" s="2" t="s">
        <v>13</v>
      </c>
      <c r="F2637" t="s">
        <v>15</v>
      </c>
      <c r="G2637">
        <v>47.2</v>
      </c>
      <c r="H2637">
        <v>2021</v>
      </c>
      <c r="I2637">
        <v>0</v>
      </c>
      <c r="J2637">
        <v>0</v>
      </c>
      <c r="K2637">
        <v>12597</v>
      </c>
      <c r="L2637">
        <v>18</v>
      </c>
      <c r="M2637" t="str">
        <f>IF(B2637:B7321="Diploma",IF(AND('sample data'!G2637&gt;60,'sample data'!I2637&gt;50,'sample data'!K2637&lt;5000),"stellar student","no"),"no")</f>
        <v>no</v>
      </c>
    </row>
    <row r="2638" spans="1:13" ht="29" x14ac:dyDescent="0.35">
      <c r="A2638">
        <v>2627</v>
      </c>
      <c r="B2638" t="s">
        <v>11</v>
      </c>
      <c r="C2638" s="2" t="s">
        <v>12</v>
      </c>
      <c r="D2638" s="2" t="s">
        <v>23</v>
      </c>
      <c r="E2638" s="2" t="s">
        <v>13</v>
      </c>
      <c r="F2638" t="s">
        <v>19</v>
      </c>
      <c r="G2638">
        <v>49</v>
      </c>
      <c r="H2638">
        <v>2020</v>
      </c>
      <c r="I2638">
        <v>0</v>
      </c>
      <c r="J2638">
        <v>0</v>
      </c>
      <c r="K2638">
        <v>2804</v>
      </c>
      <c r="L2638">
        <v>18</v>
      </c>
      <c r="M2638" t="str">
        <f>IF(B2638:B7322="Diploma",IF(AND('sample data'!G2638&gt;60,'sample data'!I2638&gt;50,'sample data'!K2638&lt;5000),"stellar student","no"),"no")</f>
        <v>no</v>
      </c>
    </row>
    <row r="2639" spans="1:13" ht="29" x14ac:dyDescent="0.35">
      <c r="A2639">
        <v>2628</v>
      </c>
      <c r="B2639" t="s">
        <v>11</v>
      </c>
      <c r="C2639" s="2" t="s">
        <v>22</v>
      </c>
      <c r="D2639" s="2" t="s">
        <v>23</v>
      </c>
      <c r="E2639" s="2" t="s">
        <v>20</v>
      </c>
      <c r="F2639" t="s">
        <v>15</v>
      </c>
      <c r="G2639">
        <v>73.400000000000006</v>
      </c>
      <c r="H2639">
        <v>2019</v>
      </c>
      <c r="I2639">
        <v>71.599999999999994</v>
      </c>
      <c r="J2639">
        <v>2021</v>
      </c>
      <c r="K2639">
        <v>1068</v>
      </c>
      <c r="L2639">
        <v>20</v>
      </c>
      <c r="M2639" t="str">
        <f>IF(B2639:B7323="Diploma",IF(AND('sample data'!G2639&gt;60,'sample data'!I2639&gt;50,'sample data'!K2639&lt;5000),"stellar student","no"),"no")</f>
        <v>stellar student</v>
      </c>
    </row>
    <row r="2640" spans="1:13" ht="29" x14ac:dyDescent="0.35">
      <c r="A2640">
        <v>2629</v>
      </c>
      <c r="B2640" t="s">
        <v>11</v>
      </c>
      <c r="C2640" s="2" t="s">
        <v>12</v>
      </c>
      <c r="D2640" s="2" t="s">
        <v>18</v>
      </c>
      <c r="E2640" s="2" t="s">
        <v>13</v>
      </c>
      <c r="F2640" t="s">
        <v>19</v>
      </c>
      <c r="G2640">
        <v>57.95</v>
      </c>
      <c r="H2640">
        <v>2017</v>
      </c>
      <c r="I2640">
        <v>0</v>
      </c>
      <c r="J2640">
        <v>0</v>
      </c>
      <c r="K2640">
        <v>9206</v>
      </c>
      <c r="L2640">
        <v>22</v>
      </c>
      <c r="M2640" t="str">
        <f>IF(B2640:B7324="Diploma",IF(AND('sample data'!G2640&gt;60,'sample data'!I2640&gt;50,'sample data'!K2640&lt;5000),"stellar student","no"),"no")</f>
        <v>no</v>
      </c>
    </row>
    <row r="2641" spans="1:13" ht="29" x14ac:dyDescent="0.35">
      <c r="A2641">
        <v>2630</v>
      </c>
      <c r="B2641" t="s">
        <v>28</v>
      </c>
      <c r="C2641" s="2" t="s">
        <v>51</v>
      </c>
      <c r="D2641" s="2" t="s">
        <v>37</v>
      </c>
      <c r="E2641" s="2" t="s">
        <v>20</v>
      </c>
      <c r="F2641" t="s">
        <v>38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19</v>
      </c>
      <c r="M2641" t="str">
        <f>IF(B2641:B7325="Diploma",IF(AND('sample data'!G2641&gt;60,'sample data'!I2641&gt;50,'sample data'!K2641&lt;5000),"stellar student","no"),"no")</f>
        <v>no</v>
      </c>
    </row>
    <row r="2642" spans="1:13" ht="29" x14ac:dyDescent="0.35">
      <c r="A2642">
        <v>2631</v>
      </c>
      <c r="B2642" t="s">
        <v>11</v>
      </c>
      <c r="C2642" s="2" t="s">
        <v>24</v>
      </c>
      <c r="D2642" s="2" t="s">
        <v>23</v>
      </c>
      <c r="E2642" s="2" t="s">
        <v>13</v>
      </c>
      <c r="F2642" t="s">
        <v>15</v>
      </c>
      <c r="G2642">
        <v>40.5</v>
      </c>
      <c r="H2642">
        <v>2021</v>
      </c>
      <c r="I2642">
        <v>0</v>
      </c>
      <c r="J2642">
        <v>0</v>
      </c>
      <c r="K2642">
        <v>718</v>
      </c>
      <c r="L2642">
        <v>20</v>
      </c>
      <c r="M2642" t="str">
        <f>IF(B2642:B7326="Diploma",IF(AND('sample data'!G2642&gt;60,'sample data'!I2642&gt;50,'sample data'!K2642&lt;5000),"stellar student","no"),"no")</f>
        <v>no</v>
      </c>
    </row>
    <row r="2643" spans="1:13" ht="29" x14ac:dyDescent="0.35">
      <c r="A2643">
        <v>2632</v>
      </c>
      <c r="B2643" t="s">
        <v>11</v>
      </c>
      <c r="C2643" s="2" t="s">
        <v>17</v>
      </c>
      <c r="D2643" s="2" t="s">
        <v>14</v>
      </c>
      <c r="E2643" s="2" t="s">
        <v>13</v>
      </c>
      <c r="F2643" t="s">
        <v>15</v>
      </c>
      <c r="G2643">
        <v>54.5</v>
      </c>
      <c r="H2643">
        <v>2019</v>
      </c>
      <c r="I2643">
        <v>0</v>
      </c>
      <c r="J2643">
        <v>0</v>
      </c>
      <c r="K2643">
        <v>2588</v>
      </c>
      <c r="L2643">
        <v>20</v>
      </c>
      <c r="M2643" t="str">
        <f>IF(B2643:B7327="Diploma",IF(AND('sample data'!G2643&gt;60,'sample data'!I2643&gt;50,'sample data'!K2643&lt;5000),"stellar student","no"),"no")</f>
        <v>no</v>
      </c>
    </row>
    <row r="2644" spans="1:13" ht="29" x14ac:dyDescent="0.35">
      <c r="A2644">
        <v>2633</v>
      </c>
      <c r="B2644" t="s">
        <v>11</v>
      </c>
      <c r="C2644" s="2" t="s">
        <v>12</v>
      </c>
      <c r="D2644" s="2" t="s">
        <v>23</v>
      </c>
      <c r="E2644" s="2" t="s">
        <v>13</v>
      </c>
      <c r="F2644" t="s">
        <v>19</v>
      </c>
      <c r="G2644">
        <v>64</v>
      </c>
      <c r="H2644">
        <v>2019</v>
      </c>
      <c r="I2644">
        <v>0</v>
      </c>
      <c r="J2644">
        <v>0</v>
      </c>
      <c r="K2644">
        <v>7803</v>
      </c>
      <c r="L2644">
        <v>19</v>
      </c>
      <c r="M2644" t="str">
        <f>IF(B2644:B7328="Diploma",IF(AND('sample data'!G2644&gt;60,'sample data'!I2644&gt;50,'sample data'!K2644&lt;5000),"stellar student","no"),"no")</f>
        <v>no</v>
      </c>
    </row>
    <row r="2645" spans="1:13" ht="29" x14ac:dyDescent="0.35">
      <c r="A2645">
        <v>2634</v>
      </c>
      <c r="B2645" t="s">
        <v>11</v>
      </c>
      <c r="C2645" s="2" t="s">
        <v>17</v>
      </c>
      <c r="D2645" s="2" t="s">
        <v>23</v>
      </c>
      <c r="E2645" s="2" t="s">
        <v>13</v>
      </c>
      <c r="F2645" t="s">
        <v>15</v>
      </c>
      <c r="G2645">
        <v>92</v>
      </c>
      <c r="H2645">
        <v>0</v>
      </c>
      <c r="I2645">
        <v>0</v>
      </c>
      <c r="J2645">
        <v>0</v>
      </c>
      <c r="K2645">
        <v>1063</v>
      </c>
      <c r="L2645">
        <v>17</v>
      </c>
      <c r="M2645" t="str">
        <f>IF(B2645:B7329="Diploma",IF(AND('sample data'!G2645&gt;60,'sample data'!I2645&gt;50,'sample data'!K2645&lt;5000),"stellar student","no"),"no")</f>
        <v>no</v>
      </c>
    </row>
    <row r="2646" spans="1:13" ht="29" x14ac:dyDescent="0.35">
      <c r="A2646">
        <v>2635</v>
      </c>
      <c r="B2646" t="s">
        <v>11</v>
      </c>
      <c r="C2646" s="2" t="s">
        <v>22</v>
      </c>
      <c r="D2646" s="2" t="s">
        <v>23</v>
      </c>
      <c r="E2646" s="2" t="s">
        <v>13</v>
      </c>
      <c r="F2646" t="s">
        <v>15</v>
      </c>
      <c r="G2646">
        <v>58.4</v>
      </c>
      <c r="H2646">
        <v>2021</v>
      </c>
      <c r="I2646">
        <v>0</v>
      </c>
      <c r="J2646">
        <v>0</v>
      </c>
      <c r="K2646">
        <v>6915</v>
      </c>
      <c r="L2646">
        <v>18</v>
      </c>
      <c r="M2646" t="str">
        <f>IF(B2646:B7330="Diploma",IF(AND('sample data'!G2646&gt;60,'sample data'!I2646&gt;50,'sample data'!K2646&lt;5000),"stellar student","no"),"no")</f>
        <v>no</v>
      </c>
    </row>
    <row r="2647" spans="1:13" ht="29" x14ac:dyDescent="0.35">
      <c r="A2647">
        <v>2636</v>
      </c>
      <c r="B2647" t="s">
        <v>11</v>
      </c>
      <c r="C2647" s="2" t="s">
        <v>17</v>
      </c>
      <c r="D2647" s="2" t="s">
        <v>14</v>
      </c>
      <c r="E2647" s="2" t="s">
        <v>20</v>
      </c>
      <c r="F2647" t="s">
        <v>15</v>
      </c>
      <c r="G2647">
        <v>76.599999999999994</v>
      </c>
      <c r="H2647">
        <v>2021</v>
      </c>
      <c r="I2647">
        <v>0</v>
      </c>
      <c r="J2647">
        <v>0</v>
      </c>
      <c r="K2647">
        <v>505</v>
      </c>
      <c r="L2647">
        <v>17</v>
      </c>
      <c r="M2647" t="str">
        <f>IF(B2647:B7331="Diploma",IF(AND('sample data'!G2647&gt;60,'sample data'!I2647&gt;50,'sample data'!K2647&lt;5000),"stellar student","no"),"no")</f>
        <v>no</v>
      </c>
    </row>
    <row r="2648" spans="1:13" ht="29" x14ac:dyDescent="0.35">
      <c r="A2648">
        <v>2637</v>
      </c>
      <c r="B2648" t="s">
        <v>28</v>
      </c>
      <c r="C2648" s="2" t="s">
        <v>51</v>
      </c>
      <c r="D2648" s="2" t="s">
        <v>37</v>
      </c>
      <c r="E2648" s="2" t="s">
        <v>20</v>
      </c>
      <c r="F2648" t="s">
        <v>38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19</v>
      </c>
      <c r="M2648" t="str">
        <f>IF(B2648:B7332="Diploma",IF(AND('sample data'!G2648&gt;60,'sample data'!I2648&gt;50,'sample data'!K2648&lt;5000),"stellar student","no"),"no")</f>
        <v>no</v>
      </c>
    </row>
    <row r="2649" spans="1:13" ht="29" x14ac:dyDescent="0.35">
      <c r="A2649">
        <v>2638</v>
      </c>
      <c r="B2649" t="s">
        <v>28</v>
      </c>
      <c r="C2649" s="2" t="s">
        <v>52</v>
      </c>
      <c r="D2649" s="2" t="s">
        <v>37</v>
      </c>
      <c r="E2649" s="2" t="s">
        <v>20</v>
      </c>
      <c r="F2649" t="s">
        <v>38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19</v>
      </c>
      <c r="M2649" t="str">
        <f>IF(B2649:B7333="Diploma",IF(AND('sample data'!G2649&gt;60,'sample data'!I2649&gt;50,'sample data'!K2649&lt;5000),"stellar student","no"),"no")</f>
        <v>no</v>
      </c>
    </row>
    <row r="2650" spans="1:13" ht="29" x14ac:dyDescent="0.35">
      <c r="A2650">
        <v>2639</v>
      </c>
      <c r="B2650" t="s">
        <v>11</v>
      </c>
      <c r="C2650" s="2" t="s">
        <v>17</v>
      </c>
      <c r="D2650" s="2" t="s">
        <v>23</v>
      </c>
      <c r="E2650" s="2" t="s">
        <v>20</v>
      </c>
      <c r="F2650" t="s">
        <v>15</v>
      </c>
      <c r="G2650">
        <v>77.400000000000006</v>
      </c>
      <c r="H2650">
        <v>2021</v>
      </c>
      <c r="I2650">
        <v>0</v>
      </c>
      <c r="J2650">
        <v>0</v>
      </c>
      <c r="K2650">
        <v>1030</v>
      </c>
      <c r="L2650">
        <v>17</v>
      </c>
      <c r="M2650" t="str">
        <f>IF(B2650:B7334="Diploma",IF(AND('sample data'!G2650&gt;60,'sample data'!I2650&gt;50,'sample data'!K2650&lt;5000),"stellar student","no"),"no")</f>
        <v>no</v>
      </c>
    </row>
    <row r="2651" spans="1:13" ht="29" x14ac:dyDescent="0.35">
      <c r="A2651">
        <v>2640</v>
      </c>
      <c r="B2651" t="s">
        <v>11</v>
      </c>
      <c r="C2651" s="2" t="s">
        <v>22</v>
      </c>
      <c r="D2651" s="2" t="s">
        <v>23</v>
      </c>
      <c r="E2651" s="2" t="s">
        <v>13</v>
      </c>
      <c r="F2651" t="s">
        <v>15</v>
      </c>
      <c r="G2651">
        <v>54.6</v>
      </c>
      <c r="H2651">
        <v>2019</v>
      </c>
      <c r="I2651">
        <v>0</v>
      </c>
      <c r="J2651">
        <v>0</v>
      </c>
      <c r="K2651">
        <v>4976</v>
      </c>
      <c r="L2651">
        <v>19</v>
      </c>
      <c r="M2651" t="str">
        <f>IF(B2651:B7335="Diploma",IF(AND('sample data'!G2651&gt;60,'sample data'!I2651&gt;50,'sample data'!K2651&lt;5000),"stellar student","no"),"no")</f>
        <v>no</v>
      </c>
    </row>
    <row r="2652" spans="1:13" ht="29" x14ac:dyDescent="0.35">
      <c r="A2652">
        <v>2641</v>
      </c>
      <c r="B2652" t="s">
        <v>11</v>
      </c>
      <c r="C2652" s="2" t="s">
        <v>24</v>
      </c>
      <c r="D2652" s="2" t="s">
        <v>23</v>
      </c>
      <c r="E2652" s="2" t="s">
        <v>20</v>
      </c>
      <c r="F2652" t="s">
        <v>15</v>
      </c>
      <c r="G2652">
        <v>64.2</v>
      </c>
      <c r="H2652">
        <v>2018</v>
      </c>
      <c r="I2652">
        <v>0</v>
      </c>
      <c r="J2652">
        <v>0</v>
      </c>
      <c r="K2652">
        <v>1349</v>
      </c>
      <c r="L2652">
        <v>20</v>
      </c>
      <c r="M2652" t="str">
        <f>IF(B2652:B7336="Diploma",IF(AND('sample data'!G2652&gt;60,'sample data'!I2652&gt;50,'sample data'!K2652&lt;5000),"stellar student","no"),"no")</f>
        <v>no</v>
      </c>
    </row>
    <row r="2653" spans="1:13" ht="29" x14ac:dyDescent="0.35">
      <c r="A2653">
        <v>2642</v>
      </c>
      <c r="B2653" t="s">
        <v>11</v>
      </c>
      <c r="C2653" s="2" t="s">
        <v>22</v>
      </c>
      <c r="D2653" s="2" t="s">
        <v>23</v>
      </c>
      <c r="E2653" s="2" t="s">
        <v>13</v>
      </c>
      <c r="F2653" t="s">
        <v>15</v>
      </c>
      <c r="G2653">
        <v>51.17</v>
      </c>
      <c r="H2653">
        <v>2021</v>
      </c>
      <c r="I2653">
        <v>0</v>
      </c>
      <c r="J2653">
        <v>0</v>
      </c>
      <c r="K2653">
        <v>6551</v>
      </c>
      <c r="L2653">
        <v>17</v>
      </c>
      <c r="M2653" t="str">
        <f>IF(B2653:B7337="Diploma",IF(AND('sample data'!G2653&gt;60,'sample data'!I2653&gt;50,'sample data'!K2653&lt;5000),"stellar student","no"),"no")</f>
        <v>no</v>
      </c>
    </row>
    <row r="2654" spans="1:13" ht="43.5" x14ac:dyDescent="0.35">
      <c r="A2654">
        <v>2643</v>
      </c>
      <c r="B2654" t="s">
        <v>28</v>
      </c>
      <c r="C2654" s="2" t="s">
        <v>41</v>
      </c>
      <c r="D2654" s="2" t="s">
        <v>30</v>
      </c>
      <c r="E2654" s="2" t="s">
        <v>20</v>
      </c>
      <c r="F2654" t="s">
        <v>15</v>
      </c>
      <c r="G2654">
        <v>75</v>
      </c>
      <c r="H2654">
        <v>2019</v>
      </c>
      <c r="I2654">
        <v>79.5</v>
      </c>
      <c r="J2654">
        <v>2021</v>
      </c>
      <c r="K2654">
        <v>0</v>
      </c>
      <c r="L2654">
        <v>19</v>
      </c>
      <c r="M2654" t="str">
        <f>IF(B2654:B7338="Diploma",IF(AND('sample data'!G2654&gt;60,'sample data'!I2654&gt;50,'sample data'!K2654&lt;5000),"stellar student","no"),"no")</f>
        <v>no</v>
      </c>
    </row>
    <row r="2655" spans="1:13" ht="29" x14ac:dyDescent="0.35">
      <c r="A2655">
        <v>2644</v>
      </c>
      <c r="B2655" t="s">
        <v>11</v>
      </c>
      <c r="C2655" s="2" t="s">
        <v>46</v>
      </c>
      <c r="D2655" s="2" t="s">
        <v>18</v>
      </c>
      <c r="E2655" s="2" t="s">
        <v>20</v>
      </c>
      <c r="F2655" t="s">
        <v>19</v>
      </c>
      <c r="G2655">
        <v>88.6</v>
      </c>
      <c r="H2655">
        <v>2021</v>
      </c>
      <c r="I2655">
        <v>0</v>
      </c>
      <c r="J2655">
        <v>0</v>
      </c>
      <c r="K2655">
        <v>1430</v>
      </c>
      <c r="L2655">
        <v>17</v>
      </c>
      <c r="M2655" t="str">
        <f>IF(B2655:B7339="Diploma",IF(AND('sample data'!G2655&gt;60,'sample data'!I2655&gt;50,'sample data'!K2655&lt;5000),"stellar student","no"),"no")</f>
        <v>no</v>
      </c>
    </row>
    <row r="2656" spans="1:13" ht="29" x14ac:dyDescent="0.35">
      <c r="A2656">
        <v>2645</v>
      </c>
      <c r="B2656" t="s">
        <v>11</v>
      </c>
      <c r="C2656" s="2" t="s">
        <v>12</v>
      </c>
      <c r="D2656" s="2" t="s">
        <v>18</v>
      </c>
      <c r="E2656" s="2" t="s">
        <v>20</v>
      </c>
      <c r="F2656" t="s">
        <v>19</v>
      </c>
      <c r="G2656">
        <v>69.599999999999994</v>
      </c>
      <c r="H2656">
        <v>2021</v>
      </c>
      <c r="I2656">
        <v>0</v>
      </c>
      <c r="J2656">
        <v>0</v>
      </c>
      <c r="K2656">
        <v>5753</v>
      </c>
      <c r="L2656">
        <v>17</v>
      </c>
      <c r="M2656" t="str">
        <f>IF(B2656:B7340="Diploma",IF(AND('sample data'!G2656&gt;60,'sample data'!I2656&gt;50,'sample data'!K2656&lt;5000),"stellar student","no"),"no")</f>
        <v>no</v>
      </c>
    </row>
    <row r="2657" spans="1:13" ht="29" x14ac:dyDescent="0.35">
      <c r="A2657">
        <v>2646</v>
      </c>
      <c r="B2657" t="s">
        <v>11</v>
      </c>
      <c r="C2657" s="2" t="s">
        <v>24</v>
      </c>
      <c r="D2657" s="2" t="s">
        <v>40</v>
      </c>
      <c r="E2657" s="2" t="s">
        <v>13</v>
      </c>
      <c r="F2657" t="s">
        <v>19</v>
      </c>
      <c r="G2657">
        <v>72.599999999999994</v>
      </c>
      <c r="H2657">
        <v>2019</v>
      </c>
      <c r="I2657">
        <v>0</v>
      </c>
      <c r="J2657">
        <v>0</v>
      </c>
      <c r="K2657">
        <v>1870</v>
      </c>
      <c r="L2657">
        <v>19</v>
      </c>
      <c r="M2657" t="str">
        <f>IF(B2657:B7341="Diploma",IF(AND('sample data'!G2657&gt;60,'sample data'!I2657&gt;50,'sample data'!K2657&lt;5000),"stellar student","no"),"no")</f>
        <v>no</v>
      </c>
    </row>
    <row r="2658" spans="1:13" ht="29" x14ac:dyDescent="0.35">
      <c r="A2658">
        <v>2647</v>
      </c>
      <c r="B2658" t="s">
        <v>11</v>
      </c>
      <c r="C2658" s="2" t="s">
        <v>24</v>
      </c>
      <c r="D2658" s="2" t="s">
        <v>23</v>
      </c>
      <c r="E2658" s="2" t="s">
        <v>20</v>
      </c>
      <c r="F2658" t="s">
        <v>15</v>
      </c>
      <c r="G2658">
        <v>72.8</v>
      </c>
      <c r="H2658">
        <v>2019</v>
      </c>
      <c r="I2658">
        <v>0</v>
      </c>
      <c r="J2658">
        <v>0</v>
      </c>
      <c r="K2658">
        <v>1817</v>
      </c>
      <c r="L2658">
        <v>20</v>
      </c>
      <c r="M2658" t="str">
        <f>IF(B2658:B7342="Diploma",IF(AND('sample data'!G2658&gt;60,'sample data'!I2658&gt;50,'sample data'!K2658&lt;5000),"stellar student","no"),"no")</f>
        <v>no</v>
      </c>
    </row>
    <row r="2659" spans="1:13" ht="29" x14ac:dyDescent="0.35">
      <c r="A2659">
        <v>2648</v>
      </c>
      <c r="B2659" t="s">
        <v>11</v>
      </c>
      <c r="C2659" s="2" t="s">
        <v>46</v>
      </c>
      <c r="D2659" s="2" t="s">
        <v>18</v>
      </c>
      <c r="E2659" s="2" t="s">
        <v>13</v>
      </c>
      <c r="F2659" t="s">
        <v>19</v>
      </c>
      <c r="G2659">
        <v>46</v>
      </c>
      <c r="H2659">
        <v>2020</v>
      </c>
      <c r="I2659">
        <v>0</v>
      </c>
      <c r="J2659">
        <v>0</v>
      </c>
      <c r="K2659">
        <v>10223</v>
      </c>
      <c r="L2659">
        <v>18</v>
      </c>
      <c r="M2659" t="str">
        <f>IF(B2659:B7343="Diploma",IF(AND('sample data'!G2659&gt;60,'sample data'!I2659&gt;50,'sample data'!K2659&lt;5000),"stellar student","no"),"no")</f>
        <v>no</v>
      </c>
    </row>
    <row r="2660" spans="1:13" ht="29" x14ac:dyDescent="0.35">
      <c r="A2660">
        <v>2649</v>
      </c>
      <c r="B2660" t="s">
        <v>28</v>
      </c>
      <c r="C2660" s="2" t="s">
        <v>57</v>
      </c>
      <c r="D2660" s="2" t="s">
        <v>58</v>
      </c>
      <c r="E2660" s="2" t="s">
        <v>20</v>
      </c>
      <c r="F2660" t="s">
        <v>15</v>
      </c>
      <c r="G2660">
        <v>52.4</v>
      </c>
      <c r="H2660">
        <v>2019</v>
      </c>
      <c r="I2660">
        <v>64</v>
      </c>
      <c r="J2660">
        <v>2021</v>
      </c>
      <c r="K2660">
        <v>0</v>
      </c>
      <c r="L2660">
        <v>20</v>
      </c>
      <c r="M2660" t="str">
        <f>IF(B2660:B7344="Diploma",IF(AND('sample data'!G2660&gt;60,'sample data'!I2660&gt;50,'sample data'!K2660&lt;5000),"stellar student","no"),"no")</f>
        <v>no</v>
      </c>
    </row>
    <row r="2661" spans="1:13" ht="29" x14ac:dyDescent="0.35">
      <c r="A2661">
        <v>2650</v>
      </c>
      <c r="B2661" t="s">
        <v>11</v>
      </c>
      <c r="C2661" s="2" t="s">
        <v>24</v>
      </c>
      <c r="D2661" s="2" t="s">
        <v>23</v>
      </c>
      <c r="E2661" s="2" t="s">
        <v>20</v>
      </c>
      <c r="F2661" t="s">
        <v>15</v>
      </c>
      <c r="G2661">
        <v>74.400000000000006</v>
      </c>
      <c r="H2661">
        <v>2021</v>
      </c>
      <c r="I2661">
        <v>0</v>
      </c>
      <c r="J2661">
        <v>0</v>
      </c>
      <c r="K2661">
        <v>4508</v>
      </c>
      <c r="L2661">
        <v>17</v>
      </c>
      <c r="M2661" t="str">
        <f>IF(B2661:B7345="Diploma",IF(AND('sample data'!G2661&gt;60,'sample data'!I2661&gt;50,'sample data'!K2661&lt;5000),"stellar student","no"),"no")</f>
        <v>no</v>
      </c>
    </row>
    <row r="2662" spans="1:13" ht="29" x14ac:dyDescent="0.35">
      <c r="A2662">
        <v>2651</v>
      </c>
      <c r="B2662" t="s">
        <v>11</v>
      </c>
      <c r="C2662" s="2" t="s">
        <v>24</v>
      </c>
      <c r="D2662" s="2" t="s">
        <v>23</v>
      </c>
      <c r="E2662" s="2" t="s">
        <v>13</v>
      </c>
      <c r="F2662" t="s">
        <v>15</v>
      </c>
      <c r="G2662">
        <v>51.8</v>
      </c>
      <c r="H2662">
        <v>2019</v>
      </c>
      <c r="I2662">
        <v>0</v>
      </c>
      <c r="J2662">
        <v>0</v>
      </c>
      <c r="K2662">
        <v>7914</v>
      </c>
      <c r="L2662">
        <v>21</v>
      </c>
      <c r="M2662" t="str">
        <f>IF(B2662:B7346="Diploma",IF(AND('sample data'!G2662&gt;60,'sample data'!I2662&gt;50,'sample data'!K2662&lt;5000),"stellar student","no"),"no")</f>
        <v>no</v>
      </c>
    </row>
    <row r="2663" spans="1:13" ht="29" x14ac:dyDescent="0.35">
      <c r="A2663">
        <v>2652</v>
      </c>
      <c r="B2663" t="s">
        <v>28</v>
      </c>
      <c r="C2663" s="2" t="s">
        <v>52</v>
      </c>
      <c r="D2663" s="2" t="s">
        <v>37</v>
      </c>
      <c r="E2663" s="2" t="s">
        <v>20</v>
      </c>
      <c r="F2663" t="s">
        <v>38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19</v>
      </c>
      <c r="M2663" t="str">
        <f>IF(B2663:B7347="Diploma",IF(AND('sample data'!G2663&gt;60,'sample data'!I2663&gt;50,'sample data'!K2663&lt;5000),"stellar student","no"),"no")</f>
        <v>no</v>
      </c>
    </row>
    <row r="2664" spans="1:13" ht="29" x14ac:dyDescent="0.35">
      <c r="A2664">
        <v>2653</v>
      </c>
      <c r="B2664" t="s">
        <v>11</v>
      </c>
      <c r="C2664" s="2" t="s">
        <v>61</v>
      </c>
      <c r="D2664" s="2" t="s">
        <v>18</v>
      </c>
      <c r="E2664" s="2" t="s">
        <v>13</v>
      </c>
      <c r="F2664" t="s">
        <v>19</v>
      </c>
      <c r="G2664">
        <v>65.83</v>
      </c>
      <c r="H2664">
        <v>2019</v>
      </c>
      <c r="I2664">
        <v>0</v>
      </c>
      <c r="J2664">
        <v>0</v>
      </c>
      <c r="K2664">
        <v>5416</v>
      </c>
      <c r="L2664">
        <v>19</v>
      </c>
      <c r="M2664" t="str">
        <f>IF(B2664:B7348="Diploma",IF(AND('sample data'!G2664&gt;60,'sample data'!I2664&gt;50,'sample data'!K2664&lt;5000),"stellar student","no"),"no")</f>
        <v>no</v>
      </c>
    </row>
    <row r="2665" spans="1:13" ht="43.5" x14ac:dyDescent="0.35">
      <c r="A2665">
        <v>2654</v>
      </c>
      <c r="B2665" t="s">
        <v>28</v>
      </c>
      <c r="C2665" s="2" t="s">
        <v>41</v>
      </c>
      <c r="D2665" s="2" t="s">
        <v>30</v>
      </c>
      <c r="E2665" s="2" t="s">
        <v>13</v>
      </c>
      <c r="F2665" t="s">
        <v>15</v>
      </c>
      <c r="G2665">
        <v>81.599999999999994</v>
      </c>
      <c r="H2665">
        <v>2019</v>
      </c>
      <c r="I2665">
        <v>77.599999999999994</v>
      </c>
      <c r="J2665">
        <v>2021</v>
      </c>
      <c r="K2665">
        <v>4665</v>
      </c>
      <c r="L2665">
        <v>19</v>
      </c>
      <c r="M2665" t="str">
        <f>IF(B2665:B7349="Diploma",IF(AND('sample data'!G2665&gt;60,'sample data'!I2665&gt;50,'sample data'!K2665&lt;5000),"stellar student","no"),"no")</f>
        <v>no</v>
      </c>
    </row>
    <row r="2666" spans="1:13" ht="29" x14ac:dyDescent="0.35">
      <c r="A2666">
        <v>2655</v>
      </c>
      <c r="B2666" t="s">
        <v>11</v>
      </c>
      <c r="C2666" s="2" t="s">
        <v>61</v>
      </c>
      <c r="D2666" s="2" t="s">
        <v>18</v>
      </c>
      <c r="E2666" s="2" t="s">
        <v>13</v>
      </c>
      <c r="F2666" t="s">
        <v>19</v>
      </c>
      <c r="G2666">
        <v>49</v>
      </c>
      <c r="H2666">
        <v>2018</v>
      </c>
      <c r="I2666">
        <v>63.4</v>
      </c>
      <c r="J2666">
        <v>2021</v>
      </c>
      <c r="K2666">
        <v>4101</v>
      </c>
      <c r="L2666">
        <v>20</v>
      </c>
      <c r="M2666" t="str">
        <f>IF(B2666:B7350="Diploma",IF(AND('sample data'!G2666&gt;60,'sample data'!I2666&gt;50,'sample data'!K2666&lt;5000),"stellar student","no"),"no")</f>
        <v>no</v>
      </c>
    </row>
    <row r="2667" spans="1:13" ht="29" x14ac:dyDescent="0.35">
      <c r="A2667">
        <v>2656</v>
      </c>
      <c r="B2667" t="s">
        <v>11</v>
      </c>
      <c r="C2667" s="2" t="s">
        <v>61</v>
      </c>
      <c r="D2667" s="2" t="s">
        <v>18</v>
      </c>
      <c r="E2667" s="2" t="s">
        <v>13</v>
      </c>
      <c r="F2667" t="s">
        <v>19</v>
      </c>
      <c r="G2667">
        <v>58.9</v>
      </c>
      <c r="H2667">
        <v>2015</v>
      </c>
      <c r="I2667">
        <v>71.83</v>
      </c>
      <c r="J2667">
        <v>2017</v>
      </c>
      <c r="K2667">
        <v>4682</v>
      </c>
      <c r="L2667">
        <v>22</v>
      </c>
      <c r="M2667" t="str">
        <f>IF(B2667:B7351="Diploma",IF(AND('sample data'!G2667&gt;60,'sample data'!I2667&gt;50,'sample data'!K2667&lt;5000),"stellar student","no"),"no")</f>
        <v>no</v>
      </c>
    </row>
    <row r="2668" spans="1:13" ht="29" x14ac:dyDescent="0.35">
      <c r="A2668">
        <v>2657</v>
      </c>
      <c r="B2668" t="s">
        <v>11</v>
      </c>
      <c r="C2668" s="2" t="s">
        <v>61</v>
      </c>
      <c r="D2668" s="2" t="s">
        <v>18</v>
      </c>
      <c r="E2668" s="2" t="s">
        <v>13</v>
      </c>
      <c r="F2668" t="s">
        <v>19</v>
      </c>
      <c r="G2668">
        <v>66.5</v>
      </c>
      <c r="H2668">
        <v>2019</v>
      </c>
      <c r="I2668">
        <v>80.17</v>
      </c>
      <c r="J2668">
        <v>2021</v>
      </c>
      <c r="K2668">
        <v>4370</v>
      </c>
      <c r="L2668">
        <v>18</v>
      </c>
      <c r="M2668" t="str">
        <f>IF(B2668:B7352="Diploma",IF(AND('sample data'!G2668&gt;60,'sample data'!I2668&gt;50,'sample data'!K2668&lt;5000),"stellar student","no"),"no")</f>
        <v>stellar student</v>
      </c>
    </row>
    <row r="2669" spans="1:13" ht="29" x14ac:dyDescent="0.35">
      <c r="A2669">
        <v>2658</v>
      </c>
      <c r="B2669" t="s">
        <v>11</v>
      </c>
      <c r="C2669" s="2" t="s">
        <v>61</v>
      </c>
      <c r="D2669" s="2" t="s">
        <v>18</v>
      </c>
      <c r="E2669" s="2" t="s">
        <v>20</v>
      </c>
      <c r="F2669" t="s">
        <v>19</v>
      </c>
      <c r="G2669">
        <v>73.599999999999994</v>
      </c>
      <c r="H2669">
        <v>2019</v>
      </c>
      <c r="I2669">
        <v>90.25</v>
      </c>
      <c r="J2669">
        <v>2021</v>
      </c>
      <c r="K2669">
        <v>286</v>
      </c>
      <c r="L2669">
        <v>19</v>
      </c>
      <c r="M2669" t="str">
        <f>IF(B2669:B7353="Diploma",IF(AND('sample data'!G2669&gt;60,'sample data'!I2669&gt;50,'sample data'!K2669&lt;5000),"stellar student","no"),"no")</f>
        <v>stellar student</v>
      </c>
    </row>
    <row r="2670" spans="1:13" ht="29" x14ac:dyDescent="0.35">
      <c r="A2670">
        <v>2659</v>
      </c>
      <c r="B2670" t="s">
        <v>11</v>
      </c>
      <c r="C2670" s="2" t="s">
        <v>61</v>
      </c>
      <c r="D2670" s="2" t="s">
        <v>18</v>
      </c>
      <c r="E2670" s="2" t="s">
        <v>13</v>
      </c>
      <c r="F2670" t="s">
        <v>19</v>
      </c>
      <c r="G2670">
        <v>69.8</v>
      </c>
      <c r="H2670">
        <v>2020</v>
      </c>
      <c r="I2670">
        <v>0</v>
      </c>
      <c r="J2670">
        <v>0</v>
      </c>
      <c r="K2670">
        <v>5176</v>
      </c>
      <c r="L2670">
        <v>18</v>
      </c>
      <c r="M2670" t="str">
        <f>IF(B2670:B7354="Diploma",IF(AND('sample data'!G2670&gt;60,'sample data'!I2670&gt;50,'sample data'!K2670&lt;5000),"stellar student","no"),"no")</f>
        <v>no</v>
      </c>
    </row>
    <row r="2671" spans="1:13" ht="29" x14ac:dyDescent="0.35">
      <c r="A2671">
        <v>2660</v>
      </c>
      <c r="B2671" t="s">
        <v>11</v>
      </c>
      <c r="C2671" s="2" t="s">
        <v>61</v>
      </c>
      <c r="D2671" s="2" t="s">
        <v>18</v>
      </c>
      <c r="E2671" s="2" t="s">
        <v>13</v>
      </c>
      <c r="F2671" t="s">
        <v>19</v>
      </c>
      <c r="G2671">
        <v>63.83</v>
      </c>
      <c r="H2671">
        <v>2018</v>
      </c>
      <c r="I2671">
        <v>63</v>
      </c>
      <c r="J2671">
        <v>2020</v>
      </c>
      <c r="K2671">
        <v>1051</v>
      </c>
      <c r="L2671">
        <v>21</v>
      </c>
      <c r="M2671" t="str">
        <f>IF(B2671:B7355="Diploma",IF(AND('sample data'!G2671&gt;60,'sample data'!I2671&gt;50,'sample data'!K2671&lt;5000),"stellar student","no"),"no")</f>
        <v>stellar student</v>
      </c>
    </row>
    <row r="2672" spans="1:13" ht="29" x14ac:dyDescent="0.35">
      <c r="A2672">
        <v>2661</v>
      </c>
      <c r="B2672" t="s">
        <v>11</v>
      </c>
      <c r="C2672" s="2" t="s">
        <v>61</v>
      </c>
      <c r="D2672" s="2" t="s">
        <v>18</v>
      </c>
      <c r="E2672" s="2" t="s">
        <v>13</v>
      </c>
      <c r="F2672" t="s">
        <v>19</v>
      </c>
      <c r="G2672">
        <v>61.33</v>
      </c>
      <c r="H2672">
        <v>2019</v>
      </c>
      <c r="I2672">
        <v>85</v>
      </c>
      <c r="J2672">
        <v>2021</v>
      </c>
      <c r="K2672">
        <v>4168</v>
      </c>
      <c r="L2672">
        <v>19</v>
      </c>
      <c r="M2672" t="str">
        <f>IF(B2672:B7356="Diploma",IF(AND('sample data'!G2672&gt;60,'sample data'!I2672&gt;50,'sample data'!K2672&lt;5000),"stellar student","no"),"no")</f>
        <v>stellar student</v>
      </c>
    </row>
    <row r="2673" spans="1:13" ht="29" x14ac:dyDescent="0.35">
      <c r="A2673">
        <v>2662</v>
      </c>
      <c r="B2673" t="s">
        <v>11</v>
      </c>
      <c r="C2673" s="2" t="s">
        <v>61</v>
      </c>
      <c r="D2673" s="2" t="s">
        <v>18</v>
      </c>
      <c r="E2673" s="2" t="s">
        <v>13</v>
      </c>
      <c r="F2673" t="s">
        <v>19</v>
      </c>
      <c r="G2673">
        <v>83</v>
      </c>
      <c r="H2673">
        <v>2019</v>
      </c>
      <c r="I2673">
        <v>78.2</v>
      </c>
      <c r="J2673">
        <v>2021</v>
      </c>
      <c r="K2673">
        <v>481</v>
      </c>
      <c r="L2673">
        <v>20</v>
      </c>
      <c r="M2673" t="str">
        <f>IF(B2673:B7357="Diploma",IF(AND('sample data'!G2673&gt;60,'sample data'!I2673&gt;50,'sample data'!K2673&lt;5000),"stellar student","no"),"no")</f>
        <v>stellar student</v>
      </c>
    </row>
    <row r="2674" spans="1:13" ht="29" x14ac:dyDescent="0.35">
      <c r="A2674">
        <v>2663</v>
      </c>
      <c r="B2674" t="s">
        <v>11</v>
      </c>
      <c r="C2674" s="2" t="s">
        <v>61</v>
      </c>
      <c r="D2674" s="2" t="s">
        <v>18</v>
      </c>
      <c r="E2674" s="2" t="s">
        <v>13</v>
      </c>
      <c r="F2674" t="s">
        <v>19</v>
      </c>
      <c r="G2674">
        <v>61.5</v>
      </c>
      <c r="H2674">
        <v>2021</v>
      </c>
      <c r="I2674">
        <v>0</v>
      </c>
      <c r="J2674">
        <v>0</v>
      </c>
      <c r="K2674">
        <v>7433</v>
      </c>
      <c r="L2674">
        <v>18</v>
      </c>
      <c r="M2674" t="str">
        <f>IF(B2674:B7358="Diploma",IF(AND('sample data'!G2674&gt;60,'sample data'!I2674&gt;50,'sample data'!K2674&lt;5000),"stellar student","no"),"no")</f>
        <v>no</v>
      </c>
    </row>
    <row r="2675" spans="1:13" ht="29" x14ac:dyDescent="0.35">
      <c r="A2675">
        <v>2664</v>
      </c>
      <c r="B2675" t="s">
        <v>11</v>
      </c>
      <c r="C2675" s="2" t="s">
        <v>61</v>
      </c>
      <c r="D2675" s="2" t="s">
        <v>18</v>
      </c>
      <c r="E2675" s="2" t="s">
        <v>13</v>
      </c>
      <c r="F2675" t="s">
        <v>19</v>
      </c>
      <c r="G2675">
        <v>72</v>
      </c>
      <c r="H2675">
        <v>2018</v>
      </c>
      <c r="I2675">
        <v>68</v>
      </c>
      <c r="J2675">
        <v>2020</v>
      </c>
      <c r="K2675">
        <v>2039</v>
      </c>
      <c r="L2675">
        <v>20</v>
      </c>
      <c r="M2675" t="str">
        <f>IF(B2675:B7359="Diploma",IF(AND('sample data'!G2675&gt;60,'sample data'!I2675&gt;50,'sample data'!K2675&lt;5000),"stellar student","no"),"no")</f>
        <v>stellar student</v>
      </c>
    </row>
    <row r="2676" spans="1:13" ht="29" x14ac:dyDescent="0.35">
      <c r="A2676">
        <v>2665</v>
      </c>
      <c r="B2676" t="s">
        <v>11</v>
      </c>
      <c r="C2676" s="2" t="s">
        <v>61</v>
      </c>
      <c r="D2676" s="2" t="s">
        <v>18</v>
      </c>
      <c r="E2676" s="2" t="s">
        <v>20</v>
      </c>
      <c r="F2676" t="s">
        <v>19</v>
      </c>
      <c r="G2676">
        <v>95</v>
      </c>
      <c r="H2676">
        <v>2013</v>
      </c>
      <c r="I2676">
        <v>93.2</v>
      </c>
      <c r="J2676">
        <v>2015</v>
      </c>
      <c r="K2676">
        <v>390</v>
      </c>
      <c r="L2676">
        <v>25</v>
      </c>
      <c r="M2676" t="str">
        <f>IF(B2676:B7360="Diploma",IF(AND('sample data'!G2676&gt;60,'sample data'!I2676&gt;50,'sample data'!K2676&lt;5000),"stellar student","no"),"no")</f>
        <v>stellar student</v>
      </c>
    </row>
    <row r="2677" spans="1:13" ht="29" x14ac:dyDescent="0.35">
      <c r="A2677">
        <v>2666</v>
      </c>
      <c r="B2677" t="s">
        <v>11</v>
      </c>
      <c r="C2677" s="2" t="s">
        <v>61</v>
      </c>
      <c r="D2677" s="2" t="s">
        <v>18</v>
      </c>
      <c r="E2677" s="2" t="s">
        <v>13</v>
      </c>
      <c r="F2677" t="s">
        <v>19</v>
      </c>
      <c r="G2677">
        <v>60.8</v>
      </c>
      <c r="H2677">
        <v>2017</v>
      </c>
      <c r="I2677">
        <v>0</v>
      </c>
      <c r="J2677">
        <v>0</v>
      </c>
      <c r="K2677">
        <v>7893</v>
      </c>
      <c r="L2677">
        <v>21</v>
      </c>
      <c r="M2677" t="str">
        <f>IF(B2677:B7361="Diploma",IF(AND('sample data'!G2677&gt;60,'sample data'!I2677&gt;50,'sample data'!K2677&lt;5000),"stellar student","no"),"no")</f>
        <v>no</v>
      </c>
    </row>
    <row r="2678" spans="1:13" ht="29" x14ac:dyDescent="0.35">
      <c r="A2678">
        <v>2667</v>
      </c>
      <c r="B2678" t="s">
        <v>11</v>
      </c>
      <c r="C2678" s="2" t="s">
        <v>61</v>
      </c>
      <c r="D2678" s="2" t="s">
        <v>18</v>
      </c>
      <c r="E2678" s="2" t="s">
        <v>13</v>
      </c>
      <c r="F2678" t="s">
        <v>19</v>
      </c>
      <c r="G2678">
        <v>65.599999999999994</v>
      </c>
      <c r="H2678">
        <v>2019</v>
      </c>
      <c r="I2678">
        <v>86.5</v>
      </c>
      <c r="J2678">
        <v>2021</v>
      </c>
      <c r="K2678">
        <v>310</v>
      </c>
      <c r="L2678">
        <v>19</v>
      </c>
      <c r="M2678" t="str">
        <f>IF(B2678:B7362="Diploma",IF(AND('sample data'!G2678&gt;60,'sample data'!I2678&gt;50,'sample data'!K2678&lt;5000),"stellar student","no"),"no")</f>
        <v>stellar student</v>
      </c>
    </row>
    <row r="2679" spans="1:13" ht="29" x14ac:dyDescent="0.35">
      <c r="A2679">
        <v>2668</v>
      </c>
      <c r="B2679" t="s">
        <v>11</v>
      </c>
      <c r="C2679" s="2" t="s">
        <v>61</v>
      </c>
      <c r="D2679" s="2" t="s">
        <v>18</v>
      </c>
      <c r="E2679" s="2" t="s">
        <v>13</v>
      </c>
      <c r="F2679" t="s">
        <v>19</v>
      </c>
      <c r="G2679">
        <v>68.83</v>
      </c>
      <c r="H2679">
        <v>2019</v>
      </c>
      <c r="I2679">
        <v>77</v>
      </c>
      <c r="J2679">
        <v>2021</v>
      </c>
      <c r="K2679">
        <v>2202</v>
      </c>
      <c r="L2679">
        <v>18</v>
      </c>
      <c r="M2679" t="str">
        <f>IF(B2679:B7363="Diploma",IF(AND('sample data'!G2679&gt;60,'sample data'!I2679&gt;50,'sample data'!K2679&lt;5000),"stellar student","no"),"no")</f>
        <v>stellar student</v>
      </c>
    </row>
    <row r="2680" spans="1:13" ht="29" x14ac:dyDescent="0.35">
      <c r="A2680">
        <v>2669</v>
      </c>
      <c r="B2680" t="s">
        <v>11</v>
      </c>
      <c r="C2680" s="2" t="s">
        <v>46</v>
      </c>
      <c r="D2680" s="2" t="s">
        <v>18</v>
      </c>
      <c r="E2680" s="2" t="s">
        <v>13</v>
      </c>
      <c r="F2680" t="s">
        <v>19</v>
      </c>
      <c r="G2680">
        <v>49.4</v>
      </c>
      <c r="H2680">
        <v>2021</v>
      </c>
      <c r="I2680">
        <v>0</v>
      </c>
      <c r="J2680">
        <v>0</v>
      </c>
      <c r="K2680">
        <v>9775</v>
      </c>
      <c r="L2680">
        <v>16</v>
      </c>
      <c r="M2680" t="str">
        <f>IF(B2680:B7364="Diploma",IF(AND('sample data'!G2680&gt;60,'sample data'!I2680&gt;50,'sample data'!K2680&lt;5000),"stellar student","no"),"no")</f>
        <v>no</v>
      </c>
    </row>
    <row r="2681" spans="1:13" ht="29" x14ac:dyDescent="0.35">
      <c r="A2681">
        <v>2670</v>
      </c>
      <c r="B2681" t="s">
        <v>11</v>
      </c>
      <c r="C2681" s="2" t="s">
        <v>61</v>
      </c>
      <c r="D2681" s="2" t="s">
        <v>18</v>
      </c>
      <c r="E2681" s="2" t="s">
        <v>13</v>
      </c>
      <c r="F2681" t="s">
        <v>19</v>
      </c>
      <c r="G2681">
        <v>51.2</v>
      </c>
      <c r="H2681">
        <v>2019</v>
      </c>
      <c r="I2681">
        <v>69</v>
      </c>
      <c r="J2681">
        <v>2021</v>
      </c>
      <c r="K2681">
        <v>2280</v>
      </c>
      <c r="L2681">
        <v>18</v>
      </c>
      <c r="M2681" t="str">
        <f>IF(B2681:B7365="Diploma",IF(AND('sample data'!G2681&gt;60,'sample data'!I2681&gt;50,'sample data'!K2681&lt;5000),"stellar student","no"),"no")</f>
        <v>no</v>
      </c>
    </row>
    <row r="2682" spans="1:13" ht="29" x14ac:dyDescent="0.35">
      <c r="A2682">
        <v>2671</v>
      </c>
      <c r="B2682" t="s">
        <v>11</v>
      </c>
      <c r="C2682" s="2" t="s">
        <v>61</v>
      </c>
      <c r="D2682" s="2" t="s">
        <v>18</v>
      </c>
      <c r="E2682" s="2" t="s">
        <v>20</v>
      </c>
      <c r="F2682" t="s">
        <v>19</v>
      </c>
      <c r="G2682">
        <v>72.2</v>
      </c>
      <c r="H2682">
        <v>2016</v>
      </c>
      <c r="I2682">
        <v>0</v>
      </c>
      <c r="J2682">
        <v>0</v>
      </c>
      <c r="K2682">
        <v>1504</v>
      </c>
      <c r="L2682">
        <v>22</v>
      </c>
      <c r="M2682" t="str">
        <f>IF(B2682:B7366="Diploma",IF(AND('sample data'!G2682&gt;60,'sample data'!I2682&gt;50,'sample data'!K2682&lt;5000),"stellar student","no"),"no")</f>
        <v>no</v>
      </c>
    </row>
    <row r="2683" spans="1:13" ht="29" x14ac:dyDescent="0.35">
      <c r="A2683">
        <v>2672</v>
      </c>
      <c r="B2683" t="s">
        <v>11</v>
      </c>
      <c r="C2683" s="2" t="s">
        <v>61</v>
      </c>
      <c r="D2683" s="2" t="s">
        <v>18</v>
      </c>
      <c r="E2683" s="2" t="s">
        <v>20</v>
      </c>
      <c r="F2683" t="s">
        <v>19</v>
      </c>
      <c r="G2683">
        <v>54</v>
      </c>
      <c r="H2683">
        <v>2018</v>
      </c>
      <c r="I2683">
        <v>64</v>
      </c>
      <c r="J2683">
        <v>2020</v>
      </c>
      <c r="K2683">
        <v>1552</v>
      </c>
      <c r="L2683">
        <v>20</v>
      </c>
      <c r="M2683" t="str">
        <f>IF(B2683:B7367="Diploma",IF(AND('sample data'!G2683&gt;60,'sample data'!I2683&gt;50,'sample data'!K2683&lt;5000),"stellar student","no"),"no")</f>
        <v>no</v>
      </c>
    </row>
    <row r="2684" spans="1:13" ht="29" x14ac:dyDescent="0.35">
      <c r="A2684">
        <v>2673</v>
      </c>
      <c r="B2684" t="s">
        <v>11</v>
      </c>
      <c r="C2684" s="2" t="s">
        <v>61</v>
      </c>
      <c r="D2684" s="2" t="s">
        <v>18</v>
      </c>
      <c r="E2684" s="2" t="s">
        <v>13</v>
      </c>
      <c r="F2684" t="s">
        <v>19</v>
      </c>
      <c r="G2684">
        <v>52.33</v>
      </c>
      <c r="H2684">
        <v>2021</v>
      </c>
      <c r="I2684">
        <v>0</v>
      </c>
      <c r="J2684">
        <v>0</v>
      </c>
      <c r="K2684">
        <v>11585</v>
      </c>
      <c r="L2684">
        <v>19</v>
      </c>
      <c r="M2684" t="str">
        <f>IF(B2684:B7368="Diploma",IF(AND('sample data'!G2684&gt;60,'sample data'!I2684&gt;50,'sample data'!K2684&lt;5000),"stellar student","no"),"no")</f>
        <v>no</v>
      </c>
    </row>
    <row r="2685" spans="1:13" ht="29" x14ac:dyDescent="0.35">
      <c r="A2685">
        <v>2674</v>
      </c>
      <c r="B2685" t="s">
        <v>11</v>
      </c>
      <c r="C2685" s="2" t="s">
        <v>61</v>
      </c>
      <c r="D2685" s="2" t="s">
        <v>18</v>
      </c>
      <c r="E2685" s="2" t="s">
        <v>13</v>
      </c>
      <c r="F2685" t="s">
        <v>19</v>
      </c>
      <c r="G2685">
        <v>50.29</v>
      </c>
      <c r="H2685">
        <v>2019</v>
      </c>
      <c r="I2685">
        <v>60.8</v>
      </c>
      <c r="J2685">
        <v>2021</v>
      </c>
      <c r="K2685">
        <v>4562</v>
      </c>
      <c r="L2685">
        <v>20</v>
      </c>
      <c r="M2685" t="str">
        <f>IF(B2685:B7369="Diploma",IF(AND('sample data'!G2685&gt;60,'sample data'!I2685&gt;50,'sample data'!K2685&lt;5000),"stellar student","no"),"no")</f>
        <v>no</v>
      </c>
    </row>
    <row r="2686" spans="1:13" ht="29" x14ac:dyDescent="0.35">
      <c r="A2686">
        <v>2675</v>
      </c>
      <c r="B2686" t="s">
        <v>11</v>
      </c>
      <c r="C2686" s="2" t="s">
        <v>61</v>
      </c>
      <c r="D2686" s="2" t="s">
        <v>18</v>
      </c>
      <c r="E2686" s="2" t="s">
        <v>13</v>
      </c>
      <c r="F2686" t="s">
        <v>19</v>
      </c>
      <c r="G2686">
        <v>38</v>
      </c>
      <c r="H2686">
        <v>2019</v>
      </c>
      <c r="I2686">
        <v>60</v>
      </c>
      <c r="J2686">
        <v>2021</v>
      </c>
      <c r="K2686">
        <v>4844</v>
      </c>
      <c r="L2686">
        <v>19</v>
      </c>
      <c r="M2686" t="str">
        <f>IF(B2686:B7370="Diploma",IF(AND('sample data'!G2686&gt;60,'sample data'!I2686&gt;50,'sample data'!K2686&lt;5000),"stellar student","no"),"no")</f>
        <v>no</v>
      </c>
    </row>
    <row r="2687" spans="1:13" ht="29" x14ac:dyDescent="0.35">
      <c r="A2687">
        <v>2676</v>
      </c>
      <c r="B2687" t="s">
        <v>11</v>
      </c>
      <c r="C2687" s="2" t="s">
        <v>61</v>
      </c>
      <c r="D2687" s="2" t="s">
        <v>18</v>
      </c>
      <c r="E2687" s="2" t="s">
        <v>13</v>
      </c>
      <c r="F2687" t="s">
        <v>19</v>
      </c>
      <c r="G2687">
        <v>74.099999999999994</v>
      </c>
      <c r="H2687">
        <v>2014</v>
      </c>
      <c r="I2687">
        <v>81.2</v>
      </c>
      <c r="J2687">
        <v>2016</v>
      </c>
      <c r="K2687">
        <v>3541</v>
      </c>
      <c r="L2687">
        <v>24</v>
      </c>
      <c r="M2687" t="str">
        <f>IF(B2687:B7371="Diploma",IF(AND('sample data'!G2687&gt;60,'sample data'!I2687&gt;50,'sample data'!K2687&lt;5000),"stellar student","no"),"no")</f>
        <v>stellar student</v>
      </c>
    </row>
    <row r="2688" spans="1:13" ht="29" x14ac:dyDescent="0.35">
      <c r="A2688">
        <v>2677</v>
      </c>
      <c r="B2688" t="s">
        <v>11</v>
      </c>
      <c r="C2688" s="2" t="s">
        <v>61</v>
      </c>
      <c r="D2688" s="2" t="s">
        <v>18</v>
      </c>
      <c r="E2688" s="2" t="s">
        <v>13</v>
      </c>
      <c r="F2688" t="s">
        <v>19</v>
      </c>
      <c r="G2688">
        <v>63.2</v>
      </c>
      <c r="H2688">
        <v>2018</v>
      </c>
      <c r="I2688">
        <v>79.599999999999994</v>
      </c>
      <c r="J2688">
        <v>2020</v>
      </c>
      <c r="K2688">
        <v>4195</v>
      </c>
      <c r="L2688">
        <v>19</v>
      </c>
      <c r="M2688" t="str">
        <f>IF(B2688:B7372="Diploma",IF(AND('sample data'!G2688&gt;60,'sample data'!I2688&gt;50,'sample data'!K2688&lt;5000),"stellar student","no"),"no")</f>
        <v>stellar student</v>
      </c>
    </row>
    <row r="2689" spans="1:13" ht="29" x14ac:dyDescent="0.35">
      <c r="A2689">
        <v>2678</v>
      </c>
      <c r="B2689" t="s">
        <v>11</v>
      </c>
      <c r="C2689" s="2" t="s">
        <v>61</v>
      </c>
      <c r="D2689" s="2" t="s">
        <v>18</v>
      </c>
      <c r="E2689" s="2" t="s">
        <v>13</v>
      </c>
      <c r="F2689" t="s">
        <v>19</v>
      </c>
      <c r="G2689">
        <v>64.8</v>
      </c>
      <c r="H2689">
        <v>2020</v>
      </c>
      <c r="I2689">
        <v>0</v>
      </c>
      <c r="J2689">
        <v>0</v>
      </c>
      <c r="K2689">
        <v>2797</v>
      </c>
      <c r="L2689">
        <v>19</v>
      </c>
      <c r="M2689" t="str">
        <f>IF(B2689:B7373="Diploma",IF(AND('sample data'!G2689&gt;60,'sample data'!I2689&gt;50,'sample data'!K2689&lt;5000),"stellar student","no"),"no")</f>
        <v>no</v>
      </c>
    </row>
    <row r="2690" spans="1:13" ht="29" x14ac:dyDescent="0.35">
      <c r="A2690">
        <v>2679</v>
      </c>
      <c r="B2690" t="s">
        <v>11</v>
      </c>
      <c r="C2690" s="2" t="s">
        <v>61</v>
      </c>
      <c r="D2690" s="2" t="s">
        <v>18</v>
      </c>
      <c r="E2690" s="2" t="s">
        <v>20</v>
      </c>
      <c r="F2690" t="s">
        <v>19</v>
      </c>
      <c r="G2690">
        <v>57.33</v>
      </c>
      <c r="H2690">
        <v>2021</v>
      </c>
      <c r="I2690">
        <v>0</v>
      </c>
      <c r="J2690">
        <v>0</v>
      </c>
      <c r="K2690">
        <v>3028</v>
      </c>
      <c r="L2690">
        <v>16</v>
      </c>
      <c r="M2690" t="str">
        <f>IF(B2690:B7374="Diploma",IF(AND('sample data'!G2690&gt;60,'sample data'!I2690&gt;50,'sample data'!K2690&lt;5000),"stellar student","no"),"no")</f>
        <v>no</v>
      </c>
    </row>
    <row r="2691" spans="1:13" ht="29" x14ac:dyDescent="0.35">
      <c r="A2691">
        <v>2680</v>
      </c>
      <c r="B2691" t="s">
        <v>11</v>
      </c>
      <c r="C2691" s="2" t="s">
        <v>61</v>
      </c>
      <c r="D2691" s="2" t="s">
        <v>18</v>
      </c>
      <c r="E2691" s="2" t="s">
        <v>13</v>
      </c>
      <c r="F2691" t="s">
        <v>19</v>
      </c>
      <c r="G2691">
        <v>62.7</v>
      </c>
      <c r="H2691">
        <v>2013</v>
      </c>
      <c r="I2691">
        <v>0</v>
      </c>
      <c r="J2691">
        <v>0</v>
      </c>
      <c r="K2691">
        <v>2779</v>
      </c>
      <c r="L2691">
        <v>25</v>
      </c>
      <c r="M2691" t="str">
        <f>IF(B2691:B7375="Diploma",IF(AND('sample data'!G2691&gt;60,'sample data'!I2691&gt;50,'sample data'!K2691&lt;5000),"stellar student","no"),"no")</f>
        <v>no</v>
      </c>
    </row>
    <row r="2692" spans="1:13" ht="29" x14ac:dyDescent="0.35">
      <c r="A2692">
        <v>2681</v>
      </c>
      <c r="B2692" t="s">
        <v>11</v>
      </c>
      <c r="C2692" s="2" t="s">
        <v>61</v>
      </c>
      <c r="D2692" s="2" t="s">
        <v>18</v>
      </c>
      <c r="E2692" s="2" t="s">
        <v>13</v>
      </c>
      <c r="F2692" t="s">
        <v>19</v>
      </c>
      <c r="G2692">
        <v>55.1</v>
      </c>
      <c r="H2692">
        <v>2016</v>
      </c>
      <c r="I2692">
        <v>61.5</v>
      </c>
      <c r="J2692">
        <v>2018</v>
      </c>
      <c r="K2692">
        <v>9424</v>
      </c>
      <c r="L2692">
        <v>22</v>
      </c>
      <c r="M2692" t="str">
        <f>IF(B2692:B7376="Diploma",IF(AND('sample data'!G2692&gt;60,'sample data'!I2692&gt;50,'sample data'!K2692&lt;5000),"stellar student","no"),"no")</f>
        <v>no</v>
      </c>
    </row>
    <row r="2693" spans="1:13" ht="29" x14ac:dyDescent="0.35">
      <c r="A2693">
        <v>2682</v>
      </c>
      <c r="B2693" t="s">
        <v>11</v>
      </c>
      <c r="C2693" s="2" t="s">
        <v>61</v>
      </c>
      <c r="D2693" s="2" t="s">
        <v>18</v>
      </c>
      <c r="E2693" s="2" t="s">
        <v>13</v>
      </c>
      <c r="F2693" t="s">
        <v>19</v>
      </c>
      <c r="G2693">
        <v>60</v>
      </c>
      <c r="H2693">
        <v>2019</v>
      </c>
      <c r="I2693">
        <v>75.3</v>
      </c>
      <c r="J2693">
        <v>2021</v>
      </c>
      <c r="K2693">
        <v>6234</v>
      </c>
      <c r="L2693">
        <v>19</v>
      </c>
      <c r="M2693" t="str">
        <f>IF(B2693:B7377="Diploma",IF(AND('sample data'!G2693&gt;60,'sample data'!I2693&gt;50,'sample data'!K2693&lt;5000),"stellar student","no"),"no")</f>
        <v>no</v>
      </c>
    </row>
    <row r="2694" spans="1:13" ht="29" x14ac:dyDescent="0.35">
      <c r="A2694">
        <v>2683</v>
      </c>
      <c r="B2694" t="s">
        <v>11</v>
      </c>
      <c r="C2694" s="2" t="s">
        <v>22</v>
      </c>
      <c r="D2694" s="2" t="s">
        <v>23</v>
      </c>
      <c r="E2694" s="2" t="s">
        <v>13</v>
      </c>
      <c r="F2694" t="s">
        <v>15</v>
      </c>
      <c r="G2694">
        <v>72.5</v>
      </c>
      <c r="H2694">
        <v>2021</v>
      </c>
      <c r="I2694">
        <v>0</v>
      </c>
      <c r="J2694">
        <v>0</v>
      </c>
      <c r="K2694">
        <v>3087</v>
      </c>
      <c r="L2694">
        <v>17</v>
      </c>
      <c r="M2694" t="str">
        <f>IF(B2694:B7378="Diploma",IF(AND('sample data'!G2694&gt;60,'sample data'!I2694&gt;50,'sample data'!K2694&lt;5000),"stellar student","no"),"no")</f>
        <v>no</v>
      </c>
    </row>
    <row r="2695" spans="1:13" ht="29" x14ac:dyDescent="0.35">
      <c r="A2695">
        <v>2684</v>
      </c>
      <c r="B2695" t="s">
        <v>11</v>
      </c>
      <c r="C2695" s="2" t="s">
        <v>61</v>
      </c>
      <c r="D2695" s="2" t="s">
        <v>18</v>
      </c>
      <c r="E2695" s="2" t="s">
        <v>13</v>
      </c>
      <c r="F2695" t="s">
        <v>19</v>
      </c>
      <c r="G2695">
        <v>58.67</v>
      </c>
      <c r="H2695">
        <v>2018</v>
      </c>
      <c r="I2695">
        <v>58.83</v>
      </c>
      <c r="J2695">
        <v>2020</v>
      </c>
      <c r="K2695">
        <v>4684</v>
      </c>
      <c r="L2695">
        <v>21</v>
      </c>
      <c r="M2695" t="str">
        <f>IF(B2695:B7379="Diploma",IF(AND('sample data'!G2695&gt;60,'sample data'!I2695&gt;50,'sample data'!K2695&lt;5000),"stellar student","no"),"no")</f>
        <v>no</v>
      </c>
    </row>
    <row r="2696" spans="1:13" ht="29" x14ac:dyDescent="0.35">
      <c r="A2696">
        <v>2685</v>
      </c>
      <c r="B2696" t="s">
        <v>11</v>
      </c>
      <c r="C2696" s="2" t="s">
        <v>61</v>
      </c>
      <c r="D2696" s="2" t="s">
        <v>18</v>
      </c>
      <c r="E2696" s="2" t="s">
        <v>13</v>
      </c>
      <c r="F2696" t="s">
        <v>19</v>
      </c>
      <c r="G2696">
        <v>47.33</v>
      </c>
      <c r="H2696">
        <v>2019</v>
      </c>
      <c r="I2696">
        <v>62</v>
      </c>
      <c r="J2696">
        <v>0</v>
      </c>
      <c r="K2696">
        <v>1958</v>
      </c>
      <c r="L2696">
        <v>18</v>
      </c>
      <c r="M2696" t="str">
        <f>IF(B2696:B7380="Diploma",IF(AND('sample data'!G2696&gt;60,'sample data'!I2696&gt;50,'sample data'!K2696&lt;5000),"stellar student","no"),"no")</f>
        <v>no</v>
      </c>
    </row>
    <row r="2697" spans="1:13" ht="29" x14ac:dyDescent="0.35">
      <c r="A2697">
        <v>2686</v>
      </c>
      <c r="B2697" t="s">
        <v>11</v>
      </c>
      <c r="C2697" s="2" t="s">
        <v>61</v>
      </c>
      <c r="D2697" s="2" t="s">
        <v>18</v>
      </c>
      <c r="E2697" s="2" t="s">
        <v>20</v>
      </c>
      <c r="F2697" t="s">
        <v>19</v>
      </c>
      <c r="G2697">
        <v>58.9</v>
      </c>
      <c r="H2697">
        <v>2016</v>
      </c>
      <c r="I2697">
        <v>55</v>
      </c>
      <c r="J2697">
        <v>2018</v>
      </c>
      <c r="K2697">
        <v>796</v>
      </c>
      <c r="L2697">
        <v>21</v>
      </c>
      <c r="M2697" t="str">
        <f>IF(B2697:B7381="Diploma",IF(AND('sample data'!G2697&gt;60,'sample data'!I2697&gt;50,'sample data'!K2697&lt;5000),"stellar student","no"),"no")</f>
        <v>no</v>
      </c>
    </row>
    <row r="2698" spans="1:13" ht="29" x14ac:dyDescent="0.35">
      <c r="A2698">
        <v>2687</v>
      </c>
      <c r="B2698" t="s">
        <v>11</v>
      </c>
      <c r="C2698" s="2" t="s">
        <v>61</v>
      </c>
      <c r="D2698" s="2" t="s">
        <v>18</v>
      </c>
      <c r="E2698" s="2" t="s">
        <v>13</v>
      </c>
      <c r="F2698" t="s">
        <v>19</v>
      </c>
      <c r="G2698">
        <v>42.6</v>
      </c>
      <c r="H2698">
        <v>2019</v>
      </c>
      <c r="I2698">
        <v>61</v>
      </c>
      <c r="J2698">
        <v>2021</v>
      </c>
      <c r="K2698">
        <v>3909</v>
      </c>
      <c r="L2698">
        <v>20</v>
      </c>
      <c r="M2698" t="str">
        <f>IF(B2698:B7382="Diploma",IF(AND('sample data'!G2698&gt;60,'sample data'!I2698&gt;50,'sample data'!K2698&lt;5000),"stellar student","no"),"no")</f>
        <v>no</v>
      </c>
    </row>
    <row r="2699" spans="1:13" ht="29" x14ac:dyDescent="0.35">
      <c r="A2699">
        <v>2688</v>
      </c>
      <c r="B2699" t="s">
        <v>11</v>
      </c>
      <c r="C2699" s="2" t="s">
        <v>61</v>
      </c>
      <c r="D2699" s="2" t="s">
        <v>18</v>
      </c>
      <c r="E2699" s="2" t="s">
        <v>13</v>
      </c>
      <c r="F2699" t="s">
        <v>19</v>
      </c>
      <c r="G2699">
        <v>55.8</v>
      </c>
      <c r="H2699">
        <v>2018</v>
      </c>
      <c r="I2699">
        <v>69.17</v>
      </c>
      <c r="J2699">
        <v>2020</v>
      </c>
      <c r="K2699">
        <v>4067</v>
      </c>
      <c r="L2699">
        <v>20</v>
      </c>
      <c r="M2699" t="str">
        <f>IF(B2699:B7383="Diploma",IF(AND('sample data'!G2699&gt;60,'sample data'!I2699&gt;50,'sample data'!K2699&lt;5000),"stellar student","no"),"no")</f>
        <v>no</v>
      </c>
    </row>
    <row r="2700" spans="1:13" ht="29" x14ac:dyDescent="0.35">
      <c r="A2700">
        <v>2689</v>
      </c>
      <c r="B2700" t="s">
        <v>28</v>
      </c>
      <c r="C2700" s="2" t="s">
        <v>36</v>
      </c>
      <c r="D2700" s="2" t="s">
        <v>37</v>
      </c>
      <c r="E2700" s="2" t="s">
        <v>20</v>
      </c>
      <c r="F2700" t="s">
        <v>38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20</v>
      </c>
      <c r="M2700" t="str">
        <f>IF(B2700:B7384="Diploma",IF(AND('sample data'!G2700&gt;60,'sample data'!I2700&gt;50,'sample data'!K2700&lt;5000),"stellar student","no"),"no")</f>
        <v>no</v>
      </c>
    </row>
    <row r="2701" spans="1:13" ht="29" x14ac:dyDescent="0.35">
      <c r="A2701">
        <v>2690</v>
      </c>
      <c r="B2701" t="s">
        <v>11</v>
      </c>
      <c r="C2701" s="2" t="s">
        <v>61</v>
      </c>
      <c r="D2701" s="2" t="s">
        <v>18</v>
      </c>
      <c r="E2701" s="2" t="s">
        <v>20</v>
      </c>
      <c r="F2701" t="s">
        <v>19</v>
      </c>
      <c r="G2701">
        <v>76</v>
      </c>
      <c r="H2701">
        <v>2017</v>
      </c>
      <c r="I2701">
        <v>64.2</v>
      </c>
      <c r="J2701">
        <v>2019</v>
      </c>
      <c r="K2701">
        <v>2387</v>
      </c>
      <c r="L2701">
        <v>21</v>
      </c>
      <c r="M2701" t="str">
        <f>IF(B2701:B7385="Diploma",IF(AND('sample data'!G2701&gt;60,'sample data'!I2701&gt;50,'sample data'!K2701&lt;5000),"stellar student","no"),"no")</f>
        <v>stellar student</v>
      </c>
    </row>
    <row r="2702" spans="1:13" ht="29" x14ac:dyDescent="0.35">
      <c r="A2702">
        <v>2691</v>
      </c>
      <c r="B2702" t="s">
        <v>11</v>
      </c>
      <c r="C2702" s="2" t="s">
        <v>61</v>
      </c>
      <c r="D2702" s="2" t="s">
        <v>18</v>
      </c>
      <c r="E2702" s="2" t="s">
        <v>13</v>
      </c>
      <c r="F2702" t="s">
        <v>19</v>
      </c>
      <c r="G2702">
        <v>62.8</v>
      </c>
      <c r="H2702">
        <v>2019</v>
      </c>
      <c r="I2702">
        <v>81.599999999999994</v>
      </c>
      <c r="J2702">
        <v>2021</v>
      </c>
      <c r="K2702">
        <v>1461</v>
      </c>
      <c r="L2702">
        <v>19</v>
      </c>
      <c r="M2702" t="str">
        <f>IF(B2702:B7386="Diploma",IF(AND('sample data'!G2702&gt;60,'sample data'!I2702&gt;50,'sample data'!K2702&lt;5000),"stellar student","no"),"no")</f>
        <v>stellar student</v>
      </c>
    </row>
    <row r="2703" spans="1:13" ht="43.5" x14ac:dyDescent="0.35">
      <c r="A2703">
        <v>2692</v>
      </c>
      <c r="B2703" t="s">
        <v>28</v>
      </c>
      <c r="C2703" s="2" t="s">
        <v>29</v>
      </c>
      <c r="D2703" s="2" t="s">
        <v>30</v>
      </c>
      <c r="E2703" s="2" t="s">
        <v>20</v>
      </c>
      <c r="F2703" t="s">
        <v>15</v>
      </c>
      <c r="G2703">
        <v>83.2</v>
      </c>
      <c r="H2703">
        <v>2019</v>
      </c>
      <c r="I2703">
        <v>85.17</v>
      </c>
      <c r="J2703">
        <v>2021</v>
      </c>
      <c r="K2703">
        <v>0</v>
      </c>
      <c r="L2703">
        <v>20</v>
      </c>
      <c r="M2703" t="str">
        <f>IF(B2703:B7387="Diploma",IF(AND('sample data'!G2703&gt;60,'sample data'!I2703&gt;50,'sample data'!K2703&lt;5000),"stellar student","no"),"no")</f>
        <v>no</v>
      </c>
    </row>
    <row r="2704" spans="1:13" ht="29" x14ac:dyDescent="0.35">
      <c r="A2704">
        <v>2693</v>
      </c>
      <c r="B2704" t="s">
        <v>11</v>
      </c>
      <c r="C2704" s="2" t="s">
        <v>61</v>
      </c>
      <c r="D2704" s="2" t="s">
        <v>18</v>
      </c>
      <c r="E2704" s="2" t="s">
        <v>13</v>
      </c>
      <c r="F2704" t="s">
        <v>19</v>
      </c>
      <c r="G2704">
        <v>52</v>
      </c>
      <c r="H2704">
        <v>2021</v>
      </c>
      <c r="I2704">
        <v>0</v>
      </c>
      <c r="J2704">
        <v>0</v>
      </c>
      <c r="K2704">
        <v>8144</v>
      </c>
      <c r="L2704">
        <v>18</v>
      </c>
      <c r="M2704" t="str">
        <f>IF(B2704:B7388="Diploma",IF(AND('sample data'!G2704&gt;60,'sample data'!I2704&gt;50,'sample data'!K2704&lt;5000),"stellar student","no"),"no")</f>
        <v>no</v>
      </c>
    </row>
    <row r="2705" spans="1:13" ht="29" x14ac:dyDescent="0.35">
      <c r="A2705">
        <v>2694</v>
      </c>
      <c r="B2705" t="s">
        <v>11</v>
      </c>
      <c r="C2705" s="2" t="s">
        <v>61</v>
      </c>
      <c r="D2705" s="2" t="s">
        <v>18</v>
      </c>
      <c r="E2705" s="2" t="s">
        <v>20</v>
      </c>
      <c r="F2705" t="s">
        <v>19</v>
      </c>
      <c r="G2705">
        <v>55.33</v>
      </c>
      <c r="H2705">
        <v>2021</v>
      </c>
      <c r="I2705">
        <v>0</v>
      </c>
      <c r="J2705">
        <v>0</v>
      </c>
      <c r="K2705">
        <v>596</v>
      </c>
      <c r="L2705">
        <v>17</v>
      </c>
      <c r="M2705" t="str">
        <f>IF(B2705:B7389="Diploma",IF(AND('sample data'!G2705&gt;60,'sample data'!I2705&gt;50,'sample data'!K2705&lt;5000),"stellar student","no"),"no")</f>
        <v>no</v>
      </c>
    </row>
    <row r="2706" spans="1:13" ht="29" x14ac:dyDescent="0.35">
      <c r="A2706">
        <v>2695</v>
      </c>
      <c r="B2706" t="s">
        <v>11</v>
      </c>
      <c r="C2706" s="2" t="s">
        <v>17</v>
      </c>
      <c r="D2706" s="2" t="s">
        <v>23</v>
      </c>
      <c r="E2706" s="2" t="s">
        <v>20</v>
      </c>
      <c r="F2706" t="s">
        <v>15</v>
      </c>
      <c r="G2706">
        <v>70.599999999999994</v>
      </c>
      <c r="H2706">
        <v>2020</v>
      </c>
      <c r="I2706">
        <v>0</v>
      </c>
      <c r="J2706">
        <v>0</v>
      </c>
      <c r="K2706">
        <v>247</v>
      </c>
      <c r="L2706">
        <v>18</v>
      </c>
      <c r="M2706" t="str">
        <f>IF(B2706:B7390="Diploma",IF(AND('sample data'!G2706&gt;60,'sample data'!I2706&gt;50,'sample data'!K2706&lt;5000),"stellar student","no"),"no")</f>
        <v>no</v>
      </c>
    </row>
    <row r="2707" spans="1:13" ht="29" x14ac:dyDescent="0.35">
      <c r="A2707">
        <v>2696</v>
      </c>
      <c r="B2707" t="s">
        <v>11</v>
      </c>
      <c r="C2707" s="2" t="s">
        <v>61</v>
      </c>
      <c r="D2707" s="2" t="s">
        <v>18</v>
      </c>
      <c r="E2707" s="2" t="s">
        <v>13</v>
      </c>
      <c r="F2707" t="s">
        <v>19</v>
      </c>
      <c r="G2707">
        <v>69.2</v>
      </c>
      <c r="H2707">
        <v>2015</v>
      </c>
      <c r="I2707">
        <v>52.2</v>
      </c>
      <c r="J2707">
        <v>2017</v>
      </c>
      <c r="K2707">
        <v>1230</v>
      </c>
      <c r="L2707">
        <v>22</v>
      </c>
      <c r="M2707" t="str">
        <f>IF(B2707:B7391="Diploma",IF(AND('sample data'!G2707&gt;60,'sample data'!I2707&gt;50,'sample data'!K2707&lt;5000),"stellar student","no"),"no")</f>
        <v>stellar student</v>
      </c>
    </row>
    <row r="2708" spans="1:13" ht="29" x14ac:dyDescent="0.35">
      <c r="A2708">
        <v>2697</v>
      </c>
      <c r="B2708" t="s">
        <v>11</v>
      </c>
      <c r="C2708" s="2" t="s">
        <v>61</v>
      </c>
      <c r="D2708" s="2" t="s">
        <v>18</v>
      </c>
      <c r="E2708" s="2" t="s">
        <v>13</v>
      </c>
      <c r="F2708" t="s">
        <v>19</v>
      </c>
      <c r="G2708">
        <v>54.86</v>
      </c>
      <c r="H2708">
        <v>2019</v>
      </c>
      <c r="I2708">
        <v>0</v>
      </c>
      <c r="J2708">
        <v>0</v>
      </c>
      <c r="K2708">
        <v>1184</v>
      </c>
      <c r="L2708">
        <v>19</v>
      </c>
      <c r="M2708" t="str">
        <f>IF(B2708:B7392="Diploma",IF(AND('sample data'!G2708&gt;60,'sample data'!I2708&gt;50,'sample data'!K2708&lt;5000),"stellar student","no"),"no")</f>
        <v>no</v>
      </c>
    </row>
    <row r="2709" spans="1:13" ht="43.5" x14ac:dyDescent="0.35">
      <c r="A2709">
        <v>2698</v>
      </c>
      <c r="B2709" t="s">
        <v>28</v>
      </c>
      <c r="C2709" s="2" t="s">
        <v>60</v>
      </c>
      <c r="D2709" s="2" t="s">
        <v>30</v>
      </c>
      <c r="E2709" s="2" t="s">
        <v>20</v>
      </c>
      <c r="F2709" t="s">
        <v>15</v>
      </c>
      <c r="G2709">
        <v>68.400000000000006</v>
      </c>
      <c r="H2709">
        <v>2016</v>
      </c>
      <c r="I2709">
        <v>55</v>
      </c>
      <c r="J2709">
        <v>2018</v>
      </c>
      <c r="K2709">
        <v>0</v>
      </c>
      <c r="L2709">
        <v>22</v>
      </c>
      <c r="M2709" t="str">
        <f>IF(B2709:B7393="Diploma",IF(AND('sample data'!G2709&gt;60,'sample data'!I2709&gt;50,'sample data'!K2709&lt;5000),"stellar student","no"),"no")</f>
        <v>no</v>
      </c>
    </row>
    <row r="2710" spans="1:13" ht="29" x14ac:dyDescent="0.35">
      <c r="A2710">
        <v>2699</v>
      </c>
      <c r="B2710" t="s">
        <v>28</v>
      </c>
      <c r="C2710" s="2" t="s">
        <v>36</v>
      </c>
      <c r="D2710" s="2" t="s">
        <v>37</v>
      </c>
      <c r="E2710" s="2" t="s">
        <v>20</v>
      </c>
      <c r="F2710" t="s">
        <v>38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19</v>
      </c>
      <c r="M2710" t="str">
        <f>IF(B2710:B7394="Diploma",IF(AND('sample data'!G2710&gt;60,'sample data'!I2710&gt;50,'sample data'!K2710&lt;5000),"stellar student","no"),"no")</f>
        <v>no</v>
      </c>
    </row>
    <row r="2711" spans="1:13" ht="29" x14ac:dyDescent="0.35">
      <c r="A2711">
        <v>2700</v>
      </c>
      <c r="B2711" t="s">
        <v>11</v>
      </c>
      <c r="C2711" s="2" t="s">
        <v>22</v>
      </c>
      <c r="D2711" s="2" t="s">
        <v>23</v>
      </c>
      <c r="E2711" s="2" t="s">
        <v>13</v>
      </c>
      <c r="F2711" t="s">
        <v>15</v>
      </c>
      <c r="G2711">
        <v>50</v>
      </c>
      <c r="H2711">
        <v>2019</v>
      </c>
      <c r="I2711">
        <v>0</v>
      </c>
      <c r="J2711">
        <v>0</v>
      </c>
      <c r="K2711">
        <v>8765</v>
      </c>
      <c r="L2711">
        <v>19</v>
      </c>
      <c r="M2711" t="str">
        <f>IF(B2711:B7395="Diploma",IF(AND('sample data'!G2711&gt;60,'sample data'!I2711&gt;50,'sample data'!K2711&lt;5000),"stellar student","no"),"no")</f>
        <v>no</v>
      </c>
    </row>
    <row r="2712" spans="1:13" ht="29" x14ac:dyDescent="0.35">
      <c r="A2712">
        <v>2701</v>
      </c>
      <c r="B2712" t="s">
        <v>11</v>
      </c>
      <c r="C2712" s="2" t="s">
        <v>24</v>
      </c>
      <c r="D2712" s="2" t="s">
        <v>23</v>
      </c>
      <c r="E2712" s="2" t="s">
        <v>13</v>
      </c>
      <c r="F2712" t="s">
        <v>15</v>
      </c>
      <c r="G2712">
        <v>49.67</v>
      </c>
      <c r="H2712">
        <v>2020</v>
      </c>
      <c r="I2712">
        <v>0</v>
      </c>
      <c r="J2712">
        <v>0</v>
      </c>
      <c r="K2712">
        <v>3996</v>
      </c>
      <c r="L2712">
        <v>17</v>
      </c>
      <c r="M2712" t="str">
        <f>IF(B2712:B7396="Diploma",IF(AND('sample data'!G2712&gt;60,'sample data'!I2712&gt;50,'sample data'!K2712&lt;5000),"stellar student","no"),"no")</f>
        <v>no</v>
      </c>
    </row>
    <row r="2713" spans="1:13" ht="29" x14ac:dyDescent="0.35">
      <c r="A2713">
        <v>2702</v>
      </c>
      <c r="B2713" t="s">
        <v>11</v>
      </c>
      <c r="C2713" s="2" t="s">
        <v>12</v>
      </c>
      <c r="D2713" s="2" t="s">
        <v>18</v>
      </c>
      <c r="E2713" s="2" t="s">
        <v>13</v>
      </c>
      <c r="F2713" t="s">
        <v>19</v>
      </c>
      <c r="G2713">
        <v>77.33</v>
      </c>
      <c r="H2713">
        <v>2021</v>
      </c>
      <c r="I2713">
        <v>0</v>
      </c>
      <c r="J2713">
        <v>0</v>
      </c>
      <c r="K2713">
        <v>9482</v>
      </c>
      <c r="L2713">
        <v>16</v>
      </c>
      <c r="M2713" t="str">
        <f>IF(B2713:B7397="Diploma",IF(AND('sample data'!G2713&gt;60,'sample data'!I2713&gt;50,'sample data'!K2713&lt;5000),"stellar student","no"),"no")</f>
        <v>no</v>
      </c>
    </row>
    <row r="2714" spans="1:13" ht="29" x14ac:dyDescent="0.35">
      <c r="A2714">
        <v>2703</v>
      </c>
      <c r="B2714" t="s">
        <v>28</v>
      </c>
      <c r="C2714" s="2" t="s">
        <v>51</v>
      </c>
      <c r="D2714" s="2" t="s">
        <v>37</v>
      </c>
      <c r="E2714" s="2" t="s">
        <v>13</v>
      </c>
      <c r="F2714" t="s">
        <v>38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20</v>
      </c>
      <c r="M2714" t="str">
        <f>IF(B2714:B7398="Diploma",IF(AND('sample data'!G2714&gt;60,'sample data'!I2714&gt;50,'sample data'!K2714&lt;5000),"stellar student","no"),"no")</f>
        <v>no</v>
      </c>
    </row>
    <row r="2715" spans="1:13" ht="29" x14ac:dyDescent="0.35">
      <c r="A2715">
        <v>2704</v>
      </c>
      <c r="B2715" t="s">
        <v>11</v>
      </c>
      <c r="C2715" s="2" t="s">
        <v>17</v>
      </c>
      <c r="D2715" s="2" t="s">
        <v>39</v>
      </c>
      <c r="E2715" s="2" t="s">
        <v>13</v>
      </c>
      <c r="F2715" t="s">
        <v>19</v>
      </c>
      <c r="G2715">
        <v>55</v>
      </c>
      <c r="H2715">
        <v>2018</v>
      </c>
      <c r="I2715">
        <v>72</v>
      </c>
      <c r="J2715">
        <v>2020</v>
      </c>
      <c r="K2715">
        <v>2219</v>
      </c>
      <c r="L2715">
        <v>20</v>
      </c>
      <c r="M2715" t="str">
        <f>IF(B2715:B7399="Diploma",IF(AND('sample data'!G2715&gt;60,'sample data'!I2715&gt;50,'sample data'!K2715&lt;5000),"stellar student","no"),"no")</f>
        <v>no</v>
      </c>
    </row>
    <row r="2716" spans="1:13" ht="29" x14ac:dyDescent="0.35">
      <c r="A2716">
        <v>2705</v>
      </c>
      <c r="B2716" t="s">
        <v>11</v>
      </c>
      <c r="C2716" s="2" t="s">
        <v>17</v>
      </c>
      <c r="D2716" s="2" t="s">
        <v>39</v>
      </c>
      <c r="E2716" s="2" t="s">
        <v>13</v>
      </c>
      <c r="F2716" t="s">
        <v>15</v>
      </c>
      <c r="G2716">
        <v>53.17</v>
      </c>
      <c r="H2716">
        <v>2019</v>
      </c>
      <c r="I2716">
        <v>0</v>
      </c>
      <c r="J2716">
        <v>0</v>
      </c>
      <c r="K2716">
        <v>2952</v>
      </c>
      <c r="L2716">
        <v>20</v>
      </c>
      <c r="M2716" t="str">
        <f>IF(B2716:B7400="Diploma",IF(AND('sample data'!G2716&gt;60,'sample data'!I2716&gt;50,'sample data'!K2716&lt;5000),"stellar student","no"),"no")</f>
        <v>no</v>
      </c>
    </row>
    <row r="2717" spans="1:13" ht="29" x14ac:dyDescent="0.35">
      <c r="A2717">
        <v>2706</v>
      </c>
      <c r="B2717" t="s">
        <v>11</v>
      </c>
      <c r="C2717" s="2" t="s">
        <v>61</v>
      </c>
      <c r="D2717" s="2" t="s">
        <v>18</v>
      </c>
      <c r="E2717" s="2" t="s">
        <v>13</v>
      </c>
      <c r="F2717" t="s">
        <v>19</v>
      </c>
      <c r="G2717">
        <v>59</v>
      </c>
      <c r="H2717">
        <v>2021</v>
      </c>
      <c r="I2717">
        <v>0</v>
      </c>
      <c r="J2717">
        <v>0</v>
      </c>
      <c r="K2717">
        <v>8474</v>
      </c>
      <c r="L2717">
        <v>17</v>
      </c>
      <c r="M2717" t="str">
        <f>IF(B2717:B7401="Diploma",IF(AND('sample data'!G2717&gt;60,'sample data'!I2717&gt;50,'sample data'!K2717&lt;5000),"stellar student","no"),"no")</f>
        <v>no</v>
      </c>
    </row>
    <row r="2718" spans="1:13" ht="29" x14ac:dyDescent="0.35">
      <c r="A2718">
        <v>2707</v>
      </c>
      <c r="B2718" t="s">
        <v>11</v>
      </c>
      <c r="C2718" s="2" t="s">
        <v>17</v>
      </c>
      <c r="D2718" s="2" t="s">
        <v>39</v>
      </c>
      <c r="E2718" s="2" t="s">
        <v>13</v>
      </c>
      <c r="F2718" t="s">
        <v>15</v>
      </c>
      <c r="G2718">
        <v>44.8</v>
      </c>
      <c r="H2718">
        <v>2021</v>
      </c>
      <c r="I2718">
        <v>0</v>
      </c>
      <c r="J2718">
        <v>0</v>
      </c>
      <c r="K2718">
        <v>4229</v>
      </c>
      <c r="L2718">
        <v>18</v>
      </c>
      <c r="M2718" t="str">
        <f>IF(B2718:B7402="Diploma",IF(AND('sample data'!G2718&gt;60,'sample data'!I2718&gt;50,'sample data'!K2718&lt;5000),"stellar student","no"),"no")</f>
        <v>no</v>
      </c>
    </row>
    <row r="2719" spans="1:13" ht="29" x14ac:dyDescent="0.35">
      <c r="A2719">
        <v>2708</v>
      </c>
      <c r="B2719" t="s">
        <v>11</v>
      </c>
      <c r="C2719" s="2" t="s">
        <v>12</v>
      </c>
      <c r="D2719" s="2" t="s">
        <v>18</v>
      </c>
      <c r="E2719" s="2" t="s">
        <v>13</v>
      </c>
      <c r="F2719" t="s">
        <v>19</v>
      </c>
      <c r="G2719">
        <v>66.400000000000006</v>
      </c>
      <c r="H2719">
        <v>2020</v>
      </c>
      <c r="I2719">
        <v>0</v>
      </c>
      <c r="J2719">
        <v>0</v>
      </c>
      <c r="K2719">
        <v>6222</v>
      </c>
      <c r="L2719">
        <v>18</v>
      </c>
      <c r="M2719" t="str">
        <f>IF(B2719:B7403="Diploma",IF(AND('sample data'!G2719&gt;60,'sample data'!I2719&gt;50,'sample data'!K2719&lt;5000),"stellar student","no"),"no")</f>
        <v>no</v>
      </c>
    </row>
    <row r="2720" spans="1:13" ht="29" x14ac:dyDescent="0.35">
      <c r="A2720">
        <v>2709</v>
      </c>
      <c r="B2720" t="s">
        <v>11</v>
      </c>
      <c r="C2720" s="2" t="s">
        <v>12</v>
      </c>
      <c r="D2720" s="2" t="s">
        <v>14</v>
      </c>
      <c r="E2720" s="2" t="s">
        <v>13</v>
      </c>
      <c r="F2720" t="s">
        <v>15</v>
      </c>
      <c r="G2720">
        <v>64</v>
      </c>
      <c r="H2720">
        <v>2020</v>
      </c>
      <c r="I2720">
        <v>0</v>
      </c>
      <c r="J2720">
        <v>0</v>
      </c>
      <c r="K2720">
        <v>1937</v>
      </c>
      <c r="L2720">
        <v>18</v>
      </c>
      <c r="M2720" t="str">
        <f>IF(B2720:B7404="Diploma",IF(AND('sample data'!G2720&gt;60,'sample data'!I2720&gt;50,'sample data'!K2720&lt;5000),"stellar student","no"),"no")</f>
        <v>no</v>
      </c>
    </row>
    <row r="2721" spans="1:13" ht="29" x14ac:dyDescent="0.35">
      <c r="A2721">
        <v>2710</v>
      </c>
      <c r="B2721" t="s">
        <v>28</v>
      </c>
      <c r="C2721" s="2" t="s">
        <v>51</v>
      </c>
      <c r="D2721" s="2" t="s">
        <v>37</v>
      </c>
      <c r="E2721" s="2" t="s">
        <v>20</v>
      </c>
      <c r="F2721" t="s">
        <v>38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21</v>
      </c>
      <c r="M2721" t="str">
        <f>IF(B2721:B7405="Diploma",IF(AND('sample data'!G2721&gt;60,'sample data'!I2721&gt;50,'sample data'!K2721&lt;5000),"stellar student","no"),"no")</f>
        <v>no</v>
      </c>
    </row>
    <row r="2722" spans="1:13" ht="29" x14ac:dyDescent="0.35">
      <c r="A2722">
        <v>2711</v>
      </c>
      <c r="B2722" t="s">
        <v>11</v>
      </c>
      <c r="C2722" s="2" t="s">
        <v>17</v>
      </c>
      <c r="D2722" s="2" t="s">
        <v>39</v>
      </c>
      <c r="E2722" s="2" t="s">
        <v>13</v>
      </c>
      <c r="F2722" t="s">
        <v>15</v>
      </c>
      <c r="G2722">
        <v>70.3</v>
      </c>
      <c r="H2722">
        <v>2016</v>
      </c>
      <c r="I2722">
        <v>72.400000000000006</v>
      </c>
      <c r="J2722">
        <v>2018</v>
      </c>
      <c r="K2722">
        <v>5442</v>
      </c>
      <c r="L2722">
        <v>22</v>
      </c>
      <c r="M2722" t="str">
        <f>IF(B2722:B7406="Diploma",IF(AND('sample data'!G2722&gt;60,'sample data'!I2722&gt;50,'sample data'!K2722&lt;5000),"stellar student","no"),"no")</f>
        <v>no</v>
      </c>
    </row>
    <row r="2723" spans="1:13" ht="29" x14ac:dyDescent="0.35">
      <c r="A2723">
        <v>2712</v>
      </c>
      <c r="B2723" t="s">
        <v>11</v>
      </c>
      <c r="C2723" s="2" t="s">
        <v>61</v>
      </c>
      <c r="D2723" s="2" t="s">
        <v>18</v>
      </c>
      <c r="E2723" s="2" t="s">
        <v>20</v>
      </c>
      <c r="F2723" t="s">
        <v>19</v>
      </c>
      <c r="G2723">
        <v>62.7</v>
      </c>
      <c r="H2723">
        <v>2017</v>
      </c>
      <c r="I2723">
        <v>75.2</v>
      </c>
      <c r="J2723">
        <v>2019</v>
      </c>
      <c r="K2723">
        <v>6177</v>
      </c>
      <c r="L2723">
        <v>20</v>
      </c>
      <c r="M2723" t="str">
        <f>IF(B2723:B7407="Diploma",IF(AND('sample data'!G2723&gt;60,'sample data'!I2723&gt;50,'sample data'!K2723&lt;5000),"stellar student","no"),"no")</f>
        <v>no</v>
      </c>
    </row>
    <row r="2724" spans="1:13" ht="29" x14ac:dyDescent="0.35">
      <c r="A2724">
        <v>2713</v>
      </c>
      <c r="B2724" t="s">
        <v>28</v>
      </c>
      <c r="C2724" s="2" t="s">
        <v>36</v>
      </c>
      <c r="D2724" s="2" t="s">
        <v>37</v>
      </c>
      <c r="E2724" s="2" t="s">
        <v>20</v>
      </c>
      <c r="F2724" t="s">
        <v>38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19</v>
      </c>
      <c r="M2724" t="str">
        <f>IF(B2724:B7408="Diploma",IF(AND('sample data'!G2724&gt;60,'sample data'!I2724&gt;50,'sample data'!K2724&lt;5000),"stellar student","no"),"no")</f>
        <v>no</v>
      </c>
    </row>
    <row r="2725" spans="1:13" ht="29" x14ac:dyDescent="0.35">
      <c r="A2725">
        <v>2714</v>
      </c>
      <c r="B2725" t="s">
        <v>28</v>
      </c>
      <c r="C2725" s="2" t="s">
        <v>36</v>
      </c>
      <c r="D2725" s="2" t="s">
        <v>37</v>
      </c>
      <c r="E2725" s="2" t="s">
        <v>20</v>
      </c>
      <c r="F2725" t="s">
        <v>38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20</v>
      </c>
      <c r="M2725" t="str">
        <f>IF(B2725:B7409="Diploma",IF(AND('sample data'!G2725&gt;60,'sample data'!I2725&gt;50,'sample data'!K2725&lt;5000),"stellar student","no"),"no")</f>
        <v>no</v>
      </c>
    </row>
    <row r="2726" spans="1:13" ht="29" x14ac:dyDescent="0.35">
      <c r="A2726">
        <v>2715</v>
      </c>
      <c r="B2726" t="s">
        <v>11</v>
      </c>
      <c r="C2726" s="2" t="s">
        <v>12</v>
      </c>
      <c r="D2726" s="2" t="s">
        <v>14</v>
      </c>
      <c r="E2726" s="2" t="s">
        <v>13</v>
      </c>
      <c r="F2726" t="s">
        <v>15</v>
      </c>
      <c r="G2726">
        <v>52.5</v>
      </c>
      <c r="H2726">
        <v>0</v>
      </c>
      <c r="I2726">
        <v>0</v>
      </c>
      <c r="J2726">
        <v>0</v>
      </c>
      <c r="K2726">
        <v>5862</v>
      </c>
      <c r="L2726">
        <v>17</v>
      </c>
      <c r="M2726" t="str">
        <f>IF(B2726:B7410="Diploma",IF(AND('sample data'!G2726&gt;60,'sample data'!I2726&gt;50,'sample data'!K2726&lt;5000),"stellar student","no"),"no")</f>
        <v>no</v>
      </c>
    </row>
    <row r="2727" spans="1:13" ht="29" x14ac:dyDescent="0.35">
      <c r="A2727">
        <v>2716</v>
      </c>
      <c r="B2727" t="s">
        <v>28</v>
      </c>
      <c r="C2727" s="2" t="s">
        <v>52</v>
      </c>
      <c r="D2727" s="2" t="s">
        <v>37</v>
      </c>
      <c r="E2727" s="2" t="s">
        <v>13</v>
      </c>
      <c r="F2727" t="s">
        <v>38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20</v>
      </c>
      <c r="M2727" t="str">
        <f>IF(B2727:B7411="Diploma",IF(AND('sample data'!G2727&gt;60,'sample data'!I2727&gt;50,'sample data'!K2727&lt;5000),"stellar student","no"),"no")</f>
        <v>no</v>
      </c>
    </row>
    <row r="2728" spans="1:13" ht="29" x14ac:dyDescent="0.35">
      <c r="A2728">
        <v>2717</v>
      </c>
      <c r="B2728" t="s">
        <v>28</v>
      </c>
      <c r="C2728" s="2" t="s">
        <v>51</v>
      </c>
      <c r="D2728" s="2" t="s">
        <v>37</v>
      </c>
      <c r="E2728" s="2" t="s">
        <v>20</v>
      </c>
      <c r="F2728" t="s">
        <v>38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18</v>
      </c>
      <c r="M2728" t="str">
        <f>IF(B2728:B7412="Diploma",IF(AND('sample data'!G2728&gt;60,'sample data'!I2728&gt;50,'sample data'!K2728&lt;5000),"stellar student","no"),"no")</f>
        <v>no</v>
      </c>
    </row>
    <row r="2729" spans="1:13" ht="29" x14ac:dyDescent="0.35">
      <c r="A2729">
        <v>2718</v>
      </c>
      <c r="B2729" t="s">
        <v>28</v>
      </c>
      <c r="C2729" s="2" t="s">
        <v>51</v>
      </c>
      <c r="D2729" s="2" t="s">
        <v>37</v>
      </c>
      <c r="E2729" s="2" t="s">
        <v>13</v>
      </c>
      <c r="F2729" t="s">
        <v>38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19</v>
      </c>
      <c r="M2729" t="str">
        <f>IF(B2729:B7413="Diploma",IF(AND('sample data'!G2729&gt;60,'sample data'!I2729&gt;50,'sample data'!K2729&lt;5000),"stellar student","no"),"no")</f>
        <v>no</v>
      </c>
    </row>
    <row r="2730" spans="1:13" ht="29" x14ac:dyDescent="0.35">
      <c r="A2730">
        <v>2719</v>
      </c>
      <c r="B2730" t="s">
        <v>28</v>
      </c>
      <c r="C2730" s="2" t="s">
        <v>51</v>
      </c>
      <c r="D2730" s="2" t="s">
        <v>37</v>
      </c>
      <c r="E2730" s="2" t="s">
        <v>20</v>
      </c>
      <c r="F2730" t="s">
        <v>53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18</v>
      </c>
      <c r="M2730" t="str">
        <f>IF(B2730:B7414="Diploma",IF(AND('sample data'!G2730&gt;60,'sample data'!I2730&gt;50,'sample data'!K2730&lt;5000),"stellar student","no"),"no")</f>
        <v>no</v>
      </c>
    </row>
    <row r="2731" spans="1:13" ht="29" x14ac:dyDescent="0.35">
      <c r="A2731">
        <v>2720</v>
      </c>
      <c r="B2731" t="s">
        <v>11</v>
      </c>
      <c r="C2731" s="2" t="s">
        <v>12</v>
      </c>
      <c r="D2731" s="2" t="s">
        <v>14</v>
      </c>
      <c r="E2731" s="2" t="s">
        <v>13</v>
      </c>
      <c r="F2731" t="s">
        <v>15</v>
      </c>
      <c r="G2731">
        <v>73.33</v>
      </c>
      <c r="H2731">
        <v>2021</v>
      </c>
      <c r="I2731">
        <v>0</v>
      </c>
      <c r="J2731">
        <v>0</v>
      </c>
      <c r="K2731">
        <v>3712</v>
      </c>
      <c r="L2731">
        <v>16</v>
      </c>
      <c r="M2731" t="str">
        <f>IF(B2731:B7415="Diploma",IF(AND('sample data'!G2731&gt;60,'sample data'!I2731&gt;50,'sample data'!K2731&lt;5000),"stellar student","no"),"no")</f>
        <v>no</v>
      </c>
    </row>
    <row r="2732" spans="1:13" ht="29" x14ac:dyDescent="0.35">
      <c r="A2732">
        <v>2721</v>
      </c>
      <c r="B2732" t="s">
        <v>28</v>
      </c>
      <c r="C2732" s="2" t="s">
        <v>51</v>
      </c>
      <c r="D2732" s="2" t="s">
        <v>37</v>
      </c>
      <c r="E2732" s="2" t="s">
        <v>20</v>
      </c>
      <c r="F2732" t="s">
        <v>38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19</v>
      </c>
      <c r="M2732" t="str">
        <f>IF(B2732:B7416="Diploma",IF(AND('sample data'!G2732&gt;60,'sample data'!I2732&gt;50,'sample data'!K2732&lt;5000),"stellar student","no"),"no")</f>
        <v>no</v>
      </c>
    </row>
    <row r="2733" spans="1:13" ht="29" x14ac:dyDescent="0.35">
      <c r="A2733">
        <v>2722</v>
      </c>
      <c r="B2733" t="s">
        <v>28</v>
      </c>
      <c r="C2733" s="2" t="s">
        <v>52</v>
      </c>
      <c r="D2733" s="2" t="s">
        <v>37</v>
      </c>
      <c r="E2733" s="2" t="s">
        <v>20</v>
      </c>
      <c r="F2733" t="s">
        <v>38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19</v>
      </c>
      <c r="M2733" t="str">
        <f>IF(B2733:B7417="Diploma",IF(AND('sample data'!G2733&gt;60,'sample data'!I2733&gt;50,'sample data'!K2733&lt;5000),"stellar student","no"),"no")</f>
        <v>no</v>
      </c>
    </row>
    <row r="2734" spans="1:13" ht="29" x14ac:dyDescent="0.35">
      <c r="A2734">
        <v>2723</v>
      </c>
      <c r="B2734" t="s">
        <v>28</v>
      </c>
      <c r="C2734" s="2" t="s">
        <v>52</v>
      </c>
      <c r="D2734" s="2" t="s">
        <v>37</v>
      </c>
      <c r="E2734" s="2" t="s">
        <v>20</v>
      </c>
      <c r="F2734" t="s">
        <v>53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20</v>
      </c>
      <c r="M2734" t="str">
        <f>IF(B2734:B7418="Diploma",IF(AND('sample data'!G2734&gt;60,'sample data'!I2734&gt;50,'sample data'!K2734&lt;5000),"stellar student","no"),"no")</f>
        <v>no</v>
      </c>
    </row>
    <row r="2735" spans="1:13" ht="29" x14ac:dyDescent="0.35">
      <c r="A2735">
        <v>2724</v>
      </c>
      <c r="B2735" t="s">
        <v>28</v>
      </c>
      <c r="C2735" s="2" t="s">
        <v>51</v>
      </c>
      <c r="D2735" s="2" t="s">
        <v>37</v>
      </c>
      <c r="E2735" s="2" t="s">
        <v>20</v>
      </c>
      <c r="F2735" t="s">
        <v>38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20</v>
      </c>
      <c r="M2735" t="str">
        <f>IF(B2735:B7419="Diploma",IF(AND('sample data'!G2735&gt;60,'sample data'!I2735&gt;50,'sample data'!K2735&lt;5000),"stellar student","no"),"no")</f>
        <v>no</v>
      </c>
    </row>
    <row r="2736" spans="1:13" ht="29" x14ac:dyDescent="0.35">
      <c r="A2736">
        <v>2725</v>
      </c>
      <c r="B2736" t="s">
        <v>28</v>
      </c>
      <c r="C2736" s="2" t="s">
        <v>52</v>
      </c>
      <c r="D2736" s="2" t="s">
        <v>37</v>
      </c>
      <c r="E2736" s="2" t="s">
        <v>20</v>
      </c>
      <c r="F2736" t="s">
        <v>38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18</v>
      </c>
      <c r="M2736" t="str">
        <f>IF(B2736:B7420="Diploma",IF(AND('sample data'!G2736&gt;60,'sample data'!I2736&gt;50,'sample data'!K2736&lt;5000),"stellar student","no"),"no")</f>
        <v>no</v>
      </c>
    </row>
    <row r="2737" spans="1:13" ht="29" x14ac:dyDescent="0.35">
      <c r="A2737">
        <v>2726</v>
      </c>
      <c r="B2737" t="s">
        <v>11</v>
      </c>
      <c r="C2737" s="2" t="s">
        <v>24</v>
      </c>
      <c r="D2737" s="2" t="s">
        <v>23</v>
      </c>
      <c r="E2737" s="2" t="s">
        <v>13</v>
      </c>
      <c r="F2737" t="s">
        <v>15</v>
      </c>
      <c r="G2737">
        <v>54.4</v>
      </c>
      <c r="H2737">
        <v>2021</v>
      </c>
      <c r="I2737">
        <v>0</v>
      </c>
      <c r="J2737">
        <v>0</v>
      </c>
      <c r="K2737">
        <v>7087</v>
      </c>
      <c r="L2737">
        <v>17</v>
      </c>
      <c r="M2737" t="str">
        <f>IF(B2737:B7421="Diploma",IF(AND('sample data'!G2737&gt;60,'sample data'!I2737&gt;50,'sample data'!K2737&lt;5000),"stellar student","no"),"no")</f>
        <v>no</v>
      </c>
    </row>
    <row r="2738" spans="1:13" ht="29" x14ac:dyDescent="0.35">
      <c r="A2738">
        <v>2727</v>
      </c>
      <c r="B2738" t="s">
        <v>11</v>
      </c>
      <c r="C2738" s="2" t="s">
        <v>17</v>
      </c>
      <c r="D2738" s="2" t="s">
        <v>23</v>
      </c>
      <c r="E2738" s="2" t="s">
        <v>13</v>
      </c>
      <c r="F2738" t="s">
        <v>15</v>
      </c>
      <c r="G2738">
        <v>48.6</v>
      </c>
      <c r="H2738">
        <v>2021</v>
      </c>
      <c r="I2738">
        <v>0</v>
      </c>
      <c r="J2738">
        <v>0</v>
      </c>
      <c r="K2738">
        <v>622</v>
      </c>
      <c r="L2738">
        <v>17</v>
      </c>
      <c r="M2738" t="str">
        <f>IF(B2738:B7422="Diploma",IF(AND('sample data'!G2738&gt;60,'sample data'!I2738&gt;50,'sample data'!K2738&lt;5000),"stellar student","no"),"no")</f>
        <v>no</v>
      </c>
    </row>
    <row r="2739" spans="1:13" ht="29" x14ac:dyDescent="0.35">
      <c r="A2739">
        <v>2728</v>
      </c>
      <c r="B2739" t="s">
        <v>11</v>
      </c>
      <c r="C2739" s="2" t="s">
        <v>17</v>
      </c>
      <c r="D2739" s="2" t="s">
        <v>14</v>
      </c>
      <c r="E2739" s="2" t="s">
        <v>13</v>
      </c>
      <c r="F2739" t="s">
        <v>15</v>
      </c>
      <c r="G2739">
        <v>72.8</v>
      </c>
      <c r="H2739">
        <v>1999</v>
      </c>
      <c r="I2739">
        <v>58.8</v>
      </c>
      <c r="J2739">
        <v>2001</v>
      </c>
      <c r="K2739">
        <v>1247</v>
      </c>
      <c r="L2739">
        <v>39</v>
      </c>
      <c r="M2739" t="str">
        <f>IF(B2739:B7423="Diploma",IF(AND('sample data'!G2739&gt;60,'sample data'!I2739&gt;50,'sample data'!K2739&lt;5000),"stellar student","no"),"no")</f>
        <v>stellar student</v>
      </c>
    </row>
    <row r="2740" spans="1:13" ht="29" x14ac:dyDescent="0.35">
      <c r="A2740">
        <v>2729</v>
      </c>
      <c r="B2740" t="s">
        <v>11</v>
      </c>
      <c r="C2740" s="2" t="s">
        <v>17</v>
      </c>
      <c r="D2740" s="2" t="s">
        <v>23</v>
      </c>
      <c r="E2740" s="2" t="s">
        <v>13</v>
      </c>
      <c r="F2740" t="s">
        <v>15</v>
      </c>
      <c r="G2740">
        <v>75.599999999999994</v>
      </c>
      <c r="H2740">
        <v>2021</v>
      </c>
      <c r="I2740">
        <v>0</v>
      </c>
      <c r="J2740">
        <v>0</v>
      </c>
      <c r="K2740">
        <v>1262</v>
      </c>
      <c r="L2740">
        <v>17</v>
      </c>
      <c r="M2740" t="str">
        <f>IF(B2740:B7424="Diploma",IF(AND('sample data'!G2740&gt;60,'sample data'!I2740&gt;50,'sample data'!K2740&lt;5000),"stellar student","no"),"no")</f>
        <v>no</v>
      </c>
    </row>
    <row r="2741" spans="1:13" ht="29" x14ac:dyDescent="0.35">
      <c r="A2741">
        <v>2730</v>
      </c>
      <c r="B2741" t="s">
        <v>11</v>
      </c>
      <c r="C2741" s="2" t="s">
        <v>17</v>
      </c>
      <c r="D2741" s="2" t="s">
        <v>23</v>
      </c>
      <c r="E2741" s="2" t="s">
        <v>20</v>
      </c>
      <c r="F2741" t="s">
        <v>15</v>
      </c>
      <c r="G2741">
        <v>49</v>
      </c>
      <c r="H2741">
        <v>2021</v>
      </c>
      <c r="I2741">
        <v>0</v>
      </c>
      <c r="J2741">
        <v>0</v>
      </c>
      <c r="K2741">
        <v>51</v>
      </c>
      <c r="L2741">
        <v>17</v>
      </c>
      <c r="M2741" t="str">
        <f>IF(B2741:B7425="Diploma",IF(AND('sample data'!G2741&gt;60,'sample data'!I2741&gt;50,'sample data'!K2741&lt;5000),"stellar student","no"),"no")</f>
        <v>no</v>
      </c>
    </row>
    <row r="2742" spans="1:13" ht="29" x14ac:dyDescent="0.35">
      <c r="A2742">
        <v>2731</v>
      </c>
      <c r="B2742" t="s">
        <v>28</v>
      </c>
      <c r="C2742" s="2" t="s">
        <v>52</v>
      </c>
      <c r="D2742" s="2" t="s">
        <v>37</v>
      </c>
      <c r="E2742" s="2" t="s">
        <v>13</v>
      </c>
      <c r="F2742" t="s">
        <v>53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19</v>
      </c>
      <c r="M2742" t="str">
        <f>IF(B2742:B7426="Diploma",IF(AND('sample data'!G2742&gt;60,'sample data'!I2742&gt;50,'sample data'!K2742&lt;5000),"stellar student","no"),"no")</f>
        <v>no</v>
      </c>
    </row>
    <row r="2743" spans="1:13" ht="43.5" x14ac:dyDescent="0.35">
      <c r="A2743">
        <v>2732</v>
      </c>
      <c r="B2743" t="s">
        <v>11</v>
      </c>
      <c r="C2743" s="2" t="s">
        <v>61</v>
      </c>
      <c r="D2743" s="2" t="s">
        <v>18</v>
      </c>
      <c r="E2743" s="2" t="s">
        <v>25</v>
      </c>
      <c r="F2743" t="s">
        <v>19</v>
      </c>
      <c r="G2743">
        <v>65.400000000000006</v>
      </c>
      <c r="H2743">
        <v>0</v>
      </c>
      <c r="I2743">
        <v>0</v>
      </c>
      <c r="J2743">
        <v>0</v>
      </c>
      <c r="K2743">
        <v>1029</v>
      </c>
      <c r="L2743">
        <v>18</v>
      </c>
      <c r="M2743" t="str">
        <f>IF(B2743:B7427="Diploma",IF(AND('sample data'!G2743&gt;60,'sample data'!I2743&gt;50,'sample data'!K2743&lt;5000),"stellar student","no"),"no")</f>
        <v>no</v>
      </c>
    </row>
    <row r="2744" spans="1:13" ht="29" x14ac:dyDescent="0.35">
      <c r="A2744">
        <v>2733</v>
      </c>
      <c r="B2744" t="s">
        <v>11</v>
      </c>
      <c r="C2744" s="2" t="s">
        <v>17</v>
      </c>
      <c r="D2744" s="2" t="s">
        <v>39</v>
      </c>
      <c r="E2744" s="2" t="s">
        <v>13</v>
      </c>
      <c r="F2744" t="s">
        <v>15</v>
      </c>
      <c r="G2744">
        <v>66.33</v>
      </c>
      <c r="H2744">
        <v>2019</v>
      </c>
      <c r="I2744">
        <v>0</v>
      </c>
      <c r="J2744">
        <v>0</v>
      </c>
      <c r="K2744">
        <v>6048</v>
      </c>
      <c r="L2744">
        <v>19</v>
      </c>
      <c r="M2744" t="str">
        <f>IF(B2744:B7428="Diploma",IF(AND('sample data'!G2744&gt;60,'sample data'!I2744&gt;50,'sample data'!K2744&lt;5000),"stellar student","no"),"no")</f>
        <v>no</v>
      </c>
    </row>
    <row r="2745" spans="1:13" ht="29" x14ac:dyDescent="0.35">
      <c r="A2745">
        <v>2734</v>
      </c>
      <c r="B2745" t="s">
        <v>28</v>
      </c>
      <c r="C2745" s="2" t="s">
        <v>51</v>
      </c>
      <c r="D2745" s="2" t="s">
        <v>37</v>
      </c>
      <c r="E2745" s="2" t="s">
        <v>20</v>
      </c>
      <c r="F2745" t="s">
        <v>38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20</v>
      </c>
      <c r="M2745" t="str">
        <f>IF(B2745:B7429="Diploma",IF(AND('sample data'!G2745&gt;60,'sample data'!I2745&gt;50,'sample data'!K2745&lt;5000),"stellar student","no"),"no")</f>
        <v>no</v>
      </c>
    </row>
    <row r="2746" spans="1:13" ht="29" x14ac:dyDescent="0.35">
      <c r="A2746">
        <v>2735</v>
      </c>
      <c r="B2746" t="s">
        <v>11</v>
      </c>
      <c r="C2746" s="2" t="s">
        <v>61</v>
      </c>
      <c r="D2746" s="2" t="s">
        <v>18</v>
      </c>
      <c r="E2746" s="2" t="s">
        <v>13</v>
      </c>
      <c r="F2746" t="s">
        <v>19</v>
      </c>
      <c r="G2746">
        <v>54.67</v>
      </c>
      <c r="H2746">
        <v>2018</v>
      </c>
      <c r="I2746">
        <v>68.17</v>
      </c>
      <c r="J2746">
        <v>2020</v>
      </c>
      <c r="K2746">
        <v>4283</v>
      </c>
      <c r="L2746">
        <v>19</v>
      </c>
      <c r="M2746" t="str">
        <f>IF(B2746:B7430="Diploma",IF(AND('sample data'!G2746&gt;60,'sample data'!I2746&gt;50,'sample data'!K2746&lt;5000),"stellar student","no"),"no")</f>
        <v>no</v>
      </c>
    </row>
    <row r="2747" spans="1:13" ht="29" x14ac:dyDescent="0.35">
      <c r="A2747">
        <v>2736</v>
      </c>
      <c r="B2747" t="s">
        <v>11</v>
      </c>
      <c r="C2747" s="2" t="s">
        <v>61</v>
      </c>
      <c r="D2747" s="2" t="s">
        <v>18</v>
      </c>
      <c r="E2747" s="2" t="s">
        <v>13</v>
      </c>
      <c r="F2747" t="s">
        <v>19</v>
      </c>
      <c r="G2747">
        <v>57</v>
      </c>
      <c r="H2747">
        <v>2018</v>
      </c>
      <c r="I2747">
        <v>68</v>
      </c>
      <c r="J2747">
        <v>2020</v>
      </c>
      <c r="K2747">
        <v>2661</v>
      </c>
      <c r="L2747">
        <v>20</v>
      </c>
      <c r="M2747" t="str">
        <f>IF(B2747:B7431="Diploma",IF(AND('sample data'!G2747&gt;60,'sample data'!I2747&gt;50,'sample data'!K2747&lt;5000),"stellar student","no"),"no")</f>
        <v>no</v>
      </c>
    </row>
    <row r="2748" spans="1:13" ht="29" x14ac:dyDescent="0.35">
      <c r="A2748">
        <v>2737</v>
      </c>
      <c r="B2748" t="s">
        <v>11</v>
      </c>
      <c r="C2748" s="2" t="s">
        <v>22</v>
      </c>
      <c r="D2748" s="2" t="s">
        <v>23</v>
      </c>
      <c r="E2748" s="2" t="s">
        <v>20</v>
      </c>
      <c r="F2748" t="s">
        <v>19</v>
      </c>
      <c r="G2748">
        <v>76.33</v>
      </c>
      <c r="H2748">
        <v>2021</v>
      </c>
      <c r="I2748">
        <v>0</v>
      </c>
      <c r="J2748">
        <v>0</v>
      </c>
      <c r="K2748">
        <v>3428</v>
      </c>
      <c r="L2748">
        <v>18</v>
      </c>
      <c r="M2748" t="str">
        <f>IF(B2748:B7432="Diploma",IF(AND('sample data'!G2748&gt;60,'sample data'!I2748&gt;50,'sample data'!K2748&lt;5000),"stellar student","no"),"no")</f>
        <v>no</v>
      </c>
    </row>
    <row r="2749" spans="1:13" ht="29" x14ac:dyDescent="0.35">
      <c r="A2749">
        <v>2738</v>
      </c>
      <c r="B2749" t="s">
        <v>11</v>
      </c>
      <c r="C2749" s="2" t="s">
        <v>21</v>
      </c>
      <c r="D2749" s="2" t="s">
        <v>40</v>
      </c>
      <c r="E2749" s="2" t="s">
        <v>20</v>
      </c>
      <c r="F2749" t="s">
        <v>15</v>
      </c>
      <c r="G2749">
        <v>79</v>
      </c>
      <c r="H2749">
        <v>2019</v>
      </c>
      <c r="I2749">
        <v>83</v>
      </c>
      <c r="J2749">
        <v>2021</v>
      </c>
      <c r="K2749">
        <v>3547</v>
      </c>
      <c r="L2749">
        <v>18</v>
      </c>
      <c r="M2749" t="str">
        <f>IF(B2749:B7433="Diploma",IF(AND('sample data'!G2749&gt;60,'sample data'!I2749&gt;50,'sample data'!K2749&lt;5000),"stellar student","no"),"no")</f>
        <v>stellar student</v>
      </c>
    </row>
    <row r="2750" spans="1:13" ht="29" x14ac:dyDescent="0.35">
      <c r="A2750">
        <v>2739</v>
      </c>
      <c r="B2750" t="s">
        <v>11</v>
      </c>
      <c r="C2750" s="2" t="s">
        <v>61</v>
      </c>
      <c r="D2750" s="2" t="s">
        <v>18</v>
      </c>
      <c r="E2750" s="2" t="s">
        <v>13</v>
      </c>
      <c r="F2750" t="s">
        <v>19</v>
      </c>
      <c r="G2750">
        <v>69</v>
      </c>
      <c r="H2750">
        <v>2019</v>
      </c>
      <c r="I2750">
        <v>69.599999999999994</v>
      </c>
      <c r="J2750">
        <v>2021</v>
      </c>
      <c r="K2750">
        <v>869</v>
      </c>
      <c r="L2750">
        <v>19</v>
      </c>
      <c r="M2750" t="str">
        <f>IF(B2750:B7434="Diploma",IF(AND('sample data'!G2750&gt;60,'sample data'!I2750&gt;50,'sample data'!K2750&lt;5000),"stellar student","no"),"no")</f>
        <v>stellar student</v>
      </c>
    </row>
    <row r="2751" spans="1:13" ht="29" x14ac:dyDescent="0.35">
      <c r="A2751">
        <v>2740</v>
      </c>
      <c r="B2751" t="s">
        <v>11</v>
      </c>
      <c r="C2751" s="2" t="s">
        <v>17</v>
      </c>
      <c r="D2751" s="2" t="s">
        <v>14</v>
      </c>
      <c r="E2751" s="2" t="s">
        <v>20</v>
      </c>
      <c r="F2751" t="s">
        <v>15</v>
      </c>
      <c r="G2751">
        <v>56</v>
      </c>
      <c r="H2751">
        <v>2021</v>
      </c>
      <c r="I2751">
        <v>0</v>
      </c>
      <c r="J2751">
        <v>0</v>
      </c>
      <c r="K2751">
        <v>2649</v>
      </c>
      <c r="L2751">
        <v>17</v>
      </c>
      <c r="M2751" t="str">
        <f>IF(B2751:B7435="Diploma",IF(AND('sample data'!G2751&gt;60,'sample data'!I2751&gt;50,'sample data'!K2751&lt;5000),"stellar student","no"),"no")</f>
        <v>no</v>
      </c>
    </row>
    <row r="2752" spans="1:13" ht="29" x14ac:dyDescent="0.35">
      <c r="A2752">
        <v>2741</v>
      </c>
      <c r="B2752" t="s">
        <v>11</v>
      </c>
      <c r="C2752" s="2" t="s">
        <v>24</v>
      </c>
      <c r="D2752" s="2" t="s">
        <v>23</v>
      </c>
      <c r="E2752" s="2" t="s">
        <v>13</v>
      </c>
      <c r="F2752" t="s">
        <v>15</v>
      </c>
      <c r="G2752">
        <v>49.5</v>
      </c>
      <c r="H2752">
        <v>2018</v>
      </c>
      <c r="I2752">
        <v>58.5</v>
      </c>
      <c r="J2752">
        <v>2020</v>
      </c>
      <c r="K2752">
        <v>4226</v>
      </c>
      <c r="L2752">
        <v>19</v>
      </c>
      <c r="M2752" t="str">
        <f>IF(B2752:B7436="Diploma",IF(AND('sample data'!G2752&gt;60,'sample data'!I2752&gt;50,'sample data'!K2752&lt;5000),"stellar student","no"),"no")</f>
        <v>no</v>
      </c>
    </row>
    <row r="2753" spans="1:13" ht="29" x14ac:dyDescent="0.35">
      <c r="A2753">
        <v>2742</v>
      </c>
      <c r="B2753" t="s">
        <v>11</v>
      </c>
      <c r="C2753" s="2" t="s">
        <v>55</v>
      </c>
      <c r="D2753" s="2" t="s">
        <v>40</v>
      </c>
      <c r="E2753" s="2" t="s">
        <v>20</v>
      </c>
      <c r="F2753" t="s">
        <v>15</v>
      </c>
      <c r="G2753">
        <v>54</v>
      </c>
      <c r="H2753">
        <v>2021</v>
      </c>
      <c r="I2753">
        <v>0</v>
      </c>
      <c r="J2753">
        <v>0</v>
      </c>
      <c r="K2753">
        <v>1668</v>
      </c>
      <c r="L2753">
        <v>17</v>
      </c>
      <c r="M2753" t="str">
        <f>IF(B2753:B7437="Diploma",IF(AND('sample data'!G2753&gt;60,'sample data'!I2753&gt;50,'sample data'!K2753&lt;5000),"stellar student","no"),"no")</f>
        <v>no</v>
      </c>
    </row>
    <row r="2754" spans="1:13" ht="29" x14ac:dyDescent="0.35">
      <c r="A2754">
        <v>2743</v>
      </c>
      <c r="B2754" t="s">
        <v>28</v>
      </c>
      <c r="C2754" s="2" t="s">
        <v>51</v>
      </c>
      <c r="D2754" s="2" t="s">
        <v>37</v>
      </c>
      <c r="E2754" s="2" t="s">
        <v>20</v>
      </c>
      <c r="F2754" t="s">
        <v>38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19</v>
      </c>
      <c r="M2754" t="str">
        <f>IF(B2754:B7438="Diploma",IF(AND('sample data'!G2754&gt;60,'sample data'!I2754&gt;50,'sample data'!K2754&lt;5000),"stellar student","no"),"no")</f>
        <v>no</v>
      </c>
    </row>
    <row r="2755" spans="1:13" ht="29" x14ac:dyDescent="0.35">
      <c r="A2755">
        <v>2744</v>
      </c>
      <c r="B2755" t="s">
        <v>28</v>
      </c>
      <c r="C2755" s="2" t="s">
        <v>52</v>
      </c>
      <c r="D2755" s="2" t="s">
        <v>37</v>
      </c>
      <c r="E2755" s="2" t="s">
        <v>20</v>
      </c>
      <c r="F2755" t="s">
        <v>38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20</v>
      </c>
      <c r="M2755" t="str">
        <f>IF(B2755:B7439="Diploma",IF(AND('sample data'!G2755&gt;60,'sample data'!I2755&gt;50,'sample data'!K2755&lt;5000),"stellar student","no"),"no")</f>
        <v>no</v>
      </c>
    </row>
    <row r="2756" spans="1:13" ht="29" x14ac:dyDescent="0.35">
      <c r="A2756">
        <v>2745</v>
      </c>
      <c r="B2756" t="s">
        <v>11</v>
      </c>
      <c r="C2756" s="2" t="s">
        <v>22</v>
      </c>
      <c r="D2756" s="2" t="s">
        <v>23</v>
      </c>
      <c r="E2756" s="2" t="s">
        <v>13</v>
      </c>
      <c r="F2756" t="s">
        <v>15</v>
      </c>
      <c r="G2756">
        <v>67.599999999999994</v>
      </c>
      <c r="H2756">
        <v>2019</v>
      </c>
      <c r="I2756">
        <v>0</v>
      </c>
      <c r="J2756">
        <v>0</v>
      </c>
      <c r="K2756">
        <v>8493</v>
      </c>
      <c r="L2756">
        <v>18</v>
      </c>
      <c r="M2756" t="str">
        <f>IF(B2756:B7440="Diploma",IF(AND('sample data'!G2756&gt;60,'sample data'!I2756&gt;50,'sample data'!K2756&lt;5000),"stellar student","no"),"no")</f>
        <v>no</v>
      </c>
    </row>
    <row r="2757" spans="1:13" ht="29" x14ac:dyDescent="0.35">
      <c r="A2757">
        <v>2746</v>
      </c>
      <c r="B2757" t="s">
        <v>11</v>
      </c>
      <c r="C2757" s="2" t="s">
        <v>17</v>
      </c>
      <c r="D2757" s="2" t="s">
        <v>39</v>
      </c>
      <c r="E2757" s="2" t="s">
        <v>20</v>
      </c>
      <c r="F2757" t="s">
        <v>15</v>
      </c>
      <c r="G2757">
        <v>69.599999999999994</v>
      </c>
      <c r="H2757">
        <v>2019</v>
      </c>
      <c r="I2757">
        <v>76.8</v>
      </c>
      <c r="J2757">
        <v>0</v>
      </c>
      <c r="K2757">
        <v>1744</v>
      </c>
      <c r="L2757">
        <v>19</v>
      </c>
      <c r="M2757" t="str">
        <f>IF(B2757:B7441="Diploma",IF(AND('sample data'!G2757&gt;60,'sample data'!I2757&gt;50,'sample data'!K2757&lt;5000),"stellar student","no"),"no")</f>
        <v>stellar student</v>
      </c>
    </row>
    <row r="2758" spans="1:13" ht="29" x14ac:dyDescent="0.35">
      <c r="A2758">
        <v>2747</v>
      </c>
      <c r="B2758" t="s">
        <v>11</v>
      </c>
      <c r="C2758" s="2" t="s">
        <v>17</v>
      </c>
      <c r="D2758" s="2" t="s">
        <v>39</v>
      </c>
      <c r="E2758" s="2" t="s">
        <v>13</v>
      </c>
      <c r="F2758" t="s">
        <v>15</v>
      </c>
      <c r="G2758">
        <v>72.2</v>
      </c>
      <c r="H2758">
        <v>2015</v>
      </c>
      <c r="I2758">
        <v>51.4</v>
      </c>
      <c r="J2758">
        <v>2018</v>
      </c>
      <c r="K2758">
        <v>2781</v>
      </c>
      <c r="L2758">
        <v>21</v>
      </c>
      <c r="M2758" t="str">
        <f>IF(B2758:B7442="Diploma",IF(AND('sample data'!G2758&gt;60,'sample data'!I2758&gt;50,'sample data'!K2758&lt;5000),"stellar student","no"),"no")</f>
        <v>stellar student</v>
      </c>
    </row>
    <row r="2759" spans="1:13" ht="29" x14ac:dyDescent="0.35">
      <c r="A2759">
        <v>2748</v>
      </c>
      <c r="B2759" t="s">
        <v>28</v>
      </c>
      <c r="C2759" s="2" t="s">
        <v>51</v>
      </c>
      <c r="D2759" s="2" t="s">
        <v>37</v>
      </c>
      <c r="E2759" s="2" t="s">
        <v>13</v>
      </c>
      <c r="F2759" t="s">
        <v>38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20</v>
      </c>
      <c r="M2759" t="str">
        <f>IF(B2759:B7443="Diploma",IF(AND('sample data'!G2759&gt;60,'sample data'!I2759&gt;50,'sample data'!K2759&lt;5000),"stellar student","no"),"no")</f>
        <v>no</v>
      </c>
    </row>
    <row r="2760" spans="1:13" ht="29" x14ac:dyDescent="0.35">
      <c r="A2760">
        <v>2749</v>
      </c>
      <c r="B2760" t="s">
        <v>28</v>
      </c>
      <c r="C2760" s="2" t="s">
        <v>51</v>
      </c>
      <c r="D2760" s="2" t="s">
        <v>37</v>
      </c>
      <c r="E2760" s="2" t="s">
        <v>20</v>
      </c>
      <c r="F2760" t="s">
        <v>38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20</v>
      </c>
      <c r="M2760" t="str">
        <f>IF(B2760:B7444="Diploma",IF(AND('sample data'!G2760&gt;60,'sample data'!I2760&gt;50,'sample data'!K2760&lt;5000),"stellar student","no"),"no")</f>
        <v>no</v>
      </c>
    </row>
    <row r="2761" spans="1:13" ht="29" x14ac:dyDescent="0.35">
      <c r="A2761">
        <v>2750</v>
      </c>
      <c r="B2761" t="s">
        <v>11</v>
      </c>
      <c r="C2761" s="2" t="s">
        <v>17</v>
      </c>
      <c r="D2761" s="2" t="s">
        <v>39</v>
      </c>
      <c r="E2761" s="2" t="s">
        <v>13</v>
      </c>
      <c r="F2761" t="s">
        <v>15</v>
      </c>
      <c r="G2761">
        <v>63.6</v>
      </c>
      <c r="H2761">
        <v>2021</v>
      </c>
      <c r="I2761">
        <v>0</v>
      </c>
      <c r="J2761">
        <v>0</v>
      </c>
      <c r="K2761">
        <v>2254</v>
      </c>
      <c r="L2761">
        <v>18</v>
      </c>
      <c r="M2761" t="str">
        <f>IF(B2761:B7445="Diploma",IF(AND('sample data'!G2761&gt;60,'sample data'!I2761&gt;50,'sample data'!K2761&lt;5000),"stellar student","no"),"no")</f>
        <v>no</v>
      </c>
    </row>
    <row r="2762" spans="1:13" ht="29" x14ac:dyDescent="0.35">
      <c r="A2762">
        <v>2751</v>
      </c>
      <c r="B2762" t="s">
        <v>11</v>
      </c>
      <c r="C2762" s="2" t="s">
        <v>17</v>
      </c>
      <c r="D2762" s="2" t="s">
        <v>39</v>
      </c>
      <c r="E2762" s="2" t="s">
        <v>20</v>
      </c>
      <c r="F2762" t="s">
        <v>15</v>
      </c>
      <c r="G2762">
        <v>61.5</v>
      </c>
      <c r="H2762">
        <v>2021</v>
      </c>
      <c r="I2762">
        <v>0</v>
      </c>
      <c r="J2762">
        <v>0</v>
      </c>
      <c r="K2762">
        <v>3621</v>
      </c>
      <c r="L2762">
        <v>16</v>
      </c>
      <c r="M2762" t="str">
        <f>IF(B2762:B7446="Diploma",IF(AND('sample data'!G2762&gt;60,'sample data'!I2762&gt;50,'sample data'!K2762&lt;5000),"stellar student","no"),"no")</f>
        <v>no</v>
      </c>
    </row>
    <row r="2763" spans="1:13" ht="29" x14ac:dyDescent="0.35">
      <c r="A2763">
        <v>2752</v>
      </c>
      <c r="B2763" t="s">
        <v>11</v>
      </c>
      <c r="C2763" s="2" t="s">
        <v>17</v>
      </c>
      <c r="D2763" s="2" t="s">
        <v>39</v>
      </c>
      <c r="E2763" s="2" t="s">
        <v>13</v>
      </c>
      <c r="F2763" t="s">
        <v>19</v>
      </c>
      <c r="G2763">
        <v>47.5</v>
      </c>
      <c r="H2763">
        <v>2016</v>
      </c>
      <c r="I2763">
        <v>0</v>
      </c>
      <c r="J2763">
        <v>0</v>
      </c>
      <c r="K2763">
        <v>3169</v>
      </c>
      <c r="L2763">
        <v>22</v>
      </c>
      <c r="M2763" t="str">
        <f>IF(B2763:B7447="Diploma",IF(AND('sample data'!G2763&gt;60,'sample data'!I2763&gt;50,'sample data'!K2763&lt;5000),"stellar student","no"),"no")</f>
        <v>no</v>
      </c>
    </row>
    <row r="2764" spans="1:13" ht="29" x14ac:dyDescent="0.35">
      <c r="A2764">
        <v>2753</v>
      </c>
      <c r="B2764" t="s">
        <v>11</v>
      </c>
      <c r="C2764" s="2" t="s">
        <v>17</v>
      </c>
      <c r="D2764" s="2" t="s">
        <v>39</v>
      </c>
      <c r="E2764" s="2" t="s">
        <v>13</v>
      </c>
      <c r="F2764" t="s">
        <v>15</v>
      </c>
      <c r="G2764">
        <v>71.25</v>
      </c>
      <c r="H2764">
        <v>2019</v>
      </c>
      <c r="I2764">
        <v>0</v>
      </c>
      <c r="J2764">
        <v>0</v>
      </c>
      <c r="K2764">
        <v>888</v>
      </c>
      <c r="L2764">
        <v>18</v>
      </c>
      <c r="M2764" t="str">
        <f>IF(B2764:B7448="Diploma",IF(AND('sample data'!G2764&gt;60,'sample data'!I2764&gt;50,'sample data'!K2764&lt;5000),"stellar student","no"),"no")</f>
        <v>no</v>
      </c>
    </row>
    <row r="2765" spans="1:13" ht="29" x14ac:dyDescent="0.35">
      <c r="A2765">
        <v>2754</v>
      </c>
      <c r="B2765" t="s">
        <v>11</v>
      </c>
      <c r="C2765" s="2" t="s">
        <v>17</v>
      </c>
      <c r="D2765" s="2" t="s">
        <v>39</v>
      </c>
      <c r="E2765" s="2" t="s">
        <v>20</v>
      </c>
      <c r="F2765" t="s">
        <v>15</v>
      </c>
      <c r="G2765">
        <v>70.3</v>
      </c>
      <c r="H2765">
        <v>2013</v>
      </c>
      <c r="I2765">
        <v>63.6</v>
      </c>
      <c r="J2765">
        <v>2015</v>
      </c>
      <c r="K2765">
        <v>1542</v>
      </c>
      <c r="L2765">
        <v>24</v>
      </c>
      <c r="M2765" t="str">
        <f>IF(B2765:B7449="Diploma",IF(AND('sample data'!G2765&gt;60,'sample data'!I2765&gt;50,'sample data'!K2765&lt;5000),"stellar student","no"),"no")</f>
        <v>stellar student</v>
      </c>
    </row>
    <row r="2766" spans="1:13" ht="29" x14ac:dyDescent="0.35">
      <c r="A2766">
        <v>2755</v>
      </c>
      <c r="B2766" t="s">
        <v>28</v>
      </c>
      <c r="C2766" s="2" t="s">
        <v>52</v>
      </c>
      <c r="D2766" s="2" t="s">
        <v>37</v>
      </c>
      <c r="E2766" s="2" t="s">
        <v>20</v>
      </c>
      <c r="F2766" t="s">
        <v>53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21</v>
      </c>
      <c r="M2766" t="str">
        <f>IF(B2766:B7450="Diploma",IF(AND('sample data'!G2766&gt;60,'sample data'!I2766&gt;50,'sample data'!K2766&lt;5000),"stellar student","no"),"no")</f>
        <v>no</v>
      </c>
    </row>
    <row r="2767" spans="1:13" ht="29" x14ac:dyDescent="0.35">
      <c r="A2767">
        <v>2756</v>
      </c>
      <c r="B2767" t="s">
        <v>11</v>
      </c>
      <c r="C2767" s="2" t="s">
        <v>17</v>
      </c>
      <c r="D2767" s="2" t="s">
        <v>39</v>
      </c>
      <c r="E2767" s="2" t="s">
        <v>20</v>
      </c>
      <c r="F2767" t="s">
        <v>15</v>
      </c>
      <c r="G2767">
        <v>55.17</v>
      </c>
      <c r="H2767">
        <v>2020</v>
      </c>
      <c r="I2767">
        <v>0</v>
      </c>
      <c r="J2767">
        <v>0</v>
      </c>
      <c r="K2767">
        <v>5500</v>
      </c>
      <c r="L2767">
        <v>19</v>
      </c>
      <c r="M2767" t="str">
        <f>IF(B2767:B7451="Diploma",IF(AND('sample data'!G2767&gt;60,'sample data'!I2767&gt;50,'sample data'!K2767&lt;5000),"stellar student","no"),"no")</f>
        <v>no</v>
      </c>
    </row>
    <row r="2768" spans="1:13" ht="29" x14ac:dyDescent="0.35">
      <c r="A2768">
        <v>2757</v>
      </c>
      <c r="B2768" t="s">
        <v>11</v>
      </c>
      <c r="C2768" s="2" t="s">
        <v>17</v>
      </c>
      <c r="D2768" s="2" t="s">
        <v>39</v>
      </c>
      <c r="E2768" s="2" t="s">
        <v>13</v>
      </c>
      <c r="F2768" t="s">
        <v>15</v>
      </c>
      <c r="G2768">
        <v>48.6</v>
      </c>
      <c r="H2768">
        <v>2016</v>
      </c>
      <c r="I2768">
        <v>60.2</v>
      </c>
      <c r="J2768">
        <v>2019</v>
      </c>
      <c r="K2768">
        <v>9568</v>
      </c>
      <c r="L2768">
        <v>22</v>
      </c>
      <c r="M2768" t="str">
        <f>IF(B2768:B7452="Diploma",IF(AND('sample data'!G2768&gt;60,'sample data'!I2768&gt;50,'sample data'!K2768&lt;5000),"stellar student","no"),"no")</f>
        <v>no</v>
      </c>
    </row>
    <row r="2769" spans="1:13" ht="29" x14ac:dyDescent="0.35">
      <c r="A2769">
        <v>2758</v>
      </c>
      <c r="B2769" t="s">
        <v>11</v>
      </c>
      <c r="C2769" s="2" t="s">
        <v>17</v>
      </c>
      <c r="D2769" s="2" t="s">
        <v>39</v>
      </c>
      <c r="E2769" s="2" t="s">
        <v>13</v>
      </c>
      <c r="F2769" t="s">
        <v>19</v>
      </c>
      <c r="G2769">
        <v>60</v>
      </c>
      <c r="H2769">
        <v>2018</v>
      </c>
      <c r="I2769">
        <v>68.44</v>
      </c>
      <c r="J2769">
        <v>2020</v>
      </c>
      <c r="K2769">
        <v>1376</v>
      </c>
      <c r="L2769">
        <v>21</v>
      </c>
      <c r="M2769" t="str">
        <f>IF(B2769:B7453="Diploma",IF(AND('sample data'!G2769&gt;60,'sample data'!I2769&gt;50,'sample data'!K2769&lt;5000),"stellar student","no"),"no")</f>
        <v>no</v>
      </c>
    </row>
    <row r="2770" spans="1:13" ht="29" x14ac:dyDescent="0.35">
      <c r="A2770">
        <v>2759</v>
      </c>
      <c r="B2770" t="s">
        <v>28</v>
      </c>
      <c r="C2770" s="2" t="s">
        <v>51</v>
      </c>
      <c r="D2770" s="2" t="s">
        <v>37</v>
      </c>
      <c r="E2770" s="2" t="s">
        <v>13</v>
      </c>
      <c r="F2770" t="s">
        <v>38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20</v>
      </c>
      <c r="M2770" t="str">
        <f>IF(B2770:B7454="Diploma",IF(AND('sample data'!G2770&gt;60,'sample data'!I2770&gt;50,'sample data'!K2770&lt;5000),"stellar student","no"),"no")</f>
        <v>no</v>
      </c>
    </row>
    <row r="2771" spans="1:13" ht="43.5" x14ac:dyDescent="0.35">
      <c r="A2771">
        <v>2760</v>
      </c>
      <c r="B2771" t="s">
        <v>11</v>
      </c>
      <c r="C2771" s="2" t="s">
        <v>17</v>
      </c>
      <c r="D2771" s="2" t="s">
        <v>39</v>
      </c>
      <c r="E2771" s="2" t="s">
        <v>25</v>
      </c>
      <c r="F2771" t="s">
        <v>15</v>
      </c>
      <c r="G2771">
        <v>50</v>
      </c>
      <c r="H2771">
        <v>2019</v>
      </c>
      <c r="I2771">
        <v>0</v>
      </c>
      <c r="J2771">
        <v>0</v>
      </c>
      <c r="K2771">
        <v>11494</v>
      </c>
      <c r="L2771">
        <v>20</v>
      </c>
      <c r="M2771" t="str">
        <f>IF(B2771:B7455="Diploma",IF(AND('sample data'!G2771&gt;60,'sample data'!I2771&gt;50,'sample data'!K2771&lt;5000),"stellar student","no"),"no")</f>
        <v>no</v>
      </c>
    </row>
    <row r="2772" spans="1:13" ht="29" x14ac:dyDescent="0.35">
      <c r="A2772">
        <v>2761</v>
      </c>
      <c r="B2772" t="s">
        <v>11</v>
      </c>
      <c r="C2772" s="2" t="s">
        <v>17</v>
      </c>
      <c r="D2772" s="2" t="s">
        <v>39</v>
      </c>
      <c r="E2772" s="2" t="s">
        <v>20</v>
      </c>
      <c r="F2772" t="s">
        <v>15</v>
      </c>
      <c r="G2772">
        <v>65</v>
      </c>
      <c r="H2772">
        <v>2021</v>
      </c>
      <c r="I2772">
        <v>0</v>
      </c>
      <c r="J2772">
        <v>0</v>
      </c>
      <c r="K2772">
        <v>3631</v>
      </c>
      <c r="L2772">
        <v>16</v>
      </c>
      <c r="M2772" t="str">
        <f>IF(B2772:B7456="Diploma",IF(AND('sample data'!G2772&gt;60,'sample data'!I2772&gt;50,'sample data'!K2772&lt;5000),"stellar student","no"),"no")</f>
        <v>no</v>
      </c>
    </row>
    <row r="2773" spans="1:13" ht="29" x14ac:dyDescent="0.35">
      <c r="A2773">
        <v>2762</v>
      </c>
      <c r="B2773" t="s">
        <v>11</v>
      </c>
      <c r="C2773" s="2" t="s">
        <v>12</v>
      </c>
      <c r="D2773" s="2" t="s">
        <v>14</v>
      </c>
      <c r="E2773" s="2" t="s">
        <v>20</v>
      </c>
      <c r="F2773" t="s">
        <v>15</v>
      </c>
      <c r="G2773">
        <v>76.400000000000006</v>
      </c>
      <c r="H2773">
        <v>2021</v>
      </c>
      <c r="I2773">
        <v>0</v>
      </c>
      <c r="J2773">
        <v>0</v>
      </c>
      <c r="K2773">
        <v>4275</v>
      </c>
      <c r="L2773">
        <v>17</v>
      </c>
      <c r="M2773" t="str">
        <f>IF(B2773:B7457="Diploma",IF(AND('sample data'!G2773&gt;60,'sample data'!I2773&gt;50,'sample data'!K2773&lt;5000),"stellar student","no"),"no")</f>
        <v>no</v>
      </c>
    </row>
    <row r="2774" spans="1:13" ht="29" x14ac:dyDescent="0.35">
      <c r="A2774">
        <v>2763</v>
      </c>
      <c r="B2774" t="s">
        <v>11</v>
      </c>
      <c r="C2774" s="2" t="s">
        <v>17</v>
      </c>
      <c r="D2774" s="2" t="s">
        <v>39</v>
      </c>
      <c r="E2774" s="2" t="s">
        <v>13</v>
      </c>
      <c r="F2774" t="s">
        <v>15</v>
      </c>
      <c r="G2774">
        <v>70.17</v>
      </c>
      <c r="H2774">
        <v>2019</v>
      </c>
      <c r="I2774">
        <v>0</v>
      </c>
      <c r="J2774">
        <v>0</v>
      </c>
      <c r="K2774">
        <v>5130</v>
      </c>
      <c r="L2774">
        <v>19</v>
      </c>
      <c r="M2774" t="str">
        <f>IF(B2774:B7458="Diploma",IF(AND('sample data'!G2774&gt;60,'sample data'!I2774&gt;50,'sample data'!K2774&lt;5000),"stellar student","no"),"no")</f>
        <v>no</v>
      </c>
    </row>
    <row r="2775" spans="1:13" ht="29" x14ac:dyDescent="0.35">
      <c r="A2775">
        <v>2764</v>
      </c>
      <c r="B2775" t="s">
        <v>11</v>
      </c>
      <c r="C2775" s="2" t="s">
        <v>22</v>
      </c>
      <c r="D2775" s="2" t="s">
        <v>23</v>
      </c>
      <c r="E2775" s="2" t="s">
        <v>20</v>
      </c>
      <c r="F2775" t="s">
        <v>15</v>
      </c>
      <c r="G2775">
        <v>53.8</v>
      </c>
      <c r="H2775">
        <v>2020</v>
      </c>
      <c r="I2775">
        <v>0</v>
      </c>
      <c r="J2775">
        <v>0</v>
      </c>
      <c r="K2775">
        <v>3276</v>
      </c>
      <c r="L2775">
        <v>17</v>
      </c>
      <c r="M2775" t="str">
        <f>IF(B2775:B7459="Diploma",IF(AND('sample data'!G2775&gt;60,'sample data'!I2775&gt;50,'sample data'!K2775&lt;5000),"stellar student","no"),"no")</f>
        <v>no</v>
      </c>
    </row>
    <row r="2776" spans="1:13" ht="29" x14ac:dyDescent="0.35">
      <c r="A2776">
        <v>2765</v>
      </c>
      <c r="B2776" t="s">
        <v>11</v>
      </c>
      <c r="C2776" s="2" t="s">
        <v>12</v>
      </c>
      <c r="D2776" s="2" t="s">
        <v>18</v>
      </c>
      <c r="E2776" s="2" t="s">
        <v>13</v>
      </c>
      <c r="F2776" t="s">
        <v>19</v>
      </c>
      <c r="G2776">
        <v>87</v>
      </c>
      <c r="H2776">
        <v>2021</v>
      </c>
      <c r="I2776">
        <v>0</v>
      </c>
      <c r="J2776">
        <v>0</v>
      </c>
      <c r="K2776">
        <v>7691</v>
      </c>
      <c r="L2776">
        <v>17</v>
      </c>
      <c r="M2776" t="str">
        <f>IF(B2776:B7460="Diploma",IF(AND('sample data'!G2776&gt;60,'sample data'!I2776&gt;50,'sample data'!K2776&lt;5000),"stellar student","no"),"no")</f>
        <v>no</v>
      </c>
    </row>
    <row r="2777" spans="1:13" ht="29" x14ac:dyDescent="0.35">
      <c r="A2777">
        <v>2766</v>
      </c>
      <c r="B2777" t="s">
        <v>11</v>
      </c>
      <c r="C2777" s="2" t="s">
        <v>61</v>
      </c>
      <c r="D2777" s="2" t="s">
        <v>18</v>
      </c>
      <c r="E2777" s="2" t="s">
        <v>20</v>
      </c>
      <c r="F2777" t="s">
        <v>19</v>
      </c>
      <c r="G2777">
        <v>68</v>
      </c>
      <c r="H2777">
        <v>2013</v>
      </c>
      <c r="I2777">
        <v>68.67</v>
      </c>
      <c r="J2777">
        <v>2015</v>
      </c>
      <c r="K2777">
        <v>2428</v>
      </c>
      <c r="L2777">
        <v>25</v>
      </c>
      <c r="M2777" t="str">
        <f>IF(B2777:B7461="Diploma",IF(AND('sample data'!G2777&gt;60,'sample data'!I2777&gt;50,'sample data'!K2777&lt;5000),"stellar student","no"),"no")</f>
        <v>stellar student</v>
      </c>
    </row>
    <row r="2778" spans="1:13" ht="29" x14ac:dyDescent="0.35">
      <c r="A2778">
        <v>2767</v>
      </c>
      <c r="B2778" t="s">
        <v>28</v>
      </c>
      <c r="C2778" s="2" t="s">
        <v>52</v>
      </c>
      <c r="D2778" s="2" t="s">
        <v>37</v>
      </c>
      <c r="E2778" s="2" t="s">
        <v>20</v>
      </c>
      <c r="F2778" t="s">
        <v>53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19</v>
      </c>
      <c r="M2778" t="str">
        <f>IF(B2778:B7462="Diploma",IF(AND('sample data'!G2778&gt;60,'sample data'!I2778&gt;50,'sample data'!K2778&lt;5000),"stellar student","no"),"no")</f>
        <v>no</v>
      </c>
    </row>
    <row r="2779" spans="1:13" ht="29" x14ac:dyDescent="0.35">
      <c r="A2779">
        <v>2768</v>
      </c>
      <c r="B2779" t="s">
        <v>11</v>
      </c>
      <c r="C2779" s="2" t="s">
        <v>22</v>
      </c>
      <c r="D2779" s="2" t="s">
        <v>23</v>
      </c>
      <c r="E2779" s="2" t="s">
        <v>13</v>
      </c>
      <c r="F2779" t="s">
        <v>15</v>
      </c>
      <c r="G2779">
        <v>57.6</v>
      </c>
      <c r="H2779">
        <v>2019</v>
      </c>
      <c r="I2779">
        <v>0</v>
      </c>
      <c r="J2779">
        <v>0</v>
      </c>
      <c r="K2779">
        <v>3700</v>
      </c>
      <c r="L2779">
        <v>20</v>
      </c>
      <c r="M2779" t="str">
        <f>IF(B2779:B7463="Diploma",IF(AND('sample data'!G2779&gt;60,'sample data'!I2779&gt;50,'sample data'!K2779&lt;5000),"stellar student","no"),"no")</f>
        <v>no</v>
      </c>
    </row>
    <row r="2780" spans="1:13" ht="29" x14ac:dyDescent="0.35">
      <c r="A2780">
        <v>2769</v>
      </c>
      <c r="B2780" t="s">
        <v>11</v>
      </c>
      <c r="C2780" s="2" t="s">
        <v>61</v>
      </c>
      <c r="D2780" s="2" t="s">
        <v>18</v>
      </c>
      <c r="E2780" s="2" t="s">
        <v>13</v>
      </c>
      <c r="F2780" t="s">
        <v>19</v>
      </c>
      <c r="G2780">
        <v>55.83</v>
      </c>
      <c r="H2780">
        <v>2021</v>
      </c>
      <c r="I2780">
        <v>0</v>
      </c>
      <c r="J2780">
        <v>0</v>
      </c>
      <c r="K2780">
        <v>2846</v>
      </c>
      <c r="L2780">
        <v>16</v>
      </c>
      <c r="M2780" t="str">
        <f>IF(B2780:B7464="Diploma",IF(AND('sample data'!G2780&gt;60,'sample data'!I2780&gt;50,'sample data'!K2780&lt;5000),"stellar student","no"),"no")</f>
        <v>no</v>
      </c>
    </row>
    <row r="2781" spans="1:13" ht="29" x14ac:dyDescent="0.35">
      <c r="A2781">
        <v>2770</v>
      </c>
      <c r="B2781" t="s">
        <v>11</v>
      </c>
      <c r="C2781" s="2" t="s">
        <v>12</v>
      </c>
      <c r="D2781" s="2" t="s">
        <v>14</v>
      </c>
      <c r="E2781" s="2" t="s">
        <v>13</v>
      </c>
      <c r="F2781" t="s">
        <v>15</v>
      </c>
      <c r="G2781">
        <v>77</v>
      </c>
      <c r="H2781">
        <v>2020</v>
      </c>
      <c r="I2781">
        <v>0</v>
      </c>
      <c r="J2781">
        <v>0</v>
      </c>
      <c r="K2781">
        <v>6424</v>
      </c>
      <c r="L2781">
        <v>17</v>
      </c>
      <c r="M2781" t="str">
        <f>IF(B2781:B7465="Diploma",IF(AND('sample data'!G2781&gt;60,'sample data'!I2781&gt;50,'sample data'!K2781&lt;5000),"stellar student","no"),"no")</f>
        <v>no</v>
      </c>
    </row>
    <row r="2782" spans="1:13" ht="29" x14ac:dyDescent="0.35">
      <c r="A2782">
        <v>2771</v>
      </c>
      <c r="B2782" t="s">
        <v>11</v>
      </c>
      <c r="C2782" s="2" t="s">
        <v>12</v>
      </c>
      <c r="D2782" s="2" t="s">
        <v>23</v>
      </c>
      <c r="E2782" s="2" t="s">
        <v>13</v>
      </c>
      <c r="F2782" t="s">
        <v>15</v>
      </c>
      <c r="G2782">
        <v>53.8</v>
      </c>
      <c r="H2782">
        <v>2019</v>
      </c>
      <c r="I2782">
        <v>68.599999999999994</v>
      </c>
      <c r="J2782">
        <v>2021</v>
      </c>
      <c r="K2782">
        <v>5914</v>
      </c>
      <c r="L2782">
        <v>19</v>
      </c>
      <c r="M2782" t="str">
        <f>IF(B2782:B7466="Diploma",IF(AND('sample data'!G2782&gt;60,'sample data'!I2782&gt;50,'sample data'!K2782&lt;5000),"stellar student","no"),"no")</f>
        <v>no</v>
      </c>
    </row>
    <row r="2783" spans="1:13" ht="29" x14ac:dyDescent="0.35">
      <c r="A2783">
        <v>2772</v>
      </c>
      <c r="B2783" t="s">
        <v>11</v>
      </c>
      <c r="C2783" s="2" t="s">
        <v>17</v>
      </c>
      <c r="D2783" s="2" t="s">
        <v>39</v>
      </c>
      <c r="E2783" s="2" t="s">
        <v>13</v>
      </c>
      <c r="F2783" t="s">
        <v>15</v>
      </c>
      <c r="G2783">
        <v>45.4</v>
      </c>
      <c r="H2783">
        <v>2021</v>
      </c>
      <c r="I2783">
        <v>0</v>
      </c>
      <c r="J2783">
        <v>0</v>
      </c>
      <c r="K2783">
        <v>11506</v>
      </c>
      <c r="L2783">
        <v>19</v>
      </c>
      <c r="M2783" t="str">
        <f>IF(B2783:B7467="Diploma",IF(AND('sample data'!G2783&gt;60,'sample data'!I2783&gt;50,'sample data'!K2783&lt;5000),"stellar student","no"),"no")</f>
        <v>no</v>
      </c>
    </row>
    <row r="2784" spans="1:13" ht="29" x14ac:dyDescent="0.35">
      <c r="A2784">
        <v>2773</v>
      </c>
      <c r="B2784" t="s">
        <v>11</v>
      </c>
      <c r="C2784" s="2" t="s">
        <v>17</v>
      </c>
      <c r="D2784" s="2" t="s">
        <v>14</v>
      </c>
      <c r="E2784" s="2" t="s">
        <v>13</v>
      </c>
      <c r="F2784" t="s">
        <v>15</v>
      </c>
      <c r="G2784">
        <v>73.599999999999994</v>
      </c>
      <c r="H2784">
        <v>2019</v>
      </c>
      <c r="I2784">
        <v>69.83</v>
      </c>
      <c r="J2784">
        <v>2021</v>
      </c>
      <c r="K2784">
        <v>607</v>
      </c>
      <c r="L2784">
        <v>19</v>
      </c>
      <c r="M2784" t="str">
        <f>IF(B2784:B7468="Diploma",IF(AND('sample data'!G2784&gt;60,'sample data'!I2784&gt;50,'sample data'!K2784&lt;5000),"stellar student","no"),"no")</f>
        <v>stellar student</v>
      </c>
    </row>
    <row r="2785" spans="1:13" ht="29" x14ac:dyDescent="0.35">
      <c r="A2785">
        <v>2774</v>
      </c>
      <c r="B2785" t="s">
        <v>11</v>
      </c>
      <c r="C2785" s="2" t="s">
        <v>17</v>
      </c>
      <c r="D2785" s="2" t="s">
        <v>14</v>
      </c>
      <c r="E2785" s="2" t="s">
        <v>13</v>
      </c>
      <c r="F2785" t="s">
        <v>15</v>
      </c>
      <c r="G2785">
        <v>76.8</v>
      </c>
      <c r="H2785">
        <v>2021</v>
      </c>
      <c r="I2785">
        <v>0</v>
      </c>
      <c r="J2785">
        <v>0</v>
      </c>
      <c r="K2785">
        <v>30</v>
      </c>
      <c r="L2785">
        <v>17</v>
      </c>
      <c r="M2785" t="str">
        <f>IF(B2785:B7469="Diploma",IF(AND('sample data'!G2785&gt;60,'sample data'!I2785&gt;50,'sample data'!K2785&lt;5000),"stellar student","no"),"no")</f>
        <v>no</v>
      </c>
    </row>
    <row r="2786" spans="1:13" ht="29" x14ac:dyDescent="0.35">
      <c r="A2786">
        <v>2775</v>
      </c>
      <c r="B2786" t="s">
        <v>11</v>
      </c>
      <c r="C2786" s="2" t="s">
        <v>17</v>
      </c>
      <c r="D2786" s="2" t="s">
        <v>14</v>
      </c>
      <c r="E2786" s="2" t="s">
        <v>13</v>
      </c>
      <c r="F2786" t="s">
        <v>15</v>
      </c>
      <c r="G2786">
        <v>91.2</v>
      </c>
      <c r="H2786">
        <v>2016</v>
      </c>
      <c r="I2786">
        <v>76</v>
      </c>
      <c r="J2786">
        <v>2018</v>
      </c>
      <c r="K2786">
        <v>479</v>
      </c>
      <c r="L2786">
        <v>22</v>
      </c>
      <c r="M2786" t="str">
        <f>IF(B2786:B7470="Diploma",IF(AND('sample data'!G2786&gt;60,'sample data'!I2786&gt;50,'sample data'!K2786&lt;5000),"stellar student","no"),"no")</f>
        <v>stellar student</v>
      </c>
    </row>
    <row r="2787" spans="1:13" ht="29" x14ac:dyDescent="0.35">
      <c r="A2787">
        <v>2776</v>
      </c>
      <c r="B2787" t="s">
        <v>11</v>
      </c>
      <c r="C2787" s="2" t="s">
        <v>17</v>
      </c>
      <c r="D2787" s="2" t="s">
        <v>39</v>
      </c>
      <c r="E2787" s="2" t="s">
        <v>13</v>
      </c>
      <c r="F2787" t="s">
        <v>15</v>
      </c>
      <c r="G2787">
        <v>53</v>
      </c>
      <c r="H2787">
        <v>2019</v>
      </c>
      <c r="I2787">
        <v>75.2</v>
      </c>
      <c r="J2787">
        <v>2021</v>
      </c>
      <c r="K2787">
        <v>1868</v>
      </c>
      <c r="L2787">
        <v>19</v>
      </c>
      <c r="M2787" t="str">
        <f>IF(B2787:B7471="Diploma",IF(AND('sample data'!G2787&gt;60,'sample data'!I2787&gt;50,'sample data'!K2787&lt;5000),"stellar student","no"),"no")</f>
        <v>no</v>
      </c>
    </row>
    <row r="2788" spans="1:13" ht="29" x14ac:dyDescent="0.35">
      <c r="A2788">
        <v>2777</v>
      </c>
      <c r="B2788" t="s">
        <v>11</v>
      </c>
      <c r="C2788" s="2" t="s">
        <v>17</v>
      </c>
      <c r="D2788" s="2" t="s">
        <v>39</v>
      </c>
      <c r="E2788" s="2" t="s">
        <v>13</v>
      </c>
      <c r="F2788" t="s">
        <v>15</v>
      </c>
      <c r="G2788">
        <v>77.599999999999994</v>
      </c>
      <c r="H2788">
        <v>2021</v>
      </c>
      <c r="I2788">
        <v>0</v>
      </c>
      <c r="J2788">
        <v>0</v>
      </c>
      <c r="K2788">
        <v>2394</v>
      </c>
      <c r="L2788">
        <v>17</v>
      </c>
      <c r="M2788" t="str">
        <f>IF(B2788:B7472="Diploma",IF(AND('sample data'!G2788&gt;60,'sample data'!I2788&gt;50,'sample data'!K2788&lt;5000),"stellar student","no"),"no")</f>
        <v>no</v>
      </c>
    </row>
    <row r="2789" spans="1:13" ht="29" x14ac:dyDescent="0.35">
      <c r="A2789">
        <v>2778</v>
      </c>
      <c r="B2789" t="s">
        <v>11</v>
      </c>
      <c r="C2789" s="2" t="s">
        <v>55</v>
      </c>
      <c r="D2789" s="2" t="s">
        <v>58</v>
      </c>
      <c r="E2789" s="2" t="s">
        <v>20</v>
      </c>
      <c r="F2789" t="s">
        <v>15</v>
      </c>
      <c r="G2789">
        <v>68.400000000000006</v>
      </c>
      <c r="H2789">
        <v>2010</v>
      </c>
      <c r="I2789">
        <v>70.5</v>
      </c>
      <c r="J2789">
        <v>2013</v>
      </c>
      <c r="K2789">
        <v>2726</v>
      </c>
      <c r="L2789">
        <v>28</v>
      </c>
      <c r="M2789" t="str">
        <f>IF(B2789:B7473="Diploma",IF(AND('sample data'!G2789&gt;60,'sample data'!I2789&gt;50,'sample data'!K2789&lt;5000),"stellar student","no"),"no")</f>
        <v>stellar student</v>
      </c>
    </row>
    <row r="2790" spans="1:13" ht="29" x14ac:dyDescent="0.35">
      <c r="A2790">
        <v>2779</v>
      </c>
      <c r="B2790" t="s">
        <v>11</v>
      </c>
      <c r="C2790" s="2" t="s">
        <v>55</v>
      </c>
      <c r="D2790" s="2" t="s">
        <v>58</v>
      </c>
      <c r="E2790" s="2" t="s">
        <v>13</v>
      </c>
      <c r="F2790" t="s">
        <v>15</v>
      </c>
      <c r="G2790">
        <v>63.33</v>
      </c>
      <c r="H2790">
        <v>2018</v>
      </c>
      <c r="I2790">
        <v>80.83</v>
      </c>
      <c r="J2790">
        <v>2020</v>
      </c>
      <c r="K2790">
        <v>9043</v>
      </c>
      <c r="L2790">
        <v>19</v>
      </c>
      <c r="M2790" t="str">
        <f>IF(B2790:B7474="Diploma",IF(AND('sample data'!G2790&gt;60,'sample data'!I2790&gt;50,'sample data'!K2790&lt;5000),"stellar student","no"),"no")</f>
        <v>no</v>
      </c>
    </row>
    <row r="2791" spans="1:13" ht="29" x14ac:dyDescent="0.35">
      <c r="A2791">
        <v>2780</v>
      </c>
      <c r="B2791" t="s">
        <v>11</v>
      </c>
      <c r="C2791" s="2" t="s">
        <v>55</v>
      </c>
      <c r="D2791" s="2" t="s">
        <v>58</v>
      </c>
      <c r="E2791" s="2" t="s">
        <v>20</v>
      </c>
      <c r="F2791" t="s">
        <v>15</v>
      </c>
      <c r="G2791">
        <v>72.8</v>
      </c>
      <c r="H2791">
        <v>2019</v>
      </c>
      <c r="I2791">
        <v>67.599999999999994</v>
      </c>
      <c r="J2791">
        <v>2021</v>
      </c>
      <c r="K2791">
        <v>656</v>
      </c>
      <c r="L2791">
        <v>19</v>
      </c>
      <c r="M2791" t="str">
        <f>IF(B2791:B7475="Diploma",IF(AND('sample data'!G2791&gt;60,'sample data'!I2791&gt;50,'sample data'!K2791&lt;5000),"stellar student","no"),"no")</f>
        <v>stellar student</v>
      </c>
    </row>
    <row r="2792" spans="1:13" ht="29" x14ac:dyDescent="0.35">
      <c r="A2792">
        <v>2781</v>
      </c>
      <c r="B2792" t="s">
        <v>11</v>
      </c>
      <c r="C2792" s="2" t="s">
        <v>55</v>
      </c>
      <c r="D2792" s="2" t="s">
        <v>58</v>
      </c>
      <c r="E2792" s="2" t="s">
        <v>13</v>
      </c>
      <c r="F2792" t="s">
        <v>15</v>
      </c>
      <c r="G2792">
        <v>85</v>
      </c>
      <c r="H2792">
        <v>2019</v>
      </c>
      <c r="I2792">
        <v>82.4</v>
      </c>
      <c r="J2792">
        <v>2021</v>
      </c>
      <c r="K2792">
        <v>1367</v>
      </c>
      <c r="L2792">
        <v>19</v>
      </c>
      <c r="M2792" t="str">
        <f>IF(B2792:B7476="Diploma",IF(AND('sample data'!G2792&gt;60,'sample data'!I2792&gt;50,'sample data'!K2792&lt;5000),"stellar student","no"),"no")</f>
        <v>stellar student</v>
      </c>
    </row>
    <row r="2793" spans="1:13" ht="29" x14ac:dyDescent="0.35">
      <c r="A2793">
        <v>2782</v>
      </c>
      <c r="B2793" t="s">
        <v>11</v>
      </c>
      <c r="C2793" s="2" t="s">
        <v>55</v>
      </c>
      <c r="D2793" s="2" t="s">
        <v>58</v>
      </c>
      <c r="E2793" s="2" t="s">
        <v>13</v>
      </c>
      <c r="F2793" t="s">
        <v>15</v>
      </c>
      <c r="G2793">
        <v>64.83</v>
      </c>
      <c r="H2793">
        <v>2019</v>
      </c>
      <c r="I2793">
        <v>61.5</v>
      </c>
      <c r="J2793">
        <v>2021</v>
      </c>
      <c r="K2793">
        <v>1622</v>
      </c>
      <c r="L2793">
        <v>19</v>
      </c>
      <c r="M2793" t="str">
        <f>IF(B2793:B7477="Diploma",IF(AND('sample data'!G2793&gt;60,'sample data'!I2793&gt;50,'sample data'!K2793&lt;5000),"stellar student","no"),"no")</f>
        <v>stellar student</v>
      </c>
    </row>
    <row r="2794" spans="1:13" ht="29" x14ac:dyDescent="0.35">
      <c r="A2794">
        <v>2783</v>
      </c>
      <c r="B2794" t="s">
        <v>11</v>
      </c>
      <c r="C2794" s="2" t="s">
        <v>55</v>
      </c>
      <c r="D2794" s="2" t="s">
        <v>58</v>
      </c>
      <c r="E2794" s="2" t="s">
        <v>20</v>
      </c>
      <c r="F2794" t="s">
        <v>15</v>
      </c>
      <c r="G2794">
        <v>85.5</v>
      </c>
      <c r="H2794">
        <v>0</v>
      </c>
      <c r="I2794">
        <v>0</v>
      </c>
      <c r="J2794">
        <v>0</v>
      </c>
      <c r="K2794">
        <v>5803</v>
      </c>
      <c r="L2794">
        <v>17</v>
      </c>
      <c r="M2794" t="str">
        <f>IF(B2794:B7478="Diploma",IF(AND('sample data'!G2794&gt;60,'sample data'!I2794&gt;50,'sample data'!K2794&lt;5000),"stellar student","no"),"no")</f>
        <v>no</v>
      </c>
    </row>
    <row r="2795" spans="1:13" ht="29" x14ac:dyDescent="0.35">
      <c r="A2795">
        <v>2784</v>
      </c>
      <c r="B2795" t="s">
        <v>11</v>
      </c>
      <c r="C2795" s="2" t="s">
        <v>55</v>
      </c>
      <c r="D2795" s="2" t="s">
        <v>58</v>
      </c>
      <c r="E2795" s="2" t="s">
        <v>20</v>
      </c>
      <c r="F2795" t="s">
        <v>15</v>
      </c>
      <c r="G2795">
        <v>57.2</v>
      </c>
      <c r="H2795">
        <v>2019</v>
      </c>
      <c r="I2795">
        <v>0</v>
      </c>
      <c r="J2795">
        <v>0</v>
      </c>
      <c r="K2795">
        <v>3819</v>
      </c>
      <c r="L2795">
        <v>18</v>
      </c>
      <c r="M2795" t="str">
        <f>IF(B2795:B7479="Diploma",IF(AND('sample data'!G2795&gt;60,'sample data'!I2795&gt;50,'sample data'!K2795&lt;5000),"stellar student","no"),"no")</f>
        <v>no</v>
      </c>
    </row>
    <row r="2796" spans="1:13" ht="29" x14ac:dyDescent="0.35">
      <c r="A2796">
        <v>2785</v>
      </c>
      <c r="B2796" t="s">
        <v>11</v>
      </c>
      <c r="C2796" s="2" t="s">
        <v>55</v>
      </c>
      <c r="D2796" s="2" t="s">
        <v>58</v>
      </c>
      <c r="E2796" s="2" t="s">
        <v>20</v>
      </c>
      <c r="F2796" t="s">
        <v>15</v>
      </c>
      <c r="G2796">
        <v>52.2</v>
      </c>
      <c r="H2796">
        <v>2020</v>
      </c>
      <c r="I2796">
        <v>0</v>
      </c>
      <c r="J2796">
        <v>0</v>
      </c>
      <c r="K2796">
        <v>8041</v>
      </c>
      <c r="L2796">
        <v>17</v>
      </c>
      <c r="M2796" t="str">
        <f>IF(B2796:B7480="Diploma",IF(AND('sample data'!G2796&gt;60,'sample data'!I2796&gt;50,'sample data'!K2796&lt;5000),"stellar student","no"),"no")</f>
        <v>no</v>
      </c>
    </row>
    <row r="2797" spans="1:13" ht="29" x14ac:dyDescent="0.35">
      <c r="A2797">
        <v>2786</v>
      </c>
      <c r="B2797" t="s">
        <v>11</v>
      </c>
      <c r="C2797" s="2" t="s">
        <v>55</v>
      </c>
      <c r="D2797" s="2" t="s">
        <v>58</v>
      </c>
      <c r="E2797" s="2" t="s">
        <v>20</v>
      </c>
      <c r="F2797" t="s">
        <v>15</v>
      </c>
      <c r="G2797">
        <v>72</v>
      </c>
      <c r="H2797">
        <v>2021</v>
      </c>
      <c r="I2797">
        <v>0</v>
      </c>
      <c r="J2797">
        <v>0</v>
      </c>
      <c r="K2797">
        <v>3959</v>
      </c>
      <c r="L2797">
        <v>16</v>
      </c>
      <c r="M2797" t="str">
        <f>IF(B2797:B7481="Diploma",IF(AND('sample data'!G2797&gt;60,'sample data'!I2797&gt;50,'sample data'!K2797&lt;5000),"stellar student","no"),"no")</f>
        <v>no</v>
      </c>
    </row>
    <row r="2798" spans="1:13" ht="29" x14ac:dyDescent="0.35">
      <c r="A2798">
        <v>2787</v>
      </c>
      <c r="B2798" t="s">
        <v>11</v>
      </c>
      <c r="C2798" s="2" t="s">
        <v>55</v>
      </c>
      <c r="D2798" s="2" t="s">
        <v>58</v>
      </c>
      <c r="E2798" s="2" t="s">
        <v>20</v>
      </c>
      <c r="F2798" t="s">
        <v>15</v>
      </c>
      <c r="G2798">
        <v>53.17</v>
      </c>
      <c r="H2798">
        <v>2020</v>
      </c>
      <c r="I2798">
        <v>84.8</v>
      </c>
      <c r="J2798">
        <v>2016</v>
      </c>
      <c r="K2798">
        <v>594</v>
      </c>
      <c r="L2798">
        <v>18</v>
      </c>
      <c r="M2798" t="str">
        <f>IF(B2798:B7482="Diploma",IF(AND('sample data'!G2798&gt;60,'sample data'!I2798&gt;50,'sample data'!K2798&lt;5000),"stellar student","no"),"no")</f>
        <v>no</v>
      </c>
    </row>
    <row r="2799" spans="1:13" ht="29" x14ac:dyDescent="0.35">
      <c r="A2799">
        <v>2788</v>
      </c>
      <c r="B2799" t="s">
        <v>11</v>
      </c>
      <c r="C2799" s="2" t="s">
        <v>55</v>
      </c>
      <c r="D2799" s="2" t="s">
        <v>58</v>
      </c>
      <c r="E2799" s="2" t="s">
        <v>20</v>
      </c>
      <c r="F2799" t="s">
        <v>15</v>
      </c>
      <c r="G2799">
        <v>51.4</v>
      </c>
      <c r="H2799">
        <v>2021</v>
      </c>
      <c r="I2799">
        <v>0</v>
      </c>
      <c r="J2799">
        <v>0</v>
      </c>
      <c r="K2799">
        <v>449</v>
      </c>
      <c r="L2799">
        <v>17</v>
      </c>
      <c r="M2799" t="str">
        <f>IF(B2799:B7483="Diploma",IF(AND('sample data'!G2799&gt;60,'sample data'!I2799&gt;50,'sample data'!K2799&lt;5000),"stellar student","no"),"no")</f>
        <v>no</v>
      </c>
    </row>
    <row r="2800" spans="1:13" ht="29" x14ac:dyDescent="0.35">
      <c r="A2800">
        <v>2789</v>
      </c>
      <c r="B2800" t="s">
        <v>11</v>
      </c>
      <c r="C2800" s="2" t="s">
        <v>55</v>
      </c>
      <c r="D2800" s="2" t="s">
        <v>58</v>
      </c>
      <c r="E2800" s="2" t="s">
        <v>20</v>
      </c>
      <c r="F2800" t="s">
        <v>15</v>
      </c>
      <c r="G2800">
        <v>59.6</v>
      </c>
      <c r="H2800">
        <v>2019</v>
      </c>
      <c r="I2800">
        <v>0</v>
      </c>
      <c r="J2800">
        <v>0</v>
      </c>
      <c r="K2800">
        <v>3231</v>
      </c>
      <c r="L2800">
        <v>20</v>
      </c>
      <c r="M2800" t="str">
        <f>IF(B2800:B7484="Diploma",IF(AND('sample data'!G2800&gt;60,'sample data'!I2800&gt;50,'sample data'!K2800&lt;5000),"stellar student","no"),"no")</f>
        <v>no</v>
      </c>
    </row>
    <row r="2801" spans="1:13" ht="29" x14ac:dyDescent="0.35">
      <c r="A2801">
        <v>2790</v>
      </c>
      <c r="B2801" t="s">
        <v>11</v>
      </c>
      <c r="C2801" s="2" t="s">
        <v>55</v>
      </c>
      <c r="D2801" s="2" t="s">
        <v>58</v>
      </c>
      <c r="E2801" s="2" t="s">
        <v>13</v>
      </c>
      <c r="F2801" t="s">
        <v>15</v>
      </c>
      <c r="G2801">
        <v>47.14</v>
      </c>
      <c r="H2801">
        <v>2020</v>
      </c>
      <c r="I2801">
        <v>0</v>
      </c>
      <c r="J2801">
        <v>0</v>
      </c>
      <c r="K2801">
        <v>6991</v>
      </c>
      <c r="L2801">
        <v>17</v>
      </c>
      <c r="M2801" t="str">
        <f>IF(B2801:B7485="Diploma",IF(AND('sample data'!G2801&gt;60,'sample data'!I2801&gt;50,'sample data'!K2801&lt;5000),"stellar student","no"),"no")</f>
        <v>no</v>
      </c>
    </row>
    <row r="2802" spans="1:13" ht="29" x14ac:dyDescent="0.35">
      <c r="A2802">
        <v>2791</v>
      </c>
      <c r="B2802" t="s">
        <v>11</v>
      </c>
      <c r="C2802" s="2" t="s">
        <v>55</v>
      </c>
      <c r="D2802" s="2" t="s">
        <v>58</v>
      </c>
      <c r="E2802" s="2" t="s">
        <v>13</v>
      </c>
      <c r="F2802" t="s">
        <v>15</v>
      </c>
      <c r="G2802">
        <v>69.67</v>
      </c>
      <c r="H2802">
        <v>2018</v>
      </c>
      <c r="I2802">
        <v>73.5</v>
      </c>
      <c r="J2802">
        <v>2020</v>
      </c>
      <c r="K2802">
        <v>5547</v>
      </c>
      <c r="L2802">
        <v>20</v>
      </c>
      <c r="M2802" t="str">
        <f>IF(B2802:B7486="Diploma",IF(AND('sample data'!G2802&gt;60,'sample data'!I2802&gt;50,'sample data'!K2802&lt;5000),"stellar student","no"),"no")</f>
        <v>no</v>
      </c>
    </row>
    <row r="2803" spans="1:13" ht="29" x14ac:dyDescent="0.35">
      <c r="A2803">
        <v>2792</v>
      </c>
      <c r="B2803" t="s">
        <v>11</v>
      </c>
      <c r="C2803" s="2" t="s">
        <v>55</v>
      </c>
      <c r="D2803" s="2" t="s">
        <v>58</v>
      </c>
      <c r="E2803" s="2" t="s">
        <v>13</v>
      </c>
      <c r="F2803" t="s">
        <v>15</v>
      </c>
      <c r="G2803">
        <v>62.5</v>
      </c>
      <c r="H2803">
        <v>2021</v>
      </c>
      <c r="I2803">
        <v>0</v>
      </c>
      <c r="J2803">
        <v>0</v>
      </c>
      <c r="K2803">
        <v>4646</v>
      </c>
      <c r="L2803">
        <v>17</v>
      </c>
      <c r="M2803" t="str">
        <f>IF(B2803:B7487="Diploma",IF(AND('sample data'!G2803&gt;60,'sample data'!I2803&gt;50,'sample data'!K2803&lt;5000),"stellar student","no"),"no")</f>
        <v>no</v>
      </c>
    </row>
    <row r="2804" spans="1:13" ht="29" x14ac:dyDescent="0.35">
      <c r="A2804">
        <v>2793</v>
      </c>
      <c r="B2804" t="s">
        <v>11</v>
      </c>
      <c r="C2804" s="2" t="s">
        <v>55</v>
      </c>
      <c r="D2804" s="2" t="s">
        <v>58</v>
      </c>
      <c r="E2804" s="2" t="s">
        <v>13</v>
      </c>
      <c r="F2804" t="s">
        <v>15</v>
      </c>
      <c r="G2804">
        <v>53.96</v>
      </c>
      <c r="H2804">
        <v>2018</v>
      </c>
      <c r="I2804">
        <v>0</v>
      </c>
      <c r="J2804">
        <v>0</v>
      </c>
      <c r="K2804">
        <v>1186</v>
      </c>
      <c r="L2804">
        <v>19</v>
      </c>
      <c r="M2804" t="str">
        <f>IF(B2804:B7488="Diploma",IF(AND('sample data'!G2804&gt;60,'sample data'!I2804&gt;50,'sample data'!K2804&lt;5000),"stellar student","no"),"no")</f>
        <v>no</v>
      </c>
    </row>
    <row r="2805" spans="1:13" ht="29" x14ac:dyDescent="0.35">
      <c r="A2805">
        <v>2794</v>
      </c>
      <c r="B2805" t="s">
        <v>11</v>
      </c>
      <c r="C2805" s="2" t="s">
        <v>55</v>
      </c>
      <c r="D2805" s="2" t="s">
        <v>58</v>
      </c>
      <c r="E2805" s="2" t="s">
        <v>13</v>
      </c>
      <c r="F2805" t="s">
        <v>15</v>
      </c>
      <c r="G2805">
        <v>67.5</v>
      </c>
      <c r="H2805">
        <v>2018</v>
      </c>
      <c r="I2805">
        <v>74.17</v>
      </c>
      <c r="J2805">
        <v>2020</v>
      </c>
      <c r="K2805">
        <v>4137</v>
      </c>
      <c r="L2805">
        <v>20</v>
      </c>
      <c r="M2805" t="str">
        <f>IF(B2805:B7489="Diploma",IF(AND('sample data'!G2805&gt;60,'sample data'!I2805&gt;50,'sample data'!K2805&lt;5000),"stellar student","no"),"no")</f>
        <v>stellar student</v>
      </c>
    </row>
    <row r="2806" spans="1:13" ht="29" x14ac:dyDescent="0.35">
      <c r="A2806">
        <v>2795</v>
      </c>
      <c r="B2806" t="s">
        <v>11</v>
      </c>
      <c r="C2806" s="2" t="s">
        <v>55</v>
      </c>
      <c r="D2806" s="2" t="s">
        <v>58</v>
      </c>
      <c r="E2806" s="2" t="s">
        <v>13</v>
      </c>
      <c r="F2806" t="s">
        <v>15</v>
      </c>
      <c r="G2806">
        <v>60.2</v>
      </c>
      <c r="H2806">
        <v>2019</v>
      </c>
      <c r="I2806">
        <v>0</v>
      </c>
      <c r="J2806">
        <v>0</v>
      </c>
      <c r="K2806">
        <v>884</v>
      </c>
      <c r="L2806">
        <v>19</v>
      </c>
      <c r="M2806" t="str">
        <f>IF(B2806:B7490="Diploma",IF(AND('sample data'!G2806&gt;60,'sample data'!I2806&gt;50,'sample data'!K2806&lt;5000),"stellar student","no"),"no")</f>
        <v>no</v>
      </c>
    </row>
    <row r="2807" spans="1:13" ht="29" x14ac:dyDescent="0.35">
      <c r="A2807">
        <v>2796</v>
      </c>
      <c r="B2807" t="s">
        <v>11</v>
      </c>
      <c r="C2807" s="2" t="s">
        <v>55</v>
      </c>
      <c r="D2807" s="2" t="s">
        <v>58</v>
      </c>
      <c r="E2807" s="2" t="s">
        <v>13</v>
      </c>
      <c r="F2807" t="s">
        <v>15</v>
      </c>
      <c r="G2807">
        <v>53.5</v>
      </c>
      <c r="H2807">
        <v>2019</v>
      </c>
      <c r="I2807">
        <v>71.2</v>
      </c>
      <c r="J2807">
        <v>2021</v>
      </c>
      <c r="K2807">
        <v>958</v>
      </c>
      <c r="L2807">
        <v>19</v>
      </c>
      <c r="M2807" t="str">
        <f>IF(B2807:B7491="Diploma",IF(AND('sample data'!G2807&gt;60,'sample data'!I2807&gt;50,'sample data'!K2807&lt;5000),"stellar student","no"),"no")</f>
        <v>no</v>
      </c>
    </row>
    <row r="2808" spans="1:13" ht="29" x14ac:dyDescent="0.35">
      <c r="A2808">
        <v>2797</v>
      </c>
      <c r="B2808" t="s">
        <v>11</v>
      </c>
      <c r="C2808" s="2" t="s">
        <v>55</v>
      </c>
      <c r="D2808" s="2" t="s">
        <v>58</v>
      </c>
      <c r="E2808" s="2" t="s">
        <v>13</v>
      </c>
      <c r="F2808" t="s">
        <v>15</v>
      </c>
      <c r="G2808">
        <v>41.6</v>
      </c>
      <c r="H2808">
        <v>2018</v>
      </c>
      <c r="I2808">
        <v>0</v>
      </c>
      <c r="J2808">
        <v>0</v>
      </c>
      <c r="K2808">
        <v>4460</v>
      </c>
      <c r="L2808">
        <v>20</v>
      </c>
      <c r="M2808" t="str">
        <f>IF(B2808:B7492="Diploma",IF(AND('sample data'!G2808&gt;60,'sample data'!I2808&gt;50,'sample data'!K2808&lt;5000),"stellar student","no"),"no")</f>
        <v>no</v>
      </c>
    </row>
    <row r="2809" spans="1:13" ht="29" x14ac:dyDescent="0.35">
      <c r="A2809">
        <v>2798</v>
      </c>
      <c r="B2809" t="s">
        <v>11</v>
      </c>
      <c r="C2809" s="2" t="s">
        <v>17</v>
      </c>
      <c r="D2809" s="2" t="s">
        <v>39</v>
      </c>
      <c r="E2809" s="2" t="s">
        <v>20</v>
      </c>
      <c r="F2809" t="s">
        <v>15</v>
      </c>
      <c r="G2809">
        <v>70.599999999999994</v>
      </c>
      <c r="H2809">
        <v>2021</v>
      </c>
      <c r="I2809">
        <v>0</v>
      </c>
      <c r="J2809">
        <v>0</v>
      </c>
      <c r="K2809">
        <v>1468</v>
      </c>
      <c r="L2809">
        <v>18</v>
      </c>
      <c r="M2809" t="str">
        <f>IF(B2809:B7493="Diploma",IF(AND('sample data'!G2809&gt;60,'sample data'!I2809&gt;50,'sample data'!K2809&lt;5000),"stellar student","no"),"no")</f>
        <v>no</v>
      </c>
    </row>
    <row r="2810" spans="1:13" ht="29" x14ac:dyDescent="0.35">
      <c r="A2810">
        <v>2799</v>
      </c>
      <c r="B2810" t="s">
        <v>11</v>
      </c>
      <c r="C2810" s="2" t="s">
        <v>55</v>
      </c>
      <c r="D2810" s="2" t="s">
        <v>58</v>
      </c>
      <c r="E2810" s="2" t="s">
        <v>13</v>
      </c>
      <c r="F2810" t="s">
        <v>15</v>
      </c>
      <c r="G2810">
        <v>49</v>
      </c>
      <c r="H2810">
        <v>2018</v>
      </c>
      <c r="I2810">
        <v>60.6</v>
      </c>
      <c r="J2810">
        <v>2020</v>
      </c>
      <c r="K2810">
        <v>2081</v>
      </c>
      <c r="L2810">
        <v>20</v>
      </c>
      <c r="M2810" t="str">
        <f>IF(B2810:B7494="Diploma",IF(AND('sample data'!G2810&gt;60,'sample data'!I2810&gt;50,'sample data'!K2810&lt;5000),"stellar student","no"),"no")</f>
        <v>no</v>
      </c>
    </row>
    <row r="2811" spans="1:13" ht="29" x14ac:dyDescent="0.35">
      <c r="A2811">
        <v>2800</v>
      </c>
      <c r="B2811" t="s">
        <v>11</v>
      </c>
      <c r="C2811" s="2" t="s">
        <v>55</v>
      </c>
      <c r="D2811" s="2" t="s">
        <v>58</v>
      </c>
      <c r="E2811" s="2" t="s">
        <v>13</v>
      </c>
      <c r="F2811" t="s">
        <v>15</v>
      </c>
      <c r="G2811">
        <v>69.8</v>
      </c>
      <c r="H2811">
        <v>2021</v>
      </c>
      <c r="I2811">
        <v>0</v>
      </c>
      <c r="J2811">
        <v>0</v>
      </c>
      <c r="K2811">
        <v>6700</v>
      </c>
      <c r="L2811">
        <v>17</v>
      </c>
      <c r="M2811" t="str">
        <f>IF(B2811:B7495="Diploma",IF(AND('sample data'!G2811&gt;60,'sample data'!I2811&gt;50,'sample data'!K2811&lt;5000),"stellar student","no"),"no")</f>
        <v>no</v>
      </c>
    </row>
    <row r="2812" spans="1:13" ht="29" x14ac:dyDescent="0.35">
      <c r="A2812">
        <v>2801</v>
      </c>
      <c r="B2812" t="s">
        <v>11</v>
      </c>
      <c r="C2812" s="2" t="s">
        <v>55</v>
      </c>
      <c r="D2812" s="2" t="s">
        <v>58</v>
      </c>
      <c r="E2812" s="2" t="s">
        <v>13</v>
      </c>
      <c r="F2812" t="s">
        <v>15</v>
      </c>
      <c r="G2812">
        <v>47.6</v>
      </c>
      <c r="H2812">
        <v>2018</v>
      </c>
      <c r="I2812">
        <v>0</v>
      </c>
      <c r="J2812">
        <v>0</v>
      </c>
      <c r="K2812">
        <v>8786</v>
      </c>
      <c r="L2812">
        <v>21</v>
      </c>
      <c r="M2812" t="str">
        <f>IF(B2812:B7496="Diploma",IF(AND('sample data'!G2812&gt;60,'sample data'!I2812&gt;50,'sample data'!K2812&lt;5000),"stellar student","no"),"no")</f>
        <v>no</v>
      </c>
    </row>
    <row r="2813" spans="1:13" ht="29" x14ac:dyDescent="0.35">
      <c r="A2813">
        <v>2802</v>
      </c>
      <c r="B2813" t="s">
        <v>11</v>
      </c>
      <c r="C2813" s="2" t="s">
        <v>55</v>
      </c>
      <c r="D2813" s="2" t="s">
        <v>58</v>
      </c>
      <c r="E2813" s="2" t="s">
        <v>13</v>
      </c>
      <c r="F2813" t="s">
        <v>15</v>
      </c>
      <c r="G2813">
        <v>55</v>
      </c>
      <c r="H2813">
        <v>2020</v>
      </c>
      <c r="I2813">
        <v>0</v>
      </c>
      <c r="J2813">
        <v>0</v>
      </c>
      <c r="K2813">
        <v>6510</v>
      </c>
      <c r="L2813">
        <v>18</v>
      </c>
      <c r="M2813" t="str">
        <f>IF(B2813:B7497="Diploma",IF(AND('sample data'!G2813&gt;60,'sample data'!I2813&gt;50,'sample data'!K2813&lt;5000),"stellar student","no"),"no")</f>
        <v>no</v>
      </c>
    </row>
    <row r="2814" spans="1:13" ht="29" x14ac:dyDescent="0.35">
      <c r="A2814">
        <v>2803</v>
      </c>
      <c r="B2814" t="s">
        <v>11</v>
      </c>
      <c r="C2814" s="2" t="s">
        <v>17</v>
      </c>
      <c r="D2814" s="2" t="s">
        <v>39</v>
      </c>
      <c r="E2814" s="2" t="s">
        <v>13</v>
      </c>
      <c r="F2814" t="s">
        <v>19</v>
      </c>
      <c r="G2814">
        <v>53.57</v>
      </c>
      <c r="H2814">
        <v>2021</v>
      </c>
      <c r="I2814">
        <v>0</v>
      </c>
      <c r="J2814">
        <v>0</v>
      </c>
      <c r="K2814">
        <v>11339</v>
      </c>
      <c r="L2814">
        <v>16</v>
      </c>
      <c r="M2814" t="str">
        <f>IF(B2814:B7498="Diploma",IF(AND('sample data'!G2814&gt;60,'sample data'!I2814&gt;50,'sample data'!K2814&lt;5000),"stellar student","no"),"no")</f>
        <v>no</v>
      </c>
    </row>
    <row r="2815" spans="1:13" ht="29" x14ac:dyDescent="0.35">
      <c r="A2815">
        <v>2804</v>
      </c>
      <c r="B2815" t="s">
        <v>11</v>
      </c>
      <c r="C2815" s="2" t="s">
        <v>55</v>
      </c>
      <c r="D2815" s="2" t="s">
        <v>58</v>
      </c>
      <c r="E2815" s="2" t="s">
        <v>13</v>
      </c>
      <c r="F2815" t="s">
        <v>15</v>
      </c>
      <c r="G2815">
        <v>44.67</v>
      </c>
      <c r="H2815">
        <v>2019</v>
      </c>
      <c r="I2815">
        <v>58.17</v>
      </c>
      <c r="J2815">
        <v>2020</v>
      </c>
      <c r="K2815">
        <v>12357</v>
      </c>
      <c r="L2815">
        <v>20</v>
      </c>
      <c r="M2815" t="str">
        <f>IF(B2815:B7499="Diploma",IF(AND('sample data'!G2815&gt;60,'sample data'!I2815&gt;50,'sample data'!K2815&lt;5000),"stellar student","no"),"no")</f>
        <v>no</v>
      </c>
    </row>
    <row r="2816" spans="1:13" ht="29" x14ac:dyDescent="0.35">
      <c r="A2816">
        <v>2805</v>
      </c>
      <c r="B2816" t="s">
        <v>11</v>
      </c>
      <c r="C2816" s="2" t="s">
        <v>55</v>
      </c>
      <c r="D2816" s="2" t="s">
        <v>58</v>
      </c>
      <c r="E2816" s="2" t="s">
        <v>13</v>
      </c>
      <c r="F2816" t="s">
        <v>15</v>
      </c>
      <c r="G2816">
        <v>64.2</v>
      </c>
      <c r="H2816">
        <v>2019</v>
      </c>
      <c r="I2816">
        <v>68.8</v>
      </c>
      <c r="J2816">
        <v>2021</v>
      </c>
      <c r="K2816">
        <v>953</v>
      </c>
      <c r="L2816">
        <v>19</v>
      </c>
      <c r="M2816" t="str">
        <f>IF(B2816:B7500="Diploma",IF(AND('sample data'!G2816&gt;60,'sample data'!I2816&gt;50,'sample data'!K2816&lt;5000),"stellar student","no"),"no")</f>
        <v>stellar student</v>
      </c>
    </row>
    <row r="2817" spans="1:13" ht="29" x14ac:dyDescent="0.35">
      <c r="A2817">
        <v>2806</v>
      </c>
      <c r="B2817" t="s">
        <v>11</v>
      </c>
      <c r="C2817" s="2" t="s">
        <v>55</v>
      </c>
      <c r="D2817" s="2" t="s">
        <v>58</v>
      </c>
      <c r="E2817" s="2" t="s">
        <v>20</v>
      </c>
      <c r="F2817" t="s">
        <v>15</v>
      </c>
      <c r="G2817">
        <v>51.8</v>
      </c>
      <c r="H2817">
        <v>2019</v>
      </c>
      <c r="I2817">
        <v>54.4</v>
      </c>
      <c r="J2817">
        <v>2021</v>
      </c>
      <c r="K2817">
        <v>408</v>
      </c>
      <c r="L2817">
        <v>20</v>
      </c>
      <c r="M2817" t="str">
        <f>IF(B2817:B7501="Diploma",IF(AND('sample data'!G2817&gt;60,'sample data'!I2817&gt;50,'sample data'!K2817&lt;5000),"stellar student","no"),"no")</f>
        <v>no</v>
      </c>
    </row>
    <row r="2818" spans="1:13" ht="29" x14ac:dyDescent="0.35">
      <c r="A2818">
        <v>2807</v>
      </c>
      <c r="B2818" t="s">
        <v>11</v>
      </c>
      <c r="C2818" s="2" t="s">
        <v>55</v>
      </c>
      <c r="D2818" s="2" t="s">
        <v>58</v>
      </c>
      <c r="E2818" s="2" t="s">
        <v>13</v>
      </c>
      <c r="F2818" t="s">
        <v>15</v>
      </c>
      <c r="G2818">
        <v>79.33</v>
      </c>
      <c r="H2818">
        <v>2021</v>
      </c>
      <c r="I2818">
        <v>0</v>
      </c>
      <c r="J2818">
        <v>0</v>
      </c>
      <c r="K2818">
        <v>3606</v>
      </c>
      <c r="L2818">
        <v>16</v>
      </c>
      <c r="M2818" t="str">
        <f>IF(B2818:B7502="Diploma",IF(AND('sample data'!G2818&gt;60,'sample data'!I2818&gt;50,'sample data'!K2818&lt;5000),"stellar student","no"),"no")</f>
        <v>no</v>
      </c>
    </row>
    <row r="2819" spans="1:13" ht="29" x14ac:dyDescent="0.35">
      <c r="A2819">
        <v>2808</v>
      </c>
      <c r="B2819" t="s">
        <v>11</v>
      </c>
      <c r="C2819" s="2" t="s">
        <v>55</v>
      </c>
      <c r="D2819" s="2" t="s">
        <v>58</v>
      </c>
      <c r="E2819" s="2" t="s">
        <v>20</v>
      </c>
      <c r="F2819" t="s">
        <v>19</v>
      </c>
      <c r="G2819">
        <v>87</v>
      </c>
      <c r="H2819">
        <v>2021</v>
      </c>
      <c r="I2819">
        <v>0</v>
      </c>
      <c r="J2819">
        <v>0</v>
      </c>
      <c r="K2819">
        <v>2063</v>
      </c>
      <c r="L2819">
        <v>16</v>
      </c>
      <c r="M2819" t="str">
        <f>IF(B2819:B7503="Diploma",IF(AND('sample data'!G2819&gt;60,'sample data'!I2819&gt;50,'sample data'!K2819&lt;5000),"stellar student","no"),"no")</f>
        <v>no</v>
      </c>
    </row>
    <row r="2820" spans="1:13" ht="29" x14ac:dyDescent="0.35">
      <c r="A2820">
        <v>2809</v>
      </c>
      <c r="B2820" t="s">
        <v>11</v>
      </c>
      <c r="C2820" s="2" t="s">
        <v>55</v>
      </c>
      <c r="D2820" s="2" t="s">
        <v>58</v>
      </c>
      <c r="E2820" s="2" t="s">
        <v>20</v>
      </c>
      <c r="F2820" t="s">
        <v>15</v>
      </c>
      <c r="G2820">
        <v>40</v>
      </c>
      <c r="H2820">
        <v>2020</v>
      </c>
      <c r="I2820">
        <v>0</v>
      </c>
      <c r="J2820">
        <v>0</v>
      </c>
      <c r="K2820">
        <v>1956</v>
      </c>
      <c r="L2820">
        <v>19</v>
      </c>
      <c r="M2820" t="str">
        <f>IF(B2820:B7504="Diploma",IF(AND('sample data'!G2820&gt;60,'sample data'!I2820&gt;50,'sample data'!K2820&lt;5000),"stellar student","no"),"no")</f>
        <v>no</v>
      </c>
    </row>
    <row r="2821" spans="1:13" ht="29" x14ac:dyDescent="0.35">
      <c r="A2821">
        <v>2810</v>
      </c>
      <c r="B2821" t="s">
        <v>11</v>
      </c>
      <c r="C2821" s="2" t="s">
        <v>55</v>
      </c>
      <c r="D2821" s="2" t="s">
        <v>58</v>
      </c>
      <c r="E2821" s="2" t="s">
        <v>13</v>
      </c>
      <c r="F2821" t="s">
        <v>15</v>
      </c>
      <c r="G2821">
        <v>78.17</v>
      </c>
      <c r="H2821">
        <v>2019</v>
      </c>
      <c r="I2821">
        <v>84</v>
      </c>
      <c r="J2821">
        <v>2021</v>
      </c>
      <c r="K2821">
        <v>2675</v>
      </c>
      <c r="L2821">
        <v>19</v>
      </c>
      <c r="M2821" t="str">
        <f>IF(B2821:B7505="Diploma",IF(AND('sample data'!G2821&gt;60,'sample data'!I2821&gt;50,'sample data'!K2821&lt;5000),"stellar student","no"),"no")</f>
        <v>stellar student</v>
      </c>
    </row>
    <row r="2822" spans="1:13" ht="43.5" x14ac:dyDescent="0.35">
      <c r="A2822">
        <v>2811</v>
      </c>
      <c r="B2822" t="s">
        <v>11</v>
      </c>
      <c r="C2822" s="2" t="s">
        <v>55</v>
      </c>
      <c r="D2822" s="2" t="s">
        <v>58</v>
      </c>
      <c r="E2822" s="2" t="s">
        <v>25</v>
      </c>
      <c r="F2822" t="s">
        <v>15</v>
      </c>
      <c r="G2822">
        <v>56.2</v>
      </c>
      <c r="H2822">
        <v>2020</v>
      </c>
      <c r="I2822">
        <v>0</v>
      </c>
      <c r="J2822">
        <v>0</v>
      </c>
      <c r="K2822">
        <v>4641</v>
      </c>
      <c r="L2822">
        <v>18</v>
      </c>
      <c r="M2822" t="str">
        <f>IF(B2822:B7506="Diploma",IF(AND('sample data'!G2822&gt;60,'sample data'!I2822&gt;50,'sample data'!K2822&lt;5000),"stellar student","no"),"no")</f>
        <v>no</v>
      </c>
    </row>
    <row r="2823" spans="1:13" ht="29" x14ac:dyDescent="0.35">
      <c r="A2823">
        <v>2812</v>
      </c>
      <c r="B2823" t="s">
        <v>11</v>
      </c>
      <c r="C2823" s="2" t="s">
        <v>55</v>
      </c>
      <c r="D2823" s="2" t="s">
        <v>58</v>
      </c>
      <c r="E2823" s="2" t="s">
        <v>20</v>
      </c>
      <c r="F2823" t="s">
        <v>15</v>
      </c>
      <c r="G2823">
        <v>66.8</v>
      </c>
      <c r="H2823">
        <v>2019</v>
      </c>
      <c r="I2823">
        <v>70.17</v>
      </c>
      <c r="J2823">
        <v>0</v>
      </c>
      <c r="K2823">
        <v>626</v>
      </c>
      <c r="L2823">
        <v>19</v>
      </c>
      <c r="M2823" t="str">
        <f>IF(B2823:B7507="Diploma",IF(AND('sample data'!G2823&gt;60,'sample data'!I2823&gt;50,'sample data'!K2823&lt;5000),"stellar student","no"),"no")</f>
        <v>stellar student</v>
      </c>
    </row>
    <row r="2824" spans="1:13" ht="29" x14ac:dyDescent="0.35">
      <c r="A2824">
        <v>2813</v>
      </c>
      <c r="B2824" t="s">
        <v>11</v>
      </c>
      <c r="C2824" s="2" t="s">
        <v>55</v>
      </c>
      <c r="D2824" s="2" t="s">
        <v>58</v>
      </c>
      <c r="E2824" s="2" t="s">
        <v>13</v>
      </c>
      <c r="F2824" t="s">
        <v>15</v>
      </c>
      <c r="G2824">
        <v>61.4</v>
      </c>
      <c r="H2824">
        <v>2004</v>
      </c>
      <c r="I2824">
        <v>0</v>
      </c>
      <c r="J2824">
        <v>0</v>
      </c>
      <c r="K2824">
        <v>239</v>
      </c>
      <c r="L2824">
        <v>34</v>
      </c>
      <c r="M2824" t="str">
        <f>IF(B2824:B7508="Diploma",IF(AND('sample data'!G2824&gt;60,'sample data'!I2824&gt;50,'sample data'!K2824&lt;5000),"stellar student","no"),"no")</f>
        <v>no</v>
      </c>
    </row>
    <row r="2825" spans="1:13" ht="29" x14ac:dyDescent="0.35">
      <c r="A2825">
        <v>2814</v>
      </c>
      <c r="B2825" t="s">
        <v>11</v>
      </c>
      <c r="C2825" s="2" t="s">
        <v>22</v>
      </c>
      <c r="D2825" s="2" t="s">
        <v>23</v>
      </c>
      <c r="E2825" s="2" t="s">
        <v>20</v>
      </c>
      <c r="F2825" t="s">
        <v>15</v>
      </c>
      <c r="G2825">
        <v>45.6</v>
      </c>
      <c r="H2825">
        <v>2014</v>
      </c>
      <c r="I2825">
        <v>0</v>
      </c>
      <c r="J2825">
        <v>0</v>
      </c>
      <c r="K2825">
        <v>7055</v>
      </c>
      <c r="L2825">
        <v>25</v>
      </c>
      <c r="M2825" t="str">
        <f>IF(B2825:B7509="Diploma",IF(AND('sample data'!G2825&gt;60,'sample data'!I2825&gt;50,'sample data'!K2825&lt;5000),"stellar student","no"),"no")</f>
        <v>no</v>
      </c>
    </row>
    <row r="2826" spans="1:13" ht="29" x14ac:dyDescent="0.35">
      <c r="A2826">
        <v>2815</v>
      </c>
      <c r="B2826" t="s">
        <v>11</v>
      </c>
      <c r="C2826" s="2" t="s">
        <v>55</v>
      </c>
      <c r="D2826" s="2" t="s">
        <v>58</v>
      </c>
      <c r="E2826" s="2" t="s">
        <v>13</v>
      </c>
      <c r="F2826" t="s">
        <v>15</v>
      </c>
      <c r="G2826">
        <v>67</v>
      </c>
      <c r="H2826">
        <v>2021</v>
      </c>
      <c r="I2826">
        <v>0</v>
      </c>
      <c r="J2826">
        <v>0</v>
      </c>
      <c r="K2826">
        <v>671</v>
      </c>
      <c r="L2826">
        <v>17</v>
      </c>
      <c r="M2826" t="str">
        <f>IF(B2826:B7510="Diploma",IF(AND('sample data'!G2826&gt;60,'sample data'!I2826&gt;50,'sample data'!K2826&lt;5000),"stellar student","no"),"no")</f>
        <v>no</v>
      </c>
    </row>
    <row r="2827" spans="1:13" ht="29" x14ac:dyDescent="0.35">
      <c r="A2827">
        <v>2816</v>
      </c>
      <c r="B2827" t="s">
        <v>11</v>
      </c>
      <c r="C2827" s="2" t="s">
        <v>55</v>
      </c>
      <c r="D2827" s="2" t="s">
        <v>58</v>
      </c>
      <c r="E2827" s="2" t="s">
        <v>13</v>
      </c>
      <c r="F2827" t="s">
        <v>15</v>
      </c>
      <c r="G2827">
        <v>67.569999999999993</v>
      </c>
      <c r="H2827">
        <v>2021</v>
      </c>
      <c r="I2827">
        <v>0</v>
      </c>
      <c r="J2827">
        <v>0</v>
      </c>
      <c r="K2827">
        <v>507</v>
      </c>
      <c r="L2827">
        <v>16</v>
      </c>
      <c r="M2827" t="str">
        <f>IF(B2827:B7511="Diploma",IF(AND('sample data'!G2827&gt;60,'sample data'!I2827&gt;50,'sample data'!K2827&lt;5000),"stellar student","no"),"no")</f>
        <v>no</v>
      </c>
    </row>
    <row r="2828" spans="1:13" ht="29" x14ac:dyDescent="0.35">
      <c r="A2828">
        <v>2817</v>
      </c>
      <c r="B2828" t="s">
        <v>11</v>
      </c>
      <c r="C2828" s="2" t="s">
        <v>17</v>
      </c>
      <c r="D2828" s="2" t="s">
        <v>39</v>
      </c>
      <c r="E2828" s="2" t="s">
        <v>13</v>
      </c>
      <c r="F2828" t="s">
        <v>15</v>
      </c>
      <c r="G2828">
        <v>72.2</v>
      </c>
      <c r="H2828">
        <v>2017</v>
      </c>
      <c r="I2828">
        <v>57.6</v>
      </c>
      <c r="J2828">
        <v>2019</v>
      </c>
      <c r="K2828">
        <v>1510</v>
      </c>
      <c r="L2828">
        <v>20</v>
      </c>
      <c r="M2828" t="str">
        <f>IF(B2828:B7512="Diploma",IF(AND('sample data'!G2828&gt;60,'sample data'!I2828&gt;50,'sample data'!K2828&lt;5000),"stellar student","no"),"no")</f>
        <v>stellar student</v>
      </c>
    </row>
    <row r="2829" spans="1:13" ht="29" x14ac:dyDescent="0.35">
      <c r="A2829">
        <v>2818</v>
      </c>
      <c r="B2829" t="s">
        <v>11</v>
      </c>
      <c r="C2829" s="2" t="s">
        <v>55</v>
      </c>
      <c r="D2829" s="2" t="s">
        <v>58</v>
      </c>
      <c r="E2829" s="2" t="s">
        <v>13</v>
      </c>
      <c r="F2829" t="s">
        <v>15</v>
      </c>
      <c r="G2829">
        <v>60.8</v>
      </c>
      <c r="H2829">
        <v>2017</v>
      </c>
      <c r="I2829">
        <v>60.8</v>
      </c>
      <c r="J2829">
        <v>2020</v>
      </c>
      <c r="K2829">
        <v>3985</v>
      </c>
      <c r="L2829">
        <v>21</v>
      </c>
      <c r="M2829" t="str">
        <f>IF(B2829:B7513="Diploma",IF(AND('sample data'!G2829&gt;60,'sample data'!I2829&gt;50,'sample data'!K2829&lt;5000),"stellar student","no"),"no")</f>
        <v>stellar student</v>
      </c>
    </row>
    <row r="2830" spans="1:13" ht="29" x14ac:dyDescent="0.35">
      <c r="A2830">
        <v>2819</v>
      </c>
      <c r="B2830" t="s">
        <v>11</v>
      </c>
      <c r="C2830" s="2" t="s">
        <v>45</v>
      </c>
      <c r="D2830" s="2" t="s">
        <v>32</v>
      </c>
      <c r="E2830" s="2" t="s">
        <v>20</v>
      </c>
      <c r="F2830" t="s">
        <v>19</v>
      </c>
      <c r="G2830">
        <v>70.3</v>
      </c>
      <c r="H2830">
        <v>2016</v>
      </c>
      <c r="I2830">
        <v>66</v>
      </c>
      <c r="J2830">
        <v>2018</v>
      </c>
      <c r="K2830">
        <v>9352</v>
      </c>
      <c r="L2830">
        <v>23</v>
      </c>
      <c r="M2830" t="str">
        <f>IF(B2830:B7514="Diploma",IF(AND('sample data'!G2830&gt;60,'sample data'!I2830&gt;50,'sample data'!K2830&lt;5000),"stellar student","no"),"no")</f>
        <v>no</v>
      </c>
    </row>
    <row r="2831" spans="1:13" ht="29" x14ac:dyDescent="0.35">
      <c r="A2831">
        <v>2820</v>
      </c>
      <c r="B2831" t="s">
        <v>11</v>
      </c>
      <c r="C2831" s="2" t="s">
        <v>17</v>
      </c>
      <c r="D2831" s="2" t="s">
        <v>26</v>
      </c>
      <c r="E2831" s="2" t="s">
        <v>13</v>
      </c>
      <c r="F2831" t="s">
        <v>15</v>
      </c>
      <c r="G2831">
        <v>58</v>
      </c>
      <c r="H2831">
        <v>2021</v>
      </c>
      <c r="I2831">
        <v>0</v>
      </c>
      <c r="J2831">
        <v>0</v>
      </c>
      <c r="K2831">
        <v>360</v>
      </c>
      <c r="L2831">
        <v>18</v>
      </c>
      <c r="M2831" t="str">
        <f>IF(B2831:B7515="Diploma",IF(AND('sample data'!G2831&gt;60,'sample data'!I2831&gt;50,'sample data'!K2831&lt;5000),"stellar student","no"),"no")</f>
        <v>no</v>
      </c>
    </row>
    <row r="2832" spans="1:13" ht="29" x14ac:dyDescent="0.35">
      <c r="A2832">
        <v>2821</v>
      </c>
      <c r="B2832" t="s">
        <v>11</v>
      </c>
      <c r="C2832" s="2" t="s">
        <v>12</v>
      </c>
      <c r="D2832" s="2" t="s">
        <v>14</v>
      </c>
      <c r="E2832" s="2" t="s">
        <v>20</v>
      </c>
      <c r="F2832" t="s">
        <v>15</v>
      </c>
      <c r="G2832">
        <v>65.599999999999994</v>
      </c>
      <c r="H2832">
        <v>2018</v>
      </c>
      <c r="I2832">
        <v>0</v>
      </c>
      <c r="J2832">
        <v>0</v>
      </c>
      <c r="K2832">
        <v>4362</v>
      </c>
      <c r="L2832">
        <v>20</v>
      </c>
      <c r="M2832" t="str">
        <f>IF(B2832:B7516="Diploma",IF(AND('sample data'!G2832&gt;60,'sample data'!I2832&gt;50,'sample data'!K2832&lt;5000),"stellar student","no"),"no")</f>
        <v>no</v>
      </c>
    </row>
    <row r="2833" spans="1:13" ht="29" x14ac:dyDescent="0.35">
      <c r="A2833">
        <v>2822</v>
      </c>
      <c r="B2833" t="s">
        <v>11</v>
      </c>
      <c r="C2833" s="2" t="s">
        <v>12</v>
      </c>
      <c r="D2833" s="2" t="s">
        <v>18</v>
      </c>
      <c r="E2833" s="2" t="s">
        <v>20</v>
      </c>
      <c r="F2833" t="s">
        <v>19</v>
      </c>
      <c r="G2833">
        <v>49.2</v>
      </c>
      <c r="H2833">
        <v>2021</v>
      </c>
      <c r="I2833">
        <v>0</v>
      </c>
      <c r="J2833">
        <v>0</v>
      </c>
      <c r="K2833">
        <v>9294</v>
      </c>
      <c r="L2833">
        <v>18</v>
      </c>
      <c r="M2833" t="str">
        <f>IF(B2833:B7517="Diploma",IF(AND('sample data'!G2833&gt;60,'sample data'!I2833&gt;50,'sample data'!K2833&lt;5000),"stellar student","no"),"no")</f>
        <v>no</v>
      </c>
    </row>
    <row r="2834" spans="1:13" ht="29" x14ac:dyDescent="0.35">
      <c r="A2834">
        <v>2823</v>
      </c>
      <c r="B2834" t="s">
        <v>11</v>
      </c>
      <c r="C2834" s="2" t="s">
        <v>55</v>
      </c>
      <c r="D2834" s="2" t="s">
        <v>58</v>
      </c>
      <c r="E2834" s="2" t="s">
        <v>13</v>
      </c>
      <c r="F2834" t="s">
        <v>15</v>
      </c>
      <c r="G2834">
        <v>74.5</v>
      </c>
      <c r="H2834">
        <v>2019</v>
      </c>
      <c r="I2834">
        <v>0</v>
      </c>
      <c r="J2834">
        <v>0</v>
      </c>
      <c r="K2834">
        <v>1609</v>
      </c>
      <c r="L2834">
        <v>19</v>
      </c>
      <c r="M2834" t="str">
        <f>IF(B2834:B7518="Diploma",IF(AND('sample data'!G2834&gt;60,'sample data'!I2834&gt;50,'sample data'!K2834&lt;5000),"stellar student","no"),"no")</f>
        <v>no</v>
      </c>
    </row>
    <row r="2835" spans="1:13" ht="29" x14ac:dyDescent="0.35">
      <c r="A2835">
        <v>2824</v>
      </c>
      <c r="B2835" t="s">
        <v>11</v>
      </c>
      <c r="C2835" s="2" t="s">
        <v>12</v>
      </c>
      <c r="D2835" s="2" t="s">
        <v>18</v>
      </c>
      <c r="E2835" s="2" t="s">
        <v>13</v>
      </c>
      <c r="F2835" t="s">
        <v>19</v>
      </c>
      <c r="G2835">
        <v>47.3</v>
      </c>
      <c r="H2835">
        <v>2019</v>
      </c>
      <c r="I2835">
        <v>0</v>
      </c>
      <c r="J2835">
        <v>0</v>
      </c>
      <c r="K2835">
        <v>10737</v>
      </c>
      <c r="L2835">
        <v>21</v>
      </c>
      <c r="M2835" t="str">
        <f>IF(B2835:B7519="Diploma",IF(AND('sample data'!G2835&gt;60,'sample data'!I2835&gt;50,'sample data'!K2835&lt;5000),"stellar student","no"),"no")</f>
        <v>no</v>
      </c>
    </row>
    <row r="2836" spans="1:13" ht="29" x14ac:dyDescent="0.35">
      <c r="A2836">
        <v>2825</v>
      </c>
      <c r="B2836" t="s">
        <v>11</v>
      </c>
      <c r="C2836" s="2" t="s">
        <v>62</v>
      </c>
      <c r="D2836" s="2" t="s">
        <v>56</v>
      </c>
      <c r="E2836" s="2" t="s">
        <v>13</v>
      </c>
      <c r="F2836" t="s">
        <v>15</v>
      </c>
      <c r="G2836">
        <v>73.17</v>
      </c>
      <c r="H2836">
        <v>2019</v>
      </c>
      <c r="I2836">
        <v>65</v>
      </c>
      <c r="J2836">
        <v>2021</v>
      </c>
      <c r="K2836">
        <v>6055</v>
      </c>
      <c r="L2836">
        <v>19</v>
      </c>
      <c r="M2836" t="str">
        <f>IF(B2836:B7520="Diploma",IF(AND('sample data'!G2836&gt;60,'sample data'!I2836&gt;50,'sample data'!K2836&lt;5000),"stellar student","no"),"no")</f>
        <v>no</v>
      </c>
    </row>
    <row r="2837" spans="1:13" ht="29" x14ac:dyDescent="0.35">
      <c r="A2837">
        <v>2826</v>
      </c>
      <c r="B2837" t="s">
        <v>28</v>
      </c>
      <c r="C2837" s="2" t="s">
        <v>54</v>
      </c>
      <c r="D2837" s="2" t="s">
        <v>26</v>
      </c>
      <c r="E2837" s="2" t="s">
        <v>20</v>
      </c>
      <c r="F2837" t="s">
        <v>15</v>
      </c>
      <c r="G2837">
        <v>82.2</v>
      </c>
      <c r="H2837">
        <v>2019</v>
      </c>
      <c r="I2837">
        <v>74.2</v>
      </c>
      <c r="J2837">
        <v>2021</v>
      </c>
      <c r="K2837">
        <v>0</v>
      </c>
      <c r="L2837">
        <v>19</v>
      </c>
      <c r="M2837" t="str">
        <f>IF(B2837:B7521="Diploma",IF(AND('sample data'!G2837&gt;60,'sample data'!I2837&gt;50,'sample data'!K2837&lt;5000),"stellar student","no"),"no")</f>
        <v>no</v>
      </c>
    </row>
    <row r="2838" spans="1:13" ht="29" x14ac:dyDescent="0.35">
      <c r="A2838">
        <v>2827</v>
      </c>
      <c r="B2838" t="s">
        <v>11</v>
      </c>
      <c r="C2838" s="2" t="s">
        <v>35</v>
      </c>
      <c r="D2838" s="2" t="s">
        <v>26</v>
      </c>
      <c r="E2838" s="2" t="s">
        <v>13</v>
      </c>
      <c r="F2838" t="s">
        <v>15</v>
      </c>
      <c r="G2838">
        <v>77.900000000000006</v>
      </c>
      <c r="H2838">
        <v>2016</v>
      </c>
      <c r="I2838">
        <v>62</v>
      </c>
      <c r="J2838">
        <v>2018</v>
      </c>
      <c r="K2838">
        <v>36</v>
      </c>
      <c r="L2838">
        <v>22</v>
      </c>
      <c r="M2838" t="str">
        <f>IF(B2838:B7522="Diploma",IF(AND('sample data'!G2838&gt;60,'sample data'!I2838&gt;50,'sample data'!K2838&lt;5000),"stellar student","no"),"no")</f>
        <v>stellar student</v>
      </c>
    </row>
    <row r="2839" spans="1:13" ht="29" x14ac:dyDescent="0.35">
      <c r="A2839">
        <v>2828</v>
      </c>
      <c r="B2839" t="s">
        <v>11</v>
      </c>
      <c r="C2839" s="2" t="s">
        <v>12</v>
      </c>
      <c r="D2839" s="2" t="s">
        <v>18</v>
      </c>
      <c r="E2839" s="2" t="s">
        <v>13</v>
      </c>
      <c r="F2839" t="s">
        <v>19</v>
      </c>
      <c r="G2839">
        <v>45.67</v>
      </c>
      <c r="H2839">
        <v>2019</v>
      </c>
      <c r="I2839">
        <v>0</v>
      </c>
      <c r="J2839">
        <v>0</v>
      </c>
      <c r="K2839">
        <v>8452</v>
      </c>
      <c r="L2839">
        <v>20</v>
      </c>
      <c r="M2839" t="str">
        <f>IF(B2839:B7523="Diploma",IF(AND('sample data'!G2839&gt;60,'sample data'!I2839&gt;50,'sample data'!K2839&lt;5000),"stellar student","no"),"no")</f>
        <v>no</v>
      </c>
    </row>
    <row r="2840" spans="1:13" ht="29" x14ac:dyDescent="0.35">
      <c r="A2840">
        <v>2829</v>
      </c>
      <c r="B2840" t="s">
        <v>11</v>
      </c>
      <c r="C2840" s="2" t="s">
        <v>55</v>
      </c>
      <c r="D2840" s="2" t="s">
        <v>58</v>
      </c>
      <c r="E2840" s="2" t="s">
        <v>20</v>
      </c>
      <c r="F2840" t="s">
        <v>15</v>
      </c>
      <c r="G2840">
        <v>61.33</v>
      </c>
      <c r="H2840">
        <v>2021</v>
      </c>
      <c r="I2840">
        <v>0</v>
      </c>
      <c r="J2840">
        <v>0</v>
      </c>
      <c r="K2840">
        <v>1448</v>
      </c>
      <c r="L2840">
        <v>18</v>
      </c>
      <c r="M2840" t="str">
        <f>IF(B2840:B7524="Diploma",IF(AND('sample data'!G2840&gt;60,'sample data'!I2840&gt;50,'sample data'!K2840&lt;5000),"stellar student","no"),"no")</f>
        <v>no</v>
      </c>
    </row>
    <row r="2841" spans="1:13" ht="29" x14ac:dyDescent="0.35">
      <c r="A2841">
        <v>2830</v>
      </c>
      <c r="B2841" t="s">
        <v>28</v>
      </c>
      <c r="C2841" s="2" t="s">
        <v>63</v>
      </c>
      <c r="D2841" s="2" t="s">
        <v>56</v>
      </c>
      <c r="E2841" s="2" t="s">
        <v>20</v>
      </c>
      <c r="F2841" t="s">
        <v>53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18</v>
      </c>
      <c r="M2841" t="str">
        <f>IF(B2841:B7525="Diploma",IF(AND('sample data'!G2841&gt;60,'sample data'!I2841&gt;50,'sample data'!K2841&lt;5000),"stellar student","no"),"no")</f>
        <v>no</v>
      </c>
    </row>
    <row r="2842" spans="1:13" ht="29" x14ac:dyDescent="0.35">
      <c r="A2842">
        <v>2831</v>
      </c>
      <c r="B2842" t="s">
        <v>11</v>
      </c>
      <c r="C2842" s="2" t="s">
        <v>62</v>
      </c>
      <c r="D2842" s="2" t="s">
        <v>56</v>
      </c>
      <c r="E2842" s="2" t="s">
        <v>13</v>
      </c>
      <c r="F2842" t="s">
        <v>15</v>
      </c>
      <c r="G2842">
        <v>64.599999999999994</v>
      </c>
      <c r="H2842">
        <v>2021</v>
      </c>
      <c r="I2842">
        <v>0</v>
      </c>
      <c r="J2842">
        <v>0</v>
      </c>
      <c r="K2842">
        <v>2561</v>
      </c>
      <c r="L2842">
        <v>17</v>
      </c>
      <c r="M2842" t="str">
        <f>IF(B2842:B7526="Diploma",IF(AND('sample data'!G2842&gt;60,'sample data'!I2842&gt;50,'sample data'!K2842&lt;5000),"stellar student","no"),"no")</f>
        <v>no</v>
      </c>
    </row>
    <row r="2843" spans="1:13" ht="29" x14ac:dyDescent="0.35">
      <c r="A2843">
        <v>2832</v>
      </c>
      <c r="B2843" t="s">
        <v>28</v>
      </c>
      <c r="C2843" s="2" t="s">
        <v>64</v>
      </c>
      <c r="D2843" s="2" t="s">
        <v>56</v>
      </c>
      <c r="E2843" s="2" t="s">
        <v>13</v>
      </c>
      <c r="F2843" t="s">
        <v>38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20</v>
      </c>
      <c r="M2843" t="str">
        <f>IF(B2843:B7527="Diploma",IF(AND('sample data'!G2843&gt;60,'sample data'!I2843&gt;50,'sample data'!K2843&lt;5000),"stellar student","no"),"no")</f>
        <v>no</v>
      </c>
    </row>
    <row r="2844" spans="1:13" ht="29" x14ac:dyDescent="0.35">
      <c r="A2844">
        <v>2833</v>
      </c>
      <c r="B2844" t="s">
        <v>28</v>
      </c>
      <c r="C2844" s="2" t="s">
        <v>36</v>
      </c>
      <c r="D2844" s="2" t="s">
        <v>37</v>
      </c>
      <c r="E2844" s="2" t="s">
        <v>20</v>
      </c>
      <c r="F2844" t="s">
        <v>38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20</v>
      </c>
      <c r="M2844" t="str">
        <f>IF(B2844:B7528="Diploma",IF(AND('sample data'!G2844&gt;60,'sample data'!I2844&gt;50,'sample data'!K2844&lt;5000),"stellar student","no"),"no")</f>
        <v>no</v>
      </c>
    </row>
    <row r="2845" spans="1:13" ht="29" x14ac:dyDescent="0.35">
      <c r="A2845">
        <v>2834</v>
      </c>
      <c r="B2845" t="s">
        <v>11</v>
      </c>
      <c r="C2845" s="2" t="s">
        <v>62</v>
      </c>
      <c r="D2845" s="2" t="s">
        <v>56</v>
      </c>
      <c r="E2845" s="2" t="s">
        <v>13</v>
      </c>
      <c r="F2845" t="s">
        <v>15</v>
      </c>
      <c r="G2845">
        <v>66.400000000000006</v>
      </c>
      <c r="H2845">
        <v>2019</v>
      </c>
      <c r="I2845">
        <v>59.2</v>
      </c>
      <c r="J2845">
        <v>2021</v>
      </c>
      <c r="K2845">
        <v>9009</v>
      </c>
      <c r="L2845">
        <v>19</v>
      </c>
      <c r="M2845" t="str">
        <f>IF(B2845:B7529="Diploma",IF(AND('sample data'!G2845&gt;60,'sample data'!I2845&gt;50,'sample data'!K2845&lt;5000),"stellar student","no"),"no")</f>
        <v>no</v>
      </c>
    </row>
    <row r="2846" spans="1:13" ht="29" x14ac:dyDescent="0.35">
      <c r="A2846">
        <v>2835</v>
      </c>
      <c r="B2846" t="s">
        <v>11</v>
      </c>
      <c r="C2846" s="2" t="s">
        <v>62</v>
      </c>
      <c r="D2846" s="2" t="s">
        <v>56</v>
      </c>
      <c r="E2846" s="2" t="s">
        <v>20</v>
      </c>
      <c r="F2846" t="s">
        <v>15</v>
      </c>
      <c r="G2846">
        <v>45.17</v>
      </c>
      <c r="H2846">
        <v>2021</v>
      </c>
      <c r="I2846">
        <v>0</v>
      </c>
      <c r="J2846">
        <v>0</v>
      </c>
      <c r="K2846">
        <v>8767</v>
      </c>
      <c r="L2846">
        <v>18</v>
      </c>
      <c r="M2846" t="str">
        <f>IF(B2846:B7530="Diploma",IF(AND('sample data'!G2846&gt;60,'sample data'!I2846&gt;50,'sample data'!K2846&lt;5000),"stellar student","no"),"no")</f>
        <v>no</v>
      </c>
    </row>
    <row r="2847" spans="1:13" ht="29" x14ac:dyDescent="0.35">
      <c r="A2847">
        <v>2836</v>
      </c>
      <c r="B2847" t="s">
        <v>28</v>
      </c>
      <c r="C2847" s="2" t="s">
        <v>64</v>
      </c>
      <c r="D2847" s="2" t="s">
        <v>56</v>
      </c>
      <c r="E2847" s="2" t="s">
        <v>13</v>
      </c>
      <c r="F2847" t="s">
        <v>38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21</v>
      </c>
      <c r="M2847" t="str">
        <f>IF(B2847:B7531="Diploma",IF(AND('sample data'!G2847&gt;60,'sample data'!I2847&gt;50,'sample data'!K2847&lt;5000),"stellar student","no"),"no")</f>
        <v>no</v>
      </c>
    </row>
    <row r="2848" spans="1:13" ht="29" x14ac:dyDescent="0.35">
      <c r="A2848">
        <v>2837</v>
      </c>
      <c r="B2848" t="s">
        <v>28</v>
      </c>
      <c r="C2848" s="2" t="s">
        <v>64</v>
      </c>
      <c r="D2848" s="2" t="s">
        <v>56</v>
      </c>
      <c r="E2848" s="2" t="s">
        <v>13</v>
      </c>
      <c r="F2848" t="s">
        <v>38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21</v>
      </c>
      <c r="M2848" t="str">
        <f>IF(B2848:B7532="Diploma",IF(AND('sample data'!G2848&gt;60,'sample data'!I2848&gt;50,'sample data'!K2848&lt;5000),"stellar student","no"),"no")</f>
        <v>no</v>
      </c>
    </row>
    <row r="2849" spans="1:13" ht="29" x14ac:dyDescent="0.35">
      <c r="A2849">
        <v>2838</v>
      </c>
      <c r="B2849" t="s">
        <v>28</v>
      </c>
      <c r="C2849" s="2" t="s">
        <v>64</v>
      </c>
      <c r="D2849" s="2" t="s">
        <v>56</v>
      </c>
      <c r="E2849" s="2" t="s">
        <v>20</v>
      </c>
      <c r="F2849" t="s">
        <v>38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19</v>
      </c>
      <c r="M2849" t="str">
        <f>IF(B2849:B7533="Diploma",IF(AND('sample data'!G2849&gt;60,'sample data'!I2849&gt;50,'sample data'!K2849&lt;5000),"stellar student","no"),"no")</f>
        <v>no</v>
      </c>
    </row>
    <row r="2850" spans="1:13" ht="29" x14ac:dyDescent="0.35">
      <c r="A2850">
        <v>2839</v>
      </c>
      <c r="B2850" t="s">
        <v>28</v>
      </c>
      <c r="C2850" s="2" t="s">
        <v>65</v>
      </c>
      <c r="D2850" s="2" t="s">
        <v>56</v>
      </c>
      <c r="E2850" s="2" t="s">
        <v>13</v>
      </c>
      <c r="F2850" t="s">
        <v>15</v>
      </c>
      <c r="G2850">
        <v>87.4</v>
      </c>
      <c r="H2850">
        <v>2017</v>
      </c>
      <c r="I2850">
        <v>78.83</v>
      </c>
      <c r="J2850">
        <v>2020</v>
      </c>
      <c r="K2850">
        <v>2599</v>
      </c>
      <c r="L2850">
        <v>22</v>
      </c>
      <c r="M2850" t="str">
        <f>IF(B2850:B7534="Diploma",IF(AND('sample data'!G2850&gt;60,'sample data'!I2850&gt;50,'sample data'!K2850&lt;5000),"stellar student","no"),"no")</f>
        <v>no</v>
      </c>
    </row>
    <row r="2851" spans="1:13" ht="29" x14ac:dyDescent="0.35">
      <c r="A2851">
        <v>2840</v>
      </c>
      <c r="B2851" t="s">
        <v>11</v>
      </c>
      <c r="C2851" s="2" t="s">
        <v>12</v>
      </c>
      <c r="D2851" s="2" t="s">
        <v>58</v>
      </c>
      <c r="E2851" s="2" t="s">
        <v>13</v>
      </c>
      <c r="F2851" t="s">
        <v>15</v>
      </c>
      <c r="G2851">
        <v>42.5</v>
      </c>
      <c r="H2851">
        <v>2019</v>
      </c>
      <c r="I2851">
        <v>55</v>
      </c>
      <c r="J2851">
        <v>2021</v>
      </c>
      <c r="K2851">
        <v>11137</v>
      </c>
      <c r="L2851">
        <v>19</v>
      </c>
      <c r="M2851" t="str">
        <f>IF(B2851:B7535="Diploma",IF(AND('sample data'!G2851&gt;60,'sample data'!I2851&gt;50,'sample data'!K2851&lt;5000),"stellar student","no"),"no")</f>
        <v>no</v>
      </c>
    </row>
    <row r="2852" spans="1:13" ht="29" x14ac:dyDescent="0.35">
      <c r="A2852">
        <v>2841</v>
      </c>
      <c r="B2852" t="s">
        <v>28</v>
      </c>
      <c r="C2852" s="2" t="s">
        <v>64</v>
      </c>
      <c r="D2852" s="2" t="s">
        <v>56</v>
      </c>
      <c r="E2852" s="2" t="s">
        <v>13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 t="str">
        <f>IF(B2852:B7536="Diploma",IF(AND('sample data'!G2852&gt;60,'sample data'!I2852&gt;50,'sample data'!K2852&lt;5000),"stellar student","no"),"no")</f>
        <v>no</v>
      </c>
    </row>
    <row r="2853" spans="1:13" ht="29" x14ac:dyDescent="0.35">
      <c r="A2853">
        <v>2842</v>
      </c>
      <c r="B2853" t="s">
        <v>11</v>
      </c>
      <c r="C2853" s="2" t="s">
        <v>62</v>
      </c>
      <c r="D2853" s="2" t="s">
        <v>56</v>
      </c>
      <c r="E2853" s="2" t="s">
        <v>13</v>
      </c>
      <c r="F2853" t="s">
        <v>15</v>
      </c>
      <c r="G2853">
        <v>74.8</v>
      </c>
      <c r="H2853">
        <v>2019</v>
      </c>
      <c r="I2853">
        <v>0</v>
      </c>
      <c r="J2853">
        <v>0</v>
      </c>
      <c r="K2853">
        <v>5970</v>
      </c>
      <c r="L2853">
        <v>19</v>
      </c>
      <c r="M2853" t="str">
        <f>IF(B2853:B7537="Diploma",IF(AND('sample data'!G2853&gt;60,'sample data'!I2853&gt;50,'sample data'!K2853&lt;5000),"stellar student","no"),"no")</f>
        <v>no</v>
      </c>
    </row>
    <row r="2854" spans="1:13" ht="29" x14ac:dyDescent="0.35">
      <c r="A2854">
        <v>2843</v>
      </c>
      <c r="B2854" t="s">
        <v>11</v>
      </c>
      <c r="C2854" s="2" t="s">
        <v>12</v>
      </c>
      <c r="D2854" s="2" t="s">
        <v>58</v>
      </c>
      <c r="E2854" s="2" t="s">
        <v>20</v>
      </c>
      <c r="F2854" t="s">
        <v>15</v>
      </c>
      <c r="G2854">
        <v>50.2</v>
      </c>
      <c r="H2854">
        <v>2021</v>
      </c>
      <c r="I2854">
        <v>0</v>
      </c>
      <c r="J2854">
        <v>0</v>
      </c>
      <c r="K2854">
        <v>2352</v>
      </c>
      <c r="L2854">
        <v>16</v>
      </c>
      <c r="M2854" t="str">
        <f>IF(B2854:B7538="Diploma",IF(AND('sample data'!G2854&gt;60,'sample data'!I2854&gt;50,'sample data'!K2854&lt;5000),"stellar student","no"),"no")</f>
        <v>no</v>
      </c>
    </row>
    <row r="2855" spans="1:13" ht="29" x14ac:dyDescent="0.35">
      <c r="A2855">
        <v>2844</v>
      </c>
      <c r="B2855" t="s">
        <v>28</v>
      </c>
      <c r="C2855" s="2" t="s">
        <v>64</v>
      </c>
      <c r="D2855" s="2" t="s">
        <v>56</v>
      </c>
      <c r="E2855" s="2" t="s">
        <v>20</v>
      </c>
      <c r="F2855" t="s">
        <v>53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20</v>
      </c>
      <c r="M2855" t="str">
        <f>IF(B2855:B7539="Diploma",IF(AND('sample data'!G2855&gt;60,'sample data'!I2855&gt;50,'sample data'!K2855&lt;5000),"stellar student","no"),"no")</f>
        <v>no</v>
      </c>
    </row>
    <row r="2856" spans="1:13" ht="29" x14ac:dyDescent="0.35">
      <c r="A2856">
        <v>2845</v>
      </c>
      <c r="B2856" t="s">
        <v>11</v>
      </c>
      <c r="C2856" s="2" t="s">
        <v>62</v>
      </c>
      <c r="D2856" s="2" t="s">
        <v>56</v>
      </c>
      <c r="E2856" s="2" t="s">
        <v>20</v>
      </c>
      <c r="F2856" t="s">
        <v>15</v>
      </c>
      <c r="G2856">
        <v>55.4</v>
      </c>
      <c r="H2856">
        <v>2021</v>
      </c>
      <c r="I2856">
        <v>0</v>
      </c>
      <c r="J2856">
        <v>0</v>
      </c>
      <c r="K2856">
        <v>5078</v>
      </c>
      <c r="L2856">
        <v>16</v>
      </c>
      <c r="M2856" t="str">
        <f>IF(B2856:B7540="Diploma",IF(AND('sample data'!G2856&gt;60,'sample data'!I2856&gt;50,'sample data'!K2856&lt;5000),"stellar student","no"),"no")</f>
        <v>no</v>
      </c>
    </row>
    <row r="2857" spans="1:13" ht="29" x14ac:dyDescent="0.35">
      <c r="A2857">
        <v>2846</v>
      </c>
      <c r="B2857" t="s">
        <v>28</v>
      </c>
      <c r="C2857" s="2" t="s">
        <v>64</v>
      </c>
      <c r="D2857" s="2" t="s">
        <v>56</v>
      </c>
      <c r="E2857" s="2" t="s">
        <v>20</v>
      </c>
      <c r="F2857" t="s">
        <v>38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19</v>
      </c>
      <c r="M2857" t="str">
        <f>IF(B2857:B7541="Diploma",IF(AND('sample data'!G2857&gt;60,'sample data'!I2857&gt;50,'sample data'!K2857&lt;5000),"stellar student","no"),"no")</f>
        <v>no</v>
      </c>
    </row>
    <row r="2858" spans="1:13" ht="29" x14ac:dyDescent="0.35">
      <c r="A2858">
        <v>2847</v>
      </c>
      <c r="B2858" t="s">
        <v>28</v>
      </c>
      <c r="C2858" s="2" t="s">
        <v>64</v>
      </c>
      <c r="D2858" s="2" t="s">
        <v>56</v>
      </c>
      <c r="E2858" s="2" t="s">
        <v>20</v>
      </c>
      <c r="F2858" t="s">
        <v>38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20</v>
      </c>
      <c r="M2858" t="str">
        <f>IF(B2858:B7542="Diploma",IF(AND('sample data'!G2858&gt;60,'sample data'!I2858&gt;50,'sample data'!K2858&lt;5000),"stellar student","no"),"no")</f>
        <v>no</v>
      </c>
    </row>
    <row r="2859" spans="1:13" ht="29" x14ac:dyDescent="0.35">
      <c r="A2859">
        <v>2848</v>
      </c>
      <c r="B2859" t="s">
        <v>28</v>
      </c>
      <c r="C2859" s="2" t="s">
        <v>64</v>
      </c>
      <c r="D2859" s="2" t="s">
        <v>56</v>
      </c>
      <c r="E2859" s="2" t="s">
        <v>13</v>
      </c>
      <c r="F2859" t="s">
        <v>53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19</v>
      </c>
      <c r="M2859" t="str">
        <f>IF(B2859:B7543="Diploma",IF(AND('sample data'!G2859&gt;60,'sample data'!I2859&gt;50,'sample data'!K2859&lt;5000),"stellar student","no"),"no")</f>
        <v>no</v>
      </c>
    </row>
    <row r="2860" spans="1:13" ht="29" x14ac:dyDescent="0.35">
      <c r="A2860">
        <v>2849</v>
      </c>
      <c r="B2860" t="s">
        <v>28</v>
      </c>
      <c r="C2860" s="2" t="s">
        <v>64</v>
      </c>
      <c r="D2860" s="2" t="s">
        <v>56</v>
      </c>
      <c r="E2860" s="2" t="s">
        <v>20</v>
      </c>
      <c r="F2860" t="s">
        <v>38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20</v>
      </c>
      <c r="M2860" t="str">
        <f>IF(B2860:B7544="Diploma",IF(AND('sample data'!G2860&gt;60,'sample data'!I2860&gt;50,'sample data'!K2860&lt;5000),"stellar student","no"),"no")</f>
        <v>no</v>
      </c>
    </row>
    <row r="2861" spans="1:13" ht="29" x14ac:dyDescent="0.35">
      <c r="A2861">
        <v>2850</v>
      </c>
      <c r="B2861" t="s">
        <v>28</v>
      </c>
      <c r="C2861" s="2" t="s">
        <v>64</v>
      </c>
      <c r="D2861" s="2" t="s">
        <v>56</v>
      </c>
      <c r="E2861" s="2" t="s">
        <v>13</v>
      </c>
      <c r="F2861" t="s">
        <v>38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18</v>
      </c>
      <c r="M2861" t="str">
        <f>IF(B2861:B7545="Diploma",IF(AND('sample data'!G2861&gt;60,'sample data'!I2861&gt;50,'sample data'!K2861&lt;5000),"stellar student","no"),"no")</f>
        <v>no</v>
      </c>
    </row>
    <row r="2862" spans="1:13" ht="29" x14ac:dyDescent="0.35">
      <c r="A2862">
        <v>2851</v>
      </c>
      <c r="B2862" t="s">
        <v>11</v>
      </c>
      <c r="C2862" s="2" t="s">
        <v>62</v>
      </c>
      <c r="D2862" s="2" t="s">
        <v>56</v>
      </c>
      <c r="E2862" s="2" t="s">
        <v>13</v>
      </c>
      <c r="F2862" t="s">
        <v>15</v>
      </c>
      <c r="G2862">
        <v>63</v>
      </c>
      <c r="H2862">
        <v>2019</v>
      </c>
      <c r="I2862">
        <v>0</v>
      </c>
      <c r="J2862">
        <v>0</v>
      </c>
      <c r="K2862">
        <v>7152</v>
      </c>
      <c r="L2862">
        <v>19</v>
      </c>
      <c r="M2862" t="str">
        <f>IF(B2862:B7546="Diploma",IF(AND('sample data'!G2862&gt;60,'sample data'!I2862&gt;50,'sample data'!K2862&lt;5000),"stellar student","no"),"no")</f>
        <v>no</v>
      </c>
    </row>
    <row r="2863" spans="1:13" ht="29" x14ac:dyDescent="0.35">
      <c r="A2863">
        <v>2852</v>
      </c>
      <c r="B2863" t="s">
        <v>28</v>
      </c>
      <c r="C2863" s="2" t="s">
        <v>64</v>
      </c>
      <c r="D2863" s="2" t="s">
        <v>56</v>
      </c>
      <c r="E2863" s="2" t="s">
        <v>20</v>
      </c>
      <c r="F2863" t="s">
        <v>38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20</v>
      </c>
      <c r="M2863" t="str">
        <f>IF(B2863:B7547="Diploma",IF(AND('sample data'!G2863&gt;60,'sample data'!I2863&gt;50,'sample data'!K2863&lt;5000),"stellar student","no"),"no")</f>
        <v>no</v>
      </c>
    </row>
    <row r="2864" spans="1:13" ht="29" x14ac:dyDescent="0.35">
      <c r="A2864">
        <v>2853</v>
      </c>
      <c r="B2864" t="s">
        <v>11</v>
      </c>
      <c r="C2864" s="2" t="s">
        <v>62</v>
      </c>
      <c r="D2864" s="2" t="s">
        <v>56</v>
      </c>
      <c r="E2864" s="2" t="s">
        <v>13</v>
      </c>
      <c r="F2864" t="s">
        <v>15</v>
      </c>
      <c r="G2864">
        <v>48</v>
      </c>
      <c r="H2864">
        <v>2019</v>
      </c>
      <c r="I2864">
        <v>72.17</v>
      </c>
      <c r="J2864">
        <v>2021</v>
      </c>
      <c r="K2864">
        <v>6656</v>
      </c>
      <c r="L2864">
        <v>20</v>
      </c>
      <c r="M2864" t="str">
        <f>IF(B2864:B7548="Diploma",IF(AND('sample data'!G2864&gt;60,'sample data'!I2864&gt;50,'sample data'!K2864&lt;5000),"stellar student","no"),"no")</f>
        <v>no</v>
      </c>
    </row>
    <row r="2865" spans="1:13" ht="29" x14ac:dyDescent="0.35">
      <c r="A2865">
        <v>2854</v>
      </c>
      <c r="B2865" t="s">
        <v>11</v>
      </c>
      <c r="C2865" s="2" t="s">
        <v>62</v>
      </c>
      <c r="D2865" s="2" t="s">
        <v>56</v>
      </c>
      <c r="E2865" s="2" t="s">
        <v>13</v>
      </c>
      <c r="F2865" t="s">
        <v>15</v>
      </c>
      <c r="G2865">
        <v>53.6</v>
      </c>
      <c r="H2865">
        <v>2019</v>
      </c>
      <c r="I2865">
        <v>76</v>
      </c>
      <c r="J2865">
        <v>2021</v>
      </c>
      <c r="K2865">
        <v>10987</v>
      </c>
      <c r="L2865">
        <v>18</v>
      </c>
      <c r="M2865" t="str">
        <f>IF(B2865:B7549="Diploma",IF(AND('sample data'!G2865&gt;60,'sample data'!I2865&gt;50,'sample data'!K2865&lt;5000),"stellar student","no"),"no")</f>
        <v>no</v>
      </c>
    </row>
    <row r="2866" spans="1:13" ht="29" x14ac:dyDescent="0.35">
      <c r="A2866">
        <v>2855</v>
      </c>
      <c r="B2866" t="s">
        <v>11</v>
      </c>
      <c r="C2866" s="2" t="s">
        <v>62</v>
      </c>
      <c r="D2866" s="2" t="s">
        <v>56</v>
      </c>
      <c r="E2866" s="2" t="s">
        <v>13</v>
      </c>
      <c r="F2866" t="s">
        <v>15</v>
      </c>
      <c r="G2866">
        <v>63.57</v>
      </c>
      <c r="H2866">
        <v>2019</v>
      </c>
      <c r="I2866">
        <v>0</v>
      </c>
      <c r="J2866">
        <v>0</v>
      </c>
      <c r="K2866">
        <v>4272</v>
      </c>
      <c r="L2866">
        <v>19</v>
      </c>
      <c r="M2866" t="str">
        <f>IF(B2866:B7550="Diploma",IF(AND('sample data'!G2866&gt;60,'sample data'!I2866&gt;50,'sample data'!K2866&lt;5000),"stellar student","no"),"no")</f>
        <v>no</v>
      </c>
    </row>
    <row r="2867" spans="1:13" ht="29" x14ac:dyDescent="0.35">
      <c r="A2867">
        <v>2856</v>
      </c>
      <c r="B2867" t="s">
        <v>28</v>
      </c>
      <c r="C2867" s="2" t="s">
        <v>63</v>
      </c>
      <c r="D2867" s="2" t="s">
        <v>56</v>
      </c>
      <c r="E2867" s="2" t="s">
        <v>20</v>
      </c>
      <c r="F2867" t="s">
        <v>38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22</v>
      </c>
      <c r="M2867" t="str">
        <f>IF(B2867:B7551="Diploma",IF(AND('sample data'!G2867&gt;60,'sample data'!I2867&gt;50,'sample data'!K2867&lt;5000),"stellar student","no"),"no")</f>
        <v>no</v>
      </c>
    </row>
    <row r="2868" spans="1:13" ht="29" x14ac:dyDescent="0.35">
      <c r="A2868">
        <v>2857</v>
      </c>
      <c r="B2868" t="s">
        <v>28</v>
      </c>
      <c r="C2868" s="2" t="s">
        <v>65</v>
      </c>
      <c r="D2868" s="2" t="s">
        <v>56</v>
      </c>
      <c r="E2868" s="2" t="s">
        <v>13</v>
      </c>
      <c r="F2868" t="s">
        <v>38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20</v>
      </c>
      <c r="M2868" t="str">
        <f>IF(B2868:B7552="Diploma",IF(AND('sample data'!G2868&gt;60,'sample data'!I2868&gt;50,'sample data'!K2868&lt;5000),"stellar student","no"),"no")</f>
        <v>no</v>
      </c>
    </row>
    <row r="2869" spans="1:13" ht="29" x14ac:dyDescent="0.35">
      <c r="A2869">
        <v>2858</v>
      </c>
      <c r="B2869" t="s">
        <v>28</v>
      </c>
      <c r="C2869" s="2" t="s">
        <v>64</v>
      </c>
      <c r="D2869" s="2" t="s">
        <v>56</v>
      </c>
      <c r="E2869" s="2" t="s">
        <v>20</v>
      </c>
      <c r="F2869" t="s">
        <v>53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19</v>
      </c>
      <c r="M2869" t="str">
        <f>IF(B2869:B7553="Diploma",IF(AND('sample data'!G2869&gt;60,'sample data'!I2869&gt;50,'sample data'!K2869&lt;5000),"stellar student","no"),"no")</f>
        <v>no</v>
      </c>
    </row>
    <row r="2870" spans="1:13" ht="29" x14ac:dyDescent="0.35">
      <c r="A2870">
        <v>2859</v>
      </c>
      <c r="B2870" t="s">
        <v>11</v>
      </c>
      <c r="C2870" s="2" t="s">
        <v>62</v>
      </c>
      <c r="D2870" s="2" t="s">
        <v>56</v>
      </c>
      <c r="E2870" s="2" t="s">
        <v>13</v>
      </c>
      <c r="F2870" t="s">
        <v>15</v>
      </c>
      <c r="G2870">
        <v>51.8</v>
      </c>
      <c r="H2870">
        <v>2021</v>
      </c>
      <c r="I2870">
        <v>0</v>
      </c>
      <c r="J2870">
        <v>0</v>
      </c>
      <c r="K2870">
        <v>4289</v>
      </c>
      <c r="L2870">
        <v>17</v>
      </c>
      <c r="M2870" t="str">
        <f>IF(B2870:B7554="Diploma",IF(AND('sample data'!G2870&gt;60,'sample data'!I2870&gt;50,'sample data'!K2870&lt;5000),"stellar student","no"),"no")</f>
        <v>no</v>
      </c>
    </row>
    <row r="2871" spans="1:13" ht="29" x14ac:dyDescent="0.35">
      <c r="A2871">
        <v>2860</v>
      </c>
      <c r="B2871" t="s">
        <v>11</v>
      </c>
      <c r="C2871" s="2" t="s">
        <v>62</v>
      </c>
      <c r="D2871" s="2" t="s">
        <v>56</v>
      </c>
      <c r="E2871" s="2" t="s">
        <v>20</v>
      </c>
      <c r="F2871" t="s">
        <v>15</v>
      </c>
      <c r="G2871">
        <v>70</v>
      </c>
      <c r="H2871">
        <v>2019</v>
      </c>
      <c r="I2871">
        <v>67.5</v>
      </c>
      <c r="J2871">
        <v>2021</v>
      </c>
      <c r="K2871">
        <v>2927</v>
      </c>
      <c r="L2871">
        <v>19</v>
      </c>
      <c r="M2871" t="str">
        <f>IF(B2871:B7555="Diploma",IF(AND('sample data'!G2871&gt;60,'sample data'!I2871&gt;50,'sample data'!K2871&lt;5000),"stellar student","no"),"no")</f>
        <v>stellar student</v>
      </c>
    </row>
    <row r="2872" spans="1:13" ht="29" x14ac:dyDescent="0.35">
      <c r="A2872">
        <v>2861</v>
      </c>
      <c r="B2872" t="s">
        <v>11</v>
      </c>
      <c r="C2872" s="2" t="s">
        <v>62</v>
      </c>
      <c r="D2872" s="2" t="s">
        <v>56</v>
      </c>
      <c r="E2872" s="2" t="s">
        <v>20</v>
      </c>
      <c r="F2872" t="s">
        <v>15</v>
      </c>
      <c r="G2872">
        <v>74.2</v>
      </c>
      <c r="H2872">
        <v>2021</v>
      </c>
      <c r="I2872">
        <v>0</v>
      </c>
      <c r="J2872">
        <v>0</v>
      </c>
      <c r="K2872">
        <v>3435</v>
      </c>
      <c r="L2872">
        <v>16</v>
      </c>
      <c r="M2872" t="str">
        <f>IF(B2872:B7556="Diploma",IF(AND('sample data'!G2872&gt;60,'sample data'!I2872&gt;50,'sample data'!K2872&lt;5000),"stellar student","no"),"no")</f>
        <v>no</v>
      </c>
    </row>
    <row r="2873" spans="1:13" ht="29" x14ac:dyDescent="0.35">
      <c r="A2873">
        <v>2862</v>
      </c>
      <c r="B2873" t="s">
        <v>11</v>
      </c>
      <c r="C2873" s="2" t="s">
        <v>24</v>
      </c>
      <c r="D2873" s="2" t="s">
        <v>56</v>
      </c>
      <c r="E2873" s="2" t="s">
        <v>13</v>
      </c>
      <c r="F2873" t="s">
        <v>15</v>
      </c>
      <c r="G2873">
        <v>86.6</v>
      </c>
      <c r="H2873">
        <v>2019</v>
      </c>
      <c r="I2873">
        <v>81.599999999999994</v>
      </c>
      <c r="J2873">
        <v>2021</v>
      </c>
      <c r="K2873">
        <v>1521</v>
      </c>
      <c r="L2873">
        <v>18</v>
      </c>
      <c r="M2873" t="str">
        <f>IF(B2873:B7557="Diploma",IF(AND('sample data'!G2873&gt;60,'sample data'!I2873&gt;50,'sample data'!K2873&lt;5000),"stellar student","no"),"no")</f>
        <v>stellar student</v>
      </c>
    </row>
    <row r="2874" spans="1:13" ht="29" x14ac:dyDescent="0.35">
      <c r="A2874">
        <v>2863</v>
      </c>
      <c r="B2874" t="s">
        <v>28</v>
      </c>
      <c r="C2874" s="2" t="s">
        <v>54</v>
      </c>
      <c r="D2874" s="2" t="s">
        <v>26</v>
      </c>
      <c r="E2874" s="2" t="s">
        <v>20</v>
      </c>
      <c r="F2874" t="s">
        <v>15</v>
      </c>
      <c r="G2874">
        <v>73</v>
      </c>
      <c r="H2874">
        <v>2009</v>
      </c>
      <c r="I2874">
        <v>62.75</v>
      </c>
      <c r="J2874">
        <v>2011</v>
      </c>
      <c r="K2874">
        <v>0</v>
      </c>
      <c r="L2874">
        <v>28</v>
      </c>
      <c r="M2874" t="str">
        <f>IF(B2874:B7558="Diploma",IF(AND('sample data'!G2874&gt;60,'sample data'!I2874&gt;50,'sample data'!K2874&lt;5000),"stellar student","no"),"no")</f>
        <v>no</v>
      </c>
    </row>
    <row r="2875" spans="1:13" ht="29" x14ac:dyDescent="0.35">
      <c r="A2875">
        <v>2864</v>
      </c>
      <c r="B2875" t="s">
        <v>28</v>
      </c>
      <c r="C2875" s="2" t="s">
        <v>63</v>
      </c>
      <c r="D2875" s="2" t="s">
        <v>56</v>
      </c>
      <c r="E2875" s="2" t="s">
        <v>13</v>
      </c>
      <c r="F2875" t="s">
        <v>38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20</v>
      </c>
      <c r="M2875" t="str">
        <f>IF(B2875:B7559="Diploma",IF(AND('sample data'!G2875&gt;60,'sample data'!I2875&gt;50,'sample data'!K2875&lt;5000),"stellar student","no"),"no")</f>
        <v>no</v>
      </c>
    </row>
    <row r="2876" spans="1:13" ht="29" x14ac:dyDescent="0.35">
      <c r="A2876">
        <v>2865</v>
      </c>
      <c r="B2876" t="s">
        <v>28</v>
      </c>
      <c r="C2876" s="2" t="s">
        <v>63</v>
      </c>
      <c r="D2876" s="2" t="s">
        <v>56</v>
      </c>
      <c r="E2876" s="2" t="s">
        <v>13</v>
      </c>
      <c r="F2876" t="s">
        <v>38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20</v>
      </c>
      <c r="M2876" t="str">
        <f>IF(B2876:B7560="Diploma",IF(AND('sample data'!G2876&gt;60,'sample data'!I2876&gt;50,'sample data'!K2876&lt;5000),"stellar student","no"),"no")</f>
        <v>no</v>
      </c>
    </row>
    <row r="2877" spans="1:13" ht="29" x14ac:dyDescent="0.35">
      <c r="A2877">
        <v>2866</v>
      </c>
      <c r="B2877" t="s">
        <v>11</v>
      </c>
      <c r="C2877" s="2" t="s">
        <v>24</v>
      </c>
      <c r="D2877" s="2" t="s">
        <v>56</v>
      </c>
      <c r="E2877" s="2" t="s">
        <v>13</v>
      </c>
      <c r="F2877" t="s">
        <v>15</v>
      </c>
      <c r="G2877">
        <v>53.83</v>
      </c>
      <c r="H2877">
        <v>2021</v>
      </c>
      <c r="I2877">
        <v>0</v>
      </c>
      <c r="J2877">
        <v>0</v>
      </c>
      <c r="K2877">
        <v>6460</v>
      </c>
      <c r="L2877">
        <v>17</v>
      </c>
      <c r="M2877" t="str">
        <f>IF(B2877:B7561="Diploma",IF(AND('sample data'!G2877&gt;60,'sample data'!I2877&gt;50,'sample data'!K2877&lt;5000),"stellar student","no"),"no")</f>
        <v>no</v>
      </c>
    </row>
    <row r="2878" spans="1:13" ht="29" x14ac:dyDescent="0.35">
      <c r="A2878">
        <v>2867</v>
      </c>
      <c r="B2878" t="s">
        <v>11</v>
      </c>
      <c r="C2878" s="2" t="s">
        <v>62</v>
      </c>
      <c r="D2878" s="2" t="s">
        <v>56</v>
      </c>
      <c r="E2878" s="2" t="s">
        <v>13</v>
      </c>
      <c r="F2878" t="s">
        <v>15</v>
      </c>
      <c r="G2878">
        <v>69</v>
      </c>
      <c r="H2878">
        <v>2021</v>
      </c>
      <c r="I2878">
        <v>0</v>
      </c>
      <c r="J2878">
        <v>0</v>
      </c>
      <c r="K2878">
        <v>2718</v>
      </c>
      <c r="L2878">
        <v>16</v>
      </c>
      <c r="M2878" t="str">
        <f>IF(B2878:B7562="Diploma",IF(AND('sample data'!G2878&gt;60,'sample data'!I2878&gt;50,'sample data'!K2878&lt;5000),"stellar student","no"),"no")</f>
        <v>no</v>
      </c>
    </row>
    <row r="2879" spans="1:13" ht="29" x14ac:dyDescent="0.35">
      <c r="A2879">
        <v>2868</v>
      </c>
      <c r="B2879" t="s">
        <v>28</v>
      </c>
      <c r="C2879" s="2" t="s">
        <v>64</v>
      </c>
      <c r="D2879" s="2" t="s">
        <v>56</v>
      </c>
      <c r="E2879" s="2" t="s">
        <v>20</v>
      </c>
      <c r="F2879" t="s">
        <v>38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21</v>
      </c>
      <c r="M2879" t="str">
        <f>IF(B2879:B7563="Diploma",IF(AND('sample data'!G2879&gt;60,'sample data'!I2879&gt;50,'sample data'!K2879&lt;5000),"stellar student","no"),"no")</f>
        <v>no</v>
      </c>
    </row>
    <row r="2880" spans="1:13" ht="29" x14ac:dyDescent="0.35">
      <c r="A2880">
        <v>2869</v>
      </c>
      <c r="B2880" t="s">
        <v>11</v>
      </c>
      <c r="C2880" s="2" t="s">
        <v>24</v>
      </c>
      <c r="D2880" s="2" t="s">
        <v>56</v>
      </c>
      <c r="E2880" s="2" t="s">
        <v>13</v>
      </c>
      <c r="F2880" t="s">
        <v>15</v>
      </c>
      <c r="G2880">
        <v>71.400000000000006</v>
      </c>
      <c r="H2880">
        <v>2021</v>
      </c>
      <c r="I2880">
        <v>0</v>
      </c>
      <c r="J2880">
        <v>0</v>
      </c>
      <c r="K2880">
        <v>7479</v>
      </c>
      <c r="L2880">
        <v>17</v>
      </c>
      <c r="M2880" t="str">
        <f>IF(B2880:B7564="Diploma",IF(AND('sample data'!G2880&gt;60,'sample data'!I2880&gt;50,'sample data'!K2880&lt;5000),"stellar student","no"),"no")</f>
        <v>no</v>
      </c>
    </row>
    <row r="2881" spans="1:13" ht="29" x14ac:dyDescent="0.35">
      <c r="A2881">
        <v>2870</v>
      </c>
      <c r="B2881" t="s">
        <v>28</v>
      </c>
      <c r="C2881" s="2" t="s">
        <v>63</v>
      </c>
      <c r="D2881" s="2" t="s">
        <v>56</v>
      </c>
      <c r="E2881" s="2" t="s">
        <v>20</v>
      </c>
      <c r="F2881" t="s">
        <v>38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19</v>
      </c>
      <c r="M2881" t="str">
        <f>IF(B2881:B7565="Diploma",IF(AND('sample data'!G2881&gt;60,'sample data'!I2881&gt;50,'sample data'!K2881&lt;5000),"stellar student","no"),"no")</f>
        <v>no</v>
      </c>
    </row>
    <row r="2882" spans="1:13" ht="29" x14ac:dyDescent="0.35">
      <c r="A2882">
        <v>2871</v>
      </c>
      <c r="B2882" t="s">
        <v>11</v>
      </c>
      <c r="C2882" s="2" t="s">
        <v>24</v>
      </c>
      <c r="D2882" s="2" t="s">
        <v>56</v>
      </c>
      <c r="E2882" s="2" t="s">
        <v>13</v>
      </c>
      <c r="F2882" t="s">
        <v>15</v>
      </c>
      <c r="G2882">
        <v>56.71</v>
      </c>
      <c r="H2882">
        <v>2019</v>
      </c>
      <c r="I2882">
        <v>0</v>
      </c>
      <c r="J2882">
        <v>0</v>
      </c>
      <c r="K2882">
        <v>4785</v>
      </c>
      <c r="L2882">
        <v>18</v>
      </c>
      <c r="M2882" t="str">
        <f>IF(B2882:B7566="Diploma",IF(AND('sample data'!G2882&gt;60,'sample data'!I2882&gt;50,'sample data'!K2882&lt;5000),"stellar student","no"),"no")</f>
        <v>no</v>
      </c>
    </row>
    <row r="2883" spans="1:13" ht="29" x14ac:dyDescent="0.35">
      <c r="A2883">
        <v>2872</v>
      </c>
      <c r="B2883" t="s">
        <v>11</v>
      </c>
      <c r="C2883" s="2" t="s">
        <v>24</v>
      </c>
      <c r="D2883" s="2" t="s">
        <v>56</v>
      </c>
      <c r="E2883" s="2" t="s">
        <v>13</v>
      </c>
      <c r="F2883" t="s">
        <v>15</v>
      </c>
      <c r="G2883">
        <v>69.17</v>
      </c>
      <c r="H2883">
        <v>2021</v>
      </c>
      <c r="I2883">
        <v>0</v>
      </c>
      <c r="J2883">
        <v>0</v>
      </c>
      <c r="K2883">
        <v>4872</v>
      </c>
      <c r="L2883">
        <v>17</v>
      </c>
      <c r="M2883" t="str">
        <f>IF(B2883:B7567="Diploma",IF(AND('sample data'!G2883&gt;60,'sample data'!I2883&gt;50,'sample data'!K2883&lt;5000),"stellar student","no"),"no")</f>
        <v>no</v>
      </c>
    </row>
    <row r="2884" spans="1:13" ht="29" x14ac:dyDescent="0.35">
      <c r="A2884">
        <v>2873</v>
      </c>
      <c r="B2884" t="s">
        <v>11</v>
      </c>
      <c r="C2884" s="2" t="s">
        <v>24</v>
      </c>
      <c r="D2884" s="2" t="s">
        <v>56</v>
      </c>
      <c r="E2884" s="2" t="s">
        <v>20</v>
      </c>
      <c r="F2884" t="s">
        <v>15</v>
      </c>
      <c r="G2884">
        <v>82.67</v>
      </c>
      <c r="H2884">
        <v>2021</v>
      </c>
      <c r="I2884">
        <v>0</v>
      </c>
      <c r="J2884">
        <v>0</v>
      </c>
      <c r="K2884">
        <v>7291</v>
      </c>
      <c r="L2884">
        <v>18</v>
      </c>
      <c r="M2884" t="str">
        <f>IF(B2884:B7568="Diploma",IF(AND('sample data'!G2884&gt;60,'sample data'!I2884&gt;50,'sample data'!K2884&lt;5000),"stellar student","no"),"no")</f>
        <v>no</v>
      </c>
    </row>
    <row r="2885" spans="1:13" ht="29" x14ac:dyDescent="0.35">
      <c r="A2885">
        <v>2874</v>
      </c>
      <c r="B2885" t="s">
        <v>11</v>
      </c>
      <c r="C2885" s="2" t="s">
        <v>24</v>
      </c>
      <c r="D2885" s="2" t="s">
        <v>56</v>
      </c>
      <c r="E2885" s="2" t="s">
        <v>20</v>
      </c>
      <c r="F2885" t="s">
        <v>15</v>
      </c>
      <c r="G2885">
        <v>67</v>
      </c>
      <c r="H2885">
        <v>2018</v>
      </c>
      <c r="I2885">
        <v>0</v>
      </c>
      <c r="J2885">
        <v>0</v>
      </c>
      <c r="K2885">
        <v>1531</v>
      </c>
      <c r="L2885">
        <v>20</v>
      </c>
      <c r="M2885" t="str">
        <f>IF(B2885:B7569="Diploma",IF(AND('sample data'!G2885&gt;60,'sample data'!I2885&gt;50,'sample data'!K2885&lt;5000),"stellar student","no"),"no")</f>
        <v>no</v>
      </c>
    </row>
    <row r="2886" spans="1:13" ht="29" x14ac:dyDescent="0.35">
      <c r="A2886">
        <v>2875</v>
      </c>
      <c r="B2886" t="s">
        <v>11</v>
      </c>
      <c r="C2886" s="2" t="s">
        <v>62</v>
      </c>
      <c r="D2886" s="2" t="s">
        <v>56</v>
      </c>
      <c r="E2886" s="2" t="s">
        <v>13</v>
      </c>
      <c r="F2886" t="s">
        <v>15</v>
      </c>
      <c r="G2886">
        <v>57.17</v>
      </c>
      <c r="H2886">
        <v>2019</v>
      </c>
      <c r="I2886">
        <v>0</v>
      </c>
      <c r="J2886">
        <v>0</v>
      </c>
      <c r="K2886">
        <v>5797</v>
      </c>
      <c r="L2886">
        <v>19</v>
      </c>
      <c r="M2886" t="str">
        <f>IF(B2886:B7570="Diploma",IF(AND('sample data'!G2886&gt;60,'sample data'!I2886&gt;50,'sample data'!K2886&lt;5000),"stellar student","no"),"no")</f>
        <v>no</v>
      </c>
    </row>
    <row r="2887" spans="1:13" ht="29" x14ac:dyDescent="0.35">
      <c r="A2887">
        <v>2876</v>
      </c>
      <c r="B2887" t="s">
        <v>11</v>
      </c>
      <c r="C2887" s="2" t="s">
        <v>62</v>
      </c>
      <c r="D2887" s="2" t="s">
        <v>56</v>
      </c>
      <c r="E2887" s="2" t="s">
        <v>13</v>
      </c>
      <c r="F2887" t="s">
        <v>15</v>
      </c>
      <c r="G2887">
        <v>62.43</v>
      </c>
      <c r="H2887">
        <v>2019</v>
      </c>
      <c r="I2887">
        <v>59.83</v>
      </c>
      <c r="J2887">
        <v>2021</v>
      </c>
      <c r="K2887">
        <v>9208</v>
      </c>
      <c r="L2887">
        <v>19</v>
      </c>
      <c r="M2887" t="str">
        <f>IF(B2887:B7571="Diploma",IF(AND('sample data'!G2887&gt;60,'sample data'!I2887&gt;50,'sample data'!K2887&lt;5000),"stellar student","no"),"no")</f>
        <v>no</v>
      </c>
    </row>
    <row r="2888" spans="1:13" ht="29" x14ac:dyDescent="0.35">
      <c r="A2888">
        <v>2877</v>
      </c>
      <c r="B2888" t="s">
        <v>11</v>
      </c>
      <c r="C2888" s="2" t="s">
        <v>24</v>
      </c>
      <c r="D2888" s="2" t="s">
        <v>56</v>
      </c>
      <c r="E2888" s="2" t="s">
        <v>13</v>
      </c>
      <c r="F2888" t="s">
        <v>15</v>
      </c>
      <c r="G2888">
        <v>73</v>
      </c>
      <c r="H2888">
        <v>2019</v>
      </c>
      <c r="I2888">
        <v>0</v>
      </c>
      <c r="J2888">
        <v>0</v>
      </c>
      <c r="K2888">
        <v>3361</v>
      </c>
      <c r="L2888">
        <v>19</v>
      </c>
      <c r="M2888" t="str">
        <f>IF(B2888:B7572="Diploma",IF(AND('sample data'!G2888&gt;60,'sample data'!I2888&gt;50,'sample data'!K2888&lt;5000),"stellar student","no"),"no")</f>
        <v>no</v>
      </c>
    </row>
    <row r="2889" spans="1:13" ht="29" x14ac:dyDescent="0.35">
      <c r="A2889">
        <v>2878</v>
      </c>
      <c r="B2889" t="s">
        <v>28</v>
      </c>
      <c r="C2889" s="2" t="s">
        <v>65</v>
      </c>
      <c r="D2889" s="2" t="s">
        <v>56</v>
      </c>
      <c r="E2889" s="2" t="s">
        <v>13</v>
      </c>
      <c r="F2889" t="s">
        <v>38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19</v>
      </c>
      <c r="M2889" t="str">
        <f>IF(B2889:B7573="Diploma",IF(AND('sample data'!G2889&gt;60,'sample data'!I2889&gt;50,'sample data'!K2889&lt;5000),"stellar student","no"),"no")</f>
        <v>no</v>
      </c>
    </row>
    <row r="2890" spans="1:13" ht="29" x14ac:dyDescent="0.35">
      <c r="A2890">
        <v>2879</v>
      </c>
      <c r="B2890" t="s">
        <v>11</v>
      </c>
      <c r="C2890" s="2" t="s">
        <v>24</v>
      </c>
      <c r="D2890" s="2" t="s">
        <v>56</v>
      </c>
      <c r="E2890" s="2" t="s">
        <v>13</v>
      </c>
      <c r="F2890" t="s">
        <v>15</v>
      </c>
      <c r="G2890">
        <v>48.67</v>
      </c>
      <c r="H2890">
        <v>2019</v>
      </c>
      <c r="I2890">
        <v>0</v>
      </c>
      <c r="J2890">
        <v>0</v>
      </c>
      <c r="K2890">
        <v>8276</v>
      </c>
      <c r="L2890">
        <v>18</v>
      </c>
      <c r="M2890" t="str">
        <f>IF(B2890:B7574="Diploma",IF(AND('sample data'!G2890&gt;60,'sample data'!I2890&gt;50,'sample data'!K2890&lt;5000),"stellar student","no"),"no")</f>
        <v>no</v>
      </c>
    </row>
    <row r="2891" spans="1:13" ht="29" x14ac:dyDescent="0.35">
      <c r="A2891">
        <v>2880</v>
      </c>
      <c r="B2891" t="s">
        <v>28</v>
      </c>
      <c r="C2891" s="2" t="s">
        <v>65</v>
      </c>
      <c r="D2891" s="2" t="s">
        <v>56</v>
      </c>
      <c r="E2891" s="2" t="s">
        <v>20</v>
      </c>
      <c r="F2891" t="s">
        <v>38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21</v>
      </c>
      <c r="M2891" t="str">
        <f>IF(B2891:B7575="Diploma",IF(AND('sample data'!G2891&gt;60,'sample data'!I2891&gt;50,'sample data'!K2891&lt;5000),"stellar student","no"),"no")</f>
        <v>no</v>
      </c>
    </row>
    <row r="2892" spans="1:13" ht="29" x14ac:dyDescent="0.35">
      <c r="A2892">
        <v>2881</v>
      </c>
      <c r="B2892" t="s">
        <v>11</v>
      </c>
      <c r="C2892" s="2" t="s">
        <v>12</v>
      </c>
      <c r="D2892" s="2" t="s">
        <v>18</v>
      </c>
      <c r="E2892" s="2" t="s">
        <v>13</v>
      </c>
      <c r="F2892" t="s">
        <v>19</v>
      </c>
      <c r="G2892">
        <v>78.67</v>
      </c>
      <c r="H2892">
        <v>2019</v>
      </c>
      <c r="I2892">
        <v>66.67</v>
      </c>
      <c r="J2892">
        <v>2021</v>
      </c>
      <c r="K2892">
        <v>2478</v>
      </c>
      <c r="L2892">
        <v>18</v>
      </c>
      <c r="M2892" t="str">
        <f>IF(B2892:B7576="Diploma",IF(AND('sample data'!G2892&gt;60,'sample data'!I2892&gt;50,'sample data'!K2892&lt;5000),"stellar student","no"),"no")</f>
        <v>stellar student</v>
      </c>
    </row>
    <row r="2893" spans="1:13" ht="29" x14ac:dyDescent="0.35">
      <c r="A2893">
        <v>2882</v>
      </c>
      <c r="B2893" t="s">
        <v>11</v>
      </c>
      <c r="C2893" s="2" t="s">
        <v>24</v>
      </c>
      <c r="D2893" s="2" t="s">
        <v>56</v>
      </c>
      <c r="E2893" s="2" t="s">
        <v>13</v>
      </c>
      <c r="F2893" t="s">
        <v>15</v>
      </c>
      <c r="G2893">
        <v>46</v>
      </c>
      <c r="H2893">
        <v>2021</v>
      </c>
      <c r="I2893">
        <v>0</v>
      </c>
      <c r="J2893">
        <v>0</v>
      </c>
      <c r="K2893">
        <v>7821</v>
      </c>
      <c r="L2893">
        <v>16</v>
      </c>
      <c r="M2893" t="str">
        <f>IF(B2893:B7577="Diploma",IF(AND('sample data'!G2893&gt;60,'sample data'!I2893&gt;50,'sample data'!K2893&lt;5000),"stellar student","no"),"no")</f>
        <v>no</v>
      </c>
    </row>
    <row r="2894" spans="1:13" ht="29" x14ac:dyDescent="0.35">
      <c r="A2894">
        <v>2883</v>
      </c>
      <c r="B2894" t="s">
        <v>28</v>
      </c>
      <c r="C2894" s="2" t="s">
        <v>64</v>
      </c>
      <c r="D2894" s="2" t="s">
        <v>56</v>
      </c>
      <c r="E2894" s="2" t="s">
        <v>20</v>
      </c>
      <c r="F2894" t="s">
        <v>53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19</v>
      </c>
      <c r="M2894" t="str">
        <f>IF(B2894:B7578="Diploma",IF(AND('sample data'!G2894&gt;60,'sample data'!I2894&gt;50,'sample data'!K2894&lt;5000),"stellar student","no"),"no")</f>
        <v>no</v>
      </c>
    </row>
    <row r="2895" spans="1:13" ht="29" x14ac:dyDescent="0.35">
      <c r="A2895">
        <v>2884</v>
      </c>
      <c r="B2895" t="s">
        <v>28</v>
      </c>
      <c r="C2895" s="2" t="s">
        <v>64</v>
      </c>
      <c r="D2895" s="2" t="s">
        <v>56</v>
      </c>
      <c r="E2895" s="2" t="s">
        <v>13</v>
      </c>
      <c r="F2895" t="s">
        <v>15</v>
      </c>
      <c r="G2895">
        <v>84.8</v>
      </c>
      <c r="H2895">
        <v>2019</v>
      </c>
      <c r="I2895">
        <v>77.8</v>
      </c>
      <c r="J2895">
        <v>2021</v>
      </c>
      <c r="K2895">
        <v>358</v>
      </c>
      <c r="L2895">
        <v>19</v>
      </c>
      <c r="M2895" t="str">
        <f>IF(B2895:B7579="Diploma",IF(AND('sample data'!G2895&gt;60,'sample data'!I2895&gt;50,'sample data'!K2895&lt;5000),"stellar student","no"),"no")</f>
        <v>no</v>
      </c>
    </row>
    <row r="2896" spans="1:13" ht="29" x14ac:dyDescent="0.35">
      <c r="A2896">
        <v>2885</v>
      </c>
      <c r="B2896" t="s">
        <v>11</v>
      </c>
      <c r="C2896" s="2" t="s">
        <v>24</v>
      </c>
      <c r="D2896" s="2" t="s">
        <v>56</v>
      </c>
      <c r="E2896" s="2" t="s">
        <v>13</v>
      </c>
      <c r="F2896" t="s">
        <v>15</v>
      </c>
      <c r="G2896">
        <v>52</v>
      </c>
      <c r="H2896">
        <v>2019</v>
      </c>
      <c r="I2896">
        <v>66</v>
      </c>
      <c r="J2896">
        <v>2021</v>
      </c>
      <c r="K2896">
        <v>9342</v>
      </c>
      <c r="L2896">
        <v>20</v>
      </c>
      <c r="M2896" t="str">
        <f>IF(B2896:B7580="Diploma",IF(AND('sample data'!G2896&gt;60,'sample data'!I2896&gt;50,'sample data'!K2896&lt;5000),"stellar student","no"),"no")</f>
        <v>no</v>
      </c>
    </row>
    <row r="2897" spans="1:13" ht="29" x14ac:dyDescent="0.35">
      <c r="A2897">
        <v>2886</v>
      </c>
      <c r="B2897" t="s">
        <v>11</v>
      </c>
      <c r="C2897" s="2" t="s">
        <v>24</v>
      </c>
      <c r="D2897" s="2" t="s">
        <v>56</v>
      </c>
      <c r="E2897" s="2" t="s">
        <v>13</v>
      </c>
      <c r="F2897" t="s">
        <v>15</v>
      </c>
      <c r="G2897">
        <v>66.599999999999994</v>
      </c>
      <c r="H2897">
        <v>2018</v>
      </c>
      <c r="I2897">
        <v>69</v>
      </c>
      <c r="J2897">
        <v>2020</v>
      </c>
      <c r="K2897">
        <v>1866</v>
      </c>
      <c r="L2897">
        <v>19</v>
      </c>
      <c r="M2897" t="str">
        <f>IF(B2897:B7581="Diploma",IF(AND('sample data'!G2897&gt;60,'sample data'!I2897&gt;50,'sample data'!K2897&lt;5000),"stellar student","no"),"no")</f>
        <v>stellar student</v>
      </c>
    </row>
    <row r="2898" spans="1:13" ht="29" x14ac:dyDescent="0.35">
      <c r="A2898">
        <v>2887</v>
      </c>
      <c r="B2898" t="s">
        <v>11</v>
      </c>
      <c r="C2898" s="2" t="s">
        <v>24</v>
      </c>
      <c r="D2898" s="2" t="s">
        <v>56</v>
      </c>
      <c r="E2898" s="2" t="s">
        <v>13</v>
      </c>
      <c r="F2898" t="s">
        <v>15</v>
      </c>
      <c r="G2898">
        <v>79</v>
      </c>
      <c r="H2898">
        <v>2016</v>
      </c>
      <c r="I2898">
        <v>54.6</v>
      </c>
      <c r="J2898">
        <v>2019</v>
      </c>
      <c r="K2898">
        <v>3229</v>
      </c>
      <c r="L2898">
        <v>22</v>
      </c>
      <c r="M2898" t="str">
        <f>IF(B2898:B7582="Diploma",IF(AND('sample data'!G2898&gt;60,'sample data'!I2898&gt;50,'sample data'!K2898&lt;5000),"stellar student","no"),"no")</f>
        <v>stellar student</v>
      </c>
    </row>
    <row r="2899" spans="1:13" ht="29" x14ac:dyDescent="0.35">
      <c r="A2899">
        <v>2888</v>
      </c>
      <c r="B2899" t="s">
        <v>11</v>
      </c>
      <c r="C2899" s="2" t="s">
        <v>62</v>
      </c>
      <c r="D2899" s="2" t="s">
        <v>56</v>
      </c>
      <c r="E2899" s="2" t="s">
        <v>13</v>
      </c>
      <c r="F2899" t="s">
        <v>15</v>
      </c>
      <c r="G2899">
        <v>0</v>
      </c>
      <c r="H2899">
        <v>2021</v>
      </c>
      <c r="I2899">
        <v>0</v>
      </c>
      <c r="J2899">
        <v>0</v>
      </c>
      <c r="K2899">
        <v>9338</v>
      </c>
      <c r="L2899">
        <v>16</v>
      </c>
      <c r="M2899" t="str">
        <f>IF(B2899:B7583="Diploma",IF(AND('sample data'!G2899&gt;60,'sample data'!I2899&gt;50,'sample data'!K2899&lt;5000),"stellar student","no"),"no")</f>
        <v>no</v>
      </c>
    </row>
    <row r="2900" spans="1:13" ht="29" x14ac:dyDescent="0.35">
      <c r="A2900">
        <v>2889</v>
      </c>
      <c r="B2900" t="s">
        <v>11</v>
      </c>
      <c r="C2900" s="2" t="s">
        <v>24</v>
      </c>
      <c r="D2900" s="2" t="s">
        <v>56</v>
      </c>
      <c r="E2900" s="2" t="s">
        <v>20</v>
      </c>
      <c r="F2900" t="s">
        <v>15</v>
      </c>
      <c r="G2900">
        <v>87.4</v>
      </c>
      <c r="H2900">
        <v>2019</v>
      </c>
      <c r="I2900">
        <v>73</v>
      </c>
      <c r="J2900">
        <v>2021</v>
      </c>
      <c r="K2900">
        <v>3002</v>
      </c>
      <c r="L2900">
        <v>18</v>
      </c>
      <c r="M2900" t="str">
        <f>IF(B2900:B7584="Diploma",IF(AND('sample data'!G2900&gt;60,'sample data'!I2900&gt;50,'sample data'!K2900&lt;5000),"stellar student","no"),"no")</f>
        <v>stellar student</v>
      </c>
    </row>
    <row r="2901" spans="1:13" ht="29" x14ac:dyDescent="0.35">
      <c r="A2901">
        <v>2890</v>
      </c>
      <c r="B2901" t="s">
        <v>11</v>
      </c>
      <c r="C2901" s="2" t="s">
        <v>24</v>
      </c>
      <c r="D2901" s="2" t="s">
        <v>56</v>
      </c>
      <c r="E2901" s="2" t="s">
        <v>13</v>
      </c>
      <c r="F2901" t="s">
        <v>15</v>
      </c>
      <c r="G2901">
        <v>71.83</v>
      </c>
      <c r="H2901">
        <v>2021</v>
      </c>
      <c r="I2901">
        <v>0</v>
      </c>
      <c r="J2901">
        <v>0</v>
      </c>
      <c r="K2901">
        <v>2060</v>
      </c>
      <c r="L2901">
        <v>17</v>
      </c>
      <c r="M2901" t="str">
        <f>IF(B2901:B7585="Diploma",IF(AND('sample data'!G2901&gt;60,'sample data'!I2901&gt;50,'sample data'!K2901&lt;5000),"stellar student","no"),"no")</f>
        <v>no</v>
      </c>
    </row>
    <row r="2902" spans="1:13" ht="29" x14ac:dyDescent="0.35">
      <c r="A2902">
        <v>2891</v>
      </c>
      <c r="B2902" t="s">
        <v>28</v>
      </c>
      <c r="C2902" s="2" t="s">
        <v>64</v>
      </c>
      <c r="D2902" s="2" t="s">
        <v>56</v>
      </c>
      <c r="E2902" s="2" t="s">
        <v>20</v>
      </c>
      <c r="F2902" t="s">
        <v>53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19</v>
      </c>
      <c r="M2902" t="str">
        <f>IF(B2902:B7586="Diploma",IF(AND('sample data'!G2902&gt;60,'sample data'!I2902&gt;50,'sample data'!K2902&lt;5000),"stellar student","no"),"no")</f>
        <v>no</v>
      </c>
    </row>
    <row r="2903" spans="1:13" ht="29" x14ac:dyDescent="0.35">
      <c r="A2903">
        <v>2892</v>
      </c>
      <c r="B2903" t="s">
        <v>11</v>
      </c>
      <c r="C2903" s="2" t="s">
        <v>24</v>
      </c>
      <c r="D2903" s="2" t="s">
        <v>56</v>
      </c>
      <c r="E2903" s="2" t="s">
        <v>13</v>
      </c>
      <c r="F2903" t="s">
        <v>15</v>
      </c>
      <c r="G2903">
        <v>87.6</v>
      </c>
      <c r="H2903">
        <v>2021</v>
      </c>
      <c r="I2903">
        <v>0</v>
      </c>
      <c r="J2903">
        <v>0</v>
      </c>
      <c r="K2903">
        <v>4057</v>
      </c>
      <c r="L2903">
        <v>17</v>
      </c>
      <c r="M2903" t="str">
        <f>IF(B2903:B7587="Diploma",IF(AND('sample data'!G2903&gt;60,'sample data'!I2903&gt;50,'sample data'!K2903&lt;5000),"stellar student","no"),"no")</f>
        <v>no</v>
      </c>
    </row>
    <row r="2904" spans="1:13" ht="29" x14ac:dyDescent="0.35">
      <c r="A2904">
        <v>2893</v>
      </c>
      <c r="B2904" t="s">
        <v>28</v>
      </c>
      <c r="C2904" s="2" t="s">
        <v>64</v>
      </c>
      <c r="D2904" s="2" t="s">
        <v>56</v>
      </c>
      <c r="E2904" s="2" t="s">
        <v>20</v>
      </c>
      <c r="F2904" t="s">
        <v>53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22</v>
      </c>
      <c r="M2904" t="str">
        <f>IF(B2904:B7588="Diploma",IF(AND('sample data'!G2904&gt;60,'sample data'!I2904&gt;50,'sample data'!K2904&lt;5000),"stellar student","no"),"no")</f>
        <v>no</v>
      </c>
    </row>
    <row r="2905" spans="1:13" ht="29" x14ac:dyDescent="0.35">
      <c r="A2905">
        <v>2894</v>
      </c>
      <c r="B2905" t="s">
        <v>28</v>
      </c>
      <c r="C2905" s="2" t="s">
        <v>64</v>
      </c>
      <c r="D2905" s="2" t="s">
        <v>56</v>
      </c>
      <c r="E2905" s="2" t="s">
        <v>13</v>
      </c>
      <c r="F2905" t="s">
        <v>38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21</v>
      </c>
      <c r="M2905" t="str">
        <f>IF(B2905:B7589="Diploma",IF(AND('sample data'!G2905&gt;60,'sample data'!I2905&gt;50,'sample data'!K2905&lt;5000),"stellar student","no"),"no")</f>
        <v>no</v>
      </c>
    </row>
    <row r="2906" spans="1:13" ht="29" x14ac:dyDescent="0.35">
      <c r="A2906">
        <v>2895</v>
      </c>
      <c r="B2906" t="s">
        <v>11</v>
      </c>
      <c r="C2906" s="2" t="s">
        <v>12</v>
      </c>
      <c r="D2906" s="2" t="s">
        <v>18</v>
      </c>
      <c r="E2906" s="2" t="s">
        <v>20</v>
      </c>
      <c r="F2906" t="s">
        <v>19</v>
      </c>
      <c r="G2906">
        <v>53.2</v>
      </c>
      <c r="H2906">
        <v>2017</v>
      </c>
      <c r="I2906">
        <v>0</v>
      </c>
      <c r="J2906">
        <v>0</v>
      </c>
      <c r="K2906">
        <v>11826</v>
      </c>
      <c r="L2906">
        <v>22</v>
      </c>
      <c r="M2906" t="str">
        <f>IF(B2906:B7590="Diploma",IF(AND('sample data'!G2906&gt;60,'sample data'!I2906&gt;50,'sample data'!K2906&lt;5000),"stellar student","no"),"no")</f>
        <v>no</v>
      </c>
    </row>
    <row r="2907" spans="1:13" ht="29" x14ac:dyDescent="0.35">
      <c r="A2907">
        <v>2896</v>
      </c>
      <c r="B2907" t="s">
        <v>28</v>
      </c>
      <c r="C2907" s="2" t="s">
        <v>65</v>
      </c>
      <c r="D2907" s="2" t="s">
        <v>56</v>
      </c>
      <c r="E2907" s="2" t="s">
        <v>13</v>
      </c>
      <c r="F2907" t="s">
        <v>38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18</v>
      </c>
      <c r="M2907" t="str">
        <f>IF(B2907:B7591="Diploma",IF(AND('sample data'!G2907&gt;60,'sample data'!I2907&gt;50,'sample data'!K2907&lt;5000),"stellar student","no"),"no")</f>
        <v>no</v>
      </c>
    </row>
    <row r="2908" spans="1:13" ht="29" x14ac:dyDescent="0.35">
      <c r="A2908">
        <v>2897</v>
      </c>
      <c r="B2908" t="s">
        <v>11</v>
      </c>
      <c r="C2908" s="2" t="s">
        <v>24</v>
      </c>
      <c r="D2908" s="2" t="s">
        <v>56</v>
      </c>
      <c r="E2908" s="2" t="s">
        <v>13</v>
      </c>
      <c r="F2908" t="s">
        <v>15</v>
      </c>
      <c r="G2908">
        <v>52.25</v>
      </c>
      <c r="H2908">
        <v>2019</v>
      </c>
      <c r="I2908">
        <v>67.33</v>
      </c>
      <c r="J2908">
        <v>0</v>
      </c>
      <c r="K2908">
        <v>1233</v>
      </c>
      <c r="L2908">
        <v>19</v>
      </c>
      <c r="M2908" t="str">
        <f>IF(B2908:B7592="Diploma",IF(AND('sample data'!G2908&gt;60,'sample data'!I2908&gt;50,'sample data'!K2908&lt;5000),"stellar student","no"),"no")</f>
        <v>no</v>
      </c>
    </row>
    <row r="2909" spans="1:13" ht="29" x14ac:dyDescent="0.35">
      <c r="A2909">
        <v>2898</v>
      </c>
      <c r="B2909" t="s">
        <v>28</v>
      </c>
      <c r="C2909" s="2" t="s">
        <v>64</v>
      </c>
      <c r="D2909" s="2" t="s">
        <v>56</v>
      </c>
      <c r="E2909" s="2" t="s">
        <v>13</v>
      </c>
      <c r="F2909" t="s">
        <v>38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22</v>
      </c>
      <c r="M2909" t="str">
        <f>IF(B2909:B7593="Diploma",IF(AND('sample data'!G2909&gt;60,'sample data'!I2909&gt;50,'sample data'!K2909&lt;5000),"stellar student","no"),"no")</f>
        <v>no</v>
      </c>
    </row>
    <row r="2910" spans="1:13" ht="29" x14ac:dyDescent="0.35">
      <c r="A2910">
        <v>2899</v>
      </c>
      <c r="B2910" t="s">
        <v>28</v>
      </c>
      <c r="C2910" s="2" t="s">
        <v>64</v>
      </c>
      <c r="D2910" s="2" t="s">
        <v>56</v>
      </c>
      <c r="E2910" s="2" t="s">
        <v>20</v>
      </c>
      <c r="F2910" t="s">
        <v>38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20</v>
      </c>
      <c r="M2910" t="str">
        <f>IF(B2910:B7594="Diploma",IF(AND('sample data'!G2910&gt;60,'sample data'!I2910&gt;50,'sample data'!K2910&lt;5000),"stellar student","no"),"no")</f>
        <v>no</v>
      </c>
    </row>
    <row r="2911" spans="1:13" ht="29" x14ac:dyDescent="0.35">
      <c r="A2911">
        <v>2900</v>
      </c>
      <c r="B2911" t="s">
        <v>11</v>
      </c>
      <c r="C2911" s="2" t="s">
        <v>24</v>
      </c>
      <c r="D2911" s="2" t="s">
        <v>56</v>
      </c>
      <c r="E2911" s="2" t="s">
        <v>13</v>
      </c>
      <c r="F2911" t="s">
        <v>15</v>
      </c>
      <c r="G2911">
        <v>57.83</v>
      </c>
      <c r="H2911">
        <v>2018</v>
      </c>
      <c r="I2911">
        <v>0</v>
      </c>
      <c r="J2911">
        <v>0</v>
      </c>
      <c r="K2911">
        <v>4861</v>
      </c>
      <c r="L2911">
        <v>19</v>
      </c>
      <c r="M2911" t="str">
        <f>IF(B2911:B7595="Diploma",IF(AND('sample data'!G2911&gt;60,'sample data'!I2911&gt;50,'sample data'!K2911&lt;5000),"stellar student","no"),"no")</f>
        <v>no</v>
      </c>
    </row>
    <row r="2912" spans="1:13" ht="29" x14ac:dyDescent="0.35">
      <c r="A2912">
        <v>2901</v>
      </c>
      <c r="B2912" t="s">
        <v>11</v>
      </c>
      <c r="C2912" s="2" t="s">
        <v>24</v>
      </c>
      <c r="D2912" s="2" t="s">
        <v>56</v>
      </c>
      <c r="E2912" s="2" t="s">
        <v>20</v>
      </c>
      <c r="F2912" t="s">
        <v>15</v>
      </c>
      <c r="G2912">
        <v>52.5</v>
      </c>
      <c r="H2912">
        <v>2018</v>
      </c>
      <c r="I2912">
        <v>0</v>
      </c>
      <c r="J2912">
        <v>0</v>
      </c>
      <c r="K2912">
        <v>624</v>
      </c>
      <c r="L2912">
        <v>21</v>
      </c>
      <c r="M2912" t="str">
        <f>IF(B2912:B7596="Diploma",IF(AND('sample data'!G2912&gt;60,'sample data'!I2912&gt;50,'sample data'!K2912&lt;5000),"stellar student","no"),"no")</f>
        <v>no</v>
      </c>
    </row>
    <row r="2913" spans="1:13" ht="29" x14ac:dyDescent="0.35">
      <c r="A2913">
        <v>2902</v>
      </c>
      <c r="B2913" t="s">
        <v>11</v>
      </c>
      <c r="C2913" s="2" t="s">
        <v>12</v>
      </c>
      <c r="D2913" s="2" t="s">
        <v>18</v>
      </c>
      <c r="E2913" s="2" t="s">
        <v>13</v>
      </c>
      <c r="F2913" t="s">
        <v>19</v>
      </c>
      <c r="G2913">
        <v>64.8</v>
      </c>
      <c r="H2913">
        <v>2021</v>
      </c>
      <c r="I2913">
        <v>0</v>
      </c>
      <c r="J2913">
        <v>0</v>
      </c>
      <c r="K2913">
        <v>8779</v>
      </c>
      <c r="L2913">
        <v>17</v>
      </c>
      <c r="M2913" t="str">
        <f>IF(B2913:B7597="Diploma",IF(AND('sample data'!G2913&gt;60,'sample data'!I2913&gt;50,'sample data'!K2913&lt;5000),"stellar student","no"),"no")</f>
        <v>no</v>
      </c>
    </row>
    <row r="2914" spans="1:13" ht="29" x14ac:dyDescent="0.35">
      <c r="A2914">
        <v>2903</v>
      </c>
      <c r="B2914" t="s">
        <v>28</v>
      </c>
      <c r="C2914" s="2" t="s">
        <v>64</v>
      </c>
      <c r="D2914" s="2" t="s">
        <v>56</v>
      </c>
      <c r="E2914" s="2" t="s">
        <v>13</v>
      </c>
      <c r="F2914" t="s">
        <v>38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20</v>
      </c>
      <c r="M2914" t="str">
        <f>IF(B2914:B7598="Diploma",IF(AND('sample data'!G2914&gt;60,'sample data'!I2914&gt;50,'sample data'!K2914&lt;5000),"stellar student","no"),"no")</f>
        <v>no</v>
      </c>
    </row>
    <row r="2915" spans="1:13" ht="29" x14ac:dyDescent="0.35">
      <c r="A2915">
        <v>2904</v>
      </c>
      <c r="B2915" t="s">
        <v>28</v>
      </c>
      <c r="C2915" s="2" t="s">
        <v>64</v>
      </c>
      <c r="D2915" s="2" t="s">
        <v>56</v>
      </c>
      <c r="E2915" s="2" t="s">
        <v>13</v>
      </c>
      <c r="F2915" t="s">
        <v>38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20</v>
      </c>
      <c r="M2915" t="str">
        <f>IF(B2915:B7599="Diploma",IF(AND('sample data'!G2915&gt;60,'sample data'!I2915&gt;50,'sample data'!K2915&lt;5000),"stellar student","no"),"no")</f>
        <v>no</v>
      </c>
    </row>
    <row r="2916" spans="1:13" ht="29" x14ac:dyDescent="0.35">
      <c r="A2916">
        <v>2905</v>
      </c>
      <c r="B2916" t="s">
        <v>11</v>
      </c>
      <c r="C2916" s="2" t="s">
        <v>35</v>
      </c>
      <c r="D2916" s="2" t="s">
        <v>26</v>
      </c>
      <c r="E2916" s="2" t="s">
        <v>13</v>
      </c>
      <c r="F2916" t="s">
        <v>15</v>
      </c>
      <c r="G2916">
        <v>68.400000000000006</v>
      </c>
      <c r="H2916">
        <v>2016</v>
      </c>
      <c r="I2916">
        <v>56.2</v>
      </c>
      <c r="J2916">
        <v>2018</v>
      </c>
      <c r="K2916">
        <v>137</v>
      </c>
      <c r="L2916">
        <v>22</v>
      </c>
      <c r="M2916" t="str">
        <f>IF(B2916:B7600="Diploma",IF(AND('sample data'!G2916&gt;60,'sample data'!I2916&gt;50,'sample data'!K2916&lt;5000),"stellar student","no"),"no")</f>
        <v>stellar student</v>
      </c>
    </row>
    <row r="2917" spans="1:13" ht="29" x14ac:dyDescent="0.35">
      <c r="A2917">
        <v>2906</v>
      </c>
      <c r="B2917" t="s">
        <v>11</v>
      </c>
      <c r="C2917" s="2" t="s">
        <v>12</v>
      </c>
      <c r="D2917" s="2" t="s">
        <v>18</v>
      </c>
      <c r="E2917" s="2" t="s">
        <v>13</v>
      </c>
      <c r="F2917" t="s">
        <v>19</v>
      </c>
      <c r="G2917">
        <v>0</v>
      </c>
      <c r="H2917">
        <v>2021</v>
      </c>
      <c r="I2917">
        <v>0</v>
      </c>
      <c r="J2917">
        <v>0</v>
      </c>
      <c r="K2917">
        <v>9919</v>
      </c>
      <c r="L2917">
        <v>18</v>
      </c>
      <c r="M2917" t="str">
        <f>IF(B2917:B7601="Diploma",IF(AND('sample data'!G2917&gt;60,'sample data'!I2917&gt;50,'sample data'!K2917&lt;5000),"stellar student","no"),"no")</f>
        <v>no</v>
      </c>
    </row>
    <row r="2918" spans="1:13" ht="29" x14ac:dyDescent="0.35">
      <c r="A2918">
        <v>2907</v>
      </c>
      <c r="B2918" t="s">
        <v>11</v>
      </c>
      <c r="C2918" s="2" t="s">
        <v>62</v>
      </c>
      <c r="D2918" s="2" t="s">
        <v>56</v>
      </c>
      <c r="E2918" s="2" t="s">
        <v>13</v>
      </c>
      <c r="F2918" t="s">
        <v>15</v>
      </c>
      <c r="G2918">
        <v>41.8</v>
      </c>
      <c r="H2918">
        <v>2017</v>
      </c>
      <c r="I2918">
        <v>75</v>
      </c>
      <c r="J2918">
        <v>2021</v>
      </c>
      <c r="K2918">
        <v>5961</v>
      </c>
      <c r="L2918">
        <v>22</v>
      </c>
      <c r="M2918" t="str">
        <f>IF(B2918:B7602="Diploma",IF(AND('sample data'!G2918&gt;60,'sample data'!I2918&gt;50,'sample data'!K2918&lt;5000),"stellar student","no"),"no")</f>
        <v>no</v>
      </c>
    </row>
    <row r="2919" spans="1:13" ht="29" x14ac:dyDescent="0.35">
      <c r="A2919">
        <v>2908</v>
      </c>
      <c r="B2919" t="s">
        <v>28</v>
      </c>
      <c r="C2919" s="2" t="s">
        <v>64</v>
      </c>
      <c r="D2919" s="2" t="s">
        <v>56</v>
      </c>
      <c r="E2919" s="2" t="s">
        <v>20</v>
      </c>
      <c r="F2919" t="s">
        <v>53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20</v>
      </c>
      <c r="M2919" t="str">
        <f>IF(B2919:B7603="Diploma",IF(AND('sample data'!G2919&gt;60,'sample data'!I2919&gt;50,'sample data'!K2919&lt;5000),"stellar student","no"),"no")</f>
        <v>no</v>
      </c>
    </row>
    <row r="2920" spans="1:13" ht="29" x14ac:dyDescent="0.35">
      <c r="A2920">
        <v>2909</v>
      </c>
      <c r="B2920" t="s">
        <v>28</v>
      </c>
      <c r="C2920" s="2" t="s">
        <v>65</v>
      </c>
      <c r="D2920" s="2" t="s">
        <v>56</v>
      </c>
      <c r="E2920" s="2" t="s">
        <v>20</v>
      </c>
      <c r="F2920" t="s">
        <v>38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20</v>
      </c>
      <c r="M2920" t="str">
        <f>IF(B2920:B7604="Diploma",IF(AND('sample data'!G2920&gt;60,'sample data'!I2920&gt;50,'sample data'!K2920&lt;5000),"stellar student","no"),"no")</f>
        <v>no</v>
      </c>
    </row>
    <row r="2921" spans="1:13" ht="29" x14ac:dyDescent="0.35">
      <c r="A2921">
        <v>2910</v>
      </c>
      <c r="B2921" t="s">
        <v>28</v>
      </c>
      <c r="C2921" s="2" t="s">
        <v>65</v>
      </c>
      <c r="D2921" s="2" t="s">
        <v>56</v>
      </c>
      <c r="E2921" s="2" t="s">
        <v>20</v>
      </c>
      <c r="F2921" t="s">
        <v>38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19</v>
      </c>
      <c r="M2921" t="str">
        <f>IF(B2921:B7605="Diploma",IF(AND('sample data'!G2921&gt;60,'sample data'!I2921&gt;50,'sample data'!K2921&lt;5000),"stellar student","no"),"no")</f>
        <v>no</v>
      </c>
    </row>
    <row r="2922" spans="1:13" ht="29" x14ac:dyDescent="0.35">
      <c r="A2922">
        <v>2911</v>
      </c>
      <c r="B2922" t="s">
        <v>11</v>
      </c>
      <c r="C2922" s="2" t="s">
        <v>24</v>
      </c>
      <c r="D2922" s="2" t="s">
        <v>56</v>
      </c>
      <c r="E2922" s="2" t="s">
        <v>20</v>
      </c>
      <c r="F2922" t="s">
        <v>15</v>
      </c>
      <c r="G2922">
        <v>68</v>
      </c>
      <c r="H2922">
        <v>2012</v>
      </c>
      <c r="I2922">
        <v>78.8</v>
      </c>
      <c r="J2922">
        <v>2015</v>
      </c>
      <c r="K2922">
        <v>4115</v>
      </c>
      <c r="L2922">
        <v>26</v>
      </c>
      <c r="M2922" t="str">
        <f>IF(B2922:B7606="Diploma",IF(AND('sample data'!G2922&gt;60,'sample data'!I2922&gt;50,'sample data'!K2922&lt;5000),"stellar student","no"),"no")</f>
        <v>stellar student</v>
      </c>
    </row>
    <row r="2923" spans="1:13" ht="29" x14ac:dyDescent="0.35">
      <c r="A2923">
        <v>2912</v>
      </c>
      <c r="B2923" t="s">
        <v>28</v>
      </c>
      <c r="C2923" s="2" t="s">
        <v>64</v>
      </c>
      <c r="D2923" s="2" t="s">
        <v>56</v>
      </c>
      <c r="E2923" s="2" t="s">
        <v>13</v>
      </c>
      <c r="F2923" t="s">
        <v>38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21</v>
      </c>
      <c r="M2923" t="str">
        <f>IF(B2923:B7607="Diploma",IF(AND('sample data'!G2923&gt;60,'sample data'!I2923&gt;50,'sample data'!K2923&lt;5000),"stellar student","no"),"no")</f>
        <v>no</v>
      </c>
    </row>
    <row r="2924" spans="1:13" ht="29" x14ac:dyDescent="0.35">
      <c r="A2924">
        <v>2913</v>
      </c>
      <c r="B2924" t="s">
        <v>28</v>
      </c>
      <c r="C2924" s="2" t="s">
        <v>63</v>
      </c>
      <c r="D2924" s="2" t="s">
        <v>56</v>
      </c>
      <c r="E2924" s="2" t="s">
        <v>20</v>
      </c>
      <c r="F2924" t="s">
        <v>38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20</v>
      </c>
      <c r="M2924" t="str">
        <f>IF(B2924:B7608="Diploma",IF(AND('sample data'!G2924&gt;60,'sample data'!I2924&gt;50,'sample data'!K2924&lt;5000),"stellar student","no"),"no")</f>
        <v>no</v>
      </c>
    </row>
    <row r="2925" spans="1:13" ht="29" x14ac:dyDescent="0.35">
      <c r="A2925">
        <v>2914</v>
      </c>
      <c r="B2925" t="s">
        <v>11</v>
      </c>
      <c r="C2925" s="2" t="s">
        <v>61</v>
      </c>
      <c r="D2925" s="2" t="s">
        <v>18</v>
      </c>
      <c r="E2925" s="2" t="s">
        <v>13</v>
      </c>
      <c r="F2925" t="s">
        <v>19</v>
      </c>
      <c r="G2925">
        <v>69.2</v>
      </c>
      <c r="H2925">
        <v>2019</v>
      </c>
      <c r="I2925">
        <v>0</v>
      </c>
      <c r="J2925">
        <v>0</v>
      </c>
      <c r="K2925">
        <v>7870</v>
      </c>
      <c r="L2925">
        <v>20</v>
      </c>
      <c r="M2925" t="str">
        <f>IF(B2925:B7609="Diploma",IF(AND('sample data'!G2925&gt;60,'sample data'!I2925&gt;50,'sample data'!K2925&lt;5000),"stellar student","no"),"no")</f>
        <v>no</v>
      </c>
    </row>
    <row r="2926" spans="1:13" ht="29" x14ac:dyDescent="0.35">
      <c r="A2926">
        <v>2915</v>
      </c>
      <c r="B2926" t="s">
        <v>11</v>
      </c>
      <c r="C2926" s="2" t="s">
        <v>12</v>
      </c>
      <c r="D2926" s="2" t="s">
        <v>18</v>
      </c>
      <c r="E2926" s="2" t="s">
        <v>13</v>
      </c>
      <c r="F2926" t="s">
        <v>19</v>
      </c>
      <c r="G2926">
        <v>56.6</v>
      </c>
      <c r="H2926">
        <v>2021</v>
      </c>
      <c r="I2926">
        <v>0</v>
      </c>
      <c r="J2926">
        <v>0</v>
      </c>
      <c r="K2926">
        <v>9864</v>
      </c>
      <c r="L2926">
        <v>16</v>
      </c>
      <c r="M2926" t="str">
        <f>IF(B2926:B7610="Diploma",IF(AND('sample data'!G2926&gt;60,'sample data'!I2926&gt;50,'sample data'!K2926&lt;5000),"stellar student","no"),"no")</f>
        <v>no</v>
      </c>
    </row>
    <row r="2927" spans="1:13" ht="29" x14ac:dyDescent="0.35">
      <c r="A2927">
        <v>2916</v>
      </c>
      <c r="B2927" t="s">
        <v>11</v>
      </c>
      <c r="C2927" s="2" t="s">
        <v>35</v>
      </c>
      <c r="D2927" s="2" t="s">
        <v>26</v>
      </c>
      <c r="E2927" s="2" t="s">
        <v>20</v>
      </c>
      <c r="F2927" t="s">
        <v>15</v>
      </c>
      <c r="G2927">
        <v>83.6</v>
      </c>
      <c r="H2927">
        <v>2017</v>
      </c>
      <c r="I2927">
        <v>64.2</v>
      </c>
      <c r="J2927">
        <v>2019</v>
      </c>
      <c r="K2927">
        <v>89</v>
      </c>
      <c r="L2927">
        <v>22</v>
      </c>
      <c r="M2927" t="str">
        <f>IF(B2927:B7611="Diploma",IF(AND('sample data'!G2927&gt;60,'sample data'!I2927&gt;50,'sample data'!K2927&lt;5000),"stellar student","no"),"no")</f>
        <v>stellar student</v>
      </c>
    </row>
    <row r="2928" spans="1:13" ht="29" x14ac:dyDescent="0.35">
      <c r="A2928">
        <v>2917</v>
      </c>
      <c r="B2928" t="s">
        <v>28</v>
      </c>
      <c r="C2928" s="2" t="s">
        <v>57</v>
      </c>
      <c r="D2928" s="2" t="s">
        <v>26</v>
      </c>
      <c r="E2928" s="2" t="s">
        <v>20</v>
      </c>
      <c r="F2928" t="s">
        <v>15</v>
      </c>
      <c r="G2928">
        <v>47.4</v>
      </c>
      <c r="H2928">
        <v>2019</v>
      </c>
      <c r="I2928">
        <v>68.5</v>
      </c>
      <c r="J2928">
        <v>2021</v>
      </c>
      <c r="K2928">
        <v>0</v>
      </c>
      <c r="L2928">
        <v>18</v>
      </c>
      <c r="M2928" t="str">
        <f>IF(B2928:B7612="Diploma",IF(AND('sample data'!G2928&gt;60,'sample data'!I2928&gt;50,'sample data'!K2928&lt;5000),"stellar student","no"),"no")</f>
        <v>no</v>
      </c>
    </row>
    <row r="2929" spans="1:13" ht="29" x14ac:dyDescent="0.35">
      <c r="A2929">
        <v>2918</v>
      </c>
      <c r="B2929" t="s">
        <v>11</v>
      </c>
      <c r="C2929" s="2" t="s">
        <v>24</v>
      </c>
      <c r="D2929" s="2" t="s">
        <v>56</v>
      </c>
      <c r="E2929" s="2" t="s">
        <v>13</v>
      </c>
      <c r="F2929" t="s">
        <v>15</v>
      </c>
      <c r="G2929">
        <v>42.4</v>
      </c>
      <c r="H2929">
        <v>2018</v>
      </c>
      <c r="I2929">
        <v>0</v>
      </c>
      <c r="J2929">
        <v>0</v>
      </c>
      <c r="K2929">
        <v>3147</v>
      </c>
      <c r="L2929">
        <v>20</v>
      </c>
      <c r="M2929" t="str">
        <f>IF(B2929:B7613="Diploma",IF(AND('sample data'!G2929&gt;60,'sample data'!I2929&gt;50,'sample data'!K2929&lt;5000),"stellar student","no"),"no")</f>
        <v>no</v>
      </c>
    </row>
    <row r="2930" spans="1:13" ht="29" x14ac:dyDescent="0.35">
      <c r="A2930">
        <v>2919</v>
      </c>
      <c r="B2930" t="s">
        <v>11</v>
      </c>
      <c r="C2930" s="2" t="s">
        <v>62</v>
      </c>
      <c r="D2930" s="2" t="s">
        <v>56</v>
      </c>
      <c r="E2930" s="2" t="s">
        <v>13</v>
      </c>
      <c r="F2930" t="s">
        <v>38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22</v>
      </c>
      <c r="M2930" t="str">
        <f>IF(B2930:B7614="Diploma",IF(AND('sample data'!G2930&gt;60,'sample data'!I2930&gt;50,'sample data'!K2930&lt;5000),"stellar student","no"),"no")</f>
        <v>no</v>
      </c>
    </row>
    <row r="2931" spans="1:13" ht="29" x14ac:dyDescent="0.35">
      <c r="A2931">
        <v>2920</v>
      </c>
      <c r="B2931" t="s">
        <v>11</v>
      </c>
      <c r="C2931" s="2" t="s">
        <v>24</v>
      </c>
      <c r="D2931" s="2" t="s">
        <v>56</v>
      </c>
      <c r="E2931" s="2" t="s">
        <v>13</v>
      </c>
      <c r="F2931" t="s">
        <v>15</v>
      </c>
      <c r="G2931">
        <v>51.17</v>
      </c>
      <c r="H2931">
        <v>2017</v>
      </c>
      <c r="I2931">
        <v>53.17</v>
      </c>
      <c r="J2931">
        <v>2019</v>
      </c>
      <c r="K2931">
        <v>2521</v>
      </c>
      <c r="L2931">
        <v>21</v>
      </c>
      <c r="M2931" t="str">
        <f>IF(B2931:B7615="Diploma",IF(AND('sample data'!G2931&gt;60,'sample data'!I2931&gt;50,'sample data'!K2931&lt;5000),"stellar student","no"),"no")</f>
        <v>no</v>
      </c>
    </row>
    <row r="2932" spans="1:13" ht="29" x14ac:dyDescent="0.35">
      <c r="A2932">
        <v>2921</v>
      </c>
      <c r="B2932" t="s">
        <v>28</v>
      </c>
      <c r="C2932" s="2" t="s">
        <v>57</v>
      </c>
      <c r="D2932" s="2" t="s">
        <v>26</v>
      </c>
      <c r="E2932" s="2" t="s">
        <v>13</v>
      </c>
      <c r="F2932" t="s">
        <v>15</v>
      </c>
      <c r="G2932">
        <v>56.8</v>
      </c>
      <c r="H2932">
        <v>2019</v>
      </c>
      <c r="I2932">
        <v>58.4</v>
      </c>
      <c r="J2932">
        <v>2021</v>
      </c>
      <c r="K2932">
        <v>0</v>
      </c>
      <c r="L2932">
        <v>20</v>
      </c>
      <c r="M2932" t="str">
        <f>IF(B2932:B7616="Diploma",IF(AND('sample data'!G2932&gt;60,'sample data'!I2932&gt;50,'sample data'!K2932&lt;5000),"stellar student","no"),"no")</f>
        <v>no</v>
      </c>
    </row>
    <row r="2933" spans="1:13" ht="29" x14ac:dyDescent="0.35">
      <c r="A2933">
        <v>2922</v>
      </c>
      <c r="B2933" t="s">
        <v>28</v>
      </c>
      <c r="C2933" s="2" t="s">
        <v>66</v>
      </c>
      <c r="D2933" s="2" t="s">
        <v>56</v>
      </c>
      <c r="E2933" s="2" t="s">
        <v>20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 t="str">
        <f>IF(B2933:B7617="Diploma",IF(AND('sample data'!G2933&gt;60,'sample data'!I2933&gt;50,'sample data'!K2933&lt;5000),"stellar student","no"),"no")</f>
        <v>no</v>
      </c>
    </row>
    <row r="2934" spans="1:13" ht="29" x14ac:dyDescent="0.35">
      <c r="A2934">
        <v>2923</v>
      </c>
      <c r="B2934" t="s">
        <v>11</v>
      </c>
      <c r="C2934" s="2" t="s">
        <v>24</v>
      </c>
      <c r="D2934" s="2" t="s">
        <v>56</v>
      </c>
      <c r="E2934" s="2" t="s">
        <v>13</v>
      </c>
      <c r="F2934" t="s">
        <v>15</v>
      </c>
      <c r="G2934">
        <v>64.599999999999994</v>
      </c>
      <c r="H2934">
        <v>2012</v>
      </c>
      <c r="I2934">
        <v>0</v>
      </c>
      <c r="J2934">
        <v>0</v>
      </c>
      <c r="K2934">
        <v>4484</v>
      </c>
      <c r="L2934">
        <v>27</v>
      </c>
      <c r="M2934" t="str">
        <f>IF(B2934:B7618="Diploma",IF(AND('sample data'!G2934&gt;60,'sample data'!I2934&gt;50,'sample data'!K2934&lt;5000),"stellar student","no"),"no")</f>
        <v>no</v>
      </c>
    </row>
    <row r="2935" spans="1:13" ht="29" x14ac:dyDescent="0.35">
      <c r="A2935">
        <v>2924</v>
      </c>
      <c r="B2935" t="s">
        <v>11</v>
      </c>
      <c r="C2935" s="2" t="s">
        <v>24</v>
      </c>
      <c r="D2935" s="2" t="s">
        <v>56</v>
      </c>
      <c r="E2935" s="2" t="s">
        <v>13</v>
      </c>
      <c r="F2935" t="s">
        <v>15</v>
      </c>
      <c r="G2935">
        <v>68.400000000000006</v>
      </c>
      <c r="H2935">
        <v>2016</v>
      </c>
      <c r="I2935">
        <v>0</v>
      </c>
      <c r="J2935">
        <v>0</v>
      </c>
      <c r="K2935">
        <v>7990</v>
      </c>
      <c r="L2935">
        <v>23</v>
      </c>
      <c r="M2935" t="str">
        <f>IF(B2935:B7619="Diploma",IF(AND('sample data'!G2935&gt;60,'sample data'!I2935&gt;50,'sample data'!K2935&lt;5000),"stellar student","no"),"no")</f>
        <v>no</v>
      </c>
    </row>
    <row r="2936" spans="1:13" ht="29" x14ac:dyDescent="0.35">
      <c r="A2936">
        <v>2925</v>
      </c>
      <c r="B2936" t="s">
        <v>28</v>
      </c>
      <c r="C2936" s="2" t="s">
        <v>66</v>
      </c>
      <c r="D2936" s="2" t="s">
        <v>56</v>
      </c>
      <c r="E2936" s="2" t="s">
        <v>20</v>
      </c>
      <c r="F2936" t="s">
        <v>15</v>
      </c>
      <c r="G2936">
        <v>70.3</v>
      </c>
      <c r="H2936">
        <v>2014</v>
      </c>
      <c r="I2936">
        <v>66.8</v>
      </c>
      <c r="J2936">
        <v>2017</v>
      </c>
      <c r="K2936">
        <v>0</v>
      </c>
      <c r="L2936">
        <v>24</v>
      </c>
      <c r="M2936" t="str">
        <f>IF(B2936:B7620="Diploma",IF(AND('sample data'!G2936&gt;60,'sample data'!I2936&gt;50,'sample data'!K2936&lt;5000),"stellar student","no"),"no")</f>
        <v>no</v>
      </c>
    </row>
    <row r="2937" spans="1:13" ht="29" x14ac:dyDescent="0.35">
      <c r="A2937">
        <v>2926</v>
      </c>
      <c r="B2937" t="s">
        <v>11</v>
      </c>
      <c r="C2937" s="2" t="s">
        <v>61</v>
      </c>
      <c r="D2937" s="2" t="s">
        <v>18</v>
      </c>
      <c r="E2937" s="2" t="s">
        <v>20</v>
      </c>
      <c r="F2937" t="s">
        <v>19</v>
      </c>
      <c r="G2937">
        <v>68.83</v>
      </c>
      <c r="H2937">
        <v>2019</v>
      </c>
      <c r="I2937">
        <v>72.67</v>
      </c>
      <c r="J2937">
        <v>2021</v>
      </c>
      <c r="K2937">
        <v>3117</v>
      </c>
      <c r="L2937">
        <v>18</v>
      </c>
      <c r="M2937" t="str">
        <f>IF(B2937:B7621="Diploma",IF(AND('sample data'!G2937&gt;60,'sample data'!I2937&gt;50,'sample data'!K2937&lt;5000),"stellar student","no"),"no")</f>
        <v>stellar student</v>
      </c>
    </row>
    <row r="2938" spans="1:13" ht="29" x14ac:dyDescent="0.35">
      <c r="A2938">
        <v>2927</v>
      </c>
      <c r="B2938" t="s">
        <v>11</v>
      </c>
      <c r="C2938" s="2" t="s">
        <v>62</v>
      </c>
      <c r="D2938" s="2" t="s">
        <v>56</v>
      </c>
      <c r="E2938" s="2" t="s">
        <v>13</v>
      </c>
      <c r="F2938" t="s">
        <v>15</v>
      </c>
      <c r="G2938">
        <v>57.95</v>
      </c>
      <c r="H2938">
        <v>2017</v>
      </c>
      <c r="I2938">
        <v>67.75</v>
      </c>
      <c r="J2938">
        <v>2019</v>
      </c>
      <c r="K2938">
        <v>8418</v>
      </c>
      <c r="L2938">
        <v>21</v>
      </c>
      <c r="M2938" t="str">
        <f>IF(B2938:B7622="Diploma",IF(AND('sample data'!G2938&gt;60,'sample data'!I2938&gt;50,'sample data'!K2938&lt;5000),"stellar student","no"),"no")</f>
        <v>no</v>
      </c>
    </row>
    <row r="2939" spans="1:13" ht="29" x14ac:dyDescent="0.35">
      <c r="A2939">
        <v>2928</v>
      </c>
      <c r="B2939" t="s">
        <v>11</v>
      </c>
      <c r="C2939" s="2" t="s">
        <v>17</v>
      </c>
      <c r="D2939" s="2" t="s">
        <v>18</v>
      </c>
      <c r="E2939" s="2" t="s">
        <v>20</v>
      </c>
      <c r="F2939" t="s">
        <v>19</v>
      </c>
      <c r="G2939">
        <v>47.6</v>
      </c>
      <c r="H2939">
        <v>2018</v>
      </c>
      <c r="I2939">
        <v>72</v>
      </c>
      <c r="J2939">
        <v>2021</v>
      </c>
      <c r="K2939">
        <v>569</v>
      </c>
      <c r="L2939">
        <v>21</v>
      </c>
      <c r="M2939" t="str">
        <f>IF(B2939:B7623="Diploma",IF(AND('sample data'!G2939&gt;60,'sample data'!I2939&gt;50,'sample data'!K2939&lt;5000),"stellar student","no"),"no")</f>
        <v>no</v>
      </c>
    </row>
    <row r="2940" spans="1:13" ht="29" x14ac:dyDescent="0.35">
      <c r="A2940">
        <v>2929</v>
      </c>
      <c r="B2940" t="s">
        <v>28</v>
      </c>
      <c r="C2940" s="2" t="s">
        <v>65</v>
      </c>
      <c r="D2940" s="2" t="s">
        <v>56</v>
      </c>
      <c r="E2940" s="2" t="s">
        <v>13</v>
      </c>
      <c r="F2940" t="s">
        <v>38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20</v>
      </c>
      <c r="M2940" t="str">
        <f>IF(B2940:B7624="Diploma",IF(AND('sample data'!G2940&gt;60,'sample data'!I2940&gt;50,'sample data'!K2940&lt;5000),"stellar student","no"),"no")</f>
        <v>no</v>
      </c>
    </row>
    <row r="2941" spans="1:13" ht="43.5" x14ac:dyDescent="0.35">
      <c r="A2941">
        <v>2930</v>
      </c>
      <c r="B2941" t="s">
        <v>28</v>
      </c>
      <c r="C2941" s="2" t="s">
        <v>65</v>
      </c>
      <c r="D2941" s="2" t="s">
        <v>56</v>
      </c>
      <c r="E2941" s="2" t="s">
        <v>25</v>
      </c>
      <c r="F2941" t="s">
        <v>38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21</v>
      </c>
      <c r="M2941" t="str">
        <f>IF(B2941:B7625="Diploma",IF(AND('sample data'!G2941&gt;60,'sample data'!I2941&gt;50,'sample data'!K2941&lt;5000),"stellar student","no"),"no")</f>
        <v>no</v>
      </c>
    </row>
    <row r="2942" spans="1:13" ht="43.5" x14ac:dyDescent="0.35">
      <c r="A2942">
        <v>2931</v>
      </c>
      <c r="B2942" t="s">
        <v>11</v>
      </c>
      <c r="C2942" s="2" t="s">
        <v>17</v>
      </c>
      <c r="D2942" s="2" t="s">
        <v>26</v>
      </c>
      <c r="E2942" s="2" t="s">
        <v>25</v>
      </c>
      <c r="F2942" t="s">
        <v>15</v>
      </c>
      <c r="G2942">
        <v>58</v>
      </c>
      <c r="H2942">
        <v>2019</v>
      </c>
      <c r="I2942">
        <v>66</v>
      </c>
      <c r="J2942">
        <v>2021</v>
      </c>
      <c r="K2942">
        <v>696</v>
      </c>
      <c r="L2942">
        <v>19</v>
      </c>
      <c r="M2942" t="str">
        <f>IF(B2942:B7626="Diploma",IF(AND('sample data'!G2942&gt;60,'sample data'!I2942&gt;50,'sample data'!K2942&lt;5000),"stellar student","no"),"no")</f>
        <v>no</v>
      </c>
    </row>
    <row r="2943" spans="1:13" ht="29" x14ac:dyDescent="0.35">
      <c r="A2943">
        <v>2932</v>
      </c>
      <c r="B2943" t="s">
        <v>11</v>
      </c>
      <c r="C2943" s="2" t="s">
        <v>17</v>
      </c>
      <c r="D2943" s="2" t="s">
        <v>26</v>
      </c>
      <c r="E2943" s="2" t="s">
        <v>20</v>
      </c>
      <c r="F2943" t="s">
        <v>15</v>
      </c>
      <c r="G2943">
        <v>82.6</v>
      </c>
      <c r="H2943">
        <v>2021</v>
      </c>
      <c r="I2943">
        <v>0</v>
      </c>
      <c r="J2943">
        <v>0</v>
      </c>
      <c r="K2943">
        <v>1451</v>
      </c>
      <c r="L2943">
        <v>17</v>
      </c>
      <c r="M2943" t="str">
        <f>IF(B2943:B7627="Diploma",IF(AND('sample data'!G2943&gt;60,'sample data'!I2943&gt;50,'sample data'!K2943&lt;5000),"stellar student","no"),"no")</f>
        <v>no</v>
      </c>
    </row>
    <row r="2944" spans="1:13" ht="29" x14ac:dyDescent="0.35">
      <c r="A2944">
        <v>2933</v>
      </c>
      <c r="B2944" t="s">
        <v>11</v>
      </c>
      <c r="C2944" s="2" t="s">
        <v>17</v>
      </c>
      <c r="D2944" s="2" t="s">
        <v>18</v>
      </c>
      <c r="E2944" s="2" t="s">
        <v>13</v>
      </c>
      <c r="F2944" t="s">
        <v>19</v>
      </c>
      <c r="G2944">
        <v>66.5</v>
      </c>
      <c r="H2944">
        <v>2017</v>
      </c>
      <c r="I2944">
        <v>52.6</v>
      </c>
      <c r="J2944">
        <v>2019</v>
      </c>
      <c r="K2944">
        <v>1286</v>
      </c>
      <c r="L2944">
        <v>23</v>
      </c>
      <c r="M2944" t="str">
        <f>IF(B2944:B7628="Diploma",IF(AND('sample data'!G2944&gt;60,'sample data'!I2944&gt;50,'sample data'!K2944&lt;5000),"stellar student","no"),"no")</f>
        <v>stellar student</v>
      </c>
    </row>
    <row r="2945" spans="1:13" ht="29" x14ac:dyDescent="0.35">
      <c r="A2945">
        <v>2934</v>
      </c>
      <c r="B2945" t="s">
        <v>11</v>
      </c>
      <c r="C2945" s="2" t="s">
        <v>17</v>
      </c>
      <c r="D2945" s="2" t="s">
        <v>18</v>
      </c>
      <c r="E2945" s="2" t="s">
        <v>20</v>
      </c>
      <c r="F2945" t="s">
        <v>19</v>
      </c>
      <c r="G2945">
        <v>76</v>
      </c>
      <c r="H2945">
        <v>2021</v>
      </c>
      <c r="I2945">
        <v>0</v>
      </c>
      <c r="J2945">
        <v>0</v>
      </c>
      <c r="K2945">
        <v>3574</v>
      </c>
      <c r="L2945">
        <v>17</v>
      </c>
      <c r="M2945" t="str">
        <f>IF(B2945:B7629="Diploma",IF(AND('sample data'!G2945&gt;60,'sample data'!I2945&gt;50,'sample data'!K2945&lt;5000),"stellar student","no"),"no")</f>
        <v>no</v>
      </c>
    </row>
    <row r="2946" spans="1:13" ht="29" x14ac:dyDescent="0.35">
      <c r="A2946">
        <v>2935</v>
      </c>
      <c r="B2946" t="s">
        <v>11</v>
      </c>
      <c r="C2946" s="2" t="s">
        <v>24</v>
      </c>
      <c r="D2946" s="2" t="s">
        <v>56</v>
      </c>
      <c r="E2946" s="2" t="s">
        <v>13</v>
      </c>
      <c r="F2946" t="s">
        <v>15</v>
      </c>
      <c r="G2946">
        <v>60.8</v>
      </c>
      <c r="H2946">
        <v>2016</v>
      </c>
      <c r="I2946">
        <v>0</v>
      </c>
      <c r="J2946">
        <v>0</v>
      </c>
      <c r="K2946">
        <v>6649</v>
      </c>
      <c r="L2946">
        <v>22</v>
      </c>
      <c r="M2946" t="str">
        <f>IF(B2946:B7630="Diploma",IF(AND('sample data'!G2946&gt;60,'sample data'!I2946&gt;50,'sample data'!K2946&lt;5000),"stellar student","no"),"no")</f>
        <v>no</v>
      </c>
    </row>
    <row r="2947" spans="1:13" ht="29" x14ac:dyDescent="0.35">
      <c r="A2947">
        <v>2936</v>
      </c>
      <c r="B2947" t="s">
        <v>28</v>
      </c>
      <c r="C2947" s="2" t="s">
        <v>64</v>
      </c>
      <c r="D2947" s="2" t="s">
        <v>56</v>
      </c>
      <c r="E2947" s="2" t="s">
        <v>20</v>
      </c>
      <c r="F2947" t="s">
        <v>38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21</v>
      </c>
      <c r="M2947" t="str">
        <f>IF(B2947:B7631="Diploma",IF(AND('sample data'!G2947&gt;60,'sample data'!I2947&gt;50,'sample data'!K2947&lt;5000),"stellar student","no"),"no")</f>
        <v>no</v>
      </c>
    </row>
    <row r="2948" spans="1:13" ht="29" x14ac:dyDescent="0.35">
      <c r="A2948">
        <v>2937</v>
      </c>
      <c r="B2948" t="s">
        <v>28</v>
      </c>
      <c r="C2948" s="2" t="s">
        <v>64</v>
      </c>
      <c r="D2948" s="2" t="s">
        <v>56</v>
      </c>
      <c r="E2948" s="2" t="s">
        <v>13</v>
      </c>
      <c r="F2948" t="s">
        <v>53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19</v>
      </c>
      <c r="M2948" t="str">
        <f>IF(B2948:B7632="Diploma",IF(AND('sample data'!G2948&gt;60,'sample data'!I2948&gt;50,'sample data'!K2948&lt;5000),"stellar student","no"),"no")</f>
        <v>no</v>
      </c>
    </row>
    <row r="2949" spans="1:13" ht="29" x14ac:dyDescent="0.35">
      <c r="A2949">
        <v>2938</v>
      </c>
      <c r="B2949" t="s">
        <v>28</v>
      </c>
      <c r="C2949" s="2" t="s">
        <v>50</v>
      </c>
      <c r="D2949" s="2" t="s">
        <v>26</v>
      </c>
      <c r="E2949" s="2" t="s">
        <v>13</v>
      </c>
      <c r="F2949" t="s">
        <v>19</v>
      </c>
      <c r="G2949">
        <v>52.67</v>
      </c>
      <c r="H2949">
        <v>2019</v>
      </c>
      <c r="I2949">
        <v>77.599999999999994</v>
      </c>
      <c r="J2949">
        <v>2021</v>
      </c>
      <c r="K2949">
        <v>0</v>
      </c>
      <c r="L2949">
        <v>19</v>
      </c>
      <c r="M2949" t="str">
        <f>IF(B2949:B7633="Diploma",IF(AND('sample data'!G2949&gt;60,'sample data'!I2949&gt;50,'sample data'!K2949&lt;5000),"stellar student","no"),"no")</f>
        <v>no</v>
      </c>
    </row>
    <row r="2950" spans="1:13" ht="29" x14ac:dyDescent="0.35">
      <c r="A2950">
        <v>2939</v>
      </c>
      <c r="B2950" t="s">
        <v>11</v>
      </c>
      <c r="C2950" s="2" t="s">
        <v>24</v>
      </c>
      <c r="D2950" s="2" t="s">
        <v>56</v>
      </c>
      <c r="E2950" s="2" t="s">
        <v>13</v>
      </c>
      <c r="F2950" t="s">
        <v>15</v>
      </c>
      <c r="G2950">
        <v>52.8</v>
      </c>
      <c r="H2950">
        <v>2019</v>
      </c>
      <c r="I2950">
        <v>0</v>
      </c>
      <c r="J2950">
        <v>0</v>
      </c>
      <c r="K2950">
        <v>4579</v>
      </c>
      <c r="L2950">
        <v>20</v>
      </c>
      <c r="M2950" t="str">
        <f>IF(B2950:B7634="Diploma",IF(AND('sample data'!G2950&gt;60,'sample data'!I2950&gt;50,'sample data'!K2950&lt;5000),"stellar student","no"),"no")</f>
        <v>no</v>
      </c>
    </row>
    <row r="2951" spans="1:13" ht="29" x14ac:dyDescent="0.35">
      <c r="A2951">
        <v>2940</v>
      </c>
      <c r="B2951" t="s">
        <v>11</v>
      </c>
      <c r="C2951" s="2" t="s">
        <v>62</v>
      </c>
      <c r="D2951" s="2" t="s">
        <v>56</v>
      </c>
      <c r="E2951" s="2" t="s">
        <v>13</v>
      </c>
      <c r="F2951" t="s">
        <v>15</v>
      </c>
      <c r="G2951">
        <v>78.17</v>
      </c>
      <c r="H2951">
        <v>2019</v>
      </c>
      <c r="I2951">
        <v>71.2</v>
      </c>
      <c r="J2951">
        <v>2021</v>
      </c>
      <c r="K2951">
        <v>8564</v>
      </c>
      <c r="L2951">
        <v>18</v>
      </c>
      <c r="M2951" t="str">
        <f>IF(B2951:B7635="Diploma",IF(AND('sample data'!G2951&gt;60,'sample data'!I2951&gt;50,'sample data'!K2951&lt;5000),"stellar student","no"),"no")</f>
        <v>no</v>
      </c>
    </row>
    <row r="2952" spans="1:13" ht="29" x14ac:dyDescent="0.35">
      <c r="A2952">
        <v>2941</v>
      </c>
      <c r="B2952" t="s">
        <v>28</v>
      </c>
      <c r="C2952" s="2" t="s">
        <v>64</v>
      </c>
      <c r="D2952" s="2" t="s">
        <v>56</v>
      </c>
      <c r="E2952" s="2" t="s">
        <v>13</v>
      </c>
      <c r="F2952" t="s">
        <v>53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19</v>
      </c>
      <c r="M2952" t="str">
        <f>IF(B2952:B7636="Diploma",IF(AND('sample data'!G2952&gt;60,'sample data'!I2952&gt;50,'sample data'!K2952&lt;5000),"stellar student","no"),"no")</f>
        <v>no</v>
      </c>
    </row>
    <row r="2953" spans="1:13" ht="29" x14ac:dyDescent="0.35">
      <c r="A2953">
        <v>2942</v>
      </c>
      <c r="B2953" t="s">
        <v>28</v>
      </c>
      <c r="C2953" s="2" t="s">
        <v>50</v>
      </c>
      <c r="D2953" s="2" t="s">
        <v>26</v>
      </c>
      <c r="E2953" s="2" t="s">
        <v>20</v>
      </c>
      <c r="F2953" t="s">
        <v>19</v>
      </c>
      <c r="G2953">
        <v>70.2</v>
      </c>
      <c r="H2953">
        <v>2019</v>
      </c>
      <c r="I2953">
        <v>69.8</v>
      </c>
      <c r="J2953">
        <v>2021</v>
      </c>
      <c r="K2953">
        <v>0</v>
      </c>
      <c r="L2953">
        <v>19</v>
      </c>
      <c r="M2953" t="str">
        <f>IF(B2953:B7637="Diploma",IF(AND('sample data'!G2953&gt;60,'sample data'!I2953&gt;50,'sample data'!K2953&lt;5000),"stellar student","no"),"no")</f>
        <v>no</v>
      </c>
    </row>
    <row r="2954" spans="1:13" ht="29" x14ac:dyDescent="0.35">
      <c r="A2954">
        <v>2943</v>
      </c>
      <c r="B2954" t="s">
        <v>28</v>
      </c>
      <c r="C2954" s="2" t="s">
        <v>50</v>
      </c>
      <c r="D2954" s="2" t="s">
        <v>26</v>
      </c>
      <c r="E2954" s="2" t="s">
        <v>13</v>
      </c>
      <c r="F2954" t="s">
        <v>15</v>
      </c>
      <c r="G2954">
        <v>46.83</v>
      </c>
      <c r="H2954">
        <v>0</v>
      </c>
      <c r="I2954">
        <v>60.33</v>
      </c>
      <c r="J2954">
        <v>2021</v>
      </c>
      <c r="K2954">
        <v>0</v>
      </c>
      <c r="L2954">
        <v>20</v>
      </c>
      <c r="M2954" t="str">
        <f>IF(B2954:B7638="Diploma",IF(AND('sample data'!G2954&gt;60,'sample data'!I2954&gt;50,'sample data'!K2954&lt;5000),"stellar student","no"),"no")</f>
        <v>no</v>
      </c>
    </row>
    <row r="2955" spans="1:13" ht="29" x14ac:dyDescent="0.35">
      <c r="A2955">
        <v>2944</v>
      </c>
      <c r="B2955" t="s">
        <v>11</v>
      </c>
      <c r="C2955" s="2" t="s">
        <v>17</v>
      </c>
      <c r="D2955" s="2" t="s">
        <v>18</v>
      </c>
      <c r="E2955" s="2" t="s">
        <v>20</v>
      </c>
      <c r="F2955" t="s">
        <v>19</v>
      </c>
      <c r="G2955">
        <v>54.2</v>
      </c>
      <c r="H2955">
        <v>2018</v>
      </c>
      <c r="I2955">
        <v>0</v>
      </c>
      <c r="J2955">
        <v>0</v>
      </c>
      <c r="K2955">
        <v>7378</v>
      </c>
      <c r="L2955">
        <v>19</v>
      </c>
      <c r="M2955" t="str">
        <f>IF(B2955:B7639="Diploma",IF(AND('sample data'!G2955&gt;60,'sample data'!I2955&gt;50,'sample data'!K2955&lt;5000),"stellar student","no"),"no")</f>
        <v>no</v>
      </c>
    </row>
    <row r="2956" spans="1:13" ht="29" x14ac:dyDescent="0.35">
      <c r="A2956">
        <v>2945</v>
      </c>
      <c r="B2956" t="s">
        <v>11</v>
      </c>
      <c r="C2956" s="2" t="s">
        <v>46</v>
      </c>
      <c r="D2956" s="2" t="s">
        <v>18</v>
      </c>
      <c r="E2956" s="2" t="s">
        <v>13</v>
      </c>
      <c r="F2956" t="s">
        <v>19</v>
      </c>
      <c r="G2956">
        <v>61.2</v>
      </c>
      <c r="H2956">
        <v>2021</v>
      </c>
      <c r="I2956">
        <v>0</v>
      </c>
      <c r="J2956">
        <v>0</v>
      </c>
      <c r="K2956">
        <v>5923</v>
      </c>
      <c r="L2956">
        <v>16</v>
      </c>
      <c r="M2956" t="str">
        <f>IF(B2956:B7640="Diploma",IF(AND('sample data'!G2956&gt;60,'sample data'!I2956&gt;50,'sample data'!K2956&lt;5000),"stellar student","no"),"no")</f>
        <v>no</v>
      </c>
    </row>
    <row r="2957" spans="1:13" ht="29" x14ac:dyDescent="0.35">
      <c r="A2957">
        <v>2946</v>
      </c>
      <c r="B2957" t="s">
        <v>11</v>
      </c>
      <c r="C2957" s="2" t="s">
        <v>62</v>
      </c>
      <c r="D2957" s="2" t="s">
        <v>56</v>
      </c>
      <c r="E2957" s="2" t="s">
        <v>13</v>
      </c>
      <c r="F2957" t="s">
        <v>15</v>
      </c>
      <c r="G2957">
        <v>63.83</v>
      </c>
      <c r="H2957">
        <v>2020</v>
      </c>
      <c r="I2957">
        <v>0</v>
      </c>
      <c r="J2957">
        <v>0</v>
      </c>
      <c r="K2957">
        <v>8774</v>
      </c>
      <c r="L2957">
        <v>17</v>
      </c>
      <c r="M2957" t="str">
        <f>IF(B2957:B7641="Diploma",IF(AND('sample data'!G2957&gt;60,'sample data'!I2957&gt;50,'sample data'!K2957&lt;5000),"stellar student","no"),"no")</f>
        <v>no</v>
      </c>
    </row>
    <row r="2958" spans="1:13" ht="29" x14ac:dyDescent="0.35">
      <c r="A2958">
        <v>2947</v>
      </c>
      <c r="B2958" t="s">
        <v>11</v>
      </c>
      <c r="C2958" s="2" t="s">
        <v>24</v>
      </c>
      <c r="D2958" s="2" t="s">
        <v>56</v>
      </c>
      <c r="E2958" s="2" t="s">
        <v>13</v>
      </c>
      <c r="F2958" t="s">
        <v>15</v>
      </c>
      <c r="G2958">
        <v>44.4</v>
      </c>
      <c r="H2958">
        <v>2018</v>
      </c>
      <c r="I2958">
        <v>58.2</v>
      </c>
      <c r="J2958">
        <v>2020</v>
      </c>
      <c r="K2958">
        <v>7998</v>
      </c>
      <c r="L2958">
        <v>19</v>
      </c>
      <c r="M2958" t="str">
        <f>IF(B2958:B7642="Diploma",IF(AND('sample data'!G2958&gt;60,'sample data'!I2958&gt;50,'sample data'!K2958&lt;5000),"stellar student","no"),"no")</f>
        <v>no</v>
      </c>
    </row>
    <row r="2959" spans="1:13" ht="29" x14ac:dyDescent="0.35">
      <c r="A2959">
        <v>2948</v>
      </c>
      <c r="B2959" t="s">
        <v>11</v>
      </c>
      <c r="C2959" s="2" t="s">
        <v>22</v>
      </c>
      <c r="D2959" s="2" t="s">
        <v>23</v>
      </c>
      <c r="E2959" s="2" t="s">
        <v>13</v>
      </c>
      <c r="F2959" t="s">
        <v>15</v>
      </c>
      <c r="G2959">
        <v>86.2</v>
      </c>
      <c r="H2959">
        <v>2021</v>
      </c>
      <c r="I2959">
        <v>0</v>
      </c>
      <c r="J2959">
        <v>0</v>
      </c>
      <c r="K2959">
        <v>8812</v>
      </c>
      <c r="L2959">
        <v>16</v>
      </c>
      <c r="M2959" t="str">
        <f>IF(B2959:B7643="Diploma",IF(AND('sample data'!G2959&gt;60,'sample data'!I2959&gt;50,'sample data'!K2959&lt;5000),"stellar student","no"),"no")</f>
        <v>no</v>
      </c>
    </row>
    <row r="2960" spans="1:13" ht="29" x14ac:dyDescent="0.35">
      <c r="A2960">
        <v>2949</v>
      </c>
      <c r="B2960" t="s">
        <v>11</v>
      </c>
      <c r="C2960" s="2" t="s">
        <v>12</v>
      </c>
      <c r="D2960" s="2" t="s">
        <v>32</v>
      </c>
      <c r="E2960" s="2" t="s">
        <v>13</v>
      </c>
      <c r="F2960" t="s">
        <v>19</v>
      </c>
      <c r="G2960">
        <v>62</v>
      </c>
      <c r="H2960">
        <v>2020</v>
      </c>
      <c r="I2960">
        <v>0</v>
      </c>
      <c r="J2960">
        <v>0</v>
      </c>
      <c r="K2960">
        <v>6024</v>
      </c>
      <c r="L2960">
        <v>17</v>
      </c>
      <c r="M2960" t="str">
        <f>IF(B2960:B7644="Diploma",IF(AND('sample data'!G2960&gt;60,'sample data'!I2960&gt;50,'sample data'!K2960&lt;5000),"stellar student","no"),"no")</f>
        <v>no</v>
      </c>
    </row>
    <row r="2961" spans="1:13" ht="29" x14ac:dyDescent="0.35">
      <c r="A2961">
        <v>2950</v>
      </c>
      <c r="B2961" t="s">
        <v>11</v>
      </c>
      <c r="C2961" s="2" t="s">
        <v>22</v>
      </c>
      <c r="D2961" s="2" t="s">
        <v>23</v>
      </c>
      <c r="E2961" s="2" t="s">
        <v>13</v>
      </c>
      <c r="F2961" t="s">
        <v>15</v>
      </c>
      <c r="G2961">
        <v>70.8</v>
      </c>
      <c r="H2961">
        <v>2021</v>
      </c>
      <c r="I2961">
        <v>0</v>
      </c>
      <c r="J2961">
        <v>0</v>
      </c>
      <c r="K2961">
        <v>6070</v>
      </c>
      <c r="L2961">
        <v>17</v>
      </c>
      <c r="M2961" t="str">
        <f>IF(B2961:B7645="Diploma",IF(AND('sample data'!G2961&gt;60,'sample data'!I2961&gt;50,'sample data'!K2961&lt;5000),"stellar student","no"),"no")</f>
        <v>no</v>
      </c>
    </row>
    <row r="2962" spans="1:13" ht="29" x14ac:dyDescent="0.35">
      <c r="A2962">
        <v>2951</v>
      </c>
      <c r="B2962" t="s">
        <v>11</v>
      </c>
      <c r="C2962" s="2" t="s">
        <v>12</v>
      </c>
      <c r="D2962" s="2" t="s">
        <v>23</v>
      </c>
      <c r="E2962" s="2" t="s">
        <v>20</v>
      </c>
      <c r="F2962" t="s">
        <v>15</v>
      </c>
      <c r="G2962">
        <v>51</v>
      </c>
      <c r="H2962">
        <v>2019</v>
      </c>
      <c r="I2962">
        <v>0</v>
      </c>
      <c r="J2962">
        <v>0</v>
      </c>
      <c r="K2962">
        <v>7318</v>
      </c>
      <c r="L2962">
        <v>19</v>
      </c>
      <c r="M2962" t="str">
        <f>IF(B2962:B7646="Diploma",IF(AND('sample data'!G2962&gt;60,'sample data'!I2962&gt;50,'sample data'!K2962&lt;5000),"stellar student","no"),"no")</f>
        <v>no</v>
      </c>
    </row>
    <row r="2963" spans="1:13" ht="29" x14ac:dyDescent="0.35">
      <c r="A2963">
        <v>2952</v>
      </c>
      <c r="B2963" t="s">
        <v>11</v>
      </c>
      <c r="C2963" s="2" t="s">
        <v>12</v>
      </c>
      <c r="D2963" s="2" t="s">
        <v>23</v>
      </c>
      <c r="E2963" s="2" t="s">
        <v>13</v>
      </c>
      <c r="F2963" t="s">
        <v>15</v>
      </c>
      <c r="G2963">
        <v>79.599999999999994</v>
      </c>
      <c r="H2963">
        <v>2019</v>
      </c>
      <c r="I2963">
        <v>0</v>
      </c>
      <c r="J2963">
        <v>0</v>
      </c>
      <c r="K2963">
        <v>5023</v>
      </c>
      <c r="L2963">
        <v>19</v>
      </c>
      <c r="M2963" t="str">
        <f>IF(B2963:B7647="Diploma",IF(AND('sample data'!G2963&gt;60,'sample data'!I2963&gt;50,'sample data'!K2963&lt;5000),"stellar student","no"),"no")</f>
        <v>no</v>
      </c>
    </row>
    <row r="2964" spans="1:13" ht="29" x14ac:dyDescent="0.35">
      <c r="A2964">
        <v>2953</v>
      </c>
      <c r="B2964" t="s">
        <v>28</v>
      </c>
      <c r="C2964" s="2" t="s">
        <v>64</v>
      </c>
      <c r="D2964" s="2" t="s">
        <v>56</v>
      </c>
      <c r="E2964" s="2" t="s">
        <v>20</v>
      </c>
      <c r="F2964" t="s">
        <v>53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19</v>
      </c>
      <c r="M2964" t="str">
        <f>IF(B2964:B7648="Diploma",IF(AND('sample data'!G2964&gt;60,'sample data'!I2964&gt;50,'sample data'!K2964&lt;5000),"stellar student","no"),"no")</f>
        <v>no</v>
      </c>
    </row>
    <row r="2965" spans="1:13" ht="29" x14ac:dyDescent="0.35">
      <c r="A2965">
        <v>2954</v>
      </c>
      <c r="B2965" t="s">
        <v>11</v>
      </c>
      <c r="C2965" s="2" t="s">
        <v>46</v>
      </c>
      <c r="D2965" s="2" t="s">
        <v>18</v>
      </c>
      <c r="E2965" s="2" t="s">
        <v>13</v>
      </c>
      <c r="F2965" t="s">
        <v>19</v>
      </c>
      <c r="G2965">
        <v>50.57</v>
      </c>
      <c r="H2965">
        <v>2019</v>
      </c>
      <c r="I2965">
        <v>0</v>
      </c>
      <c r="J2965">
        <v>0</v>
      </c>
      <c r="K2965">
        <v>12644</v>
      </c>
      <c r="L2965">
        <v>19</v>
      </c>
      <c r="M2965" t="str">
        <f>IF(B2965:B7649="Diploma",IF(AND('sample data'!G2965&gt;60,'sample data'!I2965&gt;50,'sample data'!K2965&lt;5000),"stellar student","no"),"no")</f>
        <v>no</v>
      </c>
    </row>
    <row r="2966" spans="1:13" ht="29" x14ac:dyDescent="0.35">
      <c r="A2966">
        <v>2955</v>
      </c>
      <c r="B2966" t="s">
        <v>28</v>
      </c>
      <c r="C2966" s="2" t="s">
        <v>64</v>
      </c>
      <c r="D2966" s="2" t="s">
        <v>56</v>
      </c>
      <c r="E2966" s="2" t="s">
        <v>20</v>
      </c>
      <c r="F2966" t="s">
        <v>38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22</v>
      </c>
      <c r="M2966" t="str">
        <f>IF(B2966:B7650="Diploma",IF(AND('sample data'!G2966&gt;60,'sample data'!I2966&gt;50,'sample data'!K2966&lt;5000),"stellar student","no"),"no")</f>
        <v>no</v>
      </c>
    </row>
    <row r="2967" spans="1:13" ht="29" x14ac:dyDescent="0.35">
      <c r="A2967">
        <v>2956</v>
      </c>
      <c r="B2967" t="s">
        <v>11</v>
      </c>
      <c r="C2967" s="2" t="s">
        <v>12</v>
      </c>
      <c r="D2967" s="2" t="s">
        <v>18</v>
      </c>
      <c r="E2967" s="2" t="s">
        <v>13</v>
      </c>
      <c r="F2967" t="s">
        <v>19</v>
      </c>
      <c r="G2967">
        <v>45</v>
      </c>
      <c r="H2967">
        <v>2021</v>
      </c>
      <c r="I2967">
        <v>0</v>
      </c>
      <c r="J2967">
        <v>0</v>
      </c>
      <c r="K2967">
        <v>7972</v>
      </c>
      <c r="L2967">
        <v>17</v>
      </c>
      <c r="M2967" t="str">
        <f>IF(B2967:B7651="Diploma",IF(AND('sample data'!G2967&gt;60,'sample data'!I2967&gt;50,'sample data'!K2967&lt;5000),"stellar student","no"),"no")</f>
        <v>no</v>
      </c>
    </row>
    <row r="2968" spans="1:13" ht="29" x14ac:dyDescent="0.35">
      <c r="A2968">
        <v>2957</v>
      </c>
      <c r="B2968" t="s">
        <v>11</v>
      </c>
      <c r="C2968" s="2" t="s">
        <v>24</v>
      </c>
      <c r="D2968" s="2" t="s">
        <v>56</v>
      </c>
      <c r="E2968" s="2" t="s">
        <v>20</v>
      </c>
      <c r="F2968" t="s">
        <v>15</v>
      </c>
      <c r="G2968">
        <v>49.6</v>
      </c>
      <c r="H2968">
        <v>2018</v>
      </c>
      <c r="I2968">
        <v>0</v>
      </c>
      <c r="J2968">
        <v>0</v>
      </c>
      <c r="K2968">
        <v>9956</v>
      </c>
      <c r="L2968">
        <v>19</v>
      </c>
      <c r="M2968" t="str">
        <f>IF(B2968:B7652="Diploma",IF(AND('sample data'!G2968&gt;60,'sample data'!I2968&gt;50,'sample data'!K2968&lt;5000),"stellar student","no"),"no")</f>
        <v>no</v>
      </c>
    </row>
    <row r="2969" spans="1:13" ht="29" x14ac:dyDescent="0.35">
      <c r="A2969">
        <v>2958</v>
      </c>
      <c r="B2969" t="s">
        <v>11</v>
      </c>
      <c r="C2969" s="2" t="s">
        <v>46</v>
      </c>
      <c r="D2969" s="2" t="s">
        <v>18</v>
      </c>
      <c r="E2969" s="2" t="s">
        <v>13</v>
      </c>
      <c r="F2969" t="s">
        <v>19</v>
      </c>
      <c r="G2969">
        <v>61.5</v>
      </c>
      <c r="H2969">
        <v>2018</v>
      </c>
      <c r="I2969">
        <v>0</v>
      </c>
      <c r="J2969">
        <v>0</v>
      </c>
      <c r="K2969">
        <v>654</v>
      </c>
      <c r="L2969">
        <v>19</v>
      </c>
      <c r="M2969" t="str">
        <f>IF(B2969:B7653="Diploma",IF(AND('sample data'!G2969&gt;60,'sample data'!I2969&gt;50,'sample data'!K2969&lt;5000),"stellar student","no"),"no")</f>
        <v>no</v>
      </c>
    </row>
    <row r="2970" spans="1:13" ht="29" x14ac:dyDescent="0.35">
      <c r="A2970">
        <v>2959</v>
      </c>
      <c r="B2970" t="s">
        <v>11</v>
      </c>
      <c r="C2970" s="2" t="s">
        <v>46</v>
      </c>
      <c r="D2970" s="2" t="s">
        <v>18</v>
      </c>
      <c r="E2970" s="2" t="s">
        <v>13</v>
      </c>
      <c r="F2970" t="s">
        <v>19</v>
      </c>
      <c r="G2970">
        <v>44.8</v>
      </c>
      <c r="H2970">
        <v>2019</v>
      </c>
      <c r="I2970">
        <v>0</v>
      </c>
      <c r="J2970">
        <v>0</v>
      </c>
      <c r="K2970">
        <v>11647</v>
      </c>
      <c r="L2970">
        <v>20</v>
      </c>
      <c r="M2970" t="str">
        <f>IF(B2970:B7654="Diploma",IF(AND('sample data'!G2970&gt;60,'sample data'!I2970&gt;50,'sample data'!K2970&lt;5000),"stellar student","no"),"no")</f>
        <v>no</v>
      </c>
    </row>
    <row r="2971" spans="1:13" ht="29" x14ac:dyDescent="0.35">
      <c r="A2971">
        <v>2960</v>
      </c>
      <c r="B2971" t="s">
        <v>28</v>
      </c>
      <c r="C2971" s="2" t="s">
        <v>64</v>
      </c>
      <c r="D2971" s="2" t="s">
        <v>56</v>
      </c>
      <c r="E2971" s="2" t="s">
        <v>20</v>
      </c>
      <c r="F2971" t="s">
        <v>53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20</v>
      </c>
      <c r="M2971" t="str">
        <f>IF(B2971:B7655="Diploma",IF(AND('sample data'!G2971&gt;60,'sample data'!I2971&gt;50,'sample data'!K2971&lt;5000),"stellar student","no"),"no")</f>
        <v>no</v>
      </c>
    </row>
    <row r="2972" spans="1:13" ht="29" x14ac:dyDescent="0.35">
      <c r="A2972">
        <v>2961</v>
      </c>
      <c r="B2972" t="s">
        <v>28</v>
      </c>
      <c r="C2972" s="2" t="s">
        <v>65</v>
      </c>
      <c r="D2972" s="2" t="s">
        <v>56</v>
      </c>
      <c r="E2972" s="2" t="s">
        <v>20</v>
      </c>
      <c r="F2972" t="s">
        <v>38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19</v>
      </c>
      <c r="M2972" t="str">
        <f>IF(B2972:B7656="Diploma",IF(AND('sample data'!G2972&gt;60,'sample data'!I2972&gt;50,'sample data'!K2972&lt;5000),"stellar student","no"),"no")</f>
        <v>no</v>
      </c>
    </row>
    <row r="2973" spans="1:13" ht="29" x14ac:dyDescent="0.35">
      <c r="A2973">
        <v>2962</v>
      </c>
      <c r="B2973" t="s">
        <v>11</v>
      </c>
      <c r="C2973" s="2" t="s">
        <v>17</v>
      </c>
      <c r="D2973" s="2" t="s">
        <v>18</v>
      </c>
      <c r="E2973" s="2" t="s">
        <v>20</v>
      </c>
      <c r="F2973" t="s">
        <v>19</v>
      </c>
      <c r="G2973">
        <v>51.6</v>
      </c>
      <c r="H2973">
        <v>2021</v>
      </c>
      <c r="I2973">
        <v>0</v>
      </c>
      <c r="J2973">
        <v>0</v>
      </c>
      <c r="K2973">
        <v>10621</v>
      </c>
      <c r="L2973">
        <v>17</v>
      </c>
      <c r="M2973" t="str">
        <f>IF(B2973:B7657="Diploma",IF(AND('sample data'!G2973&gt;60,'sample data'!I2973&gt;50,'sample data'!K2973&lt;5000),"stellar student","no"),"no")</f>
        <v>no</v>
      </c>
    </row>
    <row r="2974" spans="1:13" ht="29" x14ac:dyDescent="0.35">
      <c r="A2974">
        <v>2963</v>
      </c>
      <c r="B2974" t="s">
        <v>11</v>
      </c>
      <c r="C2974" s="2" t="s">
        <v>12</v>
      </c>
      <c r="D2974" s="2" t="s">
        <v>18</v>
      </c>
      <c r="E2974" s="2" t="s">
        <v>13</v>
      </c>
      <c r="F2974" t="s">
        <v>19</v>
      </c>
      <c r="G2974">
        <v>45</v>
      </c>
      <c r="H2974">
        <v>2021</v>
      </c>
      <c r="I2974">
        <v>0</v>
      </c>
      <c r="J2974">
        <v>0</v>
      </c>
      <c r="K2974">
        <v>7972</v>
      </c>
      <c r="L2974">
        <v>17</v>
      </c>
      <c r="M2974" t="str">
        <f>IF(B2974:B7658="Diploma",IF(AND('sample data'!G2974&gt;60,'sample data'!I2974&gt;50,'sample data'!K2974&lt;5000),"stellar student","no"),"no")</f>
        <v>no</v>
      </c>
    </row>
    <row r="2975" spans="1:13" ht="29" x14ac:dyDescent="0.35">
      <c r="A2975">
        <v>2964</v>
      </c>
      <c r="B2975" t="s">
        <v>11</v>
      </c>
      <c r="C2975" s="2" t="s">
        <v>17</v>
      </c>
      <c r="D2975" s="2" t="s">
        <v>26</v>
      </c>
      <c r="E2975" s="2" t="s">
        <v>13</v>
      </c>
      <c r="F2975" t="s">
        <v>15</v>
      </c>
      <c r="G2975">
        <v>70.8</v>
      </c>
      <c r="H2975">
        <v>2019</v>
      </c>
      <c r="I2975">
        <v>75</v>
      </c>
      <c r="J2975">
        <v>2021</v>
      </c>
      <c r="K2975">
        <v>438</v>
      </c>
      <c r="L2975">
        <v>18</v>
      </c>
      <c r="M2975" t="str">
        <f>IF(B2975:B7659="Diploma",IF(AND('sample data'!G2975&gt;60,'sample data'!I2975&gt;50,'sample data'!K2975&lt;5000),"stellar student","no"),"no")</f>
        <v>stellar student</v>
      </c>
    </row>
    <row r="2976" spans="1:13" ht="29" x14ac:dyDescent="0.35">
      <c r="A2976">
        <v>2965</v>
      </c>
      <c r="B2976" t="s">
        <v>28</v>
      </c>
      <c r="C2976" s="2" t="s">
        <v>57</v>
      </c>
      <c r="D2976" s="2" t="s">
        <v>26</v>
      </c>
      <c r="E2976" s="2" t="s">
        <v>13</v>
      </c>
      <c r="F2976" t="s">
        <v>15</v>
      </c>
      <c r="G2976">
        <v>77.2</v>
      </c>
      <c r="H2976">
        <v>2019</v>
      </c>
      <c r="I2976">
        <v>71.8</v>
      </c>
      <c r="J2976">
        <v>2021</v>
      </c>
      <c r="K2976">
        <v>0</v>
      </c>
      <c r="L2976">
        <v>18</v>
      </c>
      <c r="M2976" t="str">
        <f>IF(B2976:B7660="Diploma",IF(AND('sample data'!G2976&gt;60,'sample data'!I2976&gt;50,'sample data'!K2976&lt;5000),"stellar student","no"),"no")</f>
        <v>no</v>
      </c>
    </row>
    <row r="2977" spans="1:13" ht="29" x14ac:dyDescent="0.35">
      <c r="A2977">
        <v>2966</v>
      </c>
      <c r="B2977" t="s">
        <v>28</v>
      </c>
      <c r="C2977" s="2" t="s">
        <v>57</v>
      </c>
      <c r="D2977" s="2" t="s">
        <v>26</v>
      </c>
      <c r="E2977" s="2" t="s">
        <v>13</v>
      </c>
      <c r="F2977" t="s">
        <v>15</v>
      </c>
      <c r="G2977">
        <v>70.430000000000007</v>
      </c>
      <c r="H2977">
        <v>2019</v>
      </c>
      <c r="I2977">
        <v>72.67</v>
      </c>
      <c r="J2977">
        <v>2021</v>
      </c>
      <c r="K2977">
        <v>6748</v>
      </c>
      <c r="L2977">
        <v>19</v>
      </c>
      <c r="M2977" t="str">
        <f>IF(B2977:B7661="Diploma",IF(AND('sample data'!G2977&gt;60,'sample data'!I2977&gt;50,'sample data'!K2977&lt;5000),"stellar student","no"),"no")</f>
        <v>no</v>
      </c>
    </row>
    <row r="2978" spans="1:13" ht="29" x14ac:dyDescent="0.35">
      <c r="A2978">
        <v>2967</v>
      </c>
      <c r="B2978" t="s">
        <v>11</v>
      </c>
      <c r="C2978" s="2" t="s">
        <v>24</v>
      </c>
      <c r="D2978" s="2" t="s">
        <v>56</v>
      </c>
      <c r="E2978" s="2" t="s">
        <v>13</v>
      </c>
      <c r="F2978" t="s">
        <v>15</v>
      </c>
      <c r="G2978">
        <v>47.4</v>
      </c>
      <c r="H2978">
        <v>2018</v>
      </c>
      <c r="I2978">
        <v>0</v>
      </c>
      <c r="J2978">
        <v>0</v>
      </c>
      <c r="K2978">
        <v>6243</v>
      </c>
      <c r="L2978">
        <v>22</v>
      </c>
      <c r="M2978" t="str">
        <f>IF(B2978:B7662="Diploma",IF(AND('sample data'!G2978&gt;60,'sample data'!I2978&gt;50,'sample data'!K2978&lt;5000),"stellar student","no"),"no")</f>
        <v>no</v>
      </c>
    </row>
    <row r="2979" spans="1:13" ht="29" x14ac:dyDescent="0.35">
      <c r="A2979">
        <v>2968</v>
      </c>
      <c r="B2979" t="s">
        <v>28</v>
      </c>
      <c r="C2979" s="2" t="s">
        <v>57</v>
      </c>
      <c r="D2979" s="2" t="s">
        <v>26</v>
      </c>
      <c r="E2979" s="2" t="s">
        <v>13</v>
      </c>
      <c r="F2979" t="s">
        <v>19</v>
      </c>
      <c r="G2979">
        <v>58.57</v>
      </c>
      <c r="H2979">
        <v>2018</v>
      </c>
      <c r="I2979">
        <v>70.17</v>
      </c>
      <c r="J2979">
        <v>2020</v>
      </c>
      <c r="K2979">
        <v>0</v>
      </c>
      <c r="L2979">
        <v>20</v>
      </c>
      <c r="M2979" t="str">
        <f>IF(B2979:B7663="Diploma",IF(AND('sample data'!G2979&gt;60,'sample data'!I2979&gt;50,'sample data'!K2979&lt;5000),"stellar student","no"),"no")</f>
        <v>no</v>
      </c>
    </row>
    <row r="2980" spans="1:13" ht="29" x14ac:dyDescent="0.35">
      <c r="A2980">
        <v>2969</v>
      </c>
      <c r="B2980" t="s">
        <v>11</v>
      </c>
      <c r="C2980" s="2" t="s">
        <v>17</v>
      </c>
      <c r="D2980" s="2" t="s">
        <v>18</v>
      </c>
      <c r="E2980" s="2" t="s">
        <v>13</v>
      </c>
      <c r="F2980" t="s">
        <v>19</v>
      </c>
      <c r="G2980">
        <v>57.6</v>
      </c>
      <c r="H2980">
        <v>2020</v>
      </c>
      <c r="I2980">
        <v>0</v>
      </c>
      <c r="J2980">
        <v>0</v>
      </c>
      <c r="K2980">
        <v>2085</v>
      </c>
      <c r="L2980">
        <v>17</v>
      </c>
      <c r="M2980" t="str">
        <f>IF(B2980:B7664="Diploma",IF(AND('sample data'!G2980&gt;60,'sample data'!I2980&gt;50,'sample data'!K2980&lt;5000),"stellar student","no"),"no")</f>
        <v>no</v>
      </c>
    </row>
    <row r="2981" spans="1:13" ht="29" x14ac:dyDescent="0.35">
      <c r="A2981">
        <v>2970</v>
      </c>
      <c r="B2981" t="s">
        <v>28</v>
      </c>
      <c r="C2981" s="2" t="s">
        <v>50</v>
      </c>
      <c r="D2981" s="2" t="s">
        <v>26</v>
      </c>
      <c r="E2981" s="2" t="s">
        <v>20</v>
      </c>
      <c r="F2981" t="s">
        <v>15</v>
      </c>
      <c r="G2981">
        <v>60.4</v>
      </c>
      <c r="H2981">
        <v>2019</v>
      </c>
      <c r="I2981">
        <v>81.8</v>
      </c>
      <c r="J2981">
        <v>2021</v>
      </c>
      <c r="K2981">
        <v>0</v>
      </c>
      <c r="L2981">
        <v>18</v>
      </c>
      <c r="M2981" t="str">
        <f>IF(B2981:B7665="Diploma",IF(AND('sample data'!G2981&gt;60,'sample data'!I2981&gt;50,'sample data'!K2981&lt;5000),"stellar student","no"),"no")</f>
        <v>no</v>
      </c>
    </row>
    <row r="2982" spans="1:13" ht="29" x14ac:dyDescent="0.35">
      <c r="A2982">
        <v>2971</v>
      </c>
      <c r="B2982" t="s">
        <v>28</v>
      </c>
      <c r="C2982" s="2" t="s">
        <v>50</v>
      </c>
      <c r="D2982" s="2" t="s">
        <v>26</v>
      </c>
      <c r="E2982" s="2" t="s">
        <v>13</v>
      </c>
      <c r="F2982" t="s">
        <v>19</v>
      </c>
      <c r="G2982">
        <v>52.67</v>
      </c>
      <c r="H2982">
        <v>2019</v>
      </c>
      <c r="I2982">
        <v>77.599999999999994</v>
      </c>
      <c r="J2982">
        <v>2021</v>
      </c>
      <c r="K2982">
        <v>0</v>
      </c>
      <c r="L2982">
        <v>19</v>
      </c>
      <c r="M2982" t="str">
        <f>IF(B2982:B7666="Diploma",IF(AND('sample data'!G2982&gt;60,'sample data'!I2982&gt;50,'sample data'!K2982&lt;5000),"stellar student","no"),"no")</f>
        <v>no</v>
      </c>
    </row>
    <row r="2983" spans="1:13" ht="29" x14ac:dyDescent="0.35">
      <c r="A2983">
        <v>2972</v>
      </c>
      <c r="B2983" t="s">
        <v>11</v>
      </c>
      <c r="C2983" s="2" t="s">
        <v>55</v>
      </c>
      <c r="D2983" s="2" t="s">
        <v>58</v>
      </c>
      <c r="E2983" s="2" t="s">
        <v>20</v>
      </c>
      <c r="F2983" t="s">
        <v>15</v>
      </c>
      <c r="G2983">
        <v>60.8</v>
      </c>
      <c r="H2983">
        <v>2017</v>
      </c>
      <c r="I2983">
        <v>0</v>
      </c>
      <c r="J2983">
        <v>0</v>
      </c>
      <c r="K2983">
        <v>2625</v>
      </c>
      <c r="L2983">
        <v>22</v>
      </c>
      <c r="M2983" t="str">
        <f>IF(B2983:B7667="Diploma",IF(AND('sample data'!G2983&gt;60,'sample data'!I2983&gt;50,'sample data'!K2983&lt;5000),"stellar student","no"),"no")</f>
        <v>no</v>
      </c>
    </row>
    <row r="2984" spans="1:13" ht="29" x14ac:dyDescent="0.35">
      <c r="A2984">
        <v>2973</v>
      </c>
      <c r="B2984" t="s">
        <v>28</v>
      </c>
      <c r="C2984" s="2" t="s">
        <v>64</v>
      </c>
      <c r="D2984" s="2" t="s">
        <v>56</v>
      </c>
      <c r="E2984" s="2" t="s">
        <v>13</v>
      </c>
      <c r="F2984" t="s">
        <v>53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19</v>
      </c>
      <c r="M2984" t="str">
        <f>IF(B2984:B7668="Diploma",IF(AND('sample data'!G2984&gt;60,'sample data'!I2984&gt;50,'sample data'!K2984&lt;5000),"stellar student","no"),"no")</f>
        <v>no</v>
      </c>
    </row>
    <row r="2985" spans="1:13" ht="43.5" x14ac:dyDescent="0.35">
      <c r="A2985">
        <v>2974</v>
      </c>
      <c r="B2985" t="s">
        <v>28</v>
      </c>
      <c r="C2985" s="2" t="s">
        <v>57</v>
      </c>
      <c r="D2985" s="2" t="s">
        <v>26</v>
      </c>
      <c r="E2985" s="2" t="s">
        <v>25</v>
      </c>
      <c r="F2985" t="s">
        <v>15</v>
      </c>
      <c r="G2985">
        <v>64.599999999999994</v>
      </c>
      <c r="H2985">
        <v>2018</v>
      </c>
      <c r="I2985">
        <v>72.400000000000006</v>
      </c>
      <c r="J2985">
        <v>2021</v>
      </c>
      <c r="K2985">
        <v>1638</v>
      </c>
      <c r="L2985">
        <v>21</v>
      </c>
      <c r="M2985" t="str">
        <f>IF(B2985:B7669="Diploma",IF(AND('sample data'!G2985&gt;60,'sample data'!I2985&gt;50,'sample data'!K2985&lt;5000),"stellar student","no"),"no")</f>
        <v>no</v>
      </c>
    </row>
    <row r="2986" spans="1:13" ht="29" x14ac:dyDescent="0.35">
      <c r="A2986">
        <v>2975</v>
      </c>
      <c r="B2986" t="s">
        <v>28</v>
      </c>
      <c r="C2986" s="2" t="s">
        <v>54</v>
      </c>
      <c r="D2986" s="2" t="s">
        <v>26</v>
      </c>
      <c r="E2986" s="2" t="s">
        <v>13</v>
      </c>
      <c r="F2986" t="s">
        <v>19</v>
      </c>
      <c r="G2986">
        <v>83.29</v>
      </c>
      <c r="H2986">
        <v>2019</v>
      </c>
      <c r="I2986">
        <v>83</v>
      </c>
      <c r="J2986">
        <v>2021</v>
      </c>
      <c r="K2986">
        <v>0</v>
      </c>
      <c r="L2986">
        <v>19</v>
      </c>
      <c r="M2986" t="str">
        <f>IF(B2986:B7670="Diploma",IF(AND('sample data'!G2986&gt;60,'sample data'!I2986&gt;50,'sample data'!K2986&lt;5000),"stellar student","no"),"no")</f>
        <v>no</v>
      </c>
    </row>
    <row r="2987" spans="1:13" ht="29" x14ac:dyDescent="0.35">
      <c r="A2987">
        <v>2976</v>
      </c>
      <c r="B2987" t="s">
        <v>28</v>
      </c>
      <c r="C2987" s="2" t="s">
        <v>64</v>
      </c>
      <c r="D2987" s="2" t="s">
        <v>56</v>
      </c>
      <c r="E2987" s="2" t="s">
        <v>20</v>
      </c>
      <c r="F2987" t="s">
        <v>38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19</v>
      </c>
      <c r="M2987" t="str">
        <f>IF(B2987:B7671="Diploma",IF(AND('sample data'!G2987&gt;60,'sample data'!I2987&gt;50,'sample data'!K2987&lt;5000),"stellar student","no"),"no")</f>
        <v>no</v>
      </c>
    </row>
    <row r="2988" spans="1:13" ht="29" x14ac:dyDescent="0.35">
      <c r="A2988">
        <v>2977</v>
      </c>
      <c r="B2988" t="s">
        <v>11</v>
      </c>
      <c r="C2988" s="2" t="s">
        <v>24</v>
      </c>
      <c r="D2988" s="2" t="s">
        <v>56</v>
      </c>
      <c r="E2988" s="2" t="s">
        <v>13</v>
      </c>
      <c r="F2988" t="s">
        <v>15</v>
      </c>
      <c r="G2988">
        <v>70.2</v>
      </c>
      <c r="H2988">
        <v>2021</v>
      </c>
      <c r="I2988">
        <v>0</v>
      </c>
      <c r="J2988">
        <v>0</v>
      </c>
      <c r="K2988">
        <v>908</v>
      </c>
      <c r="L2988">
        <v>18</v>
      </c>
      <c r="M2988" t="str">
        <f>IF(B2988:B7672="Diploma",IF(AND('sample data'!G2988&gt;60,'sample data'!I2988&gt;50,'sample data'!K2988&lt;5000),"stellar student","no"),"no")</f>
        <v>no</v>
      </c>
    </row>
    <row r="2989" spans="1:13" ht="29" x14ac:dyDescent="0.35">
      <c r="A2989">
        <v>2978</v>
      </c>
      <c r="B2989" t="s">
        <v>28</v>
      </c>
      <c r="C2989" s="2" t="s">
        <v>41</v>
      </c>
      <c r="D2989" s="2" t="s">
        <v>26</v>
      </c>
      <c r="E2989" s="2" t="s">
        <v>20</v>
      </c>
      <c r="F2989" t="s">
        <v>15</v>
      </c>
      <c r="G2989">
        <v>75.8</v>
      </c>
      <c r="H2989">
        <v>2018</v>
      </c>
      <c r="I2989">
        <v>79</v>
      </c>
      <c r="J2989">
        <v>2020</v>
      </c>
      <c r="K2989">
        <v>0</v>
      </c>
      <c r="L2989">
        <v>20</v>
      </c>
      <c r="M2989" t="str">
        <f>IF(B2989:B7673="Diploma",IF(AND('sample data'!G2989&gt;60,'sample data'!I2989&gt;50,'sample data'!K2989&lt;5000),"stellar student","no"),"no")</f>
        <v>no</v>
      </c>
    </row>
    <row r="2990" spans="1:13" ht="29" x14ac:dyDescent="0.35">
      <c r="A2990">
        <v>2979</v>
      </c>
      <c r="B2990" t="s">
        <v>28</v>
      </c>
      <c r="C2990" s="2" t="s">
        <v>50</v>
      </c>
      <c r="D2990" s="2" t="s">
        <v>26</v>
      </c>
      <c r="E2990" s="2" t="s">
        <v>20</v>
      </c>
      <c r="F2990" t="s">
        <v>15</v>
      </c>
      <c r="G2990">
        <v>69.8</v>
      </c>
      <c r="H2990">
        <v>2018</v>
      </c>
      <c r="I2990">
        <v>75.67</v>
      </c>
      <c r="J2990">
        <v>2021</v>
      </c>
      <c r="K2990">
        <v>0</v>
      </c>
      <c r="L2990">
        <v>21</v>
      </c>
      <c r="M2990" t="str">
        <f>IF(B2990:B7674="Diploma",IF(AND('sample data'!G2990&gt;60,'sample data'!I2990&gt;50,'sample data'!K2990&lt;5000),"stellar student","no"),"no")</f>
        <v>no</v>
      </c>
    </row>
    <row r="2991" spans="1:13" ht="43.5" x14ac:dyDescent="0.35">
      <c r="A2991">
        <v>2980</v>
      </c>
      <c r="B2991" t="s">
        <v>28</v>
      </c>
      <c r="C2991" s="2" t="s">
        <v>50</v>
      </c>
      <c r="D2991" s="2" t="s">
        <v>26</v>
      </c>
      <c r="E2991" s="2" t="s">
        <v>25</v>
      </c>
      <c r="F2991" t="s">
        <v>15</v>
      </c>
      <c r="G2991">
        <v>70.3</v>
      </c>
      <c r="H2991">
        <v>2017</v>
      </c>
      <c r="I2991">
        <v>51.8</v>
      </c>
      <c r="J2991">
        <v>2020</v>
      </c>
      <c r="K2991">
        <v>0</v>
      </c>
      <c r="L2991">
        <v>21</v>
      </c>
      <c r="M2991" t="str">
        <f>IF(B2991:B7675="Diploma",IF(AND('sample data'!G2991&gt;60,'sample data'!I2991&gt;50,'sample data'!K2991&lt;5000),"stellar student","no"),"no")</f>
        <v>no</v>
      </c>
    </row>
    <row r="2992" spans="1:13" ht="29" x14ac:dyDescent="0.35">
      <c r="A2992">
        <v>2981</v>
      </c>
      <c r="B2992" t="s">
        <v>28</v>
      </c>
      <c r="C2992" s="2" t="s">
        <v>50</v>
      </c>
      <c r="D2992" s="2" t="s">
        <v>26</v>
      </c>
      <c r="E2992" s="2" t="s">
        <v>20</v>
      </c>
      <c r="F2992" t="s">
        <v>15</v>
      </c>
      <c r="G2992">
        <v>58</v>
      </c>
      <c r="H2992">
        <v>2017</v>
      </c>
      <c r="I2992">
        <v>66.2</v>
      </c>
      <c r="J2992">
        <v>2019</v>
      </c>
      <c r="K2992">
        <v>0</v>
      </c>
      <c r="L2992">
        <v>21</v>
      </c>
      <c r="M2992" t="str">
        <f>IF(B2992:B7676="Diploma",IF(AND('sample data'!G2992&gt;60,'sample data'!I2992&gt;50,'sample data'!K2992&lt;5000),"stellar student","no"),"no")</f>
        <v>no</v>
      </c>
    </row>
    <row r="2993" spans="1:13" ht="29" x14ac:dyDescent="0.35">
      <c r="A2993">
        <v>2982</v>
      </c>
      <c r="B2993" t="s">
        <v>28</v>
      </c>
      <c r="C2993" s="2" t="s">
        <v>41</v>
      </c>
      <c r="D2993" s="2" t="s">
        <v>26</v>
      </c>
      <c r="E2993" s="2" t="s">
        <v>13</v>
      </c>
      <c r="F2993" t="s">
        <v>15</v>
      </c>
      <c r="G2993">
        <v>64.5</v>
      </c>
      <c r="H2993">
        <v>2019</v>
      </c>
      <c r="I2993">
        <v>83.67</v>
      </c>
      <c r="J2993">
        <v>2021</v>
      </c>
      <c r="K2993">
        <v>0</v>
      </c>
      <c r="L2993">
        <v>19</v>
      </c>
      <c r="M2993" t="str">
        <f>IF(B2993:B7677="Diploma",IF(AND('sample data'!G2993&gt;60,'sample data'!I2993&gt;50,'sample data'!K2993&lt;5000),"stellar student","no"),"no")</f>
        <v>no</v>
      </c>
    </row>
    <row r="2994" spans="1:13" ht="29" x14ac:dyDescent="0.35">
      <c r="A2994">
        <v>2983</v>
      </c>
      <c r="B2994" t="s">
        <v>11</v>
      </c>
      <c r="C2994" s="2" t="s">
        <v>12</v>
      </c>
      <c r="D2994" s="2" t="s">
        <v>32</v>
      </c>
      <c r="E2994" s="2" t="s">
        <v>13</v>
      </c>
      <c r="F2994" t="s">
        <v>19</v>
      </c>
      <c r="G2994">
        <v>52.5</v>
      </c>
      <c r="H2994">
        <v>2021</v>
      </c>
      <c r="I2994">
        <v>0</v>
      </c>
      <c r="J2994">
        <v>0</v>
      </c>
      <c r="K2994">
        <v>10133</v>
      </c>
      <c r="L2994">
        <v>18</v>
      </c>
      <c r="M2994" t="str">
        <f>IF(B2994:B7678="Diploma",IF(AND('sample data'!G2994&gt;60,'sample data'!I2994&gt;50,'sample data'!K2994&lt;5000),"stellar student","no"),"no")</f>
        <v>no</v>
      </c>
    </row>
    <row r="2995" spans="1:13" ht="29" x14ac:dyDescent="0.35">
      <c r="A2995">
        <v>2984</v>
      </c>
      <c r="B2995" t="s">
        <v>28</v>
      </c>
      <c r="C2995" s="2" t="s">
        <v>50</v>
      </c>
      <c r="D2995" s="2" t="s">
        <v>26</v>
      </c>
      <c r="E2995" s="2" t="s">
        <v>20</v>
      </c>
      <c r="F2995" t="s">
        <v>15</v>
      </c>
      <c r="G2995">
        <v>75.2</v>
      </c>
      <c r="H2995">
        <v>2019</v>
      </c>
      <c r="I2995">
        <v>79.599999999999994</v>
      </c>
      <c r="J2995">
        <v>2021</v>
      </c>
      <c r="K2995">
        <v>0</v>
      </c>
      <c r="L2995">
        <v>20</v>
      </c>
      <c r="M2995" t="str">
        <f>IF(B2995:B7679="Diploma",IF(AND('sample data'!G2995&gt;60,'sample data'!I2995&gt;50,'sample data'!K2995&lt;5000),"stellar student","no"),"no")</f>
        <v>no</v>
      </c>
    </row>
    <row r="2996" spans="1:13" ht="29" x14ac:dyDescent="0.35">
      <c r="A2996">
        <v>2985</v>
      </c>
      <c r="B2996" t="s">
        <v>28</v>
      </c>
      <c r="C2996" s="2" t="s">
        <v>65</v>
      </c>
      <c r="D2996" s="2" t="s">
        <v>56</v>
      </c>
      <c r="E2996" s="2" t="s">
        <v>13</v>
      </c>
      <c r="F2996" t="s">
        <v>38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20</v>
      </c>
      <c r="M2996" t="str">
        <f>IF(B2996:B7680="Diploma",IF(AND('sample data'!G2996&gt;60,'sample data'!I2996&gt;50,'sample data'!K2996&lt;5000),"stellar student","no"),"no")</f>
        <v>no</v>
      </c>
    </row>
    <row r="2997" spans="1:13" ht="29" x14ac:dyDescent="0.35">
      <c r="A2997">
        <v>2986</v>
      </c>
      <c r="B2997" t="s">
        <v>11</v>
      </c>
      <c r="C2997" s="2" t="s">
        <v>45</v>
      </c>
      <c r="D2997" s="2" t="s">
        <v>32</v>
      </c>
      <c r="E2997" s="2" t="s">
        <v>20</v>
      </c>
      <c r="F2997" t="s">
        <v>19</v>
      </c>
      <c r="G2997">
        <v>85.2</v>
      </c>
      <c r="H2997">
        <v>2021</v>
      </c>
      <c r="I2997">
        <v>0</v>
      </c>
      <c r="J2997">
        <v>0</v>
      </c>
      <c r="K2997">
        <v>3120</v>
      </c>
      <c r="L2997">
        <v>17</v>
      </c>
      <c r="M2997" t="str">
        <f>IF(B2997:B7681="Diploma",IF(AND('sample data'!G2997&gt;60,'sample data'!I2997&gt;50,'sample data'!K2997&lt;5000),"stellar student","no"),"no")</f>
        <v>no</v>
      </c>
    </row>
    <row r="2998" spans="1:13" ht="29" x14ac:dyDescent="0.35">
      <c r="A2998">
        <v>2987</v>
      </c>
      <c r="B2998" t="s">
        <v>28</v>
      </c>
      <c r="C2998" s="2" t="s">
        <v>65</v>
      </c>
      <c r="D2998" s="2" t="s">
        <v>56</v>
      </c>
      <c r="E2998" s="2" t="s">
        <v>20</v>
      </c>
      <c r="F2998" t="s">
        <v>38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19</v>
      </c>
      <c r="M2998" t="str">
        <f>IF(B2998:B7682="Diploma",IF(AND('sample data'!G2998&gt;60,'sample data'!I2998&gt;50,'sample data'!K2998&lt;5000),"stellar student","no"),"no")</f>
        <v>no</v>
      </c>
    </row>
    <row r="2999" spans="1:13" ht="29" x14ac:dyDescent="0.35">
      <c r="A2999">
        <v>2988</v>
      </c>
      <c r="B2999" t="s">
        <v>11</v>
      </c>
      <c r="C2999" s="2" t="s">
        <v>55</v>
      </c>
      <c r="D2999" s="2" t="s">
        <v>58</v>
      </c>
      <c r="E2999" s="2" t="s">
        <v>13</v>
      </c>
      <c r="F2999" t="s">
        <v>15</v>
      </c>
      <c r="G2999">
        <v>41.2</v>
      </c>
      <c r="H2999">
        <v>2019</v>
      </c>
      <c r="I2999">
        <v>0</v>
      </c>
      <c r="J2999">
        <v>0</v>
      </c>
      <c r="K2999">
        <v>4586</v>
      </c>
      <c r="L2999">
        <v>21</v>
      </c>
      <c r="M2999" t="str">
        <f>IF(B2999:B7683="Diploma",IF(AND('sample data'!G2999&gt;60,'sample data'!I2999&gt;50,'sample data'!K2999&lt;5000),"stellar student","no"),"no")</f>
        <v>no</v>
      </c>
    </row>
    <row r="3000" spans="1:13" ht="29" x14ac:dyDescent="0.35">
      <c r="A3000">
        <v>2989</v>
      </c>
      <c r="B3000" t="s">
        <v>11</v>
      </c>
      <c r="C3000" s="2" t="s">
        <v>45</v>
      </c>
      <c r="D3000" s="2" t="s">
        <v>32</v>
      </c>
      <c r="E3000" s="2" t="s">
        <v>13</v>
      </c>
      <c r="F3000" t="s">
        <v>19</v>
      </c>
      <c r="G3000">
        <v>66.8</v>
      </c>
      <c r="H3000">
        <v>2019</v>
      </c>
      <c r="I3000">
        <v>0</v>
      </c>
      <c r="J3000">
        <v>0</v>
      </c>
      <c r="K3000">
        <v>9126</v>
      </c>
      <c r="L3000">
        <v>19</v>
      </c>
      <c r="M3000" t="str">
        <f>IF(B3000:B7684="Diploma",IF(AND('sample data'!G3000&gt;60,'sample data'!I3000&gt;50,'sample data'!K3000&lt;5000),"stellar student","no"),"no")</f>
        <v>no</v>
      </c>
    </row>
    <row r="3001" spans="1:13" ht="29" x14ac:dyDescent="0.35">
      <c r="A3001">
        <v>2990</v>
      </c>
      <c r="B3001" t="s">
        <v>11</v>
      </c>
      <c r="C3001" s="2" t="s">
        <v>45</v>
      </c>
      <c r="D3001" s="2" t="s">
        <v>32</v>
      </c>
      <c r="E3001" s="2" t="s">
        <v>13</v>
      </c>
      <c r="F3001" t="s">
        <v>19</v>
      </c>
      <c r="G3001">
        <v>60.8</v>
      </c>
      <c r="H3001">
        <v>2015</v>
      </c>
      <c r="I3001">
        <v>72.83</v>
      </c>
      <c r="J3001">
        <v>2017</v>
      </c>
      <c r="K3001">
        <v>2483</v>
      </c>
      <c r="L3001">
        <v>23</v>
      </c>
      <c r="M3001" t="str">
        <f>IF(B3001:B7685="Diploma",IF(AND('sample data'!G3001&gt;60,'sample data'!I3001&gt;50,'sample data'!K3001&lt;5000),"stellar student","no"),"no")</f>
        <v>stellar student</v>
      </c>
    </row>
    <row r="3002" spans="1:13" ht="29" x14ac:dyDescent="0.35">
      <c r="A3002">
        <v>2991</v>
      </c>
      <c r="B3002" t="s">
        <v>11</v>
      </c>
      <c r="C3002" s="2" t="s">
        <v>17</v>
      </c>
      <c r="D3002" s="2" t="s">
        <v>39</v>
      </c>
      <c r="E3002" s="2" t="s">
        <v>13</v>
      </c>
      <c r="F3002" t="s">
        <v>15</v>
      </c>
      <c r="G3002">
        <v>53.83</v>
      </c>
      <c r="H3002">
        <v>2021</v>
      </c>
      <c r="I3002">
        <v>0</v>
      </c>
      <c r="J3002">
        <v>0</v>
      </c>
      <c r="K3002">
        <v>79</v>
      </c>
      <c r="L3002">
        <v>16</v>
      </c>
      <c r="M3002" t="str">
        <f>IF(B3002:B7686="Diploma",IF(AND('sample data'!G3002&gt;60,'sample data'!I3002&gt;50,'sample data'!K3002&lt;5000),"stellar student","no"),"no")</f>
        <v>no</v>
      </c>
    </row>
    <row r="3003" spans="1:13" ht="29" x14ac:dyDescent="0.35">
      <c r="A3003">
        <v>2992</v>
      </c>
      <c r="B3003" t="s">
        <v>11</v>
      </c>
      <c r="C3003" s="2" t="s">
        <v>24</v>
      </c>
      <c r="D3003" s="2" t="s">
        <v>56</v>
      </c>
      <c r="E3003" s="2" t="s">
        <v>13</v>
      </c>
      <c r="F3003" t="s">
        <v>15</v>
      </c>
      <c r="G3003">
        <v>66</v>
      </c>
      <c r="H3003">
        <v>2021</v>
      </c>
      <c r="I3003">
        <v>0</v>
      </c>
      <c r="J3003">
        <v>0</v>
      </c>
      <c r="K3003">
        <v>11221</v>
      </c>
      <c r="L3003">
        <v>16</v>
      </c>
      <c r="M3003" t="str">
        <f>IF(B3003:B7687="Diploma",IF(AND('sample data'!G3003&gt;60,'sample data'!I3003&gt;50,'sample data'!K3003&lt;5000),"stellar student","no"),"no")</f>
        <v>no</v>
      </c>
    </row>
    <row r="3004" spans="1:13" ht="29" x14ac:dyDescent="0.35">
      <c r="A3004">
        <v>2993</v>
      </c>
      <c r="B3004" t="s">
        <v>28</v>
      </c>
      <c r="C3004" s="2" t="s">
        <v>65</v>
      </c>
      <c r="D3004" s="2" t="s">
        <v>56</v>
      </c>
      <c r="E3004" s="2" t="s">
        <v>20</v>
      </c>
      <c r="F3004" t="s">
        <v>38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20</v>
      </c>
      <c r="M3004" t="str">
        <f>IF(B3004:B7688="Diploma",IF(AND('sample data'!G3004&gt;60,'sample data'!I3004&gt;50,'sample data'!K3004&lt;5000),"stellar student","no"),"no")</f>
        <v>no</v>
      </c>
    </row>
    <row r="3005" spans="1:13" ht="29" x14ac:dyDescent="0.35">
      <c r="A3005">
        <v>2994</v>
      </c>
      <c r="B3005" t="s">
        <v>28</v>
      </c>
      <c r="C3005" s="2" t="s">
        <v>64</v>
      </c>
      <c r="D3005" s="2" t="s">
        <v>56</v>
      </c>
      <c r="E3005" s="2" t="s">
        <v>20</v>
      </c>
      <c r="F3005" t="s">
        <v>53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20</v>
      </c>
      <c r="M3005" t="str">
        <f>IF(B3005:B7689="Diploma",IF(AND('sample data'!G3005&gt;60,'sample data'!I3005&gt;50,'sample data'!K3005&lt;5000),"stellar student","no"),"no")</f>
        <v>no</v>
      </c>
    </row>
    <row r="3006" spans="1:13" ht="29" x14ac:dyDescent="0.35">
      <c r="A3006">
        <v>2995</v>
      </c>
      <c r="B3006" t="s">
        <v>28</v>
      </c>
      <c r="C3006" s="2" t="s">
        <v>64</v>
      </c>
      <c r="D3006" s="2" t="s">
        <v>56</v>
      </c>
      <c r="E3006" s="2" t="s">
        <v>20</v>
      </c>
      <c r="F3006" t="s">
        <v>53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21</v>
      </c>
      <c r="M3006" t="str">
        <f>IF(B3006:B7690="Diploma",IF(AND('sample data'!G3006&gt;60,'sample data'!I3006&gt;50,'sample data'!K3006&lt;5000),"stellar student","no"),"no")</f>
        <v>no</v>
      </c>
    </row>
    <row r="3007" spans="1:13" ht="29" x14ac:dyDescent="0.35">
      <c r="A3007">
        <v>2996</v>
      </c>
      <c r="B3007" t="s">
        <v>11</v>
      </c>
      <c r="C3007" s="2" t="s">
        <v>17</v>
      </c>
      <c r="D3007" s="2" t="s">
        <v>39</v>
      </c>
      <c r="E3007" s="2" t="s">
        <v>13</v>
      </c>
      <c r="F3007" t="s">
        <v>15</v>
      </c>
      <c r="G3007">
        <v>55.4</v>
      </c>
      <c r="H3007">
        <v>2021</v>
      </c>
      <c r="I3007">
        <v>0</v>
      </c>
      <c r="J3007">
        <v>0</v>
      </c>
      <c r="K3007">
        <v>685</v>
      </c>
      <c r="L3007">
        <v>18</v>
      </c>
      <c r="M3007" t="str">
        <f>IF(B3007:B7691="Diploma",IF(AND('sample data'!G3007&gt;60,'sample data'!I3007&gt;50,'sample data'!K3007&lt;5000),"stellar student","no"),"no")</f>
        <v>no</v>
      </c>
    </row>
    <row r="3008" spans="1:13" ht="29" x14ac:dyDescent="0.35">
      <c r="A3008">
        <v>2997</v>
      </c>
      <c r="B3008" t="s">
        <v>28</v>
      </c>
      <c r="C3008" s="2" t="s">
        <v>65</v>
      </c>
      <c r="D3008" s="2" t="s">
        <v>56</v>
      </c>
      <c r="E3008" s="2" t="s">
        <v>13</v>
      </c>
      <c r="F3008" t="s">
        <v>38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20</v>
      </c>
      <c r="M3008" t="str">
        <f>IF(B3008:B7692="Diploma",IF(AND('sample data'!G3008&gt;60,'sample data'!I3008&gt;50,'sample data'!K3008&lt;5000),"stellar student","no"),"no")</f>
        <v>no</v>
      </c>
    </row>
    <row r="3009" spans="1:13" ht="29" x14ac:dyDescent="0.35">
      <c r="A3009">
        <v>2998</v>
      </c>
      <c r="B3009" t="s">
        <v>28</v>
      </c>
      <c r="C3009" s="2" t="s">
        <v>64</v>
      </c>
      <c r="D3009" s="2" t="s">
        <v>56</v>
      </c>
      <c r="E3009" s="2" t="s">
        <v>20</v>
      </c>
      <c r="F3009" t="s">
        <v>53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19</v>
      </c>
      <c r="M3009" t="str">
        <f>IF(B3009:B7693="Diploma",IF(AND('sample data'!G3009&gt;60,'sample data'!I3009&gt;50,'sample data'!K3009&lt;5000),"stellar student","no"),"no")</f>
        <v>no</v>
      </c>
    </row>
    <row r="3010" spans="1:13" ht="29" x14ac:dyDescent="0.35">
      <c r="A3010">
        <v>2999</v>
      </c>
      <c r="B3010" t="s">
        <v>11</v>
      </c>
      <c r="C3010" s="2" t="s">
        <v>17</v>
      </c>
      <c r="D3010" s="2" t="s">
        <v>39</v>
      </c>
      <c r="E3010" s="2" t="s">
        <v>13</v>
      </c>
      <c r="F3010" t="s">
        <v>19</v>
      </c>
      <c r="G3010">
        <v>55</v>
      </c>
      <c r="H3010">
        <v>2021</v>
      </c>
      <c r="I3010">
        <v>0</v>
      </c>
      <c r="J3010">
        <v>0</v>
      </c>
      <c r="K3010">
        <v>7420</v>
      </c>
      <c r="L3010">
        <v>16</v>
      </c>
      <c r="M3010" t="str">
        <f>IF(B3010:B7694="Diploma",IF(AND('sample data'!G3010&gt;60,'sample data'!I3010&gt;50,'sample data'!K3010&lt;5000),"stellar student","no"),"no")</f>
        <v>no</v>
      </c>
    </row>
    <row r="3011" spans="1:13" ht="29" x14ac:dyDescent="0.35">
      <c r="A3011">
        <v>3000</v>
      </c>
      <c r="B3011" t="s">
        <v>11</v>
      </c>
      <c r="C3011" s="2" t="s">
        <v>62</v>
      </c>
      <c r="D3011" s="2" t="s">
        <v>56</v>
      </c>
      <c r="E3011" s="2" t="s">
        <v>20</v>
      </c>
      <c r="F3011" t="s">
        <v>19</v>
      </c>
      <c r="G3011">
        <v>85.6</v>
      </c>
      <c r="H3011">
        <v>2018</v>
      </c>
      <c r="I3011">
        <v>80</v>
      </c>
      <c r="J3011">
        <v>2020</v>
      </c>
      <c r="K3011">
        <v>2577</v>
      </c>
      <c r="L3011">
        <v>20</v>
      </c>
      <c r="M3011" t="str">
        <f>IF(B3011:B7695="Diploma",IF(AND('sample data'!G3011&gt;60,'sample data'!I3011&gt;50,'sample data'!K3011&lt;5000),"stellar student","no"),"no")</f>
        <v>stellar student</v>
      </c>
    </row>
    <row r="3012" spans="1:13" ht="29" x14ac:dyDescent="0.35">
      <c r="A3012">
        <v>3001</v>
      </c>
      <c r="B3012" t="s">
        <v>11</v>
      </c>
      <c r="C3012" s="2" t="s">
        <v>45</v>
      </c>
      <c r="D3012" s="2" t="s">
        <v>32</v>
      </c>
      <c r="E3012" s="2" t="s">
        <v>20</v>
      </c>
      <c r="F3012" t="s">
        <v>19</v>
      </c>
      <c r="G3012">
        <v>65.8</v>
      </c>
      <c r="H3012">
        <v>2018</v>
      </c>
      <c r="I3012">
        <v>68.599999999999994</v>
      </c>
      <c r="J3012">
        <v>2020</v>
      </c>
      <c r="K3012">
        <v>1910</v>
      </c>
      <c r="L3012">
        <v>20</v>
      </c>
      <c r="M3012" t="str">
        <f>IF(B3012:B7696="Diploma",IF(AND('sample data'!G3012&gt;60,'sample data'!I3012&gt;50,'sample data'!K3012&lt;5000),"stellar student","no"),"no")</f>
        <v>stellar student</v>
      </c>
    </row>
    <row r="3013" spans="1:13" ht="29" x14ac:dyDescent="0.35">
      <c r="A3013">
        <v>3002</v>
      </c>
      <c r="B3013" t="s">
        <v>28</v>
      </c>
      <c r="C3013" s="2" t="s">
        <v>63</v>
      </c>
      <c r="D3013" s="2" t="s">
        <v>56</v>
      </c>
      <c r="E3013" s="2" t="s">
        <v>13</v>
      </c>
      <c r="F3013" t="s">
        <v>53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20</v>
      </c>
      <c r="M3013" t="str">
        <f>IF(B3013:B7697="Diploma",IF(AND('sample data'!G3013&gt;60,'sample data'!I3013&gt;50,'sample data'!K3013&lt;5000),"stellar student","no"),"no")</f>
        <v>no</v>
      </c>
    </row>
    <row r="3014" spans="1:13" ht="29" x14ac:dyDescent="0.35">
      <c r="A3014">
        <v>3003</v>
      </c>
      <c r="B3014" t="s">
        <v>28</v>
      </c>
      <c r="C3014" s="2" t="s">
        <v>65</v>
      </c>
      <c r="D3014" s="2" t="s">
        <v>56</v>
      </c>
      <c r="E3014" s="2" t="s">
        <v>13</v>
      </c>
      <c r="F3014" t="s">
        <v>38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19</v>
      </c>
      <c r="M3014" t="str">
        <f>IF(B3014:B7698="Diploma",IF(AND('sample data'!G3014&gt;60,'sample data'!I3014&gt;50,'sample data'!K3014&lt;5000),"stellar student","no"),"no")</f>
        <v>no</v>
      </c>
    </row>
    <row r="3015" spans="1:13" ht="29" x14ac:dyDescent="0.35">
      <c r="A3015">
        <v>3004</v>
      </c>
      <c r="B3015" t="s">
        <v>11</v>
      </c>
      <c r="C3015" s="2" t="s">
        <v>45</v>
      </c>
      <c r="D3015" s="2" t="s">
        <v>32</v>
      </c>
      <c r="E3015" s="2" t="s">
        <v>20</v>
      </c>
      <c r="F3015" t="s">
        <v>19</v>
      </c>
      <c r="G3015">
        <v>64.8</v>
      </c>
      <c r="H3015">
        <v>2019</v>
      </c>
      <c r="I3015">
        <v>77.400000000000006</v>
      </c>
      <c r="J3015">
        <v>2021</v>
      </c>
      <c r="K3015">
        <v>3116</v>
      </c>
      <c r="L3015">
        <v>19</v>
      </c>
      <c r="M3015" t="str">
        <f>IF(B3015:B7699="Diploma",IF(AND('sample data'!G3015&gt;60,'sample data'!I3015&gt;50,'sample data'!K3015&lt;5000),"stellar student","no"),"no")</f>
        <v>stellar student</v>
      </c>
    </row>
    <row r="3016" spans="1:13" ht="29" x14ac:dyDescent="0.35">
      <c r="A3016">
        <v>3005</v>
      </c>
      <c r="B3016" t="s">
        <v>28</v>
      </c>
      <c r="C3016" s="2" t="s">
        <v>64</v>
      </c>
      <c r="D3016" s="2" t="s">
        <v>56</v>
      </c>
      <c r="E3016" s="2" t="s">
        <v>20</v>
      </c>
      <c r="F3016" t="s">
        <v>38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19</v>
      </c>
      <c r="M3016" t="str">
        <f>IF(B3016:B7700="Diploma",IF(AND('sample data'!G3016&gt;60,'sample data'!I3016&gt;50,'sample data'!K3016&lt;5000),"stellar student","no"),"no")</f>
        <v>no</v>
      </c>
    </row>
    <row r="3017" spans="1:13" ht="29" x14ac:dyDescent="0.35">
      <c r="A3017">
        <v>3006</v>
      </c>
      <c r="B3017" t="s">
        <v>28</v>
      </c>
      <c r="C3017" s="2" t="s">
        <v>64</v>
      </c>
      <c r="D3017" s="2" t="s">
        <v>56</v>
      </c>
      <c r="E3017" s="2" t="s">
        <v>13</v>
      </c>
      <c r="F3017" t="s">
        <v>38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21</v>
      </c>
      <c r="M3017" t="str">
        <f>IF(B3017:B7701="Diploma",IF(AND('sample data'!G3017&gt;60,'sample data'!I3017&gt;50,'sample data'!K3017&lt;5000),"stellar student","no"),"no")</f>
        <v>no</v>
      </c>
    </row>
    <row r="3018" spans="1:13" ht="29" x14ac:dyDescent="0.35">
      <c r="A3018">
        <v>3007</v>
      </c>
      <c r="B3018" t="s">
        <v>28</v>
      </c>
      <c r="C3018" s="2" t="s">
        <v>64</v>
      </c>
      <c r="D3018" s="2" t="s">
        <v>56</v>
      </c>
      <c r="E3018" s="2" t="s">
        <v>20</v>
      </c>
      <c r="F3018" t="s">
        <v>53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22</v>
      </c>
      <c r="M3018" t="str">
        <f>IF(B3018:B7702="Diploma",IF(AND('sample data'!G3018&gt;60,'sample data'!I3018&gt;50,'sample data'!K3018&lt;5000),"stellar student","no"),"no")</f>
        <v>no</v>
      </c>
    </row>
    <row r="3019" spans="1:13" ht="29" x14ac:dyDescent="0.35">
      <c r="A3019">
        <v>3008</v>
      </c>
      <c r="B3019" t="s">
        <v>28</v>
      </c>
      <c r="C3019" s="2" t="s">
        <v>64</v>
      </c>
      <c r="D3019" s="2" t="s">
        <v>56</v>
      </c>
      <c r="E3019" s="2" t="s">
        <v>13</v>
      </c>
      <c r="F3019" t="s">
        <v>53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21</v>
      </c>
      <c r="M3019" t="str">
        <f>IF(B3019:B7703="Diploma",IF(AND('sample data'!G3019&gt;60,'sample data'!I3019&gt;50,'sample data'!K3019&lt;5000),"stellar student","no"),"no")</f>
        <v>no</v>
      </c>
    </row>
    <row r="3020" spans="1:13" ht="29" x14ac:dyDescent="0.35">
      <c r="A3020">
        <v>3009</v>
      </c>
      <c r="B3020" t="s">
        <v>28</v>
      </c>
      <c r="C3020" s="2" t="s">
        <v>64</v>
      </c>
      <c r="D3020" s="2" t="s">
        <v>56</v>
      </c>
      <c r="E3020" s="2" t="s">
        <v>20</v>
      </c>
      <c r="F3020" t="s">
        <v>53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20</v>
      </c>
      <c r="M3020" t="str">
        <f>IF(B3020:B7704="Diploma",IF(AND('sample data'!G3020&gt;60,'sample data'!I3020&gt;50,'sample data'!K3020&lt;5000),"stellar student","no"),"no")</f>
        <v>no</v>
      </c>
    </row>
    <row r="3021" spans="1:13" ht="29" x14ac:dyDescent="0.35">
      <c r="A3021">
        <v>3010</v>
      </c>
      <c r="B3021" t="s">
        <v>11</v>
      </c>
      <c r="C3021" s="2" t="s">
        <v>12</v>
      </c>
      <c r="D3021" s="2" t="s">
        <v>14</v>
      </c>
      <c r="E3021" s="2" t="s">
        <v>13</v>
      </c>
      <c r="F3021" t="s">
        <v>15</v>
      </c>
      <c r="G3021">
        <v>60</v>
      </c>
      <c r="H3021">
        <v>2021</v>
      </c>
      <c r="I3021">
        <v>0</v>
      </c>
      <c r="J3021">
        <v>0</v>
      </c>
      <c r="K3021">
        <v>6378</v>
      </c>
      <c r="L3021">
        <v>18</v>
      </c>
      <c r="M3021" t="str">
        <f>IF(B3021:B7705="Diploma",IF(AND('sample data'!G3021&gt;60,'sample data'!I3021&gt;50,'sample data'!K3021&lt;5000),"stellar student","no"),"no")</f>
        <v>no</v>
      </c>
    </row>
    <row r="3022" spans="1:13" ht="29" x14ac:dyDescent="0.35">
      <c r="A3022">
        <v>3011</v>
      </c>
      <c r="B3022" t="s">
        <v>28</v>
      </c>
      <c r="C3022" s="2" t="s">
        <v>64</v>
      </c>
      <c r="D3022" s="2" t="s">
        <v>56</v>
      </c>
      <c r="E3022" s="2" t="s">
        <v>13</v>
      </c>
      <c r="F3022" t="s">
        <v>38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21</v>
      </c>
      <c r="M3022" t="str">
        <f>IF(B3022:B7706="Diploma",IF(AND('sample data'!G3022&gt;60,'sample data'!I3022&gt;50,'sample data'!K3022&lt;5000),"stellar student","no"),"no")</f>
        <v>no</v>
      </c>
    </row>
    <row r="3023" spans="1:13" ht="29" x14ac:dyDescent="0.35">
      <c r="A3023">
        <v>3012</v>
      </c>
      <c r="B3023" t="s">
        <v>28</v>
      </c>
      <c r="C3023" s="2" t="s">
        <v>64</v>
      </c>
      <c r="D3023" s="2" t="s">
        <v>56</v>
      </c>
      <c r="E3023" s="2" t="s">
        <v>20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 t="str">
        <f>IF(B3023:B7707="Diploma",IF(AND('sample data'!G3023&gt;60,'sample data'!I3023&gt;50,'sample data'!K3023&lt;5000),"stellar student","no"),"no")</f>
        <v>no</v>
      </c>
    </row>
    <row r="3024" spans="1:13" ht="29" x14ac:dyDescent="0.35">
      <c r="A3024">
        <v>3013</v>
      </c>
      <c r="B3024" t="s">
        <v>11</v>
      </c>
      <c r="C3024" s="2" t="s">
        <v>17</v>
      </c>
      <c r="D3024" s="2" t="s">
        <v>18</v>
      </c>
      <c r="E3024" s="2" t="s">
        <v>20</v>
      </c>
      <c r="F3024" t="s">
        <v>19</v>
      </c>
      <c r="G3024">
        <v>91.4</v>
      </c>
      <c r="H3024">
        <v>2021</v>
      </c>
      <c r="I3024">
        <v>0</v>
      </c>
      <c r="J3024">
        <v>0</v>
      </c>
      <c r="K3024">
        <v>52</v>
      </c>
      <c r="L3024">
        <v>17</v>
      </c>
      <c r="M3024" t="str">
        <f>IF(B3024:B7708="Diploma",IF(AND('sample data'!G3024&gt;60,'sample data'!I3024&gt;50,'sample data'!K3024&lt;5000),"stellar student","no"),"no")</f>
        <v>no</v>
      </c>
    </row>
    <row r="3025" spans="1:13" ht="29" x14ac:dyDescent="0.35">
      <c r="A3025">
        <v>3014</v>
      </c>
      <c r="B3025" t="s">
        <v>11</v>
      </c>
      <c r="C3025" s="2" t="s">
        <v>62</v>
      </c>
      <c r="D3025" s="2" t="s">
        <v>56</v>
      </c>
      <c r="E3025" s="2" t="s">
        <v>13</v>
      </c>
      <c r="F3025" t="s">
        <v>15</v>
      </c>
      <c r="G3025">
        <v>45.89</v>
      </c>
      <c r="H3025">
        <v>2019</v>
      </c>
      <c r="I3025">
        <v>57</v>
      </c>
      <c r="J3025">
        <v>2021</v>
      </c>
      <c r="K3025">
        <v>12147</v>
      </c>
      <c r="L3025">
        <v>21</v>
      </c>
      <c r="M3025" t="str">
        <f>IF(B3025:B7709="Diploma",IF(AND('sample data'!G3025&gt;60,'sample data'!I3025&gt;50,'sample data'!K3025&lt;5000),"stellar student","no"),"no")</f>
        <v>no</v>
      </c>
    </row>
    <row r="3026" spans="1:13" ht="29" x14ac:dyDescent="0.35">
      <c r="A3026">
        <v>3015</v>
      </c>
      <c r="B3026" t="s">
        <v>11</v>
      </c>
      <c r="C3026" s="2" t="s">
        <v>24</v>
      </c>
      <c r="D3026" s="2" t="s">
        <v>56</v>
      </c>
      <c r="E3026" s="2" t="s">
        <v>13</v>
      </c>
      <c r="F3026" t="s">
        <v>15</v>
      </c>
      <c r="G3026">
        <v>68.67</v>
      </c>
      <c r="H3026">
        <v>2021</v>
      </c>
      <c r="I3026">
        <v>0</v>
      </c>
      <c r="J3026">
        <v>0</v>
      </c>
      <c r="K3026">
        <v>2537</v>
      </c>
      <c r="L3026">
        <v>17</v>
      </c>
      <c r="M3026" t="str">
        <f>IF(B3026:B7710="Diploma",IF(AND('sample data'!G3026&gt;60,'sample data'!I3026&gt;50,'sample data'!K3026&lt;5000),"stellar student","no"),"no")</f>
        <v>no</v>
      </c>
    </row>
    <row r="3027" spans="1:13" ht="29" x14ac:dyDescent="0.35">
      <c r="A3027">
        <v>3016</v>
      </c>
      <c r="B3027" t="s">
        <v>28</v>
      </c>
      <c r="C3027" s="2" t="s">
        <v>64</v>
      </c>
      <c r="D3027" s="2" t="s">
        <v>56</v>
      </c>
      <c r="E3027" s="2" t="s">
        <v>20</v>
      </c>
      <c r="F3027" t="s">
        <v>53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20</v>
      </c>
      <c r="M3027" t="str">
        <f>IF(B3027:B7711="Diploma",IF(AND('sample data'!G3027&gt;60,'sample data'!I3027&gt;50,'sample data'!K3027&lt;5000),"stellar student","no"),"no")</f>
        <v>no</v>
      </c>
    </row>
    <row r="3028" spans="1:13" ht="29" x14ac:dyDescent="0.35">
      <c r="A3028">
        <v>3017</v>
      </c>
      <c r="B3028" t="s">
        <v>11</v>
      </c>
      <c r="C3028" s="2" t="s">
        <v>17</v>
      </c>
      <c r="D3028" s="2" t="s">
        <v>18</v>
      </c>
      <c r="E3028" s="2" t="s">
        <v>13</v>
      </c>
      <c r="F3028" t="s">
        <v>19</v>
      </c>
      <c r="G3028">
        <v>92.6</v>
      </c>
      <c r="H3028">
        <v>2021</v>
      </c>
      <c r="I3028">
        <v>0</v>
      </c>
      <c r="J3028">
        <v>0</v>
      </c>
      <c r="K3028">
        <v>1677</v>
      </c>
      <c r="L3028">
        <v>16</v>
      </c>
      <c r="M3028" t="str">
        <f>IF(B3028:B7712="Diploma",IF(AND('sample data'!G3028&gt;60,'sample data'!I3028&gt;50,'sample data'!K3028&lt;5000),"stellar student","no"),"no")</f>
        <v>no</v>
      </c>
    </row>
    <row r="3029" spans="1:13" ht="29" x14ac:dyDescent="0.35">
      <c r="A3029">
        <v>3018</v>
      </c>
      <c r="B3029" t="s">
        <v>28</v>
      </c>
      <c r="C3029" s="2" t="s">
        <v>64</v>
      </c>
      <c r="D3029" s="2" t="s">
        <v>56</v>
      </c>
      <c r="E3029" s="2" t="s">
        <v>13</v>
      </c>
      <c r="F3029" t="s">
        <v>38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19</v>
      </c>
      <c r="M3029" t="str">
        <f>IF(B3029:B7713="Diploma",IF(AND('sample data'!G3029&gt;60,'sample data'!I3029&gt;50,'sample data'!K3029&lt;5000),"stellar student","no"),"no")</f>
        <v>no</v>
      </c>
    </row>
    <row r="3030" spans="1:13" ht="29" x14ac:dyDescent="0.35">
      <c r="A3030">
        <v>3019</v>
      </c>
      <c r="B3030" t="s">
        <v>11</v>
      </c>
      <c r="C3030" s="2" t="s">
        <v>12</v>
      </c>
      <c r="D3030" s="2" t="s">
        <v>23</v>
      </c>
      <c r="E3030" s="2" t="s">
        <v>20</v>
      </c>
      <c r="F3030" t="s">
        <v>19</v>
      </c>
      <c r="G3030">
        <v>89.8</v>
      </c>
      <c r="H3030">
        <v>2019</v>
      </c>
      <c r="I3030">
        <v>87.8</v>
      </c>
      <c r="J3030">
        <v>2021</v>
      </c>
      <c r="K3030">
        <v>1361</v>
      </c>
      <c r="L3030">
        <v>17</v>
      </c>
      <c r="M3030" t="str">
        <f>IF(B3030:B7714="Diploma",IF(AND('sample data'!G3030&gt;60,'sample data'!I3030&gt;50,'sample data'!K3030&lt;5000),"stellar student","no"),"no")</f>
        <v>stellar student</v>
      </c>
    </row>
    <row r="3031" spans="1:13" ht="29" x14ac:dyDescent="0.35">
      <c r="A3031">
        <v>3020</v>
      </c>
      <c r="B3031" t="s">
        <v>11</v>
      </c>
      <c r="C3031" s="2" t="s">
        <v>21</v>
      </c>
      <c r="D3031" s="2" t="s">
        <v>23</v>
      </c>
      <c r="E3031" s="2" t="s">
        <v>13</v>
      </c>
      <c r="F3031" t="s">
        <v>19</v>
      </c>
      <c r="G3031">
        <v>52.83</v>
      </c>
      <c r="H3031">
        <v>2020</v>
      </c>
      <c r="I3031">
        <v>0</v>
      </c>
      <c r="J3031">
        <v>0</v>
      </c>
      <c r="K3031">
        <v>9765</v>
      </c>
      <c r="L3031">
        <v>18</v>
      </c>
      <c r="M3031" t="str">
        <f>IF(B3031:B7715="Diploma",IF(AND('sample data'!G3031&gt;60,'sample data'!I3031&gt;50,'sample data'!K3031&lt;5000),"stellar student","no"),"no")</f>
        <v>no</v>
      </c>
    </row>
    <row r="3032" spans="1:13" ht="29" x14ac:dyDescent="0.35">
      <c r="A3032">
        <v>3021</v>
      </c>
      <c r="B3032" t="s">
        <v>28</v>
      </c>
      <c r="C3032" s="2" t="s">
        <v>64</v>
      </c>
      <c r="D3032" s="2" t="s">
        <v>56</v>
      </c>
      <c r="E3032" s="2" t="s">
        <v>13</v>
      </c>
      <c r="F3032" t="s">
        <v>53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19</v>
      </c>
      <c r="M3032" t="str">
        <f>IF(B3032:B7716="Diploma",IF(AND('sample data'!G3032&gt;60,'sample data'!I3032&gt;50,'sample data'!K3032&lt;5000),"stellar student","no"),"no")</f>
        <v>no</v>
      </c>
    </row>
    <row r="3033" spans="1:13" ht="29" x14ac:dyDescent="0.35">
      <c r="A3033">
        <v>3022</v>
      </c>
      <c r="B3033" t="s">
        <v>11</v>
      </c>
      <c r="C3033" s="2" t="s">
        <v>45</v>
      </c>
      <c r="D3033" s="2" t="s">
        <v>32</v>
      </c>
      <c r="E3033" s="2" t="s">
        <v>20</v>
      </c>
      <c r="F3033" t="s">
        <v>19</v>
      </c>
      <c r="G3033">
        <v>83.6</v>
      </c>
      <c r="H3033">
        <v>2021</v>
      </c>
      <c r="I3033">
        <v>0</v>
      </c>
      <c r="J3033">
        <v>0</v>
      </c>
      <c r="K3033">
        <v>2404</v>
      </c>
      <c r="L3033">
        <v>16</v>
      </c>
      <c r="M3033" t="str">
        <f>IF(B3033:B7717="Diploma",IF(AND('sample data'!G3033&gt;60,'sample data'!I3033&gt;50,'sample data'!K3033&lt;5000),"stellar student","no"),"no")</f>
        <v>no</v>
      </c>
    </row>
    <row r="3034" spans="1:13" ht="29" x14ac:dyDescent="0.35">
      <c r="A3034">
        <v>3023</v>
      </c>
      <c r="B3034" t="s">
        <v>28</v>
      </c>
      <c r="C3034" s="2" t="s">
        <v>65</v>
      </c>
      <c r="D3034" s="2" t="s">
        <v>56</v>
      </c>
      <c r="E3034" s="2" t="s">
        <v>13</v>
      </c>
      <c r="F3034" t="s">
        <v>38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19</v>
      </c>
      <c r="M3034" t="str">
        <f>IF(B3034:B7718="Diploma",IF(AND('sample data'!G3034&gt;60,'sample data'!I3034&gt;50,'sample data'!K3034&lt;5000),"stellar student","no"),"no")</f>
        <v>no</v>
      </c>
    </row>
    <row r="3035" spans="1:13" ht="29" x14ac:dyDescent="0.35">
      <c r="A3035">
        <v>3024</v>
      </c>
      <c r="B3035" t="s">
        <v>11</v>
      </c>
      <c r="C3035" s="2" t="s">
        <v>22</v>
      </c>
      <c r="D3035" s="2" t="s">
        <v>23</v>
      </c>
      <c r="E3035" s="2" t="s">
        <v>20</v>
      </c>
      <c r="F3035" t="s">
        <v>15</v>
      </c>
      <c r="G3035">
        <v>51.67</v>
      </c>
      <c r="H3035">
        <v>2021</v>
      </c>
      <c r="I3035">
        <v>0</v>
      </c>
      <c r="J3035">
        <v>0</v>
      </c>
      <c r="K3035">
        <v>7393</v>
      </c>
      <c r="L3035">
        <v>17</v>
      </c>
      <c r="M3035" t="str">
        <f>IF(B3035:B7719="Diploma",IF(AND('sample data'!G3035&gt;60,'sample data'!I3035&gt;50,'sample data'!K3035&lt;5000),"stellar student","no"),"no")</f>
        <v>no</v>
      </c>
    </row>
    <row r="3036" spans="1:13" ht="29" x14ac:dyDescent="0.35">
      <c r="A3036">
        <v>3025</v>
      </c>
      <c r="B3036" t="s">
        <v>28</v>
      </c>
      <c r="C3036" s="2" t="s">
        <v>64</v>
      </c>
      <c r="D3036" s="2" t="s">
        <v>56</v>
      </c>
      <c r="E3036" s="2" t="s">
        <v>20</v>
      </c>
      <c r="F3036" t="s">
        <v>38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20</v>
      </c>
      <c r="M3036" t="str">
        <f>IF(B3036:B7720="Diploma",IF(AND('sample data'!G3036&gt;60,'sample data'!I3036&gt;50,'sample data'!K3036&lt;5000),"stellar student","no"),"no")</f>
        <v>no</v>
      </c>
    </row>
    <row r="3037" spans="1:13" ht="29" x14ac:dyDescent="0.35">
      <c r="A3037">
        <v>3026</v>
      </c>
      <c r="B3037" t="s">
        <v>11</v>
      </c>
      <c r="C3037" s="2" t="s">
        <v>55</v>
      </c>
      <c r="D3037" s="2" t="s">
        <v>58</v>
      </c>
      <c r="E3037" s="2" t="s">
        <v>13</v>
      </c>
      <c r="F3037" t="s">
        <v>15</v>
      </c>
      <c r="G3037">
        <v>58.2</v>
      </c>
      <c r="H3037">
        <v>2019</v>
      </c>
      <c r="I3037">
        <v>75.8</v>
      </c>
      <c r="J3037">
        <v>2021</v>
      </c>
      <c r="K3037">
        <v>2369</v>
      </c>
      <c r="L3037">
        <v>18</v>
      </c>
      <c r="M3037" t="str">
        <f>IF(B3037:B7721="Diploma",IF(AND('sample data'!G3037&gt;60,'sample data'!I3037&gt;50,'sample data'!K3037&lt;5000),"stellar student","no"),"no")</f>
        <v>no</v>
      </c>
    </row>
    <row r="3038" spans="1:13" ht="29" x14ac:dyDescent="0.35">
      <c r="A3038">
        <v>3027</v>
      </c>
      <c r="B3038" t="s">
        <v>11</v>
      </c>
      <c r="C3038" s="2" t="s">
        <v>55</v>
      </c>
      <c r="D3038" s="2" t="s">
        <v>58</v>
      </c>
      <c r="E3038" s="2" t="s">
        <v>13</v>
      </c>
      <c r="F3038" t="s">
        <v>15</v>
      </c>
      <c r="G3038">
        <v>59.14</v>
      </c>
      <c r="H3038">
        <v>2019</v>
      </c>
      <c r="I3038">
        <v>0</v>
      </c>
      <c r="J3038">
        <v>0</v>
      </c>
      <c r="K3038">
        <v>609</v>
      </c>
      <c r="L3038">
        <v>19</v>
      </c>
      <c r="M3038" t="str">
        <f>IF(B3038:B7722="Diploma",IF(AND('sample data'!G3038&gt;60,'sample data'!I3038&gt;50,'sample data'!K3038&lt;5000),"stellar student","no"),"no")</f>
        <v>no</v>
      </c>
    </row>
    <row r="3039" spans="1:13" ht="29" x14ac:dyDescent="0.35">
      <c r="A3039">
        <v>3028</v>
      </c>
      <c r="B3039" t="s">
        <v>11</v>
      </c>
      <c r="C3039" s="2" t="s">
        <v>55</v>
      </c>
      <c r="D3039" s="2" t="s">
        <v>58</v>
      </c>
      <c r="E3039" s="2" t="s">
        <v>20</v>
      </c>
      <c r="F3039" t="s">
        <v>15</v>
      </c>
      <c r="G3039">
        <v>41.8</v>
      </c>
      <c r="H3039">
        <v>2019</v>
      </c>
      <c r="I3039">
        <v>59.4</v>
      </c>
      <c r="J3039">
        <v>2021</v>
      </c>
      <c r="K3039">
        <v>233</v>
      </c>
      <c r="L3039">
        <v>19</v>
      </c>
      <c r="M3039" t="str">
        <f>IF(B3039:B7723="Diploma",IF(AND('sample data'!G3039&gt;60,'sample data'!I3039&gt;50,'sample data'!K3039&lt;5000),"stellar student","no"),"no")</f>
        <v>no</v>
      </c>
    </row>
    <row r="3040" spans="1:13" ht="29" x14ac:dyDescent="0.35">
      <c r="A3040">
        <v>3029</v>
      </c>
      <c r="B3040" t="s">
        <v>11</v>
      </c>
      <c r="C3040" s="2" t="s">
        <v>35</v>
      </c>
      <c r="D3040" s="2" t="s">
        <v>26</v>
      </c>
      <c r="E3040" s="2" t="s">
        <v>20</v>
      </c>
      <c r="F3040" t="s">
        <v>19</v>
      </c>
      <c r="G3040">
        <v>87.4</v>
      </c>
      <c r="H3040">
        <v>2017</v>
      </c>
      <c r="I3040">
        <v>77.33</v>
      </c>
      <c r="J3040">
        <v>2019</v>
      </c>
      <c r="K3040">
        <v>39</v>
      </c>
      <c r="L3040">
        <v>21</v>
      </c>
      <c r="M3040" t="str">
        <f>IF(B3040:B7724="Diploma",IF(AND('sample data'!G3040&gt;60,'sample data'!I3040&gt;50,'sample data'!K3040&lt;5000),"stellar student","no"),"no")</f>
        <v>stellar student</v>
      </c>
    </row>
    <row r="3041" spans="1:13" ht="29" x14ac:dyDescent="0.35">
      <c r="A3041">
        <v>3030</v>
      </c>
      <c r="B3041" t="s">
        <v>11</v>
      </c>
      <c r="C3041" s="2" t="s">
        <v>62</v>
      </c>
      <c r="D3041" s="2" t="s">
        <v>56</v>
      </c>
      <c r="E3041" s="2" t="s">
        <v>13</v>
      </c>
      <c r="F3041" t="s">
        <v>15</v>
      </c>
      <c r="G3041">
        <v>48.6</v>
      </c>
      <c r="H3041">
        <v>2021</v>
      </c>
      <c r="I3041">
        <v>0</v>
      </c>
      <c r="J3041">
        <v>0</v>
      </c>
      <c r="K3041">
        <v>8833</v>
      </c>
      <c r="L3041">
        <v>18</v>
      </c>
      <c r="M3041" t="str">
        <f>IF(B3041:B7725="Diploma",IF(AND('sample data'!G3041&gt;60,'sample data'!I3041&gt;50,'sample data'!K3041&lt;5000),"stellar student","no"),"no")</f>
        <v>no</v>
      </c>
    </row>
    <row r="3042" spans="1:13" ht="29" x14ac:dyDescent="0.35">
      <c r="A3042">
        <v>3031</v>
      </c>
      <c r="B3042" t="s">
        <v>11</v>
      </c>
      <c r="C3042" s="2" t="s">
        <v>55</v>
      </c>
      <c r="D3042" s="2" t="s">
        <v>58</v>
      </c>
      <c r="E3042" s="2" t="s">
        <v>13</v>
      </c>
      <c r="F3042" t="s">
        <v>15</v>
      </c>
      <c r="G3042">
        <v>58.9</v>
      </c>
      <c r="H3042">
        <v>2015</v>
      </c>
      <c r="I3042">
        <v>69</v>
      </c>
      <c r="J3042">
        <v>2017</v>
      </c>
      <c r="K3042">
        <v>236</v>
      </c>
      <c r="L3042">
        <v>23</v>
      </c>
      <c r="M3042" t="str">
        <f>IF(B3042:B7726="Diploma",IF(AND('sample data'!G3042&gt;60,'sample data'!I3042&gt;50,'sample data'!K3042&lt;5000),"stellar student","no"),"no")</f>
        <v>no</v>
      </c>
    </row>
    <row r="3043" spans="1:13" ht="29" x14ac:dyDescent="0.35">
      <c r="A3043">
        <v>3032</v>
      </c>
      <c r="B3043" t="s">
        <v>11</v>
      </c>
      <c r="C3043" s="2" t="s">
        <v>22</v>
      </c>
      <c r="D3043" s="2" t="s">
        <v>23</v>
      </c>
      <c r="E3043" s="2" t="s">
        <v>20</v>
      </c>
      <c r="F3043" t="s">
        <v>15</v>
      </c>
      <c r="G3043">
        <v>56.6</v>
      </c>
      <c r="H3043">
        <v>2021</v>
      </c>
      <c r="I3043">
        <v>0</v>
      </c>
      <c r="J3043">
        <v>0</v>
      </c>
      <c r="K3043">
        <v>7483</v>
      </c>
      <c r="L3043">
        <v>16</v>
      </c>
      <c r="M3043" t="str">
        <f>IF(B3043:B7727="Diploma",IF(AND('sample data'!G3043&gt;60,'sample data'!I3043&gt;50,'sample data'!K3043&lt;5000),"stellar student","no"),"no")</f>
        <v>no</v>
      </c>
    </row>
    <row r="3044" spans="1:13" ht="29" x14ac:dyDescent="0.35">
      <c r="A3044">
        <v>3033</v>
      </c>
      <c r="B3044" t="s">
        <v>11</v>
      </c>
      <c r="C3044" s="2" t="s">
        <v>22</v>
      </c>
      <c r="D3044" s="2" t="s">
        <v>23</v>
      </c>
      <c r="E3044" s="2" t="s">
        <v>13</v>
      </c>
      <c r="F3044" t="s">
        <v>15</v>
      </c>
      <c r="G3044">
        <v>76.599999999999994</v>
      </c>
      <c r="H3044">
        <v>2021</v>
      </c>
      <c r="I3044">
        <v>0</v>
      </c>
      <c r="J3044">
        <v>0</v>
      </c>
      <c r="K3044">
        <v>6353</v>
      </c>
      <c r="L3044">
        <v>18</v>
      </c>
      <c r="M3044" t="str">
        <f>IF(B3044:B7728="Diploma",IF(AND('sample data'!G3044&gt;60,'sample data'!I3044&gt;50,'sample data'!K3044&lt;5000),"stellar student","no"),"no")</f>
        <v>no</v>
      </c>
    </row>
    <row r="3045" spans="1:13" ht="29" x14ac:dyDescent="0.35">
      <c r="A3045">
        <v>3034</v>
      </c>
      <c r="B3045" t="s">
        <v>11</v>
      </c>
      <c r="C3045" s="2" t="s">
        <v>55</v>
      </c>
      <c r="D3045" s="2" t="s">
        <v>58</v>
      </c>
      <c r="E3045" s="2" t="s">
        <v>20</v>
      </c>
      <c r="F3045" t="s">
        <v>15</v>
      </c>
      <c r="G3045">
        <v>49.33</v>
      </c>
      <c r="H3045">
        <v>2019</v>
      </c>
      <c r="I3045">
        <v>0</v>
      </c>
      <c r="J3045">
        <v>2021</v>
      </c>
      <c r="K3045">
        <v>1960</v>
      </c>
      <c r="L3045">
        <v>18</v>
      </c>
      <c r="M3045" t="str">
        <f>IF(B3045:B7729="Diploma",IF(AND('sample data'!G3045&gt;60,'sample data'!I3045&gt;50,'sample data'!K3045&lt;5000),"stellar student","no"),"no")</f>
        <v>no</v>
      </c>
    </row>
    <row r="3046" spans="1:13" ht="29" x14ac:dyDescent="0.35">
      <c r="A3046">
        <v>3035</v>
      </c>
      <c r="B3046" t="s">
        <v>11</v>
      </c>
      <c r="C3046" s="2" t="s">
        <v>55</v>
      </c>
      <c r="D3046" s="2" t="s">
        <v>58</v>
      </c>
      <c r="E3046" s="2" t="s">
        <v>13</v>
      </c>
      <c r="F3046" t="s">
        <v>15</v>
      </c>
      <c r="G3046">
        <v>72.83</v>
      </c>
      <c r="H3046">
        <v>2012</v>
      </c>
      <c r="I3046">
        <v>59.17</v>
      </c>
      <c r="J3046">
        <v>2014</v>
      </c>
      <c r="K3046">
        <v>195</v>
      </c>
      <c r="L3046">
        <v>26</v>
      </c>
      <c r="M3046" t="str">
        <f>IF(B3046:B7730="Diploma",IF(AND('sample data'!G3046&gt;60,'sample data'!I3046&gt;50,'sample data'!K3046&lt;5000),"stellar student","no"),"no")</f>
        <v>stellar student</v>
      </c>
    </row>
    <row r="3047" spans="1:13" ht="29" x14ac:dyDescent="0.35">
      <c r="A3047">
        <v>3036</v>
      </c>
      <c r="B3047" t="s">
        <v>11</v>
      </c>
      <c r="C3047" s="2" t="s">
        <v>22</v>
      </c>
      <c r="D3047" s="2" t="s">
        <v>23</v>
      </c>
      <c r="E3047" s="2" t="s">
        <v>13</v>
      </c>
      <c r="F3047" t="s">
        <v>15</v>
      </c>
      <c r="G3047">
        <v>55.83</v>
      </c>
      <c r="H3047">
        <v>2019</v>
      </c>
      <c r="I3047">
        <v>0</v>
      </c>
      <c r="J3047">
        <v>0</v>
      </c>
      <c r="K3047">
        <v>5095</v>
      </c>
      <c r="L3047">
        <v>18</v>
      </c>
      <c r="M3047" t="str">
        <f>IF(B3047:B7731="Diploma",IF(AND('sample data'!G3047&gt;60,'sample data'!I3047&gt;50,'sample data'!K3047&lt;5000),"stellar student","no"),"no")</f>
        <v>no</v>
      </c>
    </row>
    <row r="3048" spans="1:13" ht="29" x14ac:dyDescent="0.35">
      <c r="A3048">
        <v>3037</v>
      </c>
      <c r="B3048" t="s">
        <v>28</v>
      </c>
      <c r="C3048" s="2" t="s">
        <v>65</v>
      </c>
      <c r="D3048" s="2" t="s">
        <v>56</v>
      </c>
      <c r="E3048" s="2" t="s">
        <v>20</v>
      </c>
      <c r="F3048" t="s">
        <v>38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19</v>
      </c>
      <c r="M3048" t="str">
        <f>IF(B3048:B7732="Diploma",IF(AND('sample data'!G3048&gt;60,'sample data'!I3048&gt;50,'sample data'!K3048&lt;5000),"stellar student","no"),"no")</f>
        <v>no</v>
      </c>
    </row>
    <row r="3049" spans="1:13" ht="29" x14ac:dyDescent="0.35">
      <c r="A3049">
        <v>3038</v>
      </c>
      <c r="B3049" t="s">
        <v>11</v>
      </c>
      <c r="C3049" s="2" t="s">
        <v>22</v>
      </c>
      <c r="D3049" s="2" t="s">
        <v>23</v>
      </c>
      <c r="E3049" s="2" t="s">
        <v>20</v>
      </c>
      <c r="F3049" t="s">
        <v>19</v>
      </c>
      <c r="G3049">
        <v>58</v>
      </c>
      <c r="H3049">
        <v>2019</v>
      </c>
      <c r="I3049">
        <v>59</v>
      </c>
      <c r="J3049">
        <v>2021</v>
      </c>
      <c r="K3049">
        <v>10471</v>
      </c>
      <c r="L3049">
        <v>19</v>
      </c>
      <c r="M3049" t="str">
        <f>IF(B3049:B7733="Diploma",IF(AND('sample data'!G3049&gt;60,'sample data'!I3049&gt;50,'sample data'!K3049&lt;5000),"stellar student","no"),"no")</f>
        <v>no</v>
      </c>
    </row>
    <row r="3050" spans="1:13" ht="29" x14ac:dyDescent="0.35">
      <c r="A3050">
        <v>3039</v>
      </c>
      <c r="B3050" t="s">
        <v>11</v>
      </c>
      <c r="C3050" s="2" t="s">
        <v>22</v>
      </c>
      <c r="D3050" s="2" t="s">
        <v>23</v>
      </c>
      <c r="E3050" s="2" t="s">
        <v>13</v>
      </c>
      <c r="F3050" t="s">
        <v>15</v>
      </c>
      <c r="G3050">
        <v>57.5</v>
      </c>
      <c r="H3050">
        <v>2021</v>
      </c>
      <c r="I3050">
        <v>0</v>
      </c>
      <c r="J3050">
        <v>0</v>
      </c>
      <c r="K3050">
        <v>5984</v>
      </c>
      <c r="L3050">
        <v>17</v>
      </c>
      <c r="M3050" t="str">
        <f>IF(B3050:B7734="Diploma",IF(AND('sample data'!G3050&gt;60,'sample data'!I3050&gt;50,'sample data'!K3050&lt;5000),"stellar student","no"),"no")</f>
        <v>no</v>
      </c>
    </row>
    <row r="3051" spans="1:13" ht="29" x14ac:dyDescent="0.35">
      <c r="A3051">
        <v>3040</v>
      </c>
      <c r="B3051" t="s">
        <v>11</v>
      </c>
      <c r="C3051" s="2" t="s">
        <v>22</v>
      </c>
      <c r="D3051" s="2" t="s">
        <v>23</v>
      </c>
      <c r="E3051" s="2" t="s">
        <v>13</v>
      </c>
      <c r="F3051" t="s">
        <v>15</v>
      </c>
      <c r="G3051">
        <v>54</v>
      </c>
      <c r="H3051">
        <v>2021</v>
      </c>
      <c r="I3051">
        <v>0</v>
      </c>
      <c r="J3051">
        <v>0</v>
      </c>
      <c r="K3051">
        <v>2043</v>
      </c>
      <c r="L3051">
        <v>19</v>
      </c>
      <c r="M3051" t="str">
        <f>IF(B3051:B7735="Diploma",IF(AND('sample data'!G3051&gt;60,'sample data'!I3051&gt;50,'sample data'!K3051&lt;5000),"stellar student","no"),"no")</f>
        <v>no</v>
      </c>
    </row>
    <row r="3052" spans="1:13" ht="29" x14ac:dyDescent="0.35">
      <c r="A3052">
        <v>3041</v>
      </c>
      <c r="B3052" t="s">
        <v>11</v>
      </c>
      <c r="C3052" s="2" t="s">
        <v>22</v>
      </c>
      <c r="D3052" s="2" t="s">
        <v>23</v>
      </c>
      <c r="E3052" s="2" t="s">
        <v>20</v>
      </c>
      <c r="F3052" t="s">
        <v>15</v>
      </c>
      <c r="G3052">
        <v>70.5</v>
      </c>
      <c r="H3052">
        <v>2020</v>
      </c>
      <c r="I3052">
        <v>0</v>
      </c>
      <c r="J3052">
        <v>0</v>
      </c>
      <c r="K3052">
        <v>4700</v>
      </c>
      <c r="L3052">
        <v>19</v>
      </c>
      <c r="M3052" t="str">
        <f>IF(B3052:B7736="Diploma",IF(AND('sample data'!G3052&gt;60,'sample data'!I3052&gt;50,'sample data'!K3052&lt;5000),"stellar student","no"),"no")</f>
        <v>no</v>
      </c>
    </row>
    <row r="3053" spans="1:13" ht="29" x14ac:dyDescent="0.35">
      <c r="A3053">
        <v>3042</v>
      </c>
      <c r="B3053" t="s">
        <v>11</v>
      </c>
      <c r="C3053" s="2" t="s">
        <v>55</v>
      </c>
      <c r="D3053" s="2" t="s">
        <v>58</v>
      </c>
      <c r="E3053" s="2" t="s">
        <v>20</v>
      </c>
      <c r="F3053" t="s">
        <v>15</v>
      </c>
      <c r="G3053">
        <v>65</v>
      </c>
      <c r="H3053">
        <v>2016</v>
      </c>
      <c r="I3053">
        <v>0</v>
      </c>
      <c r="J3053">
        <v>0</v>
      </c>
      <c r="K3053">
        <v>289</v>
      </c>
      <c r="L3053">
        <v>21</v>
      </c>
      <c r="M3053" t="str">
        <f>IF(B3053:B7737="Diploma",IF(AND('sample data'!G3053&gt;60,'sample data'!I3053&gt;50,'sample data'!K3053&lt;5000),"stellar student","no"),"no")</f>
        <v>no</v>
      </c>
    </row>
    <row r="3054" spans="1:13" ht="29" x14ac:dyDescent="0.35">
      <c r="A3054">
        <v>3043</v>
      </c>
      <c r="B3054" t="s">
        <v>11</v>
      </c>
      <c r="C3054" s="2" t="s">
        <v>55</v>
      </c>
      <c r="D3054" s="2" t="s">
        <v>58</v>
      </c>
      <c r="E3054" s="2" t="s">
        <v>13</v>
      </c>
      <c r="F3054" t="s">
        <v>19</v>
      </c>
      <c r="G3054">
        <v>60.17</v>
      </c>
      <c r="H3054">
        <v>2013</v>
      </c>
      <c r="I3054">
        <v>50.67</v>
      </c>
      <c r="J3054">
        <v>2015</v>
      </c>
      <c r="K3054">
        <v>264</v>
      </c>
      <c r="L3054">
        <v>25</v>
      </c>
      <c r="M3054" t="str">
        <f>IF(B3054:B7738="Diploma",IF(AND('sample data'!G3054&gt;60,'sample data'!I3054&gt;50,'sample data'!K3054&lt;5000),"stellar student","no"),"no")</f>
        <v>stellar student</v>
      </c>
    </row>
    <row r="3055" spans="1:13" ht="29" x14ac:dyDescent="0.35">
      <c r="A3055">
        <v>3044</v>
      </c>
      <c r="B3055" t="s">
        <v>11</v>
      </c>
      <c r="C3055" s="2" t="s">
        <v>22</v>
      </c>
      <c r="D3055" s="2" t="s">
        <v>23</v>
      </c>
      <c r="E3055" s="2" t="s">
        <v>20</v>
      </c>
      <c r="F3055" t="s">
        <v>15</v>
      </c>
      <c r="G3055">
        <v>87.4</v>
      </c>
      <c r="H3055">
        <v>2016</v>
      </c>
      <c r="I3055">
        <v>56.6</v>
      </c>
      <c r="J3055">
        <v>2019</v>
      </c>
      <c r="K3055">
        <v>1050</v>
      </c>
      <c r="L3055">
        <v>21</v>
      </c>
      <c r="M3055" t="str">
        <f>IF(B3055:B7739="Diploma",IF(AND('sample data'!G3055&gt;60,'sample data'!I3055&gt;50,'sample data'!K3055&lt;5000),"stellar student","no"),"no")</f>
        <v>stellar student</v>
      </c>
    </row>
    <row r="3056" spans="1:13" ht="29" x14ac:dyDescent="0.35">
      <c r="A3056">
        <v>3045</v>
      </c>
      <c r="B3056" t="s">
        <v>11</v>
      </c>
      <c r="C3056" s="2" t="s">
        <v>12</v>
      </c>
      <c r="D3056" s="2" t="s">
        <v>23</v>
      </c>
      <c r="E3056" s="2" t="s">
        <v>13</v>
      </c>
      <c r="F3056" t="s">
        <v>15</v>
      </c>
      <c r="G3056">
        <v>49</v>
      </c>
      <c r="H3056">
        <v>2021</v>
      </c>
      <c r="I3056">
        <v>0</v>
      </c>
      <c r="J3056">
        <v>0</v>
      </c>
      <c r="K3056">
        <v>6450</v>
      </c>
      <c r="L3056">
        <v>18</v>
      </c>
      <c r="M3056" t="str">
        <f>IF(B3056:B7740="Diploma",IF(AND('sample data'!G3056&gt;60,'sample data'!I3056&gt;50,'sample data'!K3056&lt;5000),"stellar student","no"),"no")</f>
        <v>no</v>
      </c>
    </row>
    <row r="3057" spans="1:13" ht="29" x14ac:dyDescent="0.35">
      <c r="A3057">
        <v>3046</v>
      </c>
      <c r="B3057" t="s">
        <v>11</v>
      </c>
      <c r="C3057" s="2" t="s">
        <v>55</v>
      </c>
      <c r="D3057" s="2" t="s">
        <v>58</v>
      </c>
      <c r="E3057" s="2" t="s">
        <v>13</v>
      </c>
      <c r="F3057" t="s">
        <v>15</v>
      </c>
      <c r="G3057">
        <v>64.83</v>
      </c>
      <c r="H3057">
        <v>2015</v>
      </c>
      <c r="I3057">
        <v>0</v>
      </c>
      <c r="J3057">
        <v>0</v>
      </c>
      <c r="K3057">
        <v>235</v>
      </c>
      <c r="L3057">
        <v>23</v>
      </c>
      <c r="M3057" t="str">
        <f>IF(B3057:B7741="Diploma",IF(AND('sample data'!G3057&gt;60,'sample data'!I3057&gt;50,'sample data'!K3057&lt;5000),"stellar student","no"),"no")</f>
        <v>no</v>
      </c>
    </row>
    <row r="3058" spans="1:13" ht="29" x14ac:dyDescent="0.35">
      <c r="A3058">
        <v>3047</v>
      </c>
      <c r="B3058" t="s">
        <v>11</v>
      </c>
      <c r="C3058" s="2" t="s">
        <v>12</v>
      </c>
      <c r="D3058" s="2" t="s">
        <v>32</v>
      </c>
      <c r="E3058" s="2" t="s">
        <v>13</v>
      </c>
      <c r="F3058" t="s">
        <v>19</v>
      </c>
      <c r="G3058">
        <v>49.33</v>
      </c>
      <c r="H3058">
        <v>2020</v>
      </c>
      <c r="I3058">
        <v>0</v>
      </c>
      <c r="J3058">
        <v>0</v>
      </c>
      <c r="K3058">
        <v>12765</v>
      </c>
      <c r="L3058">
        <v>19</v>
      </c>
      <c r="M3058" t="str">
        <f>IF(B3058:B7742="Diploma",IF(AND('sample data'!G3058&gt;60,'sample data'!I3058&gt;50,'sample data'!K3058&lt;5000),"stellar student","no"),"no")</f>
        <v>no</v>
      </c>
    </row>
    <row r="3059" spans="1:13" ht="29" x14ac:dyDescent="0.35">
      <c r="A3059">
        <v>3048</v>
      </c>
      <c r="B3059" t="s">
        <v>11</v>
      </c>
      <c r="C3059" s="2" t="s">
        <v>22</v>
      </c>
      <c r="D3059" s="2" t="s">
        <v>23</v>
      </c>
      <c r="E3059" s="2" t="s">
        <v>20</v>
      </c>
      <c r="F3059" t="s">
        <v>15</v>
      </c>
      <c r="G3059">
        <v>58.9</v>
      </c>
      <c r="H3059">
        <v>2017</v>
      </c>
      <c r="I3059">
        <v>0</v>
      </c>
      <c r="J3059">
        <v>0</v>
      </c>
      <c r="K3059">
        <v>4410</v>
      </c>
      <c r="L3059">
        <v>22</v>
      </c>
      <c r="M3059" t="str">
        <f>IF(B3059:B7743="Diploma",IF(AND('sample data'!G3059&gt;60,'sample data'!I3059&gt;50,'sample data'!K3059&lt;5000),"stellar student","no"),"no")</f>
        <v>no</v>
      </c>
    </row>
    <row r="3060" spans="1:13" ht="29" x14ac:dyDescent="0.35">
      <c r="A3060">
        <v>3049</v>
      </c>
      <c r="B3060" t="s">
        <v>11</v>
      </c>
      <c r="C3060" s="2" t="s">
        <v>55</v>
      </c>
      <c r="D3060" s="2" t="s">
        <v>58</v>
      </c>
      <c r="E3060" s="2" t="s">
        <v>20</v>
      </c>
      <c r="F3060" t="s">
        <v>15</v>
      </c>
      <c r="G3060">
        <v>79.83</v>
      </c>
      <c r="H3060">
        <v>2015</v>
      </c>
      <c r="I3060">
        <v>69.599999999999994</v>
      </c>
      <c r="J3060">
        <v>2017</v>
      </c>
      <c r="K3060">
        <v>88</v>
      </c>
      <c r="L3060">
        <v>22</v>
      </c>
      <c r="M3060" t="str">
        <f>IF(B3060:B7744="Diploma",IF(AND('sample data'!G3060&gt;60,'sample data'!I3060&gt;50,'sample data'!K3060&lt;5000),"stellar student","no"),"no")</f>
        <v>stellar student</v>
      </c>
    </row>
    <row r="3061" spans="1:13" ht="29" x14ac:dyDescent="0.35">
      <c r="A3061">
        <v>3050</v>
      </c>
      <c r="B3061" t="s">
        <v>11</v>
      </c>
      <c r="C3061" s="2" t="s">
        <v>22</v>
      </c>
      <c r="D3061" s="2" t="s">
        <v>23</v>
      </c>
      <c r="E3061" s="2" t="s">
        <v>13</v>
      </c>
      <c r="F3061" t="s">
        <v>15</v>
      </c>
      <c r="G3061">
        <v>76</v>
      </c>
      <c r="H3061">
        <v>2017</v>
      </c>
      <c r="I3061">
        <v>74.400000000000006</v>
      </c>
      <c r="J3061">
        <v>2019</v>
      </c>
      <c r="K3061">
        <v>3596</v>
      </c>
      <c r="L3061">
        <v>21</v>
      </c>
      <c r="M3061" t="str">
        <f>IF(B3061:B7745="Diploma",IF(AND('sample data'!G3061&gt;60,'sample data'!I3061&gt;50,'sample data'!K3061&lt;5000),"stellar student","no"),"no")</f>
        <v>stellar student</v>
      </c>
    </row>
    <row r="3062" spans="1:13" ht="29" x14ac:dyDescent="0.35">
      <c r="A3062">
        <v>3051</v>
      </c>
      <c r="B3062" t="s">
        <v>11</v>
      </c>
      <c r="C3062" s="2" t="s">
        <v>22</v>
      </c>
      <c r="D3062" s="2" t="s">
        <v>23</v>
      </c>
      <c r="E3062" s="2" t="s">
        <v>13</v>
      </c>
      <c r="F3062" t="s">
        <v>15</v>
      </c>
      <c r="G3062">
        <v>61.8</v>
      </c>
      <c r="H3062">
        <v>0</v>
      </c>
      <c r="I3062">
        <v>0</v>
      </c>
      <c r="J3062">
        <v>0</v>
      </c>
      <c r="K3062">
        <v>9345</v>
      </c>
      <c r="L3062">
        <v>18</v>
      </c>
      <c r="M3062" t="str">
        <f>IF(B3062:B7746="Diploma",IF(AND('sample data'!G3062&gt;60,'sample data'!I3062&gt;50,'sample data'!K3062&lt;5000),"stellar student","no"),"no")</f>
        <v>no</v>
      </c>
    </row>
    <row r="3063" spans="1:13" ht="29" x14ac:dyDescent="0.35">
      <c r="A3063">
        <v>3052</v>
      </c>
      <c r="B3063" t="s">
        <v>11</v>
      </c>
      <c r="C3063" s="2" t="s">
        <v>45</v>
      </c>
      <c r="D3063" s="2" t="s">
        <v>32</v>
      </c>
      <c r="E3063" s="2" t="s">
        <v>13</v>
      </c>
      <c r="F3063" t="s">
        <v>19</v>
      </c>
      <c r="G3063">
        <v>54</v>
      </c>
      <c r="H3063">
        <v>2021</v>
      </c>
      <c r="I3063">
        <v>0</v>
      </c>
      <c r="J3063">
        <v>0</v>
      </c>
      <c r="K3063">
        <v>10935</v>
      </c>
      <c r="L3063">
        <v>17</v>
      </c>
      <c r="M3063" t="str">
        <f>IF(B3063:B7747="Diploma",IF(AND('sample data'!G3063&gt;60,'sample data'!I3063&gt;50,'sample data'!K3063&lt;5000),"stellar student","no"),"no")</f>
        <v>no</v>
      </c>
    </row>
    <row r="3064" spans="1:13" ht="29" x14ac:dyDescent="0.35">
      <c r="A3064">
        <v>3053</v>
      </c>
      <c r="B3064" t="s">
        <v>11</v>
      </c>
      <c r="C3064" s="2" t="s">
        <v>62</v>
      </c>
      <c r="D3064" s="2" t="s">
        <v>56</v>
      </c>
      <c r="E3064" s="2" t="s">
        <v>20</v>
      </c>
      <c r="F3064" t="s">
        <v>15</v>
      </c>
      <c r="G3064">
        <v>69.599999999999994</v>
      </c>
      <c r="H3064">
        <v>2019</v>
      </c>
      <c r="I3064">
        <v>0</v>
      </c>
      <c r="J3064">
        <v>0</v>
      </c>
      <c r="K3064">
        <v>9129</v>
      </c>
      <c r="L3064">
        <v>19</v>
      </c>
      <c r="M3064" t="str">
        <f>IF(B3064:B7748="Diploma",IF(AND('sample data'!G3064&gt;60,'sample data'!I3064&gt;50,'sample data'!K3064&lt;5000),"stellar student","no"),"no")</f>
        <v>no</v>
      </c>
    </row>
    <row r="3065" spans="1:13" ht="29" x14ac:dyDescent="0.35">
      <c r="A3065">
        <v>3054</v>
      </c>
      <c r="B3065" t="s">
        <v>11</v>
      </c>
      <c r="C3065" s="2" t="s">
        <v>22</v>
      </c>
      <c r="D3065" s="2" t="s">
        <v>23</v>
      </c>
      <c r="E3065" s="2" t="s">
        <v>13</v>
      </c>
      <c r="F3065" t="s">
        <v>15</v>
      </c>
      <c r="G3065">
        <v>71.400000000000006</v>
      </c>
      <c r="H3065">
        <v>2021</v>
      </c>
      <c r="I3065">
        <v>0</v>
      </c>
      <c r="J3065">
        <v>0</v>
      </c>
      <c r="K3065">
        <v>460</v>
      </c>
      <c r="L3065">
        <v>17</v>
      </c>
      <c r="M3065" t="str">
        <f>IF(B3065:B7749="Diploma",IF(AND('sample data'!G3065&gt;60,'sample data'!I3065&gt;50,'sample data'!K3065&lt;5000),"stellar student","no"),"no")</f>
        <v>no</v>
      </c>
    </row>
    <row r="3066" spans="1:13" ht="29" x14ac:dyDescent="0.35">
      <c r="A3066">
        <v>3055</v>
      </c>
      <c r="B3066" t="s">
        <v>11</v>
      </c>
      <c r="C3066" s="2" t="s">
        <v>12</v>
      </c>
      <c r="D3066" s="2" t="s">
        <v>23</v>
      </c>
      <c r="E3066" s="2" t="s">
        <v>20</v>
      </c>
      <c r="F3066" t="s">
        <v>15</v>
      </c>
      <c r="G3066">
        <v>57</v>
      </c>
      <c r="H3066">
        <v>2013</v>
      </c>
      <c r="I3066">
        <v>0</v>
      </c>
      <c r="J3066">
        <v>0</v>
      </c>
      <c r="K3066">
        <v>2623</v>
      </c>
      <c r="L3066">
        <v>25</v>
      </c>
      <c r="M3066" t="str">
        <f>IF(B3066:B7750="Diploma",IF(AND('sample data'!G3066&gt;60,'sample data'!I3066&gt;50,'sample data'!K3066&lt;5000),"stellar student","no"),"no")</f>
        <v>no</v>
      </c>
    </row>
    <row r="3067" spans="1:13" ht="29" x14ac:dyDescent="0.35">
      <c r="A3067">
        <v>3056</v>
      </c>
      <c r="B3067" t="s">
        <v>11</v>
      </c>
      <c r="C3067" s="2" t="s">
        <v>62</v>
      </c>
      <c r="D3067" s="2" t="s">
        <v>56</v>
      </c>
      <c r="E3067" s="2" t="s">
        <v>13</v>
      </c>
      <c r="F3067" t="s">
        <v>15</v>
      </c>
      <c r="G3067">
        <v>48</v>
      </c>
      <c r="H3067">
        <v>2019</v>
      </c>
      <c r="I3067">
        <v>66</v>
      </c>
      <c r="J3067">
        <v>0</v>
      </c>
      <c r="K3067">
        <v>8609</v>
      </c>
      <c r="L3067">
        <v>19</v>
      </c>
      <c r="M3067" t="str">
        <f>IF(B3067:B7751="Diploma",IF(AND('sample data'!G3067&gt;60,'sample data'!I3067&gt;50,'sample data'!K3067&lt;5000),"stellar student","no"),"no")</f>
        <v>no</v>
      </c>
    </row>
    <row r="3068" spans="1:13" ht="43.5" x14ac:dyDescent="0.35">
      <c r="A3068">
        <v>3057</v>
      </c>
      <c r="B3068" t="s">
        <v>11</v>
      </c>
      <c r="C3068" s="2" t="s">
        <v>24</v>
      </c>
      <c r="D3068" s="2" t="s">
        <v>56</v>
      </c>
      <c r="E3068" s="2" t="s">
        <v>25</v>
      </c>
      <c r="F3068" t="s">
        <v>15</v>
      </c>
      <c r="G3068">
        <v>60</v>
      </c>
      <c r="H3068">
        <v>2020</v>
      </c>
      <c r="I3068">
        <v>0</v>
      </c>
      <c r="J3068">
        <v>0</v>
      </c>
      <c r="K3068">
        <v>3512</v>
      </c>
      <c r="L3068">
        <v>19</v>
      </c>
      <c r="M3068" t="str">
        <f>IF(B3068:B7752="Diploma",IF(AND('sample data'!G3068&gt;60,'sample data'!I3068&gt;50,'sample data'!K3068&lt;5000),"stellar student","no"),"no")</f>
        <v>no</v>
      </c>
    </row>
    <row r="3069" spans="1:13" ht="29" x14ac:dyDescent="0.35">
      <c r="A3069">
        <v>3058</v>
      </c>
      <c r="B3069" t="s">
        <v>28</v>
      </c>
      <c r="C3069" s="2" t="s">
        <v>65</v>
      </c>
      <c r="D3069" s="2" t="s">
        <v>56</v>
      </c>
      <c r="E3069" s="2" t="s">
        <v>20</v>
      </c>
      <c r="F3069" t="s">
        <v>38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22</v>
      </c>
      <c r="M3069" t="str">
        <f>IF(B3069:B7753="Diploma",IF(AND('sample data'!G3069&gt;60,'sample data'!I3069&gt;50,'sample data'!K3069&lt;5000),"stellar student","no"),"no")</f>
        <v>no</v>
      </c>
    </row>
    <row r="3070" spans="1:13" ht="29" x14ac:dyDescent="0.35">
      <c r="A3070">
        <v>3059</v>
      </c>
      <c r="B3070" t="s">
        <v>11</v>
      </c>
      <c r="C3070" s="2" t="s">
        <v>12</v>
      </c>
      <c r="D3070" s="2" t="s">
        <v>23</v>
      </c>
      <c r="E3070" s="2" t="s">
        <v>20</v>
      </c>
      <c r="F3070" t="s">
        <v>15</v>
      </c>
      <c r="G3070">
        <v>60.4</v>
      </c>
      <c r="H3070">
        <v>2018</v>
      </c>
      <c r="I3070">
        <v>0</v>
      </c>
      <c r="J3070">
        <v>0</v>
      </c>
      <c r="K3070">
        <v>645</v>
      </c>
      <c r="L3070">
        <v>20</v>
      </c>
      <c r="M3070" t="str">
        <f>IF(B3070:B7754="Diploma",IF(AND('sample data'!G3070&gt;60,'sample data'!I3070&gt;50,'sample data'!K3070&lt;5000),"stellar student","no"),"no")</f>
        <v>no</v>
      </c>
    </row>
    <row r="3071" spans="1:13" ht="29" x14ac:dyDescent="0.35">
      <c r="A3071">
        <v>3060</v>
      </c>
      <c r="B3071" t="s">
        <v>11</v>
      </c>
      <c r="C3071" s="2" t="s">
        <v>55</v>
      </c>
      <c r="D3071" s="2" t="s">
        <v>58</v>
      </c>
      <c r="E3071" s="2" t="s">
        <v>13</v>
      </c>
      <c r="F3071" t="s">
        <v>19</v>
      </c>
      <c r="G3071">
        <v>69.400000000000006</v>
      </c>
      <c r="H3071">
        <v>2019</v>
      </c>
      <c r="I3071">
        <v>0</v>
      </c>
      <c r="J3071">
        <v>0</v>
      </c>
      <c r="K3071">
        <v>5051</v>
      </c>
      <c r="L3071">
        <v>20</v>
      </c>
      <c r="M3071" t="str">
        <f>IF(B3071:B7755="Diploma",IF(AND('sample data'!G3071&gt;60,'sample data'!I3071&gt;50,'sample data'!K3071&lt;5000),"stellar student","no"),"no")</f>
        <v>no</v>
      </c>
    </row>
    <row r="3072" spans="1:13" ht="29" x14ac:dyDescent="0.35">
      <c r="A3072">
        <v>3061</v>
      </c>
      <c r="B3072" t="s">
        <v>28</v>
      </c>
      <c r="C3072" s="2" t="s">
        <v>36</v>
      </c>
      <c r="D3072" s="2" t="s">
        <v>37</v>
      </c>
      <c r="E3072" s="2" t="s">
        <v>20</v>
      </c>
      <c r="F3072" t="s">
        <v>38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20</v>
      </c>
      <c r="M3072" t="str">
        <f>IF(B3072:B7756="Diploma",IF(AND('sample data'!G3072&gt;60,'sample data'!I3072&gt;50,'sample data'!K3072&lt;5000),"stellar student","no"),"no")</f>
        <v>no</v>
      </c>
    </row>
    <row r="3073" spans="1:13" ht="29" x14ac:dyDescent="0.35">
      <c r="A3073">
        <v>3062</v>
      </c>
      <c r="B3073" t="s">
        <v>11</v>
      </c>
      <c r="C3073" s="2" t="s">
        <v>22</v>
      </c>
      <c r="D3073" s="2" t="s">
        <v>23</v>
      </c>
      <c r="E3073" s="2" t="s">
        <v>13</v>
      </c>
      <c r="F3073" t="s">
        <v>15</v>
      </c>
      <c r="G3073">
        <v>54.86</v>
      </c>
      <c r="H3073">
        <v>2021</v>
      </c>
      <c r="I3073">
        <v>0</v>
      </c>
      <c r="J3073">
        <v>0</v>
      </c>
      <c r="K3073">
        <v>10661</v>
      </c>
      <c r="L3073">
        <v>17</v>
      </c>
      <c r="M3073" t="str">
        <f>IF(B3073:B7757="Diploma",IF(AND('sample data'!G3073&gt;60,'sample data'!I3073&gt;50,'sample data'!K3073&lt;5000),"stellar student","no"),"no")</f>
        <v>no</v>
      </c>
    </row>
    <row r="3074" spans="1:13" ht="29" x14ac:dyDescent="0.35">
      <c r="A3074">
        <v>3063</v>
      </c>
      <c r="B3074" t="s">
        <v>28</v>
      </c>
      <c r="C3074" s="2" t="s">
        <v>66</v>
      </c>
      <c r="D3074" s="2" t="s">
        <v>56</v>
      </c>
      <c r="E3074" s="2" t="s">
        <v>34</v>
      </c>
      <c r="F3074" t="s">
        <v>15</v>
      </c>
      <c r="G3074">
        <v>96</v>
      </c>
      <c r="H3074">
        <v>2014</v>
      </c>
      <c r="I3074">
        <v>66.599999999999994</v>
      </c>
      <c r="J3074">
        <v>2016</v>
      </c>
      <c r="K3074">
        <v>0</v>
      </c>
      <c r="L3074">
        <v>23</v>
      </c>
      <c r="M3074" t="str">
        <f>IF(B3074:B7758="Diploma",IF(AND('sample data'!G3074&gt;60,'sample data'!I3074&gt;50,'sample data'!K3074&lt;5000),"stellar student","no"),"no")</f>
        <v>no</v>
      </c>
    </row>
    <row r="3075" spans="1:13" ht="29" x14ac:dyDescent="0.35">
      <c r="A3075">
        <v>3064</v>
      </c>
      <c r="B3075" t="s">
        <v>28</v>
      </c>
      <c r="C3075" s="2" t="s">
        <v>64</v>
      </c>
      <c r="D3075" s="2" t="s">
        <v>56</v>
      </c>
      <c r="E3075" s="2" t="s">
        <v>20</v>
      </c>
      <c r="F3075" t="s">
        <v>38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19</v>
      </c>
      <c r="M3075" t="str">
        <f>IF(B3075:B7759="Diploma",IF(AND('sample data'!G3075&gt;60,'sample data'!I3075&gt;50,'sample data'!K3075&lt;5000),"stellar student","no"),"no")</f>
        <v>no</v>
      </c>
    </row>
    <row r="3076" spans="1:13" ht="29" x14ac:dyDescent="0.35">
      <c r="A3076">
        <v>3065</v>
      </c>
      <c r="B3076" t="s">
        <v>11</v>
      </c>
      <c r="C3076" s="2" t="s">
        <v>55</v>
      </c>
      <c r="D3076" s="2" t="s">
        <v>58</v>
      </c>
      <c r="E3076" s="2" t="s">
        <v>20</v>
      </c>
      <c r="F3076" t="s">
        <v>15</v>
      </c>
      <c r="G3076">
        <v>54.8</v>
      </c>
      <c r="H3076">
        <v>2019</v>
      </c>
      <c r="I3076">
        <v>0</v>
      </c>
      <c r="J3076">
        <v>0</v>
      </c>
      <c r="K3076">
        <v>1929</v>
      </c>
      <c r="L3076">
        <v>20</v>
      </c>
      <c r="M3076" t="str">
        <f>IF(B3076:B7760="Diploma",IF(AND('sample data'!G3076&gt;60,'sample data'!I3076&gt;50,'sample data'!K3076&lt;5000),"stellar student","no"),"no")</f>
        <v>no</v>
      </c>
    </row>
    <row r="3077" spans="1:13" ht="29" x14ac:dyDescent="0.35">
      <c r="A3077">
        <v>3066</v>
      </c>
      <c r="B3077" t="s">
        <v>11</v>
      </c>
      <c r="C3077" s="2" t="s">
        <v>17</v>
      </c>
      <c r="D3077" s="2" t="s">
        <v>18</v>
      </c>
      <c r="E3077" s="2" t="s">
        <v>13</v>
      </c>
      <c r="F3077" t="s">
        <v>19</v>
      </c>
      <c r="G3077">
        <v>68</v>
      </c>
      <c r="H3077">
        <v>2018</v>
      </c>
      <c r="I3077">
        <v>75.2</v>
      </c>
      <c r="J3077">
        <v>2020</v>
      </c>
      <c r="K3077">
        <v>758</v>
      </c>
      <c r="L3077">
        <v>20</v>
      </c>
      <c r="M3077" t="str">
        <f>IF(B3077:B7761="Diploma",IF(AND('sample data'!G3077&gt;60,'sample data'!I3077&gt;50,'sample data'!K3077&lt;5000),"stellar student","no"),"no")</f>
        <v>stellar student</v>
      </c>
    </row>
    <row r="3078" spans="1:13" ht="29" x14ac:dyDescent="0.35">
      <c r="A3078">
        <v>3067</v>
      </c>
      <c r="B3078" t="s">
        <v>28</v>
      </c>
      <c r="C3078" s="2" t="s">
        <v>64</v>
      </c>
      <c r="D3078" s="2" t="s">
        <v>56</v>
      </c>
      <c r="E3078" s="2" t="s">
        <v>20</v>
      </c>
      <c r="F3078" t="s">
        <v>38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18</v>
      </c>
      <c r="M3078" t="str">
        <f>IF(B3078:B7762="Diploma",IF(AND('sample data'!G3078&gt;60,'sample data'!I3078&gt;50,'sample data'!K3078&lt;5000),"stellar student","no"),"no")</f>
        <v>no</v>
      </c>
    </row>
    <row r="3079" spans="1:13" ht="29" x14ac:dyDescent="0.35">
      <c r="A3079">
        <v>3068</v>
      </c>
      <c r="B3079" t="s">
        <v>11</v>
      </c>
      <c r="C3079" s="2" t="s">
        <v>24</v>
      </c>
      <c r="D3079" s="2" t="s">
        <v>23</v>
      </c>
      <c r="E3079" s="2" t="s">
        <v>13</v>
      </c>
      <c r="F3079" t="s">
        <v>15</v>
      </c>
      <c r="G3079">
        <v>63</v>
      </c>
      <c r="H3079">
        <v>2021</v>
      </c>
      <c r="I3079">
        <v>0</v>
      </c>
      <c r="J3079">
        <v>0</v>
      </c>
      <c r="K3079">
        <v>5180</v>
      </c>
      <c r="L3079">
        <v>17</v>
      </c>
      <c r="M3079" t="str">
        <f>IF(B3079:B7763="Diploma",IF(AND('sample data'!G3079&gt;60,'sample data'!I3079&gt;50,'sample data'!K3079&lt;5000),"stellar student","no"),"no")</f>
        <v>no</v>
      </c>
    </row>
    <row r="3080" spans="1:13" ht="29" x14ac:dyDescent="0.35">
      <c r="A3080">
        <v>3069</v>
      </c>
      <c r="B3080" t="s">
        <v>11</v>
      </c>
      <c r="C3080" s="2" t="s">
        <v>24</v>
      </c>
      <c r="D3080" s="2" t="s">
        <v>23</v>
      </c>
      <c r="E3080" s="2" t="s">
        <v>13</v>
      </c>
      <c r="F3080" t="s">
        <v>15</v>
      </c>
      <c r="G3080">
        <v>51.5</v>
      </c>
      <c r="H3080">
        <v>2019</v>
      </c>
      <c r="I3080">
        <v>67.67</v>
      </c>
      <c r="J3080">
        <v>2021</v>
      </c>
      <c r="K3080">
        <v>3609</v>
      </c>
      <c r="L3080">
        <v>19</v>
      </c>
      <c r="M3080" t="str">
        <f>IF(B3080:B7764="Diploma",IF(AND('sample data'!G3080&gt;60,'sample data'!I3080&gt;50,'sample data'!K3080&lt;5000),"stellar student","no"),"no")</f>
        <v>no</v>
      </c>
    </row>
    <row r="3081" spans="1:13" ht="29" x14ac:dyDescent="0.35">
      <c r="A3081">
        <v>3070</v>
      </c>
      <c r="B3081" t="s">
        <v>11</v>
      </c>
      <c r="C3081" s="2" t="s">
        <v>24</v>
      </c>
      <c r="D3081" s="2" t="s">
        <v>23</v>
      </c>
      <c r="E3081" s="2" t="s">
        <v>13</v>
      </c>
      <c r="F3081" t="s">
        <v>15</v>
      </c>
      <c r="G3081">
        <v>54.67</v>
      </c>
      <c r="H3081">
        <v>2021</v>
      </c>
      <c r="I3081">
        <v>0</v>
      </c>
      <c r="J3081">
        <v>0</v>
      </c>
      <c r="K3081">
        <v>4475</v>
      </c>
      <c r="L3081">
        <v>17</v>
      </c>
      <c r="M3081" t="str">
        <f>IF(B3081:B7765="Diploma",IF(AND('sample data'!G3081&gt;60,'sample data'!I3081&gt;50,'sample data'!K3081&lt;5000),"stellar student","no"),"no")</f>
        <v>no</v>
      </c>
    </row>
    <row r="3082" spans="1:13" ht="29" x14ac:dyDescent="0.35">
      <c r="A3082">
        <v>3071</v>
      </c>
      <c r="B3082" t="s">
        <v>11</v>
      </c>
      <c r="C3082" s="2" t="s">
        <v>55</v>
      </c>
      <c r="D3082" s="2" t="s">
        <v>58</v>
      </c>
      <c r="E3082" s="2" t="s">
        <v>20</v>
      </c>
      <c r="F3082" t="s">
        <v>15</v>
      </c>
      <c r="G3082">
        <v>55.1</v>
      </c>
      <c r="H3082">
        <v>2017</v>
      </c>
      <c r="I3082">
        <v>0</v>
      </c>
      <c r="J3082">
        <v>0</v>
      </c>
      <c r="K3082">
        <v>1322</v>
      </c>
      <c r="L3082">
        <v>21</v>
      </c>
      <c r="M3082" t="str">
        <f>IF(B3082:B7766="Diploma",IF(AND('sample data'!G3082&gt;60,'sample data'!I3082&gt;50,'sample data'!K3082&lt;5000),"stellar student","no"),"no")</f>
        <v>no</v>
      </c>
    </row>
    <row r="3083" spans="1:13" ht="29" x14ac:dyDescent="0.35">
      <c r="A3083">
        <v>3072</v>
      </c>
      <c r="B3083" t="s">
        <v>11</v>
      </c>
      <c r="C3083" s="2" t="s">
        <v>24</v>
      </c>
      <c r="D3083" s="2" t="s">
        <v>23</v>
      </c>
      <c r="E3083" s="2" t="s">
        <v>13</v>
      </c>
      <c r="F3083" t="s">
        <v>15</v>
      </c>
      <c r="G3083">
        <v>55.17</v>
      </c>
      <c r="H3083">
        <v>2019</v>
      </c>
      <c r="I3083">
        <v>0</v>
      </c>
      <c r="J3083">
        <v>0</v>
      </c>
      <c r="K3083">
        <v>5425</v>
      </c>
      <c r="L3083">
        <v>19</v>
      </c>
      <c r="M3083" t="str">
        <f>IF(B3083:B7767="Diploma",IF(AND('sample data'!G3083&gt;60,'sample data'!I3083&gt;50,'sample data'!K3083&lt;5000),"stellar student","no"),"no")</f>
        <v>no</v>
      </c>
    </row>
    <row r="3084" spans="1:13" ht="29" x14ac:dyDescent="0.35">
      <c r="A3084">
        <v>3073</v>
      </c>
      <c r="B3084" t="s">
        <v>11</v>
      </c>
      <c r="C3084" s="2" t="s">
        <v>22</v>
      </c>
      <c r="D3084" s="2" t="s">
        <v>23</v>
      </c>
      <c r="E3084" s="2" t="s">
        <v>13</v>
      </c>
      <c r="F3084" t="s">
        <v>15</v>
      </c>
      <c r="G3084">
        <v>79.67</v>
      </c>
      <c r="H3084">
        <v>2021</v>
      </c>
      <c r="I3084">
        <v>0</v>
      </c>
      <c r="J3084">
        <v>0</v>
      </c>
      <c r="K3084">
        <v>2841</v>
      </c>
      <c r="L3084">
        <v>18</v>
      </c>
      <c r="M3084" t="str">
        <f>IF(B3084:B7768="Diploma",IF(AND('sample data'!G3084&gt;60,'sample data'!I3084&gt;50,'sample data'!K3084&lt;5000),"stellar student","no"),"no")</f>
        <v>no</v>
      </c>
    </row>
    <row r="3085" spans="1:13" ht="29" x14ac:dyDescent="0.35">
      <c r="A3085">
        <v>3074</v>
      </c>
      <c r="B3085" t="s">
        <v>11</v>
      </c>
      <c r="C3085" s="2" t="s">
        <v>55</v>
      </c>
      <c r="D3085" s="2" t="s">
        <v>58</v>
      </c>
      <c r="E3085" s="2" t="s">
        <v>13</v>
      </c>
      <c r="F3085" t="s">
        <v>15</v>
      </c>
      <c r="G3085">
        <v>45.6</v>
      </c>
      <c r="H3085">
        <v>2019</v>
      </c>
      <c r="I3085">
        <v>0</v>
      </c>
      <c r="J3085">
        <v>0</v>
      </c>
      <c r="K3085">
        <v>883</v>
      </c>
      <c r="L3085">
        <v>19</v>
      </c>
      <c r="M3085" t="str">
        <f>IF(B3085:B7769="Diploma",IF(AND('sample data'!G3085&gt;60,'sample data'!I3085&gt;50,'sample data'!K3085&lt;5000),"stellar student","no"),"no")</f>
        <v>no</v>
      </c>
    </row>
    <row r="3086" spans="1:13" ht="43.5" x14ac:dyDescent="0.35">
      <c r="A3086">
        <v>3075</v>
      </c>
      <c r="B3086" t="s">
        <v>11</v>
      </c>
      <c r="C3086" s="2" t="s">
        <v>17</v>
      </c>
      <c r="D3086" s="2" t="s">
        <v>23</v>
      </c>
      <c r="E3086" s="2" t="s">
        <v>25</v>
      </c>
      <c r="F3086" t="s">
        <v>15</v>
      </c>
      <c r="G3086">
        <v>93.1</v>
      </c>
      <c r="H3086">
        <v>2017</v>
      </c>
      <c r="I3086">
        <v>0</v>
      </c>
      <c r="J3086">
        <v>2021</v>
      </c>
      <c r="K3086">
        <v>933</v>
      </c>
      <c r="L3086">
        <v>22</v>
      </c>
      <c r="M3086" t="str">
        <f>IF(B3086:B7770="Diploma",IF(AND('sample data'!G3086&gt;60,'sample data'!I3086&gt;50,'sample data'!K3086&lt;5000),"stellar student","no"),"no")</f>
        <v>no</v>
      </c>
    </row>
    <row r="3087" spans="1:13" ht="29" x14ac:dyDescent="0.35">
      <c r="A3087">
        <v>3076</v>
      </c>
      <c r="B3087" t="s">
        <v>11</v>
      </c>
      <c r="C3087" s="2" t="s">
        <v>22</v>
      </c>
      <c r="D3087" s="2" t="s">
        <v>23</v>
      </c>
      <c r="E3087" s="2" t="s">
        <v>20</v>
      </c>
      <c r="F3087" t="s">
        <v>15</v>
      </c>
      <c r="G3087">
        <v>47</v>
      </c>
      <c r="H3087">
        <v>2021</v>
      </c>
      <c r="I3087">
        <v>0</v>
      </c>
      <c r="J3087">
        <v>0</v>
      </c>
      <c r="K3087">
        <v>4365</v>
      </c>
      <c r="L3087">
        <v>19</v>
      </c>
      <c r="M3087" t="str">
        <f>IF(B3087:B7771="Diploma",IF(AND('sample data'!G3087&gt;60,'sample data'!I3087&gt;50,'sample data'!K3087&lt;5000),"stellar student","no"),"no")</f>
        <v>no</v>
      </c>
    </row>
    <row r="3088" spans="1:13" ht="29" x14ac:dyDescent="0.35">
      <c r="A3088">
        <v>3077</v>
      </c>
      <c r="B3088" t="s">
        <v>11</v>
      </c>
      <c r="C3088" s="2" t="s">
        <v>17</v>
      </c>
      <c r="D3088" s="2" t="s">
        <v>23</v>
      </c>
      <c r="E3088" s="2" t="s">
        <v>13</v>
      </c>
      <c r="F3088" t="s">
        <v>15</v>
      </c>
      <c r="G3088">
        <v>49.2</v>
      </c>
      <c r="H3088">
        <v>2018</v>
      </c>
      <c r="I3088">
        <v>74.2</v>
      </c>
      <c r="J3088">
        <v>2021</v>
      </c>
      <c r="K3088">
        <v>1436</v>
      </c>
      <c r="L3088">
        <v>19</v>
      </c>
      <c r="M3088" t="str">
        <f>IF(B3088:B7772="Diploma",IF(AND('sample data'!G3088&gt;60,'sample data'!I3088&gt;50,'sample data'!K3088&lt;5000),"stellar student","no"),"no")</f>
        <v>no</v>
      </c>
    </row>
    <row r="3089" spans="1:13" ht="29" x14ac:dyDescent="0.35">
      <c r="A3089">
        <v>3078</v>
      </c>
      <c r="B3089" t="s">
        <v>11</v>
      </c>
      <c r="C3089" s="2" t="s">
        <v>12</v>
      </c>
      <c r="D3089" s="2" t="s">
        <v>23</v>
      </c>
      <c r="E3089" s="2" t="s">
        <v>13</v>
      </c>
      <c r="F3089" t="s">
        <v>15</v>
      </c>
      <c r="G3089">
        <v>52.8</v>
      </c>
      <c r="H3089">
        <v>2021</v>
      </c>
      <c r="I3089">
        <v>0</v>
      </c>
      <c r="J3089">
        <v>0</v>
      </c>
      <c r="K3089">
        <v>7880</v>
      </c>
      <c r="L3089">
        <v>18</v>
      </c>
      <c r="M3089" t="str">
        <f>IF(B3089:B7773="Diploma",IF(AND('sample data'!G3089&gt;60,'sample data'!I3089&gt;50,'sample data'!K3089&lt;5000),"stellar student","no"),"no")</f>
        <v>no</v>
      </c>
    </row>
    <row r="3090" spans="1:13" ht="29" x14ac:dyDescent="0.35">
      <c r="A3090">
        <v>3079</v>
      </c>
      <c r="B3090" t="s">
        <v>28</v>
      </c>
      <c r="C3090" s="2" t="s">
        <v>64</v>
      </c>
      <c r="D3090" s="2" t="s">
        <v>56</v>
      </c>
      <c r="E3090" s="2" t="s">
        <v>13</v>
      </c>
      <c r="F3090" t="s">
        <v>38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19</v>
      </c>
      <c r="M3090" t="str">
        <f>IF(B3090:B7774="Diploma",IF(AND('sample data'!G3090&gt;60,'sample data'!I3090&gt;50,'sample data'!K3090&lt;5000),"stellar student","no"),"no")</f>
        <v>no</v>
      </c>
    </row>
    <row r="3091" spans="1:13" ht="29" x14ac:dyDescent="0.35">
      <c r="A3091">
        <v>3080</v>
      </c>
      <c r="B3091" t="s">
        <v>28</v>
      </c>
      <c r="C3091" s="2" t="s">
        <v>50</v>
      </c>
      <c r="D3091" s="2" t="s">
        <v>26</v>
      </c>
      <c r="E3091" s="2" t="s">
        <v>20</v>
      </c>
      <c r="F3091" t="s">
        <v>15</v>
      </c>
      <c r="G3091">
        <v>61.75</v>
      </c>
      <c r="H3091">
        <v>2018</v>
      </c>
      <c r="I3091">
        <v>64</v>
      </c>
      <c r="J3091">
        <v>2020</v>
      </c>
      <c r="K3091">
        <v>4495</v>
      </c>
      <c r="L3091">
        <v>20</v>
      </c>
      <c r="M3091" t="str">
        <f>IF(B3091:B7775="Diploma",IF(AND('sample data'!G3091&gt;60,'sample data'!I3091&gt;50,'sample data'!K3091&lt;5000),"stellar student","no"),"no")</f>
        <v>no</v>
      </c>
    </row>
    <row r="3092" spans="1:13" ht="29" x14ac:dyDescent="0.35">
      <c r="A3092">
        <v>3081</v>
      </c>
      <c r="B3092" t="s">
        <v>11</v>
      </c>
      <c r="C3092" s="2" t="s">
        <v>55</v>
      </c>
      <c r="D3092" s="2" t="s">
        <v>58</v>
      </c>
      <c r="E3092" s="2" t="s">
        <v>13</v>
      </c>
      <c r="F3092" t="s">
        <v>15</v>
      </c>
      <c r="G3092">
        <v>58</v>
      </c>
      <c r="H3092">
        <v>2021</v>
      </c>
      <c r="I3092">
        <v>0</v>
      </c>
      <c r="J3092">
        <v>0</v>
      </c>
      <c r="K3092">
        <v>877</v>
      </c>
      <c r="L3092">
        <v>16</v>
      </c>
      <c r="M3092" t="str">
        <f>IF(B3092:B7776="Diploma",IF(AND('sample data'!G3092&gt;60,'sample data'!I3092&gt;50,'sample data'!K3092&lt;5000),"stellar student","no"),"no")</f>
        <v>no</v>
      </c>
    </row>
    <row r="3093" spans="1:13" ht="29" x14ac:dyDescent="0.35">
      <c r="A3093">
        <v>3082</v>
      </c>
      <c r="B3093" t="s">
        <v>11</v>
      </c>
      <c r="C3093" s="2" t="s">
        <v>61</v>
      </c>
      <c r="D3093" s="2" t="s">
        <v>18</v>
      </c>
      <c r="E3093" s="2" t="s">
        <v>13</v>
      </c>
      <c r="F3093" t="s">
        <v>19</v>
      </c>
      <c r="G3093">
        <v>56</v>
      </c>
      <c r="H3093">
        <v>2019</v>
      </c>
      <c r="I3093">
        <v>70</v>
      </c>
      <c r="J3093">
        <v>2021</v>
      </c>
      <c r="K3093">
        <v>8129</v>
      </c>
      <c r="L3093">
        <v>19</v>
      </c>
      <c r="M3093" t="str">
        <f>IF(B3093:B7777="Diploma",IF(AND('sample data'!G3093&gt;60,'sample data'!I3093&gt;50,'sample data'!K3093&lt;5000),"stellar student","no"),"no")</f>
        <v>no</v>
      </c>
    </row>
    <row r="3094" spans="1:13" ht="29" x14ac:dyDescent="0.35">
      <c r="A3094">
        <v>3083</v>
      </c>
      <c r="B3094" t="s">
        <v>28</v>
      </c>
      <c r="C3094" s="2" t="s">
        <v>64</v>
      </c>
      <c r="D3094" s="2" t="s">
        <v>56</v>
      </c>
      <c r="E3094" s="2" t="s">
        <v>20</v>
      </c>
      <c r="F3094" t="s">
        <v>53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18</v>
      </c>
      <c r="M3094" t="str">
        <f>IF(B3094:B7778="Diploma",IF(AND('sample data'!G3094&gt;60,'sample data'!I3094&gt;50,'sample data'!K3094&lt;5000),"stellar student","no"),"no")</f>
        <v>no</v>
      </c>
    </row>
    <row r="3095" spans="1:13" ht="29" x14ac:dyDescent="0.35">
      <c r="A3095">
        <v>3084</v>
      </c>
      <c r="B3095" t="s">
        <v>11</v>
      </c>
      <c r="C3095" s="2" t="s">
        <v>17</v>
      </c>
      <c r="D3095" s="2" t="s">
        <v>39</v>
      </c>
      <c r="E3095" s="2" t="s">
        <v>13</v>
      </c>
      <c r="F3095" t="s">
        <v>15</v>
      </c>
      <c r="G3095">
        <v>46.2</v>
      </c>
      <c r="H3095">
        <v>2020</v>
      </c>
      <c r="I3095">
        <v>0</v>
      </c>
      <c r="J3095">
        <v>0</v>
      </c>
      <c r="K3095">
        <v>2329</v>
      </c>
      <c r="L3095">
        <v>18</v>
      </c>
      <c r="M3095" t="str">
        <f>IF(B3095:B7779="Diploma",IF(AND('sample data'!G3095&gt;60,'sample data'!I3095&gt;50,'sample data'!K3095&lt;5000),"stellar student","no"),"no")</f>
        <v>no</v>
      </c>
    </row>
    <row r="3096" spans="1:13" ht="29" x14ac:dyDescent="0.35">
      <c r="A3096">
        <v>3085</v>
      </c>
      <c r="B3096" t="s">
        <v>11</v>
      </c>
      <c r="C3096" s="2" t="s">
        <v>55</v>
      </c>
      <c r="D3096" s="2" t="s">
        <v>58</v>
      </c>
      <c r="E3096" s="2" t="s">
        <v>13</v>
      </c>
      <c r="F3096" t="s">
        <v>15</v>
      </c>
      <c r="G3096">
        <v>57.5</v>
      </c>
      <c r="H3096">
        <v>2021</v>
      </c>
      <c r="I3096">
        <v>0</v>
      </c>
      <c r="J3096">
        <v>0</v>
      </c>
      <c r="K3096">
        <v>4097</v>
      </c>
      <c r="L3096">
        <v>16</v>
      </c>
      <c r="M3096" t="str">
        <f>IF(B3096:B7780="Diploma",IF(AND('sample data'!G3096&gt;60,'sample data'!I3096&gt;50,'sample data'!K3096&lt;5000),"stellar student","no"),"no")</f>
        <v>no</v>
      </c>
    </row>
    <row r="3097" spans="1:13" ht="29" x14ac:dyDescent="0.35">
      <c r="A3097">
        <v>3086</v>
      </c>
      <c r="B3097" t="s">
        <v>11</v>
      </c>
      <c r="C3097" s="2" t="s">
        <v>17</v>
      </c>
      <c r="D3097" s="2" t="s">
        <v>23</v>
      </c>
      <c r="E3097" s="2" t="s">
        <v>13</v>
      </c>
      <c r="F3097" t="s">
        <v>15</v>
      </c>
      <c r="G3097">
        <v>70.3</v>
      </c>
      <c r="H3097">
        <v>2016</v>
      </c>
      <c r="I3097">
        <v>0</v>
      </c>
      <c r="J3097">
        <v>0</v>
      </c>
      <c r="K3097">
        <v>842</v>
      </c>
      <c r="L3097">
        <v>22</v>
      </c>
      <c r="M3097" t="str">
        <f>IF(B3097:B7781="Diploma",IF(AND('sample data'!G3097&gt;60,'sample data'!I3097&gt;50,'sample data'!K3097&lt;5000),"stellar student","no"),"no")</f>
        <v>no</v>
      </c>
    </row>
    <row r="3098" spans="1:13" ht="29" x14ac:dyDescent="0.35">
      <c r="A3098">
        <v>3087</v>
      </c>
      <c r="B3098" t="s">
        <v>11</v>
      </c>
      <c r="C3098" s="2" t="s">
        <v>62</v>
      </c>
      <c r="D3098" s="2" t="s">
        <v>56</v>
      </c>
      <c r="E3098" s="2" t="s">
        <v>13</v>
      </c>
      <c r="F3098" t="s">
        <v>15</v>
      </c>
      <c r="G3098">
        <v>47.5</v>
      </c>
      <c r="H3098">
        <v>2019</v>
      </c>
      <c r="I3098">
        <v>64.599999999999994</v>
      </c>
      <c r="J3098">
        <v>2021</v>
      </c>
      <c r="K3098">
        <v>513</v>
      </c>
      <c r="L3098">
        <v>20</v>
      </c>
      <c r="M3098" t="str">
        <f>IF(B3098:B7782="Diploma",IF(AND('sample data'!G3098&gt;60,'sample data'!I3098&gt;50,'sample data'!K3098&lt;5000),"stellar student","no"),"no")</f>
        <v>no</v>
      </c>
    </row>
    <row r="3099" spans="1:13" ht="29" x14ac:dyDescent="0.35">
      <c r="A3099">
        <v>3088</v>
      </c>
      <c r="B3099" t="s">
        <v>11</v>
      </c>
      <c r="C3099" s="2" t="s">
        <v>17</v>
      </c>
      <c r="D3099" s="2" t="s">
        <v>39</v>
      </c>
      <c r="E3099" s="2" t="s">
        <v>13</v>
      </c>
      <c r="F3099" t="s">
        <v>15</v>
      </c>
      <c r="G3099">
        <v>61</v>
      </c>
      <c r="H3099">
        <v>2021</v>
      </c>
      <c r="I3099">
        <v>0</v>
      </c>
      <c r="J3099">
        <v>0</v>
      </c>
      <c r="K3099">
        <v>2929</v>
      </c>
      <c r="L3099">
        <v>18</v>
      </c>
      <c r="M3099" t="str">
        <f>IF(B3099:B7783="Diploma",IF(AND('sample data'!G3099&gt;60,'sample data'!I3099&gt;50,'sample data'!K3099&lt;5000),"stellar student","no"),"no")</f>
        <v>no</v>
      </c>
    </row>
    <row r="3100" spans="1:13" ht="29" x14ac:dyDescent="0.35">
      <c r="A3100">
        <v>3089</v>
      </c>
      <c r="B3100" t="s">
        <v>11</v>
      </c>
      <c r="C3100" s="2" t="s">
        <v>17</v>
      </c>
      <c r="D3100" s="2" t="s">
        <v>18</v>
      </c>
      <c r="E3100" s="2" t="s">
        <v>34</v>
      </c>
      <c r="F3100" t="s">
        <v>19</v>
      </c>
      <c r="G3100">
        <v>67.67</v>
      </c>
      <c r="H3100">
        <v>2021</v>
      </c>
      <c r="I3100">
        <v>0</v>
      </c>
      <c r="J3100">
        <v>0</v>
      </c>
      <c r="K3100">
        <v>2473</v>
      </c>
      <c r="L3100">
        <v>17</v>
      </c>
      <c r="M3100" t="str">
        <f>IF(B3100:B7784="Diploma",IF(AND('sample data'!G3100&gt;60,'sample data'!I3100&gt;50,'sample data'!K3100&lt;5000),"stellar student","no"),"no")</f>
        <v>no</v>
      </c>
    </row>
    <row r="3101" spans="1:13" ht="29" x14ac:dyDescent="0.35">
      <c r="A3101">
        <v>3090</v>
      </c>
      <c r="B3101" t="s">
        <v>11</v>
      </c>
      <c r="C3101" s="2" t="s">
        <v>22</v>
      </c>
      <c r="D3101" s="2" t="s">
        <v>23</v>
      </c>
      <c r="E3101" s="2" t="s">
        <v>20</v>
      </c>
      <c r="F3101" t="s">
        <v>15</v>
      </c>
      <c r="G3101">
        <v>43</v>
      </c>
      <c r="H3101">
        <v>2019</v>
      </c>
      <c r="I3101">
        <v>62.8</v>
      </c>
      <c r="J3101">
        <v>2021</v>
      </c>
      <c r="K3101">
        <v>11692</v>
      </c>
      <c r="L3101">
        <v>20</v>
      </c>
      <c r="M3101" t="str">
        <f>IF(B3101:B7785="Diploma",IF(AND('sample data'!G3101&gt;60,'sample data'!I3101&gt;50,'sample data'!K3101&lt;5000),"stellar student","no"),"no")</f>
        <v>no</v>
      </c>
    </row>
    <row r="3102" spans="1:13" ht="29" x14ac:dyDescent="0.35">
      <c r="A3102">
        <v>3091</v>
      </c>
      <c r="B3102" t="s">
        <v>11</v>
      </c>
      <c r="C3102" s="2" t="s">
        <v>17</v>
      </c>
      <c r="D3102" s="2" t="s">
        <v>18</v>
      </c>
      <c r="E3102" s="2" t="s">
        <v>13</v>
      </c>
      <c r="F3102" t="s">
        <v>19</v>
      </c>
      <c r="G3102">
        <v>78.33</v>
      </c>
      <c r="H3102">
        <v>2021</v>
      </c>
      <c r="I3102">
        <v>0</v>
      </c>
      <c r="J3102">
        <v>0</v>
      </c>
      <c r="K3102">
        <v>503</v>
      </c>
      <c r="L3102">
        <v>18</v>
      </c>
      <c r="M3102" t="str">
        <f>IF(B3102:B7786="Diploma",IF(AND('sample data'!G3102&gt;60,'sample data'!I3102&gt;50,'sample data'!K3102&lt;5000),"stellar student","no"),"no")</f>
        <v>no</v>
      </c>
    </row>
    <row r="3103" spans="1:13" ht="29" x14ac:dyDescent="0.35">
      <c r="A3103">
        <v>3092</v>
      </c>
      <c r="B3103" t="s">
        <v>11</v>
      </c>
      <c r="C3103" s="2" t="s">
        <v>22</v>
      </c>
      <c r="D3103" s="2" t="s">
        <v>23</v>
      </c>
      <c r="E3103" s="2" t="s">
        <v>13</v>
      </c>
      <c r="F3103" t="s">
        <v>15</v>
      </c>
      <c r="G3103">
        <v>64</v>
      </c>
      <c r="H3103">
        <v>2021</v>
      </c>
      <c r="I3103">
        <v>0</v>
      </c>
      <c r="J3103">
        <v>0</v>
      </c>
      <c r="K3103">
        <v>9251</v>
      </c>
      <c r="L3103">
        <v>18</v>
      </c>
      <c r="M3103" t="str">
        <f>IF(B3103:B7787="Diploma",IF(AND('sample data'!G3103&gt;60,'sample data'!I3103&gt;50,'sample data'!K3103&lt;5000),"stellar student","no"),"no")</f>
        <v>no</v>
      </c>
    </row>
    <row r="3104" spans="1:13" ht="29" x14ac:dyDescent="0.35">
      <c r="A3104">
        <v>3093</v>
      </c>
      <c r="B3104" t="s">
        <v>28</v>
      </c>
      <c r="C3104" s="2" t="s">
        <v>64</v>
      </c>
      <c r="D3104" s="2" t="s">
        <v>56</v>
      </c>
      <c r="E3104" s="2" t="s">
        <v>20</v>
      </c>
      <c r="F3104" t="s">
        <v>53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19</v>
      </c>
      <c r="M3104" t="str">
        <f>IF(B3104:B7788="Diploma",IF(AND('sample data'!G3104&gt;60,'sample data'!I3104&gt;50,'sample data'!K3104&lt;5000),"stellar student","no"),"no")</f>
        <v>no</v>
      </c>
    </row>
    <row r="3105" spans="1:13" ht="29" x14ac:dyDescent="0.35">
      <c r="A3105">
        <v>3094</v>
      </c>
      <c r="B3105" t="s">
        <v>11</v>
      </c>
      <c r="C3105" s="2" t="s">
        <v>24</v>
      </c>
      <c r="D3105" s="2" t="s">
        <v>23</v>
      </c>
      <c r="E3105" s="2" t="s">
        <v>20</v>
      </c>
      <c r="F3105" t="s">
        <v>15</v>
      </c>
      <c r="G3105">
        <v>66.5</v>
      </c>
      <c r="H3105">
        <v>2015</v>
      </c>
      <c r="I3105">
        <v>0</v>
      </c>
      <c r="J3105">
        <v>0</v>
      </c>
      <c r="K3105">
        <v>3810</v>
      </c>
      <c r="L3105">
        <v>22</v>
      </c>
      <c r="M3105" t="str">
        <f>IF(B3105:B7789="Diploma",IF(AND('sample data'!G3105&gt;60,'sample data'!I3105&gt;50,'sample data'!K3105&lt;5000),"stellar student","no"),"no")</f>
        <v>no</v>
      </c>
    </row>
    <row r="3106" spans="1:13" ht="29" x14ac:dyDescent="0.35">
      <c r="A3106">
        <v>3095</v>
      </c>
      <c r="B3106" t="s">
        <v>11</v>
      </c>
      <c r="C3106" s="2" t="s">
        <v>45</v>
      </c>
      <c r="D3106" s="2" t="s">
        <v>32</v>
      </c>
      <c r="E3106" s="2" t="s">
        <v>13</v>
      </c>
      <c r="F3106" t="s">
        <v>19</v>
      </c>
      <c r="G3106">
        <v>88.5</v>
      </c>
      <c r="H3106">
        <v>2019</v>
      </c>
      <c r="I3106">
        <v>81.5</v>
      </c>
      <c r="J3106">
        <v>0</v>
      </c>
      <c r="K3106">
        <v>1574</v>
      </c>
      <c r="L3106">
        <v>18</v>
      </c>
      <c r="M3106" t="str">
        <f>IF(B3106:B7790="Diploma",IF(AND('sample data'!G3106&gt;60,'sample data'!I3106&gt;50,'sample data'!K3106&lt;5000),"stellar student","no"),"no")</f>
        <v>stellar student</v>
      </c>
    </row>
    <row r="3107" spans="1:13" ht="43.5" x14ac:dyDescent="0.35">
      <c r="A3107">
        <v>3096</v>
      </c>
      <c r="B3107" t="s">
        <v>28</v>
      </c>
      <c r="C3107" s="2" t="s">
        <v>42</v>
      </c>
      <c r="D3107" s="2" t="s">
        <v>43</v>
      </c>
      <c r="E3107" s="2" t="s">
        <v>20</v>
      </c>
      <c r="F3107" t="s">
        <v>19</v>
      </c>
      <c r="G3107">
        <v>68.67</v>
      </c>
      <c r="H3107">
        <v>2019</v>
      </c>
      <c r="I3107">
        <v>71.599999999999994</v>
      </c>
      <c r="J3107">
        <v>2021</v>
      </c>
      <c r="K3107">
        <v>0</v>
      </c>
      <c r="L3107">
        <v>23</v>
      </c>
      <c r="M3107" t="str">
        <f>IF(B3107:B7791="Diploma",IF(AND('sample data'!G3107&gt;60,'sample data'!I3107&gt;50,'sample data'!K3107&lt;5000),"stellar student","no"),"no")</f>
        <v>no</v>
      </c>
    </row>
    <row r="3108" spans="1:13" ht="29" x14ac:dyDescent="0.35">
      <c r="A3108">
        <v>3097</v>
      </c>
      <c r="B3108" t="s">
        <v>28</v>
      </c>
      <c r="C3108" s="2" t="s">
        <v>65</v>
      </c>
      <c r="D3108" s="2" t="s">
        <v>56</v>
      </c>
      <c r="E3108" s="2" t="s">
        <v>20</v>
      </c>
      <c r="F3108" t="s">
        <v>53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20</v>
      </c>
      <c r="M3108" t="str">
        <f>IF(B3108:B7792="Diploma",IF(AND('sample data'!G3108&gt;60,'sample data'!I3108&gt;50,'sample data'!K3108&lt;5000),"stellar student","no"),"no")</f>
        <v>no</v>
      </c>
    </row>
    <row r="3109" spans="1:13" ht="29" x14ac:dyDescent="0.35">
      <c r="A3109">
        <v>3098</v>
      </c>
      <c r="B3109" t="s">
        <v>11</v>
      </c>
      <c r="C3109" s="2" t="s">
        <v>62</v>
      </c>
      <c r="D3109" s="2" t="s">
        <v>56</v>
      </c>
      <c r="E3109" s="2" t="s">
        <v>20</v>
      </c>
      <c r="F3109" t="s">
        <v>15</v>
      </c>
      <c r="G3109">
        <v>54.2</v>
      </c>
      <c r="H3109">
        <v>2021</v>
      </c>
      <c r="I3109">
        <v>0</v>
      </c>
      <c r="J3109">
        <v>0</v>
      </c>
      <c r="K3109">
        <v>9301</v>
      </c>
      <c r="L3109">
        <v>17</v>
      </c>
      <c r="M3109" t="str">
        <f>IF(B3109:B7793="Diploma",IF(AND('sample data'!G3109&gt;60,'sample data'!I3109&gt;50,'sample data'!K3109&lt;5000),"stellar student","no"),"no")</f>
        <v>no</v>
      </c>
    </row>
    <row r="3110" spans="1:13" ht="29" x14ac:dyDescent="0.35">
      <c r="A3110">
        <v>3099</v>
      </c>
      <c r="B3110" t="s">
        <v>11</v>
      </c>
      <c r="C3110" s="2" t="s">
        <v>24</v>
      </c>
      <c r="D3110" s="2" t="s">
        <v>56</v>
      </c>
      <c r="E3110" s="2" t="s">
        <v>20</v>
      </c>
      <c r="F3110" t="s">
        <v>15</v>
      </c>
      <c r="G3110">
        <v>62.7</v>
      </c>
      <c r="H3110">
        <v>0</v>
      </c>
      <c r="I3110">
        <v>0</v>
      </c>
      <c r="J3110">
        <v>0</v>
      </c>
      <c r="K3110">
        <v>5081</v>
      </c>
      <c r="L3110">
        <v>21</v>
      </c>
      <c r="M3110" t="str">
        <f>IF(B3110:B7794="Diploma",IF(AND('sample data'!G3110&gt;60,'sample data'!I3110&gt;50,'sample data'!K3110&lt;5000),"stellar student","no"),"no")</f>
        <v>no</v>
      </c>
    </row>
    <row r="3111" spans="1:13" ht="29" x14ac:dyDescent="0.35">
      <c r="A3111">
        <v>3100</v>
      </c>
      <c r="B3111" t="s">
        <v>11</v>
      </c>
      <c r="C3111" s="2" t="s">
        <v>61</v>
      </c>
      <c r="D3111" s="2" t="s">
        <v>18</v>
      </c>
      <c r="E3111" s="2" t="s">
        <v>20</v>
      </c>
      <c r="F3111" t="s">
        <v>19</v>
      </c>
      <c r="G3111">
        <v>44.5</v>
      </c>
      <c r="H3111">
        <v>2017</v>
      </c>
      <c r="I3111">
        <v>57.4</v>
      </c>
      <c r="J3111">
        <v>2019</v>
      </c>
      <c r="K3111">
        <v>108</v>
      </c>
      <c r="L3111">
        <v>21</v>
      </c>
      <c r="M3111" t="str">
        <f>IF(B3111:B7795="Diploma",IF(AND('sample data'!G3111&gt;60,'sample data'!I3111&gt;50,'sample data'!K3111&lt;5000),"stellar student","no"),"no")</f>
        <v>no</v>
      </c>
    </row>
    <row r="3112" spans="1:13" ht="29" x14ac:dyDescent="0.35">
      <c r="A3112">
        <v>3101</v>
      </c>
      <c r="B3112" t="s">
        <v>11</v>
      </c>
      <c r="C3112" s="2" t="s">
        <v>62</v>
      </c>
      <c r="D3112" s="2" t="s">
        <v>56</v>
      </c>
      <c r="E3112" s="2" t="s">
        <v>13</v>
      </c>
      <c r="F3112" t="s">
        <v>15</v>
      </c>
      <c r="G3112">
        <v>70.400000000000006</v>
      </c>
      <c r="H3112">
        <v>2019</v>
      </c>
      <c r="I3112">
        <v>0</v>
      </c>
      <c r="J3112">
        <v>0</v>
      </c>
      <c r="K3112">
        <v>8307</v>
      </c>
      <c r="L3112">
        <v>18</v>
      </c>
      <c r="M3112" t="str">
        <f>IF(B3112:B7796="Diploma",IF(AND('sample data'!G3112&gt;60,'sample data'!I3112&gt;50,'sample data'!K3112&lt;5000),"stellar student","no"),"no")</f>
        <v>no</v>
      </c>
    </row>
    <row r="3113" spans="1:13" ht="29" x14ac:dyDescent="0.35">
      <c r="A3113">
        <v>3102</v>
      </c>
      <c r="B3113" t="s">
        <v>11</v>
      </c>
      <c r="C3113" s="2" t="s">
        <v>35</v>
      </c>
      <c r="D3113" s="2" t="s">
        <v>26</v>
      </c>
      <c r="E3113" s="2" t="s">
        <v>13</v>
      </c>
      <c r="F3113" t="s">
        <v>15</v>
      </c>
      <c r="G3113">
        <v>74.8</v>
      </c>
      <c r="H3113">
        <v>2007</v>
      </c>
      <c r="I3113">
        <v>59.2</v>
      </c>
      <c r="J3113">
        <v>2009</v>
      </c>
      <c r="K3113">
        <v>31</v>
      </c>
      <c r="L3113">
        <v>32</v>
      </c>
      <c r="M3113" t="str">
        <f>IF(B3113:B7797="Diploma",IF(AND('sample data'!G3113&gt;60,'sample data'!I3113&gt;50,'sample data'!K3113&lt;5000),"stellar student","no"),"no")</f>
        <v>stellar student</v>
      </c>
    </row>
    <row r="3114" spans="1:13" ht="29" x14ac:dyDescent="0.35">
      <c r="A3114">
        <v>3103</v>
      </c>
      <c r="B3114" t="s">
        <v>11</v>
      </c>
      <c r="C3114" s="2" t="s">
        <v>17</v>
      </c>
      <c r="D3114" s="2" t="s">
        <v>14</v>
      </c>
      <c r="E3114" s="2" t="s">
        <v>20</v>
      </c>
      <c r="F3114" t="s">
        <v>15</v>
      </c>
      <c r="G3114">
        <v>72.2</v>
      </c>
      <c r="H3114">
        <v>2016</v>
      </c>
      <c r="I3114">
        <v>68.8</v>
      </c>
      <c r="J3114">
        <v>2018</v>
      </c>
      <c r="K3114">
        <v>77</v>
      </c>
      <c r="L3114">
        <v>22</v>
      </c>
      <c r="M3114" t="str">
        <f>IF(B3114:B7798="Diploma",IF(AND('sample data'!G3114&gt;60,'sample data'!I3114&gt;50,'sample data'!K3114&lt;5000),"stellar student","no"),"no")</f>
        <v>stellar student</v>
      </c>
    </row>
    <row r="3115" spans="1:13" ht="43.5" x14ac:dyDescent="0.35">
      <c r="A3115">
        <v>3104</v>
      </c>
      <c r="B3115" t="s">
        <v>28</v>
      </c>
      <c r="C3115" s="2" t="s">
        <v>49</v>
      </c>
      <c r="D3115" s="2" t="s">
        <v>48</v>
      </c>
      <c r="E3115" s="2" t="s">
        <v>13</v>
      </c>
      <c r="F3115" t="s">
        <v>15</v>
      </c>
      <c r="G3115">
        <v>58.8</v>
      </c>
      <c r="H3115">
        <v>2019</v>
      </c>
      <c r="I3115">
        <v>85</v>
      </c>
      <c r="J3115">
        <v>2021</v>
      </c>
      <c r="K3115">
        <v>0</v>
      </c>
      <c r="L3115">
        <v>18</v>
      </c>
      <c r="M3115" t="str">
        <f>IF(B3115:B7799="Diploma",IF(AND('sample data'!G3115&gt;60,'sample data'!I3115&gt;50,'sample data'!K3115&lt;5000),"stellar student","no"),"no")</f>
        <v>no</v>
      </c>
    </row>
    <row r="3116" spans="1:13" ht="29" x14ac:dyDescent="0.35">
      <c r="A3116">
        <v>3105</v>
      </c>
      <c r="B3116" t="s">
        <v>11</v>
      </c>
      <c r="C3116" s="2" t="s">
        <v>12</v>
      </c>
      <c r="D3116" s="2" t="s">
        <v>58</v>
      </c>
      <c r="E3116" s="2" t="s">
        <v>13</v>
      </c>
      <c r="F3116" t="s">
        <v>15</v>
      </c>
      <c r="G3116">
        <v>66.5</v>
      </c>
      <c r="H3116">
        <v>2014</v>
      </c>
      <c r="I3116">
        <v>58.83</v>
      </c>
      <c r="J3116">
        <v>2016</v>
      </c>
      <c r="K3116">
        <v>4585</v>
      </c>
      <c r="L3116">
        <v>24</v>
      </c>
      <c r="M3116" t="str">
        <f>IF(B3116:B7800="Diploma",IF(AND('sample data'!G3116&gt;60,'sample data'!I3116&gt;50,'sample data'!K3116&lt;5000),"stellar student","no"),"no")</f>
        <v>stellar student</v>
      </c>
    </row>
    <row r="3117" spans="1:13" ht="43.5" x14ac:dyDescent="0.35">
      <c r="A3117">
        <v>3106</v>
      </c>
      <c r="B3117" t="s">
        <v>11</v>
      </c>
      <c r="C3117" s="2" t="s">
        <v>12</v>
      </c>
      <c r="D3117" s="2" t="s">
        <v>58</v>
      </c>
      <c r="E3117" s="2" t="s">
        <v>25</v>
      </c>
      <c r="F3117" t="s">
        <v>15</v>
      </c>
      <c r="G3117">
        <v>75.33</v>
      </c>
      <c r="H3117">
        <v>2021</v>
      </c>
      <c r="I3117">
        <v>0</v>
      </c>
      <c r="J3117">
        <v>0</v>
      </c>
      <c r="K3117">
        <v>497</v>
      </c>
      <c r="L3117">
        <v>18</v>
      </c>
      <c r="M3117" t="str">
        <f>IF(B3117:B7801="Diploma",IF(AND('sample data'!G3117&gt;60,'sample data'!I3117&gt;50,'sample data'!K3117&lt;5000),"stellar student","no"),"no")</f>
        <v>no</v>
      </c>
    </row>
    <row r="3118" spans="1:13" ht="29" x14ac:dyDescent="0.35">
      <c r="A3118">
        <v>3107</v>
      </c>
      <c r="B3118" t="s">
        <v>11</v>
      </c>
      <c r="C3118" s="2" t="s">
        <v>12</v>
      </c>
      <c r="D3118" s="2" t="s">
        <v>58</v>
      </c>
      <c r="E3118" s="2" t="s">
        <v>13</v>
      </c>
      <c r="F3118" t="s">
        <v>15</v>
      </c>
      <c r="G3118">
        <v>48.2</v>
      </c>
      <c r="H3118">
        <v>2020</v>
      </c>
      <c r="I3118">
        <v>0</v>
      </c>
      <c r="J3118">
        <v>0</v>
      </c>
      <c r="K3118">
        <v>3274</v>
      </c>
      <c r="L3118">
        <v>17</v>
      </c>
      <c r="M3118" t="str">
        <f>IF(B3118:B7802="Diploma",IF(AND('sample data'!G3118&gt;60,'sample data'!I3118&gt;50,'sample data'!K3118&lt;5000),"stellar student","no"),"no")</f>
        <v>no</v>
      </c>
    </row>
    <row r="3119" spans="1:13" ht="29" x14ac:dyDescent="0.35">
      <c r="A3119">
        <v>3108</v>
      </c>
      <c r="B3119" t="s">
        <v>11</v>
      </c>
      <c r="C3119" s="2" t="s">
        <v>12</v>
      </c>
      <c r="D3119" s="2" t="s">
        <v>58</v>
      </c>
      <c r="E3119" s="2" t="s">
        <v>20</v>
      </c>
      <c r="F3119" t="s">
        <v>19</v>
      </c>
      <c r="G3119">
        <v>60.5</v>
      </c>
      <c r="H3119">
        <v>2021</v>
      </c>
      <c r="I3119">
        <v>0</v>
      </c>
      <c r="J3119">
        <v>0</v>
      </c>
      <c r="K3119">
        <v>5148</v>
      </c>
      <c r="L3119">
        <v>17</v>
      </c>
      <c r="M3119" t="str">
        <f>IF(B3119:B7803="Diploma",IF(AND('sample data'!G3119&gt;60,'sample data'!I3119&gt;50,'sample data'!K3119&lt;5000),"stellar student","no"),"no")</f>
        <v>no</v>
      </c>
    </row>
    <row r="3120" spans="1:13" ht="29" x14ac:dyDescent="0.35">
      <c r="A3120">
        <v>3109</v>
      </c>
      <c r="B3120" t="s">
        <v>11</v>
      </c>
      <c r="C3120" s="2" t="s">
        <v>12</v>
      </c>
      <c r="D3120" s="2" t="s">
        <v>58</v>
      </c>
      <c r="E3120" s="2" t="s">
        <v>20</v>
      </c>
      <c r="F3120" t="s">
        <v>15</v>
      </c>
      <c r="G3120">
        <v>89</v>
      </c>
      <c r="H3120">
        <v>2021</v>
      </c>
      <c r="I3120">
        <v>0</v>
      </c>
      <c r="J3120">
        <v>0</v>
      </c>
      <c r="K3120">
        <v>839</v>
      </c>
      <c r="L3120">
        <v>16</v>
      </c>
      <c r="M3120" t="str">
        <f>IF(B3120:B7804="Diploma",IF(AND('sample data'!G3120&gt;60,'sample data'!I3120&gt;50,'sample data'!K3120&lt;5000),"stellar student","no"),"no")</f>
        <v>no</v>
      </c>
    </row>
    <row r="3121" spans="1:13" ht="29" x14ac:dyDescent="0.35">
      <c r="A3121">
        <v>3110</v>
      </c>
      <c r="B3121" t="s">
        <v>11</v>
      </c>
      <c r="C3121" s="2" t="s">
        <v>12</v>
      </c>
      <c r="D3121" s="2" t="s">
        <v>58</v>
      </c>
      <c r="E3121" s="2" t="s">
        <v>20</v>
      </c>
      <c r="F3121" t="s">
        <v>15</v>
      </c>
      <c r="G3121">
        <v>55.6</v>
      </c>
      <c r="H3121">
        <v>2019</v>
      </c>
      <c r="I3121">
        <v>63.4</v>
      </c>
      <c r="J3121">
        <v>2021</v>
      </c>
      <c r="K3121">
        <v>332</v>
      </c>
      <c r="L3121">
        <v>19</v>
      </c>
      <c r="M3121" t="str">
        <f>IF(B3121:B7805="Diploma",IF(AND('sample data'!G3121&gt;60,'sample data'!I3121&gt;50,'sample data'!K3121&lt;5000),"stellar student","no"),"no")</f>
        <v>no</v>
      </c>
    </row>
    <row r="3122" spans="1:13" ht="29" x14ac:dyDescent="0.35">
      <c r="A3122">
        <v>3111</v>
      </c>
      <c r="B3122" t="s">
        <v>11</v>
      </c>
      <c r="C3122" s="2" t="s">
        <v>12</v>
      </c>
      <c r="D3122" s="2" t="s">
        <v>58</v>
      </c>
      <c r="E3122" s="2" t="s">
        <v>13</v>
      </c>
      <c r="F3122" t="s">
        <v>15</v>
      </c>
      <c r="G3122">
        <v>96</v>
      </c>
      <c r="H3122">
        <v>2021</v>
      </c>
      <c r="I3122">
        <v>0</v>
      </c>
      <c r="J3122">
        <v>0</v>
      </c>
      <c r="K3122">
        <v>45</v>
      </c>
      <c r="L3122">
        <v>16</v>
      </c>
      <c r="M3122" t="str">
        <f>IF(B3122:B7806="Diploma",IF(AND('sample data'!G3122&gt;60,'sample data'!I3122&gt;50,'sample data'!K3122&lt;5000),"stellar student","no"),"no")</f>
        <v>no</v>
      </c>
    </row>
    <row r="3123" spans="1:13" ht="29" x14ac:dyDescent="0.35">
      <c r="A3123">
        <v>3112</v>
      </c>
      <c r="B3123" t="s">
        <v>11</v>
      </c>
      <c r="C3123" s="2" t="s">
        <v>12</v>
      </c>
      <c r="D3123" s="2" t="s">
        <v>58</v>
      </c>
      <c r="E3123" s="2" t="s">
        <v>13</v>
      </c>
      <c r="F3123" t="s">
        <v>15</v>
      </c>
      <c r="G3123">
        <v>57</v>
      </c>
      <c r="H3123">
        <v>2016</v>
      </c>
      <c r="I3123">
        <v>62.5</v>
      </c>
      <c r="J3123">
        <v>2018</v>
      </c>
      <c r="K3123">
        <v>1049</v>
      </c>
      <c r="L3123">
        <v>21</v>
      </c>
      <c r="M3123" t="str">
        <f>IF(B3123:B7807="Diploma",IF(AND('sample data'!G3123&gt;60,'sample data'!I3123&gt;50,'sample data'!K3123&lt;5000),"stellar student","no"),"no")</f>
        <v>no</v>
      </c>
    </row>
    <row r="3124" spans="1:13" ht="29" x14ac:dyDescent="0.35">
      <c r="A3124">
        <v>3113</v>
      </c>
      <c r="B3124" t="s">
        <v>11</v>
      </c>
      <c r="C3124" s="2" t="s">
        <v>12</v>
      </c>
      <c r="D3124" s="2" t="s">
        <v>58</v>
      </c>
      <c r="E3124" s="2" t="s">
        <v>20</v>
      </c>
      <c r="F3124" t="s">
        <v>15</v>
      </c>
      <c r="G3124">
        <v>62</v>
      </c>
      <c r="H3124">
        <v>2019</v>
      </c>
      <c r="I3124">
        <v>66.599999999999994</v>
      </c>
      <c r="J3124">
        <v>2021</v>
      </c>
      <c r="K3124">
        <v>2508</v>
      </c>
      <c r="L3124">
        <v>20</v>
      </c>
      <c r="M3124" t="str">
        <f>IF(B3124:B7808="Diploma",IF(AND('sample data'!G3124&gt;60,'sample data'!I3124&gt;50,'sample data'!K3124&lt;5000),"stellar student","no"),"no")</f>
        <v>stellar student</v>
      </c>
    </row>
    <row r="3125" spans="1:13" ht="29" x14ac:dyDescent="0.35">
      <c r="A3125">
        <v>3114</v>
      </c>
      <c r="B3125" t="s">
        <v>11</v>
      </c>
      <c r="C3125" s="2" t="s">
        <v>12</v>
      </c>
      <c r="D3125" s="2" t="s">
        <v>58</v>
      </c>
      <c r="E3125" s="2" t="s">
        <v>13</v>
      </c>
      <c r="F3125" t="s">
        <v>15</v>
      </c>
      <c r="G3125">
        <v>61.33</v>
      </c>
      <c r="H3125">
        <v>2019</v>
      </c>
      <c r="I3125">
        <v>65</v>
      </c>
      <c r="J3125">
        <v>2021</v>
      </c>
      <c r="K3125">
        <v>6566</v>
      </c>
      <c r="L3125">
        <v>19</v>
      </c>
      <c r="M3125" t="str">
        <f>IF(B3125:B7809="Diploma",IF(AND('sample data'!G3125&gt;60,'sample data'!I3125&gt;50,'sample data'!K3125&lt;5000),"stellar student","no"),"no")</f>
        <v>no</v>
      </c>
    </row>
    <row r="3126" spans="1:13" ht="29" x14ac:dyDescent="0.35">
      <c r="A3126">
        <v>3115</v>
      </c>
      <c r="B3126" t="s">
        <v>11</v>
      </c>
      <c r="C3126" s="2" t="s">
        <v>12</v>
      </c>
      <c r="D3126" s="2" t="s">
        <v>58</v>
      </c>
      <c r="E3126" s="2" t="s">
        <v>13</v>
      </c>
      <c r="F3126" t="s">
        <v>15</v>
      </c>
      <c r="G3126">
        <v>68</v>
      </c>
      <c r="H3126">
        <v>2021</v>
      </c>
      <c r="I3126">
        <v>0</v>
      </c>
      <c r="J3126">
        <v>0</v>
      </c>
      <c r="K3126">
        <v>1964</v>
      </c>
      <c r="L3126">
        <v>16</v>
      </c>
      <c r="M3126" t="str">
        <f>IF(B3126:B7810="Diploma",IF(AND('sample data'!G3126&gt;60,'sample data'!I3126&gt;50,'sample data'!K3126&lt;5000),"stellar student","no"),"no")</f>
        <v>no</v>
      </c>
    </row>
    <row r="3127" spans="1:13" ht="29" x14ac:dyDescent="0.35">
      <c r="A3127">
        <v>3116</v>
      </c>
      <c r="B3127" t="s">
        <v>11</v>
      </c>
      <c r="C3127" s="2" t="s">
        <v>12</v>
      </c>
      <c r="D3127" s="2" t="s">
        <v>58</v>
      </c>
      <c r="E3127" s="2" t="s">
        <v>13</v>
      </c>
      <c r="F3127" t="s">
        <v>15</v>
      </c>
      <c r="G3127">
        <v>64</v>
      </c>
      <c r="H3127">
        <v>2017</v>
      </c>
      <c r="I3127">
        <v>0</v>
      </c>
      <c r="J3127">
        <v>0</v>
      </c>
      <c r="K3127">
        <v>12102</v>
      </c>
      <c r="L3127">
        <v>24</v>
      </c>
      <c r="M3127" t="str">
        <f>IF(B3127:B7811="Diploma",IF(AND('sample data'!G3127&gt;60,'sample data'!I3127&gt;50,'sample data'!K3127&lt;5000),"stellar student","no"),"no")</f>
        <v>no</v>
      </c>
    </row>
    <row r="3128" spans="1:13" ht="29" x14ac:dyDescent="0.35">
      <c r="A3128">
        <v>3117</v>
      </c>
      <c r="B3128" t="s">
        <v>11</v>
      </c>
      <c r="C3128" s="2" t="s">
        <v>12</v>
      </c>
      <c r="D3128" s="2" t="s">
        <v>58</v>
      </c>
      <c r="E3128" s="2" t="s">
        <v>13</v>
      </c>
      <c r="F3128" t="s">
        <v>15</v>
      </c>
      <c r="G3128">
        <v>54.8</v>
      </c>
      <c r="H3128">
        <v>2019</v>
      </c>
      <c r="I3128">
        <v>0</v>
      </c>
      <c r="J3128">
        <v>0</v>
      </c>
      <c r="K3128">
        <v>981</v>
      </c>
      <c r="L3128">
        <v>19</v>
      </c>
      <c r="M3128" t="str">
        <f>IF(B3128:B7812="Diploma",IF(AND('sample data'!G3128&gt;60,'sample data'!I3128&gt;50,'sample data'!K3128&lt;5000),"stellar student","no"),"no")</f>
        <v>no</v>
      </c>
    </row>
    <row r="3129" spans="1:13" ht="29" x14ac:dyDescent="0.35">
      <c r="A3129">
        <v>3118</v>
      </c>
      <c r="B3129" t="s">
        <v>11</v>
      </c>
      <c r="C3129" s="2" t="s">
        <v>12</v>
      </c>
      <c r="D3129" s="2" t="s">
        <v>58</v>
      </c>
      <c r="E3129" s="2" t="s">
        <v>13</v>
      </c>
      <c r="F3129" t="s">
        <v>15</v>
      </c>
      <c r="G3129">
        <v>51.33</v>
      </c>
      <c r="H3129">
        <v>2020</v>
      </c>
      <c r="I3129">
        <v>0</v>
      </c>
      <c r="J3129">
        <v>0</v>
      </c>
      <c r="K3129">
        <v>9892</v>
      </c>
      <c r="L3129">
        <v>20</v>
      </c>
      <c r="M3129" t="str">
        <f>IF(B3129:B7813="Diploma",IF(AND('sample data'!G3129&gt;60,'sample data'!I3129&gt;50,'sample data'!K3129&lt;5000),"stellar student","no"),"no")</f>
        <v>no</v>
      </c>
    </row>
    <row r="3130" spans="1:13" ht="29" x14ac:dyDescent="0.35">
      <c r="A3130">
        <v>3119</v>
      </c>
      <c r="B3130" t="s">
        <v>11</v>
      </c>
      <c r="C3130" s="2" t="s">
        <v>12</v>
      </c>
      <c r="D3130" s="2" t="s">
        <v>58</v>
      </c>
      <c r="E3130" s="2" t="s">
        <v>13</v>
      </c>
      <c r="F3130" t="s">
        <v>15</v>
      </c>
      <c r="G3130">
        <v>87.67</v>
      </c>
      <c r="H3130">
        <v>2021</v>
      </c>
      <c r="I3130">
        <v>0</v>
      </c>
      <c r="J3130">
        <v>0</v>
      </c>
      <c r="K3130">
        <v>3139</v>
      </c>
      <c r="L3130">
        <v>16</v>
      </c>
      <c r="M3130" t="str">
        <f>IF(B3130:B7814="Diploma",IF(AND('sample data'!G3130&gt;60,'sample data'!I3130&gt;50,'sample data'!K3130&lt;5000),"stellar student","no"),"no")</f>
        <v>no</v>
      </c>
    </row>
    <row r="3131" spans="1:13" ht="29" x14ac:dyDescent="0.35">
      <c r="A3131">
        <v>3120</v>
      </c>
      <c r="B3131" t="s">
        <v>11</v>
      </c>
      <c r="C3131" s="2" t="s">
        <v>12</v>
      </c>
      <c r="D3131" s="2" t="s">
        <v>58</v>
      </c>
      <c r="E3131" s="2" t="s">
        <v>13</v>
      </c>
      <c r="F3131" t="s">
        <v>15</v>
      </c>
      <c r="G3131">
        <v>60.5</v>
      </c>
      <c r="H3131">
        <v>2019</v>
      </c>
      <c r="I3131">
        <v>0</v>
      </c>
      <c r="J3131">
        <v>0</v>
      </c>
      <c r="K3131">
        <v>5234</v>
      </c>
      <c r="L3131">
        <v>19</v>
      </c>
      <c r="M3131" t="str">
        <f>IF(B3131:B7815="Diploma",IF(AND('sample data'!G3131&gt;60,'sample data'!I3131&gt;50,'sample data'!K3131&lt;5000),"stellar student","no"),"no")</f>
        <v>no</v>
      </c>
    </row>
    <row r="3132" spans="1:13" ht="29" x14ac:dyDescent="0.35">
      <c r="A3132">
        <v>3121</v>
      </c>
      <c r="B3132" t="s">
        <v>11</v>
      </c>
      <c r="C3132" s="2" t="s">
        <v>12</v>
      </c>
      <c r="D3132" s="2" t="s">
        <v>58</v>
      </c>
      <c r="E3132" s="2" t="s">
        <v>20</v>
      </c>
      <c r="F3132" t="s">
        <v>15</v>
      </c>
      <c r="G3132">
        <v>87.33</v>
      </c>
      <c r="H3132">
        <v>2017</v>
      </c>
      <c r="I3132">
        <v>86.8</v>
      </c>
      <c r="J3132">
        <v>2019</v>
      </c>
      <c r="K3132">
        <v>1790</v>
      </c>
      <c r="L3132">
        <v>21</v>
      </c>
      <c r="M3132" t="str">
        <f>IF(B3132:B7816="Diploma",IF(AND('sample data'!G3132&gt;60,'sample data'!I3132&gt;50,'sample data'!K3132&lt;5000),"stellar student","no"),"no")</f>
        <v>stellar student</v>
      </c>
    </row>
    <row r="3133" spans="1:13" ht="29" x14ac:dyDescent="0.35">
      <c r="A3133">
        <v>3122</v>
      </c>
      <c r="B3133" t="s">
        <v>11</v>
      </c>
      <c r="C3133" s="2" t="s">
        <v>12</v>
      </c>
      <c r="D3133" s="2" t="s">
        <v>58</v>
      </c>
      <c r="E3133" s="2" t="s">
        <v>13</v>
      </c>
      <c r="F3133" t="s">
        <v>15</v>
      </c>
      <c r="G3133">
        <v>55.1</v>
      </c>
      <c r="H3133">
        <v>2011</v>
      </c>
      <c r="I3133">
        <v>0</v>
      </c>
      <c r="J3133">
        <v>0</v>
      </c>
      <c r="K3133">
        <v>411</v>
      </c>
      <c r="L3133">
        <v>28</v>
      </c>
      <c r="M3133" t="str">
        <f>IF(B3133:B7817="Diploma",IF(AND('sample data'!G3133&gt;60,'sample data'!I3133&gt;50,'sample data'!K3133&lt;5000),"stellar student","no"),"no")</f>
        <v>no</v>
      </c>
    </row>
    <row r="3134" spans="1:13" ht="29" x14ac:dyDescent="0.35">
      <c r="A3134">
        <v>3123</v>
      </c>
      <c r="B3134" t="s">
        <v>11</v>
      </c>
      <c r="C3134" s="2" t="s">
        <v>12</v>
      </c>
      <c r="D3134" s="2" t="s">
        <v>23</v>
      </c>
      <c r="E3134" s="2" t="s">
        <v>13</v>
      </c>
      <c r="F3134" t="s">
        <v>15</v>
      </c>
      <c r="G3134">
        <v>43.67</v>
      </c>
      <c r="H3134">
        <v>2021</v>
      </c>
      <c r="I3134">
        <v>0</v>
      </c>
      <c r="J3134">
        <v>0</v>
      </c>
      <c r="K3134">
        <v>1453</v>
      </c>
      <c r="L3134">
        <v>18</v>
      </c>
      <c r="M3134" t="str">
        <f>IF(B3134:B7818="Diploma",IF(AND('sample data'!G3134&gt;60,'sample data'!I3134&gt;50,'sample data'!K3134&lt;5000),"stellar student","no"),"no")</f>
        <v>no</v>
      </c>
    </row>
    <row r="3135" spans="1:13" ht="29" x14ac:dyDescent="0.35">
      <c r="A3135">
        <v>3124</v>
      </c>
      <c r="B3135" t="s">
        <v>11</v>
      </c>
      <c r="C3135" s="2" t="s">
        <v>12</v>
      </c>
      <c r="D3135" s="2" t="s">
        <v>58</v>
      </c>
      <c r="E3135" s="2" t="s">
        <v>20</v>
      </c>
      <c r="F3135" t="s">
        <v>15</v>
      </c>
      <c r="G3135">
        <v>85</v>
      </c>
      <c r="H3135">
        <v>2019</v>
      </c>
      <c r="I3135">
        <v>0</v>
      </c>
      <c r="J3135">
        <v>0</v>
      </c>
      <c r="K3135">
        <v>2020</v>
      </c>
      <c r="L3135">
        <v>19</v>
      </c>
      <c r="M3135" t="str">
        <f>IF(B3135:B7819="Diploma",IF(AND('sample data'!G3135&gt;60,'sample data'!I3135&gt;50,'sample data'!K3135&lt;5000),"stellar student","no"),"no")</f>
        <v>no</v>
      </c>
    </row>
    <row r="3136" spans="1:13" ht="29" x14ac:dyDescent="0.35">
      <c r="A3136">
        <v>3125</v>
      </c>
      <c r="B3136" t="s">
        <v>11</v>
      </c>
      <c r="C3136" s="2" t="s">
        <v>55</v>
      </c>
      <c r="D3136" s="2" t="s">
        <v>58</v>
      </c>
      <c r="E3136" s="2" t="s">
        <v>13</v>
      </c>
      <c r="F3136" t="s">
        <v>15</v>
      </c>
      <c r="G3136">
        <v>52.8</v>
      </c>
      <c r="H3136">
        <v>2019</v>
      </c>
      <c r="I3136">
        <v>71</v>
      </c>
      <c r="J3136">
        <v>2021</v>
      </c>
      <c r="K3136">
        <v>1460</v>
      </c>
      <c r="L3136">
        <v>20</v>
      </c>
      <c r="M3136" t="str">
        <f>IF(B3136:B7820="Diploma",IF(AND('sample data'!G3136&gt;60,'sample data'!I3136&gt;50,'sample data'!K3136&lt;5000),"stellar student","no"),"no")</f>
        <v>no</v>
      </c>
    </row>
    <row r="3137" spans="1:13" ht="29" x14ac:dyDescent="0.35">
      <c r="A3137">
        <v>3126</v>
      </c>
      <c r="B3137" t="s">
        <v>11</v>
      </c>
      <c r="C3137" s="2" t="s">
        <v>12</v>
      </c>
      <c r="D3137" s="2" t="s">
        <v>58</v>
      </c>
      <c r="E3137" s="2" t="s">
        <v>13</v>
      </c>
      <c r="F3137" t="s">
        <v>15</v>
      </c>
      <c r="G3137">
        <v>64.8</v>
      </c>
      <c r="H3137">
        <v>2019</v>
      </c>
      <c r="I3137">
        <v>62.8</v>
      </c>
      <c r="J3137">
        <v>2021</v>
      </c>
      <c r="K3137">
        <v>723</v>
      </c>
      <c r="L3137">
        <v>19</v>
      </c>
      <c r="M3137" t="str">
        <f>IF(B3137:B7821="Diploma",IF(AND('sample data'!G3137&gt;60,'sample data'!I3137&gt;50,'sample data'!K3137&lt;5000),"stellar student","no"),"no")</f>
        <v>stellar student</v>
      </c>
    </row>
    <row r="3138" spans="1:13" ht="29" x14ac:dyDescent="0.35">
      <c r="A3138">
        <v>3127</v>
      </c>
      <c r="B3138" t="s">
        <v>11</v>
      </c>
      <c r="C3138" s="2" t="s">
        <v>12</v>
      </c>
      <c r="D3138" s="2" t="s">
        <v>23</v>
      </c>
      <c r="E3138" s="2" t="s">
        <v>20</v>
      </c>
      <c r="F3138" t="s">
        <v>15</v>
      </c>
      <c r="G3138">
        <v>73</v>
      </c>
      <c r="H3138">
        <v>2021</v>
      </c>
      <c r="I3138">
        <v>0</v>
      </c>
      <c r="J3138">
        <v>0</v>
      </c>
      <c r="K3138">
        <v>7072</v>
      </c>
      <c r="L3138">
        <v>17</v>
      </c>
      <c r="M3138" t="str">
        <f>IF(B3138:B7822="Diploma",IF(AND('sample data'!G3138&gt;60,'sample data'!I3138&gt;50,'sample data'!K3138&lt;5000),"stellar student","no"),"no")</f>
        <v>no</v>
      </c>
    </row>
    <row r="3139" spans="1:13" ht="29" x14ac:dyDescent="0.35">
      <c r="A3139">
        <v>3128</v>
      </c>
      <c r="B3139" t="s">
        <v>11</v>
      </c>
      <c r="C3139" s="2" t="s">
        <v>12</v>
      </c>
      <c r="D3139" s="2" t="s">
        <v>58</v>
      </c>
      <c r="E3139" s="2" t="s">
        <v>13</v>
      </c>
      <c r="F3139" t="s">
        <v>15</v>
      </c>
      <c r="G3139">
        <v>62.17</v>
      </c>
      <c r="H3139">
        <v>2021</v>
      </c>
      <c r="I3139">
        <v>0</v>
      </c>
      <c r="J3139">
        <v>0</v>
      </c>
      <c r="K3139">
        <v>1355</v>
      </c>
      <c r="L3139">
        <v>17</v>
      </c>
      <c r="M3139" t="str">
        <f>IF(B3139:B7823="Diploma",IF(AND('sample data'!G3139&gt;60,'sample data'!I3139&gt;50,'sample data'!K3139&lt;5000),"stellar student","no"),"no")</f>
        <v>no</v>
      </c>
    </row>
    <row r="3140" spans="1:13" ht="29" x14ac:dyDescent="0.35">
      <c r="A3140">
        <v>3129</v>
      </c>
      <c r="B3140" t="s">
        <v>11</v>
      </c>
      <c r="C3140" s="2" t="s">
        <v>12</v>
      </c>
      <c r="D3140" s="2" t="s">
        <v>58</v>
      </c>
      <c r="E3140" s="2" t="s">
        <v>13</v>
      </c>
      <c r="F3140" t="s">
        <v>15</v>
      </c>
      <c r="G3140">
        <v>79.599999999999994</v>
      </c>
      <c r="H3140">
        <v>2021</v>
      </c>
      <c r="I3140">
        <v>0</v>
      </c>
      <c r="J3140">
        <v>0</v>
      </c>
      <c r="K3140">
        <v>4119</v>
      </c>
      <c r="L3140">
        <v>18</v>
      </c>
      <c r="M3140" t="str">
        <f>IF(B3140:B7824="Diploma",IF(AND('sample data'!G3140&gt;60,'sample data'!I3140&gt;50,'sample data'!K3140&lt;5000),"stellar student","no"),"no")</f>
        <v>no</v>
      </c>
    </row>
    <row r="3141" spans="1:13" ht="29" x14ac:dyDescent="0.35">
      <c r="A3141">
        <v>3130</v>
      </c>
      <c r="B3141" t="s">
        <v>11</v>
      </c>
      <c r="C3141" s="2" t="s">
        <v>12</v>
      </c>
      <c r="D3141" s="2" t="s">
        <v>58</v>
      </c>
      <c r="E3141" s="2" t="s">
        <v>13</v>
      </c>
      <c r="F3141" t="s">
        <v>15</v>
      </c>
      <c r="G3141">
        <v>80</v>
      </c>
      <c r="H3141">
        <v>2018</v>
      </c>
      <c r="I3141">
        <v>77.2</v>
      </c>
      <c r="J3141">
        <v>2020</v>
      </c>
      <c r="K3141">
        <v>1057</v>
      </c>
      <c r="L3141">
        <v>19</v>
      </c>
      <c r="M3141" t="str">
        <f>IF(B3141:B7825="Diploma",IF(AND('sample data'!G3141&gt;60,'sample data'!I3141&gt;50,'sample data'!K3141&lt;5000),"stellar student","no"),"no")</f>
        <v>stellar student</v>
      </c>
    </row>
    <row r="3142" spans="1:13" ht="29" x14ac:dyDescent="0.35">
      <c r="A3142">
        <v>3131</v>
      </c>
      <c r="B3142" t="s">
        <v>11</v>
      </c>
      <c r="C3142" s="2" t="s">
        <v>12</v>
      </c>
      <c r="D3142" s="2" t="s">
        <v>58</v>
      </c>
      <c r="E3142" s="2" t="s">
        <v>20</v>
      </c>
      <c r="F3142" t="s">
        <v>15</v>
      </c>
      <c r="G3142">
        <v>58.8</v>
      </c>
      <c r="H3142">
        <v>2021</v>
      </c>
      <c r="I3142">
        <v>0</v>
      </c>
      <c r="J3142">
        <v>0</v>
      </c>
      <c r="K3142">
        <v>3739</v>
      </c>
      <c r="L3142">
        <v>16</v>
      </c>
      <c r="M3142" t="str">
        <f>IF(B3142:B7826="Diploma",IF(AND('sample data'!G3142&gt;60,'sample data'!I3142&gt;50,'sample data'!K3142&lt;5000),"stellar student","no"),"no")</f>
        <v>no</v>
      </c>
    </row>
    <row r="3143" spans="1:13" ht="29" x14ac:dyDescent="0.35">
      <c r="A3143">
        <v>3132</v>
      </c>
      <c r="B3143" t="s">
        <v>11</v>
      </c>
      <c r="C3143" s="2" t="s">
        <v>12</v>
      </c>
      <c r="D3143" s="2" t="s">
        <v>58</v>
      </c>
      <c r="E3143" s="2" t="s">
        <v>13</v>
      </c>
      <c r="F3143" t="s">
        <v>15</v>
      </c>
      <c r="G3143">
        <v>68.400000000000006</v>
      </c>
      <c r="H3143">
        <v>2013</v>
      </c>
      <c r="I3143">
        <v>0</v>
      </c>
      <c r="J3143">
        <v>0</v>
      </c>
      <c r="K3143">
        <v>1670</v>
      </c>
      <c r="L3143">
        <v>25</v>
      </c>
      <c r="M3143" t="str">
        <f>IF(B3143:B7827="Diploma",IF(AND('sample data'!G3143&gt;60,'sample data'!I3143&gt;50,'sample data'!K3143&lt;5000),"stellar student","no"),"no")</f>
        <v>no</v>
      </c>
    </row>
    <row r="3144" spans="1:13" ht="29" x14ac:dyDescent="0.35">
      <c r="A3144">
        <v>3133</v>
      </c>
      <c r="B3144" t="s">
        <v>11</v>
      </c>
      <c r="C3144" s="2" t="s">
        <v>12</v>
      </c>
      <c r="D3144" s="2" t="s">
        <v>58</v>
      </c>
      <c r="E3144" s="2" t="s">
        <v>20</v>
      </c>
      <c r="F3144" t="s">
        <v>15</v>
      </c>
      <c r="G3144">
        <v>51.4</v>
      </c>
      <c r="H3144">
        <v>2021</v>
      </c>
      <c r="I3144">
        <v>0</v>
      </c>
      <c r="J3144">
        <v>0</v>
      </c>
      <c r="K3144">
        <v>2132</v>
      </c>
      <c r="L3144">
        <v>17</v>
      </c>
      <c r="M3144" t="str">
        <f>IF(B3144:B7828="Diploma",IF(AND('sample data'!G3144&gt;60,'sample data'!I3144&gt;50,'sample data'!K3144&lt;5000),"stellar student","no"),"no")</f>
        <v>no</v>
      </c>
    </row>
    <row r="3145" spans="1:13" ht="29" x14ac:dyDescent="0.35">
      <c r="A3145">
        <v>3134</v>
      </c>
      <c r="B3145" t="s">
        <v>11</v>
      </c>
      <c r="C3145" s="2" t="s">
        <v>12</v>
      </c>
      <c r="D3145" s="2" t="s">
        <v>58</v>
      </c>
      <c r="E3145" s="2" t="s">
        <v>13</v>
      </c>
      <c r="F3145" t="s">
        <v>15</v>
      </c>
      <c r="G3145">
        <v>41.5</v>
      </c>
      <c r="H3145">
        <v>2018</v>
      </c>
      <c r="I3145">
        <v>66.33</v>
      </c>
      <c r="J3145">
        <v>2020</v>
      </c>
      <c r="K3145">
        <v>1238</v>
      </c>
      <c r="L3145">
        <v>19</v>
      </c>
      <c r="M3145" t="str">
        <f>IF(B3145:B7829="Diploma",IF(AND('sample data'!G3145&gt;60,'sample data'!I3145&gt;50,'sample data'!K3145&lt;5000),"stellar student","no"),"no")</f>
        <v>no</v>
      </c>
    </row>
    <row r="3146" spans="1:13" ht="43.5" x14ac:dyDescent="0.35">
      <c r="A3146">
        <v>3135</v>
      </c>
      <c r="B3146" t="s">
        <v>11</v>
      </c>
      <c r="C3146" s="2" t="s">
        <v>21</v>
      </c>
      <c r="D3146" s="2" t="s">
        <v>23</v>
      </c>
      <c r="E3146" s="2" t="s">
        <v>25</v>
      </c>
      <c r="F3146" t="s">
        <v>15</v>
      </c>
      <c r="G3146">
        <v>75.8</v>
      </c>
      <c r="H3146">
        <v>2021</v>
      </c>
      <c r="I3146">
        <v>0</v>
      </c>
      <c r="J3146">
        <v>0</v>
      </c>
      <c r="K3146">
        <v>1024</v>
      </c>
      <c r="L3146">
        <v>19</v>
      </c>
      <c r="M3146" t="str">
        <f>IF(B3146:B7830="Diploma",IF(AND('sample data'!G3146&gt;60,'sample data'!I3146&gt;50,'sample data'!K3146&lt;5000),"stellar student","no"),"no")</f>
        <v>no</v>
      </c>
    </row>
    <row r="3147" spans="1:13" ht="29" x14ac:dyDescent="0.35">
      <c r="A3147">
        <v>3136</v>
      </c>
      <c r="B3147" t="s">
        <v>11</v>
      </c>
      <c r="C3147" s="2" t="s">
        <v>12</v>
      </c>
      <c r="D3147" s="2" t="s">
        <v>58</v>
      </c>
      <c r="E3147" s="2" t="s">
        <v>13</v>
      </c>
      <c r="F3147" t="s">
        <v>15</v>
      </c>
      <c r="G3147">
        <v>55.6</v>
      </c>
      <c r="H3147">
        <v>2019</v>
      </c>
      <c r="I3147">
        <v>0</v>
      </c>
      <c r="J3147">
        <v>0</v>
      </c>
      <c r="K3147">
        <v>3921</v>
      </c>
      <c r="L3147">
        <v>19</v>
      </c>
      <c r="M3147" t="str">
        <f>IF(B3147:B7831="Diploma",IF(AND('sample data'!G3147&gt;60,'sample data'!I3147&gt;50,'sample data'!K3147&lt;5000),"stellar student","no"),"no")</f>
        <v>no</v>
      </c>
    </row>
    <row r="3148" spans="1:13" ht="29" x14ac:dyDescent="0.35">
      <c r="A3148">
        <v>3137</v>
      </c>
      <c r="B3148" t="s">
        <v>11</v>
      </c>
      <c r="C3148" s="2" t="s">
        <v>12</v>
      </c>
      <c r="D3148" s="2" t="s">
        <v>58</v>
      </c>
      <c r="E3148" s="2" t="s">
        <v>20</v>
      </c>
      <c r="F3148" t="s">
        <v>19</v>
      </c>
      <c r="G3148">
        <v>90</v>
      </c>
      <c r="H3148">
        <v>2021</v>
      </c>
      <c r="I3148">
        <v>0</v>
      </c>
      <c r="J3148">
        <v>0</v>
      </c>
      <c r="K3148">
        <v>472</v>
      </c>
      <c r="L3148">
        <v>18</v>
      </c>
      <c r="M3148" t="str">
        <f>IF(B3148:B7832="Diploma",IF(AND('sample data'!G3148&gt;60,'sample data'!I3148&gt;50,'sample data'!K3148&lt;5000),"stellar student","no"),"no")</f>
        <v>no</v>
      </c>
    </row>
    <row r="3149" spans="1:13" ht="29" x14ac:dyDescent="0.35">
      <c r="A3149">
        <v>3138</v>
      </c>
      <c r="B3149" t="s">
        <v>11</v>
      </c>
      <c r="C3149" s="2" t="s">
        <v>12</v>
      </c>
      <c r="D3149" s="2" t="s">
        <v>23</v>
      </c>
      <c r="E3149" s="2" t="s">
        <v>20</v>
      </c>
      <c r="F3149" t="s">
        <v>15</v>
      </c>
      <c r="G3149">
        <v>77</v>
      </c>
      <c r="H3149">
        <v>2019</v>
      </c>
      <c r="I3149">
        <v>78.8</v>
      </c>
      <c r="J3149">
        <v>2021</v>
      </c>
      <c r="K3149">
        <v>678</v>
      </c>
      <c r="L3149">
        <v>19</v>
      </c>
      <c r="M3149" t="str">
        <f>IF(B3149:B7833="Diploma",IF(AND('sample data'!G3149&gt;60,'sample data'!I3149&gt;50,'sample data'!K3149&lt;5000),"stellar student","no"),"no")</f>
        <v>stellar student</v>
      </c>
    </row>
    <row r="3150" spans="1:13" ht="29" x14ac:dyDescent="0.35">
      <c r="A3150">
        <v>3139</v>
      </c>
      <c r="B3150" t="s">
        <v>11</v>
      </c>
      <c r="C3150" s="2" t="s">
        <v>22</v>
      </c>
      <c r="D3150" s="2" t="s">
        <v>23</v>
      </c>
      <c r="E3150" s="2" t="s">
        <v>13</v>
      </c>
      <c r="F3150" t="s">
        <v>15</v>
      </c>
      <c r="G3150">
        <v>63.83</v>
      </c>
      <c r="H3150">
        <v>2019</v>
      </c>
      <c r="I3150">
        <v>0</v>
      </c>
      <c r="J3150">
        <v>0</v>
      </c>
      <c r="K3150">
        <v>2377</v>
      </c>
      <c r="L3150">
        <v>18</v>
      </c>
      <c r="M3150" t="str">
        <f>IF(B3150:B7834="Diploma",IF(AND('sample data'!G3150&gt;60,'sample data'!I3150&gt;50,'sample data'!K3150&lt;5000),"stellar student","no"),"no")</f>
        <v>no</v>
      </c>
    </row>
    <row r="3151" spans="1:13" ht="29" x14ac:dyDescent="0.35">
      <c r="A3151">
        <v>3140</v>
      </c>
      <c r="B3151" t="s">
        <v>11</v>
      </c>
      <c r="C3151" s="2" t="s">
        <v>12</v>
      </c>
      <c r="D3151" s="2" t="s">
        <v>58</v>
      </c>
      <c r="E3151" s="2" t="s">
        <v>20</v>
      </c>
      <c r="F3151" t="s">
        <v>15</v>
      </c>
      <c r="G3151">
        <v>57.33</v>
      </c>
      <c r="H3151">
        <v>2021</v>
      </c>
      <c r="I3151">
        <v>0</v>
      </c>
      <c r="J3151">
        <v>0</v>
      </c>
      <c r="K3151">
        <v>272</v>
      </c>
      <c r="L3151">
        <v>17</v>
      </c>
      <c r="M3151" t="str">
        <f>IF(B3151:B7835="Diploma",IF(AND('sample data'!G3151&gt;60,'sample data'!I3151&gt;50,'sample data'!K3151&lt;5000),"stellar student","no"),"no")</f>
        <v>no</v>
      </c>
    </row>
    <row r="3152" spans="1:13" ht="29" x14ac:dyDescent="0.35">
      <c r="A3152">
        <v>3141</v>
      </c>
      <c r="B3152" t="s">
        <v>11</v>
      </c>
      <c r="C3152" s="2" t="s">
        <v>22</v>
      </c>
      <c r="D3152" s="2" t="s">
        <v>23</v>
      </c>
      <c r="E3152" s="2" t="s">
        <v>13</v>
      </c>
      <c r="F3152" t="s">
        <v>15</v>
      </c>
      <c r="G3152">
        <v>49.6</v>
      </c>
      <c r="H3152">
        <v>2021</v>
      </c>
      <c r="I3152">
        <v>0</v>
      </c>
      <c r="J3152">
        <v>0</v>
      </c>
      <c r="K3152">
        <v>7071</v>
      </c>
      <c r="L3152">
        <v>17</v>
      </c>
      <c r="M3152" t="str">
        <f>IF(B3152:B7836="Diploma",IF(AND('sample data'!G3152&gt;60,'sample data'!I3152&gt;50,'sample data'!K3152&lt;5000),"stellar student","no"),"no")</f>
        <v>no</v>
      </c>
    </row>
    <row r="3153" spans="1:13" ht="29" x14ac:dyDescent="0.35">
      <c r="A3153">
        <v>3142</v>
      </c>
      <c r="B3153" t="s">
        <v>11</v>
      </c>
      <c r="C3153" s="2" t="s">
        <v>12</v>
      </c>
      <c r="D3153" s="2" t="s">
        <v>58</v>
      </c>
      <c r="E3153" s="2" t="s">
        <v>20</v>
      </c>
      <c r="F3153" t="s">
        <v>15</v>
      </c>
      <c r="G3153">
        <v>65.8</v>
      </c>
      <c r="H3153">
        <v>2021</v>
      </c>
      <c r="I3153">
        <v>0</v>
      </c>
      <c r="J3153">
        <v>0</v>
      </c>
      <c r="K3153">
        <v>1939</v>
      </c>
      <c r="L3153">
        <v>17</v>
      </c>
      <c r="M3153" t="str">
        <f>IF(B3153:B7837="Diploma",IF(AND('sample data'!G3153&gt;60,'sample data'!I3153&gt;50,'sample data'!K3153&lt;5000),"stellar student","no"),"no")</f>
        <v>no</v>
      </c>
    </row>
    <row r="3154" spans="1:13" ht="29" x14ac:dyDescent="0.35">
      <c r="A3154">
        <v>3143</v>
      </c>
      <c r="B3154" t="s">
        <v>11</v>
      </c>
      <c r="C3154" s="2" t="s">
        <v>12</v>
      </c>
      <c r="D3154" s="2" t="s">
        <v>23</v>
      </c>
      <c r="E3154" s="2" t="s">
        <v>13</v>
      </c>
      <c r="F3154" t="s">
        <v>15</v>
      </c>
      <c r="G3154">
        <v>47.17</v>
      </c>
      <c r="H3154">
        <v>2019</v>
      </c>
      <c r="I3154">
        <v>0</v>
      </c>
      <c r="J3154">
        <v>0</v>
      </c>
      <c r="K3154">
        <v>11074</v>
      </c>
      <c r="L3154">
        <v>19</v>
      </c>
      <c r="M3154" t="str">
        <f>IF(B3154:B7838="Diploma",IF(AND('sample data'!G3154&gt;60,'sample data'!I3154&gt;50,'sample data'!K3154&lt;5000),"stellar student","no"),"no")</f>
        <v>no</v>
      </c>
    </row>
    <row r="3155" spans="1:13" ht="29" x14ac:dyDescent="0.35">
      <c r="A3155">
        <v>3144</v>
      </c>
      <c r="B3155" t="s">
        <v>11</v>
      </c>
      <c r="C3155" s="2" t="s">
        <v>22</v>
      </c>
      <c r="D3155" s="2" t="s">
        <v>23</v>
      </c>
      <c r="E3155" s="2" t="s">
        <v>13</v>
      </c>
      <c r="F3155" t="s">
        <v>15</v>
      </c>
      <c r="G3155">
        <v>60.67</v>
      </c>
      <c r="H3155">
        <v>2021</v>
      </c>
      <c r="I3155">
        <v>0</v>
      </c>
      <c r="J3155">
        <v>0</v>
      </c>
      <c r="K3155">
        <v>7040</v>
      </c>
      <c r="L3155">
        <v>17</v>
      </c>
      <c r="M3155" t="str">
        <f>IF(B3155:B7839="Diploma",IF(AND('sample data'!G3155&gt;60,'sample data'!I3155&gt;50,'sample data'!K3155&lt;5000),"stellar student","no"),"no")</f>
        <v>no</v>
      </c>
    </row>
    <row r="3156" spans="1:13" ht="29" x14ac:dyDescent="0.35">
      <c r="A3156">
        <v>3145</v>
      </c>
      <c r="B3156" t="s">
        <v>11</v>
      </c>
      <c r="C3156" s="2" t="s">
        <v>12</v>
      </c>
      <c r="D3156" s="2" t="s">
        <v>58</v>
      </c>
      <c r="E3156" s="2" t="s">
        <v>20</v>
      </c>
      <c r="F3156" t="s">
        <v>15</v>
      </c>
      <c r="G3156">
        <v>77.900000000000006</v>
      </c>
      <c r="H3156">
        <v>2016</v>
      </c>
      <c r="I3156">
        <v>0</v>
      </c>
      <c r="J3156">
        <v>0</v>
      </c>
      <c r="K3156">
        <v>1302</v>
      </c>
      <c r="L3156">
        <v>21</v>
      </c>
      <c r="M3156" t="str">
        <f>IF(B3156:B7840="Diploma",IF(AND('sample data'!G3156&gt;60,'sample data'!I3156&gt;50,'sample data'!K3156&lt;5000),"stellar student","no"),"no")</f>
        <v>no</v>
      </c>
    </row>
    <row r="3157" spans="1:13" ht="29" x14ac:dyDescent="0.35">
      <c r="A3157">
        <v>3146</v>
      </c>
      <c r="B3157" t="s">
        <v>11</v>
      </c>
      <c r="C3157" s="2" t="s">
        <v>12</v>
      </c>
      <c r="D3157" s="2" t="s">
        <v>58</v>
      </c>
      <c r="E3157" s="2" t="s">
        <v>13</v>
      </c>
      <c r="F3157" t="s">
        <v>15</v>
      </c>
      <c r="G3157">
        <v>83.83</v>
      </c>
      <c r="H3157">
        <v>2021</v>
      </c>
      <c r="I3157">
        <v>0</v>
      </c>
      <c r="J3157">
        <v>0</v>
      </c>
      <c r="K3157">
        <v>4773</v>
      </c>
      <c r="L3157">
        <v>16</v>
      </c>
      <c r="M3157" t="str">
        <f>IF(B3157:B7841="Diploma",IF(AND('sample data'!G3157&gt;60,'sample data'!I3157&gt;50,'sample data'!K3157&lt;5000),"stellar student","no"),"no")</f>
        <v>no</v>
      </c>
    </row>
    <row r="3158" spans="1:13" ht="29" x14ac:dyDescent="0.35">
      <c r="A3158">
        <v>3147</v>
      </c>
      <c r="B3158" t="s">
        <v>11</v>
      </c>
      <c r="C3158" s="2" t="s">
        <v>12</v>
      </c>
      <c r="D3158" s="2" t="s">
        <v>58</v>
      </c>
      <c r="E3158" s="2" t="s">
        <v>20</v>
      </c>
      <c r="F3158" t="s">
        <v>15</v>
      </c>
      <c r="G3158">
        <v>70.83</v>
      </c>
      <c r="H3158">
        <v>2021</v>
      </c>
      <c r="I3158">
        <v>0</v>
      </c>
      <c r="J3158">
        <v>0</v>
      </c>
      <c r="K3158">
        <v>1452</v>
      </c>
      <c r="L3158">
        <v>17</v>
      </c>
      <c r="M3158" t="str">
        <f>IF(B3158:B7842="Diploma",IF(AND('sample data'!G3158&gt;60,'sample data'!I3158&gt;50,'sample data'!K3158&lt;5000),"stellar student","no"),"no")</f>
        <v>no</v>
      </c>
    </row>
    <row r="3159" spans="1:13" ht="29" x14ac:dyDescent="0.35">
      <c r="A3159">
        <v>3148</v>
      </c>
      <c r="B3159" t="s">
        <v>11</v>
      </c>
      <c r="C3159" s="2" t="s">
        <v>21</v>
      </c>
      <c r="D3159" s="2" t="s">
        <v>23</v>
      </c>
      <c r="E3159" s="2" t="s">
        <v>20</v>
      </c>
      <c r="F3159" t="s">
        <v>15</v>
      </c>
      <c r="G3159">
        <v>51.8</v>
      </c>
      <c r="H3159">
        <v>2021</v>
      </c>
      <c r="I3159">
        <v>0</v>
      </c>
      <c r="J3159">
        <v>0</v>
      </c>
      <c r="K3159">
        <v>3854</v>
      </c>
      <c r="L3159">
        <v>17</v>
      </c>
      <c r="M3159" t="str">
        <f>IF(B3159:B7843="Diploma",IF(AND('sample data'!G3159&gt;60,'sample data'!I3159&gt;50,'sample data'!K3159&lt;5000),"stellar student","no"),"no")</f>
        <v>no</v>
      </c>
    </row>
    <row r="3160" spans="1:13" ht="29" x14ac:dyDescent="0.35">
      <c r="A3160">
        <v>3149</v>
      </c>
      <c r="B3160" t="s">
        <v>11</v>
      </c>
      <c r="C3160" s="2" t="s">
        <v>12</v>
      </c>
      <c r="D3160" s="2" t="s">
        <v>23</v>
      </c>
      <c r="E3160" s="2" t="s">
        <v>13</v>
      </c>
      <c r="F3160" t="s">
        <v>15</v>
      </c>
      <c r="G3160">
        <v>61.4</v>
      </c>
      <c r="H3160">
        <v>2019</v>
      </c>
      <c r="I3160">
        <v>0</v>
      </c>
      <c r="J3160">
        <v>0</v>
      </c>
      <c r="K3160">
        <v>5031</v>
      </c>
      <c r="L3160">
        <v>18</v>
      </c>
      <c r="M3160" t="str">
        <f>IF(B3160:B7844="Diploma",IF(AND('sample data'!G3160&gt;60,'sample data'!I3160&gt;50,'sample data'!K3160&lt;5000),"stellar student","no"),"no")</f>
        <v>no</v>
      </c>
    </row>
    <row r="3161" spans="1:13" ht="29" x14ac:dyDescent="0.35">
      <c r="A3161">
        <v>3150</v>
      </c>
      <c r="B3161" t="s">
        <v>11</v>
      </c>
      <c r="C3161" s="2" t="s">
        <v>12</v>
      </c>
      <c r="D3161" s="2" t="s">
        <v>58</v>
      </c>
      <c r="E3161" s="2" t="s">
        <v>13</v>
      </c>
      <c r="F3161" t="s">
        <v>19</v>
      </c>
      <c r="G3161">
        <v>75</v>
      </c>
      <c r="H3161">
        <v>2021</v>
      </c>
      <c r="I3161">
        <v>0</v>
      </c>
      <c r="J3161">
        <v>0</v>
      </c>
      <c r="K3161">
        <v>2645</v>
      </c>
      <c r="L3161">
        <v>17</v>
      </c>
      <c r="M3161" t="str">
        <f>IF(B3161:B7845="Diploma",IF(AND('sample data'!G3161&gt;60,'sample data'!I3161&gt;50,'sample data'!K3161&lt;5000),"stellar student","no"),"no")</f>
        <v>no</v>
      </c>
    </row>
    <row r="3162" spans="1:13" ht="29" x14ac:dyDescent="0.35">
      <c r="A3162">
        <v>3151</v>
      </c>
      <c r="B3162" t="s">
        <v>11</v>
      </c>
      <c r="C3162" s="2" t="s">
        <v>12</v>
      </c>
      <c r="D3162" s="2" t="s">
        <v>23</v>
      </c>
      <c r="E3162" s="2" t="s">
        <v>13</v>
      </c>
      <c r="F3162" t="s">
        <v>15</v>
      </c>
      <c r="G3162">
        <v>54.17</v>
      </c>
      <c r="H3162">
        <v>2019</v>
      </c>
      <c r="I3162">
        <v>68.83</v>
      </c>
      <c r="J3162">
        <v>2021</v>
      </c>
      <c r="K3162">
        <v>5451</v>
      </c>
      <c r="L3162">
        <v>19</v>
      </c>
      <c r="M3162" t="str">
        <f>IF(B3162:B7846="Diploma",IF(AND('sample data'!G3162&gt;60,'sample data'!I3162&gt;50,'sample data'!K3162&lt;5000),"stellar student","no"),"no")</f>
        <v>no</v>
      </c>
    </row>
    <row r="3163" spans="1:13" ht="29" x14ac:dyDescent="0.35">
      <c r="A3163">
        <v>3152</v>
      </c>
      <c r="B3163" t="s">
        <v>11</v>
      </c>
      <c r="C3163" s="2" t="s">
        <v>12</v>
      </c>
      <c r="D3163" s="2" t="s">
        <v>58</v>
      </c>
      <c r="E3163" s="2" t="s">
        <v>20</v>
      </c>
      <c r="F3163" t="s">
        <v>15</v>
      </c>
      <c r="G3163">
        <v>71</v>
      </c>
      <c r="H3163">
        <v>2021</v>
      </c>
      <c r="I3163">
        <v>0</v>
      </c>
      <c r="J3163">
        <v>0</v>
      </c>
      <c r="K3163">
        <v>1579</v>
      </c>
      <c r="L3163">
        <v>17</v>
      </c>
      <c r="M3163" t="str">
        <f>IF(B3163:B7847="Diploma",IF(AND('sample data'!G3163&gt;60,'sample data'!I3163&gt;50,'sample data'!K3163&lt;5000),"stellar student","no"),"no")</f>
        <v>no</v>
      </c>
    </row>
    <row r="3164" spans="1:13" ht="29" x14ac:dyDescent="0.35">
      <c r="A3164">
        <v>3153</v>
      </c>
      <c r="B3164" t="s">
        <v>11</v>
      </c>
      <c r="C3164" s="2" t="s">
        <v>55</v>
      </c>
      <c r="D3164" s="2" t="s">
        <v>58</v>
      </c>
      <c r="E3164" s="2" t="s">
        <v>13</v>
      </c>
      <c r="F3164" t="s">
        <v>15</v>
      </c>
      <c r="G3164">
        <v>59.83</v>
      </c>
      <c r="H3164">
        <v>2019</v>
      </c>
      <c r="I3164">
        <v>0</v>
      </c>
      <c r="J3164">
        <v>0</v>
      </c>
      <c r="K3164">
        <v>1794</v>
      </c>
      <c r="L3164">
        <v>19</v>
      </c>
      <c r="M3164" t="str">
        <f>IF(B3164:B7848="Diploma",IF(AND('sample data'!G3164&gt;60,'sample data'!I3164&gt;50,'sample data'!K3164&lt;5000),"stellar student","no"),"no")</f>
        <v>no</v>
      </c>
    </row>
    <row r="3165" spans="1:13" ht="43.5" x14ac:dyDescent="0.35">
      <c r="A3165">
        <v>3154</v>
      </c>
      <c r="B3165" t="s">
        <v>11</v>
      </c>
      <c r="C3165" s="2" t="s">
        <v>22</v>
      </c>
      <c r="D3165" s="2" t="s">
        <v>23</v>
      </c>
      <c r="E3165" s="2" t="s">
        <v>25</v>
      </c>
      <c r="F3165" t="s">
        <v>15</v>
      </c>
      <c r="G3165">
        <v>51.67</v>
      </c>
      <c r="H3165">
        <v>2019</v>
      </c>
      <c r="I3165">
        <v>0</v>
      </c>
      <c r="J3165">
        <v>0</v>
      </c>
      <c r="K3165">
        <v>1907</v>
      </c>
      <c r="L3165">
        <v>21</v>
      </c>
      <c r="M3165" t="str">
        <f>IF(B3165:B7849="Diploma",IF(AND('sample data'!G3165&gt;60,'sample data'!I3165&gt;50,'sample data'!K3165&lt;5000),"stellar student","no"),"no")</f>
        <v>no</v>
      </c>
    </row>
    <row r="3166" spans="1:13" ht="29" x14ac:dyDescent="0.35">
      <c r="A3166">
        <v>3155</v>
      </c>
      <c r="B3166" t="s">
        <v>11</v>
      </c>
      <c r="C3166" s="2" t="s">
        <v>12</v>
      </c>
      <c r="D3166" s="2" t="s">
        <v>23</v>
      </c>
      <c r="E3166" s="2" t="s">
        <v>13</v>
      </c>
      <c r="F3166" t="s">
        <v>15</v>
      </c>
      <c r="G3166">
        <v>62</v>
      </c>
      <c r="H3166">
        <v>2019</v>
      </c>
      <c r="I3166">
        <v>0</v>
      </c>
      <c r="J3166">
        <v>0</v>
      </c>
      <c r="K3166">
        <v>7886</v>
      </c>
      <c r="L3166">
        <v>19</v>
      </c>
      <c r="M3166" t="str">
        <f>IF(B3166:B7850="Diploma",IF(AND('sample data'!G3166&gt;60,'sample data'!I3166&gt;50,'sample data'!K3166&lt;5000),"stellar student","no"),"no")</f>
        <v>no</v>
      </c>
    </row>
    <row r="3167" spans="1:13" ht="29" x14ac:dyDescent="0.35">
      <c r="A3167">
        <v>3156</v>
      </c>
      <c r="B3167" t="s">
        <v>11</v>
      </c>
      <c r="C3167" s="2" t="s">
        <v>22</v>
      </c>
      <c r="D3167" s="2" t="s">
        <v>23</v>
      </c>
      <c r="E3167" s="2" t="s">
        <v>13</v>
      </c>
      <c r="F3167" t="s">
        <v>15</v>
      </c>
      <c r="G3167">
        <v>44</v>
      </c>
      <c r="H3167">
        <v>2020</v>
      </c>
      <c r="I3167">
        <v>0</v>
      </c>
      <c r="J3167">
        <v>0</v>
      </c>
      <c r="K3167">
        <v>5449</v>
      </c>
      <c r="L3167">
        <v>20</v>
      </c>
      <c r="M3167" t="str">
        <f>IF(B3167:B7851="Diploma",IF(AND('sample data'!G3167&gt;60,'sample data'!I3167&gt;50,'sample data'!K3167&lt;5000),"stellar student","no"),"no")</f>
        <v>no</v>
      </c>
    </row>
    <row r="3168" spans="1:13" ht="29" x14ac:dyDescent="0.35">
      <c r="A3168">
        <v>3157</v>
      </c>
      <c r="B3168" t="s">
        <v>11</v>
      </c>
      <c r="C3168" s="2" t="s">
        <v>22</v>
      </c>
      <c r="D3168" s="2" t="s">
        <v>23</v>
      </c>
      <c r="E3168" s="2" t="s">
        <v>20</v>
      </c>
      <c r="F3168" t="s">
        <v>15</v>
      </c>
      <c r="G3168">
        <v>57</v>
      </c>
      <c r="H3168">
        <v>2018</v>
      </c>
      <c r="I3168">
        <v>0</v>
      </c>
      <c r="J3168">
        <v>0</v>
      </c>
      <c r="K3168">
        <v>5484</v>
      </c>
      <c r="L3168">
        <v>20</v>
      </c>
      <c r="M3168" t="str">
        <f>IF(B3168:B7852="Diploma",IF(AND('sample data'!G3168&gt;60,'sample data'!I3168&gt;50,'sample data'!K3168&lt;5000),"stellar student","no"),"no")</f>
        <v>no</v>
      </c>
    </row>
    <row r="3169" spans="1:13" ht="29" x14ac:dyDescent="0.35">
      <c r="A3169">
        <v>3158</v>
      </c>
      <c r="B3169" t="s">
        <v>11</v>
      </c>
      <c r="C3169" s="2" t="s">
        <v>22</v>
      </c>
      <c r="D3169" s="2" t="s">
        <v>23</v>
      </c>
      <c r="E3169" s="2" t="s">
        <v>13</v>
      </c>
      <c r="F3169" t="s">
        <v>15</v>
      </c>
      <c r="G3169">
        <v>65</v>
      </c>
      <c r="H3169">
        <v>2019</v>
      </c>
      <c r="I3169">
        <v>80</v>
      </c>
      <c r="J3169">
        <v>2021</v>
      </c>
      <c r="K3169">
        <v>6053</v>
      </c>
      <c r="L3169">
        <v>19</v>
      </c>
      <c r="M3169" t="str">
        <f>IF(B3169:B7853="Diploma",IF(AND('sample data'!G3169&gt;60,'sample data'!I3169&gt;50,'sample data'!K3169&lt;5000),"stellar student","no"),"no")</f>
        <v>no</v>
      </c>
    </row>
    <row r="3170" spans="1:13" ht="29" x14ac:dyDescent="0.35">
      <c r="A3170">
        <v>3159</v>
      </c>
      <c r="B3170" t="s">
        <v>11</v>
      </c>
      <c r="C3170" s="2" t="s">
        <v>12</v>
      </c>
      <c r="D3170" s="2" t="s">
        <v>23</v>
      </c>
      <c r="E3170" s="2" t="s">
        <v>20</v>
      </c>
      <c r="F3170" t="s">
        <v>15</v>
      </c>
      <c r="G3170">
        <v>72.8</v>
      </c>
      <c r="H3170">
        <v>0</v>
      </c>
      <c r="I3170">
        <v>0</v>
      </c>
      <c r="J3170">
        <v>0</v>
      </c>
      <c r="K3170">
        <v>1854</v>
      </c>
      <c r="L3170">
        <v>18</v>
      </c>
      <c r="M3170" t="str">
        <f>IF(B3170:B7854="Diploma",IF(AND('sample data'!G3170&gt;60,'sample data'!I3170&gt;50,'sample data'!K3170&lt;5000),"stellar student","no"),"no")</f>
        <v>no</v>
      </c>
    </row>
    <row r="3171" spans="1:13" ht="29" x14ac:dyDescent="0.35">
      <c r="A3171">
        <v>3160</v>
      </c>
      <c r="B3171" t="s">
        <v>11</v>
      </c>
      <c r="C3171" s="2" t="s">
        <v>22</v>
      </c>
      <c r="D3171" s="2" t="s">
        <v>23</v>
      </c>
      <c r="E3171" s="2" t="s">
        <v>20</v>
      </c>
      <c r="F3171" t="s">
        <v>15</v>
      </c>
      <c r="G3171">
        <v>49.17</v>
      </c>
      <c r="H3171">
        <v>2021</v>
      </c>
      <c r="I3171">
        <v>0</v>
      </c>
      <c r="J3171">
        <v>0</v>
      </c>
      <c r="K3171">
        <v>7545</v>
      </c>
      <c r="L3171">
        <v>16</v>
      </c>
      <c r="M3171" t="str">
        <f>IF(B3171:B7855="Diploma",IF(AND('sample data'!G3171&gt;60,'sample data'!I3171&gt;50,'sample data'!K3171&lt;5000),"stellar student","no"),"no")</f>
        <v>no</v>
      </c>
    </row>
    <row r="3172" spans="1:13" ht="29" x14ac:dyDescent="0.35">
      <c r="A3172">
        <v>3161</v>
      </c>
      <c r="B3172" t="s">
        <v>11</v>
      </c>
      <c r="C3172" s="2" t="s">
        <v>22</v>
      </c>
      <c r="D3172" s="2" t="s">
        <v>23</v>
      </c>
      <c r="E3172" s="2" t="s">
        <v>13</v>
      </c>
      <c r="F3172" t="s">
        <v>15</v>
      </c>
      <c r="G3172">
        <v>52.6</v>
      </c>
      <c r="H3172">
        <v>2019</v>
      </c>
      <c r="I3172">
        <v>59.6</v>
      </c>
      <c r="J3172">
        <v>2021</v>
      </c>
      <c r="K3172">
        <v>5684</v>
      </c>
      <c r="L3172">
        <v>19</v>
      </c>
      <c r="M3172" t="str">
        <f>IF(B3172:B7856="Diploma",IF(AND('sample data'!G3172&gt;60,'sample data'!I3172&gt;50,'sample data'!K3172&lt;5000),"stellar student","no"),"no")</f>
        <v>no</v>
      </c>
    </row>
    <row r="3173" spans="1:13" ht="29" x14ac:dyDescent="0.35">
      <c r="A3173">
        <v>3162</v>
      </c>
      <c r="B3173" t="s">
        <v>11</v>
      </c>
      <c r="C3173" s="2" t="s">
        <v>12</v>
      </c>
      <c r="D3173" s="2" t="s">
        <v>58</v>
      </c>
      <c r="E3173" s="2" t="s">
        <v>13</v>
      </c>
      <c r="F3173" t="s">
        <v>19</v>
      </c>
      <c r="G3173">
        <v>60.83</v>
      </c>
      <c r="H3173">
        <v>2019</v>
      </c>
      <c r="I3173">
        <v>0</v>
      </c>
      <c r="J3173">
        <v>0</v>
      </c>
      <c r="K3173">
        <v>1917</v>
      </c>
      <c r="L3173">
        <v>18</v>
      </c>
      <c r="M3173" t="str">
        <f>IF(B3173:B7857="Diploma",IF(AND('sample data'!G3173&gt;60,'sample data'!I3173&gt;50,'sample data'!K3173&lt;5000),"stellar student","no"),"no")</f>
        <v>no</v>
      </c>
    </row>
    <row r="3174" spans="1:13" ht="29" x14ac:dyDescent="0.35">
      <c r="A3174">
        <v>3163</v>
      </c>
      <c r="B3174" t="s">
        <v>11</v>
      </c>
      <c r="C3174" s="2" t="s">
        <v>24</v>
      </c>
      <c r="D3174" s="2" t="s">
        <v>23</v>
      </c>
      <c r="E3174" s="2" t="s">
        <v>20</v>
      </c>
      <c r="F3174" t="s">
        <v>15</v>
      </c>
      <c r="G3174">
        <v>37.83</v>
      </c>
      <c r="H3174">
        <v>2020</v>
      </c>
      <c r="I3174">
        <v>0</v>
      </c>
      <c r="J3174">
        <v>0</v>
      </c>
      <c r="K3174">
        <v>12077</v>
      </c>
      <c r="L3174">
        <v>20</v>
      </c>
      <c r="M3174" t="str">
        <f>IF(B3174:B7858="Diploma",IF(AND('sample data'!G3174&gt;60,'sample data'!I3174&gt;50,'sample data'!K3174&lt;5000),"stellar student","no"),"no")</f>
        <v>no</v>
      </c>
    </row>
    <row r="3175" spans="1:13" ht="29" x14ac:dyDescent="0.35">
      <c r="A3175">
        <v>3164</v>
      </c>
      <c r="B3175" t="s">
        <v>11</v>
      </c>
      <c r="C3175" s="2" t="s">
        <v>24</v>
      </c>
      <c r="D3175" s="2" t="s">
        <v>23</v>
      </c>
      <c r="E3175" s="2" t="s">
        <v>20</v>
      </c>
      <c r="F3175" t="s">
        <v>15</v>
      </c>
      <c r="G3175">
        <v>60.6</v>
      </c>
      <c r="H3175">
        <v>2021</v>
      </c>
      <c r="I3175">
        <v>0</v>
      </c>
      <c r="J3175">
        <v>0</v>
      </c>
      <c r="K3175">
        <v>1561</v>
      </c>
      <c r="L3175">
        <v>17</v>
      </c>
      <c r="M3175" t="str">
        <f>IF(B3175:B7859="Diploma",IF(AND('sample data'!G3175&gt;60,'sample data'!I3175&gt;50,'sample data'!K3175&lt;5000),"stellar student","no"),"no")</f>
        <v>no</v>
      </c>
    </row>
    <row r="3176" spans="1:13" ht="29" x14ac:dyDescent="0.35">
      <c r="A3176">
        <v>3165</v>
      </c>
      <c r="B3176" t="s">
        <v>11</v>
      </c>
      <c r="C3176" s="2" t="s">
        <v>12</v>
      </c>
      <c r="D3176" s="2" t="s">
        <v>58</v>
      </c>
      <c r="E3176" s="2" t="s">
        <v>20</v>
      </c>
      <c r="F3176" t="s">
        <v>15</v>
      </c>
      <c r="G3176">
        <v>75.400000000000006</v>
      </c>
      <c r="H3176">
        <v>2021</v>
      </c>
      <c r="I3176">
        <v>0</v>
      </c>
      <c r="J3176">
        <v>0</v>
      </c>
      <c r="K3176">
        <v>5334</v>
      </c>
      <c r="L3176">
        <v>16</v>
      </c>
      <c r="M3176" t="str">
        <f>IF(B3176:B7860="Diploma",IF(AND('sample data'!G3176&gt;60,'sample data'!I3176&gt;50,'sample data'!K3176&lt;5000),"stellar student","no"),"no")</f>
        <v>no</v>
      </c>
    </row>
    <row r="3177" spans="1:13" ht="29" x14ac:dyDescent="0.35">
      <c r="A3177">
        <v>3166</v>
      </c>
      <c r="B3177" t="s">
        <v>11</v>
      </c>
      <c r="C3177" s="2" t="s">
        <v>24</v>
      </c>
      <c r="D3177" s="2" t="s">
        <v>23</v>
      </c>
      <c r="E3177" s="2" t="s">
        <v>13</v>
      </c>
      <c r="F3177" t="s">
        <v>15</v>
      </c>
      <c r="G3177">
        <v>68.400000000000006</v>
      </c>
      <c r="H3177">
        <v>2017</v>
      </c>
      <c r="I3177">
        <v>61.33</v>
      </c>
      <c r="J3177">
        <v>2019</v>
      </c>
      <c r="K3177">
        <v>7842</v>
      </c>
      <c r="L3177">
        <v>20</v>
      </c>
      <c r="M3177" t="str">
        <f>IF(B3177:B7861="Diploma",IF(AND('sample data'!G3177&gt;60,'sample data'!I3177&gt;50,'sample data'!K3177&lt;5000),"stellar student","no"),"no")</f>
        <v>no</v>
      </c>
    </row>
    <row r="3178" spans="1:13" ht="29" x14ac:dyDescent="0.35">
      <c r="A3178">
        <v>3167</v>
      </c>
      <c r="B3178" t="s">
        <v>11</v>
      </c>
      <c r="C3178" s="2" t="s">
        <v>24</v>
      </c>
      <c r="D3178" s="2" t="s">
        <v>56</v>
      </c>
      <c r="E3178" s="2" t="s">
        <v>13</v>
      </c>
      <c r="F3178" t="s">
        <v>15</v>
      </c>
      <c r="G3178">
        <v>43.8</v>
      </c>
      <c r="H3178">
        <v>2019</v>
      </c>
      <c r="I3178">
        <v>0</v>
      </c>
      <c r="J3178">
        <v>0</v>
      </c>
      <c r="K3178">
        <v>5098</v>
      </c>
      <c r="L3178">
        <v>18</v>
      </c>
      <c r="M3178" t="str">
        <f>IF(B3178:B7862="Diploma",IF(AND('sample data'!G3178&gt;60,'sample data'!I3178&gt;50,'sample data'!K3178&lt;5000),"stellar student","no"),"no")</f>
        <v>no</v>
      </c>
    </row>
    <row r="3179" spans="1:13" ht="29" x14ac:dyDescent="0.35">
      <c r="A3179">
        <v>3168</v>
      </c>
      <c r="B3179" t="s">
        <v>11</v>
      </c>
      <c r="C3179" s="2" t="s">
        <v>24</v>
      </c>
      <c r="D3179" s="2" t="s">
        <v>23</v>
      </c>
      <c r="E3179" s="2" t="s">
        <v>13</v>
      </c>
      <c r="F3179" t="s">
        <v>15</v>
      </c>
      <c r="G3179">
        <v>76.2</v>
      </c>
      <c r="H3179">
        <v>2018</v>
      </c>
      <c r="I3179">
        <v>78</v>
      </c>
      <c r="J3179">
        <v>2020</v>
      </c>
      <c r="K3179">
        <v>1985</v>
      </c>
      <c r="L3179">
        <v>20</v>
      </c>
      <c r="M3179" t="str">
        <f>IF(B3179:B7863="Diploma",IF(AND('sample data'!G3179&gt;60,'sample data'!I3179&gt;50,'sample data'!K3179&lt;5000),"stellar student","no"),"no")</f>
        <v>stellar student</v>
      </c>
    </row>
    <row r="3180" spans="1:13" ht="29" x14ac:dyDescent="0.35">
      <c r="A3180">
        <v>3169</v>
      </c>
      <c r="B3180" t="s">
        <v>28</v>
      </c>
      <c r="C3180" s="2" t="s">
        <v>65</v>
      </c>
      <c r="D3180" s="2" t="s">
        <v>56</v>
      </c>
      <c r="E3180" s="2" t="s">
        <v>20</v>
      </c>
      <c r="F3180" t="s">
        <v>38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20</v>
      </c>
      <c r="M3180" t="str">
        <f>IF(B3180:B7864="Diploma",IF(AND('sample data'!G3180&gt;60,'sample data'!I3180&gt;50,'sample data'!K3180&lt;5000),"stellar student","no"),"no")</f>
        <v>no</v>
      </c>
    </row>
    <row r="3181" spans="1:13" ht="29" x14ac:dyDescent="0.35">
      <c r="A3181">
        <v>3170</v>
      </c>
      <c r="B3181" t="s">
        <v>11</v>
      </c>
      <c r="C3181" s="2" t="s">
        <v>24</v>
      </c>
      <c r="D3181" s="2" t="s">
        <v>56</v>
      </c>
      <c r="E3181" s="2" t="s">
        <v>13</v>
      </c>
      <c r="F3181" t="s">
        <v>15</v>
      </c>
      <c r="G3181">
        <v>50.83</v>
      </c>
      <c r="H3181">
        <v>2019</v>
      </c>
      <c r="I3181">
        <v>72.8</v>
      </c>
      <c r="J3181">
        <v>2021</v>
      </c>
      <c r="K3181">
        <v>8350</v>
      </c>
      <c r="L3181">
        <v>18</v>
      </c>
      <c r="M3181" t="str">
        <f>IF(B3181:B7865="Diploma",IF(AND('sample data'!G3181&gt;60,'sample data'!I3181&gt;50,'sample data'!K3181&lt;5000),"stellar student","no"),"no")</f>
        <v>no</v>
      </c>
    </row>
    <row r="3182" spans="1:13" ht="29" x14ac:dyDescent="0.35">
      <c r="A3182">
        <v>3171</v>
      </c>
      <c r="B3182" t="s">
        <v>11</v>
      </c>
      <c r="C3182" s="2" t="s">
        <v>24</v>
      </c>
      <c r="D3182" s="2" t="s">
        <v>23</v>
      </c>
      <c r="E3182" s="2" t="s">
        <v>13</v>
      </c>
      <c r="F3182" t="s">
        <v>15</v>
      </c>
      <c r="G3182">
        <v>51</v>
      </c>
      <c r="H3182">
        <v>2018</v>
      </c>
      <c r="I3182">
        <v>0</v>
      </c>
      <c r="J3182">
        <v>0</v>
      </c>
      <c r="K3182">
        <v>2631</v>
      </c>
      <c r="L3182">
        <v>20</v>
      </c>
      <c r="M3182" t="str">
        <f>IF(B3182:B7866="Diploma",IF(AND('sample data'!G3182&gt;60,'sample data'!I3182&gt;50,'sample data'!K3182&lt;5000),"stellar student","no"),"no")</f>
        <v>no</v>
      </c>
    </row>
    <row r="3183" spans="1:13" ht="29" x14ac:dyDescent="0.35">
      <c r="A3183">
        <v>3172</v>
      </c>
      <c r="B3183" t="s">
        <v>11</v>
      </c>
      <c r="C3183" s="2" t="s">
        <v>24</v>
      </c>
      <c r="D3183" s="2" t="s">
        <v>23</v>
      </c>
      <c r="E3183" s="2" t="s">
        <v>13</v>
      </c>
      <c r="F3183" t="s">
        <v>15</v>
      </c>
      <c r="G3183">
        <v>55.6</v>
      </c>
      <c r="H3183">
        <v>2021</v>
      </c>
      <c r="I3183">
        <v>0</v>
      </c>
      <c r="J3183">
        <v>0</v>
      </c>
      <c r="K3183">
        <v>1989</v>
      </c>
      <c r="L3183">
        <v>18</v>
      </c>
      <c r="M3183" t="str">
        <f>IF(B3183:B7867="Diploma",IF(AND('sample data'!G3183&gt;60,'sample data'!I3183&gt;50,'sample data'!K3183&lt;5000),"stellar student","no"),"no")</f>
        <v>no</v>
      </c>
    </row>
    <row r="3184" spans="1:13" ht="29" x14ac:dyDescent="0.35">
      <c r="A3184">
        <v>3173</v>
      </c>
      <c r="B3184" t="s">
        <v>11</v>
      </c>
      <c r="C3184" s="2" t="s">
        <v>24</v>
      </c>
      <c r="D3184" s="2" t="s">
        <v>23</v>
      </c>
      <c r="E3184" s="2" t="s">
        <v>13</v>
      </c>
      <c r="F3184" t="s">
        <v>15</v>
      </c>
      <c r="G3184">
        <v>46.6</v>
      </c>
      <c r="H3184">
        <v>2021</v>
      </c>
      <c r="I3184">
        <v>0</v>
      </c>
      <c r="J3184">
        <v>0</v>
      </c>
      <c r="K3184">
        <v>8808</v>
      </c>
      <c r="L3184">
        <v>17</v>
      </c>
      <c r="M3184" t="str">
        <f>IF(B3184:B7868="Diploma",IF(AND('sample data'!G3184&gt;60,'sample data'!I3184&gt;50,'sample data'!K3184&lt;5000),"stellar student","no"),"no")</f>
        <v>no</v>
      </c>
    </row>
    <row r="3185" spans="1:13" ht="29" x14ac:dyDescent="0.35">
      <c r="A3185">
        <v>3174</v>
      </c>
      <c r="B3185" t="s">
        <v>11</v>
      </c>
      <c r="C3185" s="2" t="s">
        <v>24</v>
      </c>
      <c r="D3185" s="2" t="s">
        <v>23</v>
      </c>
      <c r="E3185" s="2" t="s">
        <v>13</v>
      </c>
      <c r="F3185" t="s">
        <v>15</v>
      </c>
      <c r="G3185">
        <v>55.67</v>
      </c>
      <c r="H3185">
        <v>2019</v>
      </c>
      <c r="I3185">
        <v>0</v>
      </c>
      <c r="J3185">
        <v>0</v>
      </c>
      <c r="K3185">
        <v>2076</v>
      </c>
      <c r="L3185">
        <v>18</v>
      </c>
      <c r="M3185" t="str">
        <f>IF(B3185:B7869="Diploma",IF(AND('sample data'!G3185&gt;60,'sample data'!I3185&gt;50,'sample data'!K3185&lt;5000),"stellar student","no"),"no")</f>
        <v>no</v>
      </c>
    </row>
    <row r="3186" spans="1:13" ht="29" x14ac:dyDescent="0.35">
      <c r="A3186">
        <v>3175</v>
      </c>
      <c r="B3186" t="s">
        <v>11</v>
      </c>
      <c r="C3186" s="2" t="s">
        <v>24</v>
      </c>
      <c r="D3186" s="2" t="s">
        <v>23</v>
      </c>
      <c r="E3186" s="2" t="s">
        <v>13</v>
      </c>
      <c r="F3186" t="s">
        <v>15</v>
      </c>
      <c r="G3186">
        <v>53.2</v>
      </c>
      <c r="H3186">
        <v>2017</v>
      </c>
      <c r="I3186">
        <v>0</v>
      </c>
      <c r="J3186">
        <v>0</v>
      </c>
      <c r="K3186">
        <v>5517</v>
      </c>
      <c r="L3186">
        <v>22</v>
      </c>
      <c r="M3186" t="str">
        <f>IF(B3186:B7870="Diploma",IF(AND('sample data'!G3186&gt;60,'sample data'!I3186&gt;50,'sample data'!K3186&lt;5000),"stellar student","no"),"no")</f>
        <v>no</v>
      </c>
    </row>
    <row r="3187" spans="1:13" ht="29" x14ac:dyDescent="0.35">
      <c r="A3187">
        <v>3176</v>
      </c>
      <c r="B3187" t="s">
        <v>11</v>
      </c>
      <c r="C3187" s="2" t="s">
        <v>62</v>
      </c>
      <c r="D3187" s="2" t="s">
        <v>67</v>
      </c>
      <c r="E3187" s="2" t="s">
        <v>13</v>
      </c>
      <c r="F3187" t="s">
        <v>15</v>
      </c>
      <c r="G3187">
        <v>69.400000000000006</v>
      </c>
      <c r="H3187">
        <v>2019</v>
      </c>
      <c r="I3187">
        <v>0</v>
      </c>
      <c r="J3187">
        <v>0</v>
      </c>
      <c r="K3187">
        <v>1237</v>
      </c>
      <c r="L3187">
        <v>19</v>
      </c>
      <c r="M3187" t="str">
        <f>IF(B3187:B7871="Diploma",IF(AND('sample data'!G3187&gt;60,'sample data'!I3187&gt;50,'sample data'!K3187&lt;5000),"stellar student","no"),"no")</f>
        <v>no</v>
      </c>
    </row>
    <row r="3188" spans="1:13" ht="29" x14ac:dyDescent="0.35">
      <c r="A3188">
        <v>3177</v>
      </c>
      <c r="B3188" t="s">
        <v>11</v>
      </c>
      <c r="C3188" s="2" t="s">
        <v>24</v>
      </c>
      <c r="D3188" s="2" t="s">
        <v>23</v>
      </c>
      <c r="E3188" s="2" t="s">
        <v>13</v>
      </c>
      <c r="F3188" t="s">
        <v>15</v>
      </c>
      <c r="G3188">
        <v>49.4</v>
      </c>
      <c r="H3188">
        <v>2019</v>
      </c>
      <c r="I3188">
        <v>0</v>
      </c>
      <c r="J3188">
        <v>0</v>
      </c>
      <c r="K3188">
        <v>6618</v>
      </c>
      <c r="L3188">
        <v>20</v>
      </c>
      <c r="M3188" t="str">
        <f>IF(B3188:B7872="Diploma",IF(AND('sample data'!G3188&gt;60,'sample data'!I3188&gt;50,'sample data'!K3188&lt;5000),"stellar student","no"),"no")</f>
        <v>no</v>
      </c>
    </row>
    <row r="3189" spans="1:13" ht="29" x14ac:dyDescent="0.35">
      <c r="A3189">
        <v>3178</v>
      </c>
      <c r="B3189" t="s">
        <v>11</v>
      </c>
      <c r="C3189" s="2" t="s">
        <v>24</v>
      </c>
      <c r="D3189" s="2" t="s">
        <v>23</v>
      </c>
      <c r="E3189" s="2" t="s">
        <v>13</v>
      </c>
      <c r="F3189" t="s">
        <v>15</v>
      </c>
      <c r="G3189">
        <v>53.83</v>
      </c>
      <c r="H3189">
        <v>2019</v>
      </c>
      <c r="I3189">
        <v>0</v>
      </c>
      <c r="J3189">
        <v>0</v>
      </c>
      <c r="K3189">
        <v>2513</v>
      </c>
      <c r="L3189">
        <v>19</v>
      </c>
      <c r="M3189" t="str">
        <f>IF(B3189:B7873="Diploma",IF(AND('sample data'!G3189&gt;60,'sample data'!I3189&gt;50,'sample data'!K3189&lt;5000),"stellar student","no"),"no")</f>
        <v>no</v>
      </c>
    </row>
    <row r="3190" spans="1:13" ht="29" x14ac:dyDescent="0.35">
      <c r="A3190">
        <v>3179</v>
      </c>
      <c r="B3190" t="s">
        <v>11</v>
      </c>
      <c r="C3190" s="2" t="s">
        <v>24</v>
      </c>
      <c r="D3190" s="2" t="s">
        <v>67</v>
      </c>
      <c r="E3190" s="2" t="s">
        <v>13</v>
      </c>
      <c r="F3190" t="s">
        <v>15</v>
      </c>
      <c r="G3190">
        <v>60.5</v>
      </c>
      <c r="H3190">
        <v>2021</v>
      </c>
      <c r="I3190">
        <v>0</v>
      </c>
      <c r="J3190">
        <v>0</v>
      </c>
      <c r="K3190">
        <v>4172</v>
      </c>
      <c r="L3190">
        <v>17</v>
      </c>
      <c r="M3190" t="str">
        <f>IF(B3190:B7874="Diploma",IF(AND('sample data'!G3190&gt;60,'sample data'!I3190&gt;50,'sample data'!K3190&lt;5000),"stellar student","no"),"no")</f>
        <v>no</v>
      </c>
    </row>
    <row r="3191" spans="1:13" ht="29" x14ac:dyDescent="0.35">
      <c r="A3191">
        <v>3180</v>
      </c>
      <c r="B3191" t="s">
        <v>11</v>
      </c>
      <c r="C3191" s="2" t="s">
        <v>24</v>
      </c>
      <c r="D3191" s="2" t="s">
        <v>23</v>
      </c>
      <c r="E3191" s="2" t="s">
        <v>20</v>
      </c>
      <c r="F3191" t="s">
        <v>15</v>
      </c>
      <c r="G3191">
        <v>55.5</v>
      </c>
      <c r="H3191">
        <v>2021</v>
      </c>
      <c r="I3191">
        <v>0</v>
      </c>
      <c r="J3191">
        <v>0</v>
      </c>
      <c r="K3191">
        <v>8413</v>
      </c>
      <c r="L3191">
        <v>17</v>
      </c>
      <c r="M3191" t="str">
        <f>IF(B3191:B7875="Diploma",IF(AND('sample data'!G3191&gt;60,'sample data'!I3191&gt;50,'sample data'!K3191&lt;5000),"stellar student","no"),"no")</f>
        <v>no</v>
      </c>
    </row>
    <row r="3192" spans="1:13" ht="29" x14ac:dyDescent="0.35">
      <c r="A3192">
        <v>3181</v>
      </c>
      <c r="B3192" t="s">
        <v>11</v>
      </c>
      <c r="C3192" s="2" t="s">
        <v>24</v>
      </c>
      <c r="D3192" s="2" t="s">
        <v>67</v>
      </c>
      <c r="E3192" s="2" t="s">
        <v>20</v>
      </c>
      <c r="F3192" t="s">
        <v>15</v>
      </c>
      <c r="G3192">
        <v>54.4</v>
      </c>
      <c r="H3192">
        <v>2021</v>
      </c>
      <c r="I3192">
        <v>0</v>
      </c>
      <c r="J3192">
        <v>0</v>
      </c>
      <c r="K3192">
        <v>3711</v>
      </c>
      <c r="L3192">
        <v>16</v>
      </c>
      <c r="M3192" t="str">
        <f>IF(B3192:B7876="Diploma",IF(AND('sample data'!G3192&gt;60,'sample data'!I3192&gt;50,'sample data'!K3192&lt;5000),"stellar student","no"),"no")</f>
        <v>no</v>
      </c>
    </row>
    <row r="3193" spans="1:13" ht="29" x14ac:dyDescent="0.35">
      <c r="A3193">
        <v>3182</v>
      </c>
      <c r="B3193" t="s">
        <v>11</v>
      </c>
      <c r="C3193" s="2" t="s">
        <v>24</v>
      </c>
      <c r="D3193" s="2" t="s">
        <v>67</v>
      </c>
      <c r="E3193" s="2" t="s">
        <v>13</v>
      </c>
      <c r="F3193" t="s">
        <v>15</v>
      </c>
      <c r="G3193">
        <v>77.900000000000006</v>
      </c>
      <c r="H3193">
        <v>2017</v>
      </c>
      <c r="I3193">
        <v>75.400000000000006</v>
      </c>
      <c r="J3193">
        <v>2019</v>
      </c>
      <c r="K3193">
        <v>2603</v>
      </c>
      <c r="L3193">
        <v>21</v>
      </c>
      <c r="M3193" t="str">
        <f>IF(B3193:B7877="Diploma",IF(AND('sample data'!G3193&gt;60,'sample data'!I3193&gt;50,'sample data'!K3193&lt;5000),"stellar student","no"),"no")</f>
        <v>stellar student</v>
      </c>
    </row>
    <row r="3194" spans="1:13" ht="29" x14ac:dyDescent="0.35">
      <c r="A3194">
        <v>3183</v>
      </c>
      <c r="B3194" t="s">
        <v>11</v>
      </c>
      <c r="C3194" s="2" t="s">
        <v>62</v>
      </c>
      <c r="D3194" s="2" t="s">
        <v>56</v>
      </c>
      <c r="E3194" s="2" t="s">
        <v>13</v>
      </c>
      <c r="F3194" t="s">
        <v>15</v>
      </c>
      <c r="G3194">
        <v>48.6</v>
      </c>
      <c r="H3194">
        <v>2019</v>
      </c>
      <c r="I3194">
        <v>0</v>
      </c>
      <c r="J3194">
        <v>0</v>
      </c>
      <c r="K3194">
        <v>9328</v>
      </c>
      <c r="L3194">
        <v>18</v>
      </c>
      <c r="M3194" t="str">
        <f>IF(B3194:B7878="Diploma",IF(AND('sample data'!G3194&gt;60,'sample data'!I3194&gt;50,'sample data'!K3194&lt;5000),"stellar student","no"),"no")</f>
        <v>no</v>
      </c>
    </row>
    <row r="3195" spans="1:13" ht="29" x14ac:dyDescent="0.35">
      <c r="A3195">
        <v>3184</v>
      </c>
      <c r="B3195" t="s">
        <v>11</v>
      </c>
      <c r="C3195" s="2" t="s">
        <v>24</v>
      </c>
      <c r="D3195" s="2" t="s">
        <v>67</v>
      </c>
      <c r="E3195" s="2" t="s">
        <v>13</v>
      </c>
      <c r="F3195" t="s">
        <v>15</v>
      </c>
      <c r="G3195">
        <v>57</v>
      </c>
      <c r="H3195">
        <v>2019</v>
      </c>
      <c r="I3195">
        <v>0</v>
      </c>
      <c r="J3195">
        <v>0</v>
      </c>
      <c r="K3195">
        <v>4977</v>
      </c>
      <c r="L3195">
        <v>19</v>
      </c>
      <c r="M3195" t="str">
        <f>IF(B3195:B7879="Diploma",IF(AND('sample data'!G3195&gt;60,'sample data'!I3195&gt;50,'sample data'!K3195&lt;5000),"stellar student","no"),"no")</f>
        <v>no</v>
      </c>
    </row>
    <row r="3196" spans="1:13" ht="29" x14ac:dyDescent="0.35">
      <c r="A3196">
        <v>3185</v>
      </c>
      <c r="B3196" t="s">
        <v>11</v>
      </c>
      <c r="C3196" s="2" t="s">
        <v>24</v>
      </c>
      <c r="D3196" s="2" t="s">
        <v>56</v>
      </c>
      <c r="E3196" s="2" t="s">
        <v>13</v>
      </c>
      <c r="F3196" t="s">
        <v>15</v>
      </c>
      <c r="G3196">
        <v>48.6</v>
      </c>
      <c r="H3196">
        <v>2021</v>
      </c>
      <c r="I3196">
        <v>0</v>
      </c>
      <c r="J3196">
        <v>0</v>
      </c>
      <c r="K3196">
        <v>12149</v>
      </c>
      <c r="L3196">
        <v>19</v>
      </c>
      <c r="M3196" t="str">
        <f>IF(B3196:B7880="Diploma",IF(AND('sample data'!G3196&gt;60,'sample data'!I3196&gt;50,'sample data'!K3196&lt;5000),"stellar student","no"),"no")</f>
        <v>no</v>
      </c>
    </row>
    <row r="3197" spans="1:13" ht="29" x14ac:dyDescent="0.35">
      <c r="A3197">
        <v>3186</v>
      </c>
      <c r="B3197" t="s">
        <v>11</v>
      </c>
      <c r="C3197" s="2" t="s">
        <v>24</v>
      </c>
      <c r="D3197" s="2" t="s">
        <v>67</v>
      </c>
      <c r="E3197" s="2" t="s">
        <v>20</v>
      </c>
      <c r="F3197" t="s">
        <v>15</v>
      </c>
      <c r="G3197">
        <v>57</v>
      </c>
      <c r="H3197">
        <v>2017</v>
      </c>
      <c r="I3197">
        <v>66.67</v>
      </c>
      <c r="J3197">
        <v>2019</v>
      </c>
      <c r="K3197">
        <v>4098</v>
      </c>
      <c r="L3197">
        <v>21</v>
      </c>
      <c r="M3197" t="str">
        <f>IF(B3197:B7881="Diploma",IF(AND('sample data'!G3197&gt;60,'sample data'!I3197&gt;50,'sample data'!K3197&lt;5000),"stellar student","no"),"no")</f>
        <v>no</v>
      </c>
    </row>
    <row r="3198" spans="1:13" ht="29" x14ac:dyDescent="0.35">
      <c r="A3198">
        <v>3187</v>
      </c>
      <c r="B3198" t="s">
        <v>11</v>
      </c>
      <c r="C3198" s="2" t="s">
        <v>24</v>
      </c>
      <c r="D3198" s="2" t="s">
        <v>67</v>
      </c>
      <c r="E3198" s="2" t="s">
        <v>20</v>
      </c>
      <c r="F3198" t="s">
        <v>15</v>
      </c>
      <c r="G3198">
        <v>69.5</v>
      </c>
      <c r="H3198">
        <v>2021</v>
      </c>
      <c r="I3198">
        <v>0</v>
      </c>
      <c r="J3198">
        <v>0</v>
      </c>
      <c r="K3198">
        <v>2743</v>
      </c>
      <c r="L3198">
        <v>16</v>
      </c>
      <c r="M3198" t="str">
        <f>IF(B3198:B7882="Diploma",IF(AND('sample data'!G3198&gt;60,'sample data'!I3198&gt;50,'sample data'!K3198&lt;5000),"stellar student","no"),"no")</f>
        <v>no</v>
      </c>
    </row>
    <row r="3199" spans="1:13" ht="29" x14ac:dyDescent="0.35">
      <c r="A3199">
        <v>3188</v>
      </c>
      <c r="B3199" t="s">
        <v>11</v>
      </c>
      <c r="C3199" s="2" t="s">
        <v>24</v>
      </c>
      <c r="D3199" s="2" t="s">
        <v>67</v>
      </c>
      <c r="E3199" s="2" t="s">
        <v>20</v>
      </c>
      <c r="F3199" t="s">
        <v>15</v>
      </c>
      <c r="G3199">
        <v>60.4</v>
      </c>
      <c r="H3199">
        <v>2019</v>
      </c>
      <c r="I3199">
        <v>63.8</v>
      </c>
      <c r="J3199">
        <v>2021</v>
      </c>
      <c r="K3199">
        <v>7157</v>
      </c>
      <c r="L3199">
        <v>19</v>
      </c>
      <c r="M3199" t="str">
        <f>IF(B3199:B7883="Diploma",IF(AND('sample data'!G3199&gt;60,'sample data'!I3199&gt;50,'sample data'!K3199&lt;5000),"stellar student","no"),"no")</f>
        <v>no</v>
      </c>
    </row>
    <row r="3200" spans="1:13" ht="29" x14ac:dyDescent="0.35">
      <c r="A3200">
        <v>3189</v>
      </c>
      <c r="B3200" t="s">
        <v>11</v>
      </c>
      <c r="C3200" s="2" t="s">
        <v>22</v>
      </c>
      <c r="D3200" s="2" t="s">
        <v>23</v>
      </c>
      <c r="E3200" s="2" t="s">
        <v>13</v>
      </c>
      <c r="F3200" t="s">
        <v>15</v>
      </c>
      <c r="G3200">
        <v>63.33</v>
      </c>
      <c r="H3200">
        <v>2020</v>
      </c>
      <c r="I3200">
        <v>0</v>
      </c>
      <c r="J3200">
        <v>0</v>
      </c>
      <c r="K3200">
        <v>5468</v>
      </c>
      <c r="L3200">
        <v>16</v>
      </c>
      <c r="M3200" t="str">
        <f>IF(B3200:B7884="Diploma",IF(AND('sample data'!G3200&gt;60,'sample data'!I3200&gt;50,'sample data'!K3200&lt;5000),"stellar student","no"),"no")</f>
        <v>no</v>
      </c>
    </row>
    <row r="3201" spans="1:13" ht="29" x14ac:dyDescent="0.35">
      <c r="A3201">
        <v>3190</v>
      </c>
      <c r="B3201" t="s">
        <v>11</v>
      </c>
      <c r="C3201" s="2" t="s">
        <v>24</v>
      </c>
      <c r="D3201" s="2" t="s">
        <v>67</v>
      </c>
      <c r="E3201" s="2" t="s">
        <v>20</v>
      </c>
      <c r="F3201" t="s">
        <v>15</v>
      </c>
      <c r="G3201">
        <v>83.8</v>
      </c>
      <c r="H3201">
        <v>2021</v>
      </c>
      <c r="I3201">
        <v>0</v>
      </c>
      <c r="J3201">
        <v>0</v>
      </c>
      <c r="K3201">
        <v>2596</v>
      </c>
      <c r="L3201">
        <v>17</v>
      </c>
      <c r="M3201" t="str">
        <f>IF(B3201:B7885="Diploma",IF(AND('sample data'!G3201&gt;60,'sample data'!I3201&gt;50,'sample data'!K3201&lt;5000),"stellar student","no"),"no")</f>
        <v>no</v>
      </c>
    </row>
    <row r="3202" spans="1:13" ht="29" x14ac:dyDescent="0.35">
      <c r="A3202">
        <v>3191</v>
      </c>
      <c r="B3202" t="s">
        <v>11</v>
      </c>
      <c r="C3202" s="2" t="s">
        <v>24</v>
      </c>
      <c r="D3202" s="2" t="s">
        <v>67</v>
      </c>
      <c r="E3202" s="2" t="s">
        <v>20</v>
      </c>
      <c r="F3202" t="s">
        <v>15</v>
      </c>
      <c r="G3202">
        <v>76.400000000000006</v>
      </c>
      <c r="H3202">
        <v>2021</v>
      </c>
      <c r="I3202">
        <v>0</v>
      </c>
      <c r="J3202">
        <v>0</v>
      </c>
      <c r="K3202">
        <v>4706</v>
      </c>
      <c r="L3202">
        <v>18</v>
      </c>
      <c r="M3202" t="str">
        <f>IF(B3202:B7886="Diploma",IF(AND('sample data'!G3202&gt;60,'sample data'!I3202&gt;50,'sample data'!K3202&lt;5000),"stellar student","no"),"no")</f>
        <v>no</v>
      </c>
    </row>
    <row r="3203" spans="1:13" ht="29" x14ac:dyDescent="0.35">
      <c r="A3203">
        <v>3192</v>
      </c>
      <c r="B3203" t="s">
        <v>11</v>
      </c>
      <c r="C3203" s="2" t="s">
        <v>62</v>
      </c>
      <c r="D3203" s="2" t="s">
        <v>56</v>
      </c>
      <c r="E3203" s="2" t="s">
        <v>13</v>
      </c>
      <c r="F3203" t="s">
        <v>15</v>
      </c>
      <c r="G3203">
        <v>55</v>
      </c>
      <c r="H3203">
        <v>2020</v>
      </c>
      <c r="I3203">
        <v>0</v>
      </c>
      <c r="J3203">
        <v>0</v>
      </c>
      <c r="K3203">
        <v>3051</v>
      </c>
      <c r="L3203">
        <v>18</v>
      </c>
      <c r="M3203" t="str">
        <f>IF(B3203:B7887="Diploma",IF(AND('sample data'!G3203&gt;60,'sample data'!I3203&gt;50,'sample data'!K3203&lt;5000),"stellar student","no"),"no")</f>
        <v>no</v>
      </c>
    </row>
    <row r="3204" spans="1:13" ht="29" x14ac:dyDescent="0.35">
      <c r="A3204">
        <v>3193</v>
      </c>
      <c r="B3204" t="s">
        <v>11</v>
      </c>
      <c r="C3204" s="2" t="s">
        <v>24</v>
      </c>
      <c r="D3204" s="2" t="s">
        <v>67</v>
      </c>
      <c r="E3204" s="2" t="s">
        <v>20</v>
      </c>
      <c r="F3204" t="s">
        <v>15</v>
      </c>
      <c r="G3204">
        <v>63.4</v>
      </c>
      <c r="H3204">
        <v>2018</v>
      </c>
      <c r="I3204">
        <v>61.17</v>
      </c>
      <c r="J3204">
        <v>2020</v>
      </c>
      <c r="K3204">
        <v>4904</v>
      </c>
      <c r="L3204">
        <v>20</v>
      </c>
      <c r="M3204" t="str">
        <f>IF(B3204:B7888="Diploma",IF(AND('sample data'!G3204&gt;60,'sample data'!I3204&gt;50,'sample data'!K3204&lt;5000),"stellar student","no"),"no")</f>
        <v>stellar student</v>
      </c>
    </row>
    <row r="3205" spans="1:13" ht="29" x14ac:dyDescent="0.35">
      <c r="A3205">
        <v>3194</v>
      </c>
      <c r="B3205" t="s">
        <v>11</v>
      </c>
      <c r="C3205" s="2" t="s">
        <v>62</v>
      </c>
      <c r="D3205" s="2" t="s">
        <v>67</v>
      </c>
      <c r="E3205" s="2" t="s">
        <v>20</v>
      </c>
      <c r="F3205" t="s">
        <v>15</v>
      </c>
      <c r="G3205">
        <v>70.2</v>
      </c>
      <c r="H3205">
        <v>2019</v>
      </c>
      <c r="I3205">
        <v>83</v>
      </c>
      <c r="J3205">
        <v>2021</v>
      </c>
      <c r="K3205">
        <v>3882</v>
      </c>
      <c r="L3205">
        <v>18</v>
      </c>
      <c r="M3205" t="str">
        <f>IF(B3205:B7889="Diploma",IF(AND('sample data'!G3205&gt;60,'sample data'!I3205&gt;50,'sample data'!K3205&lt;5000),"stellar student","no"),"no")</f>
        <v>stellar student</v>
      </c>
    </row>
    <row r="3206" spans="1:13" ht="29" x14ac:dyDescent="0.35">
      <c r="A3206">
        <v>3195</v>
      </c>
      <c r="B3206" t="s">
        <v>11</v>
      </c>
      <c r="C3206" s="2" t="s">
        <v>24</v>
      </c>
      <c r="D3206" s="2" t="s">
        <v>67</v>
      </c>
      <c r="E3206" s="2" t="s">
        <v>20</v>
      </c>
      <c r="F3206" t="s">
        <v>15</v>
      </c>
      <c r="G3206">
        <v>58.4</v>
      </c>
      <c r="H3206">
        <v>2021</v>
      </c>
      <c r="I3206">
        <v>0</v>
      </c>
      <c r="J3206">
        <v>0</v>
      </c>
      <c r="K3206">
        <v>3104</v>
      </c>
      <c r="L3206">
        <v>15</v>
      </c>
      <c r="M3206" t="str">
        <f>IF(B3206:B7890="Diploma",IF(AND('sample data'!G3206&gt;60,'sample data'!I3206&gt;50,'sample data'!K3206&lt;5000),"stellar student","no"),"no")</f>
        <v>no</v>
      </c>
    </row>
    <row r="3207" spans="1:13" ht="29" x14ac:dyDescent="0.35">
      <c r="A3207">
        <v>3196</v>
      </c>
      <c r="B3207" t="s">
        <v>11</v>
      </c>
      <c r="C3207" s="2" t="s">
        <v>62</v>
      </c>
      <c r="D3207" s="2" t="s">
        <v>67</v>
      </c>
      <c r="E3207" s="2" t="s">
        <v>20</v>
      </c>
      <c r="F3207" t="s">
        <v>15</v>
      </c>
      <c r="G3207">
        <v>71.2</v>
      </c>
      <c r="H3207">
        <v>2019</v>
      </c>
      <c r="I3207">
        <v>0</v>
      </c>
      <c r="J3207">
        <v>0</v>
      </c>
      <c r="K3207">
        <v>4685</v>
      </c>
      <c r="L3207">
        <v>21</v>
      </c>
      <c r="M3207" t="str">
        <f>IF(B3207:B7891="Diploma",IF(AND('sample data'!G3207&gt;60,'sample data'!I3207&gt;50,'sample data'!K3207&lt;5000),"stellar student","no"),"no")</f>
        <v>no</v>
      </c>
    </row>
    <row r="3208" spans="1:13" ht="29" x14ac:dyDescent="0.35">
      <c r="A3208">
        <v>3197</v>
      </c>
      <c r="B3208" t="s">
        <v>11</v>
      </c>
      <c r="C3208" s="2" t="s">
        <v>62</v>
      </c>
      <c r="D3208" s="2" t="s">
        <v>67</v>
      </c>
      <c r="E3208" s="2" t="s">
        <v>13</v>
      </c>
      <c r="F3208" t="s">
        <v>15</v>
      </c>
      <c r="G3208">
        <v>55.2</v>
      </c>
      <c r="H3208">
        <v>2019</v>
      </c>
      <c r="I3208">
        <v>0</v>
      </c>
      <c r="J3208">
        <v>0</v>
      </c>
      <c r="K3208">
        <v>1020</v>
      </c>
      <c r="L3208">
        <v>20</v>
      </c>
      <c r="M3208" t="str">
        <f>IF(B3208:B7892="Diploma",IF(AND('sample data'!G3208&gt;60,'sample data'!I3208&gt;50,'sample data'!K3208&lt;5000),"stellar student","no"),"no")</f>
        <v>no</v>
      </c>
    </row>
    <row r="3209" spans="1:13" ht="29" x14ac:dyDescent="0.35">
      <c r="A3209">
        <v>3198</v>
      </c>
      <c r="B3209" t="s">
        <v>11</v>
      </c>
      <c r="C3209" s="2" t="s">
        <v>62</v>
      </c>
      <c r="D3209" s="2" t="s">
        <v>67</v>
      </c>
      <c r="E3209" s="2" t="s">
        <v>13</v>
      </c>
      <c r="F3209" t="s">
        <v>15</v>
      </c>
      <c r="G3209">
        <v>80</v>
      </c>
      <c r="H3209">
        <v>2021</v>
      </c>
      <c r="I3209">
        <v>0</v>
      </c>
      <c r="J3209">
        <v>0</v>
      </c>
      <c r="K3209">
        <v>3153</v>
      </c>
      <c r="L3209">
        <v>16</v>
      </c>
      <c r="M3209" t="str">
        <f>IF(B3209:B7893="Diploma",IF(AND('sample data'!G3209&gt;60,'sample data'!I3209&gt;50,'sample data'!K3209&lt;5000),"stellar student","no"),"no")</f>
        <v>no</v>
      </c>
    </row>
    <row r="3210" spans="1:13" ht="43.5" x14ac:dyDescent="0.35">
      <c r="A3210">
        <v>3199</v>
      </c>
      <c r="B3210" t="s">
        <v>11</v>
      </c>
      <c r="C3210" s="2" t="s">
        <v>24</v>
      </c>
      <c r="D3210" s="2" t="s">
        <v>56</v>
      </c>
      <c r="E3210" s="2" t="s">
        <v>25</v>
      </c>
      <c r="F3210" t="s">
        <v>15</v>
      </c>
      <c r="G3210">
        <v>56.8</v>
      </c>
      <c r="H3210">
        <v>2020</v>
      </c>
      <c r="I3210">
        <v>0</v>
      </c>
      <c r="J3210">
        <v>0</v>
      </c>
      <c r="K3210">
        <v>3157</v>
      </c>
      <c r="L3210">
        <v>21</v>
      </c>
      <c r="M3210" t="str">
        <f>IF(B3210:B7894="Diploma",IF(AND('sample data'!G3210&gt;60,'sample data'!I3210&gt;50,'sample data'!K3210&lt;5000),"stellar student","no"),"no")</f>
        <v>no</v>
      </c>
    </row>
    <row r="3211" spans="1:13" ht="29" x14ac:dyDescent="0.35">
      <c r="A3211">
        <v>3200</v>
      </c>
      <c r="B3211" t="s">
        <v>11</v>
      </c>
      <c r="C3211" s="2" t="s">
        <v>62</v>
      </c>
      <c r="D3211" s="2" t="s">
        <v>67</v>
      </c>
      <c r="E3211" s="2" t="s">
        <v>20</v>
      </c>
      <c r="F3211" t="s">
        <v>15</v>
      </c>
      <c r="G3211">
        <v>52.17</v>
      </c>
      <c r="H3211">
        <v>2019</v>
      </c>
      <c r="I3211">
        <v>0</v>
      </c>
      <c r="J3211">
        <v>0</v>
      </c>
      <c r="K3211">
        <v>4247</v>
      </c>
      <c r="L3211">
        <v>19</v>
      </c>
      <c r="M3211" t="str">
        <f>IF(B3211:B7895="Diploma",IF(AND('sample data'!G3211&gt;60,'sample data'!I3211&gt;50,'sample data'!K3211&lt;5000),"stellar student","no"),"no")</f>
        <v>no</v>
      </c>
    </row>
    <row r="3212" spans="1:13" ht="29" x14ac:dyDescent="0.35">
      <c r="A3212">
        <v>3201</v>
      </c>
      <c r="B3212" t="s">
        <v>11</v>
      </c>
      <c r="C3212" s="2" t="s">
        <v>24</v>
      </c>
      <c r="D3212" s="2" t="s">
        <v>67</v>
      </c>
      <c r="E3212" s="2" t="s">
        <v>20</v>
      </c>
      <c r="F3212" t="s">
        <v>15</v>
      </c>
      <c r="G3212">
        <v>59.17</v>
      </c>
      <c r="H3212">
        <v>2019</v>
      </c>
      <c r="I3212">
        <v>64.83</v>
      </c>
      <c r="J3212">
        <v>2021</v>
      </c>
      <c r="K3212">
        <v>4042</v>
      </c>
      <c r="L3212">
        <v>19</v>
      </c>
      <c r="M3212" t="str">
        <f>IF(B3212:B7896="Diploma",IF(AND('sample data'!G3212&gt;60,'sample data'!I3212&gt;50,'sample data'!K3212&lt;5000),"stellar student","no"),"no")</f>
        <v>no</v>
      </c>
    </row>
    <row r="3213" spans="1:13" ht="29" x14ac:dyDescent="0.35">
      <c r="A3213">
        <v>3202</v>
      </c>
      <c r="B3213" t="s">
        <v>11</v>
      </c>
      <c r="C3213" s="2" t="s">
        <v>24</v>
      </c>
      <c r="D3213" s="2" t="s">
        <v>67</v>
      </c>
      <c r="E3213" s="2" t="s">
        <v>13</v>
      </c>
      <c r="F3213" t="s">
        <v>15</v>
      </c>
      <c r="G3213">
        <v>77.8</v>
      </c>
      <c r="H3213">
        <v>2021</v>
      </c>
      <c r="I3213">
        <v>0</v>
      </c>
      <c r="J3213">
        <v>0</v>
      </c>
      <c r="K3213">
        <v>3089</v>
      </c>
      <c r="L3213">
        <v>16</v>
      </c>
      <c r="M3213" t="str">
        <f>IF(B3213:B7897="Diploma",IF(AND('sample data'!G3213&gt;60,'sample data'!I3213&gt;50,'sample data'!K3213&lt;5000),"stellar student","no"),"no")</f>
        <v>no</v>
      </c>
    </row>
    <row r="3214" spans="1:13" ht="29" x14ac:dyDescent="0.35">
      <c r="A3214">
        <v>3203</v>
      </c>
      <c r="B3214" t="s">
        <v>11</v>
      </c>
      <c r="C3214" s="2" t="s">
        <v>24</v>
      </c>
      <c r="D3214" s="2" t="s">
        <v>67</v>
      </c>
      <c r="E3214" s="2" t="s">
        <v>13</v>
      </c>
      <c r="F3214" t="s">
        <v>15</v>
      </c>
      <c r="G3214">
        <v>63</v>
      </c>
      <c r="H3214">
        <v>2021</v>
      </c>
      <c r="I3214">
        <v>0</v>
      </c>
      <c r="J3214">
        <v>0</v>
      </c>
      <c r="K3214">
        <v>5013</v>
      </c>
      <c r="L3214">
        <v>17</v>
      </c>
      <c r="M3214" t="str">
        <f>IF(B3214:B7898="Diploma",IF(AND('sample data'!G3214&gt;60,'sample data'!I3214&gt;50,'sample data'!K3214&lt;5000),"stellar student","no"),"no")</f>
        <v>no</v>
      </c>
    </row>
    <row r="3215" spans="1:13" ht="29" x14ac:dyDescent="0.35">
      <c r="A3215">
        <v>3204</v>
      </c>
      <c r="B3215" t="s">
        <v>11</v>
      </c>
      <c r="C3215" s="2" t="s">
        <v>62</v>
      </c>
      <c r="D3215" s="2" t="s">
        <v>67</v>
      </c>
      <c r="E3215" s="2" t="s">
        <v>13</v>
      </c>
      <c r="F3215" t="s">
        <v>15</v>
      </c>
      <c r="G3215">
        <v>49.4</v>
      </c>
      <c r="H3215">
        <v>2016</v>
      </c>
      <c r="I3215">
        <v>0</v>
      </c>
      <c r="J3215">
        <v>0</v>
      </c>
      <c r="K3215">
        <v>4263</v>
      </c>
      <c r="L3215">
        <v>21</v>
      </c>
      <c r="M3215" t="str">
        <f>IF(B3215:B7899="Diploma",IF(AND('sample data'!G3215&gt;60,'sample data'!I3215&gt;50,'sample data'!K3215&lt;5000),"stellar student","no"),"no")</f>
        <v>no</v>
      </c>
    </row>
    <row r="3216" spans="1:13" ht="29" x14ac:dyDescent="0.35">
      <c r="A3216">
        <v>3205</v>
      </c>
      <c r="B3216" t="s">
        <v>11</v>
      </c>
      <c r="C3216" s="2" t="s">
        <v>24</v>
      </c>
      <c r="D3216" s="2" t="s">
        <v>67</v>
      </c>
      <c r="E3216" s="2" t="s">
        <v>13</v>
      </c>
      <c r="F3216" t="s">
        <v>15</v>
      </c>
      <c r="G3216">
        <v>62.2</v>
      </c>
      <c r="H3216">
        <v>2019</v>
      </c>
      <c r="I3216">
        <v>82.8</v>
      </c>
      <c r="J3216">
        <v>2021</v>
      </c>
      <c r="K3216">
        <v>5272</v>
      </c>
      <c r="L3216">
        <v>18</v>
      </c>
      <c r="M3216" t="str">
        <f>IF(B3216:B7900="Diploma",IF(AND('sample data'!G3216&gt;60,'sample data'!I3216&gt;50,'sample data'!K3216&lt;5000),"stellar student","no"),"no")</f>
        <v>no</v>
      </c>
    </row>
    <row r="3217" spans="1:13" ht="29" x14ac:dyDescent="0.35">
      <c r="A3217">
        <v>3206</v>
      </c>
      <c r="B3217" t="s">
        <v>11</v>
      </c>
      <c r="C3217" s="2" t="s">
        <v>24</v>
      </c>
      <c r="D3217" s="2" t="s">
        <v>67</v>
      </c>
      <c r="E3217" s="2" t="s">
        <v>13</v>
      </c>
      <c r="F3217" t="s">
        <v>15</v>
      </c>
      <c r="G3217">
        <v>55.4</v>
      </c>
      <c r="H3217">
        <v>2019</v>
      </c>
      <c r="I3217">
        <v>71.33</v>
      </c>
      <c r="J3217">
        <v>0</v>
      </c>
      <c r="K3217">
        <v>7824</v>
      </c>
      <c r="L3217">
        <v>19</v>
      </c>
      <c r="M3217" t="str">
        <f>IF(B3217:B7901="Diploma",IF(AND('sample data'!G3217&gt;60,'sample data'!I3217&gt;50,'sample data'!K3217&lt;5000),"stellar student","no"),"no")</f>
        <v>no</v>
      </c>
    </row>
    <row r="3218" spans="1:13" ht="29" x14ac:dyDescent="0.35">
      <c r="A3218">
        <v>3207</v>
      </c>
      <c r="B3218" t="s">
        <v>11</v>
      </c>
      <c r="C3218" s="2" t="s">
        <v>62</v>
      </c>
      <c r="D3218" s="2" t="s">
        <v>67</v>
      </c>
      <c r="E3218" s="2" t="s">
        <v>13</v>
      </c>
      <c r="F3218" t="s">
        <v>15</v>
      </c>
      <c r="G3218">
        <v>57.8</v>
      </c>
      <c r="H3218">
        <v>2021</v>
      </c>
      <c r="I3218">
        <v>0</v>
      </c>
      <c r="J3218">
        <v>0</v>
      </c>
      <c r="K3218">
        <v>7332</v>
      </c>
      <c r="L3218">
        <v>19</v>
      </c>
      <c r="M3218" t="str">
        <f>IF(B3218:B7902="Diploma",IF(AND('sample data'!G3218&gt;60,'sample data'!I3218&gt;50,'sample data'!K3218&lt;5000),"stellar student","no"),"no")</f>
        <v>no</v>
      </c>
    </row>
    <row r="3219" spans="1:13" ht="29" x14ac:dyDescent="0.35">
      <c r="A3219">
        <v>3208</v>
      </c>
      <c r="B3219" t="s">
        <v>11</v>
      </c>
      <c r="C3219" s="2" t="s">
        <v>62</v>
      </c>
      <c r="D3219" s="2" t="s">
        <v>67</v>
      </c>
      <c r="E3219" s="2" t="s">
        <v>13</v>
      </c>
      <c r="F3219" t="s">
        <v>15</v>
      </c>
      <c r="G3219">
        <v>77.599999999999994</v>
      </c>
      <c r="H3219">
        <v>2019</v>
      </c>
      <c r="I3219">
        <v>0</v>
      </c>
      <c r="J3219">
        <v>0</v>
      </c>
      <c r="K3219">
        <v>3270</v>
      </c>
      <c r="L3219">
        <v>19</v>
      </c>
      <c r="M3219" t="str">
        <f>IF(B3219:B7903="Diploma",IF(AND('sample data'!G3219&gt;60,'sample data'!I3219&gt;50,'sample data'!K3219&lt;5000),"stellar student","no"),"no")</f>
        <v>no</v>
      </c>
    </row>
    <row r="3220" spans="1:13" ht="29" x14ac:dyDescent="0.35">
      <c r="A3220">
        <v>3209</v>
      </c>
      <c r="B3220" t="s">
        <v>11</v>
      </c>
      <c r="C3220" s="2" t="s">
        <v>62</v>
      </c>
      <c r="D3220" s="2" t="s">
        <v>67</v>
      </c>
      <c r="E3220" s="2" t="s">
        <v>13</v>
      </c>
      <c r="F3220" t="s">
        <v>15</v>
      </c>
      <c r="G3220">
        <v>50.4</v>
      </c>
      <c r="H3220">
        <v>2019</v>
      </c>
      <c r="I3220">
        <v>71.8</v>
      </c>
      <c r="J3220">
        <v>2021</v>
      </c>
      <c r="K3220">
        <v>9684</v>
      </c>
      <c r="L3220">
        <v>19</v>
      </c>
      <c r="M3220" t="str">
        <f>IF(B3220:B7904="Diploma",IF(AND('sample data'!G3220&gt;60,'sample data'!I3220&gt;50,'sample data'!K3220&lt;5000),"stellar student","no"),"no")</f>
        <v>no</v>
      </c>
    </row>
    <row r="3221" spans="1:13" ht="29" x14ac:dyDescent="0.35">
      <c r="A3221">
        <v>3210</v>
      </c>
      <c r="B3221" t="s">
        <v>11</v>
      </c>
      <c r="C3221" s="2" t="s">
        <v>62</v>
      </c>
      <c r="D3221" s="2" t="s">
        <v>56</v>
      </c>
      <c r="E3221" s="2" t="s">
        <v>13</v>
      </c>
      <c r="F3221" t="s">
        <v>15</v>
      </c>
      <c r="G3221">
        <v>71</v>
      </c>
      <c r="H3221">
        <v>2021</v>
      </c>
      <c r="I3221">
        <v>0</v>
      </c>
      <c r="J3221">
        <v>0</v>
      </c>
      <c r="K3221">
        <v>2461</v>
      </c>
      <c r="L3221">
        <v>16</v>
      </c>
      <c r="M3221" t="str">
        <f>IF(B3221:B7905="Diploma",IF(AND('sample data'!G3221&gt;60,'sample data'!I3221&gt;50,'sample data'!K3221&lt;5000),"stellar student","no"),"no")</f>
        <v>no</v>
      </c>
    </row>
    <row r="3222" spans="1:13" ht="29" x14ac:dyDescent="0.35">
      <c r="A3222">
        <v>3211</v>
      </c>
      <c r="B3222" t="s">
        <v>11</v>
      </c>
      <c r="C3222" s="2" t="s">
        <v>62</v>
      </c>
      <c r="D3222" s="2" t="s">
        <v>56</v>
      </c>
      <c r="E3222" s="2" t="s">
        <v>20</v>
      </c>
      <c r="F3222" t="s">
        <v>15</v>
      </c>
      <c r="G3222">
        <v>61</v>
      </c>
      <c r="H3222">
        <v>2021</v>
      </c>
      <c r="I3222">
        <v>0</v>
      </c>
      <c r="J3222">
        <v>0</v>
      </c>
      <c r="K3222">
        <v>8067</v>
      </c>
      <c r="L3222">
        <v>18</v>
      </c>
      <c r="M3222" t="str">
        <f>IF(B3222:B7906="Diploma",IF(AND('sample data'!G3222&gt;60,'sample data'!I3222&gt;50,'sample data'!K3222&lt;5000),"stellar student","no"),"no")</f>
        <v>no</v>
      </c>
    </row>
    <row r="3223" spans="1:13" ht="29" x14ac:dyDescent="0.35">
      <c r="A3223">
        <v>3212</v>
      </c>
      <c r="B3223" t="s">
        <v>11</v>
      </c>
      <c r="C3223" s="2" t="s">
        <v>62</v>
      </c>
      <c r="D3223" s="2" t="s">
        <v>67</v>
      </c>
      <c r="E3223" s="2" t="s">
        <v>20</v>
      </c>
      <c r="F3223" t="s">
        <v>15</v>
      </c>
      <c r="G3223">
        <v>39.4</v>
      </c>
      <c r="H3223">
        <v>2020</v>
      </c>
      <c r="I3223">
        <v>0</v>
      </c>
      <c r="J3223">
        <v>0</v>
      </c>
      <c r="K3223">
        <v>5362</v>
      </c>
      <c r="L3223">
        <v>19</v>
      </c>
      <c r="M3223" t="str">
        <f>IF(B3223:B7907="Diploma",IF(AND('sample data'!G3223&gt;60,'sample data'!I3223&gt;50,'sample data'!K3223&lt;5000),"stellar student","no"),"no")</f>
        <v>no</v>
      </c>
    </row>
    <row r="3224" spans="1:13" ht="29" x14ac:dyDescent="0.35">
      <c r="A3224">
        <v>3213</v>
      </c>
      <c r="B3224" t="s">
        <v>11</v>
      </c>
      <c r="C3224" s="2" t="s">
        <v>24</v>
      </c>
      <c r="D3224" s="2" t="s">
        <v>23</v>
      </c>
      <c r="E3224" s="2" t="s">
        <v>13</v>
      </c>
      <c r="F3224" t="s">
        <v>15</v>
      </c>
      <c r="G3224">
        <v>45.6</v>
      </c>
      <c r="H3224">
        <v>2021</v>
      </c>
      <c r="I3224">
        <v>0</v>
      </c>
      <c r="J3224">
        <v>0</v>
      </c>
      <c r="K3224">
        <v>11595</v>
      </c>
      <c r="L3224">
        <v>16</v>
      </c>
      <c r="M3224" t="str">
        <f>IF(B3224:B7908="Diploma",IF(AND('sample data'!G3224&gt;60,'sample data'!I3224&gt;50,'sample data'!K3224&lt;5000),"stellar student","no"),"no")</f>
        <v>no</v>
      </c>
    </row>
    <row r="3225" spans="1:13" ht="29" x14ac:dyDescent="0.35">
      <c r="A3225">
        <v>3214</v>
      </c>
      <c r="B3225" t="s">
        <v>11</v>
      </c>
      <c r="C3225" s="2" t="s">
        <v>62</v>
      </c>
      <c r="D3225" s="2" t="s">
        <v>56</v>
      </c>
      <c r="E3225" s="2" t="s">
        <v>13</v>
      </c>
      <c r="F3225" t="s">
        <v>15</v>
      </c>
      <c r="G3225">
        <v>42.6</v>
      </c>
      <c r="H3225">
        <v>2019</v>
      </c>
      <c r="I3225">
        <v>70</v>
      </c>
      <c r="J3225">
        <v>2021</v>
      </c>
      <c r="K3225">
        <v>8582</v>
      </c>
      <c r="L3225">
        <v>18</v>
      </c>
      <c r="M3225" t="str">
        <f>IF(B3225:B7909="Diploma",IF(AND('sample data'!G3225&gt;60,'sample data'!I3225&gt;50,'sample data'!K3225&lt;5000),"stellar student","no"),"no")</f>
        <v>no</v>
      </c>
    </row>
    <row r="3226" spans="1:13" ht="29" x14ac:dyDescent="0.35">
      <c r="A3226">
        <v>3215</v>
      </c>
      <c r="B3226" t="s">
        <v>11</v>
      </c>
      <c r="C3226" s="2" t="s">
        <v>24</v>
      </c>
      <c r="D3226" s="2" t="s">
        <v>67</v>
      </c>
      <c r="E3226" s="2" t="s">
        <v>13</v>
      </c>
      <c r="F3226" t="s">
        <v>15</v>
      </c>
      <c r="G3226">
        <v>84.5</v>
      </c>
      <c r="H3226">
        <v>2019</v>
      </c>
      <c r="I3226">
        <v>88.67</v>
      </c>
      <c r="J3226">
        <v>2021</v>
      </c>
      <c r="K3226">
        <v>6019</v>
      </c>
      <c r="L3226">
        <v>18</v>
      </c>
      <c r="M3226" t="str">
        <f>IF(B3226:B7910="Diploma",IF(AND('sample data'!G3226&gt;60,'sample data'!I3226&gt;50,'sample data'!K3226&lt;5000),"stellar student","no"),"no")</f>
        <v>no</v>
      </c>
    </row>
    <row r="3227" spans="1:13" ht="29" x14ac:dyDescent="0.35">
      <c r="A3227">
        <v>3216</v>
      </c>
      <c r="B3227" t="s">
        <v>11</v>
      </c>
      <c r="C3227" s="2" t="s">
        <v>62</v>
      </c>
      <c r="D3227" s="2" t="s">
        <v>67</v>
      </c>
      <c r="E3227" s="2" t="s">
        <v>13</v>
      </c>
      <c r="F3227" t="s">
        <v>15</v>
      </c>
      <c r="G3227">
        <v>57.67</v>
      </c>
      <c r="H3227">
        <v>2021</v>
      </c>
      <c r="I3227">
        <v>0</v>
      </c>
      <c r="J3227">
        <v>0</v>
      </c>
      <c r="K3227">
        <v>9415</v>
      </c>
      <c r="L3227">
        <v>17</v>
      </c>
      <c r="M3227" t="str">
        <f>IF(B3227:B7911="Diploma",IF(AND('sample data'!G3227&gt;60,'sample data'!I3227&gt;50,'sample data'!K3227&lt;5000),"stellar student","no"),"no")</f>
        <v>no</v>
      </c>
    </row>
    <row r="3228" spans="1:13" ht="29" x14ac:dyDescent="0.35">
      <c r="A3228">
        <v>3217</v>
      </c>
      <c r="B3228" t="s">
        <v>11</v>
      </c>
      <c r="C3228" s="2" t="s">
        <v>24</v>
      </c>
      <c r="D3228" s="2" t="s">
        <v>56</v>
      </c>
      <c r="E3228" s="2" t="s">
        <v>13</v>
      </c>
      <c r="F3228" t="s">
        <v>15</v>
      </c>
      <c r="G3228">
        <v>67.67</v>
      </c>
      <c r="H3228">
        <v>2021</v>
      </c>
      <c r="I3228">
        <v>0</v>
      </c>
      <c r="J3228">
        <v>0</v>
      </c>
      <c r="K3228">
        <v>5008</v>
      </c>
      <c r="L3228">
        <v>18</v>
      </c>
      <c r="M3228" t="str">
        <f>IF(B3228:B7912="Diploma",IF(AND('sample data'!G3228&gt;60,'sample data'!I3228&gt;50,'sample data'!K3228&lt;5000),"stellar student","no"),"no")</f>
        <v>no</v>
      </c>
    </row>
    <row r="3229" spans="1:13" ht="29" x14ac:dyDescent="0.35">
      <c r="A3229">
        <v>3218</v>
      </c>
      <c r="B3229" t="s">
        <v>11</v>
      </c>
      <c r="C3229" s="2" t="s">
        <v>62</v>
      </c>
      <c r="D3229" s="2" t="s">
        <v>67</v>
      </c>
      <c r="E3229" s="2" t="s">
        <v>20</v>
      </c>
      <c r="F3229" t="s">
        <v>15</v>
      </c>
      <c r="G3229">
        <v>68.67</v>
      </c>
      <c r="H3229">
        <v>2021</v>
      </c>
      <c r="I3229">
        <v>0</v>
      </c>
      <c r="J3229">
        <v>0</v>
      </c>
      <c r="K3229">
        <v>8224</v>
      </c>
      <c r="L3229">
        <v>18</v>
      </c>
      <c r="M3229" t="str">
        <f>IF(B3229:B7913="Diploma",IF(AND('sample data'!G3229&gt;60,'sample data'!I3229&gt;50,'sample data'!K3229&lt;5000),"stellar student","no"),"no")</f>
        <v>no</v>
      </c>
    </row>
    <row r="3230" spans="1:13" ht="29" x14ac:dyDescent="0.35">
      <c r="A3230">
        <v>3219</v>
      </c>
      <c r="B3230" t="s">
        <v>11</v>
      </c>
      <c r="C3230" s="2" t="s">
        <v>24</v>
      </c>
      <c r="D3230" s="2" t="s">
        <v>56</v>
      </c>
      <c r="E3230" s="2" t="s">
        <v>13</v>
      </c>
      <c r="F3230" t="s">
        <v>15</v>
      </c>
      <c r="G3230">
        <v>59.83</v>
      </c>
      <c r="H3230">
        <v>2018</v>
      </c>
      <c r="I3230">
        <v>70.67</v>
      </c>
      <c r="J3230">
        <v>2020</v>
      </c>
      <c r="K3230">
        <v>4183</v>
      </c>
      <c r="L3230">
        <v>20</v>
      </c>
      <c r="M3230" t="str">
        <f>IF(B3230:B7914="Diploma",IF(AND('sample data'!G3230&gt;60,'sample data'!I3230&gt;50,'sample data'!K3230&lt;5000),"stellar student","no"),"no")</f>
        <v>no</v>
      </c>
    </row>
    <row r="3231" spans="1:13" ht="29" x14ac:dyDescent="0.35">
      <c r="A3231">
        <v>3220</v>
      </c>
      <c r="B3231" t="s">
        <v>11</v>
      </c>
      <c r="C3231" s="2" t="s">
        <v>62</v>
      </c>
      <c r="D3231" s="2" t="s">
        <v>67</v>
      </c>
      <c r="E3231" s="2" t="s">
        <v>13</v>
      </c>
      <c r="F3231" t="s">
        <v>15</v>
      </c>
      <c r="G3231">
        <v>72.67</v>
      </c>
      <c r="H3231">
        <v>2018</v>
      </c>
      <c r="I3231">
        <v>84.83</v>
      </c>
      <c r="J3231">
        <v>2021</v>
      </c>
      <c r="K3231">
        <v>7037</v>
      </c>
      <c r="L3231">
        <v>21</v>
      </c>
      <c r="M3231" t="str">
        <f>IF(B3231:B7915="Diploma",IF(AND('sample data'!G3231&gt;60,'sample data'!I3231&gt;50,'sample data'!K3231&lt;5000),"stellar student","no"),"no")</f>
        <v>no</v>
      </c>
    </row>
    <row r="3232" spans="1:13" ht="29" x14ac:dyDescent="0.35">
      <c r="A3232">
        <v>3221</v>
      </c>
      <c r="B3232" t="s">
        <v>11</v>
      </c>
      <c r="C3232" s="2" t="s">
        <v>24</v>
      </c>
      <c r="D3232" s="2" t="s">
        <v>56</v>
      </c>
      <c r="E3232" s="2" t="s">
        <v>20</v>
      </c>
      <c r="F3232" t="s">
        <v>15</v>
      </c>
      <c r="G3232">
        <v>59.4</v>
      </c>
      <c r="H3232">
        <v>2020</v>
      </c>
      <c r="I3232">
        <v>0</v>
      </c>
      <c r="J3232">
        <v>0</v>
      </c>
      <c r="K3232">
        <v>4846</v>
      </c>
      <c r="L3232">
        <v>17</v>
      </c>
      <c r="M3232" t="str">
        <f>IF(B3232:B7916="Diploma",IF(AND('sample data'!G3232&gt;60,'sample data'!I3232&gt;50,'sample data'!K3232&lt;5000),"stellar student","no"),"no")</f>
        <v>no</v>
      </c>
    </row>
    <row r="3233" spans="1:13" ht="29" x14ac:dyDescent="0.35">
      <c r="A3233">
        <v>3222</v>
      </c>
      <c r="B3233" t="s">
        <v>11</v>
      </c>
      <c r="C3233" s="2" t="s">
        <v>24</v>
      </c>
      <c r="D3233" s="2" t="s">
        <v>56</v>
      </c>
      <c r="E3233" s="2" t="s">
        <v>13</v>
      </c>
      <c r="F3233" t="s">
        <v>15</v>
      </c>
      <c r="G3233">
        <v>80.599999999999994</v>
      </c>
      <c r="H3233">
        <v>2021</v>
      </c>
      <c r="I3233">
        <v>0</v>
      </c>
      <c r="J3233">
        <v>0</v>
      </c>
      <c r="K3233">
        <v>6775</v>
      </c>
      <c r="L3233">
        <v>16</v>
      </c>
      <c r="M3233" t="str">
        <f>IF(B3233:B7917="Diploma",IF(AND('sample data'!G3233&gt;60,'sample data'!I3233&gt;50,'sample data'!K3233&lt;5000),"stellar student","no"),"no")</f>
        <v>no</v>
      </c>
    </row>
    <row r="3234" spans="1:13" ht="29" x14ac:dyDescent="0.35">
      <c r="A3234">
        <v>3223</v>
      </c>
      <c r="B3234" t="s">
        <v>11</v>
      </c>
      <c r="C3234" s="2" t="s">
        <v>24</v>
      </c>
      <c r="D3234" s="2" t="s">
        <v>67</v>
      </c>
      <c r="E3234" s="2" t="s">
        <v>13</v>
      </c>
      <c r="F3234" t="s">
        <v>15</v>
      </c>
      <c r="G3234">
        <v>52.6</v>
      </c>
      <c r="H3234">
        <v>2021</v>
      </c>
      <c r="I3234">
        <v>0</v>
      </c>
      <c r="J3234">
        <v>0</v>
      </c>
      <c r="K3234">
        <v>6365</v>
      </c>
      <c r="L3234">
        <v>17</v>
      </c>
      <c r="M3234" t="str">
        <f>IF(B3234:B7918="Diploma",IF(AND('sample data'!G3234&gt;60,'sample data'!I3234&gt;50,'sample data'!K3234&lt;5000),"stellar student","no"),"no")</f>
        <v>no</v>
      </c>
    </row>
    <row r="3235" spans="1:13" ht="29" x14ac:dyDescent="0.35">
      <c r="A3235">
        <v>3224</v>
      </c>
      <c r="B3235" t="s">
        <v>11</v>
      </c>
      <c r="C3235" s="2" t="s">
        <v>62</v>
      </c>
      <c r="D3235" s="2" t="s">
        <v>67</v>
      </c>
      <c r="E3235" s="2" t="s">
        <v>13</v>
      </c>
      <c r="F3235" t="s">
        <v>15</v>
      </c>
      <c r="G3235">
        <v>55</v>
      </c>
      <c r="H3235">
        <v>2018</v>
      </c>
      <c r="I3235">
        <v>58</v>
      </c>
      <c r="J3235">
        <v>2020</v>
      </c>
      <c r="K3235">
        <v>2038</v>
      </c>
      <c r="L3235">
        <v>21</v>
      </c>
      <c r="M3235" t="str">
        <f>IF(B3235:B7919="Diploma",IF(AND('sample data'!G3235&gt;60,'sample data'!I3235&gt;50,'sample data'!K3235&lt;5000),"stellar student","no"),"no")</f>
        <v>no</v>
      </c>
    </row>
    <row r="3236" spans="1:13" ht="29" x14ac:dyDescent="0.35">
      <c r="A3236">
        <v>3225</v>
      </c>
      <c r="B3236" t="s">
        <v>11</v>
      </c>
      <c r="C3236" s="2" t="s">
        <v>24</v>
      </c>
      <c r="D3236" s="2" t="s">
        <v>56</v>
      </c>
      <c r="E3236" s="2" t="s">
        <v>13</v>
      </c>
      <c r="F3236" t="s">
        <v>15</v>
      </c>
      <c r="G3236">
        <v>43.67</v>
      </c>
      <c r="H3236">
        <v>2019</v>
      </c>
      <c r="I3236">
        <v>0</v>
      </c>
      <c r="J3236">
        <v>0</v>
      </c>
      <c r="K3236">
        <v>12415</v>
      </c>
      <c r="L3236">
        <v>19</v>
      </c>
      <c r="M3236" t="str">
        <f>IF(B3236:B7920="Diploma",IF(AND('sample data'!G3236&gt;60,'sample data'!I3236&gt;50,'sample data'!K3236&lt;5000),"stellar student","no"),"no")</f>
        <v>no</v>
      </c>
    </row>
    <row r="3237" spans="1:13" ht="29" x14ac:dyDescent="0.35">
      <c r="A3237">
        <v>3226</v>
      </c>
      <c r="B3237" t="s">
        <v>11</v>
      </c>
      <c r="C3237" s="2" t="s">
        <v>24</v>
      </c>
      <c r="D3237" s="2" t="s">
        <v>67</v>
      </c>
      <c r="E3237" s="2" t="s">
        <v>13</v>
      </c>
      <c r="F3237" t="s">
        <v>15</v>
      </c>
      <c r="G3237">
        <v>47.83</v>
      </c>
      <c r="H3237">
        <v>2020</v>
      </c>
      <c r="I3237">
        <v>61.17</v>
      </c>
      <c r="J3237">
        <v>2021</v>
      </c>
      <c r="K3237">
        <v>7934</v>
      </c>
      <c r="L3237">
        <v>18</v>
      </c>
      <c r="M3237" t="str">
        <f>IF(B3237:B7921="Diploma",IF(AND('sample data'!G3237&gt;60,'sample data'!I3237&gt;50,'sample data'!K3237&lt;5000),"stellar student","no"),"no")</f>
        <v>no</v>
      </c>
    </row>
    <row r="3238" spans="1:13" ht="29" x14ac:dyDescent="0.35">
      <c r="A3238">
        <v>3227</v>
      </c>
      <c r="B3238" t="s">
        <v>11</v>
      </c>
      <c r="C3238" s="2" t="s">
        <v>24</v>
      </c>
      <c r="D3238" s="2" t="s">
        <v>67</v>
      </c>
      <c r="E3238" s="2" t="s">
        <v>13</v>
      </c>
      <c r="F3238" t="s">
        <v>15</v>
      </c>
      <c r="G3238">
        <v>56.67</v>
      </c>
      <c r="H3238">
        <v>2018</v>
      </c>
      <c r="I3238">
        <v>0</v>
      </c>
      <c r="J3238">
        <v>0</v>
      </c>
      <c r="K3238">
        <v>3965</v>
      </c>
      <c r="L3238">
        <v>21</v>
      </c>
      <c r="M3238" t="str">
        <f>IF(B3238:B7922="Diploma",IF(AND('sample data'!G3238&gt;60,'sample data'!I3238&gt;50,'sample data'!K3238&lt;5000),"stellar student","no"),"no")</f>
        <v>no</v>
      </c>
    </row>
    <row r="3239" spans="1:13" ht="29" x14ac:dyDescent="0.35">
      <c r="A3239">
        <v>3228</v>
      </c>
      <c r="B3239" t="s">
        <v>11</v>
      </c>
      <c r="C3239" s="2" t="s">
        <v>24</v>
      </c>
      <c r="D3239" s="2" t="s">
        <v>67</v>
      </c>
      <c r="E3239" s="2" t="s">
        <v>13</v>
      </c>
      <c r="F3239" t="s">
        <v>15</v>
      </c>
      <c r="G3239">
        <v>58.33</v>
      </c>
      <c r="H3239">
        <v>2021</v>
      </c>
      <c r="I3239">
        <v>0</v>
      </c>
      <c r="J3239">
        <v>0</v>
      </c>
      <c r="K3239">
        <v>3102</v>
      </c>
      <c r="L3239">
        <v>17</v>
      </c>
      <c r="M3239" t="str">
        <f>IF(B3239:B7923="Diploma",IF(AND('sample data'!G3239&gt;60,'sample data'!I3239&gt;50,'sample data'!K3239&lt;5000),"stellar student","no"),"no")</f>
        <v>no</v>
      </c>
    </row>
    <row r="3240" spans="1:13" ht="29" x14ac:dyDescent="0.35">
      <c r="A3240">
        <v>3229</v>
      </c>
      <c r="B3240" t="s">
        <v>11</v>
      </c>
      <c r="C3240" s="2" t="s">
        <v>24</v>
      </c>
      <c r="D3240" s="2" t="s">
        <v>67</v>
      </c>
      <c r="E3240" s="2" t="s">
        <v>13</v>
      </c>
      <c r="F3240" t="s">
        <v>15</v>
      </c>
      <c r="G3240">
        <v>48.6</v>
      </c>
      <c r="H3240">
        <v>2020</v>
      </c>
      <c r="I3240">
        <v>0</v>
      </c>
      <c r="J3240">
        <v>0</v>
      </c>
      <c r="K3240">
        <v>6408</v>
      </c>
      <c r="L3240">
        <v>18</v>
      </c>
      <c r="M3240" t="str">
        <f>IF(B3240:B7924="Diploma",IF(AND('sample data'!G3240&gt;60,'sample data'!I3240&gt;50,'sample data'!K3240&lt;5000),"stellar student","no"),"no")</f>
        <v>no</v>
      </c>
    </row>
    <row r="3241" spans="1:13" ht="29" x14ac:dyDescent="0.35">
      <c r="A3241">
        <v>3230</v>
      </c>
      <c r="B3241" t="s">
        <v>11</v>
      </c>
      <c r="C3241" s="2" t="s">
        <v>24</v>
      </c>
      <c r="D3241" s="2" t="s">
        <v>67</v>
      </c>
      <c r="E3241" s="2" t="s">
        <v>13</v>
      </c>
      <c r="F3241" t="s">
        <v>15</v>
      </c>
      <c r="G3241">
        <v>60.8</v>
      </c>
      <c r="H3241">
        <v>2014</v>
      </c>
      <c r="I3241">
        <v>0</v>
      </c>
      <c r="J3241">
        <v>0</v>
      </c>
      <c r="K3241">
        <v>10138</v>
      </c>
      <c r="L3241">
        <v>24</v>
      </c>
      <c r="M3241" t="str">
        <f>IF(B3241:B7925="Diploma",IF(AND('sample data'!G3241&gt;60,'sample data'!I3241&gt;50,'sample data'!K3241&lt;5000),"stellar student","no"),"no")</f>
        <v>no</v>
      </c>
    </row>
    <row r="3242" spans="1:13" ht="29" x14ac:dyDescent="0.35">
      <c r="A3242">
        <v>3231</v>
      </c>
      <c r="B3242" t="s">
        <v>11</v>
      </c>
      <c r="C3242" s="2" t="s">
        <v>24</v>
      </c>
      <c r="D3242" s="2" t="s">
        <v>67</v>
      </c>
      <c r="E3242" s="2" t="s">
        <v>20</v>
      </c>
      <c r="F3242" t="s">
        <v>15</v>
      </c>
      <c r="G3242">
        <v>80</v>
      </c>
      <c r="H3242">
        <v>2019</v>
      </c>
      <c r="I3242">
        <v>0</v>
      </c>
      <c r="J3242">
        <v>0</v>
      </c>
      <c r="K3242">
        <v>2130</v>
      </c>
      <c r="L3242">
        <v>17</v>
      </c>
      <c r="M3242" t="str">
        <f>IF(B3242:B7926="Diploma",IF(AND('sample data'!G3242&gt;60,'sample data'!I3242&gt;50,'sample data'!K3242&lt;5000),"stellar student","no"),"no")</f>
        <v>no</v>
      </c>
    </row>
    <row r="3243" spans="1:13" ht="29" x14ac:dyDescent="0.35">
      <c r="A3243">
        <v>3232</v>
      </c>
      <c r="B3243" t="s">
        <v>11</v>
      </c>
      <c r="C3243" s="2" t="s">
        <v>24</v>
      </c>
      <c r="D3243" s="2" t="s">
        <v>67</v>
      </c>
      <c r="E3243" s="2" t="s">
        <v>20</v>
      </c>
      <c r="F3243" t="s">
        <v>15</v>
      </c>
      <c r="G3243">
        <v>0</v>
      </c>
      <c r="H3243">
        <v>0</v>
      </c>
      <c r="I3243">
        <v>0</v>
      </c>
      <c r="J3243">
        <v>0</v>
      </c>
      <c r="K3243">
        <v>4188</v>
      </c>
      <c r="L3243">
        <v>18</v>
      </c>
      <c r="M3243" t="str">
        <f>IF(B3243:B7927="Diploma",IF(AND('sample data'!G3243&gt;60,'sample data'!I3243&gt;50,'sample data'!K3243&lt;5000),"stellar student","no"),"no")</f>
        <v>no</v>
      </c>
    </row>
    <row r="3244" spans="1:13" ht="29" x14ac:dyDescent="0.35">
      <c r="A3244">
        <v>3233</v>
      </c>
      <c r="B3244" t="s">
        <v>11</v>
      </c>
      <c r="C3244" s="2" t="s">
        <v>24</v>
      </c>
      <c r="D3244" s="2" t="s">
        <v>67</v>
      </c>
      <c r="E3244" s="2" t="s">
        <v>13</v>
      </c>
      <c r="F3244" t="s">
        <v>15</v>
      </c>
      <c r="G3244">
        <v>68.599999999999994</v>
      </c>
      <c r="H3244">
        <v>2021</v>
      </c>
      <c r="I3244">
        <v>0</v>
      </c>
      <c r="J3244">
        <v>0</v>
      </c>
      <c r="K3244">
        <v>2897</v>
      </c>
      <c r="L3244">
        <v>20</v>
      </c>
      <c r="M3244" t="str">
        <f>IF(B3244:B7928="Diploma",IF(AND('sample data'!G3244&gt;60,'sample data'!I3244&gt;50,'sample data'!K3244&lt;5000),"stellar student","no"),"no")</f>
        <v>no</v>
      </c>
    </row>
    <row r="3245" spans="1:13" ht="29" x14ac:dyDescent="0.35">
      <c r="A3245">
        <v>3234</v>
      </c>
      <c r="B3245" t="s">
        <v>11</v>
      </c>
      <c r="C3245" s="2" t="s">
        <v>24</v>
      </c>
      <c r="D3245" s="2" t="s">
        <v>56</v>
      </c>
      <c r="E3245" s="2" t="s">
        <v>13</v>
      </c>
      <c r="F3245" t="s">
        <v>15</v>
      </c>
      <c r="G3245">
        <v>48.8</v>
      </c>
      <c r="H3245">
        <v>2021</v>
      </c>
      <c r="I3245">
        <v>0</v>
      </c>
      <c r="J3245">
        <v>0</v>
      </c>
      <c r="K3245">
        <v>2863</v>
      </c>
      <c r="L3245">
        <v>17</v>
      </c>
      <c r="M3245" t="str">
        <f>IF(B3245:B7929="Diploma",IF(AND('sample data'!G3245&gt;60,'sample data'!I3245&gt;50,'sample data'!K3245&lt;5000),"stellar student","no"),"no")</f>
        <v>no</v>
      </c>
    </row>
    <row r="3246" spans="1:13" ht="29" x14ac:dyDescent="0.35">
      <c r="A3246">
        <v>3235</v>
      </c>
      <c r="B3246" t="s">
        <v>11</v>
      </c>
      <c r="C3246" s="2" t="s">
        <v>24</v>
      </c>
      <c r="D3246" s="2" t="s">
        <v>23</v>
      </c>
      <c r="E3246" s="2" t="s">
        <v>13</v>
      </c>
      <c r="F3246" t="s">
        <v>15</v>
      </c>
      <c r="G3246">
        <v>71.569999999999993</v>
      </c>
      <c r="H3246">
        <v>2019</v>
      </c>
      <c r="I3246">
        <v>0</v>
      </c>
      <c r="J3246">
        <v>0</v>
      </c>
      <c r="K3246">
        <v>2123</v>
      </c>
      <c r="L3246">
        <v>19</v>
      </c>
      <c r="M3246" t="str">
        <f>IF(B3246:B7930="Diploma",IF(AND('sample data'!G3246&gt;60,'sample data'!I3246&gt;50,'sample data'!K3246&lt;5000),"stellar student","no"),"no")</f>
        <v>no</v>
      </c>
    </row>
    <row r="3247" spans="1:13" ht="29" x14ac:dyDescent="0.35">
      <c r="A3247">
        <v>3236</v>
      </c>
      <c r="B3247" t="s">
        <v>11</v>
      </c>
      <c r="C3247" s="2" t="s">
        <v>62</v>
      </c>
      <c r="D3247" s="2" t="s">
        <v>67</v>
      </c>
      <c r="E3247" s="2" t="s">
        <v>13</v>
      </c>
      <c r="F3247" t="s">
        <v>15</v>
      </c>
      <c r="G3247">
        <v>45.8</v>
      </c>
      <c r="H3247">
        <v>2018</v>
      </c>
      <c r="I3247">
        <v>0</v>
      </c>
      <c r="J3247">
        <v>0</v>
      </c>
      <c r="K3247">
        <v>9875</v>
      </c>
      <c r="L3247">
        <v>20</v>
      </c>
      <c r="M3247" t="str">
        <f>IF(B3247:B7931="Diploma",IF(AND('sample data'!G3247&gt;60,'sample data'!I3247&gt;50,'sample data'!K3247&lt;5000),"stellar student","no"),"no")</f>
        <v>no</v>
      </c>
    </row>
    <row r="3248" spans="1:13" ht="29" x14ac:dyDescent="0.35">
      <c r="A3248">
        <v>3237</v>
      </c>
      <c r="B3248" t="s">
        <v>11</v>
      </c>
      <c r="C3248" s="2" t="s">
        <v>62</v>
      </c>
      <c r="D3248" s="2" t="s">
        <v>67</v>
      </c>
      <c r="E3248" s="2" t="s">
        <v>13</v>
      </c>
      <c r="F3248" t="s">
        <v>15</v>
      </c>
      <c r="G3248">
        <v>61.5</v>
      </c>
      <c r="H3248">
        <v>2019</v>
      </c>
      <c r="I3248">
        <v>70</v>
      </c>
      <c r="J3248">
        <v>2021</v>
      </c>
      <c r="K3248">
        <v>4856</v>
      </c>
      <c r="L3248">
        <v>20</v>
      </c>
      <c r="M3248" t="str">
        <f>IF(B3248:B7932="Diploma",IF(AND('sample data'!G3248&gt;60,'sample data'!I3248&gt;50,'sample data'!K3248&lt;5000),"stellar student","no"),"no")</f>
        <v>stellar student</v>
      </c>
    </row>
    <row r="3249" spans="1:13" ht="29" x14ac:dyDescent="0.35">
      <c r="A3249">
        <v>3238</v>
      </c>
      <c r="B3249" t="s">
        <v>11</v>
      </c>
      <c r="C3249" s="2" t="s">
        <v>12</v>
      </c>
      <c r="D3249" s="2" t="s">
        <v>14</v>
      </c>
      <c r="E3249" s="2" t="s">
        <v>13</v>
      </c>
      <c r="F3249" t="s">
        <v>15</v>
      </c>
      <c r="G3249">
        <v>67.14</v>
      </c>
      <c r="H3249">
        <v>2021</v>
      </c>
      <c r="I3249">
        <v>0</v>
      </c>
      <c r="J3249">
        <v>0</v>
      </c>
      <c r="K3249">
        <v>7819</v>
      </c>
      <c r="L3249">
        <v>17</v>
      </c>
      <c r="M3249" t="str">
        <f>IF(B3249:B7933="Diploma",IF(AND('sample data'!G3249&gt;60,'sample data'!I3249&gt;50,'sample data'!K3249&lt;5000),"stellar student","no"),"no")</f>
        <v>no</v>
      </c>
    </row>
    <row r="3250" spans="1:13" ht="29" x14ac:dyDescent="0.35">
      <c r="A3250">
        <v>3239</v>
      </c>
      <c r="B3250" t="s">
        <v>11</v>
      </c>
      <c r="C3250" s="2" t="s">
        <v>24</v>
      </c>
      <c r="D3250" s="2" t="s">
        <v>67</v>
      </c>
      <c r="E3250" s="2" t="s">
        <v>13</v>
      </c>
      <c r="F3250" t="s">
        <v>19</v>
      </c>
      <c r="G3250">
        <v>79.599999999999994</v>
      </c>
      <c r="H3250">
        <v>2019</v>
      </c>
      <c r="I3250">
        <v>0</v>
      </c>
      <c r="J3250">
        <v>0</v>
      </c>
      <c r="K3250">
        <v>7474</v>
      </c>
      <c r="L3250">
        <v>18</v>
      </c>
      <c r="M3250" t="str">
        <f>IF(B3250:B7934="Diploma",IF(AND('sample data'!G3250&gt;60,'sample data'!I3250&gt;50,'sample data'!K3250&lt;5000),"stellar student","no"),"no")</f>
        <v>no</v>
      </c>
    </row>
    <row r="3251" spans="1:13" ht="29" x14ac:dyDescent="0.35">
      <c r="A3251">
        <v>3240</v>
      </c>
      <c r="B3251" t="s">
        <v>11</v>
      </c>
      <c r="C3251" s="2" t="s">
        <v>12</v>
      </c>
      <c r="D3251" s="2" t="s">
        <v>14</v>
      </c>
      <c r="E3251" s="2" t="s">
        <v>13</v>
      </c>
      <c r="F3251" t="s">
        <v>15</v>
      </c>
      <c r="G3251">
        <v>53.33</v>
      </c>
      <c r="H3251">
        <v>2021</v>
      </c>
      <c r="I3251">
        <v>0</v>
      </c>
      <c r="J3251">
        <v>0</v>
      </c>
      <c r="K3251">
        <v>4024</v>
      </c>
      <c r="L3251">
        <v>17</v>
      </c>
      <c r="M3251" t="str">
        <f>IF(B3251:B7935="Diploma",IF(AND('sample data'!G3251&gt;60,'sample data'!I3251&gt;50,'sample data'!K3251&lt;5000),"stellar student","no"),"no")</f>
        <v>no</v>
      </c>
    </row>
    <row r="3252" spans="1:13" ht="29" x14ac:dyDescent="0.35">
      <c r="A3252">
        <v>3241</v>
      </c>
      <c r="B3252" t="s">
        <v>11</v>
      </c>
      <c r="C3252" s="2" t="s">
        <v>12</v>
      </c>
      <c r="D3252" s="2" t="s">
        <v>14</v>
      </c>
      <c r="E3252" s="2" t="s">
        <v>13</v>
      </c>
      <c r="F3252" t="s">
        <v>15</v>
      </c>
      <c r="G3252">
        <v>65.400000000000006</v>
      </c>
      <c r="H3252">
        <v>2018</v>
      </c>
      <c r="I3252">
        <v>0</v>
      </c>
      <c r="J3252">
        <v>0</v>
      </c>
      <c r="K3252">
        <v>4433</v>
      </c>
      <c r="L3252">
        <v>18</v>
      </c>
      <c r="M3252" t="str">
        <f>IF(B3252:B7936="Diploma",IF(AND('sample data'!G3252&gt;60,'sample data'!I3252&gt;50,'sample data'!K3252&lt;5000),"stellar student","no"),"no")</f>
        <v>no</v>
      </c>
    </row>
    <row r="3253" spans="1:13" ht="29" x14ac:dyDescent="0.35">
      <c r="A3253">
        <v>3242</v>
      </c>
      <c r="B3253" t="s">
        <v>11</v>
      </c>
      <c r="C3253" s="2" t="s">
        <v>12</v>
      </c>
      <c r="D3253" s="2" t="s">
        <v>14</v>
      </c>
      <c r="E3253" s="2" t="s">
        <v>13</v>
      </c>
      <c r="F3253" t="s">
        <v>15</v>
      </c>
      <c r="G3253">
        <v>42.6</v>
      </c>
      <c r="H3253">
        <v>2019</v>
      </c>
      <c r="I3253">
        <v>0</v>
      </c>
      <c r="J3253">
        <v>0</v>
      </c>
      <c r="K3253">
        <v>12216</v>
      </c>
      <c r="L3253">
        <v>19</v>
      </c>
      <c r="M3253" t="str">
        <f>IF(B3253:B7937="Diploma",IF(AND('sample data'!G3253&gt;60,'sample data'!I3253&gt;50,'sample data'!K3253&lt;5000),"stellar student","no"),"no")</f>
        <v>no</v>
      </c>
    </row>
    <row r="3254" spans="1:13" ht="29" x14ac:dyDescent="0.35">
      <c r="A3254">
        <v>3243</v>
      </c>
      <c r="B3254" t="s">
        <v>11</v>
      </c>
      <c r="C3254" s="2" t="s">
        <v>12</v>
      </c>
      <c r="D3254" s="2" t="s">
        <v>14</v>
      </c>
      <c r="E3254" s="2" t="s">
        <v>13</v>
      </c>
      <c r="F3254" t="s">
        <v>15</v>
      </c>
      <c r="G3254">
        <v>59.29</v>
      </c>
      <c r="H3254">
        <v>2019</v>
      </c>
      <c r="I3254">
        <v>0</v>
      </c>
      <c r="J3254">
        <v>0</v>
      </c>
      <c r="K3254">
        <v>9679</v>
      </c>
      <c r="L3254">
        <v>20</v>
      </c>
      <c r="M3254" t="str">
        <f>IF(B3254:B7938="Diploma",IF(AND('sample data'!G3254&gt;60,'sample data'!I3254&gt;50,'sample data'!K3254&lt;5000),"stellar student","no"),"no")</f>
        <v>no</v>
      </c>
    </row>
    <row r="3255" spans="1:13" ht="29" x14ac:dyDescent="0.35">
      <c r="A3255">
        <v>3244</v>
      </c>
      <c r="B3255" t="s">
        <v>11</v>
      </c>
      <c r="C3255" s="2" t="s">
        <v>62</v>
      </c>
      <c r="D3255" s="2" t="s">
        <v>67</v>
      </c>
      <c r="E3255" s="2" t="s">
        <v>13</v>
      </c>
      <c r="F3255" t="s">
        <v>15</v>
      </c>
      <c r="G3255">
        <v>60.33</v>
      </c>
      <c r="H3255">
        <v>2019</v>
      </c>
      <c r="I3255">
        <v>0</v>
      </c>
      <c r="J3255">
        <v>0</v>
      </c>
      <c r="K3255">
        <v>8991</v>
      </c>
      <c r="L3255">
        <v>18</v>
      </c>
      <c r="M3255" t="str">
        <f>IF(B3255:B7939="Diploma",IF(AND('sample data'!G3255&gt;60,'sample data'!I3255&gt;50,'sample data'!K3255&lt;5000),"stellar student","no"),"no")</f>
        <v>no</v>
      </c>
    </row>
    <row r="3256" spans="1:13" ht="29" x14ac:dyDescent="0.35">
      <c r="A3256">
        <v>3245</v>
      </c>
      <c r="B3256" t="s">
        <v>11</v>
      </c>
      <c r="C3256" s="2" t="s">
        <v>24</v>
      </c>
      <c r="D3256" s="2" t="s">
        <v>67</v>
      </c>
      <c r="E3256" s="2" t="s">
        <v>13</v>
      </c>
      <c r="F3256" t="s">
        <v>19</v>
      </c>
      <c r="G3256">
        <v>60</v>
      </c>
      <c r="H3256">
        <v>2019</v>
      </c>
      <c r="I3256">
        <v>0</v>
      </c>
      <c r="J3256">
        <v>0</v>
      </c>
      <c r="K3256">
        <v>4907</v>
      </c>
      <c r="L3256">
        <v>18</v>
      </c>
      <c r="M3256" t="str">
        <f>IF(B3256:B7940="Diploma",IF(AND('sample data'!G3256&gt;60,'sample data'!I3256&gt;50,'sample data'!K3256&lt;5000),"stellar student","no"),"no")</f>
        <v>no</v>
      </c>
    </row>
    <row r="3257" spans="1:13" ht="29" x14ac:dyDescent="0.35">
      <c r="A3257">
        <v>3246</v>
      </c>
      <c r="B3257" t="s">
        <v>11</v>
      </c>
      <c r="C3257" s="2" t="s">
        <v>12</v>
      </c>
      <c r="D3257" s="2" t="s">
        <v>14</v>
      </c>
      <c r="E3257" s="2" t="s">
        <v>13</v>
      </c>
      <c r="F3257" t="s">
        <v>15</v>
      </c>
      <c r="G3257">
        <v>66.8</v>
      </c>
      <c r="H3257">
        <v>2021</v>
      </c>
      <c r="I3257">
        <v>0</v>
      </c>
      <c r="J3257">
        <v>0</v>
      </c>
      <c r="K3257">
        <v>4603</v>
      </c>
      <c r="L3257">
        <v>17</v>
      </c>
      <c r="M3257" t="str">
        <f>IF(B3257:B7941="Diploma",IF(AND('sample data'!G3257&gt;60,'sample data'!I3257&gt;50,'sample data'!K3257&lt;5000),"stellar student","no"),"no")</f>
        <v>no</v>
      </c>
    </row>
    <row r="3258" spans="1:13" ht="29" x14ac:dyDescent="0.35">
      <c r="A3258">
        <v>3247</v>
      </c>
      <c r="B3258" t="s">
        <v>11</v>
      </c>
      <c r="C3258" s="2" t="s">
        <v>24</v>
      </c>
      <c r="D3258" s="2" t="s">
        <v>67</v>
      </c>
      <c r="E3258" s="2" t="s">
        <v>20</v>
      </c>
      <c r="F3258" t="s">
        <v>15</v>
      </c>
      <c r="G3258">
        <v>61.6</v>
      </c>
      <c r="H3258">
        <v>2019</v>
      </c>
      <c r="I3258">
        <v>0</v>
      </c>
      <c r="J3258">
        <v>0</v>
      </c>
      <c r="K3258">
        <v>5087</v>
      </c>
      <c r="L3258">
        <v>20</v>
      </c>
      <c r="M3258" t="str">
        <f>IF(B3258:B7942="Diploma",IF(AND('sample data'!G3258&gt;60,'sample data'!I3258&gt;50,'sample data'!K3258&lt;5000),"stellar student","no"),"no")</f>
        <v>no</v>
      </c>
    </row>
    <row r="3259" spans="1:13" ht="29" x14ac:dyDescent="0.35">
      <c r="A3259">
        <v>3248</v>
      </c>
      <c r="B3259" t="s">
        <v>11</v>
      </c>
      <c r="C3259" s="2" t="s">
        <v>12</v>
      </c>
      <c r="D3259" s="2" t="s">
        <v>14</v>
      </c>
      <c r="E3259" s="2" t="s">
        <v>20</v>
      </c>
      <c r="F3259" t="s">
        <v>15</v>
      </c>
      <c r="G3259">
        <v>82</v>
      </c>
      <c r="H3259">
        <v>2019</v>
      </c>
      <c r="I3259">
        <v>59.17</v>
      </c>
      <c r="J3259">
        <v>2021</v>
      </c>
      <c r="K3259">
        <v>2756</v>
      </c>
      <c r="L3259">
        <v>19</v>
      </c>
      <c r="M3259" t="str">
        <f>IF(B3259:B7943="Diploma",IF(AND('sample data'!G3259&gt;60,'sample data'!I3259&gt;50,'sample data'!K3259&lt;5000),"stellar student","no"),"no")</f>
        <v>stellar student</v>
      </c>
    </row>
    <row r="3260" spans="1:13" ht="29" x14ac:dyDescent="0.35">
      <c r="A3260">
        <v>3249</v>
      </c>
      <c r="B3260" t="s">
        <v>11</v>
      </c>
      <c r="C3260" s="2" t="s">
        <v>12</v>
      </c>
      <c r="D3260" s="2" t="s">
        <v>14</v>
      </c>
      <c r="E3260" s="2" t="s">
        <v>20</v>
      </c>
      <c r="F3260" t="s">
        <v>15</v>
      </c>
      <c r="G3260">
        <v>77</v>
      </c>
      <c r="H3260">
        <v>2019</v>
      </c>
      <c r="I3260">
        <v>0</v>
      </c>
      <c r="J3260">
        <v>0</v>
      </c>
      <c r="K3260">
        <v>2735</v>
      </c>
      <c r="L3260">
        <v>18</v>
      </c>
      <c r="M3260" t="str">
        <f>IF(B3260:B7944="Diploma",IF(AND('sample data'!G3260&gt;60,'sample data'!I3260&gt;50,'sample data'!K3260&lt;5000),"stellar student","no"),"no")</f>
        <v>no</v>
      </c>
    </row>
    <row r="3261" spans="1:13" ht="29" x14ac:dyDescent="0.35">
      <c r="A3261">
        <v>3250</v>
      </c>
      <c r="B3261" t="s">
        <v>11</v>
      </c>
      <c r="C3261" s="2" t="s">
        <v>62</v>
      </c>
      <c r="D3261" s="2" t="s">
        <v>67</v>
      </c>
      <c r="E3261" s="2" t="s">
        <v>20</v>
      </c>
      <c r="F3261" t="s">
        <v>15</v>
      </c>
      <c r="G3261">
        <v>56.6</v>
      </c>
      <c r="H3261">
        <v>2019</v>
      </c>
      <c r="I3261">
        <v>0</v>
      </c>
      <c r="J3261">
        <v>0</v>
      </c>
      <c r="K3261">
        <v>4560</v>
      </c>
      <c r="L3261">
        <v>20</v>
      </c>
      <c r="M3261" t="str">
        <f>IF(B3261:B7945="Diploma",IF(AND('sample data'!G3261&gt;60,'sample data'!I3261&gt;50,'sample data'!K3261&lt;5000),"stellar student","no"),"no")</f>
        <v>no</v>
      </c>
    </row>
    <row r="3262" spans="1:13" ht="29" x14ac:dyDescent="0.35">
      <c r="A3262">
        <v>3251</v>
      </c>
      <c r="B3262" t="s">
        <v>11</v>
      </c>
      <c r="C3262" s="2" t="s">
        <v>24</v>
      </c>
      <c r="D3262" s="2" t="s">
        <v>67</v>
      </c>
      <c r="E3262" s="2" t="s">
        <v>20</v>
      </c>
      <c r="F3262" t="s">
        <v>15</v>
      </c>
      <c r="G3262">
        <v>83.8</v>
      </c>
      <c r="H3262">
        <v>2021</v>
      </c>
      <c r="I3262">
        <v>0</v>
      </c>
      <c r="J3262">
        <v>0</v>
      </c>
      <c r="K3262">
        <v>4293</v>
      </c>
      <c r="L3262">
        <v>16</v>
      </c>
      <c r="M3262" t="str">
        <f>IF(B3262:B7946="Diploma",IF(AND('sample data'!G3262&gt;60,'sample data'!I3262&gt;50,'sample data'!K3262&lt;5000),"stellar student","no"),"no")</f>
        <v>no</v>
      </c>
    </row>
    <row r="3263" spans="1:13" ht="29" x14ac:dyDescent="0.35">
      <c r="A3263">
        <v>3252</v>
      </c>
      <c r="B3263" t="s">
        <v>11</v>
      </c>
      <c r="C3263" s="2" t="s">
        <v>24</v>
      </c>
      <c r="D3263" s="2" t="s">
        <v>67</v>
      </c>
      <c r="E3263" s="2" t="s">
        <v>13</v>
      </c>
      <c r="F3263" t="s">
        <v>15</v>
      </c>
      <c r="G3263">
        <v>62.7</v>
      </c>
      <c r="H3263">
        <v>2017</v>
      </c>
      <c r="I3263">
        <v>55.5</v>
      </c>
      <c r="J3263">
        <v>2019</v>
      </c>
      <c r="K3263">
        <v>2171</v>
      </c>
      <c r="L3263">
        <v>20</v>
      </c>
      <c r="M3263" t="str">
        <f>IF(B3263:B7947="Diploma",IF(AND('sample data'!G3263&gt;60,'sample data'!I3263&gt;50,'sample data'!K3263&lt;5000),"stellar student","no"),"no")</f>
        <v>stellar student</v>
      </c>
    </row>
    <row r="3264" spans="1:13" ht="29" x14ac:dyDescent="0.35">
      <c r="A3264">
        <v>3253</v>
      </c>
      <c r="B3264" t="s">
        <v>11</v>
      </c>
      <c r="C3264" s="2" t="s">
        <v>24</v>
      </c>
      <c r="D3264" s="2" t="s">
        <v>67</v>
      </c>
      <c r="E3264" s="2" t="s">
        <v>13</v>
      </c>
      <c r="F3264" t="s">
        <v>15</v>
      </c>
      <c r="G3264">
        <v>77.599999999999994</v>
      </c>
      <c r="H3264">
        <v>2021</v>
      </c>
      <c r="I3264">
        <v>0</v>
      </c>
      <c r="J3264">
        <v>0</v>
      </c>
      <c r="K3264">
        <v>4184</v>
      </c>
      <c r="L3264">
        <v>17</v>
      </c>
      <c r="M3264" t="str">
        <f>IF(B3264:B7948="Diploma",IF(AND('sample data'!G3264&gt;60,'sample data'!I3264&gt;50,'sample data'!K3264&lt;5000),"stellar student","no"),"no")</f>
        <v>no</v>
      </c>
    </row>
    <row r="3265" spans="1:13" ht="29" x14ac:dyDescent="0.35">
      <c r="A3265">
        <v>3254</v>
      </c>
      <c r="B3265" t="s">
        <v>11</v>
      </c>
      <c r="C3265" s="2" t="s">
        <v>24</v>
      </c>
      <c r="D3265" s="2" t="s">
        <v>67</v>
      </c>
      <c r="E3265" s="2" t="s">
        <v>13</v>
      </c>
      <c r="F3265" t="s">
        <v>15</v>
      </c>
      <c r="G3265">
        <v>74.099999999999994</v>
      </c>
      <c r="H3265">
        <v>2017</v>
      </c>
      <c r="I3265">
        <v>68</v>
      </c>
      <c r="J3265">
        <v>2021</v>
      </c>
      <c r="K3265">
        <v>4817</v>
      </c>
      <c r="L3265">
        <v>22</v>
      </c>
      <c r="M3265" t="str">
        <f>IF(B3265:B7949="Diploma",IF(AND('sample data'!G3265&gt;60,'sample data'!I3265&gt;50,'sample data'!K3265&lt;5000),"stellar student","no"),"no")</f>
        <v>stellar student</v>
      </c>
    </row>
    <row r="3266" spans="1:13" ht="29" x14ac:dyDescent="0.35">
      <c r="A3266">
        <v>3255</v>
      </c>
      <c r="B3266" t="s">
        <v>11</v>
      </c>
      <c r="C3266" s="2" t="s">
        <v>62</v>
      </c>
      <c r="D3266" s="2" t="s">
        <v>67</v>
      </c>
      <c r="E3266" s="2" t="s">
        <v>13</v>
      </c>
      <c r="F3266" t="s">
        <v>15</v>
      </c>
      <c r="G3266">
        <v>59.67</v>
      </c>
      <c r="H3266">
        <v>2018</v>
      </c>
      <c r="I3266">
        <v>52.67</v>
      </c>
      <c r="J3266">
        <v>2020</v>
      </c>
      <c r="K3266">
        <v>1543</v>
      </c>
      <c r="L3266">
        <v>23</v>
      </c>
      <c r="M3266" t="str">
        <f>IF(B3266:B7950="Diploma",IF(AND('sample data'!G3266&gt;60,'sample data'!I3266&gt;50,'sample data'!K3266&lt;5000),"stellar student","no"),"no")</f>
        <v>no</v>
      </c>
    </row>
    <row r="3267" spans="1:13" ht="29" x14ac:dyDescent="0.35">
      <c r="A3267">
        <v>3256</v>
      </c>
      <c r="B3267" t="s">
        <v>11</v>
      </c>
      <c r="C3267" s="2" t="s">
        <v>12</v>
      </c>
      <c r="D3267" s="2" t="s">
        <v>14</v>
      </c>
      <c r="E3267" s="2" t="s">
        <v>13</v>
      </c>
      <c r="F3267" t="s">
        <v>15</v>
      </c>
      <c r="G3267">
        <v>63.6</v>
      </c>
      <c r="H3267">
        <v>2021</v>
      </c>
      <c r="I3267">
        <v>0</v>
      </c>
      <c r="J3267">
        <v>0</v>
      </c>
      <c r="K3267">
        <v>6516</v>
      </c>
      <c r="L3267">
        <v>17</v>
      </c>
      <c r="M3267" t="str">
        <f>IF(B3267:B7951="Diploma",IF(AND('sample data'!G3267&gt;60,'sample data'!I3267&gt;50,'sample data'!K3267&lt;5000),"stellar student","no"),"no")</f>
        <v>no</v>
      </c>
    </row>
    <row r="3268" spans="1:13" ht="29" x14ac:dyDescent="0.35">
      <c r="A3268">
        <v>3257</v>
      </c>
      <c r="B3268" t="s">
        <v>28</v>
      </c>
      <c r="C3268" s="2" t="s">
        <v>63</v>
      </c>
      <c r="D3268" s="2" t="s">
        <v>56</v>
      </c>
      <c r="E3268" s="2" t="s">
        <v>13</v>
      </c>
      <c r="F3268" t="s">
        <v>53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19</v>
      </c>
      <c r="M3268" t="str">
        <f>IF(B3268:B7952="Diploma",IF(AND('sample data'!G3268&gt;60,'sample data'!I3268&gt;50,'sample data'!K3268&lt;5000),"stellar student","no"),"no")</f>
        <v>no</v>
      </c>
    </row>
    <row r="3269" spans="1:13" ht="29" x14ac:dyDescent="0.35">
      <c r="A3269">
        <v>3258</v>
      </c>
      <c r="B3269" t="s">
        <v>11</v>
      </c>
      <c r="C3269" s="2" t="s">
        <v>24</v>
      </c>
      <c r="D3269" s="2" t="s">
        <v>67</v>
      </c>
      <c r="E3269" s="2" t="s">
        <v>20</v>
      </c>
      <c r="F3269" t="s">
        <v>15</v>
      </c>
      <c r="G3269">
        <v>58.4</v>
      </c>
      <c r="H3269">
        <v>2021</v>
      </c>
      <c r="I3269">
        <v>0</v>
      </c>
      <c r="J3269">
        <v>0</v>
      </c>
      <c r="K3269">
        <v>11878</v>
      </c>
      <c r="L3269">
        <v>17</v>
      </c>
      <c r="M3269" t="str">
        <f>IF(B3269:B7953="Diploma",IF(AND('sample data'!G3269&gt;60,'sample data'!I3269&gt;50,'sample data'!K3269&lt;5000),"stellar student","no"),"no")</f>
        <v>no</v>
      </c>
    </row>
    <row r="3270" spans="1:13" ht="29" x14ac:dyDescent="0.35">
      <c r="A3270">
        <v>3259</v>
      </c>
      <c r="B3270" t="s">
        <v>11</v>
      </c>
      <c r="C3270" s="2" t="s">
        <v>62</v>
      </c>
      <c r="D3270" s="2" t="s">
        <v>67</v>
      </c>
      <c r="E3270" s="2" t="s">
        <v>13</v>
      </c>
      <c r="F3270" t="s">
        <v>15</v>
      </c>
      <c r="G3270">
        <v>48.8</v>
      </c>
      <c r="H3270">
        <v>2018</v>
      </c>
      <c r="I3270">
        <v>70.599999999999994</v>
      </c>
      <c r="J3270">
        <v>2020</v>
      </c>
      <c r="K3270">
        <v>9812</v>
      </c>
      <c r="L3270">
        <v>20</v>
      </c>
      <c r="M3270" t="str">
        <f>IF(B3270:B7954="Diploma",IF(AND('sample data'!G3270&gt;60,'sample data'!I3270&gt;50,'sample data'!K3270&lt;5000),"stellar student","no"),"no")</f>
        <v>no</v>
      </c>
    </row>
    <row r="3271" spans="1:13" ht="29" x14ac:dyDescent="0.35">
      <c r="A3271">
        <v>3260</v>
      </c>
      <c r="B3271" t="s">
        <v>11</v>
      </c>
      <c r="C3271" s="2" t="s">
        <v>12</v>
      </c>
      <c r="D3271" s="2" t="s">
        <v>14</v>
      </c>
      <c r="E3271" s="2" t="s">
        <v>13</v>
      </c>
      <c r="F3271" t="s">
        <v>15</v>
      </c>
      <c r="G3271">
        <v>52</v>
      </c>
      <c r="H3271">
        <v>2019</v>
      </c>
      <c r="I3271">
        <v>62</v>
      </c>
      <c r="J3271">
        <v>2021</v>
      </c>
      <c r="K3271">
        <v>10959</v>
      </c>
      <c r="L3271">
        <v>21</v>
      </c>
      <c r="M3271" t="str">
        <f>IF(B3271:B7955="Diploma",IF(AND('sample data'!G3271&gt;60,'sample data'!I3271&gt;50,'sample data'!K3271&lt;5000),"stellar student","no"),"no")</f>
        <v>no</v>
      </c>
    </row>
    <row r="3272" spans="1:13" ht="29" x14ac:dyDescent="0.35">
      <c r="A3272">
        <v>3261</v>
      </c>
      <c r="B3272" t="s">
        <v>11</v>
      </c>
      <c r="C3272" s="2" t="s">
        <v>24</v>
      </c>
      <c r="D3272" s="2" t="s">
        <v>67</v>
      </c>
      <c r="E3272" s="2" t="s">
        <v>20</v>
      </c>
      <c r="F3272" t="s">
        <v>15</v>
      </c>
      <c r="G3272">
        <v>49.17</v>
      </c>
      <c r="H3272">
        <v>2019</v>
      </c>
      <c r="I3272">
        <v>74.599999999999994</v>
      </c>
      <c r="J3272">
        <v>2021</v>
      </c>
      <c r="K3272">
        <v>6138</v>
      </c>
      <c r="L3272">
        <v>19</v>
      </c>
      <c r="M3272" t="str">
        <f>IF(B3272:B7956="Diploma",IF(AND('sample data'!G3272&gt;60,'sample data'!I3272&gt;50,'sample data'!K3272&lt;5000),"stellar student","no"),"no")</f>
        <v>no</v>
      </c>
    </row>
    <row r="3273" spans="1:13" ht="29" x14ac:dyDescent="0.35">
      <c r="A3273">
        <v>3262</v>
      </c>
      <c r="B3273" t="s">
        <v>11</v>
      </c>
      <c r="C3273" s="2" t="s">
        <v>12</v>
      </c>
      <c r="D3273" s="2" t="s">
        <v>58</v>
      </c>
      <c r="E3273" s="2" t="s">
        <v>13</v>
      </c>
      <c r="F3273" t="s">
        <v>15</v>
      </c>
      <c r="G3273">
        <v>72.599999999999994</v>
      </c>
      <c r="H3273">
        <v>2019</v>
      </c>
      <c r="I3273">
        <v>71</v>
      </c>
      <c r="J3273">
        <v>2001</v>
      </c>
      <c r="K3273">
        <v>6833</v>
      </c>
      <c r="L3273">
        <v>19</v>
      </c>
      <c r="M3273" t="str">
        <f>IF(B3273:B7957="Diploma",IF(AND('sample data'!G3273&gt;60,'sample data'!I3273&gt;50,'sample data'!K3273&lt;5000),"stellar student","no"),"no")</f>
        <v>no</v>
      </c>
    </row>
    <row r="3274" spans="1:13" ht="29" x14ac:dyDescent="0.35">
      <c r="A3274">
        <v>3263</v>
      </c>
      <c r="B3274" t="s">
        <v>11</v>
      </c>
      <c r="C3274" s="2" t="s">
        <v>12</v>
      </c>
      <c r="D3274" s="2" t="s">
        <v>14</v>
      </c>
      <c r="E3274" s="2" t="s">
        <v>20</v>
      </c>
      <c r="F3274" t="s">
        <v>15</v>
      </c>
      <c r="G3274">
        <v>62</v>
      </c>
      <c r="H3274">
        <v>2021</v>
      </c>
      <c r="I3274">
        <v>0</v>
      </c>
      <c r="J3274">
        <v>0</v>
      </c>
      <c r="K3274">
        <v>4027</v>
      </c>
      <c r="L3274">
        <v>16</v>
      </c>
      <c r="M3274" t="str">
        <f>IF(B3274:B7958="Diploma",IF(AND('sample data'!G3274&gt;60,'sample data'!I3274&gt;50,'sample data'!K3274&lt;5000),"stellar student","no"),"no")</f>
        <v>no</v>
      </c>
    </row>
    <row r="3275" spans="1:13" ht="29" x14ac:dyDescent="0.35">
      <c r="A3275">
        <v>3264</v>
      </c>
      <c r="B3275" t="s">
        <v>11</v>
      </c>
      <c r="C3275" s="2" t="s">
        <v>24</v>
      </c>
      <c r="D3275" s="2" t="s">
        <v>67</v>
      </c>
      <c r="E3275" s="2" t="s">
        <v>13</v>
      </c>
      <c r="F3275" t="s">
        <v>15</v>
      </c>
      <c r="G3275">
        <v>76</v>
      </c>
      <c r="H3275">
        <v>2021</v>
      </c>
      <c r="I3275">
        <v>0</v>
      </c>
      <c r="J3275">
        <v>0</v>
      </c>
      <c r="K3275">
        <v>4109</v>
      </c>
      <c r="L3275">
        <v>17</v>
      </c>
      <c r="M3275" t="str">
        <f>IF(B3275:B7959="Diploma",IF(AND('sample data'!G3275&gt;60,'sample data'!I3275&gt;50,'sample data'!K3275&lt;5000),"stellar student","no"),"no")</f>
        <v>no</v>
      </c>
    </row>
    <row r="3276" spans="1:13" ht="29" x14ac:dyDescent="0.35">
      <c r="A3276">
        <v>3265</v>
      </c>
      <c r="B3276" t="s">
        <v>11</v>
      </c>
      <c r="C3276" s="2" t="s">
        <v>24</v>
      </c>
      <c r="D3276" s="2" t="s">
        <v>67</v>
      </c>
      <c r="E3276" s="2" t="s">
        <v>13</v>
      </c>
      <c r="F3276" t="s">
        <v>15</v>
      </c>
      <c r="G3276">
        <v>42.2</v>
      </c>
      <c r="H3276">
        <v>2019</v>
      </c>
      <c r="I3276">
        <v>0</v>
      </c>
      <c r="J3276">
        <v>0</v>
      </c>
      <c r="K3276">
        <v>4146</v>
      </c>
      <c r="L3276">
        <v>19</v>
      </c>
      <c r="M3276" t="str">
        <f>IF(B3276:B7960="Diploma",IF(AND('sample data'!G3276&gt;60,'sample data'!I3276&gt;50,'sample data'!K3276&lt;5000),"stellar student","no"),"no")</f>
        <v>no</v>
      </c>
    </row>
    <row r="3277" spans="1:13" ht="29" x14ac:dyDescent="0.35">
      <c r="A3277">
        <v>3266</v>
      </c>
      <c r="B3277" t="s">
        <v>11</v>
      </c>
      <c r="C3277" s="2" t="s">
        <v>24</v>
      </c>
      <c r="D3277" s="2" t="s">
        <v>67</v>
      </c>
      <c r="E3277" s="2" t="s">
        <v>13</v>
      </c>
      <c r="F3277" t="s">
        <v>15</v>
      </c>
      <c r="G3277">
        <v>63</v>
      </c>
      <c r="H3277">
        <v>2021</v>
      </c>
      <c r="I3277">
        <v>0</v>
      </c>
      <c r="J3277">
        <v>0</v>
      </c>
      <c r="K3277">
        <v>2814</v>
      </c>
      <c r="L3277">
        <v>17</v>
      </c>
      <c r="M3277" t="str">
        <f>IF(B3277:B7961="Diploma",IF(AND('sample data'!G3277&gt;60,'sample data'!I3277&gt;50,'sample data'!K3277&lt;5000),"stellar student","no"),"no")</f>
        <v>no</v>
      </c>
    </row>
    <row r="3278" spans="1:13" ht="29" x14ac:dyDescent="0.35">
      <c r="A3278">
        <v>3267</v>
      </c>
      <c r="B3278" t="s">
        <v>28</v>
      </c>
      <c r="C3278" s="2" t="s">
        <v>65</v>
      </c>
      <c r="D3278" s="2" t="s">
        <v>56</v>
      </c>
      <c r="E3278" s="2" t="s">
        <v>20</v>
      </c>
      <c r="F3278" t="s">
        <v>38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20</v>
      </c>
      <c r="M3278" t="str">
        <f>IF(B3278:B7962="Diploma",IF(AND('sample data'!G3278&gt;60,'sample data'!I3278&gt;50,'sample data'!K3278&lt;5000),"stellar student","no"),"no")</f>
        <v>no</v>
      </c>
    </row>
    <row r="3279" spans="1:13" ht="29" x14ac:dyDescent="0.35">
      <c r="A3279">
        <v>3268</v>
      </c>
      <c r="B3279" t="s">
        <v>28</v>
      </c>
      <c r="C3279" s="2" t="s">
        <v>64</v>
      </c>
      <c r="D3279" s="2" t="s">
        <v>56</v>
      </c>
      <c r="E3279" s="2" t="s">
        <v>13</v>
      </c>
      <c r="F3279" t="s">
        <v>38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20</v>
      </c>
      <c r="M3279" t="str">
        <f>IF(B3279:B7963="Diploma",IF(AND('sample data'!G3279&gt;60,'sample data'!I3279&gt;50,'sample data'!K3279&lt;5000),"stellar student","no"),"no")</f>
        <v>no</v>
      </c>
    </row>
    <row r="3280" spans="1:13" ht="29" x14ac:dyDescent="0.35">
      <c r="A3280">
        <v>3269</v>
      </c>
      <c r="B3280" t="s">
        <v>28</v>
      </c>
      <c r="C3280" s="2" t="s">
        <v>51</v>
      </c>
      <c r="D3280" s="2" t="s">
        <v>37</v>
      </c>
      <c r="E3280" s="2" t="s">
        <v>20</v>
      </c>
      <c r="F3280" t="s">
        <v>38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20</v>
      </c>
      <c r="M3280" t="str">
        <f>IF(B3280:B7964="Diploma",IF(AND('sample data'!G3280&gt;60,'sample data'!I3280&gt;50,'sample data'!K3280&lt;5000),"stellar student","no"),"no")</f>
        <v>no</v>
      </c>
    </row>
    <row r="3281" spans="1:13" ht="29" x14ac:dyDescent="0.35">
      <c r="A3281">
        <v>3270</v>
      </c>
      <c r="B3281" t="s">
        <v>11</v>
      </c>
      <c r="C3281" s="2" t="s">
        <v>24</v>
      </c>
      <c r="D3281" s="2" t="s">
        <v>67</v>
      </c>
      <c r="E3281" s="2" t="s">
        <v>13</v>
      </c>
      <c r="F3281" t="s">
        <v>15</v>
      </c>
      <c r="G3281">
        <v>49.6</v>
      </c>
      <c r="H3281">
        <v>2019</v>
      </c>
      <c r="I3281">
        <v>0</v>
      </c>
      <c r="J3281">
        <v>0</v>
      </c>
      <c r="K3281">
        <v>9224</v>
      </c>
      <c r="L3281">
        <v>21</v>
      </c>
      <c r="M3281" t="str">
        <f>IF(B3281:B7965="Diploma",IF(AND('sample data'!G3281&gt;60,'sample data'!I3281&gt;50,'sample data'!K3281&lt;5000),"stellar student","no"),"no")</f>
        <v>no</v>
      </c>
    </row>
    <row r="3282" spans="1:13" ht="29" x14ac:dyDescent="0.35">
      <c r="A3282">
        <v>3271</v>
      </c>
      <c r="B3282" t="s">
        <v>28</v>
      </c>
      <c r="C3282" s="2" t="s">
        <v>52</v>
      </c>
      <c r="D3282" s="2" t="s">
        <v>37</v>
      </c>
      <c r="E3282" s="2" t="s">
        <v>13</v>
      </c>
      <c r="F3282" t="s">
        <v>38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19</v>
      </c>
      <c r="M3282" t="str">
        <f>IF(B3282:B7966="Diploma",IF(AND('sample data'!G3282&gt;60,'sample data'!I3282&gt;50,'sample data'!K3282&lt;5000),"stellar student","no"),"no")</f>
        <v>no</v>
      </c>
    </row>
    <row r="3283" spans="1:13" ht="29" x14ac:dyDescent="0.35">
      <c r="A3283">
        <v>3272</v>
      </c>
      <c r="B3283" t="s">
        <v>11</v>
      </c>
      <c r="C3283" s="2" t="s">
        <v>22</v>
      </c>
      <c r="D3283" s="2" t="s">
        <v>23</v>
      </c>
      <c r="E3283" s="2" t="s">
        <v>20</v>
      </c>
      <c r="F3283" t="s">
        <v>15</v>
      </c>
      <c r="G3283">
        <v>53.33</v>
      </c>
      <c r="H3283">
        <v>2021</v>
      </c>
      <c r="I3283">
        <v>69.67</v>
      </c>
      <c r="J3283">
        <v>2021</v>
      </c>
      <c r="K3283">
        <v>11946</v>
      </c>
      <c r="L3283">
        <v>17</v>
      </c>
      <c r="M3283" t="str">
        <f>IF(B3283:B7967="Diploma",IF(AND('sample data'!G3283&gt;60,'sample data'!I3283&gt;50,'sample data'!K3283&lt;5000),"stellar student","no"),"no")</f>
        <v>no</v>
      </c>
    </row>
    <row r="3284" spans="1:13" ht="29" x14ac:dyDescent="0.35">
      <c r="A3284">
        <v>3273</v>
      </c>
      <c r="B3284" t="s">
        <v>11</v>
      </c>
      <c r="C3284" s="2" t="s">
        <v>62</v>
      </c>
      <c r="D3284" s="2" t="s">
        <v>67</v>
      </c>
      <c r="E3284" s="2" t="s">
        <v>20</v>
      </c>
      <c r="F3284" t="s">
        <v>15</v>
      </c>
      <c r="G3284">
        <v>67.599999999999994</v>
      </c>
      <c r="H3284">
        <v>2021</v>
      </c>
      <c r="I3284">
        <v>0</v>
      </c>
      <c r="J3284">
        <v>0</v>
      </c>
      <c r="K3284">
        <v>5956</v>
      </c>
      <c r="L3284">
        <v>17</v>
      </c>
      <c r="M3284" t="str">
        <f>IF(B3284:B7968="Diploma",IF(AND('sample data'!G3284&gt;60,'sample data'!I3284&gt;50,'sample data'!K3284&lt;5000),"stellar student","no"),"no")</f>
        <v>no</v>
      </c>
    </row>
    <row r="3285" spans="1:13" ht="29" x14ac:dyDescent="0.35">
      <c r="A3285">
        <v>3274</v>
      </c>
      <c r="B3285" t="s">
        <v>11</v>
      </c>
      <c r="C3285" s="2" t="s">
        <v>24</v>
      </c>
      <c r="D3285" s="2" t="s">
        <v>67</v>
      </c>
      <c r="E3285" s="2" t="s">
        <v>13</v>
      </c>
      <c r="F3285" t="s">
        <v>15</v>
      </c>
      <c r="G3285">
        <v>56.2</v>
      </c>
      <c r="H3285">
        <v>2012</v>
      </c>
      <c r="I3285">
        <v>0</v>
      </c>
      <c r="J3285">
        <v>0</v>
      </c>
      <c r="K3285">
        <v>10895</v>
      </c>
      <c r="L3285">
        <v>24</v>
      </c>
      <c r="M3285" t="str">
        <f>IF(B3285:B7969="Diploma",IF(AND('sample data'!G3285&gt;60,'sample data'!I3285&gt;50,'sample data'!K3285&lt;5000),"stellar student","no"),"no")</f>
        <v>no</v>
      </c>
    </row>
    <row r="3286" spans="1:13" ht="29" x14ac:dyDescent="0.35">
      <c r="A3286">
        <v>3275</v>
      </c>
      <c r="B3286" t="s">
        <v>11</v>
      </c>
      <c r="C3286" s="2" t="s">
        <v>24</v>
      </c>
      <c r="D3286" s="2" t="s">
        <v>67</v>
      </c>
      <c r="E3286" s="2" t="s">
        <v>13</v>
      </c>
      <c r="F3286" t="s">
        <v>15</v>
      </c>
      <c r="G3286">
        <v>87.4</v>
      </c>
      <c r="H3286">
        <v>2017</v>
      </c>
      <c r="I3286">
        <v>0</v>
      </c>
      <c r="J3286">
        <v>0</v>
      </c>
      <c r="K3286">
        <v>2565</v>
      </c>
      <c r="L3286">
        <v>20</v>
      </c>
      <c r="M3286" t="str">
        <f>IF(B3286:B7970="Diploma",IF(AND('sample data'!G3286&gt;60,'sample data'!I3286&gt;50,'sample data'!K3286&lt;5000),"stellar student","no"),"no")</f>
        <v>no</v>
      </c>
    </row>
    <row r="3287" spans="1:13" ht="29" x14ac:dyDescent="0.35">
      <c r="A3287">
        <v>3276</v>
      </c>
      <c r="B3287" t="s">
        <v>11</v>
      </c>
      <c r="C3287" s="2" t="s">
        <v>24</v>
      </c>
      <c r="D3287" s="2" t="s">
        <v>67</v>
      </c>
      <c r="E3287" s="2" t="s">
        <v>13</v>
      </c>
      <c r="F3287" t="s">
        <v>15</v>
      </c>
      <c r="G3287">
        <v>54.33</v>
      </c>
      <c r="H3287">
        <v>2020</v>
      </c>
      <c r="I3287">
        <v>0</v>
      </c>
      <c r="J3287">
        <v>0</v>
      </c>
      <c r="K3287">
        <v>4743</v>
      </c>
      <c r="L3287">
        <v>18</v>
      </c>
      <c r="M3287" t="str">
        <f>IF(B3287:B7971="Diploma",IF(AND('sample data'!G3287&gt;60,'sample data'!I3287&gt;50,'sample data'!K3287&lt;5000),"stellar student","no"),"no")</f>
        <v>no</v>
      </c>
    </row>
    <row r="3288" spans="1:13" ht="29" x14ac:dyDescent="0.35">
      <c r="A3288">
        <v>3277</v>
      </c>
      <c r="B3288" t="s">
        <v>11</v>
      </c>
      <c r="C3288" s="2" t="s">
        <v>62</v>
      </c>
      <c r="D3288" s="2" t="s">
        <v>67</v>
      </c>
      <c r="E3288" s="2" t="s">
        <v>13</v>
      </c>
      <c r="F3288" t="s">
        <v>15</v>
      </c>
      <c r="G3288">
        <v>57.6</v>
      </c>
      <c r="H3288">
        <v>2019</v>
      </c>
      <c r="I3288">
        <v>56.6</v>
      </c>
      <c r="J3288">
        <v>2021</v>
      </c>
      <c r="K3288">
        <v>2444</v>
      </c>
      <c r="L3288">
        <v>18</v>
      </c>
      <c r="M3288" t="str">
        <f>IF(B3288:B7972="Diploma",IF(AND('sample data'!G3288&gt;60,'sample data'!I3288&gt;50,'sample data'!K3288&lt;5000),"stellar student","no"),"no")</f>
        <v>no</v>
      </c>
    </row>
    <row r="3289" spans="1:13" ht="29" x14ac:dyDescent="0.35">
      <c r="A3289">
        <v>3278</v>
      </c>
      <c r="B3289" t="s">
        <v>11</v>
      </c>
      <c r="C3289" s="2" t="s">
        <v>62</v>
      </c>
      <c r="D3289" s="2" t="s">
        <v>67</v>
      </c>
      <c r="E3289" s="2" t="s">
        <v>13</v>
      </c>
      <c r="F3289" t="s">
        <v>15</v>
      </c>
      <c r="G3289">
        <v>62.4</v>
      </c>
      <c r="H3289">
        <v>2021</v>
      </c>
      <c r="I3289">
        <v>0</v>
      </c>
      <c r="J3289">
        <v>0</v>
      </c>
      <c r="K3289">
        <v>9561</v>
      </c>
      <c r="L3289">
        <v>17</v>
      </c>
      <c r="M3289" t="str">
        <f>IF(B3289:B7973="Diploma",IF(AND('sample data'!G3289&gt;60,'sample data'!I3289&gt;50,'sample data'!K3289&lt;5000),"stellar student","no"),"no")</f>
        <v>no</v>
      </c>
    </row>
    <row r="3290" spans="1:13" ht="29" x14ac:dyDescent="0.35">
      <c r="A3290">
        <v>3279</v>
      </c>
      <c r="B3290" t="s">
        <v>11</v>
      </c>
      <c r="C3290" s="2" t="s">
        <v>24</v>
      </c>
      <c r="D3290" s="2" t="s">
        <v>67</v>
      </c>
      <c r="E3290" s="2" t="s">
        <v>13</v>
      </c>
      <c r="F3290" t="s">
        <v>15</v>
      </c>
      <c r="G3290">
        <v>63.2</v>
      </c>
      <c r="H3290">
        <v>2021</v>
      </c>
      <c r="I3290">
        <v>0</v>
      </c>
      <c r="J3290">
        <v>0</v>
      </c>
      <c r="K3290">
        <v>3436</v>
      </c>
      <c r="L3290">
        <v>16</v>
      </c>
      <c r="M3290" t="str">
        <f>IF(B3290:B7974="Diploma",IF(AND('sample data'!G3290&gt;60,'sample data'!I3290&gt;50,'sample data'!K3290&lt;5000),"stellar student","no"),"no")</f>
        <v>no</v>
      </c>
    </row>
    <row r="3291" spans="1:13" ht="29" x14ac:dyDescent="0.35">
      <c r="A3291">
        <v>3280</v>
      </c>
      <c r="B3291" t="s">
        <v>11</v>
      </c>
      <c r="C3291" s="2" t="s">
        <v>24</v>
      </c>
      <c r="D3291" s="2" t="s">
        <v>67</v>
      </c>
      <c r="E3291" s="2" t="s">
        <v>13</v>
      </c>
      <c r="F3291" t="s">
        <v>15</v>
      </c>
      <c r="G3291">
        <v>62.7</v>
      </c>
      <c r="H3291">
        <v>2017</v>
      </c>
      <c r="I3291">
        <v>0</v>
      </c>
      <c r="J3291">
        <v>0</v>
      </c>
      <c r="K3291">
        <v>4118</v>
      </c>
      <c r="L3291">
        <v>19</v>
      </c>
      <c r="M3291" t="str">
        <f>IF(B3291:B7975="Diploma",IF(AND('sample data'!G3291&gt;60,'sample data'!I3291&gt;50,'sample data'!K3291&lt;5000),"stellar student","no"),"no")</f>
        <v>no</v>
      </c>
    </row>
    <row r="3292" spans="1:13" ht="29" x14ac:dyDescent="0.35">
      <c r="A3292">
        <v>3281</v>
      </c>
      <c r="B3292" t="s">
        <v>11</v>
      </c>
      <c r="C3292" s="2" t="s">
        <v>24</v>
      </c>
      <c r="D3292" s="2" t="s">
        <v>67</v>
      </c>
      <c r="E3292" s="2" t="s">
        <v>13</v>
      </c>
      <c r="F3292" t="s">
        <v>15</v>
      </c>
      <c r="G3292">
        <v>46</v>
      </c>
      <c r="H3292">
        <v>2021</v>
      </c>
      <c r="I3292">
        <v>0</v>
      </c>
      <c r="J3292">
        <v>0</v>
      </c>
      <c r="K3292">
        <v>3740</v>
      </c>
      <c r="L3292">
        <v>16</v>
      </c>
      <c r="M3292" t="str">
        <f>IF(B3292:B7976="Diploma",IF(AND('sample data'!G3292&gt;60,'sample data'!I3292&gt;50,'sample data'!K3292&lt;5000),"stellar student","no"),"no")</f>
        <v>no</v>
      </c>
    </row>
    <row r="3293" spans="1:13" ht="29" x14ac:dyDescent="0.35">
      <c r="A3293">
        <v>3282</v>
      </c>
      <c r="B3293" t="s">
        <v>11</v>
      </c>
      <c r="C3293" s="2" t="s">
        <v>62</v>
      </c>
      <c r="D3293" s="2" t="s">
        <v>67</v>
      </c>
      <c r="E3293" s="2" t="s">
        <v>13</v>
      </c>
      <c r="F3293" t="s">
        <v>15</v>
      </c>
      <c r="G3293">
        <v>46.33</v>
      </c>
      <c r="H3293">
        <v>2018</v>
      </c>
      <c r="I3293">
        <v>0</v>
      </c>
      <c r="J3293">
        <v>0</v>
      </c>
      <c r="K3293">
        <v>8293</v>
      </c>
      <c r="L3293">
        <v>21</v>
      </c>
      <c r="M3293" t="str">
        <f>IF(B3293:B7977="Diploma",IF(AND('sample data'!G3293&gt;60,'sample data'!I3293&gt;50,'sample data'!K3293&lt;5000),"stellar student","no"),"no")</f>
        <v>no</v>
      </c>
    </row>
    <row r="3294" spans="1:13" ht="29" x14ac:dyDescent="0.35">
      <c r="A3294">
        <v>3283</v>
      </c>
      <c r="B3294" t="s">
        <v>11</v>
      </c>
      <c r="C3294" s="2" t="s">
        <v>24</v>
      </c>
      <c r="D3294" s="2" t="s">
        <v>67</v>
      </c>
      <c r="E3294" s="2" t="s">
        <v>13</v>
      </c>
      <c r="F3294" t="s">
        <v>15</v>
      </c>
      <c r="G3294">
        <v>71.67</v>
      </c>
      <c r="H3294">
        <v>2021</v>
      </c>
      <c r="I3294">
        <v>0</v>
      </c>
      <c r="J3294">
        <v>0</v>
      </c>
      <c r="K3294">
        <v>4448</v>
      </c>
      <c r="L3294">
        <v>17</v>
      </c>
      <c r="M3294" t="str">
        <f>IF(B3294:B7978="Diploma",IF(AND('sample data'!G3294&gt;60,'sample data'!I3294&gt;50,'sample data'!K3294&lt;5000),"stellar student","no"),"no")</f>
        <v>no</v>
      </c>
    </row>
    <row r="3295" spans="1:13" ht="29" x14ac:dyDescent="0.35">
      <c r="A3295">
        <v>3284</v>
      </c>
      <c r="B3295" t="s">
        <v>11</v>
      </c>
      <c r="C3295" s="2" t="s">
        <v>12</v>
      </c>
      <c r="D3295" s="2" t="s">
        <v>14</v>
      </c>
      <c r="E3295" s="2" t="s">
        <v>13</v>
      </c>
      <c r="F3295" t="s">
        <v>15</v>
      </c>
      <c r="G3295">
        <v>76</v>
      </c>
      <c r="H3295">
        <v>2016</v>
      </c>
      <c r="I3295">
        <v>57.4</v>
      </c>
      <c r="J3295">
        <v>2019</v>
      </c>
      <c r="K3295">
        <v>795</v>
      </c>
      <c r="L3295">
        <v>22</v>
      </c>
      <c r="M3295" t="str">
        <f>IF(B3295:B7979="Diploma",IF(AND('sample data'!G3295&gt;60,'sample data'!I3295&gt;50,'sample data'!K3295&lt;5000),"stellar student","no"),"no")</f>
        <v>stellar student</v>
      </c>
    </row>
    <row r="3296" spans="1:13" ht="29" x14ac:dyDescent="0.35">
      <c r="A3296">
        <v>3285</v>
      </c>
      <c r="B3296" t="s">
        <v>11</v>
      </c>
      <c r="C3296" s="2" t="s">
        <v>12</v>
      </c>
      <c r="D3296" s="2" t="s">
        <v>14</v>
      </c>
      <c r="E3296" s="2" t="s">
        <v>20</v>
      </c>
      <c r="F3296" t="s">
        <v>15</v>
      </c>
      <c r="G3296">
        <v>74.8</v>
      </c>
      <c r="H3296">
        <v>2019</v>
      </c>
      <c r="I3296">
        <v>70.67</v>
      </c>
      <c r="J3296">
        <v>2021</v>
      </c>
      <c r="K3296">
        <v>7377</v>
      </c>
      <c r="L3296">
        <v>19</v>
      </c>
      <c r="M3296" t="str">
        <f>IF(B3296:B7980="Diploma",IF(AND('sample data'!G3296&gt;60,'sample data'!I3296&gt;50,'sample data'!K3296&lt;5000),"stellar student","no"),"no")</f>
        <v>no</v>
      </c>
    </row>
    <row r="3297" spans="1:13" ht="29" x14ac:dyDescent="0.35">
      <c r="A3297">
        <v>3286</v>
      </c>
      <c r="B3297" t="s">
        <v>11</v>
      </c>
      <c r="C3297" s="2" t="s">
        <v>12</v>
      </c>
      <c r="D3297" s="2" t="s">
        <v>14</v>
      </c>
      <c r="E3297" s="2" t="s">
        <v>13</v>
      </c>
      <c r="F3297" t="s">
        <v>19</v>
      </c>
      <c r="G3297">
        <v>55</v>
      </c>
      <c r="H3297">
        <v>2021</v>
      </c>
      <c r="I3297">
        <v>0</v>
      </c>
      <c r="J3297">
        <v>0</v>
      </c>
      <c r="K3297">
        <v>2564</v>
      </c>
      <c r="L3297">
        <v>16</v>
      </c>
      <c r="M3297" t="str">
        <f>IF(B3297:B7981="Diploma",IF(AND('sample data'!G3297&gt;60,'sample data'!I3297&gt;50,'sample data'!K3297&lt;5000),"stellar student","no"),"no")</f>
        <v>no</v>
      </c>
    </row>
    <row r="3298" spans="1:13" ht="29" x14ac:dyDescent="0.35">
      <c r="A3298">
        <v>3287</v>
      </c>
      <c r="B3298" t="s">
        <v>11</v>
      </c>
      <c r="C3298" s="2" t="s">
        <v>62</v>
      </c>
      <c r="D3298" s="2" t="s">
        <v>56</v>
      </c>
      <c r="E3298" s="2" t="s">
        <v>20</v>
      </c>
      <c r="F3298" t="s">
        <v>15</v>
      </c>
      <c r="G3298">
        <v>52</v>
      </c>
      <c r="H3298">
        <v>0</v>
      </c>
      <c r="I3298">
        <v>0</v>
      </c>
      <c r="J3298">
        <v>0</v>
      </c>
      <c r="K3298">
        <v>8394</v>
      </c>
      <c r="L3298">
        <v>17</v>
      </c>
      <c r="M3298" t="str">
        <f>IF(B3298:B7982="Diploma",IF(AND('sample data'!G3298&gt;60,'sample data'!I3298&gt;50,'sample data'!K3298&lt;5000),"stellar student","no"),"no")</f>
        <v>no</v>
      </c>
    </row>
    <row r="3299" spans="1:13" ht="29" x14ac:dyDescent="0.35">
      <c r="A3299">
        <v>3288</v>
      </c>
      <c r="B3299" t="s">
        <v>11</v>
      </c>
      <c r="C3299" s="2" t="s">
        <v>12</v>
      </c>
      <c r="D3299" s="2" t="s">
        <v>23</v>
      </c>
      <c r="E3299" s="2" t="s">
        <v>13</v>
      </c>
      <c r="F3299" t="s">
        <v>15</v>
      </c>
      <c r="G3299">
        <v>56.5</v>
      </c>
      <c r="H3299">
        <v>2020</v>
      </c>
      <c r="I3299">
        <v>0</v>
      </c>
      <c r="J3299">
        <v>0</v>
      </c>
      <c r="K3299">
        <v>7012</v>
      </c>
      <c r="L3299">
        <v>18</v>
      </c>
      <c r="M3299" t="str">
        <f>IF(B3299:B7983="Diploma",IF(AND('sample data'!G3299&gt;60,'sample data'!I3299&gt;50,'sample data'!K3299&lt;5000),"stellar student","no"),"no")</f>
        <v>no</v>
      </c>
    </row>
    <row r="3300" spans="1:13" ht="29" x14ac:dyDescent="0.35">
      <c r="A3300">
        <v>3289</v>
      </c>
      <c r="B3300" t="s">
        <v>11</v>
      </c>
      <c r="C3300" s="2" t="s">
        <v>12</v>
      </c>
      <c r="D3300" s="2" t="s">
        <v>14</v>
      </c>
      <c r="E3300" s="2" t="s">
        <v>13</v>
      </c>
      <c r="F3300" t="s">
        <v>15</v>
      </c>
      <c r="G3300">
        <v>46.33</v>
      </c>
      <c r="H3300">
        <v>2019</v>
      </c>
      <c r="I3300">
        <v>0</v>
      </c>
      <c r="J3300">
        <v>2021</v>
      </c>
      <c r="K3300">
        <v>8753</v>
      </c>
      <c r="L3300">
        <v>18</v>
      </c>
      <c r="M3300" t="str">
        <f>IF(B3300:B7984="Diploma",IF(AND('sample data'!G3300&gt;60,'sample data'!I3300&gt;50,'sample data'!K3300&lt;5000),"stellar student","no"),"no")</f>
        <v>no</v>
      </c>
    </row>
    <row r="3301" spans="1:13" ht="29" x14ac:dyDescent="0.35">
      <c r="A3301">
        <v>3290</v>
      </c>
      <c r="B3301" t="s">
        <v>11</v>
      </c>
      <c r="C3301" s="2" t="s">
        <v>12</v>
      </c>
      <c r="D3301" s="2" t="s">
        <v>14</v>
      </c>
      <c r="E3301" s="2" t="s">
        <v>13</v>
      </c>
      <c r="F3301" t="s">
        <v>15</v>
      </c>
      <c r="G3301">
        <v>44</v>
      </c>
      <c r="H3301">
        <v>2018</v>
      </c>
      <c r="I3301">
        <v>0</v>
      </c>
      <c r="J3301">
        <v>0</v>
      </c>
      <c r="K3301">
        <v>9999</v>
      </c>
      <c r="L3301">
        <v>21</v>
      </c>
      <c r="M3301" t="str">
        <f>IF(B3301:B7985="Diploma",IF(AND('sample data'!G3301&gt;60,'sample data'!I3301&gt;50,'sample data'!K3301&lt;5000),"stellar student","no"),"no")</f>
        <v>no</v>
      </c>
    </row>
    <row r="3302" spans="1:13" ht="29" x14ac:dyDescent="0.35">
      <c r="A3302">
        <v>3291</v>
      </c>
      <c r="B3302" t="s">
        <v>11</v>
      </c>
      <c r="C3302" s="2" t="s">
        <v>24</v>
      </c>
      <c r="D3302" s="2" t="s">
        <v>67</v>
      </c>
      <c r="E3302" s="2" t="s">
        <v>13</v>
      </c>
      <c r="F3302" t="s">
        <v>15</v>
      </c>
      <c r="G3302">
        <v>53.2</v>
      </c>
      <c r="H3302">
        <v>2017</v>
      </c>
      <c r="I3302">
        <v>0</v>
      </c>
      <c r="J3302">
        <v>0</v>
      </c>
      <c r="K3302">
        <v>5517</v>
      </c>
      <c r="L3302">
        <v>22</v>
      </c>
      <c r="M3302" t="str">
        <f>IF(B3302:B7986="Diploma",IF(AND('sample data'!G3302&gt;60,'sample data'!I3302&gt;50,'sample data'!K3302&lt;5000),"stellar student","no"),"no")</f>
        <v>no</v>
      </c>
    </row>
    <row r="3303" spans="1:13" ht="29" x14ac:dyDescent="0.35">
      <c r="A3303">
        <v>3292</v>
      </c>
      <c r="B3303" t="s">
        <v>11</v>
      </c>
      <c r="C3303" s="2" t="s">
        <v>62</v>
      </c>
      <c r="D3303" s="2" t="s">
        <v>56</v>
      </c>
      <c r="E3303" s="2" t="s">
        <v>13</v>
      </c>
      <c r="F3303" t="s">
        <v>15</v>
      </c>
      <c r="G3303">
        <v>66</v>
      </c>
      <c r="H3303">
        <v>2021</v>
      </c>
      <c r="I3303">
        <v>0</v>
      </c>
      <c r="J3303">
        <v>0</v>
      </c>
      <c r="K3303">
        <v>4884</v>
      </c>
      <c r="L3303">
        <v>18</v>
      </c>
      <c r="M3303" t="str">
        <f>IF(B3303:B7987="Diploma",IF(AND('sample data'!G3303&gt;60,'sample data'!I3303&gt;50,'sample data'!K3303&lt;5000),"stellar student","no"),"no")</f>
        <v>no</v>
      </c>
    </row>
    <row r="3304" spans="1:13" ht="29" x14ac:dyDescent="0.35">
      <c r="A3304">
        <v>3293</v>
      </c>
      <c r="B3304" t="s">
        <v>11</v>
      </c>
      <c r="C3304" s="2" t="s">
        <v>17</v>
      </c>
      <c r="D3304" s="2" t="s">
        <v>39</v>
      </c>
      <c r="E3304" s="2" t="s">
        <v>13</v>
      </c>
      <c r="F3304" t="s">
        <v>15</v>
      </c>
      <c r="G3304">
        <v>42.2</v>
      </c>
      <c r="H3304">
        <v>2019</v>
      </c>
      <c r="I3304">
        <v>0</v>
      </c>
      <c r="J3304">
        <v>0</v>
      </c>
      <c r="K3304">
        <v>2307</v>
      </c>
      <c r="L3304">
        <v>21</v>
      </c>
      <c r="M3304" t="str">
        <f>IF(B3304:B7988="Diploma",IF(AND('sample data'!G3304&gt;60,'sample data'!I3304&gt;50,'sample data'!K3304&lt;5000),"stellar student","no"),"no")</f>
        <v>no</v>
      </c>
    </row>
    <row r="3305" spans="1:13" ht="29" x14ac:dyDescent="0.35">
      <c r="A3305">
        <v>3294</v>
      </c>
      <c r="B3305" t="s">
        <v>11</v>
      </c>
      <c r="C3305" s="2" t="s">
        <v>24</v>
      </c>
      <c r="D3305" s="2" t="s">
        <v>67</v>
      </c>
      <c r="E3305" s="2" t="s">
        <v>13</v>
      </c>
      <c r="F3305" t="s">
        <v>15</v>
      </c>
      <c r="G3305">
        <v>60.6</v>
      </c>
      <c r="H3305">
        <v>2019</v>
      </c>
      <c r="I3305">
        <v>67</v>
      </c>
      <c r="J3305">
        <v>2021</v>
      </c>
      <c r="K3305">
        <v>4787</v>
      </c>
      <c r="L3305">
        <v>18</v>
      </c>
      <c r="M3305" t="str">
        <f>IF(B3305:B7989="Diploma",IF(AND('sample data'!G3305&gt;60,'sample data'!I3305&gt;50,'sample data'!K3305&lt;5000),"stellar student","no"),"no")</f>
        <v>stellar student</v>
      </c>
    </row>
    <row r="3306" spans="1:13" ht="29" x14ac:dyDescent="0.35">
      <c r="A3306">
        <v>3295</v>
      </c>
      <c r="B3306" t="s">
        <v>11</v>
      </c>
      <c r="C3306" s="2" t="s">
        <v>17</v>
      </c>
      <c r="D3306" s="2" t="s">
        <v>39</v>
      </c>
      <c r="E3306" s="2" t="s">
        <v>20</v>
      </c>
      <c r="F3306" t="s">
        <v>15</v>
      </c>
      <c r="G3306">
        <v>43.8</v>
      </c>
      <c r="H3306">
        <v>2018</v>
      </c>
      <c r="I3306">
        <v>0</v>
      </c>
      <c r="J3306">
        <v>0</v>
      </c>
      <c r="K3306">
        <v>5780</v>
      </c>
      <c r="L3306">
        <v>20</v>
      </c>
      <c r="M3306" t="str">
        <f>IF(B3306:B7990="Diploma",IF(AND('sample data'!G3306&gt;60,'sample data'!I3306&gt;50,'sample data'!K3306&lt;5000),"stellar student","no"),"no")</f>
        <v>no</v>
      </c>
    </row>
    <row r="3307" spans="1:13" ht="29" x14ac:dyDescent="0.35">
      <c r="A3307">
        <v>3296</v>
      </c>
      <c r="B3307" t="s">
        <v>11</v>
      </c>
      <c r="C3307" s="2" t="s">
        <v>24</v>
      </c>
      <c r="D3307" s="2" t="s">
        <v>56</v>
      </c>
      <c r="E3307" s="2" t="s">
        <v>20</v>
      </c>
      <c r="F3307" t="s">
        <v>15</v>
      </c>
      <c r="G3307">
        <v>50.5</v>
      </c>
      <c r="H3307">
        <v>2019</v>
      </c>
      <c r="I3307">
        <v>0</v>
      </c>
      <c r="J3307">
        <v>0</v>
      </c>
      <c r="K3307">
        <v>3915</v>
      </c>
      <c r="L3307">
        <v>19</v>
      </c>
      <c r="M3307" t="str">
        <f>IF(B3307:B7991="Diploma",IF(AND('sample data'!G3307&gt;60,'sample data'!I3307&gt;50,'sample data'!K3307&lt;5000),"stellar student","no"),"no")</f>
        <v>no</v>
      </c>
    </row>
    <row r="3308" spans="1:13" ht="29" x14ac:dyDescent="0.35">
      <c r="A3308">
        <v>3297</v>
      </c>
      <c r="B3308" t="s">
        <v>11</v>
      </c>
      <c r="C3308" s="2" t="s">
        <v>24</v>
      </c>
      <c r="D3308" s="2" t="s">
        <v>56</v>
      </c>
      <c r="E3308" s="2" t="s">
        <v>13</v>
      </c>
      <c r="F3308" t="s">
        <v>15</v>
      </c>
      <c r="G3308">
        <v>43.4</v>
      </c>
      <c r="H3308">
        <v>2019</v>
      </c>
      <c r="I3308">
        <v>0</v>
      </c>
      <c r="J3308">
        <v>0</v>
      </c>
      <c r="K3308">
        <v>3268</v>
      </c>
      <c r="L3308">
        <v>20</v>
      </c>
      <c r="M3308" t="str">
        <f>IF(B3308:B7992="Diploma",IF(AND('sample data'!G3308&gt;60,'sample data'!I3308&gt;50,'sample data'!K3308&lt;5000),"stellar student","no"),"no")</f>
        <v>no</v>
      </c>
    </row>
    <row r="3309" spans="1:13" ht="29" x14ac:dyDescent="0.35">
      <c r="A3309">
        <v>3298</v>
      </c>
      <c r="B3309" t="s">
        <v>11</v>
      </c>
      <c r="C3309" s="2" t="s">
        <v>24</v>
      </c>
      <c r="D3309" s="2" t="s">
        <v>56</v>
      </c>
      <c r="E3309" s="2" t="s">
        <v>20</v>
      </c>
      <c r="F3309" t="s">
        <v>15</v>
      </c>
      <c r="G3309">
        <v>47.4</v>
      </c>
      <c r="H3309">
        <v>2019</v>
      </c>
      <c r="I3309">
        <v>0</v>
      </c>
      <c r="J3309">
        <v>0</v>
      </c>
      <c r="K3309">
        <v>2003</v>
      </c>
      <c r="L3309">
        <v>19</v>
      </c>
      <c r="M3309" t="str">
        <f>IF(B3309:B7993="Diploma",IF(AND('sample data'!G3309&gt;60,'sample data'!I3309&gt;50,'sample data'!K3309&lt;5000),"stellar student","no"),"no")</f>
        <v>no</v>
      </c>
    </row>
    <row r="3310" spans="1:13" ht="29" x14ac:dyDescent="0.35">
      <c r="A3310">
        <v>3299</v>
      </c>
      <c r="B3310" t="s">
        <v>11</v>
      </c>
      <c r="C3310" s="2" t="s">
        <v>17</v>
      </c>
      <c r="D3310" s="2" t="s">
        <v>39</v>
      </c>
      <c r="E3310" s="2" t="s">
        <v>13</v>
      </c>
      <c r="F3310" t="s">
        <v>19</v>
      </c>
      <c r="G3310">
        <v>62.83</v>
      </c>
      <c r="H3310">
        <v>2021</v>
      </c>
      <c r="I3310">
        <v>0</v>
      </c>
      <c r="J3310">
        <v>0</v>
      </c>
      <c r="K3310">
        <v>2845</v>
      </c>
      <c r="L3310">
        <v>16</v>
      </c>
      <c r="M3310" t="str">
        <f>IF(B3310:B7994="Diploma",IF(AND('sample data'!G3310&gt;60,'sample data'!I3310&gt;50,'sample data'!K3310&lt;5000),"stellar student","no"),"no")</f>
        <v>no</v>
      </c>
    </row>
    <row r="3311" spans="1:13" ht="29" x14ac:dyDescent="0.35">
      <c r="A3311">
        <v>3300</v>
      </c>
      <c r="B3311" t="s">
        <v>11</v>
      </c>
      <c r="C3311" s="2" t="s">
        <v>17</v>
      </c>
      <c r="D3311" s="2" t="s">
        <v>39</v>
      </c>
      <c r="E3311" s="2" t="s">
        <v>13</v>
      </c>
      <c r="F3311" t="s">
        <v>15</v>
      </c>
      <c r="G3311">
        <v>59.71</v>
      </c>
      <c r="H3311">
        <v>2021</v>
      </c>
      <c r="I3311">
        <v>0</v>
      </c>
      <c r="J3311">
        <v>0</v>
      </c>
      <c r="K3311">
        <v>1724</v>
      </c>
      <c r="L3311">
        <v>18</v>
      </c>
      <c r="M3311" t="str">
        <f>IF(B3311:B7995="Diploma",IF(AND('sample data'!G3311&gt;60,'sample data'!I3311&gt;50,'sample data'!K3311&lt;5000),"stellar student","no"),"no")</f>
        <v>no</v>
      </c>
    </row>
    <row r="3312" spans="1:13" ht="29" x14ac:dyDescent="0.35">
      <c r="A3312">
        <v>3301</v>
      </c>
      <c r="B3312" t="s">
        <v>11</v>
      </c>
      <c r="C3312" s="2" t="s">
        <v>62</v>
      </c>
      <c r="D3312" s="2" t="s">
        <v>56</v>
      </c>
      <c r="E3312" s="2" t="s">
        <v>13</v>
      </c>
      <c r="F3312" t="s">
        <v>15</v>
      </c>
      <c r="G3312">
        <v>55</v>
      </c>
      <c r="H3312">
        <v>2019</v>
      </c>
      <c r="I3312">
        <v>63</v>
      </c>
      <c r="J3312">
        <v>2021</v>
      </c>
      <c r="K3312">
        <v>8685</v>
      </c>
      <c r="L3312">
        <v>19</v>
      </c>
      <c r="M3312" t="str">
        <f>IF(B3312:B7996="Diploma",IF(AND('sample data'!G3312&gt;60,'sample data'!I3312&gt;50,'sample data'!K3312&lt;5000),"stellar student","no"),"no")</f>
        <v>no</v>
      </c>
    </row>
    <row r="3313" spans="1:13" ht="29" x14ac:dyDescent="0.35">
      <c r="A3313">
        <v>3302</v>
      </c>
      <c r="B3313" t="s">
        <v>11</v>
      </c>
      <c r="C3313" s="2" t="s">
        <v>24</v>
      </c>
      <c r="D3313" s="2" t="s">
        <v>67</v>
      </c>
      <c r="E3313" s="2" t="s">
        <v>13</v>
      </c>
      <c r="F3313" t="s">
        <v>15</v>
      </c>
      <c r="G3313">
        <v>62.5</v>
      </c>
      <c r="H3313">
        <v>2019</v>
      </c>
      <c r="I3313">
        <v>0</v>
      </c>
      <c r="J3313">
        <v>0</v>
      </c>
      <c r="K3313">
        <v>7745</v>
      </c>
      <c r="L3313">
        <v>19</v>
      </c>
      <c r="M3313" t="str">
        <f>IF(B3313:B7997="Diploma",IF(AND('sample data'!G3313&gt;60,'sample data'!I3313&gt;50,'sample data'!K3313&lt;5000),"stellar student","no"),"no")</f>
        <v>no</v>
      </c>
    </row>
    <row r="3314" spans="1:13" ht="29" x14ac:dyDescent="0.35">
      <c r="A3314">
        <v>3303</v>
      </c>
      <c r="B3314" t="s">
        <v>11</v>
      </c>
      <c r="C3314" s="2" t="s">
        <v>62</v>
      </c>
      <c r="D3314" s="2" t="s">
        <v>67</v>
      </c>
      <c r="E3314" s="2" t="s">
        <v>13</v>
      </c>
      <c r="F3314" t="s">
        <v>15</v>
      </c>
      <c r="G3314">
        <v>72.17</v>
      </c>
      <c r="H3314">
        <v>2021</v>
      </c>
      <c r="I3314">
        <v>0</v>
      </c>
      <c r="J3314">
        <v>0</v>
      </c>
      <c r="K3314">
        <v>3665</v>
      </c>
      <c r="L3314">
        <v>16</v>
      </c>
      <c r="M3314" t="str">
        <f>IF(B3314:B7998="Diploma",IF(AND('sample data'!G3314&gt;60,'sample data'!I3314&gt;50,'sample data'!K3314&lt;5000),"stellar student","no"),"no")</f>
        <v>no</v>
      </c>
    </row>
    <row r="3315" spans="1:13" ht="29" x14ac:dyDescent="0.35">
      <c r="A3315">
        <v>3304</v>
      </c>
      <c r="B3315" t="s">
        <v>11</v>
      </c>
      <c r="C3315" s="2" t="s">
        <v>17</v>
      </c>
      <c r="D3315" s="2" t="s">
        <v>39</v>
      </c>
      <c r="E3315" s="2" t="s">
        <v>20</v>
      </c>
      <c r="F3315" t="s">
        <v>15</v>
      </c>
      <c r="G3315">
        <v>48.6</v>
      </c>
      <c r="H3315">
        <v>2021</v>
      </c>
      <c r="I3315">
        <v>0</v>
      </c>
      <c r="J3315">
        <v>0</v>
      </c>
      <c r="K3315">
        <v>2594</v>
      </c>
      <c r="L3315">
        <v>17</v>
      </c>
      <c r="M3315" t="str">
        <f>IF(B3315:B7999="Diploma",IF(AND('sample data'!G3315&gt;60,'sample data'!I3315&gt;50,'sample data'!K3315&lt;5000),"stellar student","no"),"no")</f>
        <v>no</v>
      </c>
    </row>
    <row r="3316" spans="1:13" ht="29" x14ac:dyDescent="0.35">
      <c r="A3316">
        <v>3305</v>
      </c>
      <c r="B3316" t="s">
        <v>11</v>
      </c>
      <c r="C3316" s="2" t="s">
        <v>12</v>
      </c>
      <c r="D3316" s="2" t="s">
        <v>14</v>
      </c>
      <c r="E3316" s="2" t="s">
        <v>13</v>
      </c>
      <c r="F3316" t="s">
        <v>15</v>
      </c>
      <c r="G3316">
        <v>61</v>
      </c>
      <c r="H3316">
        <v>2021</v>
      </c>
      <c r="I3316">
        <v>0</v>
      </c>
      <c r="J3316">
        <v>0</v>
      </c>
      <c r="K3316">
        <v>8694</v>
      </c>
      <c r="L3316">
        <v>17</v>
      </c>
      <c r="M3316" t="str">
        <f>IF(B3316:B8000="Diploma",IF(AND('sample data'!G3316&gt;60,'sample data'!I3316&gt;50,'sample data'!K3316&lt;5000),"stellar student","no"),"no")</f>
        <v>no</v>
      </c>
    </row>
    <row r="3317" spans="1:13" ht="29" x14ac:dyDescent="0.35">
      <c r="A3317">
        <v>3306</v>
      </c>
      <c r="B3317" t="s">
        <v>11</v>
      </c>
      <c r="C3317" s="2" t="s">
        <v>62</v>
      </c>
      <c r="D3317" s="2" t="s">
        <v>67</v>
      </c>
      <c r="E3317" s="2" t="s">
        <v>20</v>
      </c>
      <c r="F3317" t="s">
        <v>15</v>
      </c>
      <c r="G3317">
        <v>58.2</v>
      </c>
      <c r="H3317">
        <v>2021</v>
      </c>
      <c r="I3317">
        <v>0</v>
      </c>
      <c r="J3317">
        <v>0</v>
      </c>
      <c r="K3317">
        <v>3660</v>
      </c>
      <c r="L3317">
        <v>17</v>
      </c>
      <c r="M3317" t="str">
        <f>IF(B3317:B8001="Diploma",IF(AND('sample data'!G3317&gt;60,'sample data'!I3317&gt;50,'sample data'!K3317&lt;5000),"stellar student","no"),"no")</f>
        <v>no</v>
      </c>
    </row>
    <row r="3318" spans="1:13" ht="29" x14ac:dyDescent="0.35">
      <c r="A3318">
        <v>3307</v>
      </c>
      <c r="B3318" t="s">
        <v>11</v>
      </c>
      <c r="C3318" s="2" t="s">
        <v>62</v>
      </c>
      <c r="D3318" s="2" t="s">
        <v>67</v>
      </c>
      <c r="E3318" s="2" t="s">
        <v>13</v>
      </c>
      <c r="F3318" t="s">
        <v>15</v>
      </c>
      <c r="G3318">
        <v>68.400000000000006</v>
      </c>
      <c r="H3318">
        <v>2017</v>
      </c>
      <c r="I3318">
        <v>0</v>
      </c>
      <c r="J3318">
        <v>0</v>
      </c>
      <c r="K3318">
        <v>9926</v>
      </c>
      <c r="L3318">
        <v>21</v>
      </c>
      <c r="M3318" t="str">
        <f>IF(B3318:B8002="Diploma",IF(AND('sample data'!G3318&gt;60,'sample data'!I3318&gt;50,'sample data'!K3318&lt;5000),"stellar student","no"),"no")</f>
        <v>no</v>
      </c>
    </row>
    <row r="3319" spans="1:13" ht="29" x14ac:dyDescent="0.35">
      <c r="A3319">
        <v>3308</v>
      </c>
      <c r="B3319" t="s">
        <v>28</v>
      </c>
      <c r="C3319" s="2" t="s">
        <v>64</v>
      </c>
      <c r="D3319" s="2" t="s">
        <v>56</v>
      </c>
      <c r="E3319" s="2" t="s">
        <v>20</v>
      </c>
      <c r="F3319" t="s">
        <v>38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20</v>
      </c>
      <c r="M3319" t="str">
        <f>IF(B3319:B8003="Diploma",IF(AND('sample data'!G3319&gt;60,'sample data'!I3319&gt;50,'sample data'!K3319&lt;5000),"stellar student","no"),"no")</f>
        <v>no</v>
      </c>
    </row>
    <row r="3320" spans="1:13" ht="43.5" x14ac:dyDescent="0.35">
      <c r="A3320">
        <v>3309</v>
      </c>
      <c r="B3320" t="s">
        <v>11</v>
      </c>
      <c r="C3320" s="2" t="s">
        <v>62</v>
      </c>
      <c r="D3320" s="2" t="s">
        <v>56</v>
      </c>
      <c r="E3320" s="2" t="s">
        <v>25</v>
      </c>
      <c r="F3320" t="s">
        <v>15</v>
      </c>
      <c r="G3320">
        <v>44.17</v>
      </c>
      <c r="H3320">
        <v>2020</v>
      </c>
      <c r="I3320">
        <v>0</v>
      </c>
      <c r="J3320">
        <v>0</v>
      </c>
      <c r="K3320">
        <v>7370</v>
      </c>
      <c r="L3320">
        <v>20</v>
      </c>
      <c r="M3320" t="str">
        <f>IF(B3320:B8004="Diploma",IF(AND('sample data'!G3320&gt;60,'sample data'!I3320&gt;50,'sample data'!K3320&lt;5000),"stellar student","no"),"no")</f>
        <v>no</v>
      </c>
    </row>
    <row r="3321" spans="1:13" ht="29" x14ac:dyDescent="0.35">
      <c r="A3321">
        <v>3310</v>
      </c>
      <c r="B3321" t="s">
        <v>28</v>
      </c>
      <c r="C3321" s="2" t="s">
        <v>64</v>
      </c>
      <c r="D3321" s="2" t="s">
        <v>56</v>
      </c>
      <c r="E3321" s="2" t="s">
        <v>20</v>
      </c>
      <c r="F3321" t="s">
        <v>53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20</v>
      </c>
      <c r="M3321" t="str">
        <f>IF(B3321:B8005="Diploma",IF(AND('sample data'!G3321&gt;60,'sample data'!I3321&gt;50,'sample data'!K3321&lt;5000),"stellar student","no"),"no")</f>
        <v>no</v>
      </c>
    </row>
    <row r="3322" spans="1:13" ht="29" x14ac:dyDescent="0.35">
      <c r="A3322">
        <v>3311</v>
      </c>
      <c r="B3322" t="s">
        <v>11</v>
      </c>
      <c r="C3322" s="2" t="s">
        <v>24</v>
      </c>
      <c r="D3322" s="2" t="s">
        <v>56</v>
      </c>
      <c r="E3322" s="2" t="s">
        <v>13</v>
      </c>
      <c r="F3322" t="s">
        <v>15</v>
      </c>
      <c r="G3322">
        <v>50</v>
      </c>
      <c r="H3322">
        <v>2018</v>
      </c>
      <c r="I3322">
        <v>0</v>
      </c>
      <c r="J3322">
        <v>2021</v>
      </c>
      <c r="K3322">
        <v>6215</v>
      </c>
      <c r="L3322">
        <v>20</v>
      </c>
      <c r="M3322" t="str">
        <f>IF(B3322:B8006="Diploma",IF(AND('sample data'!G3322&gt;60,'sample data'!I3322&gt;50,'sample data'!K3322&lt;5000),"stellar student","no"),"no")</f>
        <v>no</v>
      </c>
    </row>
    <row r="3323" spans="1:13" ht="29" x14ac:dyDescent="0.35">
      <c r="A3323">
        <v>3312</v>
      </c>
      <c r="B3323" t="s">
        <v>11</v>
      </c>
      <c r="C3323" s="2" t="s">
        <v>62</v>
      </c>
      <c r="D3323" s="2" t="s">
        <v>67</v>
      </c>
      <c r="E3323" s="2" t="s">
        <v>20</v>
      </c>
      <c r="F3323" t="s">
        <v>15</v>
      </c>
      <c r="G3323">
        <v>60</v>
      </c>
      <c r="H3323">
        <v>2018</v>
      </c>
      <c r="I3323">
        <v>0</v>
      </c>
      <c r="J3323">
        <v>0</v>
      </c>
      <c r="K3323">
        <v>6003</v>
      </c>
      <c r="L3323">
        <v>20</v>
      </c>
      <c r="M3323" t="str">
        <f>IF(B3323:B8007="Diploma",IF(AND('sample data'!G3323&gt;60,'sample data'!I3323&gt;50,'sample data'!K3323&lt;5000),"stellar student","no"),"no")</f>
        <v>no</v>
      </c>
    </row>
    <row r="3324" spans="1:13" ht="29" x14ac:dyDescent="0.35">
      <c r="A3324">
        <v>3313</v>
      </c>
      <c r="B3324" t="s">
        <v>11</v>
      </c>
      <c r="C3324" s="2" t="s">
        <v>24</v>
      </c>
      <c r="D3324" s="2" t="s">
        <v>67</v>
      </c>
      <c r="E3324" s="2" t="s">
        <v>20</v>
      </c>
      <c r="F3324" t="s">
        <v>15</v>
      </c>
      <c r="G3324">
        <v>47.2</v>
      </c>
      <c r="H3324">
        <v>2021</v>
      </c>
      <c r="I3324">
        <v>0</v>
      </c>
      <c r="J3324">
        <v>0</v>
      </c>
      <c r="K3324">
        <v>9470</v>
      </c>
      <c r="L3324">
        <v>18</v>
      </c>
      <c r="M3324" t="str">
        <f>IF(B3324:B8008="Diploma",IF(AND('sample data'!G3324&gt;60,'sample data'!I3324&gt;50,'sample data'!K3324&lt;5000),"stellar student","no"),"no")</f>
        <v>no</v>
      </c>
    </row>
    <row r="3325" spans="1:13" ht="29" x14ac:dyDescent="0.35">
      <c r="A3325">
        <v>3314</v>
      </c>
      <c r="B3325" t="s">
        <v>11</v>
      </c>
      <c r="C3325" s="2" t="s">
        <v>12</v>
      </c>
      <c r="D3325" s="2" t="s">
        <v>14</v>
      </c>
      <c r="E3325" s="2" t="s">
        <v>20</v>
      </c>
      <c r="F3325" t="s">
        <v>15</v>
      </c>
      <c r="G3325">
        <v>66.8</v>
      </c>
      <c r="H3325">
        <v>2019</v>
      </c>
      <c r="I3325">
        <v>0</v>
      </c>
      <c r="J3325">
        <v>0</v>
      </c>
      <c r="K3325">
        <v>2295</v>
      </c>
      <c r="L3325">
        <v>18</v>
      </c>
      <c r="M3325" t="str">
        <f>IF(B3325:B8009="Diploma",IF(AND('sample data'!G3325&gt;60,'sample data'!I3325&gt;50,'sample data'!K3325&lt;5000),"stellar student","no"),"no")</f>
        <v>no</v>
      </c>
    </row>
    <row r="3326" spans="1:13" ht="29" x14ac:dyDescent="0.35">
      <c r="A3326">
        <v>3315</v>
      </c>
      <c r="B3326" t="s">
        <v>11</v>
      </c>
      <c r="C3326" s="2" t="s">
        <v>62</v>
      </c>
      <c r="D3326" s="2" t="s">
        <v>67</v>
      </c>
      <c r="E3326" s="2" t="s">
        <v>13</v>
      </c>
      <c r="F3326" t="s">
        <v>15</v>
      </c>
      <c r="G3326">
        <v>66.83</v>
      </c>
      <c r="H3326">
        <v>2020</v>
      </c>
      <c r="I3326">
        <v>0</v>
      </c>
      <c r="J3326">
        <v>0</v>
      </c>
      <c r="K3326">
        <v>1600</v>
      </c>
      <c r="L3326">
        <v>17</v>
      </c>
      <c r="M3326" t="str">
        <f>IF(B3326:B8010="Diploma",IF(AND('sample data'!G3326&gt;60,'sample data'!I3326&gt;50,'sample data'!K3326&lt;5000),"stellar student","no"),"no")</f>
        <v>no</v>
      </c>
    </row>
    <row r="3327" spans="1:13" ht="29" x14ac:dyDescent="0.35">
      <c r="A3327">
        <v>3316</v>
      </c>
      <c r="B3327" t="s">
        <v>28</v>
      </c>
      <c r="C3327" s="2" t="s">
        <v>65</v>
      </c>
      <c r="D3327" s="2" t="s">
        <v>56</v>
      </c>
      <c r="E3327" s="2" t="s">
        <v>20</v>
      </c>
      <c r="F3327" t="s">
        <v>53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18</v>
      </c>
      <c r="M3327" t="str">
        <f>IF(B3327:B8011="Diploma",IF(AND('sample data'!G3327&gt;60,'sample data'!I3327&gt;50,'sample data'!K3327&lt;5000),"stellar student","no"),"no")</f>
        <v>no</v>
      </c>
    </row>
    <row r="3328" spans="1:13" ht="29" x14ac:dyDescent="0.35">
      <c r="A3328">
        <v>3317</v>
      </c>
      <c r="B3328" t="s">
        <v>11</v>
      </c>
      <c r="C3328" s="2" t="s">
        <v>62</v>
      </c>
      <c r="D3328" s="2" t="s">
        <v>67</v>
      </c>
      <c r="E3328" s="2" t="s">
        <v>13</v>
      </c>
      <c r="F3328" t="s">
        <v>15</v>
      </c>
      <c r="G3328">
        <v>50.8</v>
      </c>
      <c r="H3328">
        <v>2019</v>
      </c>
      <c r="I3328">
        <v>0</v>
      </c>
      <c r="J3328">
        <v>0</v>
      </c>
      <c r="K3328">
        <v>2877</v>
      </c>
      <c r="L3328">
        <v>18</v>
      </c>
      <c r="M3328" t="str">
        <f>IF(B3328:B8012="Diploma",IF(AND('sample data'!G3328&gt;60,'sample data'!I3328&gt;50,'sample data'!K3328&lt;5000),"stellar student","no"),"no")</f>
        <v>no</v>
      </c>
    </row>
    <row r="3329" spans="1:13" ht="29" x14ac:dyDescent="0.35">
      <c r="A3329">
        <v>3318</v>
      </c>
      <c r="B3329" t="s">
        <v>11</v>
      </c>
      <c r="C3329" s="2" t="s">
        <v>62</v>
      </c>
      <c r="D3329" s="2" t="s">
        <v>67</v>
      </c>
      <c r="E3329" s="2" t="s">
        <v>20</v>
      </c>
      <c r="F3329" t="s">
        <v>15</v>
      </c>
      <c r="G3329">
        <v>74</v>
      </c>
      <c r="H3329">
        <v>2019</v>
      </c>
      <c r="I3329">
        <v>71.67</v>
      </c>
      <c r="J3329">
        <v>2021</v>
      </c>
      <c r="K3329">
        <v>2127</v>
      </c>
      <c r="L3329">
        <v>18</v>
      </c>
      <c r="M3329" t="str">
        <f>IF(B3329:B8013="Diploma",IF(AND('sample data'!G3329&gt;60,'sample data'!I3329&gt;50,'sample data'!K3329&lt;5000),"stellar student","no"),"no")</f>
        <v>stellar student</v>
      </c>
    </row>
    <row r="3330" spans="1:13" ht="29" x14ac:dyDescent="0.35">
      <c r="A3330">
        <v>3319</v>
      </c>
      <c r="B3330" t="s">
        <v>11</v>
      </c>
      <c r="C3330" s="2" t="s">
        <v>62</v>
      </c>
      <c r="D3330" s="2" t="s">
        <v>67</v>
      </c>
      <c r="E3330" s="2" t="s">
        <v>13</v>
      </c>
      <c r="F3330" t="s">
        <v>15</v>
      </c>
      <c r="G3330">
        <v>75</v>
      </c>
      <c r="H3330">
        <v>2021</v>
      </c>
      <c r="I3330">
        <v>0</v>
      </c>
      <c r="J3330">
        <v>0</v>
      </c>
      <c r="K3330">
        <v>9699</v>
      </c>
      <c r="L3330">
        <v>17</v>
      </c>
      <c r="M3330" t="str">
        <f>IF(B3330:B8014="Diploma",IF(AND('sample data'!G3330&gt;60,'sample data'!I3330&gt;50,'sample data'!K3330&lt;5000),"stellar student","no"),"no")</f>
        <v>no</v>
      </c>
    </row>
    <row r="3331" spans="1:13" ht="29" x14ac:dyDescent="0.35">
      <c r="A3331">
        <v>3320</v>
      </c>
      <c r="B3331" t="s">
        <v>11</v>
      </c>
      <c r="C3331" s="2" t="s">
        <v>62</v>
      </c>
      <c r="D3331" s="2" t="s">
        <v>67</v>
      </c>
      <c r="E3331" s="2" t="s">
        <v>13</v>
      </c>
      <c r="F3331" t="s">
        <v>15</v>
      </c>
      <c r="G3331">
        <v>55.5</v>
      </c>
      <c r="H3331">
        <v>2021</v>
      </c>
      <c r="I3331">
        <v>0</v>
      </c>
      <c r="J3331">
        <v>0</v>
      </c>
      <c r="K3331">
        <v>6141</v>
      </c>
      <c r="L3331">
        <v>18</v>
      </c>
      <c r="M3331" t="str">
        <f>IF(B3331:B8015="Diploma",IF(AND('sample data'!G3331&gt;60,'sample data'!I3331&gt;50,'sample data'!K3331&lt;5000),"stellar student","no"),"no")</f>
        <v>no</v>
      </c>
    </row>
    <row r="3332" spans="1:13" ht="29" x14ac:dyDescent="0.35">
      <c r="A3332">
        <v>3321</v>
      </c>
      <c r="B3332" t="s">
        <v>11</v>
      </c>
      <c r="C3332" s="2" t="s">
        <v>24</v>
      </c>
      <c r="D3332" s="2" t="s">
        <v>67</v>
      </c>
      <c r="E3332" s="2" t="s">
        <v>13</v>
      </c>
      <c r="F3332" t="s">
        <v>15</v>
      </c>
      <c r="G3332">
        <v>51</v>
      </c>
      <c r="H3332">
        <v>2019</v>
      </c>
      <c r="I3332">
        <v>63.33</v>
      </c>
      <c r="J3332">
        <v>2021</v>
      </c>
      <c r="K3332">
        <v>5162</v>
      </c>
      <c r="L3332">
        <v>20</v>
      </c>
      <c r="M3332" t="str">
        <f>IF(B3332:B8016="Diploma",IF(AND('sample data'!G3332&gt;60,'sample data'!I3332&gt;50,'sample data'!K3332&lt;5000),"stellar student","no"),"no")</f>
        <v>no</v>
      </c>
    </row>
    <row r="3333" spans="1:13" ht="29" x14ac:dyDescent="0.35">
      <c r="A3333">
        <v>3322</v>
      </c>
      <c r="B3333" t="s">
        <v>11</v>
      </c>
      <c r="C3333" s="2" t="s">
        <v>12</v>
      </c>
      <c r="D3333" s="2" t="s">
        <v>58</v>
      </c>
      <c r="E3333" s="2" t="s">
        <v>20</v>
      </c>
      <c r="F3333" t="s">
        <v>15</v>
      </c>
      <c r="G3333">
        <v>58.8</v>
      </c>
      <c r="H3333">
        <v>2020</v>
      </c>
      <c r="I3333">
        <v>0</v>
      </c>
      <c r="J3333">
        <v>0</v>
      </c>
      <c r="K3333">
        <v>2848</v>
      </c>
      <c r="L3333">
        <v>19</v>
      </c>
      <c r="M3333" t="str">
        <f>IF(B3333:B8017="Diploma",IF(AND('sample data'!G3333&gt;60,'sample data'!I3333&gt;50,'sample data'!K3333&lt;5000),"stellar student","no"),"no")</f>
        <v>no</v>
      </c>
    </row>
    <row r="3334" spans="1:13" ht="29" x14ac:dyDescent="0.35">
      <c r="A3334">
        <v>3323</v>
      </c>
      <c r="B3334" t="s">
        <v>11</v>
      </c>
      <c r="C3334" s="2" t="s">
        <v>24</v>
      </c>
      <c r="D3334" s="2" t="s">
        <v>67</v>
      </c>
      <c r="E3334" s="2" t="s">
        <v>20</v>
      </c>
      <c r="F3334" t="s">
        <v>15</v>
      </c>
      <c r="G3334">
        <v>56.33</v>
      </c>
      <c r="H3334">
        <v>2019</v>
      </c>
      <c r="I3334">
        <v>50.93</v>
      </c>
      <c r="J3334">
        <v>2021</v>
      </c>
      <c r="K3334">
        <v>2901</v>
      </c>
      <c r="L3334">
        <v>19</v>
      </c>
      <c r="M3334" t="str">
        <f>IF(B3334:B8018="Diploma",IF(AND('sample data'!G3334&gt;60,'sample data'!I3334&gt;50,'sample data'!K3334&lt;5000),"stellar student","no"),"no")</f>
        <v>no</v>
      </c>
    </row>
    <row r="3335" spans="1:13" ht="43.5" x14ac:dyDescent="0.35">
      <c r="A3335">
        <v>3324</v>
      </c>
      <c r="B3335" t="s">
        <v>11</v>
      </c>
      <c r="C3335" s="2" t="s">
        <v>17</v>
      </c>
      <c r="D3335" s="2" t="s">
        <v>23</v>
      </c>
      <c r="E3335" s="2" t="s">
        <v>25</v>
      </c>
      <c r="F3335" t="s">
        <v>19</v>
      </c>
      <c r="G3335">
        <v>56</v>
      </c>
      <c r="H3335">
        <v>2019</v>
      </c>
      <c r="I3335">
        <v>0</v>
      </c>
      <c r="J3335">
        <v>0</v>
      </c>
      <c r="K3335">
        <v>1532</v>
      </c>
      <c r="L3335">
        <v>20</v>
      </c>
      <c r="M3335" t="str">
        <f>IF(B3335:B8019="Diploma",IF(AND('sample data'!G3335&gt;60,'sample data'!I3335&gt;50,'sample data'!K3335&lt;5000),"stellar student","no"),"no")</f>
        <v>no</v>
      </c>
    </row>
    <row r="3336" spans="1:13" ht="29" x14ac:dyDescent="0.35">
      <c r="A3336">
        <v>3325</v>
      </c>
      <c r="B3336" t="s">
        <v>11</v>
      </c>
      <c r="C3336" s="2" t="s">
        <v>24</v>
      </c>
      <c r="D3336" s="2" t="s">
        <v>67</v>
      </c>
      <c r="E3336" s="2" t="s">
        <v>13</v>
      </c>
      <c r="F3336" t="s">
        <v>15</v>
      </c>
      <c r="G3336">
        <v>61.5</v>
      </c>
      <c r="H3336">
        <v>2020</v>
      </c>
      <c r="I3336">
        <v>0</v>
      </c>
      <c r="J3336">
        <v>0</v>
      </c>
      <c r="K3336">
        <v>4056</v>
      </c>
      <c r="L3336">
        <v>17</v>
      </c>
      <c r="M3336" t="str">
        <f>IF(B3336:B8020="Diploma",IF(AND('sample data'!G3336&gt;60,'sample data'!I3336&gt;50,'sample data'!K3336&lt;5000),"stellar student","no"),"no")</f>
        <v>no</v>
      </c>
    </row>
    <row r="3337" spans="1:13" ht="29" x14ac:dyDescent="0.35">
      <c r="A3337">
        <v>3326</v>
      </c>
      <c r="B3337" t="s">
        <v>11</v>
      </c>
      <c r="C3337" s="2" t="s">
        <v>24</v>
      </c>
      <c r="D3337" s="2" t="s">
        <v>67</v>
      </c>
      <c r="E3337" s="2" t="s">
        <v>13</v>
      </c>
      <c r="F3337" t="s">
        <v>15</v>
      </c>
      <c r="G3337">
        <v>69.599999999999994</v>
      </c>
      <c r="H3337">
        <v>2021</v>
      </c>
      <c r="I3337">
        <v>0</v>
      </c>
      <c r="J3337">
        <v>0</v>
      </c>
      <c r="K3337">
        <v>4092</v>
      </c>
      <c r="L3337">
        <v>17</v>
      </c>
      <c r="M3337" t="str">
        <f>IF(B3337:B8021="Diploma",IF(AND('sample data'!G3337&gt;60,'sample data'!I3337&gt;50,'sample data'!K3337&lt;5000),"stellar student","no"),"no")</f>
        <v>no</v>
      </c>
    </row>
    <row r="3338" spans="1:13" ht="29" x14ac:dyDescent="0.35">
      <c r="A3338">
        <v>3327</v>
      </c>
      <c r="B3338" t="s">
        <v>11</v>
      </c>
      <c r="C3338" s="2" t="s">
        <v>12</v>
      </c>
      <c r="D3338" s="2" t="s">
        <v>58</v>
      </c>
      <c r="E3338" s="2" t="s">
        <v>20</v>
      </c>
      <c r="F3338" t="s">
        <v>15</v>
      </c>
      <c r="G3338">
        <v>45.4</v>
      </c>
      <c r="H3338">
        <v>2019</v>
      </c>
      <c r="I3338">
        <v>55.8</v>
      </c>
      <c r="J3338">
        <v>2021</v>
      </c>
      <c r="K3338">
        <v>613</v>
      </c>
      <c r="L3338">
        <v>18</v>
      </c>
      <c r="M3338" t="str">
        <f>IF(B3338:B8022="Diploma",IF(AND('sample data'!G3338&gt;60,'sample data'!I3338&gt;50,'sample data'!K3338&lt;5000),"stellar student","no"),"no")</f>
        <v>no</v>
      </c>
    </row>
    <row r="3339" spans="1:13" ht="29" x14ac:dyDescent="0.35">
      <c r="A3339">
        <v>3328</v>
      </c>
      <c r="B3339" t="s">
        <v>11</v>
      </c>
      <c r="C3339" s="2" t="s">
        <v>24</v>
      </c>
      <c r="D3339" s="2" t="s">
        <v>67</v>
      </c>
      <c r="E3339" s="2" t="s">
        <v>13</v>
      </c>
      <c r="F3339" t="s">
        <v>15</v>
      </c>
      <c r="G3339">
        <v>70.17</v>
      </c>
      <c r="H3339">
        <v>2019</v>
      </c>
      <c r="I3339">
        <v>79.8</v>
      </c>
      <c r="J3339">
        <v>2021</v>
      </c>
      <c r="K3339">
        <v>3078</v>
      </c>
      <c r="L3339">
        <v>19</v>
      </c>
      <c r="M3339" t="str">
        <f>IF(B3339:B8023="Diploma",IF(AND('sample data'!G3339&gt;60,'sample data'!I3339&gt;50,'sample data'!K3339&lt;5000),"stellar student","no"),"no")</f>
        <v>stellar student</v>
      </c>
    </row>
    <row r="3340" spans="1:13" ht="29" x14ac:dyDescent="0.35">
      <c r="A3340">
        <v>3329</v>
      </c>
      <c r="B3340" t="s">
        <v>11</v>
      </c>
      <c r="C3340" s="2" t="s">
        <v>24</v>
      </c>
      <c r="D3340" s="2" t="s">
        <v>67</v>
      </c>
      <c r="E3340" s="2" t="s">
        <v>20</v>
      </c>
      <c r="F3340" t="s">
        <v>15</v>
      </c>
      <c r="G3340">
        <v>49.2</v>
      </c>
      <c r="H3340">
        <v>2020</v>
      </c>
      <c r="I3340">
        <v>0</v>
      </c>
      <c r="J3340">
        <v>0</v>
      </c>
      <c r="K3340">
        <v>3905</v>
      </c>
      <c r="L3340">
        <v>20</v>
      </c>
      <c r="M3340" t="str">
        <f>IF(B3340:B8024="Diploma",IF(AND('sample data'!G3340&gt;60,'sample data'!I3340&gt;50,'sample data'!K3340&lt;5000),"stellar student","no"),"no")</f>
        <v>no</v>
      </c>
    </row>
    <row r="3341" spans="1:13" ht="29" x14ac:dyDescent="0.35">
      <c r="A3341">
        <v>3330</v>
      </c>
      <c r="B3341" t="s">
        <v>11</v>
      </c>
      <c r="C3341" s="2" t="s">
        <v>12</v>
      </c>
      <c r="D3341" s="2" t="s">
        <v>14</v>
      </c>
      <c r="E3341" s="2" t="s">
        <v>13</v>
      </c>
      <c r="F3341" t="s">
        <v>15</v>
      </c>
      <c r="G3341">
        <v>57.2</v>
      </c>
      <c r="H3341">
        <v>2019</v>
      </c>
      <c r="I3341">
        <v>65.33</v>
      </c>
      <c r="J3341">
        <v>2021</v>
      </c>
      <c r="K3341">
        <v>4694</v>
      </c>
      <c r="L3341">
        <v>19</v>
      </c>
      <c r="M3341" t="str">
        <f>IF(B3341:B8025="Diploma",IF(AND('sample data'!G3341&gt;60,'sample data'!I3341&gt;50,'sample data'!K3341&lt;5000),"stellar student","no"),"no")</f>
        <v>no</v>
      </c>
    </row>
    <row r="3342" spans="1:13" ht="29" x14ac:dyDescent="0.35">
      <c r="A3342">
        <v>3331</v>
      </c>
      <c r="B3342" t="s">
        <v>11</v>
      </c>
      <c r="C3342" s="2" t="s">
        <v>17</v>
      </c>
      <c r="D3342" s="2" t="s">
        <v>39</v>
      </c>
      <c r="E3342" s="2" t="s">
        <v>20</v>
      </c>
      <c r="F3342" t="s">
        <v>15</v>
      </c>
      <c r="G3342">
        <v>46.6</v>
      </c>
      <c r="H3342">
        <v>2019</v>
      </c>
      <c r="I3342">
        <v>56.4</v>
      </c>
      <c r="J3342">
        <v>2021</v>
      </c>
      <c r="K3342">
        <v>4633</v>
      </c>
      <c r="L3342">
        <v>18</v>
      </c>
      <c r="M3342" t="str">
        <f>IF(B3342:B8026="Diploma",IF(AND('sample data'!G3342&gt;60,'sample data'!I3342&gt;50,'sample data'!K3342&lt;5000),"stellar student","no"),"no")</f>
        <v>no</v>
      </c>
    </row>
    <row r="3343" spans="1:13" ht="29" x14ac:dyDescent="0.35">
      <c r="A3343">
        <v>3332</v>
      </c>
      <c r="B3343" t="s">
        <v>11</v>
      </c>
      <c r="C3343" s="2" t="s">
        <v>12</v>
      </c>
      <c r="D3343" s="2" t="s">
        <v>58</v>
      </c>
      <c r="E3343" s="2" t="s">
        <v>13</v>
      </c>
      <c r="F3343" t="s">
        <v>15</v>
      </c>
      <c r="G3343">
        <v>67.17</v>
      </c>
      <c r="H3343">
        <v>2015</v>
      </c>
      <c r="I3343">
        <v>53.4</v>
      </c>
      <c r="J3343">
        <v>2017</v>
      </c>
      <c r="K3343">
        <v>1151</v>
      </c>
      <c r="L3343">
        <v>23</v>
      </c>
      <c r="M3343" t="str">
        <f>IF(B3343:B8027="Diploma",IF(AND('sample data'!G3343&gt;60,'sample data'!I3343&gt;50,'sample data'!K3343&lt;5000),"stellar student","no"),"no")</f>
        <v>stellar student</v>
      </c>
    </row>
    <row r="3344" spans="1:13" ht="29" x14ac:dyDescent="0.35">
      <c r="A3344">
        <v>3333</v>
      </c>
      <c r="B3344" t="s">
        <v>11</v>
      </c>
      <c r="C3344" s="2" t="s">
        <v>24</v>
      </c>
      <c r="D3344" s="2" t="s">
        <v>67</v>
      </c>
      <c r="E3344" s="2" t="s">
        <v>13</v>
      </c>
      <c r="F3344" t="s">
        <v>15</v>
      </c>
      <c r="G3344">
        <v>83.2</v>
      </c>
      <c r="H3344">
        <v>0</v>
      </c>
      <c r="I3344">
        <v>0</v>
      </c>
      <c r="J3344">
        <v>0</v>
      </c>
      <c r="K3344">
        <v>3046</v>
      </c>
      <c r="L3344">
        <v>16</v>
      </c>
      <c r="M3344" t="str">
        <f>IF(B3344:B8028="Diploma",IF(AND('sample data'!G3344&gt;60,'sample data'!I3344&gt;50,'sample data'!K3344&lt;5000),"stellar student","no"),"no")</f>
        <v>no</v>
      </c>
    </row>
    <row r="3345" spans="1:13" ht="29" x14ac:dyDescent="0.35">
      <c r="A3345">
        <v>3334</v>
      </c>
      <c r="B3345" t="s">
        <v>11</v>
      </c>
      <c r="C3345" s="2" t="s">
        <v>62</v>
      </c>
      <c r="D3345" s="2" t="s">
        <v>67</v>
      </c>
      <c r="E3345" s="2" t="s">
        <v>13</v>
      </c>
      <c r="F3345" t="s">
        <v>15</v>
      </c>
      <c r="G3345">
        <v>60.5</v>
      </c>
      <c r="H3345">
        <v>2021</v>
      </c>
      <c r="I3345">
        <v>0</v>
      </c>
      <c r="J3345">
        <v>0</v>
      </c>
      <c r="K3345">
        <v>9623</v>
      </c>
      <c r="L3345">
        <v>17</v>
      </c>
      <c r="M3345" t="str">
        <f>IF(B3345:B8029="Diploma",IF(AND('sample data'!G3345&gt;60,'sample data'!I3345&gt;50,'sample data'!K3345&lt;5000),"stellar student","no"),"no")</f>
        <v>no</v>
      </c>
    </row>
    <row r="3346" spans="1:13" ht="29" x14ac:dyDescent="0.35">
      <c r="A3346">
        <v>3335</v>
      </c>
      <c r="B3346" t="s">
        <v>11</v>
      </c>
      <c r="C3346" s="2" t="s">
        <v>62</v>
      </c>
      <c r="D3346" s="2" t="s">
        <v>67</v>
      </c>
      <c r="E3346" s="2" t="s">
        <v>20</v>
      </c>
      <c r="F3346" t="s">
        <v>15</v>
      </c>
      <c r="G3346">
        <v>78.17</v>
      </c>
      <c r="H3346">
        <v>2019</v>
      </c>
      <c r="I3346">
        <v>81.2</v>
      </c>
      <c r="J3346">
        <v>2021</v>
      </c>
      <c r="K3346">
        <v>7563</v>
      </c>
      <c r="L3346">
        <v>17</v>
      </c>
      <c r="M3346" t="str">
        <f>IF(B3346:B8030="Diploma",IF(AND('sample data'!G3346&gt;60,'sample data'!I3346&gt;50,'sample data'!K3346&lt;5000),"stellar student","no"),"no")</f>
        <v>no</v>
      </c>
    </row>
    <row r="3347" spans="1:13" ht="29" x14ac:dyDescent="0.35">
      <c r="A3347">
        <v>3336</v>
      </c>
      <c r="B3347" t="s">
        <v>11</v>
      </c>
      <c r="C3347" s="2" t="s">
        <v>24</v>
      </c>
      <c r="D3347" s="2" t="s">
        <v>56</v>
      </c>
      <c r="E3347" s="2" t="s">
        <v>13</v>
      </c>
      <c r="F3347" t="s">
        <v>15</v>
      </c>
      <c r="G3347">
        <v>74.099999999999994</v>
      </c>
      <c r="H3347">
        <v>2017</v>
      </c>
      <c r="I3347">
        <v>0</v>
      </c>
      <c r="J3347">
        <v>0</v>
      </c>
      <c r="K3347">
        <v>3197</v>
      </c>
      <c r="L3347">
        <v>21</v>
      </c>
      <c r="M3347" t="str">
        <f>IF(B3347:B8031="Diploma",IF(AND('sample data'!G3347&gt;60,'sample data'!I3347&gt;50,'sample data'!K3347&lt;5000),"stellar student","no"),"no")</f>
        <v>no</v>
      </c>
    </row>
    <row r="3348" spans="1:13" ht="29" x14ac:dyDescent="0.35">
      <c r="A3348">
        <v>3337</v>
      </c>
      <c r="B3348" t="s">
        <v>11</v>
      </c>
      <c r="C3348" s="2" t="s">
        <v>12</v>
      </c>
      <c r="D3348" s="2" t="s">
        <v>14</v>
      </c>
      <c r="E3348" s="2" t="s">
        <v>13</v>
      </c>
      <c r="F3348" t="s">
        <v>15</v>
      </c>
      <c r="G3348">
        <v>64</v>
      </c>
      <c r="H3348">
        <v>2019</v>
      </c>
      <c r="I3348">
        <v>0</v>
      </c>
      <c r="J3348">
        <v>0</v>
      </c>
      <c r="K3348">
        <v>8724</v>
      </c>
      <c r="L3348">
        <v>20</v>
      </c>
      <c r="M3348" t="str">
        <f>IF(B3348:B8032="Diploma",IF(AND('sample data'!G3348&gt;60,'sample data'!I3348&gt;50,'sample data'!K3348&lt;5000),"stellar student","no"),"no")</f>
        <v>no</v>
      </c>
    </row>
    <row r="3349" spans="1:13" ht="29" x14ac:dyDescent="0.35">
      <c r="A3349">
        <v>3338</v>
      </c>
      <c r="B3349" t="s">
        <v>28</v>
      </c>
      <c r="C3349" s="2" t="s">
        <v>36</v>
      </c>
      <c r="D3349" s="2" t="s">
        <v>37</v>
      </c>
      <c r="E3349" s="2" t="s">
        <v>20</v>
      </c>
      <c r="F3349" t="s">
        <v>38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20</v>
      </c>
      <c r="M3349" t="str">
        <f>IF(B3349:B8033="Diploma",IF(AND('sample data'!G3349&gt;60,'sample data'!I3349&gt;50,'sample data'!K3349&lt;5000),"stellar student","no"),"no")</f>
        <v>no</v>
      </c>
    </row>
    <row r="3350" spans="1:13" ht="29" x14ac:dyDescent="0.35">
      <c r="A3350">
        <v>3339</v>
      </c>
      <c r="B3350" t="s">
        <v>11</v>
      </c>
      <c r="C3350" s="2" t="s">
        <v>12</v>
      </c>
      <c r="D3350" s="2" t="s">
        <v>58</v>
      </c>
      <c r="E3350" s="2" t="s">
        <v>13</v>
      </c>
      <c r="F3350" t="s">
        <v>15</v>
      </c>
      <c r="G3350">
        <v>75.33</v>
      </c>
      <c r="H3350">
        <v>2021</v>
      </c>
      <c r="I3350">
        <v>0</v>
      </c>
      <c r="J3350">
        <v>0</v>
      </c>
      <c r="K3350">
        <v>229</v>
      </c>
      <c r="L3350">
        <v>17</v>
      </c>
      <c r="M3350" t="str">
        <f>IF(B3350:B8034="Diploma",IF(AND('sample data'!G3350&gt;60,'sample data'!I3350&gt;50,'sample data'!K3350&lt;5000),"stellar student","no"),"no")</f>
        <v>no</v>
      </c>
    </row>
    <row r="3351" spans="1:13" ht="29" x14ac:dyDescent="0.35">
      <c r="A3351">
        <v>3340</v>
      </c>
      <c r="B3351" t="s">
        <v>11</v>
      </c>
      <c r="C3351" s="2" t="s">
        <v>12</v>
      </c>
      <c r="D3351" s="2" t="s">
        <v>58</v>
      </c>
      <c r="E3351" s="2" t="s">
        <v>13</v>
      </c>
      <c r="F3351" t="s">
        <v>15</v>
      </c>
      <c r="G3351">
        <v>67.2</v>
      </c>
      <c r="H3351">
        <v>2021</v>
      </c>
      <c r="I3351">
        <v>0</v>
      </c>
      <c r="J3351">
        <v>0</v>
      </c>
      <c r="K3351">
        <v>1878</v>
      </c>
      <c r="L3351">
        <v>17</v>
      </c>
      <c r="M3351" t="str">
        <f>IF(B3351:B8035="Diploma",IF(AND('sample data'!G3351&gt;60,'sample data'!I3351&gt;50,'sample data'!K3351&lt;5000),"stellar student","no"),"no")</f>
        <v>no</v>
      </c>
    </row>
    <row r="3352" spans="1:13" ht="29" x14ac:dyDescent="0.35">
      <c r="A3352">
        <v>3341</v>
      </c>
      <c r="B3352" t="s">
        <v>28</v>
      </c>
      <c r="C3352" s="2" t="s">
        <v>64</v>
      </c>
      <c r="D3352" s="2" t="s">
        <v>56</v>
      </c>
      <c r="E3352" s="2" t="s">
        <v>20</v>
      </c>
      <c r="F3352" t="s">
        <v>38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19</v>
      </c>
      <c r="M3352" t="str">
        <f>IF(B3352:B8036="Diploma",IF(AND('sample data'!G3352&gt;60,'sample data'!I3352&gt;50,'sample data'!K3352&lt;5000),"stellar student","no"),"no")</f>
        <v>no</v>
      </c>
    </row>
    <row r="3353" spans="1:13" ht="29" x14ac:dyDescent="0.35">
      <c r="A3353">
        <v>3342</v>
      </c>
      <c r="B3353" t="s">
        <v>11</v>
      </c>
      <c r="C3353" s="2" t="s">
        <v>62</v>
      </c>
      <c r="D3353" s="2" t="s">
        <v>67</v>
      </c>
      <c r="E3353" s="2" t="s">
        <v>13</v>
      </c>
      <c r="F3353" t="s">
        <v>15</v>
      </c>
      <c r="G3353">
        <v>73</v>
      </c>
      <c r="H3353">
        <v>2019</v>
      </c>
      <c r="I3353">
        <v>69.599999999999994</v>
      </c>
      <c r="J3353">
        <v>2021</v>
      </c>
      <c r="K3353">
        <v>4307</v>
      </c>
      <c r="L3353">
        <v>20</v>
      </c>
      <c r="M3353" t="str">
        <f>IF(B3353:B8037="Diploma",IF(AND('sample data'!G3353&gt;60,'sample data'!I3353&gt;50,'sample data'!K3353&lt;5000),"stellar student","no"),"no")</f>
        <v>stellar student</v>
      </c>
    </row>
    <row r="3354" spans="1:13" ht="29" x14ac:dyDescent="0.35">
      <c r="A3354">
        <v>3343</v>
      </c>
      <c r="B3354" t="s">
        <v>11</v>
      </c>
      <c r="C3354" s="2" t="s">
        <v>62</v>
      </c>
      <c r="D3354" s="2" t="s">
        <v>67</v>
      </c>
      <c r="E3354" s="2" t="s">
        <v>13</v>
      </c>
      <c r="F3354" t="s">
        <v>15</v>
      </c>
      <c r="G3354">
        <v>71</v>
      </c>
      <c r="H3354">
        <v>2019</v>
      </c>
      <c r="I3354">
        <v>75.67</v>
      </c>
      <c r="J3354">
        <v>2021</v>
      </c>
      <c r="K3354">
        <v>9462</v>
      </c>
      <c r="L3354">
        <v>19</v>
      </c>
      <c r="M3354" t="str">
        <f>IF(B3354:B8038="Diploma",IF(AND('sample data'!G3354&gt;60,'sample data'!I3354&gt;50,'sample data'!K3354&lt;5000),"stellar student","no"),"no")</f>
        <v>no</v>
      </c>
    </row>
    <row r="3355" spans="1:13" ht="29" x14ac:dyDescent="0.35">
      <c r="A3355">
        <v>3344</v>
      </c>
      <c r="B3355" t="s">
        <v>28</v>
      </c>
      <c r="C3355" s="2" t="s">
        <v>33</v>
      </c>
      <c r="D3355" s="2" t="s">
        <v>14</v>
      </c>
      <c r="E3355" s="2" t="s">
        <v>13</v>
      </c>
      <c r="F3355" t="s">
        <v>15</v>
      </c>
      <c r="G3355">
        <v>70.8</v>
      </c>
      <c r="H3355">
        <v>2019</v>
      </c>
      <c r="I3355">
        <v>75.2</v>
      </c>
      <c r="J3355">
        <v>2021</v>
      </c>
      <c r="K3355">
        <v>0</v>
      </c>
      <c r="L3355">
        <v>20</v>
      </c>
      <c r="M3355" t="str">
        <f>IF(B3355:B8039="Diploma",IF(AND('sample data'!G3355&gt;60,'sample data'!I3355&gt;50,'sample data'!K3355&lt;5000),"stellar student","no"),"no")</f>
        <v>no</v>
      </c>
    </row>
    <row r="3356" spans="1:13" ht="29" x14ac:dyDescent="0.35">
      <c r="A3356">
        <v>3345</v>
      </c>
      <c r="B3356" t="s">
        <v>11</v>
      </c>
      <c r="C3356" s="2" t="s">
        <v>24</v>
      </c>
      <c r="D3356" s="2" t="s">
        <v>67</v>
      </c>
      <c r="E3356" s="2" t="s">
        <v>13</v>
      </c>
      <c r="F3356" t="s">
        <v>15</v>
      </c>
      <c r="G3356">
        <v>43.67</v>
      </c>
      <c r="H3356">
        <v>2019</v>
      </c>
      <c r="I3356">
        <v>0</v>
      </c>
      <c r="J3356">
        <v>0</v>
      </c>
      <c r="K3356">
        <v>7874</v>
      </c>
      <c r="L3356">
        <v>19</v>
      </c>
      <c r="M3356" t="str">
        <f>IF(B3356:B8040="Diploma",IF(AND('sample data'!G3356&gt;60,'sample data'!I3356&gt;50,'sample data'!K3356&lt;5000),"stellar student","no"),"no")</f>
        <v>no</v>
      </c>
    </row>
    <row r="3357" spans="1:13" ht="29" x14ac:dyDescent="0.35">
      <c r="A3357">
        <v>3346</v>
      </c>
      <c r="B3357" t="s">
        <v>28</v>
      </c>
      <c r="C3357" s="2" t="s">
        <v>65</v>
      </c>
      <c r="D3357" s="2" t="s">
        <v>56</v>
      </c>
      <c r="E3357" s="2" t="s">
        <v>20</v>
      </c>
      <c r="F3357" t="s">
        <v>38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20</v>
      </c>
      <c r="M3357" t="str">
        <f>IF(B3357:B8041="Diploma",IF(AND('sample data'!G3357&gt;60,'sample data'!I3357&gt;50,'sample data'!K3357&lt;5000),"stellar student","no"),"no")</f>
        <v>no</v>
      </c>
    </row>
    <row r="3358" spans="1:13" ht="29" x14ac:dyDescent="0.35">
      <c r="A3358">
        <v>3347</v>
      </c>
      <c r="B3358" t="s">
        <v>11</v>
      </c>
      <c r="C3358" s="2" t="s">
        <v>24</v>
      </c>
      <c r="D3358" s="2" t="s">
        <v>67</v>
      </c>
      <c r="E3358" s="2" t="s">
        <v>13</v>
      </c>
      <c r="F3358" t="s">
        <v>15</v>
      </c>
      <c r="G3358">
        <v>81</v>
      </c>
      <c r="H3358">
        <v>2021</v>
      </c>
      <c r="I3358">
        <v>0</v>
      </c>
      <c r="J3358">
        <v>0</v>
      </c>
      <c r="K3358">
        <v>739</v>
      </c>
      <c r="L3358">
        <v>17</v>
      </c>
      <c r="M3358" t="str">
        <f>IF(B3358:B8042="Diploma",IF(AND('sample data'!G3358&gt;60,'sample data'!I3358&gt;50,'sample data'!K3358&lt;5000),"stellar student","no"),"no")</f>
        <v>no</v>
      </c>
    </row>
    <row r="3359" spans="1:13" ht="29" x14ac:dyDescent="0.35">
      <c r="A3359">
        <v>3348</v>
      </c>
      <c r="B3359" t="s">
        <v>28</v>
      </c>
      <c r="C3359" s="2" t="s">
        <v>66</v>
      </c>
      <c r="D3359" s="2" t="s">
        <v>56</v>
      </c>
      <c r="E3359" s="2" t="s">
        <v>20</v>
      </c>
      <c r="F3359" t="s">
        <v>15</v>
      </c>
      <c r="G3359">
        <v>81.7</v>
      </c>
      <c r="H3359">
        <v>2013</v>
      </c>
      <c r="I3359">
        <v>71.2</v>
      </c>
      <c r="J3359">
        <v>2015</v>
      </c>
      <c r="K3359">
        <v>0</v>
      </c>
      <c r="L3359">
        <v>25</v>
      </c>
      <c r="M3359" t="str">
        <f>IF(B3359:B8043="Diploma",IF(AND('sample data'!G3359&gt;60,'sample data'!I3359&gt;50,'sample data'!K3359&lt;5000),"stellar student","no"),"no")</f>
        <v>no</v>
      </c>
    </row>
    <row r="3360" spans="1:13" ht="29" x14ac:dyDescent="0.35">
      <c r="A3360">
        <v>3349</v>
      </c>
      <c r="B3360" t="s">
        <v>11</v>
      </c>
      <c r="C3360" s="2" t="s">
        <v>17</v>
      </c>
      <c r="D3360" s="2" t="s">
        <v>39</v>
      </c>
      <c r="E3360" s="2" t="s">
        <v>13</v>
      </c>
      <c r="F3360" t="s">
        <v>19</v>
      </c>
      <c r="G3360">
        <v>58.4</v>
      </c>
      <c r="H3360">
        <v>2019</v>
      </c>
      <c r="I3360">
        <v>71.599999999999994</v>
      </c>
      <c r="J3360">
        <v>2021</v>
      </c>
      <c r="K3360">
        <v>1487</v>
      </c>
      <c r="L3360">
        <v>19</v>
      </c>
      <c r="M3360" t="str">
        <f>IF(B3360:B8044="Diploma",IF(AND('sample data'!G3360&gt;60,'sample data'!I3360&gt;50,'sample data'!K3360&lt;5000),"stellar student","no"),"no")</f>
        <v>no</v>
      </c>
    </row>
    <row r="3361" spans="1:13" ht="29" x14ac:dyDescent="0.35">
      <c r="A3361">
        <v>3350</v>
      </c>
      <c r="B3361" t="s">
        <v>11</v>
      </c>
      <c r="C3361" s="2" t="s">
        <v>21</v>
      </c>
      <c r="D3361" s="2" t="s">
        <v>68</v>
      </c>
      <c r="E3361" s="2" t="s">
        <v>13</v>
      </c>
      <c r="F3361" t="s">
        <v>15</v>
      </c>
      <c r="G3361">
        <v>51.3</v>
      </c>
      <c r="H3361">
        <v>2016</v>
      </c>
      <c r="I3361">
        <v>0</v>
      </c>
      <c r="J3361">
        <v>0</v>
      </c>
      <c r="K3361">
        <v>4870</v>
      </c>
      <c r="L3361">
        <v>23</v>
      </c>
      <c r="M3361" t="str">
        <f>IF(B3361:B8045="Diploma",IF(AND('sample data'!G3361&gt;60,'sample data'!I3361&gt;50,'sample data'!K3361&lt;5000),"stellar student","no"),"no")</f>
        <v>no</v>
      </c>
    </row>
    <row r="3362" spans="1:13" ht="29" x14ac:dyDescent="0.35">
      <c r="A3362">
        <v>3351</v>
      </c>
      <c r="B3362" t="s">
        <v>11</v>
      </c>
      <c r="C3362" s="2" t="s">
        <v>21</v>
      </c>
      <c r="D3362" s="2" t="s">
        <v>68</v>
      </c>
      <c r="E3362" s="2" t="s">
        <v>20</v>
      </c>
      <c r="F3362" t="s">
        <v>15</v>
      </c>
      <c r="G3362">
        <v>74</v>
      </c>
      <c r="H3362">
        <v>2021</v>
      </c>
      <c r="I3362">
        <v>0</v>
      </c>
      <c r="J3362">
        <v>0</v>
      </c>
      <c r="K3362">
        <v>5432</v>
      </c>
      <c r="L3362">
        <v>18</v>
      </c>
      <c r="M3362" t="str">
        <f>IF(B3362:B8046="Diploma",IF(AND('sample data'!G3362&gt;60,'sample data'!I3362&gt;50,'sample data'!K3362&lt;5000),"stellar student","no"),"no")</f>
        <v>no</v>
      </c>
    </row>
    <row r="3363" spans="1:13" ht="29" x14ac:dyDescent="0.35">
      <c r="A3363">
        <v>3352</v>
      </c>
      <c r="B3363" t="s">
        <v>11</v>
      </c>
      <c r="C3363" s="2" t="s">
        <v>21</v>
      </c>
      <c r="D3363" s="2" t="s">
        <v>68</v>
      </c>
      <c r="E3363" s="2" t="s">
        <v>13</v>
      </c>
      <c r="F3363" t="s">
        <v>15</v>
      </c>
      <c r="G3363">
        <v>73.599999999999994</v>
      </c>
      <c r="H3363">
        <v>2019</v>
      </c>
      <c r="I3363">
        <v>83.2</v>
      </c>
      <c r="J3363">
        <v>2021</v>
      </c>
      <c r="K3363">
        <v>1762</v>
      </c>
      <c r="L3363">
        <v>20</v>
      </c>
      <c r="M3363" t="str">
        <f>IF(B3363:B8047="Diploma",IF(AND('sample data'!G3363&gt;60,'sample data'!I3363&gt;50,'sample data'!K3363&lt;5000),"stellar student","no"),"no")</f>
        <v>stellar student</v>
      </c>
    </row>
    <row r="3364" spans="1:13" ht="43.5" x14ac:dyDescent="0.35">
      <c r="A3364">
        <v>3353</v>
      </c>
      <c r="B3364" t="s">
        <v>11</v>
      </c>
      <c r="C3364" s="2" t="s">
        <v>21</v>
      </c>
      <c r="D3364" s="2" t="s">
        <v>68</v>
      </c>
      <c r="E3364" s="2" t="s">
        <v>25</v>
      </c>
      <c r="F3364" t="s">
        <v>15</v>
      </c>
      <c r="G3364">
        <v>66</v>
      </c>
      <c r="H3364">
        <v>2000</v>
      </c>
      <c r="I3364">
        <v>0</v>
      </c>
      <c r="J3364">
        <v>0</v>
      </c>
      <c r="K3364">
        <v>209</v>
      </c>
      <c r="L3364">
        <v>39</v>
      </c>
      <c r="M3364" t="str">
        <f>IF(B3364:B8048="Diploma",IF(AND('sample data'!G3364&gt;60,'sample data'!I3364&gt;50,'sample data'!K3364&lt;5000),"stellar student","no"),"no")</f>
        <v>no</v>
      </c>
    </row>
    <row r="3365" spans="1:13" ht="29" x14ac:dyDescent="0.35">
      <c r="A3365">
        <v>3354</v>
      </c>
      <c r="B3365" t="s">
        <v>11</v>
      </c>
      <c r="C3365" s="2" t="s">
        <v>21</v>
      </c>
      <c r="D3365" s="2" t="s">
        <v>68</v>
      </c>
      <c r="E3365" s="2" t="s">
        <v>13</v>
      </c>
      <c r="F3365" t="s">
        <v>15</v>
      </c>
      <c r="G3365">
        <v>60</v>
      </c>
      <c r="H3365">
        <v>2021</v>
      </c>
      <c r="I3365">
        <v>0</v>
      </c>
      <c r="J3365">
        <v>0</v>
      </c>
      <c r="K3365">
        <v>4637</v>
      </c>
      <c r="L3365">
        <v>18</v>
      </c>
      <c r="M3365" t="str">
        <f>IF(B3365:B8049="Diploma",IF(AND('sample data'!G3365&gt;60,'sample data'!I3365&gt;50,'sample data'!K3365&lt;5000),"stellar student","no"),"no")</f>
        <v>no</v>
      </c>
    </row>
    <row r="3366" spans="1:13" ht="29" x14ac:dyDescent="0.35">
      <c r="A3366">
        <v>3355</v>
      </c>
      <c r="B3366" t="s">
        <v>11</v>
      </c>
      <c r="C3366" s="2" t="s">
        <v>24</v>
      </c>
      <c r="D3366" s="2" t="s">
        <v>67</v>
      </c>
      <c r="E3366" s="2" t="s">
        <v>20</v>
      </c>
      <c r="F3366" t="s">
        <v>15</v>
      </c>
      <c r="G3366">
        <v>77.400000000000006</v>
      </c>
      <c r="H3366">
        <v>2021</v>
      </c>
      <c r="I3366">
        <v>0</v>
      </c>
      <c r="J3366">
        <v>0</v>
      </c>
      <c r="K3366">
        <v>2531</v>
      </c>
      <c r="L3366">
        <v>18</v>
      </c>
      <c r="M3366" t="str">
        <f>IF(B3366:B8050="Diploma",IF(AND('sample data'!G3366&gt;60,'sample data'!I3366&gt;50,'sample data'!K3366&lt;5000),"stellar student","no"),"no")</f>
        <v>no</v>
      </c>
    </row>
    <row r="3367" spans="1:13" ht="29" x14ac:dyDescent="0.35">
      <c r="A3367">
        <v>3356</v>
      </c>
      <c r="B3367" t="s">
        <v>11</v>
      </c>
      <c r="C3367" s="2" t="s">
        <v>24</v>
      </c>
      <c r="D3367" s="2" t="s">
        <v>68</v>
      </c>
      <c r="E3367" s="2" t="s">
        <v>20</v>
      </c>
      <c r="F3367" t="s">
        <v>15</v>
      </c>
      <c r="G3367">
        <v>76.33</v>
      </c>
      <c r="H3367">
        <v>2019</v>
      </c>
      <c r="I3367">
        <v>0</v>
      </c>
      <c r="J3367">
        <v>2021</v>
      </c>
      <c r="K3367">
        <v>3704</v>
      </c>
      <c r="L3367">
        <v>19</v>
      </c>
      <c r="M3367" t="str">
        <f>IF(B3367:B8051="Diploma",IF(AND('sample data'!G3367&gt;60,'sample data'!I3367&gt;50,'sample data'!K3367&lt;5000),"stellar student","no"),"no")</f>
        <v>no</v>
      </c>
    </row>
    <row r="3368" spans="1:13" ht="29" x14ac:dyDescent="0.35">
      <c r="A3368">
        <v>3357</v>
      </c>
      <c r="B3368" t="s">
        <v>11</v>
      </c>
      <c r="C3368" s="2" t="s">
        <v>24</v>
      </c>
      <c r="D3368" s="2" t="s">
        <v>68</v>
      </c>
      <c r="E3368" s="2" t="s">
        <v>34</v>
      </c>
      <c r="F3368" t="s">
        <v>15</v>
      </c>
      <c r="G3368">
        <v>0</v>
      </c>
      <c r="H3368">
        <v>2021</v>
      </c>
      <c r="I3368">
        <v>0</v>
      </c>
      <c r="J3368">
        <v>0</v>
      </c>
      <c r="K3368">
        <v>3027</v>
      </c>
      <c r="L3368">
        <v>17</v>
      </c>
      <c r="M3368" t="str">
        <f>IF(B3368:B8052="Diploma",IF(AND('sample data'!G3368&gt;60,'sample data'!I3368&gt;50,'sample data'!K3368&lt;5000),"stellar student","no"),"no")</f>
        <v>no</v>
      </c>
    </row>
    <row r="3369" spans="1:13" ht="29" x14ac:dyDescent="0.35">
      <c r="A3369">
        <v>3358</v>
      </c>
      <c r="B3369" t="s">
        <v>11</v>
      </c>
      <c r="C3369" s="2" t="s">
        <v>24</v>
      </c>
      <c r="D3369" s="2" t="s">
        <v>68</v>
      </c>
      <c r="E3369" s="2" t="s">
        <v>13</v>
      </c>
      <c r="F3369" t="s">
        <v>15</v>
      </c>
      <c r="G3369">
        <v>59.85</v>
      </c>
      <c r="H3369">
        <v>2017</v>
      </c>
      <c r="I3369">
        <v>0</v>
      </c>
      <c r="J3369">
        <v>0</v>
      </c>
      <c r="K3369">
        <v>1995</v>
      </c>
      <c r="L3369">
        <v>22</v>
      </c>
      <c r="M3369" t="str">
        <f>IF(B3369:B8053="Diploma",IF(AND('sample data'!G3369&gt;60,'sample data'!I3369&gt;50,'sample data'!K3369&lt;5000),"stellar student","no"),"no")</f>
        <v>no</v>
      </c>
    </row>
    <row r="3370" spans="1:13" ht="29" x14ac:dyDescent="0.35">
      <c r="A3370">
        <v>3359</v>
      </c>
      <c r="B3370" t="s">
        <v>11</v>
      </c>
      <c r="C3370" s="2" t="s">
        <v>24</v>
      </c>
      <c r="D3370" s="2" t="s">
        <v>68</v>
      </c>
      <c r="E3370" s="2" t="s">
        <v>13</v>
      </c>
      <c r="F3370" t="s">
        <v>15</v>
      </c>
      <c r="G3370">
        <v>57.67</v>
      </c>
      <c r="H3370">
        <v>2021</v>
      </c>
      <c r="I3370">
        <v>0</v>
      </c>
      <c r="J3370">
        <v>0</v>
      </c>
      <c r="K3370">
        <v>1743</v>
      </c>
      <c r="L3370">
        <v>19</v>
      </c>
      <c r="M3370" t="str">
        <f>IF(B3370:B8054="Diploma",IF(AND('sample data'!G3370&gt;60,'sample data'!I3370&gt;50,'sample data'!K3370&lt;5000),"stellar student","no"),"no")</f>
        <v>no</v>
      </c>
    </row>
    <row r="3371" spans="1:13" ht="43.5" x14ac:dyDescent="0.35">
      <c r="A3371">
        <v>3360</v>
      </c>
      <c r="B3371" t="s">
        <v>28</v>
      </c>
      <c r="C3371" s="2" t="s">
        <v>29</v>
      </c>
      <c r="D3371" s="2" t="s">
        <v>30</v>
      </c>
      <c r="E3371" s="2" t="s">
        <v>20</v>
      </c>
      <c r="F3371" t="s">
        <v>15</v>
      </c>
      <c r="G3371">
        <v>90.4</v>
      </c>
      <c r="H3371">
        <v>2019</v>
      </c>
      <c r="I3371">
        <v>85</v>
      </c>
      <c r="J3371">
        <v>2021</v>
      </c>
      <c r="K3371">
        <v>88</v>
      </c>
      <c r="L3371">
        <v>19</v>
      </c>
      <c r="M3371" t="str">
        <f>IF(B3371:B8055="Diploma",IF(AND('sample data'!G3371&gt;60,'sample data'!I3371&gt;50,'sample data'!K3371&lt;5000),"stellar student","no"),"no")</f>
        <v>no</v>
      </c>
    </row>
    <row r="3372" spans="1:13" ht="29" x14ac:dyDescent="0.35">
      <c r="A3372">
        <v>3361</v>
      </c>
      <c r="B3372" t="s">
        <v>11</v>
      </c>
      <c r="C3372" s="2" t="s">
        <v>24</v>
      </c>
      <c r="D3372" s="2" t="s">
        <v>68</v>
      </c>
      <c r="E3372" s="2" t="s">
        <v>20</v>
      </c>
      <c r="F3372" t="s">
        <v>15</v>
      </c>
      <c r="G3372">
        <v>67.599999999999994</v>
      </c>
      <c r="H3372">
        <v>2019</v>
      </c>
      <c r="I3372">
        <v>0</v>
      </c>
      <c r="J3372">
        <v>0</v>
      </c>
      <c r="K3372">
        <v>3603</v>
      </c>
      <c r="L3372">
        <v>18</v>
      </c>
      <c r="M3372" t="str">
        <f>IF(B3372:B8056="Diploma",IF(AND('sample data'!G3372&gt;60,'sample data'!I3372&gt;50,'sample data'!K3372&lt;5000),"stellar student","no"),"no")</f>
        <v>no</v>
      </c>
    </row>
    <row r="3373" spans="1:13" ht="29" x14ac:dyDescent="0.35">
      <c r="A3373">
        <v>3362</v>
      </c>
      <c r="B3373" t="s">
        <v>11</v>
      </c>
      <c r="C3373" s="2" t="s">
        <v>21</v>
      </c>
      <c r="D3373" s="2" t="s">
        <v>68</v>
      </c>
      <c r="E3373" s="2" t="s">
        <v>20</v>
      </c>
      <c r="F3373" t="s">
        <v>15</v>
      </c>
      <c r="G3373">
        <v>50.6</v>
      </c>
      <c r="H3373">
        <v>2020</v>
      </c>
      <c r="I3373">
        <v>0</v>
      </c>
      <c r="J3373">
        <v>0</v>
      </c>
      <c r="K3373">
        <v>2327</v>
      </c>
      <c r="L3373">
        <v>18</v>
      </c>
      <c r="M3373" t="str">
        <f>IF(B3373:B8057="Diploma",IF(AND('sample data'!G3373&gt;60,'sample data'!I3373&gt;50,'sample data'!K3373&lt;5000),"stellar student","no"),"no")</f>
        <v>no</v>
      </c>
    </row>
    <row r="3374" spans="1:13" ht="29" x14ac:dyDescent="0.35">
      <c r="A3374">
        <v>3363</v>
      </c>
      <c r="B3374" t="s">
        <v>11</v>
      </c>
      <c r="C3374" s="2" t="s">
        <v>21</v>
      </c>
      <c r="D3374" s="2" t="s">
        <v>68</v>
      </c>
      <c r="E3374" s="2" t="s">
        <v>13</v>
      </c>
      <c r="F3374" t="s">
        <v>15</v>
      </c>
      <c r="G3374">
        <v>52.4</v>
      </c>
      <c r="H3374">
        <v>2019</v>
      </c>
      <c r="I3374">
        <v>80</v>
      </c>
      <c r="J3374">
        <v>2021</v>
      </c>
      <c r="K3374">
        <v>1377</v>
      </c>
      <c r="L3374">
        <v>20</v>
      </c>
      <c r="M3374" t="str">
        <f>IF(B3374:B8058="Diploma",IF(AND('sample data'!G3374&gt;60,'sample data'!I3374&gt;50,'sample data'!K3374&lt;5000),"stellar student","no"),"no")</f>
        <v>no</v>
      </c>
    </row>
    <row r="3375" spans="1:13" ht="29" x14ac:dyDescent="0.35">
      <c r="A3375">
        <v>3364</v>
      </c>
      <c r="B3375" t="s">
        <v>11</v>
      </c>
      <c r="C3375" s="2" t="s">
        <v>24</v>
      </c>
      <c r="D3375" s="2" t="s">
        <v>67</v>
      </c>
      <c r="E3375" s="2" t="s">
        <v>13</v>
      </c>
      <c r="F3375" t="s">
        <v>15</v>
      </c>
      <c r="G3375">
        <v>51</v>
      </c>
      <c r="H3375">
        <v>2021</v>
      </c>
      <c r="I3375">
        <v>0</v>
      </c>
      <c r="J3375">
        <v>0</v>
      </c>
      <c r="K3375">
        <v>2449</v>
      </c>
      <c r="L3375">
        <v>17</v>
      </c>
      <c r="M3375" t="str">
        <f>IF(B3375:B8059="Diploma",IF(AND('sample data'!G3375&gt;60,'sample data'!I3375&gt;50,'sample data'!K3375&lt;5000),"stellar student","no"),"no")</f>
        <v>no</v>
      </c>
    </row>
    <row r="3376" spans="1:13" ht="29" x14ac:dyDescent="0.35">
      <c r="A3376">
        <v>3365</v>
      </c>
      <c r="B3376" t="s">
        <v>11</v>
      </c>
      <c r="C3376" s="2" t="s">
        <v>46</v>
      </c>
      <c r="D3376" s="2" t="s">
        <v>68</v>
      </c>
      <c r="E3376" s="2" t="s">
        <v>13</v>
      </c>
      <c r="F3376" t="s">
        <v>15</v>
      </c>
      <c r="G3376">
        <v>68.400000000000006</v>
      </c>
      <c r="H3376">
        <v>2011</v>
      </c>
      <c r="I3376">
        <v>57</v>
      </c>
      <c r="J3376">
        <v>2014</v>
      </c>
      <c r="K3376">
        <v>3714</v>
      </c>
      <c r="L3376">
        <v>29</v>
      </c>
      <c r="M3376" t="str">
        <f>IF(B3376:B8060="Diploma",IF(AND('sample data'!G3376&gt;60,'sample data'!I3376&gt;50,'sample data'!K3376&lt;5000),"stellar student","no"),"no")</f>
        <v>stellar student</v>
      </c>
    </row>
    <row r="3377" spans="1:13" ht="43.5" x14ac:dyDescent="0.35">
      <c r="A3377">
        <v>3366</v>
      </c>
      <c r="B3377" t="s">
        <v>28</v>
      </c>
      <c r="C3377" s="2" t="s">
        <v>42</v>
      </c>
      <c r="D3377" s="2" t="s">
        <v>43</v>
      </c>
      <c r="E3377" s="2" t="s">
        <v>13</v>
      </c>
      <c r="F3377" t="s">
        <v>15</v>
      </c>
      <c r="G3377">
        <v>67.33</v>
      </c>
      <c r="H3377">
        <v>2018</v>
      </c>
      <c r="I3377">
        <v>73</v>
      </c>
      <c r="J3377">
        <v>2020</v>
      </c>
      <c r="K3377">
        <v>0</v>
      </c>
      <c r="L3377">
        <v>21</v>
      </c>
      <c r="M3377" t="str">
        <f>IF(B3377:B8061="Diploma",IF(AND('sample data'!G3377&gt;60,'sample data'!I3377&gt;50,'sample data'!K3377&lt;5000),"stellar student","no"),"no")</f>
        <v>no</v>
      </c>
    </row>
    <row r="3378" spans="1:13" ht="29" x14ac:dyDescent="0.35">
      <c r="A3378">
        <v>3367</v>
      </c>
      <c r="B3378" t="s">
        <v>11</v>
      </c>
      <c r="C3378" s="2" t="s">
        <v>12</v>
      </c>
      <c r="D3378" s="2" t="s">
        <v>14</v>
      </c>
      <c r="E3378" s="2" t="s">
        <v>13</v>
      </c>
      <c r="F3378" t="s">
        <v>15</v>
      </c>
      <c r="G3378">
        <v>61.4</v>
      </c>
      <c r="H3378">
        <v>2021</v>
      </c>
      <c r="I3378">
        <v>0</v>
      </c>
      <c r="J3378">
        <v>0</v>
      </c>
      <c r="K3378">
        <v>1560</v>
      </c>
      <c r="L3378">
        <v>17</v>
      </c>
      <c r="M3378" t="str">
        <f>IF(B3378:B8062="Diploma",IF(AND('sample data'!G3378&gt;60,'sample data'!I3378&gt;50,'sample data'!K3378&lt;5000),"stellar student","no"),"no")</f>
        <v>no</v>
      </c>
    </row>
    <row r="3379" spans="1:13" ht="29" x14ac:dyDescent="0.35">
      <c r="A3379">
        <v>3368</v>
      </c>
      <c r="B3379" t="s">
        <v>11</v>
      </c>
      <c r="C3379" s="2" t="s">
        <v>17</v>
      </c>
      <c r="D3379" s="2" t="s">
        <v>39</v>
      </c>
      <c r="E3379" s="2" t="s">
        <v>13</v>
      </c>
      <c r="F3379" t="s">
        <v>15</v>
      </c>
      <c r="G3379">
        <v>64.8</v>
      </c>
      <c r="H3379">
        <v>2021</v>
      </c>
      <c r="I3379">
        <v>0</v>
      </c>
      <c r="J3379">
        <v>0</v>
      </c>
      <c r="K3379">
        <v>1736</v>
      </c>
      <c r="L3379">
        <v>15</v>
      </c>
      <c r="M3379" t="str">
        <f>IF(B3379:B8063="Diploma",IF(AND('sample data'!G3379&gt;60,'sample data'!I3379&gt;50,'sample data'!K3379&lt;5000),"stellar student","no"),"no")</f>
        <v>no</v>
      </c>
    </row>
    <row r="3380" spans="1:13" ht="29" x14ac:dyDescent="0.35">
      <c r="A3380">
        <v>3369</v>
      </c>
      <c r="B3380" t="s">
        <v>11</v>
      </c>
      <c r="C3380" s="2" t="s">
        <v>12</v>
      </c>
      <c r="D3380" s="2" t="s">
        <v>14</v>
      </c>
      <c r="E3380" s="2" t="s">
        <v>13</v>
      </c>
      <c r="F3380" t="s">
        <v>15</v>
      </c>
      <c r="G3380">
        <v>60.8</v>
      </c>
      <c r="H3380">
        <v>2017</v>
      </c>
      <c r="I3380">
        <v>0</v>
      </c>
      <c r="J3380">
        <v>0</v>
      </c>
      <c r="K3380">
        <v>10672</v>
      </c>
      <c r="L3380">
        <v>21</v>
      </c>
      <c r="M3380" t="str">
        <f>IF(B3380:B8064="Diploma",IF(AND('sample data'!G3380&gt;60,'sample data'!I3380&gt;50,'sample data'!K3380&lt;5000),"stellar student","no"),"no")</f>
        <v>no</v>
      </c>
    </row>
    <row r="3381" spans="1:13" ht="29" x14ac:dyDescent="0.35">
      <c r="A3381">
        <v>3370</v>
      </c>
      <c r="B3381" t="s">
        <v>11</v>
      </c>
      <c r="C3381" s="2" t="s">
        <v>12</v>
      </c>
      <c r="D3381" s="2" t="s">
        <v>14</v>
      </c>
      <c r="E3381" s="2" t="s">
        <v>13</v>
      </c>
      <c r="F3381" t="s">
        <v>15</v>
      </c>
      <c r="G3381">
        <v>52</v>
      </c>
      <c r="H3381">
        <v>2021</v>
      </c>
      <c r="I3381">
        <v>0</v>
      </c>
      <c r="J3381">
        <v>0</v>
      </c>
      <c r="K3381">
        <v>4912</v>
      </c>
      <c r="L3381">
        <v>17</v>
      </c>
      <c r="M3381" t="str">
        <f>IF(B3381:B8065="Diploma",IF(AND('sample data'!G3381&gt;60,'sample data'!I3381&gt;50,'sample data'!K3381&lt;5000),"stellar student","no"),"no")</f>
        <v>no</v>
      </c>
    </row>
    <row r="3382" spans="1:13" ht="29" x14ac:dyDescent="0.35">
      <c r="A3382">
        <v>3371</v>
      </c>
      <c r="B3382" t="s">
        <v>11</v>
      </c>
      <c r="C3382" s="2" t="s">
        <v>12</v>
      </c>
      <c r="D3382" s="2" t="s">
        <v>14</v>
      </c>
      <c r="E3382" s="2" t="s">
        <v>13</v>
      </c>
      <c r="F3382" t="s">
        <v>15</v>
      </c>
      <c r="G3382">
        <v>52.5</v>
      </c>
      <c r="H3382">
        <v>2021</v>
      </c>
      <c r="I3382">
        <v>0</v>
      </c>
      <c r="J3382">
        <v>0</v>
      </c>
      <c r="K3382">
        <v>8389</v>
      </c>
      <c r="L3382">
        <v>17</v>
      </c>
      <c r="M3382" t="str">
        <f>IF(B3382:B8066="Diploma",IF(AND('sample data'!G3382&gt;60,'sample data'!I3382&gt;50,'sample data'!K3382&lt;5000),"stellar student","no"),"no")</f>
        <v>no</v>
      </c>
    </row>
    <row r="3383" spans="1:13" ht="29" x14ac:dyDescent="0.35">
      <c r="A3383">
        <v>3372</v>
      </c>
      <c r="B3383" t="s">
        <v>11</v>
      </c>
      <c r="C3383" s="2" t="s">
        <v>12</v>
      </c>
      <c r="D3383" s="2" t="s">
        <v>14</v>
      </c>
      <c r="E3383" s="2" t="s">
        <v>20</v>
      </c>
      <c r="F3383" t="s">
        <v>15</v>
      </c>
      <c r="G3383">
        <v>71.2</v>
      </c>
      <c r="H3383">
        <v>2021</v>
      </c>
      <c r="I3383">
        <v>0</v>
      </c>
      <c r="J3383">
        <v>0</v>
      </c>
      <c r="K3383">
        <v>2177</v>
      </c>
      <c r="L3383">
        <v>16</v>
      </c>
      <c r="M3383" t="str">
        <f>IF(B3383:B8067="Diploma",IF(AND('sample data'!G3383&gt;60,'sample data'!I3383&gt;50,'sample data'!K3383&lt;5000),"stellar student","no"),"no")</f>
        <v>no</v>
      </c>
    </row>
    <row r="3384" spans="1:13" ht="29" x14ac:dyDescent="0.35">
      <c r="A3384">
        <v>3373</v>
      </c>
      <c r="B3384" t="s">
        <v>11</v>
      </c>
      <c r="C3384" s="2" t="s">
        <v>17</v>
      </c>
      <c r="D3384" s="2" t="s">
        <v>39</v>
      </c>
      <c r="E3384" s="2" t="s">
        <v>13</v>
      </c>
      <c r="F3384" t="s">
        <v>15</v>
      </c>
      <c r="G3384">
        <v>71.2</v>
      </c>
      <c r="H3384">
        <v>2019</v>
      </c>
      <c r="I3384">
        <v>76.400000000000006</v>
      </c>
      <c r="J3384">
        <v>2021</v>
      </c>
      <c r="K3384">
        <v>1721</v>
      </c>
      <c r="L3384">
        <v>18</v>
      </c>
      <c r="M3384" t="str">
        <f>IF(B3384:B8068="Diploma",IF(AND('sample data'!G3384&gt;60,'sample data'!I3384&gt;50,'sample data'!K3384&lt;5000),"stellar student","no"),"no")</f>
        <v>stellar student</v>
      </c>
    </row>
    <row r="3385" spans="1:13" ht="29" x14ac:dyDescent="0.35">
      <c r="A3385">
        <v>3374</v>
      </c>
      <c r="B3385" t="s">
        <v>11</v>
      </c>
      <c r="C3385" s="2" t="s">
        <v>24</v>
      </c>
      <c r="D3385" s="2" t="s">
        <v>56</v>
      </c>
      <c r="E3385" s="2" t="s">
        <v>13</v>
      </c>
      <c r="F3385" t="s">
        <v>15</v>
      </c>
      <c r="G3385">
        <v>51.6</v>
      </c>
      <c r="H3385">
        <v>2019</v>
      </c>
      <c r="I3385">
        <v>70.599999999999994</v>
      </c>
      <c r="J3385">
        <v>2021</v>
      </c>
      <c r="K3385">
        <v>4616</v>
      </c>
      <c r="L3385">
        <v>20</v>
      </c>
      <c r="M3385" t="str">
        <f>IF(B3385:B8069="Diploma",IF(AND('sample data'!G3385&gt;60,'sample data'!I3385&gt;50,'sample data'!K3385&lt;5000),"stellar student","no"),"no")</f>
        <v>no</v>
      </c>
    </row>
    <row r="3386" spans="1:13" ht="29" x14ac:dyDescent="0.35">
      <c r="A3386">
        <v>3375</v>
      </c>
      <c r="B3386" t="s">
        <v>11</v>
      </c>
      <c r="C3386" s="2" t="s">
        <v>24</v>
      </c>
      <c r="D3386" s="2" t="s">
        <v>56</v>
      </c>
      <c r="E3386" s="2" t="s">
        <v>20</v>
      </c>
      <c r="F3386" t="s">
        <v>15</v>
      </c>
      <c r="G3386">
        <v>64</v>
      </c>
      <c r="H3386">
        <v>2019</v>
      </c>
      <c r="I3386">
        <v>73.17</v>
      </c>
      <c r="J3386">
        <v>2021</v>
      </c>
      <c r="K3386">
        <v>1124</v>
      </c>
      <c r="L3386">
        <v>19</v>
      </c>
      <c r="M3386" t="str">
        <f>IF(B3386:B8070="Diploma",IF(AND('sample data'!G3386&gt;60,'sample data'!I3386&gt;50,'sample data'!K3386&lt;5000),"stellar student","no"),"no")</f>
        <v>stellar student</v>
      </c>
    </row>
    <row r="3387" spans="1:13" ht="29" x14ac:dyDescent="0.35">
      <c r="A3387">
        <v>3376</v>
      </c>
      <c r="B3387" t="s">
        <v>11</v>
      </c>
      <c r="C3387" s="2" t="s">
        <v>62</v>
      </c>
      <c r="D3387" s="2" t="s">
        <v>56</v>
      </c>
      <c r="E3387" s="2" t="s">
        <v>20</v>
      </c>
      <c r="F3387" t="s">
        <v>15</v>
      </c>
      <c r="G3387">
        <v>60.8</v>
      </c>
      <c r="H3387">
        <v>2015</v>
      </c>
      <c r="I3387">
        <v>51.4</v>
      </c>
      <c r="J3387">
        <v>2017</v>
      </c>
      <c r="K3387">
        <v>4159</v>
      </c>
      <c r="L3387">
        <v>22</v>
      </c>
      <c r="M3387" t="str">
        <f>IF(B3387:B8071="Diploma",IF(AND('sample data'!G3387&gt;60,'sample data'!I3387&gt;50,'sample data'!K3387&lt;5000),"stellar student","no"),"no")</f>
        <v>stellar student</v>
      </c>
    </row>
    <row r="3388" spans="1:13" ht="43.5" x14ac:dyDescent="0.35">
      <c r="A3388">
        <v>3377</v>
      </c>
      <c r="B3388" t="s">
        <v>28</v>
      </c>
      <c r="C3388" s="2" t="s">
        <v>41</v>
      </c>
      <c r="D3388" s="2" t="s">
        <v>30</v>
      </c>
      <c r="E3388" s="2" t="s">
        <v>20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 t="str">
        <f>IF(B3388:B8072="Diploma",IF(AND('sample data'!G3388&gt;60,'sample data'!I3388&gt;50,'sample data'!K3388&lt;5000),"stellar student","no"),"no")</f>
        <v>no</v>
      </c>
    </row>
    <row r="3389" spans="1:13" ht="43.5" x14ac:dyDescent="0.35">
      <c r="A3389">
        <v>3378</v>
      </c>
      <c r="B3389" t="s">
        <v>28</v>
      </c>
      <c r="C3389" s="2" t="s">
        <v>41</v>
      </c>
      <c r="D3389" s="2" t="s">
        <v>30</v>
      </c>
      <c r="E3389" s="2" t="s">
        <v>20</v>
      </c>
      <c r="F3389" t="s">
        <v>15</v>
      </c>
      <c r="G3389">
        <v>68</v>
      </c>
      <c r="H3389">
        <v>2019</v>
      </c>
      <c r="I3389">
        <v>73.2</v>
      </c>
      <c r="J3389">
        <v>2021</v>
      </c>
      <c r="K3389">
        <v>0</v>
      </c>
      <c r="L3389">
        <v>20</v>
      </c>
      <c r="M3389" t="str">
        <f>IF(B3389:B8073="Diploma",IF(AND('sample data'!G3389&gt;60,'sample data'!I3389&gt;50,'sample data'!K3389&lt;5000),"stellar student","no"),"no")</f>
        <v>no</v>
      </c>
    </row>
    <row r="3390" spans="1:13" ht="43.5" x14ac:dyDescent="0.35">
      <c r="A3390">
        <v>3379</v>
      </c>
      <c r="B3390" t="s">
        <v>28</v>
      </c>
      <c r="C3390" s="2" t="s">
        <v>41</v>
      </c>
      <c r="D3390" s="2" t="s">
        <v>30</v>
      </c>
      <c r="E3390" s="2" t="s">
        <v>20</v>
      </c>
      <c r="F3390" t="s">
        <v>15</v>
      </c>
      <c r="G3390">
        <v>78.599999999999994</v>
      </c>
      <c r="H3390">
        <v>2019</v>
      </c>
      <c r="I3390">
        <v>81.75</v>
      </c>
      <c r="J3390">
        <v>2021</v>
      </c>
      <c r="K3390">
        <v>0</v>
      </c>
      <c r="L3390">
        <v>19</v>
      </c>
      <c r="M3390" t="str">
        <f>IF(B3390:B8074="Diploma",IF(AND('sample data'!G3390&gt;60,'sample data'!I3390&gt;50,'sample data'!K3390&lt;5000),"stellar student","no"),"no")</f>
        <v>no</v>
      </c>
    </row>
    <row r="3391" spans="1:13" ht="43.5" x14ac:dyDescent="0.35">
      <c r="A3391">
        <v>3380</v>
      </c>
      <c r="B3391" t="s">
        <v>28</v>
      </c>
      <c r="C3391" s="2" t="s">
        <v>29</v>
      </c>
      <c r="D3391" s="2" t="s">
        <v>30</v>
      </c>
      <c r="E3391" s="2" t="s">
        <v>20</v>
      </c>
      <c r="F3391" t="s">
        <v>15</v>
      </c>
      <c r="G3391">
        <v>85.33</v>
      </c>
      <c r="H3391">
        <v>2019</v>
      </c>
      <c r="I3391">
        <v>84.33</v>
      </c>
      <c r="J3391">
        <v>2021</v>
      </c>
      <c r="K3391">
        <v>4104</v>
      </c>
      <c r="L3391">
        <v>19</v>
      </c>
      <c r="M3391" t="str">
        <f>IF(B3391:B8075="Diploma",IF(AND('sample data'!G3391&gt;60,'sample data'!I3391&gt;50,'sample data'!K3391&lt;5000),"stellar student","no"),"no")</f>
        <v>no</v>
      </c>
    </row>
    <row r="3392" spans="1:13" ht="29" x14ac:dyDescent="0.35">
      <c r="A3392">
        <v>3381</v>
      </c>
      <c r="B3392" t="s">
        <v>11</v>
      </c>
      <c r="C3392" s="2" t="s">
        <v>24</v>
      </c>
      <c r="D3392" s="2" t="s">
        <v>56</v>
      </c>
      <c r="E3392" s="2" t="s">
        <v>20</v>
      </c>
      <c r="F3392" t="s">
        <v>15</v>
      </c>
      <c r="G3392">
        <v>67</v>
      </c>
      <c r="H3392">
        <v>2021</v>
      </c>
      <c r="I3392">
        <v>0</v>
      </c>
      <c r="J3392">
        <v>0</v>
      </c>
      <c r="K3392">
        <v>3997</v>
      </c>
      <c r="L3392">
        <v>17</v>
      </c>
      <c r="M3392" t="str">
        <f>IF(B3392:B8076="Diploma",IF(AND('sample data'!G3392&gt;60,'sample data'!I3392&gt;50,'sample data'!K3392&lt;5000),"stellar student","no"),"no")</f>
        <v>no</v>
      </c>
    </row>
    <row r="3393" spans="1:13" ht="29" x14ac:dyDescent="0.35">
      <c r="A3393">
        <v>3382</v>
      </c>
      <c r="B3393" t="s">
        <v>11</v>
      </c>
      <c r="C3393" s="2" t="s">
        <v>62</v>
      </c>
      <c r="D3393" s="2" t="s">
        <v>56</v>
      </c>
      <c r="E3393" s="2" t="s">
        <v>20</v>
      </c>
      <c r="F3393" t="s">
        <v>15</v>
      </c>
      <c r="G3393">
        <v>58.8</v>
      </c>
      <c r="H3393">
        <v>2021</v>
      </c>
      <c r="I3393">
        <v>0</v>
      </c>
      <c r="J3393">
        <v>0</v>
      </c>
      <c r="K3393">
        <v>1880</v>
      </c>
      <c r="L3393">
        <v>17</v>
      </c>
      <c r="M3393" t="str">
        <f>IF(B3393:B8077="Diploma",IF(AND('sample data'!G3393&gt;60,'sample data'!I3393&gt;50,'sample data'!K3393&lt;5000),"stellar student","no"),"no")</f>
        <v>no</v>
      </c>
    </row>
    <row r="3394" spans="1:13" ht="29" x14ac:dyDescent="0.35">
      <c r="A3394">
        <v>3383</v>
      </c>
      <c r="B3394" t="s">
        <v>11</v>
      </c>
      <c r="C3394" s="2" t="s">
        <v>24</v>
      </c>
      <c r="D3394" s="2" t="s">
        <v>56</v>
      </c>
      <c r="E3394" s="2" t="s">
        <v>20</v>
      </c>
      <c r="F3394" t="s">
        <v>15</v>
      </c>
      <c r="G3394">
        <v>78</v>
      </c>
      <c r="H3394">
        <v>2021</v>
      </c>
      <c r="I3394">
        <v>0</v>
      </c>
      <c r="J3394">
        <v>0</v>
      </c>
      <c r="K3394">
        <v>3735</v>
      </c>
      <c r="L3394">
        <v>17</v>
      </c>
      <c r="M3394" t="str">
        <f>IF(B3394:B8078="Diploma",IF(AND('sample data'!G3394&gt;60,'sample data'!I3394&gt;50,'sample data'!K3394&lt;5000),"stellar student","no"),"no")</f>
        <v>no</v>
      </c>
    </row>
    <row r="3395" spans="1:13" ht="43.5" x14ac:dyDescent="0.35">
      <c r="A3395">
        <v>3384</v>
      </c>
      <c r="B3395" t="s">
        <v>28</v>
      </c>
      <c r="C3395" s="2" t="s">
        <v>29</v>
      </c>
      <c r="D3395" s="2" t="s">
        <v>30</v>
      </c>
      <c r="E3395" s="2" t="s">
        <v>20</v>
      </c>
      <c r="F3395" t="s">
        <v>15</v>
      </c>
      <c r="G3395">
        <v>94.83</v>
      </c>
      <c r="H3395">
        <v>2019</v>
      </c>
      <c r="I3395">
        <v>94</v>
      </c>
      <c r="J3395">
        <v>2021</v>
      </c>
      <c r="K3395">
        <v>0</v>
      </c>
      <c r="L3395">
        <v>18</v>
      </c>
      <c r="M3395" t="str">
        <f>IF(B3395:B8079="Diploma",IF(AND('sample data'!G3395&gt;60,'sample data'!I3395&gt;50,'sample data'!K3395&lt;5000),"stellar student","no"),"no")</f>
        <v>no</v>
      </c>
    </row>
    <row r="3396" spans="1:13" ht="43.5" x14ac:dyDescent="0.35">
      <c r="A3396">
        <v>3385</v>
      </c>
      <c r="B3396" t="s">
        <v>28</v>
      </c>
      <c r="C3396" s="2" t="s">
        <v>29</v>
      </c>
      <c r="D3396" s="2" t="s">
        <v>30</v>
      </c>
      <c r="E3396" s="2" t="s">
        <v>20</v>
      </c>
      <c r="F3396" t="s">
        <v>15</v>
      </c>
      <c r="G3396">
        <v>95.4</v>
      </c>
      <c r="H3396">
        <v>2019</v>
      </c>
      <c r="I3396">
        <v>85.2</v>
      </c>
      <c r="J3396">
        <v>2021</v>
      </c>
      <c r="K3396">
        <v>0</v>
      </c>
      <c r="L3396">
        <v>18</v>
      </c>
      <c r="M3396" t="str">
        <f>IF(B3396:B8080="Diploma",IF(AND('sample data'!G3396&gt;60,'sample data'!I3396&gt;50,'sample data'!K3396&lt;5000),"stellar student","no"),"no")</f>
        <v>no</v>
      </c>
    </row>
    <row r="3397" spans="1:13" ht="43.5" x14ac:dyDescent="0.35">
      <c r="A3397">
        <v>3386</v>
      </c>
      <c r="B3397" t="s">
        <v>28</v>
      </c>
      <c r="C3397" s="2" t="s">
        <v>29</v>
      </c>
      <c r="D3397" s="2" t="s">
        <v>30</v>
      </c>
      <c r="E3397" s="2" t="s">
        <v>20</v>
      </c>
      <c r="F3397" t="s">
        <v>15</v>
      </c>
      <c r="G3397">
        <v>82.6</v>
      </c>
      <c r="H3397">
        <v>2019</v>
      </c>
      <c r="I3397">
        <v>86.4</v>
      </c>
      <c r="J3397">
        <v>2021</v>
      </c>
      <c r="K3397">
        <v>0</v>
      </c>
      <c r="L3397">
        <v>18</v>
      </c>
      <c r="M3397" t="str">
        <f>IF(B3397:B8081="Diploma",IF(AND('sample data'!G3397&gt;60,'sample data'!I3397&gt;50,'sample data'!K3397&lt;5000),"stellar student","no"),"no")</f>
        <v>no</v>
      </c>
    </row>
    <row r="3398" spans="1:13" ht="29" x14ac:dyDescent="0.35">
      <c r="A3398">
        <v>3387</v>
      </c>
      <c r="B3398" t="s">
        <v>11</v>
      </c>
      <c r="C3398" s="2" t="s">
        <v>62</v>
      </c>
      <c r="D3398" s="2" t="s">
        <v>56</v>
      </c>
      <c r="E3398" s="2" t="s">
        <v>13</v>
      </c>
      <c r="F3398" t="s">
        <v>15</v>
      </c>
      <c r="G3398">
        <v>55.8</v>
      </c>
      <c r="H3398">
        <v>2021</v>
      </c>
      <c r="I3398">
        <v>0</v>
      </c>
      <c r="J3398">
        <v>0</v>
      </c>
      <c r="K3398">
        <v>3375</v>
      </c>
      <c r="L3398">
        <v>17</v>
      </c>
      <c r="M3398" t="str">
        <f>IF(B3398:B8082="Diploma",IF(AND('sample data'!G3398&gt;60,'sample data'!I3398&gt;50,'sample data'!K3398&lt;5000),"stellar student","no"),"no")</f>
        <v>no</v>
      </c>
    </row>
    <row r="3399" spans="1:13" ht="43.5" x14ac:dyDescent="0.35">
      <c r="A3399">
        <v>3388</v>
      </c>
      <c r="B3399" t="s">
        <v>28</v>
      </c>
      <c r="C3399" s="2" t="s">
        <v>60</v>
      </c>
      <c r="D3399" s="2" t="s">
        <v>30</v>
      </c>
      <c r="E3399" s="2" t="s">
        <v>13</v>
      </c>
      <c r="F3399" t="s">
        <v>15</v>
      </c>
      <c r="G3399">
        <v>71.67</v>
      </c>
      <c r="H3399">
        <v>2015</v>
      </c>
      <c r="I3399">
        <v>57.2</v>
      </c>
      <c r="J3399">
        <v>2017</v>
      </c>
      <c r="K3399">
        <v>0</v>
      </c>
      <c r="L3399">
        <v>21</v>
      </c>
      <c r="M3399" t="str">
        <f>IF(B3399:B8083="Diploma",IF(AND('sample data'!G3399&gt;60,'sample data'!I3399&gt;50,'sample data'!K3399&lt;5000),"stellar student","no"),"no")</f>
        <v>no</v>
      </c>
    </row>
    <row r="3400" spans="1:13" ht="29" x14ac:dyDescent="0.35">
      <c r="A3400">
        <v>3389</v>
      </c>
      <c r="B3400" t="s">
        <v>11</v>
      </c>
      <c r="C3400" s="2" t="s">
        <v>62</v>
      </c>
      <c r="D3400" s="2" t="s">
        <v>67</v>
      </c>
      <c r="E3400" s="2" t="s">
        <v>20</v>
      </c>
      <c r="F3400" t="s">
        <v>15</v>
      </c>
      <c r="G3400">
        <v>55.33</v>
      </c>
      <c r="H3400">
        <v>2021</v>
      </c>
      <c r="I3400">
        <v>0</v>
      </c>
      <c r="J3400">
        <v>0</v>
      </c>
      <c r="K3400">
        <v>4775</v>
      </c>
      <c r="L3400">
        <v>16</v>
      </c>
      <c r="M3400" t="str">
        <f>IF(B3400:B8084="Diploma",IF(AND('sample data'!G3400&gt;60,'sample data'!I3400&gt;50,'sample data'!K3400&lt;5000),"stellar student","no"),"no")</f>
        <v>no</v>
      </c>
    </row>
    <row r="3401" spans="1:13" ht="29" x14ac:dyDescent="0.35">
      <c r="A3401">
        <v>3390</v>
      </c>
      <c r="B3401" t="s">
        <v>11</v>
      </c>
      <c r="C3401" s="2" t="s">
        <v>24</v>
      </c>
      <c r="D3401" s="2" t="s">
        <v>56</v>
      </c>
      <c r="E3401" s="2" t="s">
        <v>13</v>
      </c>
      <c r="F3401" t="s">
        <v>15</v>
      </c>
      <c r="G3401">
        <v>41.17</v>
      </c>
      <c r="H3401">
        <v>2019</v>
      </c>
      <c r="I3401">
        <v>0</v>
      </c>
      <c r="J3401">
        <v>0</v>
      </c>
      <c r="K3401">
        <v>12831</v>
      </c>
      <c r="L3401">
        <v>19</v>
      </c>
      <c r="M3401" t="str">
        <f>IF(B3401:B8085="Diploma",IF(AND('sample data'!G3401&gt;60,'sample data'!I3401&gt;50,'sample data'!K3401&lt;5000),"stellar student","no"),"no")</f>
        <v>no</v>
      </c>
    </row>
    <row r="3402" spans="1:13" ht="29" x14ac:dyDescent="0.35">
      <c r="A3402">
        <v>3391</v>
      </c>
      <c r="B3402" t="s">
        <v>11</v>
      </c>
      <c r="C3402" s="2" t="s">
        <v>24</v>
      </c>
      <c r="D3402" s="2" t="s">
        <v>23</v>
      </c>
      <c r="E3402" s="2" t="s">
        <v>13</v>
      </c>
      <c r="F3402" t="s">
        <v>15</v>
      </c>
      <c r="G3402">
        <v>48</v>
      </c>
      <c r="H3402">
        <v>2019</v>
      </c>
      <c r="I3402">
        <v>0</v>
      </c>
      <c r="J3402">
        <v>2021</v>
      </c>
      <c r="K3402">
        <v>6791</v>
      </c>
      <c r="L3402">
        <v>20</v>
      </c>
      <c r="M3402" t="str">
        <f>IF(B3402:B8086="Diploma",IF(AND('sample data'!G3402&gt;60,'sample data'!I3402&gt;50,'sample data'!K3402&lt;5000),"stellar student","no"),"no")</f>
        <v>no</v>
      </c>
    </row>
    <row r="3403" spans="1:13" ht="29" x14ac:dyDescent="0.35">
      <c r="A3403">
        <v>3392</v>
      </c>
      <c r="B3403" t="s">
        <v>11</v>
      </c>
      <c r="C3403" s="2" t="s">
        <v>46</v>
      </c>
      <c r="D3403" s="2" t="s">
        <v>40</v>
      </c>
      <c r="E3403" s="2" t="s">
        <v>13</v>
      </c>
      <c r="F3403" t="s">
        <v>19</v>
      </c>
      <c r="G3403">
        <v>70</v>
      </c>
      <c r="H3403">
        <v>2019</v>
      </c>
      <c r="I3403">
        <v>0</v>
      </c>
      <c r="J3403">
        <v>0</v>
      </c>
      <c r="K3403">
        <v>6494</v>
      </c>
      <c r="L3403">
        <v>19</v>
      </c>
      <c r="M3403" t="str">
        <f>IF(B3403:B8087="Diploma",IF(AND('sample data'!G3403&gt;60,'sample data'!I3403&gt;50,'sample data'!K3403&lt;5000),"stellar student","no"),"no")</f>
        <v>no</v>
      </c>
    </row>
    <row r="3404" spans="1:13" ht="29" x14ac:dyDescent="0.35">
      <c r="A3404">
        <v>3393</v>
      </c>
      <c r="B3404" t="s">
        <v>11</v>
      </c>
      <c r="C3404" s="2" t="s">
        <v>12</v>
      </c>
      <c r="D3404" s="2" t="s">
        <v>58</v>
      </c>
      <c r="E3404" s="2" t="s">
        <v>13</v>
      </c>
      <c r="F3404" t="s">
        <v>15</v>
      </c>
      <c r="G3404">
        <v>46.8</v>
      </c>
      <c r="H3404">
        <v>2018</v>
      </c>
      <c r="I3404">
        <v>0</v>
      </c>
      <c r="J3404">
        <v>0</v>
      </c>
      <c r="K3404">
        <v>5064</v>
      </c>
      <c r="L3404">
        <v>21</v>
      </c>
      <c r="M3404" t="str">
        <f>IF(B3404:B8088="Diploma",IF(AND('sample data'!G3404&gt;60,'sample data'!I3404&gt;50,'sample data'!K3404&lt;5000),"stellar student","no"),"no")</f>
        <v>no</v>
      </c>
    </row>
    <row r="3405" spans="1:13" ht="29" x14ac:dyDescent="0.35">
      <c r="A3405">
        <v>3394</v>
      </c>
      <c r="B3405" t="s">
        <v>11</v>
      </c>
      <c r="C3405" s="2" t="s">
        <v>17</v>
      </c>
      <c r="D3405" s="2" t="s">
        <v>23</v>
      </c>
      <c r="E3405" s="2" t="s">
        <v>13</v>
      </c>
      <c r="F3405" t="s">
        <v>15</v>
      </c>
      <c r="G3405">
        <v>52.6</v>
      </c>
      <c r="H3405">
        <v>2021</v>
      </c>
      <c r="I3405">
        <v>0</v>
      </c>
      <c r="J3405">
        <v>0</v>
      </c>
      <c r="K3405">
        <v>299</v>
      </c>
      <c r="L3405">
        <v>17</v>
      </c>
      <c r="M3405" t="str">
        <f>IF(B3405:B8089="Diploma",IF(AND('sample data'!G3405&gt;60,'sample data'!I3405&gt;50,'sample data'!K3405&lt;5000),"stellar student","no"),"no")</f>
        <v>no</v>
      </c>
    </row>
    <row r="3406" spans="1:13" ht="29" x14ac:dyDescent="0.35">
      <c r="A3406">
        <v>3395</v>
      </c>
      <c r="B3406" t="s">
        <v>11</v>
      </c>
      <c r="C3406" s="2" t="s">
        <v>17</v>
      </c>
      <c r="D3406" s="2" t="s">
        <v>23</v>
      </c>
      <c r="E3406" s="2" t="s">
        <v>13</v>
      </c>
      <c r="F3406" t="s">
        <v>15</v>
      </c>
      <c r="G3406">
        <v>74.83</v>
      </c>
      <c r="H3406">
        <v>2021</v>
      </c>
      <c r="I3406">
        <v>0</v>
      </c>
      <c r="J3406">
        <v>0</v>
      </c>
      <c r="K3406">
        <v>1753</v>
      </c>
      <c r="L3406">
        <v>17</v>
      </c>
      <c r="M3406" t="str">
        <f>IF(B3406:B8090="Diploma",IF(AND('sample data'!G3406&gt;60,'sample data'!I3406&gt;50,'sample data'!K3406&lt;5000),"stellar student","no"),"no")</f>
        <v>no</v>
      </c>
    </row>
    <row r="3407" spans="1:13" ht="29" x14ac:dyDescent="0.35">
      <c r="A3407">
        <v>3396</v>
      </c>
      <c r="B3407" t="s">
        <v>11</v>
      </c>
      <c r="C3407" s="2" t="s">
        <v>12</v>
      </c>
      <c r="D3407" s="2" t="s">
        <v>23</v>
      </c>
      <c r="E3407" s="2" t="s">
        <v>13</v>
      </c>
      <c r="F3407" t="s">
        <v>15</v>
      </c>
      <c r="G3407">
        <v>68.400000000000006</v>
      </c>
      <c r="H3407">
        <v>2021</v>
      </c>
      <c r="I3407">
        <v>0</v>
      </c>
      <c r="J3407">
        <v>0</v>
      </c>
      <c r="K3407">
        <v>4405</v>
      </c>
      <c r="L3407">
        <v>17</v>
      </c>
      <c r="M3407" t="str">
        <f>IF(B3407:B8091="Diploma",IF(AND('sample data'!G3407&gt;60,'sample data'!I3407&gt;50,'sample data'!K3407&lt;5000),"stellar student","no"),"no")</f>
        <v>no</v>
      </c>
    </row>
    <row r="3408" spans="1:13" ht="29" x14ac:dyDescent="0.35">
      <c r="A3408">
        <v>3397</v>
      </c>
      <c r="B3408" t="s">
        <v>11</v>
      </c>
      <c r="C3408" s="2" t="s">
        <v>17</v>
      </c>
      <c r="D3408" s="2" t="s">
        <v>23</v>
      </c>
      <c r="E3408" s="2" t="s">
        <v>20</v>
      </c>
      <c r="F3408" t="s">
        <v>15</v>
      </c>
      <c r="G3408">
        <v>78.400000000000006</v>
      </c>
      <c r="H3408">
        <v>2021</v>
      </c>
      <c r="I3408">
        <v>0</v>
      </c>
      <c r="J3408">
        <v>0</v>
      </c>
      <c r="K3408">
        <v>1853</v>
      </c>
      <c r="L3408">
        <v>18</v>
      </c>
      <c r="M3408" t="str">
        <f>IF(B3408:B8092="Diploma",IF(AND('sample data'!G3408&gt;60,'sample data'!I3408&gt;50,'sample data'!K3408&lt;5000),"stellar student","no"),"no")</f>
        <v>no</v>
      </c>
    </row>
    <row r="3409" spans="1:13" ht="29" x14ac:dyDescent="0.35">
      <c r="A3409">
        <v>3398</v>
      </c>
      <c r="B3409" t="s">
        <v>11</v>
      </c>
      <c r="C3409" s="2" t="s">
        <v>17</v>
      </c>
      <c r="D3409" s="2" t="s">
        <v>23</v>
      </c>
      <c r="E3409" s="2" t="s">
        <v>20</v>
      </c>
      <c r="F3409" t="s">
        <v>15</v>
      </c>
      <c r="G3409">
        <v>59.2</v>
      </c>
      <c r="H3409">
        <v>2021</v>
      </c>
      <c r="I3409">
        <v>0</v>
      </c>
      <c r="J3409">
        <v>0</v>
      </c>
      <c r="K3409">
        <v>471</v>
      </c>
      <c r="L3409">
        <v>18</v>
      </c>
      <c r="M3409" t="str">
        <f>IF(B3409:B8093="Diploma",IF(AND('sample data'!G3409&gt;60,'sample data'!I3409&gt;50,'sample data'!K3409&lt;5000),"stellar student","no"),"no")</f>
        <v>no</v>
      </c>
    </row>
    <row r="3410" spans="1:13" ht="29" x14ac:dyDescent="0.35">
      <c r="A3410">
        <v>3399</v>
      </c>
      <c r="B3410" t="s">
        <v>11</v>
      </c>
      <c r="C3410" s="2" t="s">
        <v>17</v>
      </c>
      <c r="D3410" s="2" t="s">
        <v>23</v>
      </c>
      <c r="E3410" s="2" t="s">
        <v>13</v>
      </c>
      <c r="F3410" t="s">
        <v>19</v>
      </c>
      <c r="G3410">
        <v>62.83</v>
      </c>
      <c r="H3410">
        <v>2021</v>
      </c>
      <c r="I3410">
        <v>0</v>
      </c>
      <c r="J3410">
        <v>0</v>
      </c>
      <c r="K3410">
        <v>2845</v>
      </c>
      <c r="L3410">
        <v>16</v>
      </c>
      <c r="M3410" t="str">
        <f>IF(B3410:B8094="Diploma",IF(AND('sample data'!G3410&gt;60,'sample data'!I3410&gt;50,'sample data'!K3410&lt;5000),"stellar student","no"),"no")</f>
        <v>no</v>
      </c>
    </row>
    <row r="3411" spans="1:13" ht="29" x14ac:dyDescent="0.35">
      <c r="A3411">
        <v>3400</v>
      </c>
      <c r="B3411" t="s">
        <v>11</v>
      </c>
      <c r="C3411" s="2" t="s">
        <v>22</v>
      </c>
      <c r="D3411" s="2" t="s">
        <v>23</v>
      </c>
      <c r="E3411" s="2" t="s">
        <v>13</v>
      </c>
      <c r="F3411" t="s">
        <v>15</v>
      </c>
      <c r="G3411">
        <v>86.2</v>
      </c>
      <c r="H3411">
        <v>2021</v>
      </c>
      <c r="I3411">
        <v>0</v>
      </c>
      <c r="J3411">
        <v>0</v>
      </c>
      <c r="K3411">
        <v>8812</v>
      </c>
      <c r="L3411">
        <v>16</v>
      </c>
      <c r="M3411" t="str">
        <f>IF(B3411:B8095="Diploma",IF(AND('sample data'!G3411&gt;60,'sample data'!I3411&gt;50,'sample data'!K3411&lt;5000),"stellar student","no"),"no")</f>
        <v>no</v>
      </c>
    </row>
    <row r="3412" spans="1:13" ht="43.5" x14ac:dyDescent="0.35">
      <c r="A3412">
        <v>3401</v>
      </c>
      <c r="B3412" t="s">
        <v>28</v>
      </c>
      <c r="C3412" s="2" t="s">
        <v>29</v>
      </c>
      <c r="D3412" s="2" t="s">
        <v>30</v>
      </c>
      <c r="E3412" s="2" t="s">
        <v>20</v>
      </c>
      <c r="F3412" t="s">
        <v>15</v>
      </c>
      <c r="G3412">
        <v>73.599999999999994</v>
      </c>
      <c r="H3412">
        <v>2019</v>
      </c>
      <c r="I3412">
        <v>83.5</v>
      </c>
      <c r="J3412">
        <v>2021</v>
      </c>
      <c r="K3412">
        <v>0</v>
      </c>
      <c r="L3412">
        <v>19</v>
      </c>
      <c r="M3412" t="str">
        <f>IF(B3412:B8096="Diploma",IF(AND('sample data'!G3412&gt;60,'sample data'!I3412&gt;50,'sample data'!K3412&lt;5000),"stellar student","no"),"no")</f>
        <v>no</v>
      </c>
    </row>
    <row r="3413" spans="1:13" ht="43.5" x14ac:dyDescent="0.35">
      <c r="A3413">
        <v>3402</v>
      </c>
      <c r="B3413" t="s">
        <v>28</v>
      </c>
      <c r="C3413" s="2" t="s">
        <v>60</v>
      </c>
      <c r="D3413" s="2" t="s">
        <v>30</v>
      </c>
      <c r="E3413" s="2" t="s">
        <v>20</v>
      </c>
      <c r="F3413" t="s">
        <v>15</v>
      </c>
      <c r="G3413">
        <v>64.599999999999994</v>
      </c>
      <c r="H3413">
        <v>2014</v>
      </c>
      <c r="I3413">
        <v>66</v>
      </c>
      <c r="J3413">
        <v>2016</v>
      </c>
      <c r="K3413">
        <v>0</v>
      </c>
      <c r="L3413">
        <v>24</v>
      </c>
      <c r="M3413" t="str">
        <f>IF(B3413:B8097="Diploma",IF(AND('sample data'!G3413&gt;60,'sample data'!I3413&gt;50,'sample data'!K3413&lt;5000),"stellar student","no"),"no")</f>
        <v>no</v>
      </c>
    </row>
    <row r="3414" spans="1:13" ht="29" x14ac:dyDescent="0.35">
      <c r="A3414">
        <v>3403</v>
      </c>
      <c r="B3414" t="s">
        <v>11</v>
      </c>
      <c r="C3414" s="2" t="s">
        <v>12</v>
      </c>
      <c r="D3414" s="2" t="s">
        <v>58</v>
      </c>
      <c r="E3414" s="2" t="s">
        <v>13</v>
      </c>
      <c r="F3414" t="s">
        <v>19</v>
      </c>
      <c r="G3414">
        <v>88.4</v>
      </c>
      <c r="H3414">
        <v>2021</v>
      </c>
      <c r="I3414">
        <v>0</v>
      </c>
      <c r="J3414">
        <v>0</v>
      </c>
      <c r="K3414">
        <v>2156</v>
      </c>
      <c r="L3414">
        <v>16</v>
      </c>
      <c r="M3414" t="str">
        <f>IF(B3414:B8098="Diploma",IF(AND('sample data'!G3414&gt;60,'sample data'!I3414&gt;50,'sample data'!K3414&lt;5000),"stellar student","no"),"no")</f>
        <v>no</v>
      </c>
    </row>
    <row r="3415" spans="1:13" ht="29" x14ac:dyDescent="0.35">
      <c r="A3415">
        <v>3404</v>
      </c>
      <c r="B3415" t="s">
        <v>11</v>
      </c>
      <c r="C3415" s="2" t="s">
        <v>12</v>
      </c>
      <c r="D3415" s="2" t="s">
        <v>58</v>
      </c>
      <c r="E3415" s="2" t="s">
        <v>20</v>
      </c>
      <c r="F3415" t="s">
        <v>15</v>
      </c>
      <c r="G3415">
        <v>64.400000000000006</v>
      </c>
      <c r="H3415">
        <v>2021</v>
      </c>
      <c r="I3415">
        <v>0</v>
      </c>
      <c r="J3415">
        <v>0</v>
      </c>
      <c r="K3415">
        <v>366</v>
      </c>
      <c r="L3415">
        <v>17</v>
      </c>
      <c r="M3415" t="str">
        <f>IF(B3415:B8099="Diploma",IF(AND('sample data'!G3415&gt;60,'sample data'!I3415&gt;50,'sample data'!K3415&lt;5000),"stellar student","no"),"no")</f>
        <v>no</v>
      </c>
    </row>
    <row r="3416" spans="1:13" ht="29" x14ac:dyDescent="0.35">
      <c r="A3416">
        <v>3405</v>
      </c>
      <c r="B3416" t="s">
        <v>11</v>
      </c>
      <c r="C3416" s="2" t="s">
        <v>12</v>
      </c>
      <c r="D3416" s="2" t="s">
        <v>14</v>
      </c>
      <c r="E3416" s="2" t="s">
        <v>20</v>
      </c>
      <c r="F3416" t="s">
        <v>15</v>
      </c>
      <c r="G3416">
        <v>62</v>
      </c>
      <c r="H3416">
        <v>2021</v>
      </c>
      <c r="I3416">
        <v>0</v>
      </c>
      <c r="J3416">
        <v>0</v>
      </c>
      <c r="K3416">
        <v>4027</v>
      </c>
      <c r="L3416">
        <v>16</v>
      </c>
      <c r="M3416" t="str">
        <f>IF(B3416:B8100="Diploma",IF(AND('sample data'!G3416&gt;60,'sample data'!I3416&gt;50,'sample data'!K3416&lt;5000),"stellar student","no"),"no")</f>
        <v>no</v>
      </c>
    </row>
    <row r="3417" spans="1:13" ht="29" x14ac:dyDescent="0.35">
      <c r="A3417">
        <v>3406</v>
      </c>
      <c r="B3417" t="s">
        <v>11</v>
      </c>
      <c r="C3417" s="2" t="s">
        <v>12</v>
      </c>
      <c r="D3417" s="2" t="s">
        <v>58</v>
      </c>
      <c r="E3417" s="2" t="s">
        <v>13</v>
      </c>
      <c r="F3417" t="s">
        <v>15</v>
      </c>
      <c r="G3417">
        <v>61.17</v>
      </c>
      <c r="H3417">
        <v>0</v>
      </c>
      <c r="I3417">
        <v>0</v>
      </c>
      <c r="J3417">
        <v>0</v>
      </c>
      <c r="K3417">
        <v>2103</v>
      </c>
      <c r="L3417">
        <v>17</v>
      </c>
      <c r="M3417" t="str">
        <f>IF(B3417:B8101="Diploma",IF(AND('sample data'!G3417&gt;60,'sample data'!I3417&gt;50,'sample data'!K3417&lt;5000),"stellar student","no"),"no")</f>
        <v>no</v>
      </c>
    </row>
    <row r="3418" spans="1:13" ht="29" x14ac:dyDescent="0.35">
      <c r="A3418">
        <v>3407</v>
      </c>
      <c r="B3418" t="s">
        <v>11</v>
      </c>
      <c r="C3418" s="2" t="s">
        <v>12</v>
      </c>
      <c r="D3418" s="2" t="s">
        <v>58</v>
      </c>
      <c r="E3418" s="2" t="s">
        <v>13</v>
      </c>
      <c r="F3418" t="s">
        <v>19</v>
      </c>
      <c r="G3418">
        <v>72.5</v>
      </c>
      <c r="H3418">
        <v>2021</v>
      </c>
      <c r="I3418">
        <v>0</v>
      </c>
      <c r="J3418">
        <v>0</v>
      </c>
      <c r="K3418">
        <v>381</v>
      </c>
      <c r="L3418">
        <v>16</v>
      </c>
      <c r="M3418" t="str">
        <f>IF(B3418:B8102="Diploma",IF(AND('sample data'!G3418&gt;60,'sample data'!I3418&gt;50,'sample data'!K3418&lt;5000),"stellar student","no"),"no")</f>
        <v>no</v>
      </c>
    </row>
    <row r="3419" spans="1:13" ht="29" x14ac:dyDescent="0.35">
      <c r="A3419">
        <v>3408</v>
      </c>
      <c r="B3419" t="s">
        <v>11</v>
      </c>
      <c r="C3419" s="2" t="s">
        <v>24</v>
      </c>
      <c r="D3419" s="2" t="s">
        <v>56</v>
      </c>
      <c r="E3419" s="2" t="s">
        <v>20</v>
      </c>
      <c r="F3419" t="s">
        <v>15</v>
      </c>
      <c r="G3419">
        <v>64</v>
      </c>
      <c r="H3419">
        <v>2021</v>
      </c>
      <c r="I3419">
        <v>0</v>
      </c>
      <c r="J3419">
        <v>0</v>
      </c>
      <c r="K3419">
        <v>8355</v>
      </c>
      <c r="L3419">
        <v>18</v>
      </c>
      <c r="M3419" t="str">
        <f>IF(B3419:B8103="Diploma",IF(AND('sample data'!G3419&gt;60,'sample data'!I3419&gt;50,'sample data'!K3419&lt;5000),"stellar student","no"),"no")</f>
        <v>no</v>
      </c>
    </row>
    <row r="3420" spans="1:13" ht="29" x14ac:dyDescent="0.35">
      <c r="A3420">
        <v>3409</v>
      </c>
      <c r="B3420" t="s">
        <v>11</v>
      </c>
      <c r="C3420" s="2" t="s">
        <v>24</v>
      </c>
      <c r="D3420" s="2" t="s">
        <v>56</v>
      </c>
      <c r="E3420" s="2" t="s">
        <v>20</v>
      </c>
      <c r="F3420" t="s">
        <v>15</v>
      </c>
      <c r="G3420">
        <v>58.5</v>
      </c>
      <c r="H3420">
        <v>2021</v>
      </c>
      <c r="I3420">
        <v>0</v>
      </c>
      <c r="J3420">
        <v>0</v>
      </c>
      <c r="K3420">
        <v>4550</v>
      </c>
      <c r="L3420">
        <v>17</v>
      </c>
      <c r="M3420" t="str">
        <f>IF(B3420:B8104="Diploma",IF(AND('sample data'!G3420&gt;60,'sample data'!I3420&gt;50,'sample data'!K3420&lt;5000),"stellar student","no"),"no")</f>
        <v>no</v>
      </c>
    </row>
    <row r="3421" spans="1:13" ht="29" x14ac:dyDescent="0.35">
      <c r="A3421">
        <v>3410</v>
      </c>
      <c r="B3421" t="s">
        <v>28</v>
      </c>
      <c r="C3421" s="2" t="s">
        <v>64</v>
      </c>
      <c r="D3421" s="2" t="s">
        <v>26</v>
      </c>
      <c r="E3421" s="2" t="s">
        <v>20</v>
      </c>
      <c r="F3421" t="s">
        <v>53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19</v>
      </c>
      <c r="M3421" t="str">
        <f>IF(B3421:B8105="Diploma",IF(AND('sample data'!G3421&gt;60,'sample data'!I3421&gt;50,'sample data'!K3421&lt;5000),"stellar student","no"),"no")</f>
        <v>no</v>
      </c>
    </row>
    <row r="3422" spans="1:13" ht="29" x14ac:dyDescent="0.35">
      <c r="A3422">
        <v>3411</v>
      </c>
      <c r="B3422" t="s">
        <v>28</v>
      </c>
      <c r="C3422" s="2" t="s">
        <v>64</v>
      </c>
      <c r="D3422" s="2" t="s">
        <v>56</v>
      </c>
      <c r="E3422" s="2" t="s">
        <v>13</v>
      </c>
      <c r="F3422" t="s">
        <v>38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19</v>
      </c>
      <c r="M3422" t="str">
        <f>IF(B3422:B8106="Diploma",IF(AND('sample data'!G3422&gt;60,'sample data'!I3422&gt;50,'sample data'!K3422&lt;5000),"stellar student","no"),"no")</f>
        <v>no</v>
      </c>
    </row>
    <row r="3423" spans="1:13" ht="29" x14ac:dyDescent="0.35">
      <c r="A3423">
        <v>3412</v>
      </c>
      <c r="B3423" t="s">
        <v>11</v>
      </c>
      <c r="C3423" s="2" t="s">
        <v>62</v>
      </c>
      <c r="D3423" s="2" t="s">
        <v>56</v>
      </c>
      <c r="E3423" s="2" t="s">
        <v>20</v>
      </c>
      <c r="F3423" t="s">
        <v>15</v>
      </c>
      <c r="G3423">
        <v>62.4</v>
      </c>
      <c r="H3423">
        <v>2018</v>
      </c>
      <c r="I3423">
        <v>0</v>
      </c>
      <c r="J3423">
        <v>0</v>
      </c>
      <c r="K3423">
        <v>6903</v>
      </c>
      <c r="L3423">
        <v>20</v>
      </c>
      <c r="M3423" t="str">
        <f>IF(B3423:B8107="Diploma",IF(AND('sample data'!G3423&gt;60,'sample data'!I3423&gt;50,'sample data'!K3423&lt;5000),"stellar student","no"),"no")</f>
        <v>no</v>
      </c>
    </row>
    <row r="3424" spans="1:13" ht="29" x14ac:dyDescent="0.35">
      <c r="A3424">
        <v>3413</v>
      </c>
      <c r="B3424" t="s">
        <v>11</v>
      </c>
      <c r="C3424" s="2" t="s">
        <v>62</v>
      </c>
      <c r="D3424" s="2" t="s">
        <v>56</v>
      </c>
      <c r="E3424" s="2" t="s">
        <v>13</v>
      </c>
      <c r="F3424" t="s">
        <v>15</v>
      </c>
      <c r="G3424">
        <v>59.4</v>
      </c>
      <c r="H3424">
        <v>2021</v>
      </c>
      <c r="I3424">
        <v>0</v>
      </c>
      <c r="J3424">
        <v>0</v>
      </c>
      <c r="K3424">
        <v>2460</v>
      </c>
      <c r="L3424">
        <v>17</v>
      </c>
      <c r="M3424" t="str">
        <f>IF(B3424:B8108="Diploma",IF(AND('sample data'!G3424&gt;60,'sample data'!I3424&gt;50,'sample data'!K3424&lt;5000),"stellar student","no"),"no")</f>
        <v>no</v>
      </c>
    </row>
    <row r="3425" spans="1:13" ht="29" x14ac:dyDescent="0.35">
      <c r="A3425">
        <v>3414</v>
      </c>
      <c r="B3425" t="s">
        <v>28</v>
      </c>
      <c r="C3425" s="2" t="s">
        <v>65</v>
      </c>
      <c r="D3425" s="2" t="s">
        <v>56</v>
      </c>
      <c r="E3425" s="2" t="s">
        <v>20</v>
      </c>
      <c r="F3425" t="s">
        <v>38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20</v>
      </c>
      <c r="M3425" t="str">
        <f>IF(B3425:B8109="Diploma",IF(AND('sample data'!G3425&gt;60,'sample data'!I3425&gt;50,'sample data'!K3425&lt;5000),"stellar student","no"),"no")</f>
        <v>no</v>
      </c>
    </row>
    <row r="3426" spans="1:13" ht="43.5" x14ac:dyDescent="0.35">
      <c r="A3426">
        <v>3415</v>
      </c>
      <c r="B3426" t="s">
        <v>28</v>
      </c>
      <c r="C3426" s="2" t="s">
        <v>29</v>
      </c>
      <c r="D3426" s="2" t="s">
        <v>30</v>
      </c>
      <c r="E3426" s="2" t="s">
        <v>20</v>
      </c>
      <c r="F3426" t="s">
        <v>19</v>
      </c>
      <c r="G3426">
        <v>80.400000000000006</v>
      </c>
      <c r="H3426">
        <v>2018</v>
      </c>
      <c r="I3426">
        <v>82.2</v>
      </c>
      <c r="J3426">
        <v>2021</v>
      </c>
      <c r="K3426">
        <v>0</v>
      </c>
      <c r="L3426">
        <v>20</v>
      </c>
      <c r="M3426" t="str">
        <f>IF(B3426:B8110="Diploma",IF(AND('sample data'!G3426&gt;60,'sample data'!I3426&gt;50,'sample data'!K3426&lt;5000),"stellar student","no"),"no")</f>
        <v>no</v>
      </c>
    </row>
    <row r="3427" spans="1:13" ht="29" x14ac:dyDescent="0.35">
      <c r="A3427">
        <v>3416</v>
      </c>
      <c r="B3427" t="s">
        <v>28</v>
      </c>
      <c r="C3427" s="2" t="s">
        <v>51</v>
      </c>
      <c r="D3427" s="2" t="s">
        <v>37</v>
      </c>
      <c r="E3427" s="2" t="s">
        <v>13</v>
      </c>
      <c r="F3427" t="s">
        <v>38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19</v>
      </c>
      <c r="M3427" t="str">
        <f>IF(B3427:B8111="Diploma",IF(AND('sample data'!G3427&gt;60,'sample data'!I3427&gt;50,'sample data'!K3427&lt;5000),"stellar student","no"),"no")</f>
        <v>no</v>
      </c>
    </row>
    <row r="3428" spans="1:13" ht="29" x14ac:dyDescent="0.35">
      <c r="A3428">
        <v>3417</v>
      </c>
      <c r="B3428" t="s">
        <v>28</v>
      </c>
      <c r="C3428" s="2" t="s">
        <v>64</v>
      </c>
      <c r="D3428" s="2" t="s">
        <v>56</v>
      </c>
      <c r="E3428" s="2" t="s">
        <v>20</v>
      </c>
      <c r="F3428" t="s">
        <v>38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19</v>
      </c>
      <c r="M3428" t="str">
        <f>IF(B3428:B8112="Diploma",IF(AND('sample data'!G3428&gt;60,'sample data'!I3428&gt;50,'sample data'!K3428&lt;5000),"stellar student","no"),"no")</f>
        <v>no</v>
      </c>
    </row>
    <row r="3429" spans="1:13" ht="29" x14ac:dyDescent="0.35">
      <c r="A3429">
        <v>3418</v>
      </c>
      <c r="B3429" t="s">
        <v>28</v>
      </c>
      <c r="C3429" s="2" t="s">
        <v>64</v>
      </c>
      <c r="D3429" s="2" t="s">
        <v>56</v>
      </c>
      <c r="E3429" s="2" t="s">
        <v>20</v>
      </c>
      <c r="F3429" t="s">
        <v>38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21</v>
      </c>
      <c r="M3429" t="str">
        <f>IF(B3429:B8113="Diploma",IF(AND('sample data'!G3429&gt;60,'sample data'!I3429&gt;50,'sample data'!K3429&lt;5000),"stellar student","no"),"no")</f>
        <v>no</v>
      </c>
    </row>
    <row r="3430" spans="1:13" ht="29" x14ac:dyDescent="0.35">
      <c r="A3430">
        <v>3419</v>
      </c>
      <c r="B3430" t="s">
        <v>28</v>
      </c>
      <c r="C3430" s="2" t="s">
        <v>65</v>
      </c>
      <c r="D3430" s="2" t="s">
        <v>56</v>
      </c>
      <c r="E3430" s="2" t="s">
        <v>13</v>
      </c>
      <c r="F3430" t="s">
        <v>38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19</v>
      </c>
      <c r="M3430" t="str">
        <f>IF(B3430:B8114="Diploma",IF(AND('sample data'!G3430&gt;60,'sample data'!I3430&gt;50,'sample data'!K3430&lt;5000),"stellar student","no"),"no")</f>
        <v>no</v>
      </c>
    </row>
    <row r="3431" spans="1:13" ht="29" x14ac:dyDescent="0.35">
      <c r="A3431">
        <v>3420</v>
      </c>
      <c r="B3431" t="s">
        <v>28</v>
      </c>
      <c r="C3431" s="2" t="s">
        <v>51</v>
      </c>
      <c r="D3431" s="2" t="s">
        <v>37</v>
      </c>
      <c r="E3431" s="2" t="s">
        <v>20</v>
      </c>
      <c r="F3431" t="s">
        <v>38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18</v>
      </c>
      <c r="M3431" t="str">
        <f>IF(B3431:B8115="Diploma",IF(AND('sample data'!G3431&gt;60,'sample data'!I3431&gt;50,'sample data'!K3431&lt;5000),"stellar student","no"),"no")</f>
        <v>no</v>
      </c>
    </row>
    <row r="3432" spans="1:13" ht="29" x14ac:dyDescent="0.35">
      <c r="A3432">
        <v>3421</v>
      </c>
      <c r="B3432" t="s">
        <v>11</v>
      </c>
      <c r="C3432" s="2" t="s">
        <v>24</v>
      </c>
      <c r="D3432" s="2" t="s">
        <v>56</v>
      </c>
      <c r="E3432" s="2" t="s">
        <v>13</v>
      </c>
      <c r="F3432" t="s">
        <v>15</v>
      </c>
      <c r="G3432">
        <v>58.67</v>
      </c>
      <c r="H3432">
        <v>2021</v>
      </c>
      <c r="I3432">
        <v>0</v>
      </c>
      <c r="J3432">
        <v>0</v>
      </c>
      <c r="K3432">
        <v>3377</v>
      </c>
      <c r="L3432">
        <v>17</v>
      </c>
      <c r="M3432" t="str">
        <f>IF(B3432:B8116="Diploma",IF(AND('sample data'!G3432&gt;60,'sample data'!I3432&gt;50,'sample data'!K3432&lt;5000),"stellar student","no"),"no")</f>
        <v>no</v>
      </c>
    </row>
    <row r="3433" spans="1:13" ht="29" x14ac:dyDescent="0.35">
      <c r="A3433">
        <v>3422</v>
      </c>
      <c r="B3433" t="s">
        <v>28</v>
      </c>
      <c r="C3433" s="2" t="s">
        <v>65</v>
      </c>
      <c r="D3433" s="2" t="s">
        <v>56</v>
      </c>
      <c r="E3433" s="2" t="s">
        <v>20</v>
      </c>
      <c r="F3433" t="s">
        <v>38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19</v>
      </c>
      <c r="M3433" t="str">
        <f>IF(B3433:B8117="Diploma",IF(AND('sample data'!G3433&gt;60,'sample data'!I3433&gt;50,'sample data'!K3433&lt;5000),"stellar student","no"),"no")</f>
        <v>no</v>
      </c>
    </row>
    <row r="3434" spans="1:13" ht="43.5" x14ac:dyDescent="0.35">
      <c r="A3434">
        <v>3423</v>
      </c>
      <c r="B3434" t="s">
        <v>28</v>
      </c>
      <c r="C3434" s="2" t="s">
        <v>29</v>
      </c>
      <c r="D3434" s="2" t="s">
        <v>30</v>
      </c>
      <c r="E3434" s="2" t="s">
        <v>13</v>
      </c>
      <c r="F3434" t="s">
        <v>15</v>
      </c>
      <c r="G3434">
        <v>83.6</v>
      </c>
      <c r="H3434">
        <v>2019</v>
      </c>
      <c r="I3434">
        <v>87.4</v>
      </c>
      <c r="J3434">
        <v>2021</v>
      </c>
      <c r="K3434">
        <v>0</v>
      </c>
      <c r="L3434">
        <v>19</v>
      </c>
      <c r="M3434" t="str">
        <f>IF(B3434:B8118="Diploma",IF(AND('sample data'!G3434&gt;60,'sample data'!I3434&gt;50,'sample data'!K3434&lt;5000),"stellar student","no"),"no")</f>
        <v>no</v>
      </c>
    </row>
    <row r="3435" spans="1:13" ht="29" x14ac:dyDescent="0.35">
      <c r="A3435">
        <v>3424</v>
      </c>
      <c r="B3435" t="s">
        <v>11</v>
      </c>
      <c r="C3435" s="2" t="s">
        <v>12</v>
      </c>
      <c r="D3435" s="2" t="s">
        <v>58</v>
      </c>
      <c r="E3435" s="2" t="s">
        <v>13</v>
      </c>
      <c r="F3435" t="s">
        <v>15</v>
      </c>
      <c r="G3435">
        <v>71.8</v>
      </c>
      <c r="H3435">
        <v>2019</v>
      </c>
      <c r="I3435">
        <v>0</v>
      </c>
      <c r="J3435">
        <v>0</v>
      </c>
      <c r="K3435">
        <v>9616</v>
      </c>
      <c r="L3435">
        <v>18</v>
      </c>
      <c r="M3435" t="str">
        <f>IF(B3435:B8119="Diploma",IF(AND('sample data'!G3435&gt;60,'sample data'!I3435&gt;50,'sample data'!K3435&lt;5000),"stellar student","no"),"no")</f>
        <v>no</v>
      </c>
    </row>
    <row r="3436" spans="1:13" ht="29" x14ac:dyDescent="0.35">
      <c r="A3436">
        <v>3425</v>
      </c>
      <c r="B3436" t="s">
        <v>11</v>
      </c>
      <c r="C3436" s="2" t="s">
        <v>24</v>
      </c>
      <c r="D3436" s="2" t="s">
        <v>56</v>
      </c>
      <c r="E3436" s="2" t="s">
        <v>13</v>
      </c>
      <c r="F3436" t="s">
        <v>15</v>
      </c>
      <c r="G3436">
        <v>63.33</v>
      </c>
      <c r="H3436">
        <v>2021</v>
      </c>
      <c r="I3436">
        <v>0</v>
      </c>
      <c r="J3436">
        <v>0</v>
      </c>
      <c r="K3436">
        <v>7921</v>
      </c>
      <c r="L3436">
        <v>17</v>
      </c>
      <c r="M3436" t="str">
        <f>IF(B3436:B8120="Diploma",IF(AND('sample data'!G3436&gt;60,'sample data'!I3436&gt;50,'sample data'!K3436&lt;5000),"stellar student","no"),"no")</f>
        <v>no</v>
      </c>
    </row>
    <row r="3437" spans="1:13" ht="29" x14ac:dyDescent="0.35">
      <c r="A3437">
        <v>3426</v>
      </c>
      <c r="B3437" t="s">
        <v>11</v>
      </c>
      <c r="C3437" s="2" t="s">
        <v>17</v>
      </c>
      <c r="D3437" s="2" t="s">
        <v>39</v>
      </c>
      <c r="E3437" s="2" t="s">
        <v>13</v>
      </c>
      <c r="F3437" t="s">
        <v>15</v>
      </c>
      <c r="G3437">
        <v>66.83</v>
      </c>
      <c r="H3437">
        <v>2021</v>
      </c>
      <c r="I3437">
        <v>0</v>
      </c>
      <c r="J3437">
        <v>0</v>
      </c>
      <c r="K3437">
        <v>3275</v>
      </c>
      <c r="L3437">
        <v>17</v>
      </c>
      <c r="M3437" t="str">
        <f>IF(B3437:B8121="Diploma",IF(AND('sample data'!G3437&gt;60,'sample data'!I3437&gt;50,'sample data'!K3437&lt;5000),"stellar student","no"),"no")</f>
        <v>no</v>
      </c>
    </row>
    <row r="3438" spans="1:13" ht="29" x14ac:dyDescent="0.35">
      <c r="A3438">
        <v>3427</v>
      </c>
      <c r="B3438" t="s">
        <v>11</v>
      </c>
      <c r="C3438" s="2" t="s">
        <v>12</v>
      </c>
      <c r="D3438" s="2" t="s">
        <v>14</v>
      </c>
      <c r="E3438" s="2" t="s">
        <v>13</v>
      </c>
      <c r="F3438" t="s">
        <v>15</v>
      </c>
      <c r="G3438">
        <v>52.67</v>
      </c>
      <c r="H3438">
        <v>2021</v>
      </c>
      <c r="I3438">
        <v>0</v>
      </c>
      <c r="J3438">
        <v>0</v>
      </c>
      <c r="K3438">
        <v>1707</v>
      </c>
      <c r="L3438">
        <v>17</v>
      </c>
      <c r="M3438" t="str">
        <f>IF(B3438:B8122="Diploma",IF(AND('sample data'!G3438&gt;60,'sample data'!I3438&gt;50,'sample data'!K3438&lt;5000),"stellar student","no"),"no")</f>
        <v>no</v>
      </c>
    </row>
    <row r="3439" spans="1:13" ht="29" x14ac:dyDescent="0.35">
      <c r="A3439">
        <v>3428</v>
      </c>
      <c r="B3439" t="s">
        <v>11</v>
      </c>
      <c r="C3439" s="2" t="s">
        <v>69</v>
      </c>
      <c r="D3439" s="2" t="s">
        <v>32</v>
      </c>
      <c r="E3439" s="2" t="s">
        <v>13</v>
      </c>
      <c r="F3439" t="s">
        <v>19</v>
      </c>
      <c r="G3439">
        <v>75.17</v>
      </c>
      <c r="H3439">
        <v>2019</v>
      </c>
      <c r="I3439">
        <v>79.5</v>
      </c>
      <c r="J3439">
        <v>2021</v>
      </c>
      <c r="K3439">
        <v>4885</v>
      </c>
      <c r="L3439">
        <v>19</v>
      </c>
      <c r="M3439" t="str">
        <f>IF(B3439:B8123="Diploma",IF(AND('sample data'!G3439&gt;60,'sample data'!I3439&gt;50,'sample data'!K3439&lt;5000),"stellar student","no"),"no")</f>
        <v>stellar student</v>
      </c>
    </row>
    <row r="3440" spans="1:13" ht="29" x14ac:dyDescent="0.35">
      <c r="A3440">
        <v>3429</v>
      </c>
      <c r="B3440" t="s">
        <v>11</v>
      </c>
      <c r="C3440" s="2" t="s">
        <v>69</v>
      </c>
      <c r="D3440" s="2" t="s">
        <v>32</v>
      </c>
      <c r="E3440" s="2" t="s">
        <v>20</v>
      </c>
      <c r="F3440" t="s">
        <v>19</v>
      </c>
      <c r="G3440">
        <v>46.8</v>
      </c>
      <c r="H3440">
        <v>2019</v>
      </c>
      <c r="I3440">
        <v>0</v>
      </c>
      <c r="J3440">
        <v>0</v>
      </c>
      <c r="K3440">
        <v>2073</v>
      </c>
      <c r="L3440">
        <v>20</v>
      </c>
      <c r="M3440" t="str">
        <f>IF(B3440:B8124="Diploma",IF(AND('sample data'!G3440&gt;60,'sample data'!I3440&gt;50,'sample data'!K3440&lt;5000),"stellar student","no"),"no")</f>
        <v>no</v>
      </c>
    </row>
    <row r="3441" spans="1:13" ht="29" x14ac:dyDescent="0.35">
      <c r="A3441">
        <v>3430</v>
      </c>
      <c r="B3441" t="s">
        <v>11</v>
      </c>
      <c r="C3441" s="2" t="s">
        <v>69</v>
      </c>
      <c r="D3441" s="2" t="s">
        <v>32</v>
      </c>
      <c r="E3441" s="2" t="s">
        <v>13</v>
      </c>
      <c r="F3441" t="s">
        <v>19</v>
      </c>
      <c r="G3441">
        <v>59.5</v>
      </c>
      <c r="H3441">
        <v>2019</v>
      </c>
      <c r="I3441">
        <v>81</v>
      </c>
      <c r="J3441">
        <v>2021</v>
      </c>
      <c r="K3441">
        <v>2120</v>
      </c>
      <c r="L3441">
        <v>19</v>
      </c>
      <c r="M3441" t="str">
        <f>IF(B3441:B8125="Diploma",IF(AND('sample data'!G3441&gt;60,'sample data'!I3441&gt;50,'sample data'!K3441&lt;5000),"stellar student","no"),"no")</f>
        <v>no</v>
      </c>
    </row>
    <row r="3442" spans="1:13" ht="29" x14ac:dyDescent="0.35">
      <c r="A3442">
        <v>3431</v>
      </c>
      <c r="B3442" t="s">
        <v>11</v>
      </c>
      <c r="C3442" s="2" t="s">
        <v>69</v>
      </c>
      <c r="D3442" s="2" t="s">
        <v>32</v>
      </c>
      <c r="E3442" s="2" t="s">
        <v>13</v>
      </c>
      <c r="F3442" t="s">
        <v>19</v>
      </c>
      <c r="G3442">
        <v>60.8</v>
      </c>
      <c r="H3442">
        <v>2015</v>
      </c>
      <c r="I3442">
        <v>72.400000000000006</v>
      </c>
      <c r="J3442">
        <v>2017</v>
      </c>
      <c r="K3442">
        <v>1959</v>
      </c>
      <c r="L3442">
        <v>24</v>
      </c>
      <c r="M3442" t="str">
        <f>IF(B3442:B8126="Diploma",IF(AND('sample data'!G3442&gt;60,'sample data'!I3442&gt;50,'sample data'!K3442&lt;5000),"stellar student","no"),"no")</f>
        <v>stellar student</v>
      </c>
    </row>
    <row r="3443" spans="1:13" ht="29" x14ac:dyDescent="0.35">
      <c r="A3443">
        <v>3432</v>
      </c>
      <c r="B3443" t="s">
        <v>11</v>
      </c>
      <c r="C3443" s="2" t="s">
        <v>69</v>
      </c>
      <c r="D3443" s="2" t="s">
        <v>32</v>
      </c>
      <c r="E3443" s="2" t="s">
        <v>13</v>
      </c>
      <c r="F3443" t="s">
        <v>19</v>
      </c>
      <c r="G3443">
        <v>80.400000000000006</v>
      </c>
      <c r="H3443">
        <v>2021</v>
      </c>
      <c r="I3443">
        <v>0</v>
      </c>
      <c r="J3443">
        <v>0</v>
      </c>
      <c r="K3443">
        <v>6643</v>
      </c>
      <c r="L3443">
        <v>16</v>
      </c>
      <c r="M3443" t="str">
        <f>IF(B3443:B8127="Diploma",IF(AND('sample data'!G3443&gt;60,'sample data'!I3443&gt;50,'sample data'!K3443&lt;5000),"stellar student","no"),"no")</f>
        <v>no</v>
      </c>
    </row>
    <row r="3444" spans="1:13" ht="29" x14ac:dyDescent="0.35">
      <c r="A3444">
        <v>3433</v>
      </c>
      <c r="B3444" t="s">
        <v>11</v>
      </c>
      <c r="C3444" s="2" t="s">
        <v>69</v>
      </c>
      <c r="D3444" s="2" t="s">
        <v>32</v>
      </c>
      <c r="E3444" s="2" t="s">
        <v>13</v>
      </c>
      <c r="F3444" t="s">
        <v>19</v>
      </c>
      <c r="G3444">
        <v>0</v>
      </c>
      <c r="H3444">
        <v>2021</v>
      </c>
      <c r="I3444">
        <v>0</v>
      </c>
      <c r="J3444">
        <v>0</v>
      </c>
      <c r="K3444">
        <v>2643</v>
      </c>
      <c r="L3444">
        <v>18</v>
      </c>
      <c r="M3444" t="str">
        <f>IF(B3444:B8128="Diploma",IF(AND('sample data'!G3444&gt;60,'sample data'!I3444&gt;50,'sample data'!K3444&lt;5000),"stellar student","no"),"no")</f>
        <v>no</v>
      </c>
    </row>
    <row r="3445" spans="1:13" ht="29" x14ac:dyDescent="0.35">
      <c r="A3445">
        <v>3434</v>
      </c>
      <c r="B3445" t="s">
        <v>11</v>
      </c>
      <c r="C3445" s="2" t="s">
        <v>69</v>
      </c>
      <c r="D3445" s="2" t="s">
        <v>32</v>
      </c>
      <c r="E3445" s="2" t="s">
        <v>20</v>
      </c>
      <c r="F3445" t="s">
        <v>19</v>
      </c>
      <c r="G3445">
        <v>72</v>
      </c>
      <c r="H3445">
        <v>2018</v>
      </c>
      <c r="I3445">
        <v>62</v>
      </c>
      <c r="J3445">
        <v>2020</v>
      </c>
      <c r="K3445">
        <v>3943</v>
      </c>
      <c r="L3445">
        <v>21</v>
      </c>
      <c r="M3445" t="str">
        <f>IF(B3445:B8129="Diploma",IF(AND('sample data'!G3445&gt;60,'sample data'!I3445&gt;50,'sample data'!K3445&lt;5000),"stellar student","no"),"no")</f>
        <v>stellar student</v>
      </c>
    </row>
    <row r="3446" spans="1:13" ht="29" x14ac:dyDescent="0.35">
      <c r="A3446">
        <v>3435</v>
      </c>
      <c r="B3446" t="s">
        <v>11</v>
      </c>
      <c r="C3446" s="2" t="s">
        <v>69</v>
      </c>
      <c r="D3446" s="2" t="s">
        <v>32</v>
      </c>
      <c r="E3446" s="2" t="s">
        <v>13</v>
      </c>
      <c r="F3446" t="s">
        <v>19</v>
      </c>
      <c r="G3446">
        <v>56</v>
      </c>
      <c r="H3446">
        <v>2016</v>
      </c>
      <c r="I3446">
        <v>0</v>
      </c>
      <c r="J3446">
        <v>0</v>
      </c>
      <c r="K3446">
        <v>12537</v>
      </c>
      <c r="L3446">
        <v>21</v>
      </c>
      <c r="M3446" t="str">
        <f>IF(B3446:B8130="Diploma",IF(AND('sample data'!G3446&gt;60,'sample data'!I3446&gt;50,'sample data'!K3446&lt;5000),"stellar student","no"),"no")</f>
        <v>no</v>
      </c>
    </row>
    <row r="3447" spans="1:13" ht="29" x14ac:dyDescent="0.35">
      <c r="A3447">
        <v>3436</v>
      </c>
      <c r="B3447" t="s">
        <v>11</v>
      </c>
      <c r="C3447" s="2" t="s">
        <v>69</v>
      </c>
      <c r="D3447" s="2" t="s">
        <v>32</v>
      </c>
      <c r="E3447" s="2" t="s">
        <v>20</v>
      </c>
      <c r="F3447" t="s">
        <v>19</v>
      </c>
      <c r="G3447">
        <v>54.5</v>
      </c>
      <c r="H3447">
        <v>2021</v>
      </c>
      <c r="I3447">
        <v>0</v>
      </c>
      <c r="J3447">
        <v>0</v>
      </c>
      <c r="K3447">
        <v>2162</v>
      </c>
      <c r="L3447">
        <v>16</v>
      </c>
      <c r="M3447" t="str">
        <f>IF(B3447:B8131="Diploma",IF(AND('sample data'!G3447&gt;60,'sample data'!I3447&gt;50,'sample data'!K3447&lt;5000),"stellar student","no"),"no")</f>
        <v>no</v>
      </c>
    </row>
    <row r="3448" spans="1:13" ht="29" x14ac:dyDescent="0.35">
      <c r="A3448">
        <v>3437</v>
      </c>
      <c r="B3448" t="s">
        <v>11</v>
      </c>
      <c r="C3448" s="2" t="s">
        <v>69</v>
      </c>
      <c r="D3448" s="2" t="s">
        <v>32</v>
      </c>
      <c r="E3448" s="2" t="s">
        <v>13</v>
      </c>
      <c r="F3448" t="s">
        <v>19</v>
      </c>
      <c r="G3448">
        <v>46.4</v>
      </c>
      <c r="H3448">
        <v>2019</v>
      </c>
      <c r="I3448">
        <v>62</v>
      </c>
      <c r="J3448">
        <v>2021</v>
      </c>
      <c r="K3448">
        <v>183</v>
      </c>
      <c r="L3448">
        <v>18</v>
      </c>
      <c r="M3448" t="str">
        <f>IF(B3448:B8132="Diploma",IF(AND('sample data'!G3448&gt;60,'sample data'!I3448&gt;50,'sample data'!K3448&lt;5000),"stellar student","no"),"no")</f>
        <v>no</v>
      </c>
    </row>
    <row r="3449" spans="1:13" ht="29" x14ac:dyDescent="0.35">
      <c r="A3449">
        <v>3438</v>
      </c>
      <c r="B3449" t="s">
        <v>11</v>
      </c>
      <c r="C3449" s="2" t="s">
        <v>69</v>
      </c>
      <c r="D3449" s="2" t="s">
        <v>32</v>
      </c>
      <c r="E3449" s="2" t="s">
        <v>20</v>
      </c>
      <c r="F3449" t="s">
        <v>19</v>
      </c>
      <c r="G3449">
        <v>61.6</v>
      </c>
      <c r="H3449">
        <v>2018</v>
      </c>
      <c r="I3449">
        <v>63.4</v>
      </c>
      <c r="J3449">
        <v>2020</v>
      </c>
      <c r="K3449">
        <v>1986</v>
      </c>
      <c r="L3449">
        <v>20</v>
      </c>
      <c r="M3449" t="str">
        <f>IF(B3449:B8133="Diploma",IF(AND('sample data'!G3449&gt;60,'sample data'!I3449&gt;50,'sample data'!K3449&lt;5000),"stellar student","no"),"no")</f>
        <v>stellar student</v>
      </c>
    </row>
    <row r="3450" spans="1:13" ht="29" x14ac:dyDescent="0.35">
      <c r="A3450">
        <v>3439</v>
      </c>
      <c r="B3450" t="s">
        <v>11</v>
      </c>
      <c r="C3450" s="2" t="s">
        <v>69</v>
      </c>
      <c r="D3450" s="2" t="s">
        <v>32</v>
      </c>
      <c r="E3450" s="2" t="s">
        <v>20</v>
      </c>
      <c r="F3450" t="s">
        <v>19</v>
      </c>
      <c r="G3450">
        <v>74.83</v>
      </c>
      <c r="H3450">
        <v>2021</v>
      </c>
      <c r="I3450">
        <v>0</v>
      </c>
      <c r="J3450">
        <v>0</v>
      </c>
      <c r="K3450">
        <v>2690</v>
      </c>
      <c r="L3450">
        <v>15</v>
      </c>
      <c r="M3450" t="str">
        <f>IF(B3450:B8134="Diploma",IF(AND('sample data'!G3450&gt;60,'sample data'!I3450&gt;50,'sample data'!K3450&lt;5000),"stellar student","no"),"no")</f>
        <v>no</v>
      </c>
    </row>
    <row r="3451" spans="1:13" ht="29" x14ac:dyDescent="0.35">
      <c r="A3451">
        <v>3440</v>
      </c>
      <c r="B3451" t="s">
        <v>11</v>
      </c>
      <c r="C3451" s="2" t="s">
        <v>69</v>
      </c>
      <c r="D3451" s="2" t="s">
        <v>32</v>
      </c>
      <c r="E3451" s="2" t="s">
        <v>20</v>
      </c>
      <c r="F3451" t="s">
        <v>19</v>
      </c>
      <c r="G3451">
        <v>81.400000000000006</v>
      </c>
      <c r="H3451">
        <v>2019</v>
      </c>
      <c r="I3451">
        <v>90.4</v>
      </c>
      <c r="J3451">
        <v>2021</v>
      </c>
      <c r="K3451">
        <v>1932</v>
      </c>
      <c r="L3451">
        <v>19</v>
      </c>
      <c r="M3451" t="str">
        <f>IF(B3451:B8135="Diploma",IF(AND('sample data'!G3451&gt;60,'sample data'!I3451&gt;50,'sample data'!K3451&lt;5000),"stellar student","no"),"no")</f>
        <v>stellar student</v>
      </c>
    </row>
    <row r="3452" spans="1:13" ht="29" x14ac:dyDescent="0.35">
      <c r="A3452">
        <v>3441</v>
      </c>
      <c r="B3452" t="s">
        <v>11</v>
      </c>
      <c r="C3452" s="2" t="s">
        <v>69</v>
      </c>
      <c r="D3452" s="2" t="s">
        <v>32</v>
      </c>
      <c r="E3452" s="2" t="s">
        <v>13</v>
      </c>
      <c r="F3452" t="s">
        <v>19</v>
      </c>
      <c r="G3452">
        <v>53.67</v>
      </c>
      <c r="H3452">
        <v>2019</v>
      </c>
      <c r="I3452">
        <v>69</v>
      </c>
      <c r="J3452">
        <v>2021</v>
      </c>
      <c r="K3452">
        <v>3875</v>
      </c>
      <c r="L3452">
        <v>19</v>
      </c>
      <c r="M3452" t="str">
        <f>IF(B3452:B8136="Diploma",IF(AND('sample data'!G3452&gt;60,'sample data'!I3452&gt;50,'sample data'!K3452&lt;5000),"stellar student","no"),"no")</f>
        <v>no</v>
      </c>
    </row>
    <row r="3453" spans="1:13" ht="29" x14ac:dyDescent="0.35">
      <c r="A3453">
        <v>3442</v>
      </c>
      <c r="B3453" t="s">
        <v>11</v>
      </c>
      <c r="C3453" s="2" t="s">
        <v>69</v>
      </c>
      <c r="D3453" s="2" t="s">
        <v>32</v>
      </c>
      <c r="E3453" s="2" t="s">
        <v>13</v>
      </c>
      <c r="F3453" t="s">
        <v>19</v>
      </c>
      <c r="G3453">
        <v>64.599999999999994</v>
      </c>
      <c r="H3453">
        <v>2012</v>
      </c>
      <c r="I3453">
        <v>61.17</v>
      </c>
      <c r="J3453">
        <v>2014</v>
      </c>
      <c r="K3453">
        <v>5825</v>
      </c>
      <c r="L3453">
        <v>26</v>
      </c>
      <c r="M3453" t="str">
        <f>IF(B3453:B8137="Diploma",IF(AND('sample data'!G3453&gt;60,'sample data'!I3453&gt;50,'sample data'!K3453&lt;5000),"stellar student","no"),"no")</f>
        <v>no</v>
      </c>
    </row>
    <row r="3454" spans="1:13" ht="29" x14ac:dyDescent="0.35">
      <c r="A3454">
        <v>3443</v>
      </c>
      <c r="B3454" t="s">
        <v>11</v>
      </c>
      <c r="C3454" s="2" t="s">
        <v>69</v>
      </c>
      <c r="D3454" s="2" t="s">
        <v>32</v>
      </c>
      <c r="E3454" s="2" t="s">
        <v>13</v>
      </c>
      <c r="F3454" t="s">
        <v>19</v>
      </c>
      <c r="G3454">
        <v>55.6</v>
      </c>
      <c r="H3454">
        <v>2021</v>
      </c>
      <c r="I3454">
        <v>0</v>
      </c>
      <c r="J3454">
        <v>0</v>
      </c>
      <c r="K3454">
        <v>8004</v>
      </c>
      <c r="L3454">
        <v>18</v>
      </c>
      <c r="M3454" t="str">
        <f>IF(B3454:B8138="Diploma",IF(AND('sample data'!G3454&gt;60,'sample data'!I3454&gt;50,'sample data'!K3454&lt;5000),"stellar student","no"),"no")</f>
        <v>no</v>
      </c>
    </row>
    <row r="3455" spans="1:13" ht="29" x14ac:dyDescent="0.35">
      <c r="A3455">
        <v>3444</v>
      </c>
      <c r="B3455" t="s">
        <v>11</v>
      </c>
      <c r="C3455" s="2" t="s">
        <v>69</v>
      </c>
      <c r="D3455" s="2" t="s">
        <v>32</v>
      </c>
      <c r="E3455" s="2" t="s">
        <v>13</v>
      </c>
      <c r="F3455" t="s">
        <v>19</v>
      </c>
      <c r="G3455">
        <v>57.8</v>
      </c>
      <c r="H3455">
        <v>2019</v>
      </c>
      <c r="I3455">
        <v>68.400000000000006</v>
      </c>
      <c r="J3455">
        <v>2021</v>
      </c>
      <c r="K3455">
        <v>10350</v>
      </c>
      <c r="L3455">
        <v>20</v>
      </c>
      <c r="M3455" t="str">
        <f>IF(B3455:B8139="Diploma",IF(AND('sample data'!G3455&gt;60,'sample data'!I3455&gt;50,'sample data'!K3455&lt;5000),"stellar student","no"),"no")</f>
        <v>no</v>
      </c>
    </row>
    <row r="3456" spans="1:13" ht="29" x14ac:dyDescent="0.35">
      <c r="A3456">
        <v>3445</v>
      </c>
      <c r="B3456" t="s">
        <v>11</v>
      </c>
      <c r="C3456" s="2" t="s">
        <v>69</v>
      </c>
      <c r="D3456" s="2" t="s">
        <v>32</v>
      </c>
      <c r="E3456" s="2" t="s">
        <v>20</v>
      </c>
      <c r="F3456" t="s">
        <v>19</v>
      </c>
      <c r="G3456">
        <v>64.2</v>
      </c>
      <c r="H3456">
        <v>2019</v>
      </c>
      <c r="I3456">
        <v>79.8</v>
      </c>
      <c r="J3456">
        <v>2021</v>
      </c>
      <c r="K3456">
        <v>1169</v>
      </c>
      <c r="L3456">
        <v>19</v>
      </c>
      <c r="M3456" t="str">
        <f>IF(B3456:B8140="Diploma",IF(AND('sample data'!G3456&gt;60,'sample data'!I3456&gt;50,'sample data'!K3456&lt;5000),"stellar student","no"),"no")</f>
        <v>stellar student</v>
      </c>
    </row>
    <row r="3457" spans="1:13" ht="29" x14ac:dyDescent="0.35">
      <c r="A3457">
        <v>3446</v>
      </c>
      <c r="B3457" t="s">
        <v>11</v>
      </c>
      <c r="C3457" s="2" t="s">
        <v>69</v>
      </c>
      <c r="D3457" s="2" t="s">
        <v>32</v>
      </c>
      <c r="E3457" s="2" t="s">
        <v>13</v>
      </c>
      <c r="F3457" t="s">
        <v>19</v>
      </c>
      <c r="G3457">
        <v>53.2</v>
      </c>
      <c r="H3457">
        <v>2015</v>
      </c>
      <c r="I3457">
        <v>0</v>
      </c>
      <c r="J3457">
        <v>0</v>
      </c>
      <c r="K3457">
        <v>5674</v>
      </c>
      <c r="L3457">
        <v>22</v>
      </c>
      <c r="M3457" t="str">
        <f>IF(B3457:B8141="Diploma",IF(AND('sample data'!G3457&gt;60,'sample data'!I3457&gt;50,'sample data'!K3457&lt;5000),"stellar student","no"),"no")</f>
        <v>no</v>
      </c>
    </row>
    <row r="3458" spans="1:13" ht="29" x14ac:dyDescent="0.35">
      <c r="A3458">
        <v>3447</v>
      </c>
      <c r="B3458" t="s">
        <v>11</v>
      </c>
      <c r="C3458" s="2" t="s">
        <v>69</v>
      </c>
      <c r="D3458" s="2" t="s">
        <v>32</v>
      </c>
      <c r="E3458" s="2" t="s">
        <v>13</v>
      </c>
      <c r="F3458" t="s">
        <v>19</v>
      </c>
      <c r="G3458">
        <v>58.67</v>
      </c>
      <c r="H3458">
        <v>2019</v>
      </c>
      <c r="I3458">
        <v>0</v>
      </c>
      <c r="J3458">
        <v>0</v>
      </c>
      <c r="K3458">
        <v>12888</v>
      </c>
      <c r="L3458">
        <v>18</v>
      </c>
      <c r="M3458" t="str">
        <f>IF(B3458:B8142="Diploma",IF(AND('sample data'!G3458&gt;60,'sample data'!I3458&gt;50,'sample data'!K3458&lt;5000),"stellar student","no"),"no")</f>
        <v>no</v>
      </c>
    </row>
    <row r="3459" spans="1:13" ht="29" x14ac:dyDescent="0.35">
      <c r="A3459">
        <v>3448</v>
      </c>
      <c r="B3459" t="s">
        <v>11</v>
      </c>
      <c r="C3459" s="2" t="s">
        <v>69</v>
      </c>
      <c r="D3459" s="2" t="s">
        <v>32</v>
      </c>
      <c r="E3459" s="2" t="s">
        <v>13</v>
      </c>
      <c r="F3459" t="s">
        <v>19</v>
      </c>
      <c r="G3459">
        <v>79.2</v>
      </c>
      <c r="H3459">
        <v>2019</v>
      </c>
      <c r="I3459">
        <v>71.400000000000006</v>
      </c>
      <c r="J3459">
        <v>2021</v>
      </c>
      <c r="K3459">
        <v>1145</v>
      </c>
      <c r="L3459">
        <v>19</v>
      </c>
      <c r="M3459" t="str">
        <f>IF(B3459:B8143="Diploma",IF(AND('sample data'!G3459&gt;60,'sample data'!I3459&gt;50,'sample data'!K3459&lt;5000),"stellar student","no"),"no")</f>
        <v>stellar student</v>
      </c>
    </row>
    <row r="3460" spans="1:13" ht="29" x14ac:dyDescent="0.35">
      <c r="A3460">
        <v>3449</v>
      </c>
      <c r="B3460" t="s">
        <v>11</v>
      </c>
      <c r="C3460" s="2" t="s">
        <v>69</v>
      </c>
      <c r="D3460" s="2" t="s">
        <v>32</v>
      </c>
      <c r="E3460" s="2" t="s">
        <v>13</v>
      </c>
      <c r="F3460" t="s">
        <v>19</v>
      </c>
      <c r="G3460">
        <v>51.3</v>
      </c>
      <c r="H3460">
        <v>2016</v>
      </c>
      <c r="I3460">
        <v>0</v>
      </c>
      <c r="J3460">
        <v>0</v>
      </c>
      <c r="K3460">
        <v>7057</v>
      </c>
      <c r="L3460">
        <v>22</v>
      </c>
      <c r="M3460" t="str">
        <f>IF(B3460:B8144="Diploma",IF(AND('sample data'!G3460&gt;60,'sample data'!I3460&gt;50,'sample data'!K3460&lt;5000),"stellar student","no"),"no")</f>
        <v>no</v>
      </c>
    </row>
    <row r="3461" spans="1:13" ht="29" x14ac:dyDescent="0.35">
      <c r="A3461">
        <v>3450</v>
      </c>
      <c r="B3461" t="s">
        <v>11</v>
      </c>
      <c r="C3461" s="2" t="s">
        <v>69</v>
      </c>
      <c r="D3461" s="2" t="s">
        <v>32</v>
      </c>
      <c r="E3461" s="2" t="s">
        <v>13</v>
      </c>
      <c r="F3461" t="s">
        <v>19</v>
      </c>
      <c r="G3461">
        <v>55.1</v>
      </c>
      <c r="H3461">
        <v>2017</v>
      </c>
      <c r="I3461">
        <v>59.33</v>
      </c>
      <c r="J3461">
        <v>2019</v>
      </c>
      <c r="K3461">
        <v>2026</v>
      </c>
      <c r="L3461">
        <v>22</v>
      </c>
      <c r="M3461" t="str">
        <f>IF(B3461:B8145="Diploma",IF(AND('sample data'!G3461&gt;60,'sample data'!I3461&gt;50,'sample data'!K3461&lt;5000),"stellar student","no"),"no")</f>
        <v>no</v>
      </c>
    </row>
    <row r="3462" spans="1:13" ht="29" x14ac:dyDescent="0.35">
      <c r="A3462">
        <v>3451</v>
      </c>
      <c r="B3462" t="s">
        <v>11</v>
      </c>
      <c r="C3462" s="2" t="s">
        <v>69</v>
      </c>
      <c r="D3462" s="2" t="s">
        <v>32</v>
      </c>
      <c r="E3462" s="2" t="s">
        <v>13</v>
      </c>
      <c r="F3462" t="s">
        <v>19</v>
      </c>
      <c r="G3462">
        <v>64.599999999999994</v>
      </c>
      <c r="H3462">
        <v>2020</v>
      </c>
      <c r="I3462">
        <v>85</v>
      </c>
      <c r="J3462">
        <v>2021</v>
      </c>
      <c r="K3462">
        <v>5092</v>
      </c>
      <c r="L3462">
        <v>19</v>
      </c>
      <c r="M3462" t="str">
        <f>IF(B3462:B8146="Diploma",IF(AND('sample data'!G3462&gt;60,'sample data'!I3462&gt;50,'sample data'!K3462&lt;5000),"stellar student","no"),"no")</f>
        <v>no</v>
      </c>
    </row>
    <row r="3463" spans="1:13" ht="29" x14ac:dyDescent="0.35">
      <c r="A3463">
        <v>3452</v>
      </c>
      <c r="B3463" t="s">
        <v>11</v>
      </c>
      <c r="C3463" s="2" t="s">
        <v>69</v>
      </c>
      <c r="D3463" s="2" t="s">
        <v>32</v>
      </c>
      <c r="E3463" s="2" t="s">
        <v>20</v>
      </c>
      <c r="F3463" t="s">
        <v>19</v>
      </c>
      <c r="G3463">
        <v>87.4</v>
      </c>
      <c r="H3463">
        <v>2017</v>
      </c>
      <c r="I3463">
        <v>86.6</v>
      </c>
      <c r="J3463">
        <v>2019</v>
      </c>
      <c r="K3463">
        <v>383</v>
      </c>
      <c r="L3463">
        <v>20</v>
      </c>
      <c r="M3463" t="str">
        <f>IF(B3463:B8147="Diploma",IF(AND('sample data'!G3463&gt;60,'sample data'!I3463&gt;50,'sample data'!K3463&lt;5000),"stellar student","no"),"no")</f>
        <v>stellar student</v>
      </c>
    </row>
    <row r="3464" spans="1:13" ht="29" x14ac:dyDescent="0.35">
      <c r="A3464">
        <v>3453</v>
      </c>
      <c r="B3464" t="s">
        <v>11</v>
      </c>
      <c r="C3464" s="2" t="s">
        <v>69</v>
      </c>
      <c r="D3464" s="2" t="s">
        <v>32</v>
      </c>
      <c r="E3464" s="2" t="s">
        <v>13</v>
      </c>
      <c r="F3464" t="s">
        <v>19</v>
      </c>
      <c r="G3464">
        <v>47.83</v>
      </c>
      <c r="H3464">
        <v>2018</v>
      </c>
      <c r="I3464">
        <v>67.17</v>
      </c>
      <c r="J3464">
        <v>2021</v>
      </c>
      <c r="K3464">
        <v>2053</v>
      </c>
      <c r="L3464">
        <v>20</v>
      </c>
      <c r="M3464" t="str">
        <f>IF(B3464:B8148="Diploma",IF(AND('sample data'!G3464&gt;60,'sample data'!I3464&gt;50,'sample data'!K3464&lt;5000),"stellar student","no"),"no")</f>
        <v>no</v>
      </c>
    </row>
    <row r="3465" spans="1:13" ht="29" x14ac:dyDescent="0.35">
      <c r="A3465">
        <v>3454</v>
      </c>
      <c r="B3465" t="s">
        <v>11</v>
      </c>
      <c r="C3465" s="2" t="s">
        <v>69</v>
      </c>
      <c r="D3465" s="2" t="s">
        <v>32</v>
      </c>
      <c r="E3465" s="2" t="s">
        <v>13</v>
      </c>
      <c r="F3465" t="s">
        <v>19</v>
      </c>
      <c r="G3465">
        <v>52.83</v>
      </c>
      <c r="H3465">
        <v>2019</v>
      </c>
      <c r="I3465">
        <v>67.83</v>
      </c>
      <c r="J3465">
        <v>2021</v>
      </c>
      <c r="K3465">
        <v>668</v>
      </c>
      <c r="L3465">
        <v>22</v>
      </c>
      <c r="M3465" t="str">
        <f>IF(B3465:B8149="Diploma",IF(AND('sample data'!G3465&gt;60,'sample data'!I3465&gt;50,'sample data'!K3465&lt;5000),"stellar student","no"),"no")</f>
        <v>no</v>
      </c>
    </row>
    <row r="3466" spans="1:13" ht="29" x14ac:dyDescent="0.35">
      <c r="A3466">
        <v>3455</v>
      </c>
      <c r="B3466" t="s">
        <v>11</v>
      </c>
      <c r="C3466" s="2" t="s">
        <v>69</v>
      </c>
      <c r="D3466" s="2" t="s">
        <v>32</v>
      </c>
      <c r="E3466" s="2" t="s">
        <v>13</v>
      </c>
      <c r="F3466" t="s">
        <v>19</v>
      </c>
      <c r="G3466">
        <v>49.4</v>
      </c>
      <c r="H3466">
        <v>2015</v>
      </c>
      <c r="I3466">
        <v>0</v>
      </c>
      <c r="J3466">
        <v>0</v>
      </c>
      <c r="K3466">
        <v>8699</v>
      </c>
      <c r="L3466">
        <v>23</v>
      </c>
      <c r="M3466" t="str">
        <f>IF(B3466:B8150="Diploma",IF(AND('sample data'!G3466&gt;60,'sample data'!I3466&gt;50,'sample data'!K3466&lt;5000),"stellar student","no"),"no")</f>
        <v>no</v>
      </c>
    </row>
    <row r="3467" spans="1:13" ht="29" x14ac:dyDescent="0.35">
      <c r="A3467">
        <v>3456</v>
      </c>
      <c r="B3467" t="s">
        <v>11</v>
      </c>
      <c r="C3467" s="2" t="s">
        <v>69</v>
      </c>
      <c r="D3467" s="2" t="s">
        <v>32</v>
      </c>
      <c r="E3467" s="2" t="s">
        <v>13</v>
      </c>
      <c r="F3467" t="s">
        <v>19</v>
      </c>
      <c r="G3467">
        <v>56.67</v>
      </c>
      <c r="H3467">
        <v>2018</v>
      </c>
      <c r="I3467">
        <v>65.5</v>
      </c>
      <c r="J3467">
        <v>2021</v>
      </c>
      <c r="K3467">
        <v>9787</v>
      </c>
      <c r="L3467">
        <v>19</v>
      </c>
      <c r="M3467" t="str">
        <f>IF(B3467:B8151="Diploma",IF(AND('sample data'!G3467&gt;60,'sample data'!I3467&gt;50,'sample data'!K3467&lt;5000),"stellar student","no"),"no")</f>
        <v>no</v>
      </c>
    </row>
    <row r="3468" spans="1:13" ht="29" x14ac:dyDescent="0.35">
      <c r="A3468">
        <v>3457</v>
      </c>
      <c r="B3468" t="s">
        <v>11</v>
      </c>
      <c r="C3468" s="2" t="s">
        <v>69</v>
      </c>
      <c r="D3468" s="2" t="s">
        <v>32</v>
      </c>
      <c r="E3468" s="2" t="s">
        <v>13</v>
      </c>
      <c r="F3468" t="s">
        <v>19</v>
      </c>
      <c r="G3468">
        <v>51.33</v>
      </c>
      <c r="H3468">
        <v>2018</v>
      </c>
      <c r="I3468">
        <v>62.2</v>
      </c>
      <c r="J3468">
        <v>2000</v>
      </c>
      <c r="K3468">
        <v>5225</v>
      </c>
      <c r="L3468">
        <v>22</v>
      </c>
      <c r="M3468" t="str">
        <f>IF(B3468:B8152="Diploma",IF(AND('sample data'!G3468&gt;60,'sample data'!I3468&gt;50,'sample data'!K3468&lt;5000),"stellar student","no"),"no")</f>
        <v>no</v>
      </c>
    </row>
    <row r="3469" spans="1:13" ht="29" x14ac:dyDescent="0.35">
      <c r="A3469">
        <v>3458</v>
      </c>
      <c r="B3469" t="s">
        <v>11</v>
      </c>
      <c r="C3469" s="2" t="s">
        <v>69</v>
      </c>
      <c r="D3469" s="2" t="s">
        <v>32</v>
      </c>
      <c r="E3469" s="2">
        <v>0</v>
      </c>
      <c r="F3469" t="s">
        <v>19</v>
      </c>
      <c r="G3469">
        <v>81.400000000000006</v>
      </c>
      <c r="H3469">
        <v>2021</v>
      </c>
      <c r="I3469">
        <v>0</v>
      </c>
      <c r="J3469">
        <v>0</v>
      </c>
      <c r="K3469">
        <v>10920</v>
      </c>
      <c r="L3469">
        <v>17</v>
      </c>
      <c r="M3469" t="str">
        <f>IF(B3469:B8153="Diploma",IF(AND('sample data'!G3469&gt;60,'sample data'!I3469&gt;50,'sample data'!K3469&lt;5000),"stellar student","no"),"no")</f>
        <v>no</v>
      </c>
    </row>
    <row r="3470" spans="1:13" ht="29" x14ac:dyDescent="0.35">
      <c r="A3470">
        <v>3459</v>
      </c>
      <c r="B3470" t="s">
        <v>11</v>
      </c>
      <c r="C3470" s="2" t="s">
        <v>69</v>
      </c>
      <c r="D3470" s="2" t="s">
        <v>32</v>
      </c>
      <c r="E3470" s="2" t="s">
        <v>13</v>
      </c>
      <c r="F3470" t="s">
        <v>19</v>
      </c>
      <c r="G3470">
        <v>67.67</v>
      </c>
      <c r="H3470">
        <v>2019</v>
      </c>
      <c r="I3470">
        <v>74.83</v>
      </c>
      <c r="J3470">
        <v>2021</v>
      </c>
      <c r="K3470">
        <v>4821</v>
      </c>
      <c r="L3470">
        <v>18</v>
      </c>
      <c r="M3470" t="str">
        <f>IF(B3470:B8154="Diploma",IF(AND('sample data'!G3470&gt;60,'sample data'!I3470&gt;50,'sample data'!K3470&lt;5000),"stellar student","no"),"no")</f>
        <v>stellar student</v>
      </c>
    </row>
    <row r="3471" spans="1:13" ht="29" x14ac:dyDescent="0.35">
      <c r="A3471">
        <v>3460</v>
      </c>
      <c r="B3471" t="s">
        <v>11</v>
      </c>
      <c r="C3471" s="2" t="s">
        <v>69</v>
      </c>
      <c r="D3471" s="2" t="s">
        <v>32</v>
      </c>
      <c r="E3471" s="2" t="s">
        <v>20</v>
      </c>
      <c r="F3471" t="s">
        <v>19</v>
      </c>
      <c r="G3471">
        <v>40.6</v>
      </c>
      <c r="H3471">
        <v>2017</v>
      </c>
      <c r="I3471">
        <v>62.67</v>
      </c>
      <c r="J3471">
        <v>2019</v>
      </c>
      <c r="K3471">
        <v>350</v>
      </c>
      <c r="L3471">
        <v>22</v>
      </c>
      <c r="M3471" t="str">
        <f>IF(B3471:B8155="Diploma",IF(AND('sample data'!G3471&gt;60,'sample data'!I3471&gt;50,'sample data'!K3471&lt;5000),"stellar student","no"),"no")</f>
        <v>no</v>
      </c>
    </row>
    <row r="3472" spans="1:13" ht="29" x14ac:dyDescent="0.35">
      <c r="A3472">
        <v>3461</v>
      </c>
      <c r="B3472" t="s">
        <v>11</v>
      </c>
      <c r="C3472" s="2" t="s">
        <v>69</v>
      </c>
      <c r="D3472" s="2" t="s">
        <v>32</v>
      </c>
      <c r="E3472" s="2" t="s">
        <v>13</v>
      </c>
      <c r="F3472" t="s">
        <v>19</v>
      </c>
      <c r="G3472">
        <v>49</v>
      </c>
      <c r="H3472">
        <v>2020</v>
      </c>
      <c r="I3472">
        <v>0</v>
      </c>
      <c r="J3472">
        <v>0</v>
      </c>
      <c r="K3472">
        <v>5275</v>
      </c>
      <c r="L3472">
        <v>18</v>
      </c>
      <c r="M3472" t="str">
        <f>IF(B3472:B8156="Diploma",IF(AND('sample data'!G3472&gt;60,'sample data'!I3472&gt;50,'sample data'!K3472&lt;5000),"stellar student","no"),"no")</f>
        <v>no</v>
      </c>
    </row>
    <row r="3473" spans="1:13" ht="29" x14ac:dyDescent="0.35">
      <c r="A3473">
        <v>3462</v>
      </c>
      <c r="B3473" t="s">
        <v>11</v>
      </c>
      <c r="C3473" s="2" t="s">
        <v>69</v>
      </c>
      <c r="D3473" s="2" t="s">
        <v>32</v>
      </c>
      <c r="E3473" s="2" t="s">
        <v>13</v>
      </c>
      <c r="F3473" t="s">
        <v>19</v>
      </c>
      <c r="G3473">
        <v>59.4</v>
      </c>
      <c r="H3473">
        <v>2018</v>
      </c>
      <c r="I3473">
        <v>69</v>
      </c>
      <c r="J3473">
        <v>2020</v>
      </c>
      <c r="K3473">
        <v>10696</v>
      </c>
      <c r="L3473">
        <v>21</v>
      </c>
      <c r="M3473" t="str">
        <f>IF(B3473:B8157="Diploma",IF(AND('sample data'!G3473&gt;60,'sample data'!I3473&gt;50,'sample data'!K3473&lt;5000),"stellar student","no"),"no")</f>
        <v>no</v>
      </c>
    </row>
    <row r="3474" spans="1:13" ht="29" x14ac:dyDescent="0.35">
      <c r="A3474">
        <v>3463</v>
      </c>
      <c r="B3474" t="s">
        <v>11</v>
      </c>
      <c r="C3474" s="2" t="s">
        <v>69</v>
      </c>
      <c r="D3474" s="2" t="s">
        <v>32</v>
      </c>
      <c r="E3474" s="2" t="s">
        <v>13</v>
      </c>
      <c r="F3474" t="s">
        <v>19</v>
      </c>
      <c r="G3474">
        <v>52.17</v>
      </c>
      <c r="H3474">
        <v>2020</v>
      </c>
      <c r="I3474">
        <v>0</v>
      </c>
      <c r="J3474">
        <v>0</v>
      </c>
      <c r="K3474">
        <v>12392</v>
      </c>
      <c r="L3474">
        <v>20</v>
      </c>
      <c r="M3474" t="str">
        <f>IF(B3474:B8158="Diploma",IF(AND('sample data'!G3474&gt;60,'sample data'!I3474&gt;50,'sample data'!K3474&lt;5000),"stellar student","no"),"no")</f>
        <v>no</v>
      </c>
    </row>
    <row r="3475" spans="1:13" ht="29" x14ac:dyDescent="0.35">
      <c r="A3475">
        <v>3464</v>
      </c>
      <c r="B3475" t="s">
        <v>11</v>
      </c>
      <c r="C3475" s="2" t="s">
        <v>69</v>
      </c>
      <c r="D3475" s="2" t="s">
        <v>32</v>
      </c>
      <c r="E3475" s="2" t="s">
        <v>13</v>
      </c>
      <c r="F3475" t="s">
        <v>19</v>
      </c>
      <c r="G3475">
        <v>63.67</v>
      </c>
      <c r="H3475">
        <v>2019</v>
      </c>
      <c r="I3475">
        <v>63.33</v>
      </c>
      <c r="J3475">
        <v>2021</v>
      </c>
      <c r="K3475">
        <v>12505</v>
      </c>
      <c r="L3475">
        <v>18</v>
      </c>
      <c r="M3475" t="str">
        <f>IF(B3475:B8159="Diploma",IF(AND('sample data'!G3475&gt;60,'sample data'!I3475&gt;50,'sample data'!K3475&lt;5000),"stellar student","no"),"no")</f>
        <v>no</v>
      </c>
    </row>
    <row r="3476" spans="1:13" ht="29" x14ac:dyDescent="0.35">
      <c r="A3476">
        <v>3465</v>
      </c>
      <c r="B3476" t="s">
        <v>11</v>
      </c>
      <c r="C3476" s="2" t="s">
        <v>69</v>
      </c>
      <c r="D3476" s="2" t="s">
        <v>32</v>
      </c>
      <c r="E3476" s="2" t="s">
        <v>13</v>
      </c>
      <c r="F3476" t="s">
        <v>19</v>
      </c>
      <c r="G3476">
        <v>40.6</v>
      </c>
      <c r="H3476">
        <v>2018</v>
      </c>
      <c r="I3476">
        <v>55.2</v>
      </c>
      <c r="J3476">
        <v>2021</v>
      </c>
      <c r="K3476">
        <v>2342</v>
      </c>
      <c r="L3476">
        <v>20</v>
      </c>
      <c r="M3476" t="str">
        <f>IF(B3476:B8160="Diploma",IF(AND('sample data'!G3476&gt;60,'sample data'!I3476&gt;50,'sample data'!K3476&lt;5000),"stellar student","no"),"no")</f>
        <v>no</v>
      </c>
    </row>
    <row r="3477" spans="1:13" ht="29" x14ac:dyDescent="0.35">
      <c r="A3477">
        <v>3466</v>
      </c>
      <c r="B3477" t="s">
        <v>11</v>
      </c>
      <c r="C3477" s="2" t="s">
        <v>69</v>
      </c>
      <c r="D3477" s="2" t="s">
        <v>32</v>
      </c>
      <c r="E3477" s="2" t="s">
        <v>20</v>
      </c>
      <c r="F3477" t="s">
        <v>19</v>
      </c>
      <c r="G3477">
        <v>62.7</v>
      </c>
      <c r="H3477">
        <v>2014</v>
      </c>
      <c r="I3477">
        <v>0</v>
      </c>
      <c r="J3477">
        <v>0</v>
      </c>
      <c r="K3477">
        <v>9184</v>
      </c>
      <c r="L3477">
        <v>23</v>
      </c>
      <c r="M3477" t="str">
        <f>IF(B3477:B8161="Diploma",IF(AND('sample data'!G3477&gt;60,'sample data'!I3477&gt;50,'sample data'!K3477&lt;5000),"stellar student","no"),"no")</f>
        <v>no</v>
      </c>
    </row>
    <row r="3478" spans="1:13" ht="29" x14ac:dyDescent="0.35">
      <c r="A3478">
        <v>3467</v>
      </c>
      <c r="B3478" t="s">
        <v>11</v>
      </c>
      <c r="C3478" s="2" t="s">
        <v>69</v>
      </c>
      <c r="D3478" s="2" t="s">
        <v>32</v>
      </c>
      <c r="E3478" s="2" t="s">
        <v>13</v>
      </c>
      <c r="F3478" t="s">
        <v>19</v>
      </c>
      <c r="G3478">
        <v>48.67</v>
      </c>
      <c r="H3478">
        <v>2018</v>
      </c>
      <c r="I3478">
        <v>0</v>
      </c>
      <c r="J3478">
        <v>0</v>
      </c>
      <c r="K3478">
        <v>3863</v>
      </c>
      <c r="L3478">
        <v>21</v>
      </c>
      <c r="M3478" t="str">
        <f>IF(B3478:B8162="Diploma",IF(AND('sample data'!G3478&gt;60,'sample data'!I3478&gt;50,'sample data'!K3478&lt;5000),"stellar student","no"),"no")</f>
        <v>no</v>
      </c>
    </row>
    <row r="3479" spans="1:13" ht="29" x14ac:dyDescent="0.35">
      <c r="A3479">
        <v>3468</v>
      </c>
      <c r="B3479" t="s">
        <v>11</v>
      </c>
      <c r="C3479" s="2" t="s">
        <v>69</v>
      </c>
      <c r="D3479" s="2" t="s">
        <v>32</v>
      </c>
      <c r="E3479" s="2" t="s">
        <v>20</v>
      </c>
      <c r="F3479" t="s">
        <v>19</v>
      </c>
      <c r="G3479">
        <v>0</v>
      </c>
      <c r="H3479">
        <v>2021</v>
      </c>
      <c r="I3479">
        <v>0</v>
      </c>
      <c r="J3479">
        <v>0</v>
      </c>
      <c r="K3479">
        <v>2643</v>
      </c>
      <c r="L3479">
        <v>18</v>
      </c>
      <c r="M3479" t="str">
        <f>IF(B3479:B8163="Diploma",IF(AND('sample data'!G3479&gt;60,'sample data'!I3479&gt;50,'sample data'!K3479&lt;5000),"stellar student","no"),"no")</f>
        <v>no</v>
      </c>
    </row>
    <row r="3480" spans="1:13" ht="29" x14ac:dyDescent="0.35">
      <c r="A3480">
        <v>3469</v>
      </c>
      <c r="B3480" t="s">
        <v>11</v>
      </c>
      <c r="C3480" s="2" t="s">
        <v>69</v>
      </c>
      <c r="D3480" s="2" t="s">
        <v>32</v>
      </c>
      <c r="E3480" s="2" t="s">
        <v>13</v>
      </c>
      <c r="F3480" t="s">
        <v>19</v>
      </c>
      <c r="G3480">
        <v>73.8</v>
      </c>
      <c r="H3480">
        <v>2019</v>
      </c>
      <c r="I3480">
        <v>0</v>
      </c>
      <c r="J3480">
        <v>0</v>
      </c>
      <c r="K3480">
        <v>3725</v>
      </c>
      <c r="L3480">
        <v>19</v>
      </c>
      <c r="M3480" t="str">
        <f>IF(B3480:B8164="Diploma",IF(AND('sample data'!G3480&gt;60,'sample data'!I3480&gt;50,'sample data'!K3480&lt;5000),"stellar student","no"),"no")</f>
        <v>no</v>
      </c>
    </row>
    <row r="3481" spans="1:13" ht="29" x14ac:dyDescent="0.35">
      <c r="A3481">
        <v>3470</v>
      </c>
      <c r="B3481" t="s">
        <v>11</v>
      </c>
      <c r="C3481" s="2" t="s">
        <v>69</v>
      </c>
      <c r="D3481" s="2" t="s">
        <v>32</v>
      </c>
      <c r="E3481" s="2" t="s">
        <v>13</v>
      </c>
      <c r="F3481" t="s">
        <v>19</v>
      </c>
      <c r="G3481">
        <v>54.5</v>
      </c>
      <c r="H3481">
        <v>2021</v>
      </c>
      <c r="I3481">
        <v>0</v>
      </c>
      <c r="J3481">
        <v>0</v>
      </c>
      <c r="K3481">
        <v>2162</v>
      </c>
      <c r="L3481">
        <v>16</v>
      </c>
      <c r="M3481" t="str">
        <f>IF(B3481:B8165="Diploma",IF(AND('sample data'!G3481&gt;60,'sample data'!I3481&gt;50,'sample data'!K3481&lt;5000),"stellar student","no"),"no")</f>
        <v>no</v>
      </c>
    </row>
    <row r="3482" spans="1:13" ht="29" x14ac:dyDescent="0.35">
      <c r="A3482">
        <v>3471</v>
      </c>
      <c r="B3482" t="s">
        <v>11</v>
      </c>
      <c r="C3482" s="2" t="s">
        <v>69</v>
      </c>
      <c r="D3482" s="2" t="s">
        <v>32</v>
      </c>
      <c r="E3482" s="2" t="s">
        <v>13</v>
      </c>
      <c r="F3482" t="s">
        <v>19</v>
      </c>
      <c r="G3482">
        <v>59.5</v>
      </c>
      <c r="H3482">
        <v>2018</v>
      </c>
      <c r="I3482">
        <v>0</v>
      </c>
      <c r="J3482">
        <v>0</v>
      </c>
      <c r="K3482">
        <v>8651</v>
      </c>
      <c r="L3482">
        <v>19</v>
      </c>
      <c r="M3482" t="str">
        <f>IF(B3482:B8166="Diploma",IF(AND('sample data'!G3482&gt;60,'sample data'!I3482&gt;50,'sample data'!K3482&lt;5000),"stellar student","no"),"no")</f>
        <v>no</v>
      </c>
    </row>
    <row r="3483" spans="1:13" ht="29" x14ac:dyDescent="0.35">
      <c r="A3483">
        <v>3472</v>
      </c>
      <c r="B3483" t="s">
        <v>11</v>
      </c>
      <c r="C3483" s="2" t="s">
        <v>69</v>
      </c>
      <c r="D3483" s="2" t="s">
        <v>32</v>
      </c>
      <c r="E3483" s="2" t="s">
        <v>13</v>
      </c>
      <c r="F3483" t="s">
        <v>19</v>
      </c>
      <c r="G3483">
        <v>61.6</v>
      </c>
      <c r="H3483">
        <v>2018</v>
      </c>
      <c r="I3483">
        <v>63.4</v>
      </c>
      <c r="J3483">
        <v>2020</v>
      </c>
      <c r="K3483">
        <v>1986</v>
      </c>
      <c r="L3483">
        <v>20</v>
      </c>
      <c r="M3483" t="str">
        <f>IF(B3483:B8167="Diploma",IF(AND('sample data'!G3483&gt;60,'sample data'!I3483&gt;50,'sample data'!K3483&lt;5000),"stellar student","no"),"no")</f>
        <v>stellar student</v>
      </c>
    </row>
    <row r="3484" spans="1:13" ht="29" x14ac:dyDescent="0.35">
      <c r="A3484">
        <v>3473</v>
      </c>
      <c r="B3484" t="s">
        <v>28</v>
      </c>
      <c r="C3484" s="2" t="s">
        <v>47</v>
      </c>
      <c r="D3484" s="2" t="s">
        <v>58</v>
      </c>
      <c r="E3484" s="2" t="s">
        <v>20</v>
      </c>
      <c r="F3484" t="s">
        <v>15</v>
      </c>
      <c r="G3484">
        <v>63.4</v>
      </c>
      <c r="H3484">
        <v>2019</v>
      </c>
      <c r="I3484">
        <v>81.2</v>
      </c>
      <c r="J3484">
        <v>2021</v>
      </c>
      <c r="K3484">
        <v>0</v>
      </c>
      <c r="L3484">
        <v>19</v>
      </c>
      <c r="M3484" t="str">
        <f>IF(B3484:B8168="Diploma",IF(AND('sample data'!G3484&gt;60,'sample data'!I3484&gt;50,'sample data'!K3484&lt;5000),"stellar student","no"),"no")</f>
        <v>no</v>
      </c>
    </row>
    <row r="3485" spans="1:13" ht="29" x14ac:dyDescent="0.35">
      <c r="A3485">
        <v>3474</v>
      </c>
      <c r="B3485" t="s">
        <v>28</v>
      </c>
      <c r="C3485" s="2" t="s">
        <v>47</v>
      </c>
      <c r="D3485" s="2" t="s">
        <v>58</v>
      </c>
      <c r="E3485" s="2" t="s">
        <v>20</v>
      </c>
      <c r="F3485" t="s">
        <v>15</v>
      </c>
      <c r="G3485">
        <v>63.2</v>
      </c>
      <c r="H3485">
        <v>2019</v>
      </c>
      <c r="I3485">
        <v>69.83</v>
      </c>
      <c r="J3485">
        <v>2021</v>
      </c>
      <c r="K3485">
        <v>10521</v>
      </c>
      <c r="L3485">
        <v>19</v>
      </c>
      <c r="M3485" t="str">
        <f>IF(B3485:B8169="Diploma",IF(AND('sample data'!G3485&gt;60,'sample data'!I3485&gt;50,'sample data'!K3485&lt;5000),"stellar student","no"),"no")</f>
        <v>no</v>
      </c>
    </row>
    <row r="3486" spans="1:13" ht="29" x14ac:dyDescent="0.35">
      <c r="A3486">
        <v>3475</v>
      </c>
      <c r="B3486" t="s">
        <v>28</v>
      </c>
      <c r="C3486" s="2" t="s">
        <v>47</v>
      </c>
      <c r="D3486" s="2" t="s">
        <v>58</v>
      </c>
      <c r="E3486" s="2" t="s">
        <v>13</v>
      </c>
      <c r="F3486" t="s">
        <v>15</v>
      </c>
      <c r="G3486">
        <v>80</v>
      </c>
      <c r="H3486">
        <v>2019</v>
      </c>
      <c r="I3486">
        <v>88.8</v>
      </c>
      <c r="J3486">
        <v>2021</v>
      </c>
      <c r="K3486">
        <v>0</v>
      </c>
      <c r="L3486">
        <v>18</v>
      </c>
      <c r="M3486" t="str">
        <f>IF(B3486:B8170="Diploma",IF(AND('sample data'!G3486&gt;60,'sample data'!I3486&gt;50,'sample data'!K3486&lt;5000),"stellar student","no"),"no")</f>
        <v>no</v>
      </c>
    </row>
    <row r="3487" spans="1:13" ht="29" x14ac:dyDescent="0.35">
      <c r="A3487">
        <v>3476</v>
      </c>
      <c r="B3487" t="s">
        <v>28</v>
      </c>
      <c r="C3487" s="2" t="s">
        <v>47</v>
      </c>
      <c r="D3487" s="2" t="s">
        <v>58</v>
      </c>
      <c r="E3487" s="2" t="s">
        <v>20</v>
      </c>
      <c r="F3487" t="s">
        <v>15</v>
      </c>
      <c r="G3487">
        <v>61.4</v>
      </c>
      <c r="H3487">
        <v>2019</v>
      </c>
      <c r="I3487">
        <v>65.5</v>
      </c>
      <c r="J3487">
        <v>2021</v>
      </c>
      <c r="K3487">
        <v>0</v>
      </c>
      <c r="L3487">
        <v>19</v>
      </c>
      <c r="M3487" t="str">
        <f>IF(B3487:B8171="Diploma",IF(AND('sample data'!G3487&gt;60,'sample data'!I3487&gt;50,'sample data'!K3487&lt;5000),"stellar student","no"),"no")</f>
        <v>no</v>
      </c>
    </row>
    <row r="3488" spans="1:13" ht="29" x14ac:dyDescent="0.35">
      <c r="A3488">
        <v>3477</v>
      </c>
      <c r="B3488" t="s">
        <v>28</v>
      </c>
      <c r="C3488" s="2" t="s">
        <v>47</v>
      </c>
      <c r="D3488" s="2" t="s">
        <v>58</v>
      </c>
      <c r="E3488" s="2" t="s">
        <v>13</v>
      </c>
      <c r="F3488" t="s">
        <v>19</v>
      </c>
      <c r="G3488">
        <v>76.599999999999994</v>
      </c>
      <c r="H3488">
        <v>2019</v>
      </c>
      <c r="I3488">
        <v>87.4</v>
      </c>
      <c r="J3488">
        <v>2021</v>
      </c>
      <c r="K3488">
        <v>0</v>
      </c>
      <c r="L3488">
        <v>19</v>
      </c>
      <c r="M3488" t="str">
        <f>IF(B3488:B8172="Diploma",IF(AND('sample data'!G3488&gt;60,'sample data'!I3488&gt;50,'sample data'!K3488&lt;5000),"stellar student","no"),"no")</f>
        <v>no</v>
      </c>
    </row>
    <row r="3489" spans="1:13" ht="29" x14ac:dyDescent="0.35">
      <c r="A3489">
        <v>3478</v>
      </c>
      <c r="B3489" t="s">
        <v>28</v>
      </c>
      <c r="C3489" s="2" t="s">
        <v>47</v>
      </c>
      <c r="D3489" s="2" t="s">
        <v>58</v>
      </c>
      <c r="E3489" s="2" t="s">
        <v>20</v>
      </c>
      <c r="F3489" t="s">
        <v>15</v>
      </c>
      <c r="G3489">
        <v>57.6</v>
      </c>
      <c r="H3489">
        <v>2019</v>
      </c>
      <c r="I3489">
        <v>68.400000000000006</v>
      </c>
      <c r="J3489">
        <v>2021</v>
      </c>
      <c r="K3489">
        <v>0</v>
      </c>
      <c r="L3489">
        <v>21</v>
      </c>
      <c r="M3489" t="str">
        <f>IF(B3489:B8173="Diploma",IF(AND('sample data'!G3489&gt;60,'sample data'!I3489&gt;50,'sample data'!K3489&lt;5000),"stellar student","no"),"no")</f>
        <v>no</v>
      </c>
    </row>
    <row r="3490" spans="1:13" ht="43.5" x14ac:dyDescent="0.35">
      <c r="A3490">
        <v>3479</v>
      </c>
      <c r="B3490" t="s">
        <v>28</v>
      </c>
      <c r="C3490" s="2" t="s">
        <v>47</v>
      </c>
      <c r="D3490" s="2" t="s">
        <v>58</v>
      </c>
      <c r="E3490" s="2" t="s">
        <v>25</v>
      </c>
      <c r="F3490" t="s">
        <v>19</v>
      </c>
      <c r="G3490">
        <v>47.8</v>
      </c>
      <c r="H3490">
        <v>2018</v>
      </c>
      <c r="I3490">
        <v>69.8</v>
      </c>
      <c r="J3490">
        <v>2020</v>
      </c>
      <c r="K3490">
        <v>0</v>
      </c>
      <c r="L3490">
        <v>20</v>
      </c>
      <c r="M3490" t="str">
        <f>IF(B3490:B8174="Diploma",IF(AND('sample data'!G3490&gt;60,'sample data'!I3490&gt;50,'sample data'!K3490&lt;5000),"stellar student","no"),"no")</f>
        <v>no</v>
      </c>
    </row>
    <row r="3491" spans="1:13" ht="29" x14ac:dyDescent="0.35">
      <c r="A3491">
        <v>3480</v>
      </c>
      <c r="B3491" t="s">
        <v>28</v>
      </c>
      <c r="C3491" s="2" t="s">
        <v>47</v>
      </c>
      <c r="D3491" s="2" t="s">
        <v>58</v>
      </c>
      <c r="E3491" s="2" t="s">
        <v>13</v>
      </c>
      <c r="F3491" t="s">
        <v>15</v>
      </c>
      <c r="G3491">
        <v>72.33</v>
      </c>
      <c r="H3491">
        <v>2019</v>
      </c>
      <c r="I3491">
        <v>86</v>
      </c>
      <c r="J3491">
        <v>2021</v>
      </c>
      <c r="K3491">
        <v>0</v>
      </c>
      <c r="L3491">
        <v>21</v>
      </c>
      <c r="M3491" t="str">
        <f>IF(B3491:B8175="Diploma",IF(AND('sample data'!G3491&gt;60,'sample data'!I3491&gt;50,'sample data'!K3491&lt;5000),"stellar student","no"),"no")</f>
        <v>no</v>
      </c>
    </row>
    <row r="3492" spans="1:13" ht="29" x14ac:dyDescent="0.35">
      <c r="A3492">
        <v>3481</v>
      </c>
      <c r="B3492" t="s">
        <v>28</v>
      </c>
      <c r="C3492" s="2" t="s">
        <v>47</v>
      </c>
      <c r="D3492" s="2" t="s">
        <v>58</v>
      </c>
      <c r="E3492" s="2" t="s">
        <v>20</v>
      </c>
      <c r="F3492" t="s">
        <v>15</v>
      </c>
      <c r="G3492">
        <v>75.599999999999994</v>
      </c>
      <c r="H3492">
        <v>2019</v>
      </c>
      <c r="I3492">
        <v>80.67</v>
      </c>
      <c r="J3492">
        <v>2021</v>
      </c>
      <c r="K3492">
        <v>0</v>
      </c>
      <c r="L3492">
        <v>19</v>
      </c>
      <c r="M3492" t="str">
        <f>IF(B3492:B8176="Diploma",IF(AND('sample data'!G3492&gt;60,'sample data'!I3492&gt;50,'sample data'!K3492&lt;5000),"stellar student","no"),"no")</f>
        <v>no</v>
      </c>
    </row>
    <row r="3493" spans="1:13" ht="29" x14ac:dyDescent="0.35">
      <c r="A3493">
        <v>3482</v>
      </c>
      <c r="B3493" t="s">
        <v>28</v>
      </c>
      <c r="C3493" s="2" t="s">
        <v>47</v>
      </c>
      <c r="D3493" s="2" t="s">
        <v>58</v>
      </c>
      <c r="E3493" s="2" t="s">
        <v>20</v>
      </c>
      <c r="F3493" t="s">
        <v>15</v>
      </c>
      <c r="G3493">
        <v>76.400000000000006</v>
      </c>
      <c r="H3493">
        <v>2019</v>
      </c>
      <c r="I3493">
        <v>82.2</v>
      </c>
      <c r="J3493">
        <v>2021</v>
      </c>
      <c r="K3493">
        <v>0</v>
      </c>
      <c r="L3493">
        <v>19</v>
      </c>
      <c r="M3493" t="str">
        <f>IF(B3493:B8177="Diploma",IF(AND('sample data'!G3493&gt;60,'sample data'!I3493&gt;50,'sample data'!K3493&lt;5000),"stellar student","no"),"no")</f>
        <v>no</v>
      </c>
    </row>
    <row r="3494" spans="1:13" ht="29" x14ac:dyDescent="0.35">
      <c r="A3494">
        <v>3483</v>
      </c>
      <c r="B3494" t="s">
        <v>28</v>
      </c>
      <c r="C3494" s="2" t="s">
        <v>47</v>
      </c>
      <c r="D3494" s="2" t="s">
        <v>58</v>
      </c>
      <c r="E3494" s="2" t="s">
        <v>13</v>
      </c>
      <c r="F3494" t="s">
        <v>15</v>
      </c>
      <c r="G3494">
        <v>71.83</v>
      </c>
      <c r="H3494">
        <v>2019</v>
      </c>
      <c r="I3494">
        <v>64.17</v>
      </c>
      <c r="J3494">
        <v>2021</v>
      </c>
      <c r="K3494">
        <v>0</v>
      </c>
      <c r="L3494">
        <v>20</v>
      </c>
      <c r="M3494" t="str">
        <f>IF(B3494:B8178="Diploma",IF(AND('sample data'!G3494&gt;60,'sample data'!I3494&gt;50,'sample data'!K3494&lt;5000),"stellar student","no"),"no")</f>
        <v>no</v>
      </c>
    </row>
    <row r="3495" spans="1:13" ht="29" x14ac:dyDescent="0.35">
      <c r="A3495">
        <v>3484</v>
      </c>
      <c r="B3495" t="s">
        <v>28</v>
      </c>
      <c r="C3495" s="2" t="s">
        <v>47</v>
      </c>
      <c r="D3495" s="2" t="s">
        <v>58</v>
      </c>
      <c r="E3495" s="2" t="s">
        <v>20</v>
      </c>
      <c r="F3495" t="s">
        <v>19</v>
      </c>
      <c r="G3495">
        <v>91.2</v>
      </c>
      <c r="H3495">
        <v>2017</v>
      </c>
      <c r="I3495">
        <v>78.2</v>
      </c>
      <c r="J3495">
        <v>2019</v>
      </c>
      <c r="K3495">
        <v>0</v>
      </c>
      <c r="L3495">
        <v>21</v>
      </c>
      <c r="M3495" t="str">
        <f>IF(B3495:B8179="Diploma",IF(AND('sample data'!G3495&gt;60,'sample data'!I3495&gt;50,'sample data'!K3495&lt;5000),"stellar student","no"),"no")</f>
        <v>no</v>
      </c>
    </row>
    <row r="3496" spans="1:13" ht="29" x14ac:dyDescent="0.35">
      <c r="A3496">
        <v>3485</v>
      </c>
      <c r="B3496" t="s">
        <v>28</v>
      </c>
      <c r="C3496" s="2" t="s">
        <v>47</v>
      </c>
      <c r="D3496" s="2" t="s">
        <v>58</v>
      </c>
      <c r="E3496" s="2" t="s">
        <v>20</v>
      </c>
      <c r="F3496" t="s">
        <v>15</v>
      </c>
      <c r="G3496">
        <v>56.4</v>
      </c>
      <c r="H3496">
        <v>2019</v>
      </c>
      <c r="I3496">
        <v>74.400000000000006</v>
      </c>
      <c r="J3496">
        <v>2021</v>
      </c>
      <c r="K3496">
        <v>0</v>
      </c>
      <c r="L3496">
        <v>20</v>
      </c>
      <c r="M3496" t="str">
        <f>IF(B3496:B8180="Diploma",IF(AND('sample data'!G3496&gt;60,'sample data'!I3496&gt;50,'sample data'!K3496&lt;5000),"stellar student","no"),"no")</f>
        <v>no</v>
      </c>
    </row>
    <row r="3497" spans="1:13" ht="29" x14ac:dyDescent="0.35">
      <c r="A3497">
        <v>3486</v>
      </c>
      <c r="B3497" t="s">
        <v>28</v>
      </c>
      <c r="C3497" s="2" t="s">
        <v>47</v>
      </c>
      <c r="D3497" s="2" t="s">
        <v>58</v>
      </c>
      <c r="E3497" s="2" t="s">
        <v>13</v>
      </c>
      <c r="F3497" t="s">
        <v>19</v>
      </c>
      <c r="G3497">
        <v>67</v>
      </c>
      <c r="H3497">
        <v>2019</v>
      </c>
      <c r="I3497">
        <v>85.6</v>
      </c>
      <c r="J3497">
        <v>2021</v>
      </c>
      <c r="K3497">
        <v>0</v>
      </c>
      <c r="L3497">
        <v>19</v>
      </c>
      <c r="M3497" t="str">
        <f>IF(B3497:B8181="Diploma",IF(AND('sample data'!G3497&gt;60,'sample data'!I3497&gt;50,'sample data'!K3497&lt;5000),"stellar student","no"),"no")</f>
        <v>no</v>
      </c>
    </row>
    <row r="3498" spans="1:13" ht="29" x14ac:dyDescent="0.35">
      <c r="A3498">
        <v>3487</v>
      </c>
      <c r="B3498" t="s">
        <v>28</v>
      </c>
      <c r="C3498" s="2" t="s">
        <v>47</v>
      </c>
      <c r="D3498" s="2" t="s">
        <v>58</v>
      </c>
      <c r="E3498" s="2" t="s">
        <v>20</v>
      </c>
      <c r="F3498" t="s">
        <v>15</v>
      </c>
      <c r="G3498">
        <v>70.8</v>
      </c>
      <c r="H3498">
        <v>2019</v>
      </c>
      <c r="I3498">
        <v>88.4</v>
      </c>
      <c r="J3498">
        <v>2021</v>
      </c>
      <c r="K3498">
        <v>0</v>
      </c>
      <c r="L3498">
        <v>20</v>
      </c>
      <c r="M3498" t="str">
        <f>IF(B3498:B8182="Diploma",IF(AND('sample data'!G3498&gt;60,'sample data'!I3498&gt;50,'sample data'!K3498&lt;5000),"stellar student","no"),"no")</f>
        <v>no</v>
      </c>
    </row>
    <row r="3499" spans="1:13" ht="29" x14ac:dyDescent="0.35">
      <c r="A3499">
        <v>3488</v>
      </c>
      <c r="B3499" t="s">
        <v>28</v>
      </c>
      <c r="C3499" s="2" t="s">
        <v>47</v>
      </c>
      <c r="D3499" s="2" t="s">
        <v>58</v>
      </c>
      <c r="E3499" s="2" t="s">
        <v>13</v>
      </c>
      <c r="F3499" t="s">
        <v>15</v>
      </c>
      <c r="G3499">
        <v>54.2</v>
      </c>
      <c r="H3499">
        <v>2018</v>
      </c>
      <c r="I3499">
        <v>70.67</v>
      </c>
      <c r="J3499">
        <v>2021</v>
      </c>
      <c r="K3499">
        <v>482</v>
      </c>
      <c r="L3499">
        <v>20</v>
      </c>
      <c r="M3499" t="str">
        <f>IF(B3499:B8183="Diploma",IF(AND('sample data'!G3499&gt;60,'sample data'!I3499&gt;50,'sample data'!K3499&lt;5000),"stellar student","no"),"no")</f>
        <v>no</v>
      </c>
    </row>
    <row r="3500" spans="1:13" ht="29" x14ac:dyDescent="0.35">
      <c r="A3500">
        <v>3489</v>
      </c>
      <c r="B3500" t="s">
        <v>28</v>
      </c>
      <c r="C3500" s="2" t="s">
        <v>47</v>
      </c>
      <c r="D3500" s="2" t="s">
        <v>58</v>
      </c>
      <c r="E3500" s="2" t="s">
        <v>13</v>
      </c>
      <c r="F3500" t="s">
        <v>15</v>
      </c>
      <c r="G3500">
        <v>66.8</v>
      </c>
      <c r="H3500">
        <v>2019</v>
      </c>
      <c r="I3500">
        <v>78.400000000000006</v>
      </c>
      <c r="J3500">
        <v>2021</v>
      </c>
      <c r="K3500">
        <v>0</v>
      </c>
      <c r="L3500">
        <v>20</v>
      </c>
      <c r="M3500" t="str">
        <f>IF(B3500:B8184="Diploma",IF(AND('sample data'!G3500&gt;60,'sample data'!I3500&gt;50,'sample data'!K3500&lt;5000),"stellar student","no"),"no")</f>
        <v>no</v>
      </c>
    </row>
    <row r="3501" spans="1:13" ht="29" x14ac:dyDescent="0.35">
      <c r="A3501">
        <v>3490</v>
      </c>
      <c r="B3501" t="s">
        <v>28</v>
      </c>
      <c r="C3501" s="2" t="s">
        <v>47</v>
      </c>
      <c r="D3501" s="2" t="s">
        <v>58</v>
      </c>
      <c r="E3501" s="2" t="s">
        <v>13</v>
      </c>
      <c r="F3501" t="s">
        <v>15</v>
      </c>
      <c r="G3501">
        <v>84</v>
      </c>
      <c r="H3501">
        <v>2019</v>
      </c>
      <c r="I3501">
        <v>84</v>
      </c>
      <c r="J3501">
        <v>2021</v>
      </c>
      <c r="K3501">
        <v>0</v>
      </c>
      <c r="L3501">
        <v>18</v>
      </c>
      <c r="M3501" t="str">
        <f>IF(B3501:B8185="Diploma",IF(AND('sample data'!G3501&gt;60,'sample data'!I3501&gt;50,'sample data'!K3501&lt;5000),"stellar student","no"),"no")</f>
        <v>no</v>
      </c>
    </row>
    <row r="3502" spans="1:13" ht="29" x14ac:dyDescent="0.35">
      <c r="A3502">
        <v>3491</v>
      </c>
      <c r="B3502" t="s">
        <v>28</v>
      </c>
      <c r="C3502" s="2" t="s">
        <v>47</v>
      </c>
      <c r="D3502" s="2" t="s">
        <v>58</v>
      </c>
      <c r="E3502" s="2" t="s">
        <v>20</v>
      </c>
      <c r="F3502" t="s">
        <v>15</v>
      </c>
      <c r="G3502">
        <v>65.8</v>
      </c>
      <c r="H3502">
        <v>2019</v>
      </c>
      <c r="I3502">
        <v>83.2</v>
      </c>
      <c r="J3502">
        <v>2021</v>
      </c>
      <c r="K3502">
        <v>0</v>
      </c>
      <c r="L3502">
        <v>19</v>
      </c>
      <c r="M3502" t="str">
        <f>IF(B3502:B8186="Diploma",IF(AND('sample data'!G3502&gt;60,'sample data'!I3502&gt;50,'sample data'!K3502&lt;5000),"stellar student","no"),"no")</f>
        <v>no</v>
      </c>
    </row>
    <row r="3503" spans="1:13" ht="29" x14ac:dyDescent="0.35">
      <c r="A3503">
        <v>3492</v>
      </c>
      <c r="B3503" t="s">
        <v>28</v>
      </c>
      <c r="C3503" s="2" t="s">
        <v>47</v>
      </c>
      <c r="D3503" s="2" t="s">
        <v>58</v>
      </c>
      <c r="E3503" s="2" t="s">
        <v>20</v>
      </c>
      <c r="F3503" t="s">
        <v>19</v>
      </c>
      <c r="G3503">
        <v>56.8</v>
      </c>
      <c r="H3503">
        <v>2019</v>
      </c>
      <c r="I3503">
        <v>83.5</v>
      </c>
      <c r="J3503">
        <v>2021</v>
      </c>
      <c r="K3503">
        <v>0</v>
      </c>
      <c r="L3503">
        <v>20</v>
      </c>
      <c r="M3503" t="str">
        <f>IF(B3503:B8187="Diploma",IF(AND('sample data'!G3503&gt;60,'sample data'!I3503&gt;50,'sample data'!K3503&lt;5000),"stellar student","no"),"no")</f>
        <v>no</v>
      </c>
    </row>
    <row r="3504" spans="1:13" ht="29" x14ac:dyDescent="0.35">
      <c r="A3504">
        <v>3493</v>
      </c>
      <c r="B3504" t="s">
        <v>28</v>
      </c>
      <c r="C3504" s="2" t="s">
        <v>47</v>
      </c>
      <c r="D3504" s="2" t="s">
        <v>58</v>
      </c>
      <c r="E3504" s="2" t="s">
        <v>13</v>
      </c>
      <c r="F3504" t="s">
        <v>15</v>
      </c>
      <c r="G3504">
        <v>86</v>
      </c>
      <c r="H3504">
        <v>2019</v>
      </c>
      <c r="I3504">
        <v>94.8</v>
      </c>
      <c r="J3504">
        <v>2021</v>
      </c>
      <c r="K3504">
        <v>0</v>
      </c>
      <c r="L3504">
        <v>19</v>
      </c>
      <c r="M3504" t="str">
        <f>IF(B3504:B8188="Diploma",IF(AND('sample data'!G3504&gt;60,'sample data'!I3504&gt;50,'sample data'!K3504&lt;5000),"stellar student","no"),"no")</f>
        <v>no</v>
      </c>
    </row>
    <row r="3505" spans="1:13" ht="29" x14ac:dyDescent="0.35">
      <c r="A3505">
        <v>3494</v>
      </c>
      <c r="B3505" t="s">
        <v>28</v>
      </c>
      <c r="C3505" s="2" t="s">
        <v>47</v>
      </c>
      <c r="D3505" s="2" t="s">
        <v>58</v>
      </c>
      <c r="E3505" s="2" t="s">
        <v>20</v>
      </c>
      <c r="F3505" t="s">
        <v>19</v>
      </c>
      <c r="G3505">
        <v>81.599999999999994</v>
      </c>
      <c r="H3505">
        <v>2019</v>
      </c>
      <c r="I3505">
        <v>82.67</v>
      </c>
      <c r="J3505">
        <v>2021</v>
      </c>
      <c r="K3505">
        <v>0</v>
      </c>
      <c r="L3505">
        <v>19</v>
      </c>
      <c r="M3505" t="str">
        <f>IF(B3505:B8189="Diploma",IF(AND('sample data'!G3505&gt;60,'sample data'!I3505&gt;50,'sample data'!K3505&lt;5000),"stellar student","no"),"no")</f>
        <v>no</v>
      </c>
    </row>
    <row r="3506" spans="1:13" ht="29" x14ac:dyDescent="0.35">
      <c r="A3506">
        <v>3495</v>
      </c>
      <c r="B3506" t="s">
        <v>28</v>
      </c>
      <c r="C3506" s="2" t="s">
        <v>47</v>
      </c>
      <c r="D3506" s="2" t="s">
        <v>58</v>
      </c>
      <c r="E3506" s="2" t="s">
        <v>20</v>
      </c>
      <c r="F3506" t="s">
        <v>15</v>
      </c>
      <c r="G3506">
        <v>58.8</v>
      </c>
      <c r="H3506">
        <v>2019</v>
      </c>
      <c r="I3506">
        <v>67.17</v>
      </c>
      <c r="J3506">
        <v>2021</v>
      </c>
      <c r="K3506">
        <v>0</v>
      </c>
      <c r="L3506">
        <v>19</v>
      </c>
      <c r="M3506" t="str">
        <f>IF(B3506:B8190="Diploma",IF(AND('sample data'!G3506&gt;60,'sample data'!I3506&gt;50,'sample data'!K3506&lt;5000),"stellar student","no"),"no")</f>
        <v>no</v>
      </c>
    </row>
    <row r="3507" spans="1:13" ht="29" x14ac:dyDescent="0.35">
      <c r="A3507">
        <v>3496</v>
      </c>
      <c r="B3507" t="s">
        <v>28</v>
      </c>
      <c r="C3507" s="2" t="s">
        <v>47</v>
      </c>
      <c r="D3507" s="2" t="s">
        <v>58</v>
      </c>
      <c r="E3507" s="2" t="s">
        <v>13</v>
      </c>
      <c r="F3507" t="s">
        <v>19</v>
      </c>
      <c r="G3507">
        <v>66.14</v>
      </c>
      <c r="H3507">
        <v>2019</v>
      </c>
      <c r="I3507">
        <v>82.67</v>
      </c>
      <c r="J3507">
        <v>2021</v>
      </c>
      <c r="K3507">
        <v>0</v>
      </c>
      <c r="L3507">
        <v>19</v>
      </c>
      <c r="M3507" t="str">
        <f>IF(B3507:B8191="Diploma",IF(AND('sample data'!G3507&gt;60,'sample data'!I3507&gt;50,'sample data'!K3507&lt;5000),"stellar student","no"),"no")</f>
        <v>no</v>
      </c>
    </row>
    <row r="3508" spans="1:13" ht="29" x14ac:dyDescent="0.35">
      <c r="A3508">
        <v>3497</v>
      </c>
      <c r="B3508" t="s">
        <v>28</v>
      </c>
      <c r="C3508" s="2" t="s">
        <v>47</v>
      </c>
      <c r="D3508" s="2" t="s">
        <v>58</v>
      </c>
      <c r="E3508" s="2" t="s">
        <v>13</v>
      </c>
      <c r="F3508" t="s">
        <v>19</v>
      </c>
      <c r="G3508">
        <v>59.14</v>
      </c>
      <c r="H3508">
        <v>2019</v>
      </c>
      <c r="I3508">
        <v>64</v>
      </c>
      <c r="J3508">
        <v>2021</v>
      </c>
      <c r="K3508">
        <v>0</v>
      </c>
      <c r="L3508">
        <v>18</v>
      </c>
      <c r="M3508" t="str">
        <f>IF(B3508:B8192="Diploma",IF(AND('sample data'!G3508&gt;60,'sample data'!I3508&gt;50,'sample data'!K3508&lt;5000),"stellar student","no"),"no")</f>
        <v>no</v>
      </c>
    </row>
    <row r="3509" spans="1:13" ht="29" x14ac:dyDescent="0.35">
      <c r="A3509">
        <v>3498</v>
      </c>
      <c r="B3509" t="s">
        <v>28</v>
      </c>
      <c r="C3509" s="2" t="s">
        <v>47</v>
      </c>
      <c r="D3509" s="2" t="s">
        <v>58</v>
      </c>
      <c r="E3509" s="2" t="s">
        <v>20</v>
      </c>
      <c r="F3509" t="s">
        <v>15</v>
      </c>
      <c r="G3509">
        <v>83.6</v>
      </c>
      <c r="H3509">
        <v>2019</v>
      </c>
      <c r="I3509">
        <v>77.8</v>
      </c>
      <c r="J3509">
        <v>2021</v>
      </c>
      <c r="K3509">
        <v>0</v>
      </c>
      <c r="L3509">
        <v>19</v>
      </c>
      <c r="M3509" t="str">
        <f>IF(B3509:B8193="Diploma",IF(AND('sample data'!G3509&gt;60,'sample data'!I3509&gt;50,'sample data'!K3509&lt;5000),"stellar student","no"),"no")</f>
        <v>no</v>
      </c>
    </row>
    <row r="3510" spans="1:13" ht="29" x14ac:dyDescent="0.35">
      <c r="A3510">
        <v>3499</v>
      </c>
      <c r="B3510" t="s">
        <v>28</v>
      </c>
      <c r="C3510" s="2" t="s">
        <v>47</v>
      </c>
      <c r="D3510" s="2" t="s">
        <v>58</v>
      </c>
      <c r="E3510" s="2" t="s">
        <v>13</v>
      </c>
      <c r="F3510" t="s">
        <v>15</v>
      </c>
      <c r="G3510">
        <v>42.5</v>
      </c>
      <c r="H3510">
        <v>2019</v>
      </c>
      <c r="I3510">
        <v>55.67</v>
      </c>
      <c r="J3510">
        <v>2021</v>
      </c>
      <c r="K3510">
        <v>0</v>
      </c>
      <c r="L3510">
        <v>23</v>
      </c>
      <c r="M3510" t="str">
        <f>IF(B3510:B8194="Diploma",IF(AND('sample data'!G3510&gt;60,'sample data'!I3510&gt;50,'sample data'!K3510&lt;5000),"stellar student","no"),"no")</f>
        <v>no</v>
      </c>
    </row>
    <row r="3511" spans="1:13" ht="29" x14ac:dyDescent="0.35">
      <c r="A3511">
        <v>3500</v>
      </c>
      <c r="B3511" t="s">
        <v>28</v>
      </c>
      <c r="C3511" s="2" t="s">
        <v>47</v>
      </c>
      <c r="D3511" s="2" t="s">
        <v>58</v>
      </c>
      <c r="E3511" s="2" t="s">
        <v>13</v>
      </c>
      <c r="F3511" t="s">
        <v>19</v>
      </c>
      <c r="G3511">
        <v>67.599999999999994</v>
      </c>
      <c r="H3511">
        <v>2019</v>
      </c>
      <c r="I3511">
        <v>90.6</v>
      </c>
      <c r="J3511">
        <v>2021</v>
      </c>
      <c r="K3511">
        <v>6112</v>
      </c>
      <c r="L3511">
        <v>19</v>
      </c>
      <c r="M3511" t="str">
        <f>IF(B3511:B8195="Diploma",IF(AND('sample data'!G3511&gt;60,'sample data'!I3511&gt;50,'sample data'!K3511&lt;5000),"stellar student","no"),"no")</f>
        <v>no</v>
      </c>
    </row>
    <row r="3512" spans="1:13" ht="29" x14ac:dyDescent="0.35">
      <c r="A3512">
        <v>3501</v>
      </c>
      <c r="B3512" t="s">
        <v>28</v>
      </c>
      <c r="C3512" s="2" t="s">
        <v>47</v>
      </c>
      <c r="D3512" s="2" t="s">
        <v>58</v>
      </c>
      <c r="E3512" s="2" t="s">
        <v>20</v>
      </c>
      <c r="F3512" t="s">
        <v>15</v>
      </c>
      <c r="G3512">
        <v>86.2</v>
      </c>
      <c r="H3512">
        <v>2019</v>
      </c>
      <c r="I3512">
        <v>82.6</v>
      </c>
      <c r="J3512">
        <v>2021</v>
      </c>
      <c r="K3512">
        <v>0</v>
      </c>
      <c r="L3512">
        <v>19</v>
      </c>
      <c r="M3512" t="str">
        <f>IF(B3512:B8196="Diploma",IF(AND('sample data'!G3512&gt;60,'sample data'!I3512&gt;50,'sample data'!K3512&lt;5000),"stellar student","no"),"no")</f>
        <v>no</v>
      </c>
    </row>
    <row r="3513" spans="1:13" ht="29" x14ac:dyDescent="0.35">
      <c r="A3513">
        <v>3502</v>
      </c>
      <c r="B3513" t="s">
        <v>28</v>
      </c>
      <c r="C3513" s="2" t="s">
        <v>47</v>
      </c>
      <c r="D3513" s="2" t="s">
        <v>58</v>
      </c>
      <c r="E3513" s="2" t="s">
        <v>13</v>
      </c>
      <c r="F3513" t="s">
        <v>19</v>
      </c>
      <c r="G3513">
        <v>76.2</v>
      </c>
      <c r="H3513">
        <v>2019</v>
      </c>
      <c r="I3513">
        <v>80.400000000000006</v>
      </c>
      <c r="J3513">
        <v>2021</v>
      </c>
      <c r="K3513">
        <v>0</v>
      </c>
      <c r="L3513">
        <v>19</v>
      </c>
      <c r="M3513" t="str">
        <f>IF(B3513:B8197="Diploma",IF(AND('sample data'!G3513&gt;60,'sample data'!I3513&gt;50,'sample data'!K3513&lt;5000),"stellar student","no"),"no")</f>
        <v>no</v>
      </c>
    </row>
    <row r="3514" spans="1:13" ht="29" x14ac:dyDescent="0.35">
      <c r="A3514">
        <v>3503</v>
      </c>
      <c r="B3514" t="s">
        <v>28</v>
      </c>
      <c r="C3514" s="2" t="s">
        <v>47</v>
      </c>
      <c r="D3514" s="2" t="s">
        <v>58</v>
      </c>
      <c r="E3514" s="2" t="s">
        <v>20</v>
      </c>
      <c r="F3514" t="s">
        <v>19</v>
      </c>
      <c r="G3514">
        <v>77.900000000000006</v>
      </c>
      <c r="H3514">
        <v>2017</v>
      </c>
      <c r="I3514">
        <v>69.2</v>
      </c>
      <c r="J3514">
        <v>2020</v>
      </c>
      <c r="K3514">
        <v>0</v>
      </c>
      <c r="L3514">
        <v>20</v>
      </c>
      <c r="M3514" t="str">
        <f>IF(B3514:B8198="Diploma",IF(AND('sample data'!G3514&gt;60,'sample data'!I3514&gt;50,'sample data'!K3514&lt;5000),"stellar student","no"),"no")</f>
        <v>no</v>
      </c>
    </row>
    <row r="3515" spans="1:13" ht="29" x14ac:dyDescent="0.35">
      <c r="A3515">
        <v>3504</v>
      </c>
      <c r="B3515" t="s">
        <v>28</v>
      </c>
      <c r="C3515" s="2" t="s">
        <v>47</v>
      </c>
      <c r="D3515" s="2" t="s">
        <v>58</v>
      </c>
      <c r="E3515" s="2" t="s">
        <v>13</v>
      </c>
      <c r="F3515" t="s">
        <v>15</v>
      </c>
      <c r="G3515">
        <v>65.599999999999994</v>
      </c>
      <c r="H3515">
        <v>2019</v>
      </c>
      <c r="I3515">
        <v>79.2</v>
      </c>
      <c r="J3515">
        <v>2021</v>
      </c>
      <c r="K3515">
        <v>0</v>
      </c>
      <c r="L3515">
        <v>18</v>
      </c>
      <c r="M3515" t="str">
        <f>IF(B3515:B8199="Diploma",IF(AND('sample data'!G3515&gt;60,'sample data'!I3515&gt;50,'sample data'!K3515&lt;5000),"stellar student","no"),"no")</f>
        <v>no</v>
      </c>
    </row>
    <row r="3516" spans="1:13" ht="29" x14ac:dyDescent="0.35">
      <c r="A3516">
        <v>3505</v>
      </c>
      <c r="B3516" t="s">
        <v>28</v>
      </c>
      <c r="C3516" s="2" t="s">
        <v>47</v>
      </c>
      <c r="D3516" s="2" t="s">
        <v>58</v>
      </c>
      <c r="E3516" s="2" t="s">
        <v>20</v>
      </c>
      <c r="F3516" t="s">
        <v>15</v>
      </c>
      <c r="G3516">
        <v>73.2</v>
      </c>
      <c r="H3516">
        <v>2019</v>
      </c>
      <c r="I3516">
        <v>67.599999999999994</v>
      </c>
      <c r="J3516">
        <v>2021</v>
      </c>
      <c r="K3516">
        <v>0</v>
      </c>
      <c r="L3516">
        <v>19</v>
      </c>
      <c r="M3516" t="str">
        <f>IF(B3516:B8200="Diploma",IF(AND('sample data'!G3516&gt;60,'sample data'!I3516&gt;50,'sample data'!K3516&lt;5000),"stellar student","no"),"no")</f>
        <v>no</v>
      </c>
    </row>
    <row r="3517" spans="1:13" ht="29" x14ac:dyDescent="0.35">
      <c r="A3517">
        <v>3506</v>
      </c>
      <c r="B3517" t="s">
        <v>28</v>
      </c>
      <c r="C3517" s="2" t="s">
        <v>47</v>
      </c>
      <c r="D3517" s="2" t="s">
        <v>58</v>
      </c>
      <c r="E3517" s="2" t="s">
        <v>20</v>
      </c>
      <c r="F3517" t="s">
        <v>15</v>
      </c>
      <c r="G3517">
        <v>56</v>
      </c>
      <c r="H3517">
        <v>2019</v>
      </c>
      <c r="I3517">
        <v>77</v>
      </c>
      <c r="J3517">
        <v>0</v>
      </c>
      <c r="K3517">
        <v>0</v>
      </c>
      <c r="L3517">
        <v>19</v>
      </c>
      <c r="M3517" t="str">
        <f>IF(B3517:B8201="Diploma",IF(AND('sample data'!G3517&gt;60,'sample data'!I3517&gt;50,'sample data'!K3517&lt;5000),"stellar student","no"),"no")</f>
        <v>no</v>
      </c>
    </row>
    <row r="3518" spans="1:13" ht="29" x14ac:dyDescent="0.35">
      <c r="A3518">
        <v>3507</v>
      </c>
      <c r="B3518" t="s">
        <v>28</v>
      </c>
      <c r="C3518" s="2" t="s">
        <v>47</v>
      </c>
      <c r="D3518" s="2" t="s">
        <v>58</v>
      </c>
      <c r="E3518" s="2" t="s">
        <v>13</v>
      </c>
      <c r="F3518" t="s">
        <v>19</v>
      </c>
      <c r="G3518">
        <v>67.8</v>
      </c>
      <c r="H3518">
        <v>2019</v>
      </c>
      <c r="I3518">
        <v>75.599999999999994</v>
      </c>
      <c r="J3518">
        <v>2021</v>
      </c>
      <c r="K3518">
        <v>0</v>
      </c>
      <c r="L3518">
        <v>18</v>
      </c>
      <c r="M3518" t="str">
        <f>IF(B3518:B8202="Diploma",IF(AND('sample data'!G3518&gt;60,'sample data'!I3518&gt;50,'sample data'!K3518&lt;5000),"stellar student","no"),"no")</f>
        <v>no</v>
      </c>
    </row>
    <row r="3519" spans="1:13" ht="29" x14ac:dyDescent="0.35">
      <c r="A3519">
        <v>3508</v>
      </c>
      <c r="B3519" t="s">
        <v>28</v>
      </c>
      <c r="C3519" s="2" t="s">
        <v>47</v>
      </c>
      <c r="D3519" s="2" t="s">
        <v>58</v>
      </c>
      <c r="E3519" s="2" t="s">
        <v>20</v>
      </c>
      <c r="F3519" t="s">
        <v>15</v>
      </c>
      <c r="G3519">
        <v>71</v>
      </c>
      <c r="H3519">
        <v>2019</v>
      </c>
      <c r="I3519">
        <v>87.67</v>
      </c>
      <c r="J3519">
        <v>2021</v>
      </c>
      <c r="K3519">
        <v>0</v>
      </c>
      <c r="L3519">
        <v>18</v>
      </c>
      <c r="M3519" t="str">
        <f>IF(B3519:B8203="Diploma",IF(AND('sample data'!G3519&gt;60,'sample data'!I3519&gt;50,'sample data'!K3519&lt;5000),"stellar student","no"),"no")</f>
        <v>no</v>
      </c>
    </row>
    <row r="3520" spans="1:13" ht="29" x14ac:dyDescent="0.35">
      <c r="A3520">
        <v>3509</v>
      </c>
      <c r="B3520" t="s">
        <v>28</v>
      </c>
      <c r="C3520" s="2" t="s">
        <v>47</v>
      </c>
      <c r="D3520" s="2" t="s">
        <v>58</v>
      </c>
      <c r="E3520" s="2" t="s">
        <v>20</v>
      </c>
      <c r="F3520" t="s">
        <v>15</v>
      </c>
      <c r="G3520">
        <v>57.2</v>
      </c>
      <c r="H3520">
        <v>2018</v>
      </c>
      <c r="I3520">
        <v>63.4</v>
      </c>
      <c r="J3520">
        <v>2021</v>
      </c>
      <c r="K3520">
        <v>0</v>
      </c>
      <c r="L3520">
        <v>22</v>
      </c>
      <c r="M3520" t="str">
        <f>IF(B3520:B8204="Diploma",IF(AND('sample data'!G3520&gt;60,'sample data'!I3520&gt;50,'sample data'!K3520&lt;5000),"stellar student","no"),"no")</f>
        <v>no</v>
      </c>
    </row>
    <row r="3521" spans="1:13" ht="29" x14ac:dyDescent="0.35">
      <c r="A3521">
        <v>3510</v>
      </c>
      <c r="B3521" t="s">
        <v>28</v>
      </c>
      <c r="C3521" s="2" t="s">
        <v>47</v>
      </c>
      <c r="D3521" s="2" t="s">
        <v>58</v>
      </c>
      <c r="E3521" s="2" t="s">
        <v>20</v>
      </c>
      <c r="F3521" t="s">
        <v>15</v>
      </c>
      <c r="G3521">
        <v>82</v>
      </c>
      <c r="H3521">
        <v>2019</v>
      </c>
      <c r="I3521">
        <v>86.2</v>
      </c>
      <c r="J3521">
        <v>2021</v>
      </c>
      <c r="K3521">
        <v>0</v>
      </c>
      <c r="L3521">
        <v>19</v>
      </c>
      <c r="M3521" t="str">
        <f>IF(B3521:B8205="Diploma",IF(AND('sample data'!G3521&gt;60,'sample data'!I3521&gt;50,'sample data'!K3521&lt;5000),"stellar student","no"),"no")</f>
        <v>no</v>
      </c>
    </row>
    <row r="3522" spans="1:13" ht="29" x14ac:dyDescent="0.35">
      <c r="A3522">
        <v>3511</v>
      </c>
      <c r="B3522" t="s">
        <v>28</v>
      </c>
      <c r="C3522" s="2" t="s">
        <v>47</v>
      </c>
      <c r="D3522" s="2" t="s">
        <v>58</v>
      </c>
      <c r="E3522" s="2" t="s">
        <v>20</v>
      </c>
      <c r="F3522" t="s">
        <v>15</v>
      </c>
      <c r="G3522">
        <v>58.5</v>
      </c>
      <c r="H3522">
        <v>2019</v>
      </c>
      <c r="I3522">
        <v>64</v>
      </c>
      <c r="J3522">
        <v>2021</v>
      </c>
      <c r="K3522">
        <v>0</v>
      </c>
      <c r="L3522">
        <v>19</v>
      </c>
      <c r="M3522" t="str">
        <f>IF(B3522:B8206="Diploma",IF(AND('sample data'!G3522&gt;60,'sample data'!I3522&gt;50,'sample data'!K3522&lt;5000),"stellar student","no"),"no")</f>
        <v>no</v>
      </c>
    </row>
    <row r="3523" spans="1:13" ht="29" x14ac:dyDescent="0.35">
      <c r="A3523">
        <v>3512</v>
      </c>
      <c r="B3523" t="s">
        <v>28</v>
      </c>
      <c r="C3523" s="2" t="s">
        <v>47</v>
      </c>
      <c r="D3523" s="2" t="s">
        <v>58</v>
      </c>
      <c r="E3523" s="2" t="s">
        <v>20</v>
      </c>
      <c r="F3523" t="s">
        <v>15</v>
      </c>
      <c r="G3523">
        <v>67</v>
      </c>
      <c r="H3523">
        <v>2019</v>
      </c>
      <c r="I3523">
        <v>70.2</v>
      </c>
      <c r="J3523">
        <v>2021</v>
      </c>
      <c r="K3523">
        <v>0</v>
      </c>
      <c r="L3523">
        <v>17</v>
      </c>
      <c r="M3523" t="str">
        <f>IF(B3523:B8207="Diploma",IF(AND('sample data'!G3523&gt;60,'sample data'!I3523&gt;50,'sample data'!K3523&lt;5000),"stellar student","no"),"no")</f>
        <v>no</v>
      </c>
    </row>
    <row r="3524" spans="1:13" ht="29" x14ac:dyDescent="0.35">
      <c r="A3524">
        <v>3513</v>
      </c>
      <c r="B3524" t="s">
        <v>28</v>
      </c>
      <c r="C3524" s="2" t="s">
        <v>47</v>
      </c>
      <c r="D3524" s="2" t="s">
        <v>58</v>
      </c>
      <c r="E3524" s="2" t="s">
        <v>13</v>
      </c>
      <c r="F3524" t="s">
        <v>15</v>
      </c>
      <c r="G3524">
        <v>90.8</v>
      </c>
      <c r="H3524">
        <v>2019</v>
      </c>
      <c r="I3524">
        <v>88.4</v>
      </c>
      <c r="J3524">
        <v>2021</v>
      </c>
      <c r="K3524">
        <v>0</v>
      </c>
      <c r="L3524">
        <v>19</v>
      </c>
      <c r="M3524" t="str">
        <f>IF(B3524:B8208="Diploma",IF(AND('sample data'!G3524&gt;60,'sample data'!I3524&gt;50,'sample data'!K3524&lt;5000),"stellar student","no"),"no")</f>
        <v>no</v>
      </c>
    </row>
    <row r="3525" spans="1:13" ht="43.5" x14ac:dyDescent="0.35">
      <c r="A3525">
        <v>3514</v>
      </c>
      <c r="B3525" t="s">
        <v>28</v>
      </c>
      <c r="C3525" s="2" t="s">
        <v>47</v>
      </c>
      <c r="D3525" s="2" t="s">
        <v>58</v>
      </c>
      <c r="E3525" s="2" t="s">
        <v>25</v>
      </c>
      <c r="F3525" t="s">
        <v>15</v>
      </c>
      <c r="G3525">
        <v>43.83</v>
      </c>
      <c r="H3525">
        <v>2019</v>
      </c>
      <c r="I3525">
        <v>0</v>
      </c>
      <c r="J3525">
        <v>2021</v>
      </c>
      <c r="K3525">
        <v>0</v>
      </c>
      <c r="L3525">
        <v>19</v>
      </c>
      <c r="M3525" t="str">
        <f>IF(B3525:B8209="Diploma",IF(AND('sample data'!G3525&gt;60,'sample data'!I3525&gt;50,'sample data'!K3525&lt;5000),"stellar student","no"),"no")</f>
        <v>no</v>
      </c>
    </row>
    <row r="3526" spans="1:13" ht="29" x14ac:dyDescent="0.35">
      <c r="A3526">
        <v>3515</v>
      </c>
      <c r="B3526" t="s">
        <v>28</v>
      </c>
      <c r="C3526" s="2" t="s">
        <v>47</v>
      </c>
      <c r="D3526" s="2" t="s">
        <v>58</v>
      </c>
      <c r="E3526" s="2" t="s">
        <v>20</v>
      </c>
      <c r="F3526" t="s">
        <v>15</v>
      </c>
      <c r="G3526">
        <v>58.8</v>
      </c>
      <c r="H3526">
        <v>2019</v>
      </c>
      <c r="I3526">
        <v>84.6</v>
      </c>
      <c r="J3526">
        <v>2021</v>
      </c>
      <c r="K3526">
        <v>0</v>
      </c>
      <c r="L3526">
        <v>20</v>
      </c>
      <c r="M3526" t="str">
        <f>IF(B3526:B8210="Diploma",IF(AND('sample data'!G3526&gt;60,'sample data'!I3526&gt;50,'sample data'!K3526&lt;5000),"stellar student","no"),"no")</f>
        <v>no</v>
      </c>
    </row>
    <row r="3527" spans="1:13" ht="29" x14ac:dyDescent="0.35">
      <c r="A3527">
        <v>3516</v>
      </c>
      <c r="B3527" t="s">
        <v>28</v>
      </c>
      <c r="C3527" s="2" t="s">
        <v>47</v>
      </c>
      <c r="D3527" s="2" t="s">
        <v>58</v>
      </c>
      <c r="E3527" s="2" t="s">
        <v>20</v>
      </c>
      <c r="F3527" t="s">
        <v>19</v>
      </c>
      <c r="G3527">
        <v>77.400000000000006</v>
      </c>
      <c r="H3527">
        <v>2019</v>
      </c>
      <c r="I3527">
        <v>85.4</v>
      </c>
      <c r="J3527">
        <v>2021</v>
      </c>
      <c r="K3527">
        <v>2159</v>
      </c>
      <c r="L3527">
        <v>18</v>
      </c>
      <c r="M3527" t="str">
        <f>IF(B3527:B8211="Diploma",IF(AND('sample data'!G3527&gt;60,'sample data'!I3527&gt;50,'sample data'!K3527&lt;5000),"stellar student","no"),"no")</f>
        <v>no</v>
      </c>
    </row>
    <row r="3528" spans="1:13" ht="29" x14ac:dyDescent="0.35">
      <c r="A3528">
        <v>3517</v>
      </c>
      <c r="B3528" t="s">
        <v>28</v>
      </c>
      <c r="C3528" s="2" t="s">
        <v>47</v>
      </c>
      <c r="D3528" s="2" t="s">
        <v>58</v>
      </c>
      <c r="E3528" s="2" t="s">
        <v>13</v>
      </c>
      <c r="F3528" t="s">
        <v>15</v>
      </c>
      <c r="G3528">
        <v>39</v>
      </c>
      <c r="H3528">
        <v>2019</v>
      </c>
      <c r="I3528">
        <v>55.2</v>
      </c>
      <c r="J3528">
        <v>2021</v>
      </c>
      <c r="K3528">
        <v>0</v>
      </c>
      <c r="L3528">
        <v>20</v>
      </c>
      <c r="M3528" t="str">
        <f>IF(B3528:B8212="Diploma",IF(AND('sample data'!G3528&gt;60,'sample data'!I3528&gt;50,'sample data'!K3528&lt;5000),"stellar student","no"),"no")</f>
        <v>no</v>
      </c>
    </row>
    <row r="3529" spans="1:13" ht="29" x14ac:dyDescent="0.35">
      <c r="A3529">
        <v>3518</v>
      </c>
      <c r="B3529" t="s">
        <v>28</v>
      </c>
      <c r="C3529" s="2" t="s">
        <v>47</v>
      </c>
      <c r="D3529" s="2" t="s">
        <v>58</v>
      </c>
      <c r="E3529" s="2" t="s">
        <v>20</v>
      </c>
      <c r="F3529" t="s">
        <v>19</v>
      </c>
      <c r="G3529">
        <v>80.2</v>
      </c>
      <c r="H3529">
        <v>2019</v>
      </c>
      <c r="I3529">
        <v>76.599999999999994</v>
      </c>
      <c r="J3529">
        <v>2021</v>
      </c>
      <c r="K3529">
        <v>0</v>
      </c>
      <c r="L3529">
        <v>19</v>
      </c>
      <c r="M3529" t="str">
        <f>IF(B3529:B8213="Diploma",IF(AND('sample data'!G3529&gt;60,'sample data'!I3529&gt;50,'sample data'!K3529&lt;5000),"stellar student","no"),"no")</f>
        <v>no</v>
      </c>
    </row>
    <row r="3530" spans="1:13" ht="29" x14ac:dyDescent="0.35">
      <c r="A3530">
        <v>3519</v>
      </c>
      <c r="B3530" t="s">
        <v>28</v>
      </c>
      <c r="C3530" s="2" t="s">
        <v>47</v>
      </c>
      <c r="D3530" s="2" t="s">
        <v>58</v>
      </c>
      <c r="E3530" s="2" t="s">
        <v>20</v>
      </c>
      <c r="F3530" t="s">
        <v>15</v>
      </c>
      <c r="G3530">
        <v>59.2</v>
      </c>
      <c r="H3530">
        <v>2019</v>
      </c>
      <c r="I3530">
        <v>73.8</v>
      </c>
      <c r="J3530">
        <v>2021</v>
      </c>
      <c r="K3530">
        <v>0</v>
      </c>
      <c r="L3530">
        <v>19</v>
      </c>
      <c r="M3530" t="str">
        <f>IF(B3530:B8214="Diploma",IF(AND('sample data'!G3530&gt;60,'sample data'!I3530&gt;50,'sample data'!K3530&lt;5000),"stellar student","no"),"no")</f>
        <v>no</v>
      </c>
    </row>
    <row r="3531" spans="1:13" ht="29" x14ac:dyDescent="0.35">
      <c r="A3531">
        <v>3520</v>
      </c>
      <c r="B3531" t="s">
        <v>28</v>
      </c>
      <c r="C3531" s="2" t="s">
        <v>47</v>
      </c>
      <c r="D3531" s="2" t="s">
        <v>58</v>
      </c>
      <c r="E3531" s="2" t="s">
        <v>13</v>
      </c>
      <c r="F3531" t="s">
        <v>19</v>
      </c>
      <c r="G3531">
        <v>85</v>
      </c>
      <c r="H3531">
        <v>2019</v>
      </c>
      <c r="I3531">
        <v>84.8</v>
      </c>
      <c r="J3531">
        <v>2021</v>
      </c>
      <c r="K3531">
        <v>0</v>
      </c>
      <c r="L3531">
        <v>19</v>
      </c>
      <c r="M3531" t="str">
        <f>IF(B3531:B8215="Diploma",IF(AND('sample data'!G3531&gt;60,'sample data'!I3531&gt;50,'sample data'!K3531&lt;5000),"stellar student","no"),"no")</f>
        <v>no</v>
      </c>
    </row>
    <row r="3532" spans="1:13" ht="29" x14ac:dyDescent="0.35">
      <c r="A3532">
        <v>3521</v>
      </c>
      <c r="B3532" t="s">
        <v>28</v>
      </c>
      <c r="C3532" s="2" t="s">
        <v>47</v>
      </c>
      <c r="D3532" s="2" t="s">
        <v>58</v>
      </c>
      <c r="E3532" s="2" t="s">
        <v>13</v>
      </c>
      <c r="F3532" t="s">
        <v>15</v>
      </c>
      <c r="G3532">
        <v>75.2</v>
      </c>
      <c r="H3532">
        <v>2019</v>
      </c>
      <c r="I3532">
        <v>79.75</v>
      </c>
      <c r="J3532">
        <v>2021</v>
      </c>
      <c r="K3532">
        <v>0</v>
      </c>
      <c r="L3532">
        <v>19</v>
      </c>
      <c r="M3532" t="str">
        <f>IF(B3532:B8216="Diploma",IF(AND('sample data'!G3532&gt;60,'sample data'!I3532&gt;50,'sample data'!K3532&lt;5000),"stellar student","no"),"no")</f>
        <v>no</v>
      </c>
    </row>
    <row r="3533" spans="1:13" ht="29" x14ac:dyDescent="0.35">
      <c r="A3533">
        <v>3522</v>
      </c>
      <c r="B3533" t="s">
        <v>28</v>
      </c>
      <c r="C3533" s="2" t="s">
        <v>47</v>
      </c>
      <c r="D3533" s="2" t="s">
        <v>58</v>
      </c>
      <c r="E3533" s="2" t="s">
        <v>13</v>
      </c>
      <c r="F3533" t="s">
        <v>15</v>
      </c>
      <c r="G3533">
        <v>54.67</v>
      </c>
      <c r="H3533">
        <v>2019</v>
      </c>
      <c r="I3533">
        <v>80.400000000000006</v>
      </c>
      <c r="J3533">
        <v>2021</v>
      </c>
      <c r="K3533">
        <v>0</v>
      </c>
      <c r="L3533">
        <v>20</v>
      </c>
      <c r="M3533" t="str">
        <f>IF(B3533:B8217="Diploma",IF(AND('sample data'!G3533&gt;60,'sample data'!I3533&gt;50,'sample data'!K3533&lt;5000),"stellar student","no"),"no")</f>
        <v>no</v>
      </c>
    </row>
    <row r="3534" spans="1:13" ht="29" x14ac:dyDescent="0.35">
      <c r="A3534">
        <v>3523</v>
      </c>
      <c r="B3534" t="s">
        <v>28</v>
      </c>
      <c r="C3534" s="2" t="s">
        <v>49</v>
      </c>
      <c r="D3534" s="2" t="s">
        <v>58</v>
      </c>
      <c r="E3534" s="2" t="s">
        <v>20</v>
      </c>
      <c r="F3534" t="s">
        <v>19</v>
      </c>
      <c r="G3534">
        <v>78.599999999999994</v>
      </c>
      <c r="H3534">
        <v>2019</v>
      </c>
      <c r="I3534">
        <v>80.2</v>
      </c>
      <c r="J3534">
        <v>2021</v>
      </c>
      <c r="K3534">
        <v>0</v>
      </c>
      <c r="L3534">
        <v>20</v>
      </c>
      <c r="M3534" t="str">
        <f>IF(B3534:B8218="Diploma",IF(AND('sample data'!G3534&gt;60,'sample data'!I3534&gt;50,'sample data'!K3534&lt;5000),"stellar student","no"),"no")</f>
        <v>no</v>
      </c>
    </row>
    <row r="3535" spans="1:13" ht="29" x14ac:dyDescent="0.35">
      <c r="A3535">
        <v>3524</v>
      </c>
      <c r="B3535" t="s">
        <v>28</v>
      </c>
      <c r="C3535" s="2" t="s">
        <v>49</v>
      </c>
      <c r="D3535" s="2" t="s">
        <v>58</v>
      </c>
      <c r="E3535" s="2" t="s">
        <v>20</v>
      </c>
      <c r="F3535" t="s">
        <v>15</v>
      </c>
      <c r="G3535">
        <v>87.2</v>
      </c>
      <c r="H3535">
        <v>2019</v>
      </c>
      <c r="I3535">
        <v>75.2</v>
      </c>
      <c r="J3535">
        <v>2021</v>
      </c>
      <c r="K3535">
        <v>0</v>
      </c>
      <c r="L3535">
        <v>20</v>
      </c>
      <c r="M3535" t="str">
        <f>IF(B3535:B8219="Diploma",IF(AND('sample data'!G3535&gt;60,'sample data'!I3535&gt;50,'sample data'!K3535&lt;5000),"stellar student","no"),"no")</f>
        <v>no</v>
      </c>
    </row>
    <row r="3536" spans="1:13" ht="29" x14ac:dyDescent="0.35">
      <c r="A3536">
        <v>3525</v>
      </c>
      <c r="B3536" t="s">
        <v>28</v>
      </c>
      <c r="C3536" s="2" t="s">
        <v>49</v>
      </c>
      <c r="D3536" s="2" t="s">
        <v>58</v>
      </c>
      <c r="E3536" s="2" t="s">
        <v>20</v>
      </c>
      <c r="F3536" t="s">
        <v>15</v>
      </c>
      <c r="G3536">
        <v>56.17</v>
      </c>
      <c r="H3536">
        <v>2019</v>
      </c>
      <c r="I3536">
        <v>66.5</v>
      </c>
      <c r="J3536">
        <v>0</v>
      </c>
      <c r="K3536">
        <v>0</v>
      </c>
      <c r="L3536">
        <v>18</v>
      </c>
      <c r="M3536" t="str">
        <f>IF(B3536:B8220="Diploma",IF(AND('sample data'!G3536&gt;60,'sample data'!I3536&gt;50,'sample data'!K3536&lt;5000),"stellar student","no"),"no")</f>
        <v>no</v>
      </c>
    </row>
    <row r="3537" spans="1:13" ht="29" x14ac:dyDescent="0.35">
      <c r="A3537">
        <v>3526</v>
      </c>
      <c r="B3537" t="s">
        <v>28</v>
      </c>
      <c r="C3537" s="2" t="s">
        <v>49</v>
      </c>
      <c r="D3537" s="2" t="s">
        <v>58</v>
      </c>
      <c r="E3537" s="2" t="s">
        <v>20</v>
      </c>
      <c r="F3537" t="s">
        <v>15</v>
      </c>
      <c r="G3537">
        <v>67.78</v>
      </c>
      <c r="H3537">
        <v>2019</v>
      </c>
      <c r="I3537">
        <v>78.75</v>
      </c>
      <c r="J3537">
        <v>2021</v>
      </c>
      <c r="K3537">
        <v>0</v>
      </c>
      <c r="L3537">
        <v>19</v>
      </c>
      <c r="M3537" t="str">
        <f>IF(B3537:B8221="Diploma",IF(AND('sample data'!G3537&gt;60,'sample data'!I3537&gt;50,'sample data'!K3537&lt;5000),"stellar student","no"),"no")</f>
        <v>no</v>
      </c>
    </row>
    <row r="3538" spans="1:13" ht="29" x14ac:dyDescent="0.35">
      <c r="A3538">
        <v>3527</v>
      </c>
      <c r="B3538" t="s">
        <v>28</v>
      </c>
      <c r="C3538" s="2" t="s">
        <v>49</v>
      </c>
      <c r="D3538" s="2" t="s">
        <v>58</v>
      </c>
      <c r="E3538" s="2" t="s">
        <v>20</v>
      </c>
      <c r="F3538" t="s">
        <v>19</v>
      </c>
      <c r="G3538">
        <v>65</v>
      </c>
      <c r="H3538">
        <v>2019</v>
      </c>
      <c r="I3538">
        <v>74.5</v>
      </c>
      <c r="J3538">
        <v>2021</v>
      </c>
      <c r="K3538">
        <v>0</v>
      </c>
      <c r="L3538">
        <v>19</v>
      </c>
      <c r="M3538" t="str">
        <f>IF(B3538:B8222="Diploma",IF(AND('sample data'!G3538&gt;60,'sample data'!I3538&gt;50,'sample data'!K3538&lt;5000),"stellar student","no"),"no")</f>
        <v>no</v>
      </c>
    </row>
    <row r="3539" spans="1:13" ht="29" x14ac:dyDescent="0.35">
      <c r="A3539">
        <v>3528</v>
      </c>
      <c r="B3539" t="s">
        <v>28</v>
      </c>
      <c r="C3539" s="2" t="s">
        <v>49</v>
      </c>
      <c r="D3539" s="2" t="s">
        <v>58</v>
      </c>
      <c r="E3539" s="2" t="s">
        <v>20</v>
      </c>
      <c r="F3539" t="s">
        <v>15</v>
      </c>
      <c r="G3539">
        <v>74.599999999999994</v>
      </c>
      <c r="H3539">
        <v>2019</v>
      </c>
      <c r="I3539">
        <v>83.75</v>
      </c>
      <c r="J3539">
        <v>2021</v>
      </c>
      <c r="K3539">
        <v>0</v>
      </c>
      <c r="L3539">
        <v>19</v>
      </c>
      <c r="M3539" t="str">
        <f>IF(B3539:B8223="Diploma",IF(AND('sample data'!G3539&gt;60,'sample data'!I3539&gt;50,'sample data'!K3539&lt;5000),"stellar student","no"),"no")</f>
        <v>no</v>
      </c>
    </row>
    <row r="3540" spans="1:13" ht="29" x14ac:dyDescent="0.35">
      <c r="A3540">
        <v>3529</v>
      </c>
      <c r="B3540" t="s">
        <v>28</v>
      </c>
      <c r="C3540" s="2" t="s">
        <v>49</v>
      </c>
      <c r="D3540" s="2" t="s">
        <v>58</v>
      </c>
      <c r="E3540" s="2" t="s">
        <v>20</v>
      </c>
      <c r="F3540" t="s">
        <v>15</v>
      </c>
      <c r="G3540">
        <v>54.33</v>
      </c>
      <c r="H3540">
        <v>2019</v>
      </c>
      <c r="I3540">
        <v>64.83</v>
      </c>
      <c r="J3540">
        <v>2021</v>
      </c>
      <c r="K3540">
        <v>0</v>
      </c>
      <c r="L3540">
        <v>18</v>
      </c>
      <c r="M3540" t="str">
        <f>IF(B3540:B8224="Diploma",IF(AND('sample data'!G3540&gt;60,'sample data'!I3540&gt;50,'sample data'!K3540&lt;5000),"stellar student","no"),"no")</f>
        <v>no</v>
      </c>
    </row>
    <row r="3541" spans="1:13" ht="29" x14ac:dyDescent="0.35">
      <c r="A3541">
        <v>3530</v>
      </c>
      <c r="B3541" t="s">
        <v>28</v>
      </c>
      <c r="C3541" s="2" t="s">
        <v>49</v>
      </c>
      <c r="D3541" s="2" t="s">
        <v>58</v>
      </c>
      <c r="E3541" s="2" t="s">
        <v>20</v>
      </c>
      <c r="F3541" t="s">
        <v>19</v>
      </c>
      <c r="G3541">
        <v>64</v>
      </c>
      <c r="H3541">
        <v>2019</v>
      </c>
      <c r="I3541">
        <v>75.33</v>
      </c>
      <c r="J3541">
        <v>2021</v>
      </c>
      <c r="K3541">
        <v>0</v>
      </c>
      <c r="L3541">
        <v>19</v>
      </c>
      <c r="M3541" t="str">
        <f>IF(B3541:B8225="Diploma",IF(AND('sample data'!G3541&gt;60,'sample data'!I3541&gt;50,'sample data'!K3541&lt;5000),"stellar student","no"),"no")</f>
        <v>no</v>
      </c>
    </row>
    <row r="3542" spans="1:13" ht="29" x14ac:dyDescent="0.35">
      <c r="A3542">
        <v>3531</v>
      </c>
      <c r="B3542" t="s">
        <v>28</v>
      </c>
      <c r="C3542" s="2" t="s">
        <v>49</v>
      </c>
      <c r="D3542" s="2" t="s">
        <v>58</v>
      </c>
      <c r="E3542" s="2" t="s">
        <v>20</v>
      </c>
      <c r="F3542" t="s">
        <v>15</v>
      </c>
      <c r="G3542">
        <v>60</v>
      </c>
      <c r="H3542">
        <v>2019</v>
      </c>
      <c r="I3542">
        <v>76.400000000000006</v>
      </c>
      <c r="J3542">
        <v>2021</v>
      </c>
      <c r="K3542">
        <v>0</v>
      </c>
      <c r="L3542">
        <v>19</v>
      </c>
      <c r="M3542" t="str">
        <f>IF(B3542:B8226="Diploma",IF(AND('sample data'!G3542&gt;60,'sample data'!I3542&gt;50,'sample data'!K3542&lt;5000),"stellar student","no"),"no")</f>
        <v>no</v>
      </c>
    </row>
    <row r="3543" spans="1:13" ht="29" x14ac:dyDescent="0.35">
      <c r="A3543">
        <v>3532</v>
      </c>
      <c r="B3543" t="s">
        <v>28</v>
      </c>
      <c r="C3543" s="2" t="s">
        <v>49</v>
      </c>
      <c r="D3543" s="2" t="s">
        <v>58</v>
      </c>
      <c r="E3543" s="2" t="s">
        <v>20</v>
      </c>
      <c r="F3543" t="s">
        <v>19</v>
      </c>
      <c r="G3543">
        <v>56.4</v>
      </c>
      <c r="H3543">
        <v>2014</v>
      </c>
      <c r="I3543">
        <v>64.599999999999994</v>
      </c>
      <c r="J3543">
        <v>2016</v>
      </c>
      <c r="K3543">
        <v>9872</v>
      </c>
      <c r="L3543">
        <v>24</v>
      </c>
      <c r="M3543" t="str">
        <f>IF(B3543:B8227="Diploma",IF(AND('sample data'!G3543&gt;60,'sample data'!I3543&gt;50,'sample data'!K3543&lt;5000),"stellar student","no"),"no")</f>
        <v>no</v>
      </c>
    </row>
    <row r="3544" spans="1:13" ht="29" x14ac:dyDescent="0.35">
      <c r="A3544">
        <v>3533</v>
      </c>
      <c r="B3544" t="s">
        <v>28</v>
      </c>
      <c r="C3544" s="2" t="s">
        <v>49</v>
      </c>
      <c r="D3544" s="2" t="s">
        <v>58</v>
      </c>
      <c r="E3544" s="2" t="s">
        <v>13</v>
      </c>
      <c r="F3544" t="s">
        <v>15</v>
      </c>
      <c r="G3544">
        <v>75.400000000000006</v>
      </c>
      <c r="H3544">
        <v>2019</v>
      </c>
      <c r="I3544">
        <v>65.8</v>
      </c>
      <c r="J3544">
        <v>2021</v>
      </c>
      <c r="K3544">
        <v>0</v>
      </c>
      <c r="L3544">
        <v>19</v>
      </c>
      <c r="M3544" t="str">
        <f>IF(B3544:B8228="Diploma",IF(AND('sample data'!G3544&gt;60,'sample data'!I3544&gt;50,'sample data'!K3544&lt;5000),"stellar student","no"),"no")</f>
        <v>no</v>
      </c>
    </row>
    <row r="3545" spans="1:13" ht="29" x14ac:dyDescent="0.35">
      <c r="A3545">
        <v>3534</v>
      </c>
      <c r="B3545" t="s">
        <v>28</v>
      </c>
      <c r="C3545" s="2" t="s">
        <v>49</v>
      </c>
      <c r="D3545" s="2" t="s">
        <v>58</v>
      </c>
      <c r="E3545" s="2" t="s">
        <v>13</v>
      </c>
      <c r="F3545" t="s">
        <v>15</v>
      </c>
      <c r="G3545">
        <v>62.5</v>
      </c>
      <c r="H3545">
        <v>2018</v>
      </c>
      <c r="I3545">
        <v>77.8</v>
      </c>
      <c r="J3545">
        <v>2020</v>
      </c>
      <c r="K3545">
        <v>0</v>
      </c>
      <c r="L3545">
        <v>19</v>
      </c>
      <c r="M3545" t="str">
        <f>IF(B3545:B8229="Diploma",IF(AND('sample data'!G3545&gt;60,'sample data'!I3545&gt;50,'sample data'!K3545&lt;5000),"stellar student","no"),"no")</f>
        <v>no</v>
      </c>
    </row>
    <row r="3546" spans="1:13" ht="29" x14ac:dyDescent="0.35">
      <c r="A3546">
        <v>3535</v>
      </c>
      <c r="B3546" t="s">
        <v>28</v>
      </c>
      <c r="C3546" s="2" t="s">
        <v>49</v>
      </c>
      <c r="D3546" s="2" t="s">
        <v>58</v>
      </c>
      <c r="E3546" s="2" t="s">
        <v>13</v>
      </c>
      <c r="F3546" t="s">
        <v>19</v>
      </c>
      <c r="G3546">
        <v>47.5</v>
      </c>
      <c r="H3546">
        <v>2016</v>
      </c>
      <c r="I3546">
        <v>62.67</v>
      </c>
      <c r="J3546">
        <v>2018</v>
      </c>
      <c r="K3546">
        <v>0</v>
      </c>
      <c r="L3546">
        <v>23</v>
      </c>
      <c r="M3546" t="str">
        <f>IF(B3546:B8230="Diploma",IF(AND('sample data'!G3546&gt;60,'sample data'!I3546&gt;50,'sample data'!K3546&lt;5000),"stellar student","no"),"no")</f>
        <v>no</v>
      </c>
    </row>
    <row r="3547" spans="1:13" ht="29" x14ac:dyDescent="0.35">
      <c r="A3547">
        <v>3536</v>
      </c>
      <c r="B3547" t="s">
        <v>28</v>
      </c>
      <c r="C3547" s="2" t="s">
        <v>49</v>
      </c>
      <c r="D3547" s="2" t="s">
        <v>58</v>
      </c>
      <c r="E3547" s="2" t="s">
        <v>13</v>
      </c>
      <c r="F3547" t="s">
        <v>15</v>
      </c>
      <c r="G3547">
        <v>61</v>
      </c>
      <c r="H3547">
        <v>2019</v>
      </c>
      <c r="I3547">
        <v>73</v>
      </c>
      <c r="J3547">
        <v>2021</v>
      </c>
      <c r="K3547">
        <v>0</v>
      </c>
      <c r="L3547">
        <v>20</v>
      </c>
      <c r="M3547" t="str">
        <f>IF(B3547:B8231="Diploma",IF(AND('sample data'!G3547&gt;60,'sample data'!I3547&gt;50,'sample data'!K3547&lt;5000),"stellar student","no"),"no")</f>
        <v>no</v>
      </c>
    </row>
    <row r="3548" spans="1:13" ht="29" x14ac:dyDescent="0.35">
      <c r="A3548">
        <v>3537</v>
      </c>
      <c r="B3548" t="s">
        <v>28</v>
      </c>
      <c r="C3548" s="2" t="s">
        <v>49</v>
      </c>
      <c r="D3548" s="2" t="s">
        <v>58</v>
      </c>
      <c r="E3548" s="2" t="s">
        <v>13</v>
      </c>
      <c r="F3548" t="s">
        <v>15</v>
      </c>
      <c r="G3548">
        <v>70.8</v>
      </c>
      <c r="H3548">
        <v>2019</v>
      </c>
      <c r="I3548">
        <v>76.2</v>
      </c>
      <c r="J3548">
        <v>2021</v>
      </c>
      <c r="K3548">
        <v>0</v>
      </c>
      <c r="L3548">
        <v>19</v>
      </c>
      <c r="M3548" t="str">
        <f>IF(B3548:B8232="Diploma",IF(AND('sample data'!G3548&gt;60,'sample data'!I3548&gt;50,'sample data'!K3548&lt;5000),"stellar student","no"),"no")</f>
        <v>no</v>
      </c>
    </row>
    <row r="3549" spans="1:13" ht="29" x14ac:dyDescent="0.35">
      <c r="A3549">
        <v>3538</v>
      </c>
      <c r="B3549" t="s">
        <v>28</v>
      </c>
      <c r="C3549" s="2" t="s">
        <v>49</v>
      </c>
      <c r="D3549" s="2" t="s">
        <v>58</v>
      </c>
      <c r="E3549" s="2" t="s">
        <v>20</v>
      </c>
      <c r="F3549" t="s">
        <v>15</v>
      </c>
      <c r="G3549">
        <v>69.599999999999994</v>
      </c>
      <c r="H3549">
        <v>2018</v>
      </c>
      <c r="I3549">
        <v>59.8</v>
      </c>
      <c r="J3549">
        <v>2020</v>
      </c>
      <c r="K3549">
        <v>0</v>
      </c>
      <c r="L3549">
        <v>19</v>
      </c>
      <c r="M3549" t="str">
        <f>IF(B3549:B8233="Diploma",IF(AND('sample data'!G3549&gt;60,'sample data'!I3549&gt;50,'sample data'!K3549&lt;5000),"stellar student","no"),"no")</f>
        <v>no</v>
      </c>
    </row>
    <row r="3550" spans="1:13" ht="29" x14ac:dyDescent="0.35">
      <c r="A3550">
        <v>3539</v>
      </c>
      <c r="B3550" t="s">
        <v>28</v>
      </c>
      <c r="C3550" s="2" t="s">
        <v>49</v>
      </c>
      <c r="D3550" s="2" t="s">
        <v>58</v>
      </c>
      <c r="E3550" s="2" t="s">
        <v>13</v>
      </c>
      <c r="F3550" t="s">
        <v>15</v>
      </c>
      <c r="G3550">
        <v>66.33</v>
      </c>
      <c r="H3550">
        <v>2019</v>
      </c>
      <c r="I3550">
        <v>77.17</v>
      </c>
      <c r="J3550">
        <v>2021</v>
      </c>
      <c r="K3550">
        <v>0</v>
      </c>
      <c r="L3550">
        <v>19</v>
      </c>
      <c r="M3550" t="str">
        <f>IF(B3550:B8234="Diploma",IF(AND('sample data'!G3550&gt;60,'sample data'!I3550&gt;50,'sample data'!K3550&lt;5000),"stellar student","no"),"no")</f>
        <v>no</v>
      </c>
    </row>
    <row r="3551" spans="1:13" ht="29" x14ac:dyDescent="0.35">
      <c r="A3551">
        <v>3540</v>
      </c>
      <c r="B3551" t="s">
        <v>28</v>
      </c>
      <c r="C3551" s="2" t="s">
        <v>49</v>
      </c>
      <c r="D3551" s="2" t="s">
        <v>58</v>
      </c>
      <c r="E3551" s="2" t="s">
        <v>13</v>
      </c>
      <c r="F3551" t="s">
        <v>15</v>
      </c>
      <c r="G3551">
        <v>60.8</v>
      </c>
      <c r="H3551">
        <v>2019</v>
      </c>
      <c r="I3551">
        <v>75</v>
      </c>
      <c r="J3551">
        <v>2021</v>
      </c>
      <c r="K3551">
        <v>0</v>
      </c>
      <c r="L3551">
        <v>18</v>
      </c>
      <c r="M3551" t="str">
        <f>IF(B3551:B8235="Diploma",IF(AND('sample data'!G3551&gt;60,'sample data'!I3551&gt;50,'sample data'!K3551&lt;5000),"stellar student","no"),"no")</f>
        <v>no</v>
      </c>
    </row>
    <row r="3552" spans="1:13" ht="29" x14ac:dyDescent="0.35">
      <c r="A3552">
        <v>3541</v>
      </c>
      <c r="B3552" t="s">
        <v>28</v>
      </c>
      <c r="C3552" s="2" t="s">
        <v>49</v>
      </c>
      <c r="D3552" s="2" t="s">
        <v>58</v>
      </c>
      <c r="E3552" s="2" t="s">
        <v>20</v>
      </c>
      <c r="F3552" t="s">
        <v>19</v>
      </c>
      <c r="G3552">
        <v>69.8</v>
      </c>
      <c r="H3552">
        <v>2019</v>
      </c>
      <c r="I3552">
        <v>77</v>
      </c>
      <c r="J3552">
        <v>2021</v>
      </c>
      <c r="K3552">
        <v>0</v>
      </c>
      <c r="L3552">
        <v>19</v>
      </c>
      <c r="M3552" t="str">
        <f>IF(B3552:B8236="Diploma",IF(AND('sample data'!G3552&gt;60,'sample data'!I3552&gt;50,'sample data'!K3552&lt;5000),"stellar student","no"),"no")</f>
        <v>no</v>
      </c>
    </row>
    <row r="3553" spans="1:13" ht="29" x14ac:dyDescent="0.35">
      <c r="A3553">
        <v>3542</v>
      </c>
      <c r="B3553" t="s">
        <v>28</v>
      </c>
      <c r="C3553" s="2" t="s">
        <v>49</v>
      </c>
      <c r="D3553" s="2" t="s">
        <v>58</v>
      </c>
      <c r="E3553" s="2" t="s">
        <v>13</v>
      </c>
      <c r="F3553" t="s">
        <v>15</v>
      </c>
      <c r="G3553">
        <v>58</v>
      </c>
      <c r="H3553">
        <v>2019</v>
      </c>
      <c r="I3553">
        <v>72.400000000000006</v>
      </c>
      <c r="J3553">
        <v>2021</v>
      </c>
      <c r="K3553">
        <v>0</v>
      </c>
      <c r="L3553">
        <v>19</v>
      </c>
      <c r="M3553" t="str">
        <f>IF(B3553:B8237="Diploma",IF(AND('sample data'!G3553&gt;60,'sample data'!I3553&gt;50,'sample data'!K3553&lt;5000),"stellar student","no"),"no")</f>
        <v>no</v>
      </c>
    </row>
    <row r="3554" spans="1:13" ht="29" x14ac:dyDescent="0.35">
      <c r="A3554">
        <v>3543</v>
      </c>
      <c r="B3554" t="s">
        <v>28</v>
      </c>
      <c r="C3554" s="2" t="s">
        <v>49</v>
      </c>
      <c r="D3554" s="2" t="s">
        <v>58</v>
      </c>
      <c r="E3554" s="2" t="s">
        <v>20</v>
      </c>
      <c r="F3554" t="s">
        <v>15</v>
      </c>
      <c r="G3554">
        <v>67.8</v>
      </c>
      <c r="H3554">
        <v>2019</v>
      </c>
      <c r="I3554">
        <v>73.67</v>
      </c>
      <c r="J3554">
        <v>2021</v>
      </c>
      <c r="K3554">
        <v>0</v>
      </c>
      <c r="L3554">
        <v>18</v>
      </c>
      <c r="M3554" t="str">
        <f>IF(B3554:B8238="Diploma",IF(AND('sample data'!G3554&gt;60,'sample data'!I3554&gt;50,'sample data'!K3554&lt;5000),"stellar student","no"),"no")</f>
        <v>no</v>
      </c>
    </row>
    <row r="3555" spans="1:13" ht="29" x14ac:dyDescent="0.35">
      <c r="A3555">
        <v>3544</v>
      </c>
      <c r="B3555" t="s">
        <v>28</v>
      </c>
      <c r="C3555" s="2" t="s">
        <v>49</v>
      </c>
      <c r="D3555" s="2" t="s">
        <v>58</v>
      </c>
      <c r="E3555" s="2" t="s">
        <v>13</v>
      </c>
      <c r="F3555" t="s">
        <v>15</v>
      </c>
      <c r="G3555">
        <v>70.8</v>
      </c>
      <c r="H3555">
        <v>2019</v>
      </c>
      <c r="I3555">
        <v>84.2</v>
      </c>
      <c r="J3555">
        <v>2021</v>
      </c>
      <c r="K3555">
        <v>0</v>
      </c>
      <c r="L3555">
        <v>18</v>
      </c>
      <c r="M3555" t="str">
        <f>IF(B3555:B8239="Diploma",IF(AND('sample data'!G3555&gt;60,'sample data'!I3555&gt;50,'sample data'!K3555&lt;5000),"stellar student","no"),"no")</f>
        <v>no</v>
      </c>
    </row>
    <row r="3556" spans="1:13" ht="29" x14ac:dyDescent="0.35">
      <c r="A3556">
        <v>3545</v>
      </c>
      <c r="B3556" t="s">
        <v>28</v>
      </c>
      <c r="C3556" s="2" t="s">
        <v>49</v>
      </c>
      <c r="D3556" s="2" t="s">
        <v>58</v>
      </c>
      <c r="E3556" s="2" t="s">
        <v>13</v>
      </c>
      <c r="F3556" t="s">
        <v>15</v>
      </c>
      <c r="G3556">
        <v>69.599999999999994</v>
      </c>
      <c r="H3556">
        <v>2019</v>
      </c>
      <c r="I3556">
        <v>83.2</v>
      </c>
      <c r="J3556">
        <v>2021</v>
      </c>
      <c r="K3556">
        <v>0</v>
      </c>
      <c r="L3556">
        <v>19</v>
      </c>
      <c r="M3556" t="str">
        <f>IF(B3556:B8240="Diploma",IF(AND('sample data'!G3556&gt;60,'sample data'!I3556&gt;50,'sample data'!K3556&lt;5000),"stellar student","no"),"no")</f>
        <v>no</v>
      </c>
    </row>
    <row r="3557" spans="1:13" ht="29" x14ac:dyDescent="0.35">
      <c r="A3557">
        <v>3546</v>
      </c>
      <c r="B3557" t="s">
        <v>28</v>
      </c>
      <c r="C3557" s="2" t="s">
        <v>49</v>
      </c>
      <c r="D3557" s="2" t="s">
        <v>58</v>
      </c>
      <c r="E3557" s="2" t="s">
        <v>20</v>
      </c>
      <c r="F3557" t="s">
        <v>19</v>
      </c>
      <c r="G3557">
        <v>56.2</v>
      </c>
      <c r="H3557">
        <v>2019</v>
      </c>
      <c r="I3557">
        <v>70.5</v>
      </c>
      <c r="J3557">
        <v>2021</v>
      </c>
      <c r="K3557">
        <v>0</v>
      </c>
      <c r="L3557">
        <v>19</v>
      </c>
      <c r="M3557" t="str">
        <f>IF(B3557:B8241="Diploma",IF(AND('sample data'!G3557&gt;60,'sample data'!I3557&gt;50,'sample data'!K3557&lt;5000),"stellar student","no"),"no")</f>
        <v>no</v>
      </c>
    </row>
    <row r="3558" spans="1:13" ht="29" x14ac:dyDescent="0.35">
      <c r="A3558">
        <v>3547</v>
      </c>
      <c r="B3558" t="s">
        <v>28</v>
      </c>
      <c r="C3558" s="2" t="s">
        <v>49</v>
      </c>
      <c r="D3558" s="2" t="s">
        <v>58</v>
      </c>
      <c r="E3558" s="2" t="s">
        <v>20</v>
      </c>
      <c r="F3558" t="s">
        <v>15</v>
      </c>
      <c r="G3558">
        <v>67</v>
      </c>
      <c r="H3558">
        <v>2019</v>
      </c>
      <c r="I3558">
        <v>78</v>
      </c>
      <c r="J3558">
        <v>2021</v>
      </c>
      <c r="K3558">
        <v>0</v>
      </c>
      <c r="L3558">
        <v>19</v>
      </c>
      <c r="M3558" t="str">
        <f>IF(B3558:B8242="Diploma",IF(AND('sample data'!G3558&gt;60,'sample data'!I3558&gt;50,'sample data'!K3558&lt;5000),"stellar student","no"),"no")</f>
        <v>no</v>
      </c>
    </row>
    <row r="3559" spans="1:13" ht="29" x14ac:dyDescent="0.35">
      <c r="A3559">
        <v>3548</v>
      </c>
      <c r="B3559" t="s">
        <v>28</v>
      </c>
      <c r="C3559" s="2" t="s">
        <v>49</v>
      </c>
      <c r="D3559" s="2" t="s">
        <v>58</v>
      </c>
      <c r="E3559" s="2" t="s">
        <v>20</v>
      </c>
      <c r="F3559" t="s">
        <v>19</v>
      </c>
      <c r="G3559">
        <v>69.8</v>
      </c>
      <c r="H3559">
        <v>2019</v>
      </c>
      <c r="I3559">
        <v>73.8</v>
      </c>
      <c r="J3559">
        <v>2021</v>
      </c>
      <c r="K3559">
        <v>0</v>
      </c>
      <c r="L3559">
        <v>19</v>
      </c>
      <c r="M3559" t="str">
        <f>IF(B3559:B8243="Diploma",IF(AND('sample data'!G3559&gt;60,'sample data'!I3559&gt;50,'sample data'!K3559&lt;5000),"stellar student","no"),"no")</f>
        <v>no</v>
      </c>
    </row>
    <row r="3560" spans="1:13" ht="29" x14ac:dyDescent="0.35">
      <c r="A3560">
        <v>3549</v>
      </c>
      <c r="B3560" t="s">
        <v>28</v>
      </c>
      <c r="C3560" s="2" t="s">
        <v>49</v>
      </c>
      <c r="D3560" s="2" t="s">
        <v>58</v>
      </c>
      <c r="E3560" s="2" t="s">
        <v>13</v>
      </c>
      <c r="F3560" t="s">
        <v>15</v>
      </c>
      <c r="G3560">
        <v>42.4</v>
      </c>
      <c r="H3560">
        <v>2019</v>
      </c>
      <c r="I3560">
        <v>68</v>
      </c>
      <c r="J3560">
        <v>2021</v>
      </c>
      <c r="K3560">
        <v>9403</v>
      </c>
      <c r="L3560">
        <v>17</v>
      </c>
      <c r="M3560" t="str">
        <f>IF(B3560:B8244="Diploma",IF(AND('sample data'!G3560&gt;60,'sample data'!I3560&gt;50,'sample data'!K3560&lt;5000),"stellar student","no"),"no")</f>
        <v>no</v>
      </c>
    </row>
    <row r="3561" spans="1:13" ht="29" x14ac:dyDescent="0.35">
      <c r="A3561">
        <v>3550</v>
      </c>
      <c r="B3561" t="s">
        <v>28</v>
      </c>
      <c r="C3561" s="2" t="s">
        <v>49</v>
      </c>
      <c r="D3561" s="2" t="s">
        <v>58</v>
      </c>
      <c r="E3561" s="2" t="s">
        <v>20</v>
      </c>
      <c r="F3561" t="s">
        <v>19</v>
      </c>
      <c r="G3561">
        <v>63.33</v>
      </c>
      <c r="H3561">
        <v>2019</v>
      </c>
      <c r="I3561">
        <v>77.8</v>
      </c>
      <c r="J3561">
        <v>2021</v>
      </c>
      <c r="K3561">
        <v>0</v>
      </c>
      <c r="L3561">
        <v>19</v>
      </c>
      <c r="M3561" t="str">
        <f>IF(B3561:B8245="Diploma",IF(AND('sample data'!G3561&gt;60,'sample data'!I3561&gt;50,'sample data'!K3561&lt;5000),"stellar student","no"),"no")</f>
        <v>no</v>
      </c>
    </row>
    <row r="3562" spans="1:13" ht="29" x14ac:dyDescent="0.35">
      <c r="A3562">
        <v>3551</v>
      </c>
      <c r="B3562" t="s">
        <v>28</v>
      </c>
      <c r="C3562" s="2" t="s">
        <v>49</v>
      </c>
      <c r="D3562" s="2" t="s">
        <v>58</v>
      </c>
      <c r="E3562" s="2" t="s">
        <v>20</v>
      </c>
      <c r="F3562" t="s">
        <v>15</v>
      </c>
      <c r="G3562">
        <v>62.83</v>
      </c>
      <c r="H3562">
        <v>2019</v>
      </c>
      <c r="I3562">
        <v>71.5</v>
      </c>
      <c r="J3562">
        <v>2021</v>
      </c>
      <c r="K3562">
        <v>0</v>
      </c>
      <c r="L3562">
        <v>22</v>
      </c>
      <c r="M3562" t="str">
        <f>IF(B3562:B8246="Diploma",IF(AND('sample data'!G3562&gt;60,'sample data'!I3562&gt;50,'sample data'!K3562&lt;5000),"stellar student","no"),"no")</f>
        <v>no</v>
      </c>
    </row>
    <row r="3563" spans="1:13" ht="29" x14ac:dyDescent="0.35">
      <c r="A3563">
        <v>3552</v>
      </c>
      <c r="B3563" t="s">
        <v>28</v>
      </c>
      <c r="C3563" s="2" t="s">
        <v>49</v>
      </c>
      <c r="D3563" s="2" t="s">
        <v>58</v>
      </c>
      <c r="E3563" s="2" t="s">
        <v>20</v>
      </c>
      <c r="F3563" t="s">
        <v>15</v>
      </c>
      <c r="G3563">
        <v>71</v>
      </c>
      <c r="H3563">
        <v>2019</v>
      </c>
      <c r="I3563">
        <v>83.5</v>
      </c>
      <c r="J3563">
        <v>2021</v>
      </c>
      <c r="K3563">
        <v>0</v>
      </c>
      <c r="L3563">
        <v>19</v>
      </c>
      <c r="M3563" t="str">
        <f>IF(B3563:B8247="Diploma",IF(AND('sample data'!G3563&gt;60,'sample data'!I3563&gt;50,'sample data'!K3563&lt;5000),"stellar student","no"),"no")</f>
        <v>no</v>
      </c>
    </row>
    <row r="3564" spans="1:13" ht="29" x14ac:dyDescent="0.35">
      <c r="A3564">
        <v>3553</v>
      </c>
      <c r="B3564" t="s">
        <v>28</v>
      </c>
      <c r="C3564" s="2" t="s">
        <v>49</v>
      </c>
      <c r="D3564" s="2" t="s">
        <v>58</v>
      </c>
      <c r="E3564" s="2" t="s">
        <v>20</v>
      </c>
      <c r="F3564" t="s">
        <v>15</v>
      </c>
      <c r="G3564">
        <v>61.8</v>
      </c>
      <c r="H3564">
        <v>2019</v>
      </c>
      <c r="I3564">
        <v>82.33</v>
      </c>
      <c r="J3564">
        <v>2021</v>
      </c>
      <c r="K3564">
        <v>0</v>
      </c>
      <c r="L3564">
        <v>18</v>
      </c>
      <c r="M3564" t="str">
        <f>IF(B3564:B8248="Diploma",IF(AND('sample data'!G3564&gt;60,'sample data'!I3564&gt;50,'sample data'!K3564&lt;5000),"stellar student","no"),"no")</f>
        <v>no</v>
      </c>
    </row>
    <row r="3565" spans="1:13" ht="29" x14ac:dyDescent="0.35">
      <c r="A3565">
        <v>3554</v>
      </c>
      <c r="B3565" t="s">
        <v>28</v>
      </c>
      <c r="C3565" s="2" t="s">
        <v>49</v>
      </c>
      <c r="D3565" s="2" t="s">
        <v>58</v>
      </c>
      <c r="E3565" s="2" t="s">
        <v>13</v>
      </c>
      <c r="F3565" t="s">
        <v>15</v>
      </c>
      <c r="G3565">
        <v>51.17</v>
      </c>
      <c r="H3565">
        <v>2018</v>
      </c>
      <c r="I3565">
        <v>61.33</v>
      </c>
      <c r="J3565">
        <v>2020</v>
      </c>
      <c r="K3565">
        <v>0</v>
      </c>
      <c r="L3565">
        <v>20</v>
      </c>
      <c r="M3565" t="str">
        <f>IF(B3565:B8249="Diploma",IF(AND('sample data'!G3565&gt;60,'sample data'!I3565&gt;50,'sample data'!K3565&lt;5000),"stellar student","no"),"no")</f>
        <v>no</v>
      </c>
    </row>
    <row r="3566" spans="1:13" ht="29" x14ac:dyDescent="0.35">
      <c r="A3566">
        <v>3555</v>
      </c>
      <c r="B3566" t="s">
        <v>28</v>
      </c>
      <c r="C3566" s="2" t="s">
        <v>49</v>
      </c>
      <c r="D3566" s="2" t="s">
        <v>58</v>
      </c>
      <c r="E3566" s="2" t="s">
        <v>20</v>
      </c>
      <c r="F3566" t="s">
        <v>15</v>
      </c>
      <c r="G3566">
        <v>84.8</v>
      </c>
      <c r="H3566">
        <v>2019</v>
      </c>
      <c r="I3566">
        <v>79.400000000000006</v>
      </c>
      <c r="J3566">
        <v>2021</v>
      </c>
      <c r="K3566">
        <v>0</v>
      </c>
      <c r="L3566">
        <v>19</v>
      </c>
      <c r="M3566" t="str">
        <f>IF(B3566:B8250="Diploma",IF(AND('sample data'!G3566&gt;60,'sample data'!I3566&gt;50,'sample data'!K3566&lt;5000),"stellar student","no"),"no")</f>
        <v>no</v>
      </c>
    </row>
    <row r="3567" spans="1:13" ht="29" x14ac:dyDescent="0.35">
      <c r="A3567">
        <v>3556</v>
      </c>
      <c r="B3567" t="s">
        <v>28</v>
      </c>
      <c r="C3567" s="2" t="s">
        <v>49</v>
      </c>
      <c r="D3567" s="2" t="s">
        <v>58</v>
      </c>
      <c r="E3567" s="2" t="s">
        <v>20</v>
      </c>
      <c r="F3567" t="s">
        <v>15</v>
      </c>
      <c r="G3567">
        <v>75</v>
      </c>
      <c r="H3567">
        <v>2019</v>
      </c>
      <c r="I3567">
        <v>88</v>
      </c>
      <c r="J3567">
        <v>2021</v>
      </c>
      <c r="K3567">
        <v>0</v>
      </c>
      <c r="L3567">
        <v>19</v>
      </c>
      <c r="M3567" t="str">
        <f>IF(B3567:B8251="Diploma",IF(AND('sample data'!G3567&gt;60,'sample data'!I3567&gt;50,'sample data'!K3567&lt;5000),"stellar student","no"),"no")</f>
        <v>no</v>
      </c>
    </row>
    <row r="3568" spans="1:13" ht="29" x14ac:dyDescent="0.35">
      <c r="A3568">
        <v>3557</v>
      </c>
      <c r="B3568" t="s">
        <v>28</v>
      </c>
      <c r="C3568" s="2" t="s">
        <v>49</v>
      </c>
      <c r="D3568" s="2" t="s">
        <v>58</v>
      </c>
      <c r="E3568" s="2" t="s">
        <v>20</v>
      </c>
      <c r="F3568" t="s">
        <v>15</v>
      </c>
      <c r="G3568">
        <v>90</v>
      </c>
      <c r="H3568">
        <v>2019</v>
      </c>
      <c r="I3568">
        <v>86.8</v>
      </c>
      <c r="J3568">
        <v>2021</v>
      </c>
      <c r="K3568">
        <v>0</v>
      </c>
      <c r="L3568">
        <v>19</v>
      </c>
      <c r="M3568" t="str">
        <f>IF(B3568:B8252="Diploma",IF(AND('sample data'!G3568&gt;60,'sample data'!I3568&gt;50,'sample data'!K3568&lt;5000),"stellar student","no"),"no")</f>
        <v>no</v>
      </c>
    </row>
    <row r="3569" spans="1:13" ht="29" x14ac:dyDescent="0.35">
      <c r="A3569">
        <v>3558</v>
      </c>
      <c r="B3569" t="s">
        <v>28</v>
      </c>
      <c r="C3569" s="2" t="s">
        <v>49</v>
      </c>
      <c r="D3569" s="2" t="s">
        <v>58</v>
      </c>
      <c r="E3569" s="2" t="s">
        <v>13</v>
      </c>
      <c r="F3569" t="s">
        <v>15</v>
      </c>
      <c r="G3569">
        <v>51.8</v>
      </c>
      <c r="H3569">
        <v>2019</v>
      </c>
      <c r="I3569">
        <v>66</v>
      </c>
      <c r="J3569">
        <v>2021</v>
      </c>
      <c r="K3569">
        <v>0</v>
      </c>
      <c r="L3569">
        <v>19</v>
      </c>
      <c r="M3569" t="str">
        <f>IF(B3569:B8253="Diploma",IF(AND('sample data'!G3569&gt;60,'sample data'!I3569&gt;50,'sample data'!K3569&lt;5000),"stellar student","no"),"no")</f>
        <v>no</v>
      </c>
    </row>
    <row r="3570" spans="1:13" ht="29" x14ac:dyDescent="0.35">
      <c r="A3570">
        <v>3559</v>
      </c>
      <c r="B3570" t="s">
        <v>28</v>
      </c>
      <c r="C3570" s="2" t="s">
        <v>49</v>
      </c>
      <c r="D3570" s="2" t="s">
        <v>58</v>
      </c>
      <c r="E3570" s="2" t="s">
        <v>20</v>
      </c>
      <c r="F3570" t="s">
        <v>19</v>
      </c>
      <c r="G3570">
        <v>57</v>
      </c>
      <c r="H3570">
        <v>2019</v>
      </c>
      <c r="I3570">
        <v>60.8</v>
      </c>
      <c r="J3570">
        <v>2021</v>
      </c>
      <c r="K3570">
        <v>0</v>
      </c>
      <c r="L3570">
        <v>19</v>
      </c>
      <c r="M3570" t="str">
        <f>IF(B3570:B8254="Diploma",IF(AND('sample data'!G3570&gt;60,'sample data'!I3570&gt;50,'sample data'!K3570&lt;5000),"stellar student","no"),"no")</f>
        <v>no</v>
      </c>
    </row>
    <row r="3571" spans="1:13" ht="29" x14ac:dyDescent="0.35">
      <c r="A3571">
        <v>3560</v>
      </c>
      <c r="B3571" t="s">
        <v>28</v>
      </c>
      <c r="C3571" s="2" t="s">
        <v>49</v>
      </c>
      <c r="D3571" s="2" t="s">
        <v>58</v>
      </c>
      <c r="E3571" s="2" t="s">
        <v>20</v>
      </c>
      <c r="F3571" t="s">
        <v>15</v>
      </c>
      <c r="G3571">
        <v>91.6</v>
      </c>
      <c r="H3571">
        <v>2018</v>
      </c>
      <c r="I3571">
        <v>92.2</v>
      </c>
      <c r="J3571">
        <v>2020</v>
      </c>
      <c r="K3571">
        <v>0</v>
      </c>
      <c r="L3571">
        <v>20</v>
      </c>
      <c r="M3571" t="str">
        <f>IF(B3571:B8255="Diploma",IF(AND('sample data'!G3571&gt;60,'sample data'!I3571&gt;50,'sample data'!K3571&lt;5000),"stellar student","no"),"no")</f>
        <v>no</v>
      </c>
    </row>
    <row r="3572" spans="1:13" ht="29" x14ac:dyDescent="0.35">
      <c r="A3572">
        <v>3561</v>
      </c>
      <c r="B3572" t="s">
        <v>28</v>
      </c>
      <c r="C3572" s="2" t="s">
        <v>49</v>
      </c>
      <c r="D3572" s="2" t="s">
        <v>58</v>
      </c>
      <c r="E3572" s="2" t="s">
        <v>13</v>
      </c>
      <c r="F3572" t="s">
        <v>19</v>
      </c>
      <c r="G3572">
        <v>83.67</v>
      </c>
      <c r="H3572">
        <v>2019</v>
      </c>
      <c r="I3572">
        <v>81.17</v>
      </c>
      <c r="J3572">
        <v>2021</v>
      </c>
      <c r="K3572">
        <v>0</v>
      </c>
      <c r="L3572">
        <v>20</v>
      </c>
      <c r="M3572" t="str">
        <f>IF(B3572:B8256="Diploma",IF(AND('sample data'!G3572&gt;60,'sample data'!I3572&gt;50,'sample data'!K3572&lt;5000),"stellar student","no"),"no")</f>
        <v>no</v>
      </c>
    </row>
    <row r="3573" spans="1:13" ht="29" x14ac:dyDescent="0.35">
      <c r="A3573">
        <v>3562</v>
      </c>
      <c r="B3573" t="s">
        <v>28</v>
      </c>
      <c r="C3573" s="2" t="s">
        <v>49</v>
      </c>
      <c r="D3573" s="2" t="s">
        <v>58</v>
      </c>
      <c r="E3573" s="2" t="s">
        <v>13</v>
      </c>
      <c r="F3573" t="s">
        <v>19</v>
      </c>
      <c r="G3573">
        <v>58.2</v>
      </c>
      <c r="H3573">
        <v>2019</v>
      </c>
      <c r="I3573">
        <v>85.4</v>
      </c>
      <c r="J3573">
        <v>2021</v>
      </c>
      <c r="K3573">
        <v>0</v>
      </c>
      <c r="L3573">
        <v>19</v>
      </c>
      <c r="M3573" t="str">
        <f>IF(B3573:B8257="Diploma",IF(AND('sample data'!G3573&gt;60,'sample data'!I3573&gt;50,'sample data'!K3573&lt;5000),"stellar student","no"),"no")</f>
        <v>no</v>
      </c>
    </row>
    <row r="3574" spans="1:13" ht="29" x14ac:dyDescent="0.35">
      <c r="A3574">
        <v>3563</v>
      </c>
      <c r="B3574" t="s">
        <v>28</v>
      </c>
      <c r="C3574" s="2" t="s">
        <v>49</v>
      </c>
      <c r="D3574" s="2" t="s">
        <v>58</v>
      </c>
      <c r="E3574" s="2" t="s">
        <v>20</v>
      </c>
      <c r="F3574" t="s">
        <v>15</v>
      </c>
      <c r="G3574">
        <v>71.5</v>
      </c>
      <c r="H3574">
        <v>2019</v>
      </c>
      <c r="I3574">
        <v>72.5</v>
      </c>
      <c r="J3574">
        <v>2021</v>
      </c>
      <c r="K3574">
        <v>0</v>
      </c>
      <c r="L3574">
        <v>19</v>
      </c>
      <c r="M3574" t="str">
        <f>IF(B3574:B8258="Diploma",IF(AND('sample data'!G3574&gt;60,'sample data'!I3574&gt;50,'sample data'!K3574&lt;5000),"stellar student","no"),"no")</f>
        <v>no</v>
      </c>
    </row>
    <row r="3575" spans="1:13" ht="29" x14ac:dyDescent="0.35">
      <c r="A3575">
        <v>3564</v>
      </c>
      <c r="B3575" t="s">
        <v>28</v>
      </c>
      <c r="C3575" s="2" t="s">
        <v>49</v>
      </c>
      <c r="D3575" s="2" t="s">
        <v>58</v>
      </c>
      <c r="E3575" s="2" t="s">
        <v>20</v>
      </c>
      <c r="F3575" t="s">
        <v>19</v>
      </c>
      <c r="G3575">
        <v>74.33</v>
      </c>
      <c r="H3575">
        <v>2018</v>
      </c>
      <c r="I3575">
        <v>76.8</v>
      </c>
      <c r="J3575">
        <v>2020</v>
      </c>
      <c r="K3575">
        <v>0</v>
      </c>
      <c r="L3575">
        <v>20</v>
      </c>
      <c r="M3575" t="str">
        <f>IF(B3575:B8259="Diploma",IF(AND('sample data'!G3575&gt;60,'sample data'!I3575&gt;50,'sample data'!K3575&lt;5000),"stellar student","no"),"no")</f>
        <v>no</v>
      </c>
    </row>
    <row r="3576" spans="1:13" ht="29" x14ac:dyDescent="0.35">
      <c r="A3576">
        <v>3565</v>
      </c>
      <c r="B3576" t="s">
        <v>28</v>
      </c>
      <c r="C3576" s="2" t="s">
        <v>49</v>
      </c>
      <c r="D3576" s="2" t="s">
        <v>58</v>
      </c>
      <c r="E3576" s="2" t="s">
        <v>20</v>
      </c>
      <c r="F3576" t="s">
        <v>15</v>
      </c>
      <c r="G3576">
        <v>76.33</v>
      </c>
      <c r="H3576">
        <v>2019</v>
      </c>
      <c r="I3576">
        <v>81</v>
      </c>
      <c r="J3576">
        <v>2021</v>
      </c>
      <c r="K3576">
        <v>0</v>
      </c>
      <c r="L3576">
        <v>19</v>
      </c>
      <c r="M3576" t="str">
        <f>IF(B3576:B8260="Diploma",IF(AND('sample data'!G3576&gt;60,'sample data'!I3576&gt;50,'sample data'!K3576&lt;5000),"stellar student","no"),"no")</f>
        <v>no</v>
      </c>
    </row>
    <row r="3577" spans="1:13" ht="29" x14ac:dyDescent="0.35">
      <c r="A3577">
        <v>3566</v>
      </c>
      <c r="B3577" t="s">
        <v>28</v>
      </c>
      <c r="C3577" s="2" t="s">
        <v>49</v>
      </c>
      <c r="D3577" s="2" t="s">
        <v>58</v>
      </c>
      <c r="E3577" s="2" t="s">
        <v>13</v>
      </c>
      <c r="F3577" t="s">
        <v>19</v>
      </c>
      <c r="G3577">
        <v>68.2</v>
      </c>
      <c r="H3577">
        <v>2019</v>
      </c>
      <c r="I3577">
        <v>74.8</v>
      </c>
      <c r="J3577">
        <v>2021</v>
      </c>
      <c r="K3577">
        <v>0</v>
      </c>
      <c r="L3577">
        <v>20</v>
      </c>
      <c r="M3577" t="str">
        <f>IF(B3577:B8261="Diploma",IF(AND('sample data'!G3577&gt;60,'sample data'!I3577&gt;50,'sample data'!K3577&lt;5000),"stellar student","no"),"no")</f>
        <v>no</v>
      </c>
    </row>
    <row r="3578" spans="1:13" ht="29" x14ac:dyDescent="0.35">
      <c r="A3578">
        <v>3567</v>
      </c>
      <c r="B3578" t="s">
        <v>28</v>
      </c>
      <c r="C3578" s="2" t="s">
        <v>49</v>
      </c>
      <c r="D3578" s="2" t="s">
        <v>58</v>
      </c>
      <c r="E3578" s="2" t="s">
        <v>13</v>
      </c>
      <c r="F3578" t="s">
        <v>19</v>
      </c>
      <c r="G3578">
        <v>62.8</v>
      </c>
      <c r="H3578">
        <v>2019</v>
      </c>
      <c r="I3578">
        <v>74.75</v>
      </c>
      <c r="J3578">
        <v>2021</v>
      </c>
      <c r="K3578">
        <v>0</v>
      </c>
      <c r="L3578">
        <v>19</v>
      </c>
      <c r="M3578" t="str">
        <f>IF(B3578:B8262="Diploma",IF(AND('sample data'!G3578&gt;60,'sample data'!I3578&gt;50,'sample data'!K3578&lt;5000),"stellar student","no"),"no")</f>
        <v>no</v>
      </c>
    </row>
    <row r="3579" spans="1:13" ht="29" x14ac:dyDescent="0.35">
      <c r="A3579">
        <v>3568</v>
      </c>
      <c r="B3579" t="s">
        <v>28</v>
      </c>
      <c r="C3579" s="2" t="s">
        <v>49</v>
      </c>
      <c r="D3579" s="2" t="s">
        <v>58</v>
      </c>
      <c r="E3579" s="2" t="s">
        <v>20</v>
      </c>
      <c r="F3579" t="s">
        <v>15</v>
      </c>
      <c r="G3579">
        <v>82.8</v>
      </c>
      <c r="H3579">
        <v>2019</v>
      </c>
      <c r="I3579">
        <v>80.67</v>
      </c>
      <c r="J3579">
        <v>2021</v>
      </c>
      <c r="K3579">
        <v>0</v>
      </c>
      <c r="L3579">
        <v>20</v>
      </c>
      <c r="M3579" t="str">
        <f>IF(B3579:B8263="Diploma",IF(AND('sample data'!G3579&gt;60,'sample data'!I3579&gt;50,'sample data'!K3579&lt;5000),"stellar student","no"),"no")</f>
        <v>no</v>
      </c>
    </row>
    <row r="3580" spans="1:13" ht="29" x14ac:dyDescent="0.35">
      <c r="A3580">
        <v>3569</v>
      </c>
      <c r="B3580" t="s">
        <v>28</v>
      </c>
      <c r="C3580" s="2" t="s">
        <v>49</v>
      </c>
      <c r="D3580" s="2" t="s">
        <v>58</v>
      </c>
      <c r="E3580" s="2" t="s">
        <v>13</v>
      </c>
      <c r="F3580" t="s">
        <v>19</v>
      </c>
      <c r="G3580">
        <v>54.83</v>
      </c>
      <c r="H3580">
        <v>2019</v>
      </c>
      <c r="I3580">
        <v>66.5</v>
      </c>
      <c r="J3580">
        <v>2021</v>
      </c>
      <c r="K3580">
        <v>0</v>
      </c>
      <c r="L3580">
        <v>19</v>
      </c>
      <c r="M3580" t="str">
        <f>IF(B3580:B8264="Diploma",IF(AND('sample data'!G3580&gt;60,'sample data'!I3580&gt;50,'sample data'!K3580&lt;5000),"stellar student","no"),"no")</f>
        <v>no</v>
      </c>
    </row>
    <row r="3581" spans="1:13" ht="29" x14ac:dyDescent="0.35">
      <c r="A3581">
        <v>3570</v>
      </c>
      <c r="B3581" t="s">
        <v>28</v>
      </c>
      <c r="C3581" s="2" t="s">
        <v>49</v>
      </c>
      <c r="D3581" s="2" t="s">
        <v>58</v>
      </c>
      <c r="E3581" s="2" t="s">
        <v>20</v>
      </c>
      <c r="F3581" t="s">
        <v>15</v>
      </c>
      <c r="G3581">
        <v>77.2</v>
      </c>
      <c r="H3581">
        <v>2019</v>
      </c>
      <c r="I3581">
        <v>79.17</v>
      </c>
      <c r="J3581">
        <v>2021</v>
      </c>
      <c r="K3581">
        <v>0</v>
      </c>
      <c r="L3581">
        <v>18</v>
      </c>
      <c r="M3581" t="str">
        <f>IF(B3581:B8265="Diploma",IF(AND('sample data'!G3581&gt;60,'sample data'!I3581&gt;50,'sample data'!K3581&lt;5000),"stellar student","no"),"no")</f>
        <v>no</v>
      </c>
    </row>
    <row r="3582" spans="1:13" ht="29" x14ac:dyDescent="0.35">
      <c r="A3582">
        <v>3571</v>
      </c>
      <c r="B3582" t="s">
        <v>28</v>
      </c>
      <c r="C3582" s="2" t="s">
        <v>49</v>
      </c>
      <c r="D3582" s="2" t="s">
        <v>58</v>
      </c>
      <c r="E3582" s="2" t="s">
        <v>13</v>
      </c>
      <c r="F3582" t="s">
        <v>19</v>
      </c>
      <c r="G3582">
        <v>62.6</v>
      </c>
      <c r="H3582">
        <v>2019</v>
      </c>
      <c r="I3582">
        <v>85</v>
      </c>
      <c r="J3582">
        <v>2021</v>
      </c>
      <c r="K3582">
        <v>0</v>
      </c>
      <c r="L3582">
        <v>19</v>
      </c>
      <c r="M3582" t="str">
        <f>IF(B3582:B8266="Diploma",IF(AND('sample data'!G3582&gt;60,'sample data'!I3582&gt;50,'sample data'!K3582&lt;5000),"stellar student","no"),"no")</f>
        <v>no</v>
      </c>
    </row>
    <row r="3583" spans="1:13" ht="29" x14ac:dyDescent="0.35">
      <c r="A3583">
        <v>3572</v>
      </c>
      <c r="B3583" t="s">
        <v>28</v>
      </c>
      <c r="C3583" s="2" t="s">
        <v>49</v>
      </c>
      <c r="D3583" s="2" t="s">
        <v>58</v>
      </c>
      <c r="E3583" s="2" t="s">
        <v>20</v>
      </c>
      <c r="F3583" t="s">
        <v>15</v>
      </c>
      <c r="G3583">
        <v>74</v>
      </c>
      <c r="H3583">
        <v>2019</v>
      </c>
      <c r="I3583">
        <v>67.2</v>
      </c>
      <c r="J3583">
        <v>2021</v>
      </c>
      <c r="K3583">
        <v>0</v>
      </c>
      <c r="L3583">
        <v>19</v>
      </c>
      <c r="M3583" t="str">
        <f>IF(B3583:B8267="Diploma",IF(AND('sample data'!G3583&gt;60,'sample data'!I3583&gt;50,'sample data'!K3583&lt;5000),"stellar student","no"),"no")</f>
        <v>no</v>
      </c>
    </row>
    <row r="3584" spans="1:13" ht="29" x14ac:dyDescent="0.35">
      <c r="A3584">
        <v>3573</v>
      </c>
      <c r="B3584" t="s">
        <v>28</v>
      </c>
      <c r="C3584" s="2" t="s">
        <v>49</v>
      </c>
      <c r="D3584" s="2" t="s">
        <v>58</v>
      </c>
      <c r="E3584" s="2" t="s">
        <v>20</v>
      </c>
      <c r="F3584" t="s">
        <v>15</v>
      </c>
      <c r="G3584">
        <v>57</v>
      </c>
      <c r="H3584">
        <v>2019</v>
      </c>
      <c r="I3584">
        <v>61.5</v>
      </c>
      <c r="J3584">
        <v>2021</v>
      </c>
      <c r="K3584">
        <v>0</v>
      </c>
      <c r="L3584">
        <v>20</v>
      </c>
      <c r="M3584" t="str">
        <f>IF(B3584:B8268="Diploma",IF(AND('sample data'!G3584&gt;60,'sample data'!I3584&gt;50,'sample data'!K3584&lt;5000),"stellar student","no"),"no")</f>
        <v>no</v>
      </c>
    </row>
    <row r="3585" spans="1:13" ht="29" x14ac:dyDescent="0.35">
      <c r="A3585">
        <v>3574</v>
      </c>
      <c r="B3585" t="s">
        <v>28</v>
      </c>
      <c r="C3585" s="2" t="s">
        <v>49</v>
      </c>
      <c r="D3585" s="2" t="s">
        <v>58</v>
      </c>
      <c r="E3585" s="2" t="s">
        <v>34</v>
      </c>
      <c r="F3585" t="s">
        <v>15</v>
      </c>
      <c r="G3585">
        <v>59.6</v>
      </c>
      <c r="H3585">
        <v>2019</v>
      </c>
      <c r="I3585">
        <v>74.67</v>
      </c>
      <c r="J3585">
        <v>2021</v>
      </c>
      <c r="K3585">
        <v>0</v>
      </c>
      <c r="L3585">
        <v>20</v>
      </c>
      <c r="M3585" t="str">
        <f>IF(B3585:B8269="Diploma",IF(AND('sample data'!G3585&gt;60,'sample data'!I3585&gt;50,'sample data'!K3585&lt;5000),"stellar student","no"),"no")</f>
        <v>no</v>
      </c>
    </row>
    <row r="3586" spans="1:13" ht="29" x14ac:dyDescent="0.35">
      <c r="A3586">
        <v>3575</v>
      </c>
      <c r="B3586" t="s">
        <v>28</v>
      </c>
      <c r="C3586" s="2" t="s">
        <v>49</v>
      </c>
      <c r="D3586" s="2" t="s">
        <v>58</v>
      </c>
      <c r="E3586" s="2" t="s">
        <v>20</v>
      </c>
      <c r="F3586" t="s">
        <v>15</v>
      </c>
      <c r="G3586">
        <v>67.2</v>
      </c>
      <c r="H3586">
        <v>2019</v>
      </c>
      <c r="I3586">
        <v>71.8</v>
      </c>
      <c r="J3586">
        <v>2021</v>
      </c>
      <c r="K3586">
        <v>0</v>
      </c>
      <c r="L3586">
        <v>18</v>
      </c>
      <c r="M3586" t="str">
        <f>IF(B3586:B8270="Diploma",IF(AND('sample data'!G3586&gt;60,'sample data'!I3586&gt;50,'sample data'!K3586&lt;5000),"stellar student","no"),"no")</f>
        <v>no</v>
      </c>
    </row>
    <row r="3587" spans="1:13" ht="29" x14ac:dyDescent="0.35">
      <c r="A3587">
        <v>3576</v>
      </c>
      <c r="B3587" t="s">
        <v>28</v>
      </c>
      <c r="C3587" s="2" t="s">
        <v>49</v>
      </c>
      <c r="D3587" s="2" t="s">
        <v>58</v>
      </c>
      <c r="E3587" s="2" t="s">
        <v>13</v>
      </c>
      <c r="F3587" t="s">
        <v>15</v>
      </c>
      <c r="G3587">
        <v>69.17</v>
      </c>
      <c r="H3587">
        <v>2019</v>
      </c>
      <c r="I3587">
        <v>74.17</v>
      </c>
      <c r="J3587">
        <v>2021</v>
      </c>
      <c r="K3587">
        <v>0</v>
      </c>
      <c r="L3587">
        <v>20</v>
      </c>
      <c r="M3587" t="str">
        <f>IF(B3587:B8271="Diploma",IF(AND('sample data'!G3587&gt;60,'sample data'!I3587&gt;50,'sample data'!K3587&lt;5000),"stellar student","no"),"no")</f>
        <v>no</v>
      </c>
    </row>
    <row r="3588" spans="1:13" ht="29" x14ac:dyDescent="0.35">
      <c r="A3588">
        <v>3577</v>
      </c>
      <c r="B3588" t="s">
        <v>28</v>
      </c>
      <c r="C3588" s="2" t="s">
        <v>49</v>
      </c>
      <c r="D3588" s="2" t="s">
        <v>58</v>
      </c>
      <c r="E3588" s="2" t="s">
        <v>20</v>
      </c>
      <c r="F3588" t="s">
        <v>15</v>
      </c>
      <c r="G3588">
        <v>70.8</v>
      </c>
      <c r="H3588">
        <v>2018</v>
      </c>
      <c r="I3588">
        <v>75.400000000000006</v>
      </c>
      <c r="J3588">
        <v>2021</v>
      </c>
      <c r="K3588">
        <v>0</v>
      </c>
      <c r="L3588">
        <v>19</v>
      </c>
      <c r="M3588" t="str">
        <f>IF(B3588:B8272="Diploma",IF(AND('sample data'!G3588&gt;60,'sample data'!I3588&gt;50,'sample data'!K3588&lt;5000),"stellar student","no"),"no")</f>
        <v>no</v>
      </c>
    </row>
    <row r="3589" spans="1:13" ht="29" x14ac:dyDescent="0.35">
      <c r="A3589">
        <v>3578</v>
      </c>
      <c r="B3589" t="s">
        <v>28</v>
      </c>
      <c r="C3589" s="2" t="s">
        <v>49</v>
      </c>
      <c r="D3589" s="2" t="s">
        <v>58</v>
      </c>
      <c r="E3589" s="2" t="s">
        <v>13</v>
      </c>
      <c r="F3589" t="s">
        <v>15</v>
      </c>
      <c r="G3589">
        <v>53.4</v>
      </c>
      <c r="H3589">
        <v>2019</v>
      </c>
      <c r="I3589">
        <v>85.2</v>
      </c>
      <c r="J3589">
        <v>2021</v>
      </c>
      <c r="K3589">
        <v>0</v>
      </c>
      <c r="L3589">
        <v>19</v>
      </c>
      <c r="M3589" t="str">
        <f>IF(B3589:B8273="Diploma",IF(AND('sample data'!G3589&gt;60,'sample data'!I3589&gt;50,'sample data'!K3589&lt;5000),"stellar student","no"),"no")</f>
        <v>no</v>
      </c>
    </row>
    <row r="3590" spans="1:13" ht="29" x14ac:dyDescent="0.35">
      <c r="A3590">
        <v>3579</v>
      </c>
      <c r="B3590" t="s">
        <v>28</v>
      </c>
      <c r="C3590" s="2" t="s">
        <v>49</v>
      </c>
      <c r="D3590" s="2" t="s">
        <v>58</v>
      </c>
      <c r="E3590" s="2" t="s">
        <v>20</v>
      </c>
      <c r="F3590" t="s">
        <v>15</v>
      </c>
      <c r="G3590">
        <v>73.17</v>
      </c>
      <c r="H3590">
        <v>2019</v>
      </c>
      <c r="I3590">
        <v>74.67</v>
      </c>
      <c r="J3590">
        <v>2021</v>
      </c>
      <c r="K3590">
        <v>0</v>
      </c>
      <c r="L3590">
        <v>19</v>
      </c>
      <c r="M3590" t="str">
        <f>IF(B3590:B8274="Diploma",IF(AND('sample data'!G3590&gt;60,'sample data'!I3590&gt;50,'sample data'!K3590&lt;5000),"stellar student","no"),"no")</f>
        <v>no</v>
      </c>
    </row>
    <row r="3591" spans="1:13" ht="29" x14ac:dyDescent="0.35">
      <c r="A3591">
        <v>3580</v>
      </c>
      <c r="B3591" t="s">
        <v>28</v>
      </c>
      <c r="C3591" s="2" t="s">
        <v>49</v>
      </c>
      <c r="D3591" s="2" t="s">
        <v>58</v>
      </c>
      <c r="E3591" s="2" t="s">
        <v>13</v>
      </c>
      <c r="F3591" t="s">
        <v>15</v>
      </c>
      <c r="G3591">
        <v>59.8</v>
      </c>
      <c r="H3591">
        <v>2018</v>
      </c>
      <c r="I3591">
        <v>73.83</v>
      </c>
      <c r="J3591">
        <v>2021</v>
      </c>
      <c r="K3591">
        <v>0</v>
      </c>
      <c r="L3591">
        <v>19</v>
      </c>
      <c r="M3591" t="str">
        <f>IF(B3591:B8275="Diploma",IF(AND('sample data'!G3591&gt;60,'sample data'!I3591&gt;50,'sample data'!K3591&lt;5000),"stellar student","no"),"no")</f>
        <v>no</v>
      </c>
    </row>
    <row r="3592" spans="1:13" ht="29" x14ac:dyDescent="0.35">
      <c r="A3592">
        <v>3581</v>
      </c>
      <c r="B3592" t="s">
        <v>28</v>
      </c>
      <c r="C3592" s="2" t="s">
        <v>49</v>
      </c>
      <c r="D3592" s="2" t="s">
        <v>58</v>
      </c>
      <c r="E3592" s="2" t="s">
        <v>20</v>
      </c>
      <c r="F3592" t="s">
        <v>15</v>
      </c>
      <c r="G3592">
        <v>63.8</v>
      </c>
      <c r="H3592">
        <v>2019</v>
      </c>
      <c r="I3592">
        <v>79.599999999999994</v>
      </c>
      <c r="J3592">
        <v>2021</v>
      </c>
      <c r="K3592">
        <v>0</v>
      </c>
      <c r="L3592">
        <v>19</v>
      </c>
      <c r="M3592" t="str">
        <f>IF(B3592:B8276="Diploma",IF(AND('sample data'!G3592&gt;60,'sample data'!I3592&gt;50,'sample data'!K3592&lt;5000),"stellar student","no"),"no")</f>
        <v>no</v>
      </c>
    </row>
    <row r="3593" spans="1:13" ht="29" x14ac:dyDescent="0.35">
      <c r="A3593">
        <v>3582</v>
      </c>
      <c r="B3593" t="s">
        <v>28</v>
      </c>
      <c r="C3593" s="2" t="s">
        <v>49</v>
      </c>
      <c r="D3593" s="2" t="s">
        <v>58</v>
      </c>
      <c r="E3593" s="2" t="s">
        <v>13</v>
      </c>
      <c r="F3593" t="s">
        <v>15</v>
      </c>
      <c r="G3593">
        <v>60.4</v>
      </c>
      <c r="H3593">
        <v>2019</v>
      </c>
      <c r="I3593">
        <v>75</v>
      </c>
      <c r="J3593">
        <v>2021</v>
      </c>
      <c r="K3593">
        <v>0</v>
      </c>
      <c r="L3593">
        <v>18</v>
      </c>
      <c r="M3593" t="str">
        <f>IF(B3593:B8277="Diploma",IF(AND('sample data'!G3593&gt;60,'sample data'!I3593&gt;50,'sample data'!K3593&lt;5000),"stellar student","no"),"no")</f>
        <v>no</v>
      </c>
    </row>
    <row r="3594" spans="1:13" ht="29" x14ac:dyDescent="0.35">
      <c r="A3594">
        <v>3583</v>
      </c>
      <c r="B3594" t="s">
        <v>28</v>
      </c>
      <c r="C3594" s="2" t="s">
        <v>49</v>
      </c>
      <c r="D3594" s="2" t="s">
        <v>58</v>
      </c>
      <c r="E3594" s="2" t="s">
        <v>20</v>
      </c>
      <c r="F3594" t="s">
        <v>15</v>
      </c>
      <c r="G3594">
        <v>87.2</v>
      </c>
      <c r="H3594">
        <v>2019</v>
      </c>
      <c r="I3594">
        <v>82.5</v>
      </c>
      <c r="J3594">
        <v>2021</v>
      </c>
      <c r="K3594">
        <v>0</v>
      </c>
      <c r="L3594">
        <v>19</v>
      </c>
      <c r="M3594" t="str">
        <f>IF(B3594:B8278="Diploma",IF(AND('sample data'!G3594&gt;60,'sample data'!I3594&gt;50,'sample data'!K3594&lt;5000),"stellar student","no"),"no")</f>
        <v>no</v>
      </c>
    </row>
    <row r="3595" spans="1:13" ht="29" x14ac:dyDescent="0.35">
      <c r="A3595">
        <v>3584</v>
      </c>
      <c r="B3595" t="s">
        <v>28</v>
      </c>
      <c r="C3595" s="2" t="s">
        <v>49</v>
      </c>
      <c r="D3595" s="2" t="s">
        <v>58</v>
      </c>
      <c r="E3595" s="2" t="s">
        <v>13</v>
      </c>
      <c r="F3595" t="s">
        <v>15</v>
      </c>
      <c r="G3595">
        <v>90.6</v>
      </c>
      <c r="H3595">
        <v>2019</v>
      </c>
      <c r="I3595">
        <v>91.17</v>
      </c>
      <c r="J3595">
        <v>2021</v>
      </c>
      <c r="K3595">
        <v>0</v>
      </c>
      <c r="L3595">
        <v>20</v>
      </c>
      <c r="M3595" t="str">
        <f>IF(B3595:B8279="Diploma",IF(AND('sample data'!G3595&gt;60,'sample data'!I3595&gt;50,'sample data'!K3595&lt;5000),"stellar student","no"),"no")</f>
        <v>no</v>
      </c>
    </row>
    <row r="3596" spans="1:13" ht="29" x14ac:dyDescent="0.35">
      <c r="A3596">
        <v>3585</v>
      </c>
      <c r="B3596" t="s">
        <v>28</v>
      </c>
      <c r="C3596" s="2" t="s">
        <v>49</v>
      </c>
      <c r="D3596" s="2" t="s">
        <v>58</v>
      </c>
      <c r="E3596" s="2" t="s">
        <v>20</v>
      </c>
      <c r="F3596" t="s">
        <v>15</v>
      </c>
      <c r="G3596">
        <v>75.400000000000006</v>
      </c>
      <c r="H3596">
        <v>2019</v>
      </c>
      <c r="I3596">
        <v>77</v>
      </c>
      <c r="J3596">
        <v>2021</v>
      </c>
      <c r="K3596">
        <v>0</v>
      </c>
      <c r="L3596">
        <v>19</v>
      </c>
      <c r="M3596" t="str">
        <f>IF(B3596:B8280="Diploma",IF(AND('sample data'!G3596&gt;60,'sample data'!I3596&gt;50,'sample data'!K3596&lt;5000),"stellar student","no"),"no")</f>
        <v>no</v>
      </c>
    </row>
    <row r="3597" spans="1:13" ht="29" x14ac:dyDescent="0.35">
      <c r="A3597">
        <v>3586</v>
      </c>
      <c r="B3597" t="s">
        <v>28</v>
      </c>
      <c r="C3597" s="2" t="s">
        <v>49</v>
      </c>
      <c r="D3597" s="2" t="s">
        <v>58</v>
      </c>
      <c r="E3597" s="2" t="s">
        <v>20</v>
      </c>
      <c r="F3597" t="s">
        <v>19</v>
      </c>
      <c r="G3597">
        <v>67</v>
      </c>
      <c r="H3597">
        <v>2019</v>
      </c>
      <c r="I3597">
        <v>70.599999999999994</v>
      </c>
      <c r="J3597">
        <v>2021</v>
      </c>
      <c r="K3597">
        <v>0</v>
      </c>
      <c r="L3597">
        <v>19</v>
      </c>
      <c r="M3597" t="str">
        <f>IF(B3597:B8281="Diploma",IF(AND('sample data'!G3597&gt;60,'sample data'!I3597&gt;50,'sample data'!K3597&lt;5000),"stellar student","no"),"no")</f>
        <v>no</v>
      </c>
    </row>
    <row r="3598" spans="1:13" ht="29" x14ac:dyDescent="0.35">
      <c r="A3598">
        <v>3587</v>
      </c>
      <c r="B3598" t="s">
        <v>28</v>
      </c>
      <c r="C3598" s="2" t="s">
        <v>49</v>
      </c>
      <c r="D3598" s="2" t="s">
        <v>58</v>
      </c>
      <c r="E3598" s="2" t="s">
        <v>20</v>
      </c>
      <c r="F3598" t="s">
        <v>19</v>
      </c>
      <c r="G3598">
        <v>82.17</v>
      </c>
      <c r="H3598">
        <v>2018</v>
      </c>
      <c r="I3598">
        <v>78</v>
      </c>
      <c r="J3598">
        <v>2020</v>
      </c>
      <c r="K3598">
        <v>0</v>
      </c>
      <c r="L3598">
        <v>20</v>
      </c>
      <c r="M3598" t="str">
        <f>IF(B3598:B8282="Diploma",IF(AND('sample data'!G3598&gt;60,'sample data'!I3598&gt;50,'sample data'!K3598&lt;5000),"stellar student","no"),"no")</f>
        <v>no</v>
      </c>
    </row>
    <row r="3599" spans="1:13" ht="29" x14ac:dyDescent="0.35">
      <c r="A3599">
        <v>3588</v>
      </c>
      <c r="B3599" t="s">
        <v>28</v>
      </c>
      <c r="C3599" s="2" t="s">
        <v>49</v>
      </c>
      <c r="D3599" s="2" t="s">
        <v>58</v>
      </c>
      <c r="E3599" s="2" t="s">
        <v>13</v>
      </c>
      <c r="F3599" t="s">
        <v>15</v>
      </c>
      <c r="G3599">
        <v>61.4</v>
      </c>
      <c r="H3599">
        <v>2019</v>
      </c>
      <c r="I3599">
        <v>76</v>
      </c>
      <c r="J3599">
        <v>2021</v>
      </c>
      <c r="K3599">
        <v>0</v>
      </c>
      <c r="L3599">
        <v>19</v>
      </c>
      <c r="M3599" t="str">
        <f>IF(B3599:B8283="Diploma",IF(AND('sample data'!G3599&gt;60,'sample data'!I3599&gt;50,'sample data'!K3599&lt;5000),"stellar student","no"),"no")</f>
        <v>no</v>
      </c>
    </row>
    <row r="3600" spans="1:13" ht="29" x14ac:dyDescent="0.35">
      <c r="A3600">
        <v>3589</v>
      </c>
      <c r="B3600" t="s">
        <v>28</v>
      </c>
      <c r="C3600" s="2" t="s">
        <v>49</v>
      </c>
      <c r="D3600" s="2" t="s">
        <v>58</v>
      </c>
      <c r="E3600" s="2" t="s">
        <v>20</v>
      </c>
      <c r="F3600" t="s">
        <v>15</v>
      </c>
      <c r="G3600">
        <v>66.17</v>
      </c>
      <c r="H3600">
        <v>2019</v>
      </c>
      <c r="I3600">
        <v>80.599999999999994</v>
      </c>
      <c r="J3600">
        <v>2021</v>
      </c>
      <c r="K3600">
        <v>0</v>
      </c>
      <c r="L3600">
        <v>18</v>
      </c>
      <c r="M3600" t="str">
        <f>IF(B3600:B8284="Diploma",IF(AND('sample data'!G3600&gt;60,'sample data'!I3600&gt;50,'sample data'!K3600&lt;5000),"stellar student","no"),"no")</f>
        <v>no</v>
      </c>
    </row>
    <row r="3601" spans="1:13" ht="29" x14ac:dyDescent="0.35">
      <c r="A3601">
        <v>3590</v>
      </c>
      <c r="B3601" t="s">
        <v>28</v>
      </c>
      <c r="C3601" s="2" t="s">
        <v>49</v>
      </c>
      <c r="D3601" s="2" t="s">
        <v>58</v>
      </c>
      <c r="E3601" s="2" t="s">
        <v>20</v>
      </c>
      <c r="F3601" t="s">
        <v>19</v>
      </c>
      <c r="G3601">
        <v>50.8</v>
      </c>
      <c r="H3601">
        <v>2019</v>
      </c>
      <c r="I3601">
        <v>58.8</v>
      </c>
      <c r="J3601">
        <v>2021</v>
      </c>
      <c r="K3601">
        <v>0</v>
      </c>
      <c r="L3601">
        <v>20</v>
      </c>
      <c r="M3601" t="str">
        <f>IF(B3601:B8285="Diploma",IF(AND('sample data'!G3601&gt;60,'sample data'!I3601&gt;50,'sample data'!K3601&lt;5000),"stellar student","no"),"no")</f>
        <v>no</v>
      </c>
    </row>
    <row r="3602" spans="1:13" ht="29" x14ac:dyDescent="0.35">
      <c r="A3602">
        <v>3591</v>
      </c>
      <c r="B3602" t="s">
        <v>28</v>
      </c>
      <c r="C3602" s="2" t="s">
        <v>49</v>
      </c>
      <c r="D3602" s="2" t="s">
        <v>58</v>
      </c>
      <c r="E3602" s="2" t="s">
        <v>20</v>
      </c>
      <c r="F3602" t="s">
        <v>15</v>
      </c>
      <c r="G3602">
        <v>62.6</v>
      </c>
      <c r="H3602">
        <v>2019</v>
      </c>
      <c r="I3602">
        <v>55.5</v>
      </c>
      <c r="J3602">
        <v>2021</v>
      </c>
      <c r="K3602">
        <v>0</v>
      </c>
      <c r="L3602">
        <v>20</v>
      </c>
      <c r="M3602" t="str">
        <f>IF(B3602:B8286="Diploma",IF(AND('sample data'!G3602&gt;60,'sample data'!I3602&gt;50,'sample data'!K3602&lt;5000),"stellar student","no"),"no")</f>
        <v>no</v>
      </c>
    </row>
    <row r="3603" spans="1:13" ht="29" x14ac:dyDescent="0.35">
      <c r="A3603">
        <v>3592</v>
      </c>
      <c r="B3603" t="s">
        <v>28</v>
      </c>
      <c r="C3603" s="2" t="s">
        <v>49</v>
      </c>
      <c r="D3603" s="2" t="s">
        <v>58</v>
      </c>
      <c r="E3603" s="2" t="s">
        <v>20</v>
      </c>
      <c r="F3603" t="s">
        <v>15</v>
      </c>
      <c r="G3603">
        <v>72.599999999999994</v>
      </c>
      <c r="H3603">
        <v>2018</v>
      </c>
      <c r="I3603">
        <v>76.2</v>
      </c>
      <c r="J3603">
        <v>2020</v>
      </c>
      <c r="K3603">
        <v>0</v>
      </c>
      <c r="L3603">
        <v>20</v>
      </c>
      <c r="M3603" t="str">
        <f>IF(B3603:B8287="Diploma",IF(AND('sample data'!G3603&gt;60,'sample data'!I3603&gt;50,'sample data'!K3603&lt;5000),"stellar student","no"),"no")</f>
        <v>no</v>
      </c>
    </row>
    <row r="3604" spans="1:13" ht="29" x14ac:dyDescent="0.35">
      <c r="A3604">
        <v>3593</v>
      </c>
      <c r="B3604" t="s">
        <v>28</v>
      </c>
      <c r="C3604" s="2" t="s">
        <v>49</v>
      </c>
      <c r="D3604" s="2" t="s">
        <v>58</v>
      </c>
      <c r="E3604" s="2" t="s">
        <v>20</v>
      </c>
      <c r="F3604" t="s">
        <v>15</v>
      </c>
      <c r="G3604">
        <v>51.83</v>
      </c>
      <c r="H3604">
        <v>2019</v>
      </c>
      <c r="I3604">
        <v>85.25</v>
      </c>
      <c r="J3604">
        <v>2021</v>
      </c>
      <c r="K3604">
        <v>0</v>
      </c>
      <c r="L3604">
        <v>18</v>
      </c>
      <c r="M3604" t="str">
        <f>IF(B3604:B8288="Diploma",IF(AND('sample data'!G3604&gt;60,'sample data'!I3604&gt;50,'sample data'!K3604&lt;5000),"stellar student","no"),"no")</f>
        <v>no</v>
      </c>
    </row>
    <row r="3605" spans="1:13" ht="29" x14ac:dyDescent="0.35">
      <c r="A3605">
        <v>3594</v>
      </c>
      <c r="B3605" t="s">
        <v>28</v>
      </c>
      <c r="C3605" s="2" t="s">
        <v>49</v>
      </c>
      <c r="D3605" s="2" t="s">
        <v>58</v>
      </c>
      <c r="E3605" s="2" t="s">
        <v>20</v>
      </c>
      <c r="F3605" t="s">
        <v>15</v>
      </c>
      <c r="G3605">
        <v>64.599999999999994</v>
      </c>
      <c r="H3605">
        <v>2019</v>
      </c>
      <c r="I3605">
        <v>76.599999999999994</v>
      </c>
      <c r="J3605">
        <v>2021</v>
      </c>
      <c r="K3605">
        <v>5448</v>
      </c>
      <c r="L3605">
        <v>20</v>
      </c>
      <c r="M3605" t="str">
        <f>IF(B3605:B8289="Diploma",IF(AND('sample data'!G3605&gt;60,'sample data'!I3605&gt;50,'sample data'!K3605&lt;5000),"stellar student","no"),"no")</f>
        <v>no</v>
      </c>
    </row>
    <row r="3606" spans="1:13" ht="29" x14ac:dyDescent="0.35">
      <c r="A3606">
        <v>3595</v>
      </c>
      <c r="B3606" t="s">
        <v>28</v>
      </c>
      <c r="C3606" s="2" t="s">
        <v>49</v>
      </c>
      <c r="D3606" s="2" t="s">
        <v>58</v>
      </c>
      <c r="E3606" s="2" t="s">
        <v>20</v>
      </c>
      <c r="F3606" t="s">
        <v>19</v>
      </c>
      <c r="G3606">
        <v>75.67</v>
      </c>
      <c r="H3606">
        <v>2019</v>
      </c>
      <c r="I3606">
        <v>73.83</v>
      </c>
      <c r="J3606">
        <v>2021</v>
      </c>
      <c r="K3606">
        <v>0</v>
      </c>
      <c r="L3606">
        <v>18</v>
      </c>
      <c r="M3606" t="str">
        <f>IF(B3606:B8290="Diploma",IF(AND('sample data'!G3606&gt;60,'sample data'!I3606&gt;50,'sample data'!K3606&lt;5000),"stellar student","no"),"no")</f>
        <v>no</v>
      </c>
    </row>
    <row r="3607" spans="1:13" ht="29" x14ac:dyDescent="0.35">
      <c r="A3607">
        <v>3596</v>
      </c>
      <c r="B3607" t="s">
        <v>28</v>
      </c>
      <c r="C3607" s="2" t="s">
        <v>49</v>
      </c>
      <c r="D3607" s="2" t="s">
        <v>58</v>
      </c>
      <c r="E3607" s="2" t="s">
        <v>13</v>
      </c>
      <c r="F3607" t="s">
        <v>15</v>
      </c>
      <c r="G3607">
        <v>78.83</v>
      </c>
      <c r="H3607">
        <v>2019</v>
      </c>
      <c r="I3607">
        <v>81</v>
      </c>
      <c r="J3607">
        <v>2021</v>
      </c>
      <c r="K3607">
        <v>0</v>
      </c>
      <c r="L3607">
        <v>19</v>
      </c>
      <c r="M3607" t="str">
        <f>IF(B3607:B8291="Diploma",IF(AND('sample data'!G3607&gt;60,'sample data'!I3607&gt;50,'sample data'!K3607&lt;5000),"stellar student","no"),"no")</f>
        <v>no</v>
      </c>
    </row>
    <row r="3608" spans="1:13" ht="29" x14ac:dyDescent="0.35">
      <c r="A3608">
        <v>3597</v>
      </c>
      <c r="B3608" t="s">
        <v>28</v>
      </c>
      <c r="C3608" s="2" t="s">
        <v>49</v>
      </c>
      <c r="D3608" s="2" t="s">
        <v>58</v>
      </c>
      <c r="E3608" s="2" t="s">
        <v>20</v>
      </c>
      <c r="F3608" t="s">
        <v>15</v>
      </c>
      <c r="G3608">
        <v>83.2</v>
      </c>
      <c r="H3608">
        <v>2019</v>
      </c>
      <c r="I3608">
        <v>88.6</v>
      </c>
      <c r="J3608">
        <v>2021</v>
      </c>
      <c r="K3608">
        <v>0</v>
      </c>
      <c r="L3608">
        <v>18</v>
      </c>
      <c r="M3608" t="str">
        <f>IF(B3608:B8292="Diploma",IF(AND('sample data'!G3608&gt;60,'sample data'!I3608&gt;50,'sample data'!K3608&lt;5000),"stellar student","no"),"no")</f>
        <v>no</v>
      </c>
    </row>
    <row r="3609" spans="1:13" ht="29" x14ac:dyDescent="0.35">
      <c r="A3609">
        <v>3598</v>
      </c>
      <c r="B3609" t="s">
        <v>28</v>
      </c>
      <c r="C3609" s="2" t="s">
        <v>49</v>
      </c>
      <c r="D3609" s="2" t="s">
        <v>58</v>
      </c>
      <c r="E3609" s="2" t="s">
        <v>13</v>
      </c>
      <c r="F3609" t="s">
        <v>15</v>
      </c>
      <c r="G3609">
        <v>70.2</v>
      </c>
      <c r="H3609">
        <v>2019</v>
      </c>
      <c r="I3609">
        <v>71.2</v>
      </c>
      <c r="J3609">
        <v>2021</v>
      </c>
      <c r="K3609">
        <v>0</v>
      </c>
      <c r="L3609">
        <v>20</v>
      </c>
      <c r="M3609" t="str">
        <f>IF(B3609:B8293="Diploma",IF(AND('sample data'!G3609&gt;60,'sample data'!I3609&gt;50,'sample data'!K3609&lt;5000),"stellar student","no"),"no")</f>
        <v>no</v>
      </c>
    </row>
    <row r="3610" spans="1:13" ht="29" x14ac:dyDescent="0.35">
      <c r="A3610">
        <v>3599</v>
      </c>
      <c r="B3610" t="s">
        <v>28</v>
      </c>
      <c r="C3610" s="2" t="s">
        <v>49</v>
      </c>
      <c r="D3610" s="2" t="s">
        <v>58</v>
      </c>
      <c r="E3610" s="2" t="s">
        <v>20</v>
      </c>
      <c r="F3610" t="s">
        <v>15</v>
      </c>
      <c r="G3610">
        <v>79.2</v>
      </c>
      <c r="H3610">
        <v>2019</v>
      </c>
      <c r="I3610">
        <v>78.8</v>
      </c>
      <c r="J3610">
        <v>2021</v>
      </c>
      <c r="K3610">
        <v>0</v>
      </c>
      <c r="L3610">
        <v>19</v>
      </c>
      <c r="M3610" t="str">
        <f>IF(B3610:B8294="Diploma",IF(AND('sample data'!G3610&gt;60,'sample data'!I3610&gt;50,'sample data'!K3610&lt;5000),"stellar student","no"),"no")</f>
        <v>no</v>
      </c>
    </row>
    <row r="3611" spans="1:13" ht="29" x14ac:dyDescent="0.35">
      <c r="A3611">
        <v>3600</v>
      </c>
      <c r="B3611" t="s">
        <v>28</v>
      </c>
      <c r="C3611" s="2" t="s">
        <v>49</v>
      </c>
      <c r="D3611" s="2" t="s">
        <v>58</v>
      </c>
      <c r="E3611" s="2" t="s">
        <v>20</v>
      </c>
      <c r="F3611" t="s">
        <v>15</v>
      </c>
      <c r="G3611">
        <v>66</v>
      </c>
      <c r="H3611">
        <v>2019</v>
      </c>
      <c r="I3611">
        <v>63.5</v>
      </c>
      <c r="J3611">
        <v>2021</v>
      </c>
      <c r="K3611">
        <v>0</v>
      </c>
      <c r="L3611">
        <v>19</v>
      </c>
      <c r="M3611" t="str">
        <f>IF(B3611:B8295="Diploma",IF(AND('sample data'!G3611&gt;60,'sample data'!I3611&gt;50,'sample data'!K3611&lt;5000),"stellar student","no"),"no")</f>
        <v>no</v>
      </c>
    </row>
    <row r="3612" spans="1:13" ht="29" x14ac:dyDescent="0.35">
      <c r="A3612">
        <v>3601</v>
      </c>
      <c r="B3612" t="s">
        <v>28</v>
      </c>
      <c r="C3612" s="2" t="s">
        <v>49</v>
      </c>
      <c r="D3612" s="2" t="s">
        <v>58</v>
      </c>
      <c r="E3612" s="2" t="s">
        <v>20</v>
      </c>
      <c r="F3612" t="s">
        <v>15</v>
      </c>
      <c r="G3612">
        <v>86.7</v>
      </c>
      <c r="H3612">
        <v>2019</v>
      </c>
      <c r="I3612">
        <v>88.2</v>
      </c>
      <c r="J3612">
        <v>2021</v>
      </c>
      <c r="K3612">
        <v>0</v>
      </c>
      <c r="L3612">
        <v>19</v>
      </c>
      <c r="M3612" t="str">
        <f>IF(B3612:B8296="Diploma",IF(AND('sample data'!G3612&gt;60,'sample data'!I3612&gt;50,'sample data'!K3612&lt;5000),"stellar student","no"),"no")</f>
        <v>no</v>
      </c>
    </row>
    <row r="3613" spans="1:13" ht="29" x14ac:dyDescent="0.35">
      <c r="A3613">
        <v>3602</v>
      </c>
      <c r="B3613" t="s">
        <v>28</v>
      </c>
      <c r="C3613" s="2" t="s">
        <v>49</v>
      </c>
      <c r="D3613" s="2" t="s">
        <v>58</v>
      </c>
      <c r="E3613" s="2" t="s">
        <v>20</v>
      </c>
      <c r="F3613" t="s">
        <v>15</v>
      </c>
      <c r="G3613">
        <v>51.4</v>
      </c>
      <c r="H3613">
        <v>2019</v>
      </c>
      <c r="I3613">
        <v>64</v>
      </c>
      <c r="J3613">
        <v>2021</v>
      </c>
      <c r="K3613">
        <v>0</v>
      </c>
      <c r="L3613">
        <v>18</v>
      </c>
      <c r="M3613" t="str">
        <f>IF(B3613:B8297="Diploma",IF(AND('sample data'!G3613&gt;60,'sample data'!I3613&gt;50,'sample data'!K3613&lt;5000),"stellar student","no"),"no")</f>
        <v>no</v>
      </c>
    </row>
    <row r="3614" spans="1:13" ht="29" x14ac:dyDescent="0.35">
      <c r="A3614">
        <v>3603</v>
      </c>
      <c r="B3614" t="s">
        <v>28</v>
      </c>
      <c r="C3614" s="2" t="s">
        <v>49</v>
      </c>
      <c r="D3614" s="2" t="s">
        <v>58</v>
      </c>
      <c r="E3614" s="2" t="s">
        <v>13</v>
      </c>
      <c r="F3614" t="s">
        <v>15</v>
      </c>
      <c r="G3614">
        <v>55.2</v>
      </c>
      <c r="H3614">
        <v>2019</v>
      </c>
      <c r="I3614">
        <v>78.8</v>
      </c>
      <c r="J3614">
        <v>2021</v>
      </c>
      <c r="K3614">
        <v>0</v>
      </c>
      <c r="L3614">
        <v>18</v>
      </c>
      <c r="M3614" t="str">
        <f>IF(B3614:B8298="Diploma",IF(AND('sample data'!G3614&gt;60,'sample data'!I3614&gt;50,'sample data'!K3614&lt;5000),"stellar student","no"),"no")</f>
        <v>no</v>
      </c>
    </row>
    <row r="3615" spans="1:13" ht="29" x14ac:dyDescent="0.35">
      <c r="A3615">
        <v>3604</v>
      </c>
      <c r="B3615" t="s">
        <v>28</v>
      </c>
      <c r="C3615" s="2" t="s">
        <v>49</v>
      </c>
      <c r="D3615" s="2" t="s">
        <v>58</v>
      </c>
      <c r="E3615" s="2" t="s">
        <v>20</v>
      </c>
      <c r="F3615" t="s">
        <v>15</v>
      </c>
      <c r="G3615">
        <v>79.400000000000006</v>
      </c>
      <c r="H3615">
        <v>2019</v>
      </c>
      <c r="I3615">
        <v>76.400000000000006</v>
      </c>
      <c r="J3615">
        <v>2021</v>
      </c>
      <c r="K3615">
        <v>0</v>
      </c>
      <c r="L3615">
        <v>18</v>
      </c>
      <c r="M3615" t="str">
        <f>IF(B3615:B8299="Diploma",IF(AND('sample data'!G3615&gt;60,'sample data'!I3615&gt;50,'sample data'!K3615&lt;5000),"stellar student","no"),"no")</f>
        <v>no</v>
      </c>
    </row>
    <row r="3616" spans="1:13" ht="29" x14ac:dyDescent="0.35">
      <c r="A3616">
        <v>3605</v>
      </c>
      <c r="B3616" t="s">
        <v>28</v>
      </c>
      <c r="C3616" s="2" t="s">
        <v>49</v>
      </c>
      <c r="D3616" s="2" t="s">
        <v>58</v>
      </c>
      <c r="E3616" s="2" t="s">
        <v>13</v>
      </c>
      <c r="F3616" t="s">
        <v>19</v>
      </c>
      <c r="G3616">
        <v>70.400000000000006</v>
      </c>
      <c r="H3616">
        <v>2019</v>
      </c>
      <c r="I3616">
        <v>70.400000000000006</v>
      </c>
      <c r="J3616">
        <v>2021</v>
      </c>
      <c r="K3616">
        <v>0</v>
      </c>
      <c r="L3616">
        <v>19</v>
      </c>
      <c r="M3616" t="str">
        <f>IF(B3616:B8300="Diploma",IF(AND('sample data'!G3616&gt;60,'sample data'!I3616&gt;50,'sample data'!K3616&lt;5000),"stellar student","no"),"no")</f>
        <v>no</v>
      </c>
    </row>
    <row r="3617" spans="1:13" ht="29" x14ac:dyDescent="0.35">
      <c r="A3617">
        <v>3606</v>
      </c>
      <c r="B3617" t="s">
        <v>28</v>
      </c>
      <c r="C3617" s="2" t="s">
        <v>49</v>
      </c>
      <c r="D3617" s="2" t="s">
        <v>58</v>
      </c>
      <c r="E3617" s="2" t="s">
        <v>13</v>
      </c>
      <c r="F3617" t="s">
        <v>15</v>
      </c>
      <c r="G3617">
        <v>51</v>
      </c>
      <c r="H3617">
        <v>2018</v>
      </c>
      <c r="I3617">
        <v>64</v>
      </c>
      <c r="J3617">
        <v>2020</v>
      </c>
      <c r="K3617">
        <v>0</v>
      </c>
      <c r="L3617">
        <v>21</v>
      </c>
      <c r="M3617" t="str">
        <f>IF(B3617:B8301="Diploma",IF(AND('sample data'!G3617&gt;60,'sample data'!I3617&gt;50,'sample data'!K3617&lt;5000),"stellar student","no"),"no")</f>
        <v>no</v>
      </c>
    </row>
    <row r="3618" spans="1:13" ht="29" x14ac:dyDescent="0.35">
      <c r="A3618">
        <v>3607</v>
      </c>
      <c r="B3618" t="s">
        <v>28</v>
      </c>
      <c r="C3618" s="2" t="s">
        <v>49</v>
      </c>
      <c r="D3618" s="2" t="s">
        <v>58</v>
      </c>
      <c r="E3618" s="2" t="s">
        <v>13</v>
      </c>
      <c r="F3618" t="s">
        <v>15</v>
      </c>
      <c r="G3618">
        <v>55.17</v>
      </c>
      <c r="H3618">
        <v>2019</v>
      </c>
      <c r="I3618">
        <v>61.83</v>
      </c>
      <c r="J3618">
        <v>2021</v>
      </c>
      <c r="K3618">
        <v>0</v>
      </c>
      <c r="L3618">
        <v>19</v>
      </c>
      <c r="M3618" t="str">
        <f>IF(B3618:B8302="Diploma",IF(AND('sample data'!G3618&gt;60,'sample data'!I3618&gt;50,'sample data'!K3618&lt;5000),"stellar student","no"),"no")</f>
        <v>no</v>
      </c>
    </row>
    <row r="3619" spans="1:13" ht="29" x14ac:dyDescent="0.35">
      <c r="A3619">
        <v>3608</v>
      </c>
      <c r="B3619" t="s">
        <v>28</v>
      </c>
      <c r="C3619" s="2" t="s">
        <v>49</v>
      </c>
      <c r="D3619" s="2" t="s">
        <v>58</v>
      </c>
      <c r="E3619" s="2" t="s">
        <v>20</v>
      </c>
      <c r="F3619" t="s">
        <v>15</v>
      </c>
      <c r="G3619">
        <v>52.4</v>
      </c>
      <c r="H3619">
        <v>2019</v>
      </c>
      <c r="I3619">
        <v>60.8</v>
      </c>
      <c r="J3619">
        <v>2021</v>
      </c>
      <c r="K3619">
        <v>0</v>
      </c>
      <c r="L3619">
        <v>19</v>
      </c>
      <c r="M3619" t="str">
        <f>IF(B3619:B8303="Diploma",IF(AND('sample data'!G3619&gt;60,'sample data'!I3619&gt;50,'sample data'!K3619&lt;5000),"stellar student","no"),"no")</f>
        <v>no</v>
      </c>
    </row>
    <row r="3620" spans="1:13" ht="29" x14ac:dyDescent="0.35">
      <c r="A3620">
        <v>3609</v>
      </c>
      <c r="B3620" t="s">
        <v>28</v>
      </c>
      <c r="C3620" s="2" t="s">
        <v>49</v>
      </c>
      <c r="D3620" s="2" t="s">
        <v>58</v>
      </c>
      <c r="E3620" s="2" t="s">
        <v>20</v>
      </c>
      <c r="F3620" t="s">
        <v>19</v>
      </c>
      <c r="G3620">
        <v>71.8</v>
      </c>
      <c r="H3620">
        <v>2019</v>
      </c>
      <c r="I3620">
        <v>84.75</v>
      </c>
      <c r="J3620">
        <v>2021</v>
      </c>
      <c r="K3620">
        <v>0</v>
      </c>
      <c r="L3620">
        <v>19</v>
      </c>
      <c r="M3620" t="str">
        <f>IF(B3620:B8304="Diploma",IF(AND('sample data'!G3620&gt;60,'sample data'!I3620&gt;50,'sample data'!K3620&lt;5000),"stellar student","no"),"no")</f>
        <v>no</v>
      </c>
    </row>
    <row r="3621" spans="1:13" ht="29" x14ac:dyDescent="0.35">
      <c r="A3621">
        <v>3610</v>
      </c>
      <c r="B3621" t="s">
        <v>28</v>
      </c>
      <c r="C3621" s="2" t="s">
        <v>49</v>
      </c>
      <c r="D3621" s="2" t="s">
        <v>58</v>
      </c>
      <c r="E3621" s="2" t="s">
        <v>20</v>
      </c>
      <c r="F3621" t="s">
        <v>19</v>
      </c>
      <c r="G3621">
        <v>76</v>
      </c>
      <c r="H3621">
        <v>2017</v>
      </c>
      <c r="I3621">
        <v>57.4</v>
      </c>
      <c r="J3621">
        <v>2019</v>
      </c>
      <c r="K3621">
        <v>0</v>
      </c>
      <c r="L3621">
        <v>21</v>
      </c>
      <c r="M3621" t="str">
        <f>IF(B3621:B8305="Diploma",IF(AND('sample data'!G3621&gt;60,'sample data'!I3621&gt;50,'sample data'!K3621&lt;5000),"stellar student","no"),"no")</f>
        <v>no</v>
      </c>
    </row>
    <row r="3622" spans="1:13" ht="29" x14ac:dyDescent="0.35">
      <c r="A3622">
        <v>3611</v>
      </c>
      <c r="B3622" t="s">
        <v>28</v>
      </c>
      <c r="C3622" s="2" t="s">
        <v>49</v>
      </c>
      <c r="D3622" s="2" t="s">
        <v>58</v>
      </c>
      <c r="E3622" s="2" t="s">
        <v>13</v>
      </c>
      <c r="F3622" t="s">
        <v>15</v>
      </c>
      <c r="G3622">
        <v>72.8</v>
      </c>
      <c r="H3622">
        <v>2019</v>
      </c>
      <c r="I3622">
        <v>83.2</v>
      </c>
      <c r="J3622">
        <v>2021</v>
      </c>
      <c r="K3622">
        <v>0</v>
      </c>
      <c r="L3622">
        <v>19</v>
      </c>
      <c r="M3622" t="str">
        <f>IF(B3622:B8306="Diploma",IF(AND('sample data'!G3622&gt;60,'sample data'!I3622&gt;50,'sample data'!K3622&lt;5000),"stellar student","no"),"no")</f>
        <v>no</v>
      </c>
    </row>
    <row r="3623" spans="1:13" ht="29" x14ac:dyDescent="0.35">
      <c r="A3623">
        <v>3612</v>
      </c>
      <c r="B3623" t="s">
        <v>28</v>
      </c>
      <c r="C3623" s="2" t="s">
        <v>49</v>
      </c>
      <c r="D3623" s="2" t="s">
        <v>58</v>
      </c>
      <c r="E3623" s="2" t="s">
        <v>20</v>
      </c>
      <c r="F3623" t="s">
        <v>15</v>
      </c>
      <c r="G3623">
        <v>59.33</v>
      </c>
      <c r="H3623">
        <v>2019</v>
      </c>
      <c r="I3623">
        <v>65.5</v>
      </c>
      <c r="J3623">
        <v>2021</v>
      </c>
      <c r="K3623">
        <v>0</v>
      </c>
      <c r="L3623">
        <v>20</v>
      </c>
      <c r="M3623" t="str">
        <f>IF(B3623:B8307="Diploma",IF(AND('sample data'!G3623&gt;60,'sample data'!I3623&gt;50,'sample data'!K3623&lt;5000),"stellar student","no"),"no")</f>
        <v>no</v>
      </c>
    </row>
    <row r="3624" spans="1:13" ht="29" x14ac:dyDescent="0.35">
      <c r="A3624">
        <v>3613</v>
      </c>
      <c r="B3624" t="s">
        <v>28</v>
      </c>
      <c r="C3624" s="2" t="s">
        <v>49</v>
      </c>
      <c r="D3624" s="2" t="s">
        <v>58</v>
      </c>
      <c r="E3624" s="2" t="s">
        <v>20</v>
      </c>
      <c r="F3624" t="s">
        <v>15</v>
      </c>
      <c r="G3624">
        <v>47.17</v>
      </c>
      <c r="H3624">
        <v>2019</v>
      </c>
      <c r="I3624">
        <v>62.2</v>
      </c>
      <c r="J3624">
        <v>2021</v>
      </c>
      <c r="K3624">
        <v>266</v>
      </c>
      <c r="L3624">
        <v>19</v>
      </c>
      <c r="M3624" t="str">
        <f>IF(B3624:B8308="Diploma",IF(AND('sample data'!G3624&gt;60,'sample data'!I3624&gt;50,'sample data'!K3624&lt;5000),"stellar student","no"),"no")</f>
        <v>no</v>
      </c>
    </row>
    <row r="3625" spans="1:13" ht="29" x14ac:dyDescent="0.35">
      <c r="A3625">
        <v>3614</v>
      </c>
      <c r="B3625" t="s">
        <v>28</v>
      </c>
      <c r="C3625" s="2" t="s">
        <v>49</v>
      </c>
      <c r="D3625" s="2" t="s">
        <v>58</v>
      </c>
      <c r="E3625" s="2" t="s">
        <v>13</v>
      </c>
      <c r="F3625" t="s">
        <v>19</v>
      </c>
      <c r="G3625">
        <v>69.8</v>
      </c>
      <c r="H3625">
        <v>2019</v>
      </c>
      <c r="I3625">
        <v>66.599999999999994</v>
      </c>
      <c r="J3625">
        <v>2021</v>
      </c>
      <c r="K3625">
        <v>0</v>
      </c>
      <c r="L3625">
        <v>21</v>
      </c>
      <c r="M3625" t="str">
        <f>IF(B3625:B8309="Diploma",IF(AND('sample data'!G3625&gt;60,'sample data'!I3625&gt;50,'sample data'!K3625&lt;5000),"stellar student","no"),"no")</f>
        <v>no</v>
      </c>
    </row>
    <row r="3626" spans="1:13" ht="29" x14ac:dyDescent="0.35">
      <c r="A3626">
        <v>3615</v>
      </c>
      <c r="B3626" t="s">
        <v>28</v>
      </c>
      <c r="C3626" s="2" t="s">
        <v>49</v>
      </c>
      <c r="D3626" s="2" t="s">
        <v>58</v>
      </c>
      <c r="E3626" s="2" t="s">
        <v>20</v>
      </c>
      <c r="F3626" t="s">
        <v>19</v>
      </c>
      <c r="G3626">
        <v>74.83</v>
      </c>
      <c r="H3626">
        <v>2019</v>
      </c>
      <c r="I3626">
        <v>73.33</v>
      </c>
      <c r="J3626">
        <v>2021</v>
      </c>
      <c r="K3626">
        <v>0</v>
      </c>
      <c r="L3626">
        <v>19</v>
      </c>
      <c r="M3626" t="str">
        <f>IF(B3626:B8310="Diploma",IF(AND('sample data'!G3626&gt;60,'sample data'!I3626&gt;50,'sample data'!K3626&lt;5000),"stellar student","no"),"no")</f>
        <v>no</v>
      </c>
    </row>
    <row r="3627" spans="1:13" ht="29" x14ac:dyDescent="0.35">
      <c r="A3627">
        <v>3616</v>
      </c>
      <c r="B3627" t="s">
        <v>28</v>
      </c>
      <c r="C3627" s="2" t="s">
        <v>49</v>
      </c>
      <c r="D3627" s="2" t="s">
        <v>58</v>
      </c>
      <c r="E3627" s="2" t="s">
        <v>13</v>
      </c>
      <c r="F3627" t="s">
        <v>19</v>
      </c>
      <c r="G3627">
        <v>82.6</v>
      </c>
      <c r="H3627">
        <v>2019</v>
      </c>
      <c r="I3627">
        <v>88</v>
      </c>
      <c r="J3627">
        <v>2021</v>
      </c>
      <c r="K3627">
        <v>0</v>
      </c>
      <c r="L3627">
        <v>19</v>
      </c>
      <c r="M3627" t="str">
        <f>IF(B3627:B8311="Diploma",IF(AND('sample data'!G3627&gt;60,'sample data'!I3627&gt;50,'sample data'!K3627&lt;5000),"stellar student","no"),"no")</f>
        <v>no</v>
      </c>
    </row>
    <row r="3628" spans="1:13" ht="29" x14ac:dyDescent="0.35">
      <c r="A3628">
        <v>3617</v>
      </c>
      <c r="B3628" t="s">
        <v>28</v>
      </c>
      <c r="C3628" s="2" t="s">
        <v>49</v>
      </c>
      <c r="D3628" s="2" t="s">
        <v>58</v>
      </c>
      <c r="E3628" s="2" t="s">
        <v>20</v>
      </c>
      <c r="F3628" t="s">
        <v>15</v>
      </c>
      <c r="G3628">
        <v>59.4</v>
      </c>
      <c r="H3628">
        <v>2019</v>
      </c>
      <c r="I3628">
        <v>65.17</v>
      </c>
      <c r="J3628">
        <v>2021</v>
      </c>
      <c r="K3628">
        <v>0</v>
      </c>
      <c r="L3628">
        <v>20</v>
      </c>
      <c r="M3628" t="str">
        <f>IF(B3628:B8312="Diploma",IF(AND('sample data'!G3628&gt;60,'sample data'!I3628&gt;50,'sample data'!K3628&lt;5000),"stellar student","no"),"no")</f>
        <v>no</v>
      </c>
    </row>
    <row r="3629" spans="1:13" ht="29" x14ac:dyDescent="0.35">
      <c r="A3629">
        <v>3618</v>
      </c>
      <c r="B3629" t="s">
        <v>28</v>
      </c>
      <c r="C3629" s="2" t="s">
        <v>49</v>
      </c>
      <c r="D3629" s="2" t="s">
        <v>58</v>
      </c>
      <c r="E3629" s="2" t="s">
        <v>13</v>
      </c>
      <c r="F3629" t="s">
        <v>15</v>
      </c>
      <c r="G3629">
        <v>63.4</v>
      </c>
      <c r="H3629">
        <v>2019</v>
      </c>
      <c r="I3629">
        <v>72.67</v>
      </c>
      <c r="J3629">
        <v>2021</v>
      </c>
      <c r="K3629">
        <v>0</v>
      </c>
      <c r="L3629">
        <v>19</v>
      </c>
      <c r="M3629" t="str">
        <f>IF(B3629:B8313="Diploma",IF(AND('sample data'!G3629&gt;60,'sample data'!I3629&gt;50,'sample data'!K3629&lt;5000),"stellar student","no"),"no")</f>
        <v>no</v>
      </c>
    </row>
    <row r="3630" spans="1:13" ht="29" x14ac:dyDescent="0.35">
      <c r="A3630">
        <v>3619</v>
      </c>
      <c r="B3630" t="s">
        <v>28</v>
      </c>
      <c r="C3630" s="2" t="s">
        <v>49</v>
      </c>
      <c r="D3630" s="2" t="s">
        <v>58</v>
      </c>
      <c r="E3630" s="2" t="s">
        <v>20</v>
      </c>
      <c r="F3630" t="s">
        <v>19</v>
      </c>
      <c r="G3630">
        <v>76</v>
      </c>
      <c r="H3630">
        <v>2019</v>
      </c>
      <c r="I3630">
        <v>79.5</v>
      </c>
      <c r="J3630">
        <v>2021</v>
      </c>
      <c r="K3630">
        <v>0</v>
      </c>
      <c r="L3630">
        <v>20</v>
      </c>
      <c r="M3630" t="str">
        <f>IF(B3630:B8314="Diploma",IF(AND('sample data'!G3630&gt;60,'sample data'!I3630&gt;50,'sample data'!K3630&lt;5000),"stellar student","no"),"no")</f>
        <v>no</v>
      </c>
    </row>
    <row r="3631" spans="1:13" ht="29" x14ac:dyDescent="0.35">
      <c r="A3631">
        <v>3620</v>
      </c>
      <c r="B3631" t="s">
        <v>28</v>
      </c>
      <c r="C3631" s="2" t="s">
        <v>49</v>
      </c>
      <c r="D3631" s="2" t="s">
        <v>58</v>
      </c>
      <c r="E3631" s="2" t="s">
        <v>20</v>
      </c>
      <c r="F3631" t="s">
        <v>15</v>
      </c>
      <c r="G3631">
        <v>79.5</v>
      </c>
      <c r="H3631">
        <v>2019</v>
      </c>
      <c r="I3631">
        <v>82.4</v>
      </c>
      <c r="J3631">
        <v>2021</v>
      </c>
      <c r="K3631">
        <v>0</v>
      </c>
      <c r="L3631">
        <v>19</v>
      </c>
      <c r="M3631" t="str">
        <f>IF(B3631:B8315="Diploma",IF(AND('sample data'!G3631&gt;60,'sample data'!I3631&gt;50,'sample data'!K3631&lt;5000),"stellar student","no"),"no")</f>
        <v>no</v>
      </c>
    </row>
    <row r="3632" spans="1:13" ht="29" x14ac:dyDescent="0.35">
      <c r="A3632">
        <v>3621</v>
      </c>
      <c r="B3632" t="s">
        <v>28</v>
      </c>
      <c r="C3632" s="2" t="s">
        <v>49</v>
      </c>
      <c r="D3632" s="2" t="s">
        <v>58</v>
      </c>
      <c r="E3632" s="2" t="s">
        <v>20</v>
      </c>
      <c r="F3632" t="s">
        <v>19</v>
      </c>
      <c r="G3632">
        <v>53.83</v>
      </c>
      <c r="H3632">
        <v>2019</v>
      </c>
      <c r="I3632">
        <v>75.83</v>
      </c>
      <c r="J3632">
        <v>2021</v>
      </c>
      <c r="K3632">
        <v>0</v>
      </c>
      <c r="L3632">
        <v>19</v>
      </c>
      <c r="M3632" t="str">
        <f>IF(B3632:B8316="Diploma",IF(AND('sample data'!G3632&gt;60,'sample data'!I3632&gt;50,'sample data'!K3632&lt;5000),"stellar student","no"),"no")</f>
        <v>no</v>
      </c>
    </row>
    <row r="3633" spans="1:13" ht="29" x14ac:dyDescent="0.35">
      <c r="A3633">
        <v>3622</v>
      </c>
      <c r="B3633" t="s">
        <v>28</v>
      </c>
      <c r="C3633" s="2" t="s">
        <v>49</v>
      </c>
      <c r="D3633" s="2" t="s">
        <v>58</v>
      </c>
      <c r="E3633" s="2" t="s">
        <v>20</v>
      </c>
      <c r="F3633" t="s">
        <v>15</v>
      </c>
      <c r="G3633">
        <v>72</v>
      </c>
      <c r="H3633">
        <v>2008</v>
      </c>
      <c r="I3633">
        <v>59.5</v>
      </c>
      <c r="J3633">
        <v>2010</v>
      </c>
      <c r="K3633">
        <v>0</v>
      </c>
      <c r="L3633">
        <v>29</v>
      </c>
      <c r="M3633" t="str">
        <f>IF(B3633:B8317="Diploma",IF(AND('sample data'!G3633&gt;60,'sample data'!I3633&gt;50,'sample data'!K3633&lt;5000),"stellar student","no"),"no")</f>
        <v>no</v>
      </c>
    </row>
    <row r="3634" spans="1:13" ht="29" x14ac:dyDescent="0.35">
      <c r="A3634">
        <v>3623</v>
      </c>
      <c r="B3634" t="s">
        <v>11</v>
      </c>
      <c r="C3634" s="2" t="s">
        <v>31</v>
      </c>
      <c r="D3634" s="2" t="s">
        <v>32</v>
      </c>
      <c r="E3634" s="2" t="s">
        <v>13</v>
      </c>
      <c r="F3634" t="s">
        <v>19</v>
      </c>
      <c r="G3634">
        <v>61.4</v>
      </c>
      <c r="H3634">
        <v>2021</v>
      </c>
      <c r="I3634">
        <v>0</v>
      </c>
      <c r="J3634">
        <v>0</v>
      </c>
      <c r="K3634">
        <v>7543</v>
      </c>
      <c r="L3634">
        <v>17</v>
      </c>
      <c r="M3634" t="str">
        <f>IF(B3634:B8318="Diploma",IF(AND('sample data'!G3634&gt;60,'sample data'!I3634&gt;50,'sample data'!K3634&lt;5000),"stellar student","no"),"no")</f>
        <v>no</v>
      </c>
    </row>
    <row r="3635" spans="1:13" ht="29" x14ac:dyDescent="0.35">
      <c r="A3635">
        <v>3624</v>
      </c>
      <c r="B3635" t="s">
        <v>11</v>
      </c>
      <c r="C3635" s="2" t="s">
        <v>31</v>
      </c>
      <c r="D3635" s="2" t="s">
        <v>32</v>
      </c>
      <c r="E3635" s="2">
        <v>0</v>
      </c>
      <c r="F3635" t="s">
        <v>19</v>
      </c>
      <c r="G3635">
        <v>68.400000000000006</v>
      </c>
      <c r="H3635">
        <v>2015</v>
      </c>
      <c r="I3635">
        <v>0</v>
      </c>
      <c r="J3635">
        <v>0</v>
      </c>
      <c r="K3635">
        <v>8291</v>
      </c>
      <c r="L3635">
        <v>23</v>
      </c>
      <c r="M3635" t="str">
        <f>IF(B3635:B8319="Diploma",IF(AND('sample data'!G3635&gt;60,'sample data'!I3635&gt;50,'sample data'!K3635&lt;5000),"stellar student","no"),"no")</f>
        <v>no</v>
      </c>
    </row>
    <row r="3636" spans="1:13" ht="29" x14ac:dyDescent="0.35">
      <c r="A3636">
        <v>3625</v>
      </c>
      <c r="B3636" t="s">
        <v>11</v>
      </c>
      <c r="C3636" s="2" t="s">
        <v>31</v>
      </c>
      <c r="D3636" s="2" t="s">
        <v>32</v>
      </c>
      <c r="E3636" s="2">
        <v>0</v>
      </c>
      <c r="F3636" t="s">
        <v>19</v>
      </c>
      <c r="G3636">
        <v>55.1</v>
      </c>
      <c r="H3636">
        <v>2016</v>
      </c>
      <c r="I3636">
        <v>71</v>
      </c>
      <c r="J3636">
        <v>2018</v>
      </c>
      <c r="K3636">
        <v>7036</v>
      </c>
      <c r="L3636">
        <v>22</v>
      </c>
      <c r="M3636" t="str">
        <f>IF(B3636:B8320="Diploma",IF(AND('sample data'!G3636&gt;60,'sample data'!I3636&gt;50,'sample data'!K3636&lt;5000),"stellar student","no"),"no")</f>
        <v>no</v>
      </c>
    </row>
    <row r="3637" spans="1:13" ht="43.5" x14ac:dyDescent="0.35">
      <c r="A3637">
        <v>3626</v>
      </c>
      <c r="B3637" t="s">
        <v>11</v>
      </c>
      <c r="C3637" s="2" t="s">
        <v>31</v>
      </c>
      <c r="D3637" s="2" t="s">
        <v>32</v>
      </c>
      <c r="E3637" s="2" t="s">
        <v>25</v>
      </c>
      <c r="F3637" t="s">
        <v>19</v>
      </c>
      <c r="G3637">
        <v>64.5</v>
      </c>
      <c r="H3637">
        <v>2018</v>
      </c>
      <c r="I3637">
        <v>58.4</v>
      </c>
      <c r="J3637">
        <v>2020</v>
      </c>
      <c r="K3637">
        <v>6745</v>
      </c>
      <c r="L3637">
        <v>20</v>
      </c>
      <c r="M3637" t="str">
        <f>IF(B3637:B8321="Diploma",IF(AND('sample data'!G3637&gt;60,'sample data'!I3637&gt;50,'sample data'!K3637&lt;5000),"stellar student","no"),"no")</f>
        <v>no</v>
      </c>
    </row>
    <row r="3638" spans="1:13" ht="29" x14ac:dyDescent="0.35">
      <c r="A3638">
        <v>3627</v>
      </c>
      <c r="B3638" t="s">
        <v>11</v>
      </c>
      <c r="C3638" s="2" t="s">
        <v>31</v>
      </c>
      <c r="D3638" s="2" t="s">
        <v>32</v>
      </c>
      <c r="E3638" s="2" t="s">
        <v>13</v>
      </c>
      <c r="F3638" t="s">
        <v>19</v>
      </c>
      <c r="G3638">
        <v>49.8</v>
      </c>
      <c r="H3638">
        <v>2019</v>
      </c>
      <c r="I3638">
        <v>0</v>
      </c>
      <c r="J3638">
        <v>0</v>
      </c>
      <c r="K3638">
        <v>11042</v>
      </c>
      <c r="L3638">
        <v>19</v>
      </c>
      <c r="M3638" t="str">
        <f>IF(B3638:B8322="Diploma",IF(AND('sample data'!G3638&gt;60,'sample data'!I3638&gt;50,'sample data'!K3638&lt;5000),"stellar student","no"),"no")</f>
        <v>no</v>
      </c>
    </row>
    <row r="3639" spans="1:13" ht="29" x14ac:dyDescent="0.35">
      <c r="A3639">
        <v>3628</v>
      </c>
      <c r="B3639" t="s">
        <v>11</v>
      </c>
      <c r="C3639" s="2" t="s">
        <v>31</v>
      </c>
      <c r="D3639" s="2" t="s">
        <v>32</v>
      </c>
      <c r="E3639" s="2" t="s">
        <v>13</v>
      </c>
      <c r="F3639" t="s">
        <v>19</v>
      </c>
      <c r="G3639">
        <v>55.1</v>
      </c>
      <c r="H3639">
        <v>2017</v>
      </c>
      <c r="I3639">
        <v>65.83</v>
      </c>
      <c r="J3639">
        <v>2019</v>
      </c>
      <c r="K3639">
        <v>6241</v>
      </c>
      <c r="L3639">
        <v>22</v>
      </c>
      <c r="M3639" t="str">
        <f>IF(B3639:B8323="Diploma",IF(AND('sample data'!G3639&gt;60,'sample data'!I3639&gt;50,'sample data'!K3639&lt;5000),"stellar student","no"),"no")</f>
        <v>no</v>
      </c>
    </row>
    <row r="3640" spans="1:13" ht="29" x14ac:dyDescent="0.35">
      <c r="A3640">
        <v>3629</v>
      </c>
      <c r="B3640" t="s">
        <v>11</v>
      </c>
      <c r="C3640" s="2" t="s">
        <v>31</v>
      </c>
      <c r="D3640" s="2" t="s">
        <v>32</v>
      </c>
      <c r="E3640" s="2" t="s">
        <v>13</v>
      </c>
      <c r="F3640" t="s">
        <v>19</v>
      </c>
      <c r="G3640">
        <v>52.83</v>
      </c>
      <c r="H3640">
        <v>2018</v>
      </c>
      <c r="I3640">
        <v>67.83</v>
      </c>
      <c r="J3640">
        <v>2020</v>
      </c>
      <c r="K3640">
        <v>7832</v>
      </c>
      <c r="L3640">
        <v>20</v>
      </c>
      <c r="M3640" t="str">
        <f>IF(B3640:B8324="Diploma",IF(AND('sample data'!G3640&gt;60,'sample data'!I3640&gt;50,'sample data'!K3640&lt;5000),"stellar student","no"),"no")</f>
        <v>no</v>
      </c>
    </row>
    <row r="3641" spans="1:13" ht="29" x14ac:dyDescent="0.35">
      <c r="A3641">
        <v>3630</v>
      </c>
      <c r="B3641" t="s">
        <v>11</v>
      </c>
      <c r="C3641" s="2" t="s">
        <v>31</v>
      </c>
      <c r="D3641" s="2" t="s">
        <v>32</v>
      </c>
      <c r="E3641" s="2" t="s">
        <v>13</v>
      </c>
      <c r="F3641" t="s">
        <v>19</v>
      </c>
      <c r="G3641">
        <v>63.83</v>
      </c>
      <c r="H3641">
        <v>2018</v>
      </c>
      <c r="I3641">
        <v>75.67</v>
      </c>
      <c r="J3641">
        <v>2020</v>
      </c>
      <c r="K3641">
        <v>3966</v>
      </c>
      <c r="L3641">
        <v>20</v>
      </c>
      <c r="M3641" t="str">
        <f>IF(B3641:B8325="Diploma",IF(AND('sample data'!G3641&gt;60,'sample data'!I3641&gt;50,'sample data'!K3641&lt;5000),"stellar student","no"),"no")</f>
        <v>stellar student</v>
      </c>
    </row>
    <row r="3642" spans="1:13" ht="29" x14ac:dyDescent="0.35">
      <c r="A3642">
        <v>3631</v>
      </c>
      <c r="B3642" t="s">
        <v>11</v>
      </c>
      <c r="C3642" s="2" t="s">
        <v>31</v>
      </c>
      <c r="D3642" s="2" t="s">
        <v>32</v>
      </c>
      <c r="E3642" s="2" t="s">
        <v>13</v>
      </c>
      <c r="F3642" t="s">
        <v>19</v>
      </c>
      <c r="G3642">
        <v>70.3</v>
      </c>
      <c r="H3642">
        <v>2015</v>
      </c>
      <c r="I3642">
        <v>75</v>
      </c>
      <c r="J3642">
        <v>2017</v>
      </c>
      <c r="K3642">
        <v>4209</v>
      </c>
      <c r="L3642">
        <v>22</v>
      </c>
      <c r="M3642" t="str">
        <f>IF(B3642:B8326="Diploma",IF(AND('sample data'!G3642&gt;60,'sample data'!I3642&gt;50,'sample data'!K3642&lt;5000),"stellar student","no"),"no")</f>
        <v>stellar student</v>
      </c>
    </row>
    <row r="3643" spans="1:13" ht="29" x14ac:dyDescent="0.35">
      <c r="A3643">
        <v>3632</v>
      </c>
      <c r="B3643" t="s">
        <v>11</v>
      </c>
      <c r="C3643" s="2" t="s">
        <v>31</v>
      </c>
      <c r="D3643" s="2" t="s">
        <v>32</v>
      </c>
      <c r="E3643" s="2" t="s">
        <v>20</v>
      </c>
      <c r="F3643" t="s">
        <v>19</v>
      </c>
      <c r="G3643">
        <v>74.099999999999994</v>
      </c>
      <c r="H3643">
        <v>2014</v>
      </c>
      <c r="I3643">
        <v>58.17</v>
      </c>
      <c r="J3643">
        <v>2016</v>
      </c>
      <c r="K3643">
        <v>6594</v>
      </c>
      <c r="L3643">
        <v>24</v>
      </c>
      <c r="M3643" t="str">
        <f>IF(B3643:B8327="Diploma",IF(AND('sample data'!G3643&gt;60,'sample data'!I3643&gt;50,'sample data'!K3643&lt;5000),"stellar student","no"),"no")</f>
        <v>no</v>
      </c>
    </row>
    <row r="3644" spans="1:13" ht="29" x14ac:dyDescent="0.35">
      <c r="A3644">
        <v>3633</v>
      </c>
      <c r="B3644" t="s">
        <v>11</v>
      </c>
      <c r="C3644" s="2" t="s">
        <v>31</v>
      </c>
      <c r="D3644" s="2" t="s">
        <v>32</v>
      </c>
      <c r="E3644" s="2" t="s">
        <v>20</v>
      </c>
      <c r="F3644" t="s">
        <v>19</v>
      </c>
      <c r="G3644">
        <v>50.17</v>
      </c>
      <c r="H3644">
        <v>2018</v>
      </c>
      <c r="I3644">
        <v>66.17</v>
      </c>
      <c r="J3644">
        <v>2020</v>
      </c>
      <c r="K3644">
        <v>10510</v>
      </c>
      <c r="L3644">
        <v>20</v>
      </c>
      <c r="M3644" t="str">
        <f>IF(B3644:B8328="Diploma",IF(AND('sample data'!G3644&gt;60,'sample data'!I3644&gt;50,'sample data'!K3644&lt;5000),"stellar student","no"),"no")</f>
        <v>no</v>
      </c>
    </row>
    <row r="3645" spans="1:13" ht="29" x14ac:dyDescent="0.35">
      <c r="A3645">
        <v>3634</v>
      </c>
      <c r="B3645" t="s">
        <v>11</v>
      </c>
      <c r="C3645" s="2" t="s">
        <v>31</v>
      </c>
      <c r="D3645" s="2" t="s">
        <v>32</v>
      </c>
      <c r="E3645" s="2" t="s">
        <v>13</v>
      </c>
      <c r="F3645" t="s">
        <v>19</v>
      </c>
      <c r="G3645">
        <v>58.33</v>
      </c>
      <c r="H3645">
        <v>2016</v>
      </c>
      <c r="I3645">
        <v>65.5</v>
      </c>
      <c r="J3645">
        <v>2018</v>
      </c>
      <c r="K3645">
        <v>11790</v>
      </c>
      <c r="L3645">
        <v>22</v>
      </c>
      <c r="M3645" t="str">
        <f>IF(B3645:B8329="Diploma",IF(AND('sample data'!G3645&gt;60,'sample data'!I3645&gt;50,'sample data'!K3645&lt;5000),"stellar student","no"),"no")</f>
        <v>no</v>
      </c>
    </row>
    <row r="3646" spans="1:13" ht="29" x14ac:dyDescent="0.35">
      <c r="A3646">
        <v>3635</v>
      </c>
      <c r="B3646" t="s">
        <v>11</v>
      </c>
      <c r="C3646" s="2" t="s">
        <v>31</v>
      </c>
      <c r="D3646" s="2" t="s">
        <v>32</v>
      </c>
      <c r="E3646" s="2" t="s">
        <v>13</v>
      </c>
      <c r="F3646" t="s">
        <v>19</v>
      </c>
      <c r="G3646">
        <v>63.4</v>
      </c>
      <c r="H3646">
        <v>2019</v>
      </c>
      <c r="I3646">
        <v>61.4</v>
      </c>
      <c r="J3646">
        <v>2021</v>
      </c>
      <c r="K3646">
        <v>6720</v>
      </c>
      <c r="L3646">
        <v>19</v>
      </c>
      <c r="M3646" t="str">
        <f>IF(B3646:B8330="Diploma",IF(AND('sample data'!G3646&gt;60,'sample data'!I3646&gt;50,'sample data'!K3646&lt;5000),"stellar student","no"),"no")</f>
        <v>no</v>
      </c>
    </row>
    <row r="3647" spans="1:13" ht="29" x14ac:dyDescent="0.35">
      <c r="A3647">
        <v>3636</v>
      </c>
      <c r="B3647" t="s">
        <v>11</v>
      </c>
      <c r="C3647" s="2" t="s">
        <v>31</v>
      </c>
      <c r="D3647" s="2" t="s">
        <v>32</v>
      </c>
      <c r="E3647" s="2">
        <v>0</v>
      </c>
      <c r="F3647" t="s">
        <v>19</v>
      </c>
      <c r="G3647">
        <v>77.900000000000006</v>
      </c>
      <c r="H3647">
        <v>2017</v>
      </c>
      <c r="I3647">
        <v>74</v>
      </c>
      <c r="J3647">
        <v>2019</v>
      </c>
      <c r="K3647">
        <v>3811</v>
      </c>
      <c r="L3647">
        <v>20</v>
      </c>
      <c r="M3647" t="str">
        <f>IF(B3647:B8331="Diploma",IF(AND('sample data'!G3647&gt;60,'sample data'!I3647&gt;50,'sample data'!K3647&lt;5000),"stellar student","no"),"no")</f>
        <v>stellar student</v>
      </c>
    </row>
    <row r="3648" spans="1:13" ht="29" x14ac:dyDescent="0.35">
      <c r="A3648">
        <v>3637</v>
      </c>
      <c r="B3648" t="s">
        <v>11</v>
      </c>
      <c r="C3648" s="2" t="s">
        <v>31</v>
      </c>
      <c r="D3648" s="2" t="s">
        <v>32</v>
      </c>
      <c r="E3648" s="2">
        <v>0</v>
      </c>
      <c r="F3648" t="s">
        <v>19</v>
      </c>
      <c r="G3648">
        <v>62.67</v>
      </c>
      <c r="H3648">
        <v>2021</v>
      </c>
      <c r="I3648">
        <v>0</v>
      </c>
      <c r="J3648">
        <v>0</v>
      </c>
      <c r="K3648">
        <v>5663</v>
      </c>
      <c r="L3648">
        <v>18</v>
      </c>
      <c r="M3648" t="str">
        <f>IF(B3648:B8332="Diploma",IF(AND('sample data'!G3648&gt;60,'sample data'!I3648&gt;50,'sample data'!K3648&lt;5000),"stellar student","no"),"no")</f>
        <v>no</v>
      </c>
    </row>
    <row r="3649" spans="1:13" ht="29" x14ac:dyDescent="0.35">
      <c r="A3649">
        <v>3638</v>
      </c>
      <c r="B3649" t="s">
        <v>11</v>
      </c>
      <c r="C3649" s="2" t="s">
        <v>31</v>
      </c>
      <c r="D3649" s="2" t="s">
        <v>32</v>
      </c>
      <c r="E3649" s="2" t="s">
        <v>13</v>
      </c>
      <c r="F3649" t="s">
        <v>19</v>
      </c>
      <c r="G3649">
        <v>49.4</v>
      </c>
      <c r="H3649">
        <v>2010</v>
      </c>
      <c r="I3649">
        <v>0</v>
      </c>
      <c r="J3649">
        <v>0</v>
      </c>
      <c r="K3649">
        <v>3442</v>
      </c>
      <c r="L3649">
        <v>27</v>
      </c>
      <c r="M3649" t="str">
        <f>IF(B3649:B8333="Diploma",IF(AND('sample data'!G3649&gt;60,'sample data'!I3649&gt;50,'sample data'!K3649&lt;5000),"stellar student","no"),"no")</f>
        <v>no</v>
      </c>
    </row>
    <row r="3650" spans="1:13" ht="29" x14ac:dyDescent="0.35">
      <c r="A3650">
        <v>3639</v>
      </c>
      <c r="B3650" t="s">
        <v>11</v>
      </c>
      <c r="C3650" s="2" t="s">
        <v>31</v>
      </c>
      <c r="D3650" s="2" t="s">
        <v>32</v>
      </c>
      <c r="E3650" s="2" t="s">
        <v>13</v>
      </c>
      <c r="F3650" t="s">
        <v>19</v>
      </c>
      <c r="G3650">
        <v>80</v>
      </c>
      <c r="H3650">
        <v>2019</v>
      </c>
      <c r="I3650">
        <v>77.2</v>
      </c>
      <c r="J3650">
        <v>2021</v>
      </c>
      <c r="K3650">
        <v>2226</v>
      </c>
      <c r="L3650">
        <v>18</v>
      </c>
      <c r="M3650" t="str">
        <f>IF(B3650:B8334="Diploma",IF(AND('sample data'!G3650&gt;60,'sample data'!I3650&gt;50,'sample data'!K3650&lt;5000),"stellar student","no"),"no")</f>
        <v>stellar student</v>
      </c>
    </row>
    <row r="3651" spans="1:13" ht="29" x14ac:dyDescent="0.35">
      <c r="A3651">
        <v>3640</v>
      </c>
      <c r="B3651" t="s">
        <v>11</v>
      </c>
      <c r="C3651" s="2" t="s">
        <v>31</v>
      </c>
      <c r="D3651" s="2" t="s">
        <v>32</v>
      </c>
      <c r="E3651" s="2" t="s">
        <v>20</v>
      </c>
      <c r="F3651" t="s">
        <v>19</v>
      </c>
      <c r="G3651">
        <v>58.9</v>
      </c>
      <c r="H3651">
        <v>2017</v>
      </c>
      <c r="I3651">
        <v>62.33</v>
      </c>
      <c r="J3651">
        <v>2019</v>
      </c>
      <c r="K3651">
        <v>3158</v>
      </c>
      <c r="L3651">
        <v>20</v>
      </c>
      <c r="M3651" t="str">
        <f>IF(B3651:B8335="Diploma",IF(AND('sample data'!G3651&gt;60,'sample data'!I3651&gt;50,'sample data'!K3651&lt;5000),"stellar student","no"),"no")</f>
        <v>no</v>
      </c>
    </row>
    <row r="3652" spans="1:13" ht="29" x14ac:dyDescent="0.35">
      <c r="A3652">
        <v>3641</v>
      </c>
      <c r="B3652" t="s">
        <v>11</v>
      </c>
      <c r="C3652" s="2" t="s">
        <v>31</v>
      </c>
      <c r="D3652" s="2" t="s">
        <v>32</v>
      </c>
      <c r="E3652" s="2" t="s">
        <v>13</v>
      </c>
      <c r="F3652" t="s">
        <v>19</v>
      </c>
      <c r="G3652">
        <v>69.349999999999994</v>
      </c>
      <c r="H3652">
        <v>2017</v>
      </c>
      <c r="I3652">
        <v>0</v>
      </c>
      <c r="J3652">
        <v>0</v>
      </c>
      <c r="K3652">
        <v>7702</v>
      </c>
      <c r="L3652">
        <v>20</v>
      </c>
      <c r="M3652" t="str">
        <f>IF(B3652:B8336="Diploma",IF(AND('sample data'!G3652&gt;60,'sample data'!I3652&gt;50,'sample data'!K3652&lt;5000),"stellar student","no"),"no")</f>
        <v>no</v>
      </c>
    </row>
    <row r="3653" spans="1:13" ht="29" x14ac:dyDescent="0.35">
      <c r="A3653">
        <v>3642</v>
      </c>
      <c r="B3653" t="s">
        <v>11</v>
      </c>
      <c r="C3653" s="2" t="s">
        <v>31</v>
      </c>
      <c r="D3653" s="2" t="s">
        <v>32</v>
      </c>
      <c r="E3653" s="2" t="s">
        <v>20</v>
      </c>
      <c r="F3653" t="s">
        <v>19</v>
      </c>
      <c r="G3653">
        <v>81.400000000000006</v>
      </c>
      <c r="H3653">
        <v>2019</v>
      </c>
      <c r="I3653">
        <v>77</v>
      </c>
      <c r="J3653">
        <v>2021</v>
      </c>
      <c r="K3653">
        <v>3206</v>
      </c>
      <c r="L3653">
        <v>19</v>
      </c>
      <c r="M3653" t="str">
        <f>IF(B3653:B8337="Diploma",IF(AND('sample data'!G3653&gt;60,'sample data'!I3653&gt;50,'sample data'!K3653&lt;5000),"stellar student","no"),"no")</f>
        <v>stellar student</v>
      </c>
    </row>
    <row r="3654" spans="1:13" ht="29" x14ac:dyDescent="0.35">
      <c r="A3654">
        <v>3643</v>
      </c>
      <c r="B3654" t="s">
        <v>11</v>
      </c>
      <c r="C3654" s="2" t="s">
        <v>31</v>
      </c>
      <c r="D3654" s="2" t="s">
        <v>32</v>
      </c>
      <c r="E3654" s="2" t="s">
        <v>13</v>
      </c>
      <c r="F3654" t="s">
        <v>19</v>
      </c>
      <c r="G3654">
        <v>73.400000000000006</v>
      </c>
      <c r="H3654">
        <v>2021</v>
      </c>
      <c r="I3654">
        <v>0</v>
      </c>
      <c r="J3654">
        <v>0</v>
      </c>
      <c r="K3654">
        <v>8285</v>
      </c>
      <c r="L3654">
        <v>17</v>
      </c>
      <c r="M3654" t="str">
        <f>IF(B3654:B8338="Diploma",IF(AND('sample data'!G3654&gt;60,'sample data'!I3654&gt;50,'sample data'!K3654&lt;5000),"stellar student","no"),"no")</f>
        <v>no</v>
      </c>
    </row>
    <row r="3655" spans="1:13" ht="29" x14ac:dyDescent="0.35">
      <c r="A3655">
        <v>3644</v>
      </c>
      <c r="B3655" t="s">
        <v>11</v>
      </c>
      <c r="C3655" s="2" t="s">
        <v>31</v>
      </c>
      <c r="D3655" s="2" t="s">
        <v>32</v>
      </c>
      <c r="E3655" s="2" t="s">
        <v>13</v>
      </c>
      <c r="F3655" t="s">
        <v>19</v>
      </c>
      <c r="G3655">
        <v>63</v>
      </c>
      <c r="H3655">
        <v>2019</v>
      </c>
      <c r="I3655">
        <v>65</v>
      </c>
      <c r="J3655">
        <v>2021</v>
      </c>
      <c r="K3655">
        <v>7677</v>
      </c>
      <c r="L3655">
        <v>19</v>
      </c>
      <c r="M3655" t="str">
        <f>IF(B3655:B8339="Diploma",IF(AND('sample data'!G3655&gt;60,'sample data'!I3655&gt;50,'sample data'!K3655&lt;5000),"stellar student","no"),"no")</f>
        <v>no</v>
      </c>
    </row>
    <row r="3656" spans="1:13" ht="29" x14ac:dyDescent="0.35">
      <c r="A3656">
        <v>3645</v>
      </c>
      <c r="B3656" t="s">
        <v>11</v>
      </c>
      <c r="C3656" s="2" t="s">
        <v>31</v>
      </c>
      <c r="D3656" s="2" t="s">
        <v>32</v>
      </c>
      <c r="E3656" s="2" t="s">
        <v>13</v>
      </c>
      <c r="F3656" t="s">
        <v>19</v>
      </c>
      <c r="G3656">
        <v>69.8</v>
      </c>
      <c r="H3656">
        <v>2019</v>
      </c>
      <c r="I3656">
        <v>69.599999999999994</v>
      </c>
      <c r="J3656">
        <v>2021</v>
      </c>
      <c r="K3656">
        <v>5766</v>
      </c>
      <c r="L3656">
        <v>18</v>
      </c>
      <c r="M3656" t="str">
        <f>IF(B3656:B8340="Diploma",IF(AND('sample data'!G3656&gt;60,'sample data'!I3656&gt;50,'sample data'!K3656&lt;5000),"stellar student","no"),"no")</f>
        <v>no</v>
      </c>
    </row>
    <row r="3657" spans="1:13" ht="29" x14ac:dyDescent="0.35">
      <c r="A3657">
        <v>3646</v>
      </c>
      <c r="B3657" t="s">
        <v>11</v>
      </c>
      <c r="C3657" s="2" t="s">
        <v>31</v>
      </c>
      <c r="D3657" s="2" t="s">
        <v>32</v>
      </c>
      <c r="E3657" s="2" t="s">
        <v>20</v>
      </c>
      <c r="F3657" t="s">
        <v>19</v>
      </c>
      <c r="G3657">
        <v>70</v>
      </c>
      <c r="H3657">
        <v>2018</v>
      </c>
      <c r="I3657">
        <v>69</v>
      </c>
      <c r="J3657">
        <v>2020</v>
      </c>
      <c r="K3657">
        <v>1763</v>
      </c>
      <c r="L3657">
        <v>20</v>
      </c>
      <c r="M3657" t="str">
        <f>IF(B3657:B8341="Diploma",IF(AND('sample data'!G3657&gt;60,'sample data'!I3657&gt;50,'sample data'!K3657&lt;5000),"stellar student","no"),"no")</f>
        <v>stellar student</v>
      </c>
    </row>
    <row r="3658" spans="1:13" ht="29" x14ac:dyDescent="0.35">
      <c r="A3658">
        <v>3647</v>
      </c>
      <c r="B3658" t="s">
        <v>11</v>
      </c>
      <c r="C3658" s="2" t="s">
        <v>31</v>
      </c>
      <c r="D3658" s="2" t="s">
        <v>32</v>
      </c>
      <c r="E3658" s="2" t="s">
        <v>20</v>
      </c>
      <c r="F3658" t="s">
        <v>19</v>
      </c>
      <c r="G3658">
        <v>77.900000000000006</v>
      </c>
      <c r="H3658">
        <v>2017</v>
      </c>
      <c r="I3658">
        <v>65</v>
      </c>
      <c r="J3658">
        <v>2019</v>
      </c>
      <c r="K3658">
        <v>5208</v>
      </c>
      <c r="L3658">
        <v>20</v>
      </c>
      <c r="M3658" t="str">
        <f>IF(B3658:B8342="Diploma",IF(AND('sample data'!G3658&gt;60,'sample data'!I3658&gt;50,'sample data'!K3658&lt;5000),"stellar student","no"),"no")</f>
        <v>no</v>
      </c>
    </row>
    <row r="3659" spans="1:13" ht="29" x14ac:dyDescent="0.35">
      <c r="A3659">
        <v>3648</v>
      </c>
      <c r="B3659" t="s">
        <v>11</v>
      </c>
      <c r="C3659" s="2" t="s">
        <v>31</v>
      </c>
      <c r="D3659" s="2" t="s">
        <v>32</v>
      </c>
      <c r="E3659" s="2" t="s">
        <v>13</v>
      </c>
      <c r="F3659" t="s">
        <v>19</v>
      </c>
      <c r="G3659">
        <v>69</v>
      </c>
      <c r="H3659">
        <v>2019</v>
      </c>
      <c r="I3659">
        <v>66.67</v>
      </c>
      <c r="J3659">
        <v>2021</v>
      </c>
      <c r="K3659">
        <v>5026</v>
      </c>
      <c r="L3659">
        <v>19</v>
      </c>
      <c r="M3659" t="str">
        <f>IF(B3659:B8343="Diploma",IF(AND('sample data'!G3659&gt;60,'sample data'!I3659&gt;50,'sample data'!K3659&lt;5000),"stellar student","no"),"no")</f>
        <v>no</v>
      </c>
    </row>
    <row r="3660" spans="1:13" ht="29" x14ac:dyDescent="0.35">
      <c r="A3660">
        <v>3649</v>
      </c>
      <c r="B3660" t="s">
        <v>11</v>
      </c>
      <c r="C3660" s="2" t="s">
        <v>31</v>
      </c>
      <c r="D3660" s="2" t="s">
        <v>32</v>
      </c>
      <c r="E3660" s="2" t="s">
        <v>13</v>
      </c>
      <c r="F3660" t="s">
        <v>19</v>
      </c>
      <c r="G3660">
        <v>62.7</v>
      </c>
      <c r="H3660">
        <v>2012</v>
      </c>
      <c r="I3660">
        <v>65.400000000000006</v>
      </c>
      <c r="J3660">
        <v>2014</v>
      </c>
      <c r="K3660">
        <v>6810</v>
      </c>
      <c r="L3660">
        <v>27</v>
      </c>
      <c r="M3660" t="str">
        <f>IF(B3660:B8344="Diploma",IF(AND('sample data'!G3660&gt;60,'sample data'!I3660&gt;50,'sample data'!K3660&lt;5000),"stellar student","no"),"no")</f>
        <v>no</v>
      </c>
    </row>
    <row r="3661" spans="1:13" ht="29" x14ac:dyDescent="0.35">
      <c r="A3661">
        <v>3650</v>
      </c>
      <c r="B3661" t="s">
        <v>11</v>
      </c>
      <c r="C3661" s="2" t="s">
        <v>31</v>
      </c>
      <c r="D3661" s="2" t="s">
        <v>32</v>
      </c>
      <c r="E3661" s="2" t="s">
        <v>13</v>
      </c>
      <c r="F3661" t="s">
        <v>19</v>
      </c>
      <c r="G3661">
        <v>58.5</v>
      </c>
      <c r="H3661">
        <v>2019</v>
      </c>
      <c r="I3661">
        <v>0</v>
      </c>
      <c r="J3661">
        <v>0</v>
      </c>
      <c r="K3661">
        <v>1739</v>
      </c>
      <c r="L3661">
        <v>20</v>
      </c>
      <c r="M3661" t="str">
        <f>IF(B3661:B8345="Diploma",IF(AND('sample data'!G3661&gt;60,'sample data'!I3661&gt;50,'sample data'!K3661&lt;5000),"stellar student","no"),"no")</f>
        <v>no</v>
      </c>
    </row>
    <row r="3662" spans="1:13" ht="29" x14ac:dyDescent="0.35">
      <c r="A3662">
        <v>3651</v>
      </c>
      <c r="B3662" t="s">
        <v>11</v>
      </c>
      <c r="C3662" s="2" t="s">
        <v>31</v>
      </c>
      <c r="D3662" s="2" t="s">
        <v>32</v>
      </c>
      <c r="E3662" s="2" t="s">
        <v>13</v>
      </c>
      <c r="F3662" t="s">
        <v>19</v>
      </c>
      <c r="G3662">
        <v>68.400000000000006</v>
      </c>
      <c r="H3662">
        <v>2019</v>
      </c>
      <c r="I3662">
        <v>75.2</v>
      </c>
      <c r="J3662">
        <v>2021</v>
      </c>
      <c r="K3662">
        <v>4626</v>
      </c>
      <c r="L3662">
        <v>19</v>
      </c>
      <c r="M3662" t="str">
        <f>IF(B3662:B8346="Diploma",IF(AND('sample data'!G3662&gt;60,'sample data'!I3662&gt;50,'sample data'!K3662&lt;5000),"stellar student","no"),"no")</f>
        <v>stellar student</v>
      </c>
    </row>
    <row r="3663" spans="1:13" ht="29" x14ac:dyDescent="0.35">
      <c r="A3663">
        <v>3652</v>
      </c>
      <c r="B3663" t="s">
        <v>11</v>
      </c>
      <c r="C3663" s="2" t="s">
        <v>31</v>
      </c>
      <c r="D3663" s="2" t="s">
        <v>32</v>
      </c>
      <c r="E3663" s="2" t="s">
        <v>20</v>
      </c>
      <c r="F3663" t="s">
        <v>19</v>
      </c>
      <c r="G3663">
        <v>85.5</v>
      </c>
      <c r="H3663">
        <v>2017</v>
      </c>
      <c r="I3663">
        <v>0</v>
      </c>
      <c r="J3663">
        <v>0</v>
      </c>
      <c r="K3663">
        <v>4572</v>
      </c>
      <c r="L3663">
        <v>21</v>
      </c>
      <c r="M3663" t="str">
        <f>IF(B3663:B8347="Diploma",IF(AND('sample data'!G3663&gt;60,'sample data'!I3663&gt;50,'sample data'!K3663&lt;5000),"stellar student","no"),"no")</f>
        <v>no</v>
      </c>
    </row>
    <row r="3664" spans="1:13" ht="29" x14ac:dyDescent="0.35">
      <c r="A3664">
        <v>3653</v>
      </c>
      <c r="B3664" t="s">
        <v>11</v>
      </c>
      <c r="C3664" s="2" t="s">
        <v>31</v>
      </c>
      <c r="D3664" s="2" t="s">
        <v>32</v>
      </c>
      <c r="E3664" s="2" t="s">
        <v>13</v>
      </c>
      <c r="F3664" t="s">
        <v>19</v>
      </c>
      <c r="G3664">
        <v>67.17</v>
      </c>
      <c r="H3664">
        <v>2019</v>
      </c>
      <c r="I3664">
        <v>0</v>
      </c>
      <c r="J3664">
        <v>0</v>
      </c>
      <c r="K3664">
        <v>5314</v>
      </c>
      <c r="L3664">
        <v>18</v>
      </c>
      <c r="M3664" t="str">
        <f>IF(B3664:B8348="Diploma",IF(AND('sample data'!G3664&gt;60,'sample data'!I3664&gt;50,'sample data'!K3664&lt;5000),"stellar student","no"),"no")</f>
        <v>no</v>
      </c>
    </row>
    <row r="3665" spans="1:13" ht="29" x14ac:dyDescent="0.35">
      <c r="A3665">
        <v>3654</v>
      </c>
      <c r="B3665" t="s">
        <v>11</v>
      </c>
      <c r="C3665" s="2" t="s">
        <v>31</v>
      </c>
      <c r="D3665" s="2" t="s">
        <v>32</v>
      </c>
      <c r="E3665" s="2" t="s">
        <v>13</v>
      </c>
      <c r="F3665" t="s">
        <v>19</v>
      </c>
      <c r="G3665">
        <v>60.2</v>
      </c>
      <c r="H3665">
        <v>2018</v>
      </c>
      <c r="I3665">
        <v>65</v>
      </c>
      <c r="J3665">
        <v>2020</v>
      </c>
      <c r="K3665">
        <v>1813</v>
      </c>
      <c r="L3665">
        <v>20</v>
      </c>
      <c r="M3665" t="str">
        <f>IF(B3665:B8349="Diploma",IF(AND('sample data'!G3665&gt;60,'sample data'!I3665&gt;50,'sample data'!K3665&lt;5000),"stellar student","no"),"no")</f>
        <v>stellar student</v>
      </c>
    </row>
    <row r="3666" spans="1:13" ht="29" x14ac:dyDescent="0.35">
      <c r="A3666">
        <v>3655</v>
      </c>
      <c r="B3666" t="s">
        <v>11</v>
      </c>
      <c r="C3666" s="2" t="s">
        <v>31</v>
      </c>
      <c r="D3666" s="2" t="s">
        <v>32</v>
      </c>
      <c r="E3666" s="2" t="s">
        <v>13</v>
      </c>
      <c r="F3666" t="s">
        <v>19</v>
      </c>
      <c r="G3666">
        <v>70.3</v>
      </c>
      <c r="H3666">
        <v>2016</v>
      </c>
      <c r="I3666">
        <v>0</v>
      </c>
      <c r="J3666">
        <v>0</v>
      </c>
      <c r="K3666">
        <v>6523</v>
      </c>
      <c r="L3666">
        <v>21</v>
      </c>
      <c r="M3666" t="str">
        <f>IF(B3666:B8350="Diploma",IF(AND('sample data'!G3666&gt;60,'sample data'!I3666&gt;50,'sample data'!K3666&lt;5000),"stellar student","no"),"no")</f>
        <v>no</v>
      </c>
    </row>
    <row r="3667" spans="1:13" ht="29" x14ac:dyDescent="0.35">
      <c r="A3667">
        <v>3656</v>
      </c>
      <c r="B3667" t="s">
        <v>11</v>
      </c>
      <c r="C3667" s="2" t="s">
        <v>31</v>
      </c>
      <c r="D3667" s="2" t="s">
        <v>32</v>
      </c>
      <c r="E3667" s="2">
        <v>0</v>
      </c>
      <c r="F3667" t="s">
        <v>19</v>
      </c>
      <c r="G3667">
        <v>59.83</v>
      </c>
      <c r="H3667">
        <v>2019</v>
      </c>
      <c r="I3667">
        <v>62.6</v>
      </c>
      <c r="J3667">
        <v>2021</v>
      </c>
      <c r="K3667">
        <v>1954</v>
      </c>
      <c r="L3667">
        <v>22</v>
      </c>
      <c r="M3667" t="str">
        <f>IF(B3667:B8351="Diploma",IF(AND('sample data'!G3667&gt;60,'sample data'!I3667&gt;50,'sample data'!K3667&lt;5000),"stellar student","no"),"no")</f>
        <v>no</v>
      </c>
    </row>
    <row r="3668" spans="1:13" ht="29" x14ac:dyDescent="0.35">
      <c r="A3668">
        <v>3657</v>
      </c>
      <c r="B3668" t="s">
        <v>11</v>
      </c>
      <c r="C3668" s="2" t="s">
        <v>31</v>
      </c>
      <c r="D3668" s="2" t="s">
        <v>32</v>
      </c>
      <c r="E3668" s="2" t="s">
        <v>13</v>
      </c>
      <c r="F3668" t="s">
        <v>19</v>
      </c>
      <c r="G3668">
        <v>50.2</v>
      </c>
      <c r="H3668">
        <v>2018</v>
      </c>
      <c r="I3668">
        <v>72.400000000000006</v>
      </c>
      <c r="J3668">
        <v>2020</v>
      </c>
      <c r="K3668">
        <v>1264</v>
      </c>
      <c r="L3668">
        <v>20</v>
      </c>
      <c r="M3668" t="str">
        <f>IF(B3668:B8352="Diploma",IF(AND('sample data'!G3668&gt;60,'sample data'!I3668&gt;50,'sample data'!K3668&lt;5000),"stellar student","no"),"no")</f>
        <v>no</v>
      </c>
    </row>
    <row r="3669" spans="1:13" ht="29" x14ac:dyDescent="0.35">
      <c r="A3669">
        <v>3658</v>
      </c>
      <c r="B3669" t="s">
        <v>11</v>
      </c>
      <c r="C3669" s="2" t="s">
        <v>31</v>
      </c>
      <c r="D3669" s="2" t="s">
        <v>32</v>
      </c>
      <c r="E3669" s="2" t="s">
        <v>13</v>
      </c>
      <c r="F3669" t="s">
        <v>19</v>
      </c>
      <c r="G3669">
        <v>81.7</v>
      </c>
      <c r="H3669">
        <v>2017</v>
      </c>
      <c r="I3669">
        <v>62</v>
      </c>
      <c r="J3669">
        <v>2019</v>
      </c>
      <c r="K3669">
        <v>2629</v>
      </c>
      <c r="L3669">
        <v>20</v>
      </c>
      <c r="M3669" t="str">
        <f>IF(B3669:B8353="Diploma",IF(AND('sample data'!G3669&gt;60,'sample data'!I3669&gt;50,'sample data'!K3669&lt;5000),"stellar student","no"),"no")</f>
        <v>stellar student</v>
      </c>
    </row>
    <row r="3670" spans="1:13" ht="29" x14ac:dyDescent="0.35">
      <c r="A3670">
        <v>3659</v>
      </c>
      <c r="B3670" t="s">
        <v>11</v>
      </c>
      <c r="C3670" s="2" t="s">
        <v>31</v>
      </c>
      <c r="D3670" s="2" t="s">
        <v>32</v>
      </c>
      <c r="E3670" s="2" t="s">
        <v>34</v>
      </c>
      <c r="F3670" t="s">
        <v>19</v>
      </c>
      <c r="G3670">
        <v>66.5</v>
      </c>
      <c r="H3670">
        <v>2017</v>
      </c>
      <c r="I3670">
        <v>0</v>
      </c>
      <c r="J3670">
        <v>0</v>
      </c>
      <c r="K3670">
        <v>3841</v>
      </c>
      <c r="L3670">
        <v>22</v>
      </c>
      <c r="M3670" t="str">
        <f>IF(B3670:B8354="Diploma",IF(AND('sample data'!G3670&gt;60,'sample data'!I3670&gt;50,'sample data'!K3670&lt;5000),"stellar student","no"),"no")</f>
        <v>no</v>
      </c>
    </row>
    <row r="3671" spans="1:13" ht="29" x14ac:dyDescent="0.35">
      <c r="A3671">
        <v>3660</v>
      </c>
      <c r="B3671" t="s">
        <v>11</v>
      </c>
      <c r="C3671" s="2" t="s">
        <v>31</v>
      </c>
      <c r="D3671" s="2" t="s">
        <v>32</v>
      </c>
      <c r="E3671" s="2" t="s">
        <v>13</v>
      </c>
      <c r="F3671" t="s">
        <v>19</v>
      </c>
      <c r="G3671">
        <v>64.599999999999994</v>
      </c>
      <c r="H3671">
        <v>2017</v>
      </c>
      <c r="I3671">
        <v>66.83</v>
      </c>
      <c r="J3671">
        <v>2019</v>
      </c>
      <c r="K3671">
        <v>2453</v>
      </c>
      <c r="L3671">
        <v>20</v>
      </c>
      <c r="M3671" t="str">
        <f>IF(B3671:B8355="Diploma",IF(AND('sample data'!G3671&gt;60,'sample data'!I3671&gt;50,'sample data'!K3671&lt;5000),"stellar student","no"),"no")</f>
        <v>stellar student</v>
      </c>
    </row>
    <row r="3672" spans="1:13" ht="29" x14ac:dyDescent="0.35">
      <c r="A3672">
        <v>3661</v>
      </c>
      <c r="B3672" t="s">
        <v>11</v>
      </c>
      <c r="C3672" s="2" t="s">
        <v>31</v>
      </c>
      <c r="D3672" s="2" t="s">
        <v>32</v>
      </c>
      <c r="E3672" s="2" t="s">
        <v>20</v>
      </c>
      <c r="F3672" t="s">
        <v>19</v>
      </c>
      <c r="G3672">
        <v>0</v>
      </c>
      <c r="H3672">
        <v>2021</v>
      </c>
      <c r="I3672">
        <v>0</v>
      </c>
      <c r="J3672">
        <v>0</v>
      </c>
      <c r="K3672">
        <v>663</v>
      </c>
      <c r="L3672">
        <v>16</v>
      </c>
      <c r="M3672" t="str">
        <f>IF(B3672:B8356="Diploma",IF(AND('sample data'!G3672&gt;60,'sample data'!I3672&gt;50,'sample data'!K3672&lt;5000),"stellar student","no"),"no")</f>
        <v>no</v>
      </c>
    </row>
    <row r="3673" spans="1:13" ht="29" x14ac:dyDescent="0.35">
      <c r="A3673">
        <v>3662</v>
      </c>
      <c r="B3673" t="s">
        <v>11</v>
      </c>
      <c r="C3673" s="2" t="s">
        <v>31</v>
      </c>
      <c r="D3673" s="2" t="s">
        <v>32</v>
      </c>
      <c r="E3673" s="2" t="s">
        <v>13</v>
      </c>
      <c r="F3673" t="s">
        <v>19</v>
      </c>
      <c r="G3673">
        <v>60.8</v>
      </c>
      <c r="H3673">
        <v>2016</v>
      </c>
      <c r="I3673">
        <v>0</v>
      </c>
      <c r="J3673">
        <v>0</v>
      </c>
      <c r="K3673">
        <v>421</v>
      </c>
      <c r="L3673">
        <v>21</v>
      </c>
      <c r="M3673" t="str">
        <f>IF(B3673:B8357="Diploma",IF(AND('sample data'!G3673&gt;60,'sample data'!I3673&gt;50,'sample data'!K3673&lt;5000),"stellar student","no"),"no")</f>
        <v>no</v>
      </c>
    </row>
    <row r="3674" spans="1:13" ht="29" x14ac:dyDescent="0.35">
      <c r="A3674">
        <v>3663</v>
      </c>
      <c r="B3674" t="s">
        <v>11</v>
      </c>
      <c r="C3674" s="2" t="s">
        <v>31</v>
      </c>
      <c r="D3674" s="2" t="s">
        <v>32</v>
      </c>
      <c r="E3674" s="2" t="s">
        <v>13</v>
      </c>
      <c r="F3674" t="s">
        <v>19</v>
      </c>
      <c r="G3674">
        <v>59.8</v>
      </c>
      <c r="H3674">
        <v>2019</v>
      </c>
      <c r="I3674">
        <v>0</v>
      </c>
      <c r="J3674">
        <v>0</v>
      </c>
      <c r="K3674">
        <v>1545</v>
      </c>
      <c r="L3674">
        <v>18</v>
      </c>
      <c r="M3674" t="str">
        <f>IF(B3674:B8358="Diploma",IF(AND('sample data'!G3674&gt;60,'sample data'!I3674&gt;50,'sample data'!K3674&lt;5000),"stellar student","no"),"no")</f>
        <v>no</v>
      </c>
    </row>
    <row r="3675" spans="1:13" ht="29" x14ac:dyDescent="0.35">
      <c r="A3675">
        <v>3664</v>
      </c>
      <c r="B3675" t="s">
        <v>11</v>
      </c>
      <c r="C3675" s="2" t="s">
        <v>31</v>
      </c>
      <c r="D3675" s="2" t="s">
        <v>32</v>
      </c>
      <c r="E3675" s="2" t="s">
        <v>13</v>
      </c>
      <c r="F3675" t="s">
        <v>19</v>
      </c>
      <c r="G3675">
        <v>52.92</v>
      </c>
      <c r="H3675">
        <v>2016</v>
      </c>
      <c r="I3675">
        <v>54</v>
      </c>
      <c r="J3675">
        <v>2018</v>
      </c>
      <c r="K3675">
        <v>650</v>
      </c>
      <c r="L3675">
        <v>23</v>
      </c>
      <c r="M3675" t="str">
        <f>IF(B3675:B8359="Diploma",IF(AND('sample data'!G3675&gt;60,'sample data'!I3675&gt;50,'sample data'!K3675&lt;5000),"stellar student","no"),"no")</f>
        <v>no</v>
      </c>
    </row>
    <row r="3676" spans="1:13" ht="29" x14ac:dyDescent="0.35">
      <c r="A3676">
        <v>3665</v>
      </c>
      <c r="B3676" t="s">
        <v>11</v>
      </c>
      <c r="C3676" s="2" t="s">
        <v>31</v>
      </c>
      <c r="D3676" s="2" t="s">
        <v>32</v>
      </c>
      <c r="E3676" s="2" t="s">
        <v>20</v>
      </c>
      <c r="F3676" t="s">
        <v>19</v>
      </c>
      <c r="G3676">
        <v>85.2</v>
      </c>
      <c r="H3676">
        <v>2018</v>
      </c>
      <c r="I3676">
        <v>87.4</v>
      </c>
      <c r="J3676">
        <v>2021</v>
      </c>
      <c r="K3676">
        <v>1250</v>
      </c>
      <c r="L3676">
        <v>19</v>
      </c>
      <c r="M3676" t="str">
        <f>IF(B3676:B8360="Diploma",IF(AND('sample data'!G3676&gt;60,'sample data'!I3676&gt;50,'sample data'!K3676&lt;5000),"stellar student","no"),"no")</f>
        <v>stellar student</v>
      </c>
    </row>
    <row r="3677" spans="1:13" ht="29" x14ac:dyDescent="0.35">
      <c r="A3677">
        <v>3666</v>
      </c>
      <c r="B3677" t="s">
        <v>11</v>
      </c>
      <c r="C3677" s="2" t="s">
        <v>31</v>
      </c>
      <c r="D3677" s="2" t="s">
        <v>32</v>
      </c>
      <c r="E3677" s="2" t="s">
        <v>13</v>
      </c>
      <c r="F3677" t="s">
        <v>19</v>
      </c>
      <c r="G3677">
        <v>63</v>
      </c>
      <c r="H3677">
        <v>2021</v>
      </c>
      <c r="I3677">
        <v>69</v>
      </c>
      <c r="J3677">
        <v>2021</v>
      </c>
      <c r="K3677">
        <v>11851</v>
      </c>
      <c r="L3677">
        <v>18</v>
      </c>
      <c r="M3677" t="str">
        <f>IF(B3677:B8361="Diploma",IF(AND('sample data'!G3677&gt;60,'sample data'!I3677&gt;50,'sample data'!K3677&lt;5000),"stellar student","no"),"no")</f>
        <v>no</v>
      </c>
    </row>
    <row r="3678" spans="1:13" ht="29" x14ac:dyDescent="0.35">
      <c r="A3678">
        <v>3667</v>
      </c>
      <c r="B3678" t="s">
        <v>11</v>
      </c>
      <c r="C3678" s="2" t="s">
        <v>31</v>
      </c>
      <c r="D3678" s="2" t="s">
        <v>32</v>
      </c>
      <c r="E3678" s="2" t="s">
        <v>13</v>
      </c>
      <c r="F3678" t="s">
        <v>19</v>
      </c>
      <c r="G3678">
        <v>66.5</v>
      </c>
      <c r="H3678">
        <v>2021</v>
      </c>
      <c r="I3678">
        <v>0</v>
      </c>
      <c r="J3678">
        <v>0</v>
      </c>
      <c r="K3678">
        <v>912</v>
      </c>
      <c r="L3678">
        <v>17</v>
      </c>
      <c r="M3678" t="str">
        <f>IF(B3678:B8362="Diploma",IF(AND('sample data'!G3678&gt;60,'sample data'!I3678&gt;50,'sample data'!K3678&lt;5000),"stellar student","no"),"no")</f>
        <v>no</v>
      </c>
    </row>
    <row r="3679" spans="1:13" ht="43.5" x14ac:dyDescent="0.35">
      <c r="A3679">
        <v>3668</v>
      </c>
      <c r="B3679" t="s">
        <v>11</v>
      </c>
      <c r="C3679" s="2" t="s">
        <v>31</v>
      </c>
      <c r="D3679" s="2" t="s">
        <v>32</v>
      </c>
      <c r="E3679" s="2" t="s">
        <v>25</v>
      </c>
      <c r="F3679" t="s">
        <v>19</v>
      </c>
      <c r="G3679">
        <v>65.2</v>
      </c>
      <c r="H3679">
        <v>2019</v>
      </c>
      <c r="I3679">
        <v>71.400000000000006</v>
      </c>
      <c r="J3679">
        <v>2021</v>
      </c>
      <c r="K3679">
        <v>1366</v>
      </c>
      <c r="L3679">
        <v>19</v>
      </c>
      <c r="M3679" t="str">
        <f>IF(B3679:B8363="Diploma",IF(AND('sample data'!G3679&gt;60,'sample data'!I3679&gt;50,'sample data'!K3679&lt;5000),"stellar student","no"),"no")</f>
        <v>stellar student</v>
      </c>
    </row>
    <row r="3680" spans="1:13" ht="29" x14ac:dyDescent="0.35">
      <c r="A3680">
        <v>3669</v>
      </c>
      <c r="B3680" t="s">
        <v>11</v>
      </c>
      <c r="C3680" s="2" t="s">
        <v>31</v>
      </c>
      <c r="D3680" s="2" t="s">
        <v>32</v>
      </c>
      <c r="E3680" s="2">
        <v>0</v>
      </c>
      <c r="F3680" t="s">
        <v>19</v>
      </c>
      <c r="G3680">
        <v>66.5</v>
      </c>
      <c r="H3680">
        <v>2017</v>
      </c>
      <c r="I3680">
        <v>71.17</v>
      </c>
      <c r="J3680">
        <v>2019</v>
      </c>
      <c r="K3680">
        <v>2890</v>
      </c>
      <c r="L3680">
        <v>23</v>
      </c>
      <c r="M3680" t="str">
        <f>IF(B3680:B8364="Diploma",IF(AND('sample data'!G3680&gt;60,'sample data'!I3680&gt;50,'sample data'!K3680&lt;5000),"stellar student","no"),"no")</f>
        <v>stellar student</v>
      </c>
    </row>
    <row r="3681" spans="1:13" ht="29" x14ac:dyDescent="0.35">
      <c r="A3681">
        <v>3670</v>
      </c>
      <c r="B3681" t="s">
        <v>11</v>
      </c>
      <c r="C3681" s="2" t="s">
        <v>31</v>
      </c>
      <c r="D3681" s="2" t="s">
        <v>32</v>
      </c>
      <c r="E3681" s="2" t="s">
        <v>13</v>
      </c>
      <c r="F3681" t="s">
        <v>19</v>
      </c>
      <c r="G3681">
        <v>49.4</v>
      </c>
      <c r="H3681">
        <v>2018</v>
      </c>
      <c r="I3681">
        <v>60.2</v>
      </c>
      <c r="J3681">
        <v>2020</v>
      </c>
      <c r="K3681">
        <v>3107</v>
      </c>
      <c r="L3681">
        <v>21</v>
      </c>
      <c r="M3681" t="str">
        <f>IF(B3681:B8365="Diploma",IF(AND('sample data'!G3681&gt;60,'sample data'!I3681&gt;50,'sample data'!K3681&lt;5000),"stellar student","no"),"no")</f>
        <v>no</v>
      </c>
    </row>
    <row r="3682" spans="1:13" ht="29" x14ac:dyDescent="0.35">
      <c r="A3682">
        <v>3671</v>
      </c>
      <c r="B3682" t="s">
        <v>11</v>
      </c>
      <c r="C3682" s="2" t="s">
        <v>31</v>
      </c>
      <c r="D3682" s="2" t="s">
        <v>32</v>
      </c>
      <c r="E3682" s="2" t="s">
        <v>20</v>
      </c>
      <c r="F3682" t="s">
        <v>19</v>
      </c>
      <c r="G3682">
        <v>81.8</v>
      </c>
      <c r="H3682">
        <v>2018</v>
      </c>
      <c r="I3682">
        <v>85.5</v>
      </c>
      <c r="J3682">
        <v>2020</v>
      </c>
      <c r="K3682">
        <v>1284</v>
      </c>
      <c r="L3682">
        <v>20</v>
      </c>
      <c r="M3682" t="str">
        <f>IF(B3682:B8366="Diploma",IF(AND('sample data'!G3682&gt;60,'sample data'!I3682&gt;50,'sample data'!K3682&lt;5000),"stellar student","no"),"no")</f>
        <v>stellar student</v>
      </c>
    </row>
    <row r="3683" spans="1:13" ht="29" x14ac:dyDescent="0.35">
      <c r="A3683">
        <v>3672</v>
      </c>
      <c r="B3683" t="s">
        <v>11</v>
      </c>
      <c r="C3683" s="2" t="s">
        <v>31</v>
      </c>
      <c r="D3683" s="2" t="s">
        <v>32</v>
      </c>
      <c r="E3683" s="2" t="s">
        <v>13</v>
      </c>
      <c r="F3683" t="s">
        <v>19</v>
      </c>
      <c r="G3683">
        <v>57</v>
      </c>
      <c r="H3683">
        <v>2016</v>
      </c>
      <c r="I3683">
        <v>50.67</v>
      </c>
      <c r="J3683">
        <v>2018</v>
      </c>
      <c r="K3683">
        <v>3382</v>
      </c>
      <c r="L3683">
        <v>22</v>
      </c>
      <c r="M3683" t="str">
        <f>IF(B3683:B8367="Diploma",IF(AND('sample data'!G3683&gt;60,'sample data'!I3683&gt;50,'sample data'!K3683&lt;5000),"stellar student","no"),"no")</f>
        <v>no</v>
      </c>
    </row>
    <row r="3684" spans="1:13" ht="29" x14ac:dyDescent="0.35">
      <c r="A3684">
        <v>3673</v>
      </c>
      <c r="B3684" t="s">
        <v>11</v>
      </c>
      <c r="C3684" s="2" t="s">
        <v>31</v>
      </c>
      <c r="D3684" s="2" t="s">
        <v>32</v>
      </c>
      <c r="E3684" s="2" t="s">
        <v>20</v>
      </c>
      <c r="F3684" t="s">
        <v>19</v>
      </c>
      <c r="G3684">
        <v>49</v>
      </c>
      <c r="H3684">
        <v>2021</v>
      </c>
      <c r="I3684">
        <v>0</v>
      </c>
      <c r="J3684">
        <v>0</v>
      </c>
      <c r="K3684">
        <v>4372</v>
      </c>
      <c r="L3684">
        <v>18</v>
      </c>
      <c r="M3684" t="str">
        <f>IF(B3684:B8368="Diploma",IF(AND('sample data'!G3684&gt;60,'sample data'!I3684&gt;50,'sample data'!K3684&lt;5000),"stellar student","no"),"no")</f>
        <v>no</v>
      </c>
    </row>
    <row r="3685" spans="1:13" ht="29" x14ac:dyDescent="0.35">
      <c r="A3685">
        <v>3674</v>
      </c>
      <c r="B3685" t="s">
        <v>11</v>
      </c>
      <c r="C3685" s="2" t="s">
        <v>31</v>
      </c>
      <c r="D3685" s="2" t="s">
        <v>32</v>
      </c>
      <c r="E3685" s="2" t="s">
        <v>20</v>
      </c>
      <c r="F3685" t="s">
        <v>19</v>
      </c>
      <c r="G3685">
        <v>68.400000000000006</v>
      </c>
      <c r="H3685">
        <v>2017</v>
      </c>
      <c r="I3685">
        <v>60.2</v>
      </c>
      <c r="J3685">
        <v>2019</v>
      </c>
      <c r="K3685">
        <v>712</v>
      </c>
      <c r="L3685">
        <v>21</v>
      </c>
      <c r="M3685" t="str">
        <f>IF(B3685:B8369="Diploma",IF(AND('sample data'!G3685&gt;60,'sample data'!I3685&gt;50,'sample data'!K3685&lt;5000),"stellar student","no"),"no")</f>
        <v>stellar student</v>
      </c>
    </row>
    <row r="3686" spans="1:13" ht="29" x14ac:dyDescent="0.35">
      <c r="A3686">
        <v>3675</v>
      </c>
      <c r="B3686" t="s">
        <v>11</v>
      </c>
      <c r="C3686" s="2" t="s">
        <v>31</v>
      </c>
      <c r="D3686" s="2" t="s">
        <v>32</v>
      </c>
      <c r="E3686" s="2">
        <v>0</v>
      </c>
      <c r="F3686" t="s">
        <v>19</v>
      </c>
      <c r="G3686">
        <v>82.33</v>
      </c>
      <c r="H3686">
        <v>2016</v>
      </c>
      <c r="I3686">
        <v>79</v>
      </c>
      <c r="J3686">
        <v>2018</v>
      </c>
      <c r="K3686">
        <v>1740</v>
      </c>
      <c r="L3686">
        <v>19</v>
      </c>
      <c r="M3686" t="str">
        <f>IF(B3686:B8370="Diploma",IF(AND('sample data'!G3686&gt;60,'sample data'!I3686&gt;50,'sample data'!K3686&lt;5000),"stellar student","no"),"no")</f>
        <v>stellar student</v>
      </c>
    </row>
    <row r="3687" spans="1:13" ht="29" x14ac:dyDescent="0.35">
      <c r="A3687">
        <v>3676</v>
      </c>
      <c r="B3687" t="s">
        <v>11</v>
      </c>
      <c r="C3687" s="2" t="s">
        <v>31</v>
      </c>
      <c r="D3687" s="2" t="s">
        <v>32</v>
      </c>
      <c r="E3687" s="2">
        <v>0</v>
      </c>
      <c r="F3687" t="s">
        <v>19</v>
      </c>
      <c r="G3687">
        <v>95</v>
      </c>
      <c r="H3687">
        <v>2014</v>
      </c>
      <c r="I3687">
        <v>92.6</v>
      </c>
      <c r="J3687">
        <v>2016</v>
      </c>
      <c r="K3687">
        <v>2</v>
      </c>
      <c r="L3687">
        <v>24</v>
      </c>
      <c r="M3687" t="str">
        <f>IF(B3687:B8371="Diploma",IF(AND('sample data'!G3687&gt;60,'sample data'!I3687&gt;50,'sample data'!K3687&lt;5000),"stellar student","no"),"no")</f>
        <v>stellar student</v>
      </c>
    </row>
    <row r="3688" spans="1:13" ht="29" x14ac:dyDescent="0.35">
      <c r="A3688">
        <v>3677</v>
      </c>
      <c r="B3688" t="s">
        <v>11</v>
      </c>
      <c r="C3688" s="2" t="s">
        <v>31</v>
      </c>
      <c r="D3688" s="2" t="s">
        <v>32</v>
      </c>
      <c r="E3688" s="2">
        <v>0</v>
      </c>
      <c r="F3688" t="s">
        <v>19</v>
      </c>
      <c r="G3688">
        <v>74.099999999999994</v>
      </c>
      <c r="H3688">
        <v>2015</v>
      </c>
      <c r="I3688">
        <v>58.2</v>
      </c>
      <c r="J3688">
        <v>2017</v>
      </c>
      <c r="K3688">
        <v>230</v>
      </c>
      <c r="L3688">
        <v>22</v>
      </c>
      <c r="M3688" t="str">
        <f>IF(B3688:B8372="Diploma",IF(AND('sample data'!G3688&gt;60,'sample data'!I3688&gt;50,'sample data'!K3688&lt;5000),"stellar student","no"),"no")</f>
        <v>stellar student</v>
      </c>
    </row>
    <row r="3689" spans="1:13" ht="29" x14ac:dyDescent="0.35">
      <c r="A3689">
        <v>3678</v>
      </c>
      <c r="B3689" t="s">
        <v>11</v>
      </c>
      <c r="C3689" s="2" t="s">
        <v>31</v>
      </c>
      <c r="D3689" s="2" t="s">
        <v>32</v>
      </c>
      <c r="E3689" s="2" t="s">
        <v>20</v>
      </c>
      <c r="F3689" t="s">
        <v>19</v>
      </c>
      <c r="G3689">
        <v>79.8</v>
      </c>
      <c r="H3689">
        <v>2017</v>
      </c>
      <c r="I3689">
        <v>61.2</v>
      </c>
      <c r="J3689">
        <v>2019</v>
      </c>
      <c r="K3689">
        <v>5159</v>
      </c>
      <c r="L3689">
        <v>21</v>
      </c>
      <c r="M3689" t="str">
        <f>IF(B3689:B8373="Diploma",IF(AND('sample data'!G3689&gt;60,'sample data'!I3689&gt;50,'sample data'!K3689&lt;5000),"stellar student","no"),"no")</f>
        <v>no</v>
      </c>
    </row>
    <row r="3690" spans="1:13" ht="29" x14ac:dyDescent="0.35">
      <c r="A3690">
        <v>3679</v>
      </c>
      <c r="B3690" t="s">
        <v>11</v>
      </c>
      <c r="C3690" s="2" t="s">
        <v>31</v>
      </c>
      <c r="D3690" s="2" t="s">
        <v>32</v>
      </c>
      <c r="E3690" s="2" t="s">
        <v>20</v>
      </c>
      <c r="F3690" t="s">
        <v>19</v>
      </c>
      <c r="G3690">
        <v>58.9</v>
      </c>
      <c r="H3690">
        <v>2017</v>
      </c>
      <c r="I3690">
        <v>80</v>
      </c>
      <c r="J3690">
        <v>2019</v>
      </c>
      <c r="K3690">
        <v>15</v>
      </c>
      <c r="L3690">
        <v>21</v>
      </c>
      <c r="M3690" t="str">
        <f>IF(B3690:B8374="Diploma",IF(AND('sample data'!G3690&gt;60,'sample data'!I3690&gt;50,'sample data'!K3690&lt;5000),"stellar student","no"),"no")</f>
        <v>no</v>
      </c>
    </row>
    <row r="3691" spans="1:13" ht="29" x14ac:dyDescent="0.35">
      <c r="A3691">
        <v>3680</v>
      </c>
      <c r="B3691" t="s">
        <v>28</v>
      </c>
      <c r="C3691" s="2" t="s">
        <v>54</v>
      </c>
      <c r="D3691" s="2" t="s">
        <v>32</v>
      </c>
      <c r="E3691" s="2" t="s">
        <v>13</v>
      </c>
      <c r="F3691" t="s">
        <v>19</v>
      </c>
      <c r="G3691">
        <v>85.8</v>
      </c>
      <c r="H3691">
        <v>2019</v>
      </c>
      <c r="I3691">
        <v>81.400000000000006</v>
      </c>
      <c r="J3691">
        <v>2021</v>
      </c>
      <c r="K3691">
        <v>0</v>
      </c>
      <c r="L3691">
        <v>18</v>
      </c>
      <c r="M3691" t="str">
        <f>IF(B3691:B8375="Diploma",IF(AND('sample data'!G3691&gt;60,'sample data'!I3691&gt;50,'sample data'!K3691&lt;5000),"stellar student","no"),"no")</f>
        <v>no</v>
      </c>
    </row>
    <row r="3692" spans="1:13" ht="29" x14ac:dyDescent="0.35">
      <c r="A3692">
        <v>3681</v>
      </c>
      <c r="B3692" t="s">
        <v>28</v>
      </c>
      <c r="C3692" s="2" t="s">
        <v>54</v>
      </c>
      <c r="D3692" s="2" t="s">
        <v>32</v>
      </c>
      <c r="E3692" s="2" t="s">
        <v>13</v>
      </c>
      <c r="F3692" t="s">
        <v>19</v>
      </c>
      <c r="G3692">
        <v>79.17</v>
      </c>
      <c r="H3692">
        <v>2019</v>
      </c>
      <c r="I3692">
        <v>81.599999999999994</v>
      </c>
      <c r="J3692">
        <v>2021</v>
      </c>
      <c r="K3692">
        <v>0</v>
      </c>
      <c r="L3692">
        <v>19</v>
      </c>
      <c r="M3692" t="str">
        <f>IF(B3692:B8376="Diploma",IF(AND('sample data'!G3692&gt;60,'sample data'!I3692&gt;50,'sample data'!K3692&lt;5000),"stellar student","no"),"no")</f>
        <v>no</v>
      </c>
    </row>
    <row r="3693" spans="1:13" ht="29" x14ac:dyDescent="0.35">
      <c r="A3693">
        <v>3682</v>
      </c>
      <c r="B3693" t="s">
        <v>28</v>
      </c>
      <c r="C3693" s="2" t="s">
        <v>54</v>
      </c>
      <c r="D3693" s="2" t="s">
        <v>32</v>
      </c>
      <c r="E3693" s="2" t="s">
        <v>20</v>
      </c>
      <c r="F3693" t="s">
        <v>19</v>
      </c>
      <c r="G3693">
        <v>86</v>
      </c>
      <c r="H3693">
        <v>2019</v>
      </c>
      <c r="I3693">
        <v>83.4</v>
      </c>
      <c r="J3693">
        <v>2021</v>
      </c>
      <c r="K3693">
        <v>0</v>
      </c>
      <c r="L3693">
        <v>19</v>
      </c>
      <c r="M3693" t="str">
        <f>IF(B3693:B8377="Diploma",IF(AND('sample data'!G3693&gt;60,'sample data'!I3693&gt;50,'sample data'!K3693&lt;5000),"stellar student","no"),"no")</f>
        <v>no</v>
      </c>
    </row>
    <row r="3694" spans="1:13" ht="29" x14ac:dyDescent="0.35">
      <c r="A3694">
        <v>3683</v>
      </c>
      <c r="B3694" t="s">
        <v>28</v>
      </c>
      <c r="C3694" s="2" t="s">
        <v>54</v>
      </c>
      <c r="D3694" s="2" t="s">
        <v>32</v>
      </c>
      <c r="E3694" s="2" t="s">
        <v>13</v>
      </c>
      <c r="F3694" t="s">
        <v>19</v>
      </c>
      <c r="G3694">
        <v>84.8</v>
      </c>
      <c r="H3694">
        <v>2019</v>
      </c>
      <c r="I3694">
        <v>84</v>
      </c>
      <c r="J3694">
        <v>2021</v>
      </c>
      <c r="K3694">
        <v>267</v>
      </c>
      <c r="L3694">
        <v>19</v>
      </c>
      <c r="M3694" t="str">
        <f>IF(B3694:B8378="Diploma",IF(AND('sample data'!G3694&gt;60,'sample data'!I3694&gt;50,'sample data'!K3694&lt;5000),"stellar student","no"),"no")</f>
        <v>no</v>
      </c>
    </row>
    <row r="3695" spans="1:13" ht="29" x14ac:dyDescent="0.35">
      <c r="A3695">
        <v>3684</v>
      </c>
      <c r="B3695" t="s">
        <v>28</v>
      </c>
      <c r="C3695" s="2" t="s">
        <v>54</v>
      </c>
      <c r="D3695" s="2" t="s">
        <v>32</v>
      </c>
      <c r="E3695" s="2" t="s">
        <v>13</v>
      </c>
      <c r="F3695" t="s">
        <v>19</v>
      </c>
      <c r="G3695">
        <v>70.8</v>
      </c>
      <c r="H3695">
        <v>2019</v>
      </c>
      <c r="I3695">
        <v>63.8</v>
      </c>
      <c r="J3695">
        <v>2021</v>
      </c>
      <c r="K3695">
        <v>1532</v>
      </c>
      <c r="L3695">
        <v>18</v>
      </c>
      <c r="M3695" t="str">
        <f>IF(B3695:B8379="Diploma",IF(AND('sample data'!G3695&gt;60,'sample data'!I3695&gt;50,'sample data'!K3695&lt;5000),"stellar student","no"),"no")</f>
        <v>no</v>
      </c>
    </row>
    <row r="3696" spans="1:13" ht="29" x14ac:dyDescent="0.35">
      <c r="A3696">
        <v>3685</v>
      </c>
      <c r="B3696" t="s">
        <v>28</v>
      </c>
      <c r="C3696" s="2" t="s">
        <v>54</v>
      </c>
      <c r="D3696" s="2" t="s">
        <v>32</v>
      </c>
      <c r="E3696" s="2" t="s">
        <v>13</v>
      </c>
      <c r="F3696" t="s">
        <v>19</v>
      </c>
      <c r="G3696">
        <v>77.599999999999994</v>
      </c>
      <c r="H3696">
        <v>2018</v>
      </c>
      <c r="I3696">
        <v>79.5</v>
      </c>
      <c r="J3696">
        <v>2020</v>
      </c>
      <c r="K3696">
        <v>0</v>
      </c>
      <c r="L3696">
        <v>20</v>
      </c>
      <c r="M3696" t="str">
        <f>IF(B3696:B8380="Diploma",IF(AND('sample data'!G3696&gt;60,'sample data'!I3696&gt;50,'sample data'!K3696&lt;5000),"stellar student","no"),"no")</f>
        <v>no</v>
      </c>
    </row>
    <row r="3697" spans="1:13" ht="29" x14ac:dyDescent="0.35">
      <c r="A3697">
        <v>3686</v>
      </c>
      <c r="B3697" t="s">
        <v>28</v>
      </c>
      <c r="C3697" s="2" t="s">
        <v>54</v>
      </c>
      <c r="D3697" s="2" t="s">
        <v>32</v>
      </c>
      <c r="E3697" s="2" t="s">
        <v>20</v>
      </c>
      <c r="F3697" t="s">
        <v>19</v>
      </c>
      <c r="G3697">
        <v>68.67</v>
      </c>
      <c r="H3697">
        <v>2018</v>
      </c>
      <c r="I3697">
        <v>72</v>
      </c>
      <c r="J3697">
        <v>2020</v>
      </c>
      <c r="K3697">
        <v>0</v>
      </c>
      <c r="L3697">
        <v>20</v>
      </c>
      <c r="M3697" t="str">
        <f>IF(B3697:B8381="Diploma",IF(AND('sample data'!G3697&gt;60,'sample data'!I3697&gt;50,'sample data'!K3697&lt;5000),"stellar student","no"),"no")</f>
        <v>no</v>
      </c>
    </row>
    <row r="3698" spans="1:13" ht="29" x14ac:dyDescent="0.35">
      <c r="A3698">
        <v>3687</v>
      </c>
      <c r="B3698" t="s">
        <v>28</v>
      </c>
      <c r="C3698" s="2" t="s">
        <v>54</v>
      </c>
      <c r="D3698" s="2" t="s">
        <v>32</v>
      </c>
      <c r="E3698" s="2" t="s">
        <v>13</v>
      </c>
      <c r="F3698" t="s">
        <v>19</v>
      </c>
      <c r="G3698">
        <v>73.400000000000006</v>
      </c>
      <c r="H3698">
        <v>2019</v>
      </c>
      <c r="I3698">
        <v>78.33</v>
      </c>
      <c r="J3698">
        <v>2021</v>
      </c>
      <c r="K3698">
        <v>0</v>
      </c>
      <c r="L3698">
        <v>19</v>
      </c>
      <c r="M3698" t="str">
        <f>IF(B3698:B8382="Diploma",IF(AND('sample data'!G3698&gt;60,'sample data'!I3698&gt;50,'sample data'!K3698&lt;5000),"stellar student","no"),"no")</f>
        <v>no</v>
      </c>
    </row>
    <row r="3699" spans="1:13" ht="29" x14ac:dyDescent="0.35">
      <c r="A3699">
        <v>3688</v>
      </c>
      <c r="B3699" t="s">
        <v>28</v>
      </c>
      <c r="C3699" s="2" t="s">
        <v>54</v>
      </c>
      <c r="D3699" s="2" t="s">
        <v>32</v>
      </c>
      <c r="E3699" s="2" t="s">
        <v>13</v>
      </c>
      <c r="F3699" t="s">
        <v>19</v>
      </c>
      <c r="G3699">
        <v>92.4</v>
      </c>
      <c r="H3699">
        <v>2019</v>
      </c>
      <c r="I3699">
        <v>88.4</v>
      </c>
      <c r="J3699">
        <v>2021</v>
      </c>
      <c r="K3699">
        <v>0</v>
      </c>
      <c r="L3699">
        <v>19</v>
      </c>
      <c r="M3699" t="str">
        <f>IF(B3699:B8383="Diploma",IF(AND('sample data'!G3699&gt;60,'sample data'!I3699&gt;50,'sample data'!K3699&lt;5000),"stellar student","no"),"no")</f>
        <v>no</v>
      </c>
    </row>
    <row r="3700" spans="1:13" ht="29" x14ac:dyDescent="0.35">
      <c r="A3700">
        <v>3689</v>
      </c>
      <c r="B3700" t="s">
        <v>28</v>
      </c>
      <c r="C3700" s="2" t="s">
        <v>54</v>
      </c>
      <c r="D3700" s="2" t="s">
        <v>32</v>
      </c>
      <c r="E3700" s="2" t="s">
        <v>13</v>
      </c>
      <c r="F3700" t="s">
        <v>19</v>
      </c>
      <c r="G3700">
        <v>76.599999999999994</v>
      </c>
      <c r="H3700">
        <v>2019</v>
      </c>
      <c r="I3700">
        <v>83</v>
      </c>
      <c r="J3700">
        <v>2021</v>
      </c>
      <c r="K3700">
        <v>0</v>
      </c>
      <c r="L3700">
        <v>18</v>
      </c>
      <c r="M3700" t="str">
        <f>IF(B3700:B8384="Diploma",IF(AND('sample data'!G3700&gt;60,'sample data'!I3700&gt;50,'sample data'!K3700&lt;5000),"stellar student","no"),"no")</f>
        <v>no</v>
      </c>
    </row>
    <row r="3701" spans="1:13" ht="29" x14ac:dyDescent="0.35">
      <c r="A3701">
        <v>3690</v>
      </c>
      <c r="B3701" t="s">
        <v>28</v>
      </c>
      <c r="C3701" s="2" t="s">
        <v>54</v>
      </c>
      <c r="D3701" s="2" t="s">
        <v>32</v>
      </c>
      <c r="E3701" s="2" t="s">
        <v>20</v>
      </c>
      <c r="F3701" t="s">
        <v>19</v>
      </c>
      <c r="G3701">
        <v>66.8</v>
      </c>
      <c r="H3701">
        <v>2018</v>
      </c>
      <c r="I3701">
        <v>60.67</v>
      </c>
      <c r="J3701">
        <v>2020</v>
      </c>
      <c r="K3701">
        <v>6480</v>
      </c>
      <c r="L3701">
        <v>19</v>
      </c>
      <c r="M3701" t="str">
        <f>IF(B3701:B8385="Diploma",IF(AND('sample data'!G3701&gt;60,'sample data'!I3701&gt;50,'sample data'!K3701&lt;5000),"stellar student","no"),"no")</f>
        <v>no</v>
      </c>
    </row>
    <row r="3702" spans="1:13" ht="29" x14ac:dyDescent="0.35">
      <c r="A3702">
        <v>3691</v>
      </c>
      <c r="B3702" t="s">
        <v>28</v>
      </c>
      <c r="C3702" s="2" t="s">
        <v>54</v>
      </c>
      <c r="D3702" s="2" t="s">
        <v>32</v>
      </c>
      <c r="E3702" s="2" t="s">
        <v>13</v>
      </c>
      <c r="F3702" t="s">
        <v>19</v>
      </c>
      <c r="G3702">
        <v>91.6</v>
      </c>
      <c r="H3702">
        <v>2019</v>
      </c>
      <c r="I3702">
        <v>86.8</v>
      </c>
      <c r="J3702">
        <v>2021</v>
      </c>
      <c r="K3702">
        <v>0</v>
      </c>
      <c r="L3702">
        <v>18</v>
      </c>
      <c r="M3702" t="str">
        <f>IF(B3702:B8386="Diploma",IF(AND('sample data'!G3702&gt;60,'sample data'!I3702&gt;50,'sample data'!K3702&lt;5000),"stellar student","no"),"no")</f>
        <v>no</v>
      </c>
    </row>
    <row r="3703" spans="1:13" ht="29" x14ac:dyDescent="0.35">
      <c r="A3703">
        <v>3692</v>
      </c>
      <c r="B3703" t="s">
        <v>28</v>
      </c>
      <c r="C3703" s="2" t="s">
        <v>54</v>
      </c>
      <c r="D3703" s="2" t="s">
        <v>32</v>
      </c>
      <c r="E3703" s="2" t="s">
        <v>13</v>
      </c>
      <c r="F3703" t="s">
        <v>19</v>
      </c>
      <c r="G3703">
        <v>76</v>
      </c>
      <c r="H3703">
        <v>2017</v>
      </c>
      <c r="I3703">
        <v>80.67</v>
      </c>
      <c r="J3703">
        <v>2021</v>
      </c>
      <c r="K3703">
        <v>568</v>
      </c>
      <c r="L3703">
        <v>21</v>
      </c>
      <c r="M3703" t="str">
        <f>IF(B3703:B8387="Diploma",IF(AND('sample data'!G3703&gt;60,'sample data'!I3703&gt;50,'sample data'!K3703&lt;5000),"stellar student","no"),"no")</f>
        <v>no</v>
      </c>
    </row>
    <row r="3704" spans="1:13" ht="29" x14ac:dyDescent="0.35">
      <c r="A3704">
        <v>3693</v>
      </c>
      <c r="B3704" t="s">
        <v>28</v>
      </c>
      <c r="C3704" s="2" t="s">
        <v>54</v>
      </c>
      <c r="D3704" s="2" t="s">
        <v>32</v>
      </c>
      <c r="E3704" s="2">
        <v>0</v>
      </c>
      <c r="F3704" t="s">
        <v>19</v>
      </c>
      <c r="G3704">
        <v>68</v>
      </c>
      <c r="H3704">
        <v>2019</v>
      </c>
      <c r="I3704">
        <v>72</v>
      </c>
      <c r="J3704">
        <v>2021</v>
      </c>
      <c r="K3704">
        <v>0</v>
      </c>
      <c r="L3704">
        <v>19</v>
      </c>
      <c r="M3704" t="str">
        <f>IF(B3704:B8388="Diploma",IF(AND('sample data'!G3704&gt;60,'sample data'!I3704&gt;50,'sample data'!K3704&lt;5000),"stellar student","no"),"no")</f>
        <v>no</v>
      </c>
    </row>
    <row r="3705" spans="1:13" ht="29" x14ac:dyDescent="0.35">
      <c r="A3705">
        <v>3694</v>
      </c>
      <c r="B3705" t="s">
        <v>28</v>
      </c>
      <c r="C3705" s="2" t="s">
        <v>54</v>
      </c>
      <c r="D3705" s="2" t="s">
        <v>32</v>
      </c>
      <c r="E3705" s="2" t="s">
        <v>20</v>
      </c>
      <c r="F3705" t="s">
        <v>19</v>
      </c>
      <c r="G3705">
        <v>86.2</v>
      </c>
      <c r="H3705">
        <v>2018</v>
      </c>
      <c r="I3705">
        <v>87</v>
      </c>
      <c r="J3705">
        <v>2020</v>
      </c>
      <c r="K3705">
        <v>7032</v>
      </c>
      <c r="L3705">
        <v>20</v>
      </c>
      <c r="M3705" t="str">
        <f>IF(B3705:B8389="Diploma",IF(AND('sample data'!G3705&gt;60,'sample data'!I3705&gt;50,'sample data'!K3705&lt;5000),"stellar student","no"),"no")</f>
        <v>no</v>
      </c>
    </row>
    <row r="3706" spans="1:13" ht="29" x14ac:dyDescent="0.35">
      <c r="A3706">
        <v>3695</v>
      </c>
      <c r="B3706" t="s">
        <v>28</v>
      </c>
      <c r="C3706" s="2" t="s">
        <v>54</v>
      </c>
      <c r="D3706" s="2" t="s">
        <v>32</v>
      </c>
      <c r="E3706" s="2" t="s">
        <v>20</v>
      </c>
      <c r="F3706" t="s">
        <v>19</v>
      </c>
      <c r="G3706">
        <v>80.2</v>
      </c>
      <c r="H3706">
        <v>2019</v>
      </c>
      <c r="I3706">
        <v>90</v>
      </c>
      <c r="J3706">
        <v>2021</v>
      </c>
      <c r="K3706">
        <v>1849</v>
      </c>
      <c r="L3706">
        <v>18</v>
      </c>
      <c r="M3706" t="str">
        <f>IF(B3706:B8390="Diploma",IF(AND('sample data'!G3706&gt;60,'sample data'!I3706&gt;50,'sample data'!K3706&lt;5000),"stellar student","no"),"no")</f>
        <v>no</v>
      </c>
    </row>
    <row r="3707" spans="1:13" ht="29" x14ac:dyDescent="0.35">
      <c r="A3707">
        <v>3696</v>
      </c>
      <c r="B3707" t="s">
        <v>28</v>
      </c>
      <c r="C3707" s="2" t="s">
        <v>54</v>
      </c>
      <c r="D3707" s="2" t="s">
        <v>32</v>
      </c>
      <c r="E3707" s="2" t="s">
        <v>13</v>
      </c>
      <c r="F3707" t="s">
        <v>19</v>
      </c>
      <c r="G3707">
        <v>85.4</v>
      </c>
      <c r="H3707">
        <v>2018</v>
      </c>
      <c r="I3707">
        <v>81</v>
      </c>
      <c r="J3707">
        <v>2020</v>
      </c>
      <c r="K3707">
        <v>2832</v>
      </c>
      <c r="L3707">
        <v>19</v>
      </c>
      <c r="M3707" t="str">
        <f>IF(B3707:B8391="Diploma",IF(AND('sample data'!G3707&gt;60,'sample data'!I3707&gt;50,'sample data'!K3707&lt;5000),"stellar student","no"),"no")</f>
        <v>no</v>
      </c>
    </row>
    <row r="3708" spans="1:13" ht="29" x14ac:dyDescent="0.35">
      <c r="A3708">
        <v>3697</v>
      </c>
      <c r="B3708" t="s">
        <v>28</v>
      </c>
      <c r="C3708" s="2" t="s">
        <v>54</v>
      </c>
      <c r="D3708" s="2" t="s">
        <v>32</v>
      </c>
      <c r="E3708" s="2">
        <v>0</v>
      </c>
      <c r="F3708" t="s">
        <v>19</v>
      </c>
      <c r="G3708">
        <v>65</v>
      </c>
      <c r="H3708">
        <v>2019</v>
      </c>
      <c r="I3708">
        <v>68</v>
      </c>
      <c r="J3708">
        <v>2021</v>
      </c>
      <c r="K3708">
        <v>0</v>
      </c>
      <c r="L3708">
        <v>19</v>
      </c>
      <c r="M3708" t="str">
        <f>IF(B3708:B8392="Diploma",IF(AND('sample data'!G3708&gt;60,'sample data'!I3708&gt;50,'sample data'!K3708&lt;5000),"stellar student","no"),"no")</f>
        <v>no</v>
      </c>
    </row>
    <row r="3709" spans="1:13" ht="29" x14ac:dyDescent="0.35">
      <c r="A3709">
        <v>3698</v>
      </c>
      <c r="B3709" t="s">
        <v>28</v>
      </c>
      <c r="C3709" s="2" t="s">
        <v>54</v>
      </c>
      <c r="D3709" s="2" t="s">
        <v>32</v>
      </c>
      <c r="E3709" s="2" t="s">
        <v>13</v>
      </c>
      <c r="F3709" t="s">
        <v>19</v>
      </c>
      <c r="G3709">
        <v>81</v>
      </c>
      <c r="H3709">
        <v>2019</v>
      </c>
      <c r="I3709">
        <v>78</v>
      </c>
      <c r="J3709">
        <v>2021</v>
      </c>
      <c r="K3709">
        <v>0</v>
      </c>
      <c r="L3709">
        <v>18</v>
      </c>
      <c r="M3709" t="str">
        <f>IF(B3709:B8393="Diploma",IF(AND('sample data'!G3709&gt;60,'sample data'!I3709&gt;50,'sample data'!K3709&lt;5000),"stellar student","no"),"no")</f>
        <v>no</v>
      </c>
    </row>
    <row r="3710" spans="1:13" ht="29" x14ac:dyDescent="0.35">
      <c r="A3710">
        <v>3699</v>
      </c>
      <c r="B3710" t="s">
        <v>28</v>
      </c>
      <c r="C3710" s="2" t="s">
        <v>54</v>
      </c>
      <c r="D3710" s="2" t="s">
        <v>32</v>
      </c>
      <c r="E3710" s="2" t="s">
        <v>13</v>
      </c>
      <c r="F3710" t="s">
        <v>19</v>
      </c>
      <c r="G3710">
        <v>85.6</v>
      </c>
      <c r="H3710">
        <v>2019</v>
      </c>
      <c r="I3710">
        <v>78.400000000000006</v>
      </c>
      <c r="J3710">
        <v>2021</v>
      </c>
      <c r="K3710">
        <v>0</v>
      </c>
      <c r="L3710">
        <v>19</v>
      </c>
      <c r="M3710" t="str">
        <f>IF(B3710:B8394="Diploma",IF(AND('sample data'!G3710&gt;60,'sample data'!I3710&gt;50,'sample data'!K3710&lt;5000),"stellar student","no"),"no")</f>
        <v>no</v>
      </c>
    </row>
    <row r="3711" spans="1:13" ht="29" x14ac:dyDescent="0.35">
      <c r="A3711">
        <v>3700</v>
      </c>
      <c r="B3711" t="s">
        <v>28</v>
      </c>
      <c r="C3711" s="2" t="s">
        <v>54</v>
      </c>
      <c r="D3711" s="2" t="s">
        <v>32</v>
      </c>
      <c r="E3711" s="2" t="s">
        <v>13</v>
      </c>
      <c r="F3711" t="s">
        <v>19</v>
      </c>
      <c r="G3711">
        <v>85</v>
      </c>
      <c r="H3711">
        <v>2019</v>
      </c>
      <c r="I3711">
        <v>85.6</v>
      </c>
      <c r="J3711">
        <v>2021</v>
      </c>
      <c r="K3711">
        <v>0</v>
      </c>
      <c r="L3711">
        <v>18</v>
      </c>
      <c r="M3711" t="str">
        <f>IF(B3711:B8395="Diploma",IF(AND('sample data'!G3711&gt;60,'sample data'!I3711&gt;50,'sample data'!K3711&lt;5000),"stellar student","no"),"no")</f>
        <v>no</v>
      </c>
    </row>
    <row r="3712" spans="1:13" ht="29" x14ac:dyDescent="0.35">
      <c r="A3712">
        <v>3701</v>
      </c>
      <c r="B3712" t="s">
        <v>28</v>
      </c>
      <c r="C3712" s="2" t="s">
        <v>54</v>
      </c>
      <c r="D3712" s="2" t="s">
        <v>32</v>
      </c>
      <c r="E3712" s="2">
        <v>0</v>
      </c>
      <c r="F3712" t="s">
        <v>19</v>
      </c>
      <c r="G3712">
        <v>88.6</v>
      </c>
      <c r="H3712">
        <v>2019</v>
      </c>
      <c r="I3712">
        <v>87</v>
      </c>
      <c r="J3712">
        <v>2021</v>
      </c>
      <c r="K3712">
        <v>0</v>
      </c>
      <c r="L3712">
        <v>19</v>
      </c>
      <c r="M3712" t="str">
        <f>IF(B3712:B8396="Diploma",IF(AND('sample data'!G3712&gt;60,'sample data'!I3712&gt;50,'sample data'!K3712&lt;5000),"stellar student","no"),"no")</f>
        <v>no</v>
      </c>
    </row>
    <row r="3713" spans="1:13" ht="29" x14ac:dyDescent="0.35">
      <c r="A3713">
        <v>3702</v>
      </c>
      <c r="B3713" t="s">
        <v>28</v>
      </c>
      <c r="C3713" s="2" t="s">
        <v>54</v>
      </c>
      <c r="D3713" s="2" t="s">
        <v>32</v>
      </c>
      <c r="E3713" s="2" t="s">
        <v>13</v>
      </c>
      <c r="F3713" t="s">
        <v>19</v>
      </c>
      <c r="G3713">
        <v>71</v>
      </c>
      <c r="H3713">
        <v>2019</v>
      </c>
      <c r="I3713">
        <v>83</v>
      </c>
      <c r="J3713">
        <v>2020</v>
      </c>
      <c r="K3713">
        <v>0</v>
      </c>
      <c r="L3713">
        <v>20</v>
      </c>
      <c r="M3713" t="str">
        <f>IF(B3713:B8397="Diploma",IF(AND('sample data'!G3713&gt;60,'sample data'!I3713&gt;50,'sample data'!K3713&lt;5000),"stellar student","no"),"no")</f>
        <v>no</v>
      </c>
    </row>
    <row r="3714" spans="1:13" ht="29" x14ac:dyDescent="0.35">
      <c r="A3714">
        <v>3703</v>
      </c>
      <c r="B3714" t="s">
        <v>28</v>
      </c>
      <c r="C3714" s="2" t="s">
        <v>54</v>
      </c>
      <c r="D3714" s="2" t="s">
        <v>32</v>
      </c>
      <c r="E3714" s="2" t="s">
        <v>13</v>
      </c>
      <c r="F3714" t="s">
        <v>19</v>
      </c>
      <c r="G3714">
        <v>67.67</v>
      </c>
      <c r="H3714">
        <v>2018</v>
      </c>
      <c r="I3714">
        <v>77.75</v>
      </c>
      <c r="J3714">
        <v>2021</v>
      </c>
      <c r="K3714">
        <v>0</v>
      </c>
      <c r="L3714">
        <v>20</v>
      </c>
      <c r="M3714" t="str">
        <f>IF(B3714:B8398="Diploma",IF(AND('sample data'!G3714&gt;60,'sample data'!I3714&gt;50,'sample data'!K3714&lt;5000),"stellar student","no"),"no")</f>
        <v>no</v>
      </c>
    </row>
    <row r="3715" spans="1:13" ht="29" x14ac:dyDescent="0.35">
      <c r="A3715">
        <v>3704</v>
      </c>
      <c r="B3715" t="s">
        <v>28</v>
      </c>
      <c r="C3715" s="2" t="s">
        <v>54</v>
      </c>
      <c r="D3715" s="2" t="s">
        <v>32</v>
      </c>
      <c r="E3715" s="2" t="s">
        <v>13</v>
      </c>
      <c r="F3715" t="s">
        <v>19</v>
      </c>
      <c r="G3715">
        <v>87</v>
      </c>
      <c r="H3715">
        <v>2019</v>
      </c>
      <c r="I3715">
        <v>83.33</v>
      </c>
      <c r="J3715">
        <v>2021</v>
      </c>
      <c r="K3715">
        <v>0</v>
      </c>
      <c r="L3715">
        <v>19</v>
      </c>
      <c r="M3715" t="str">
        <f>IF(B3715:B8399="Diploma",IF(AND('sample data'!G3715&gt;60,'sample data'!I3715&gt;50,'sample data'!K3715&lt;5000),"stellar student","no"),"no")</f>
        <v>no</v>
      </c>
    </row>
    <row r="3716" spans="1:13" ht="29" x14ac:dyDescent="0.35">
      <c r="A3716">
        <v>3705</v>
      </c>
      <c r="B3716" t="s">
        <v>28</v>
      </c>
      <c r="C3716" s="2" t="s">
        <v>54</v>
      </c>
      <c r="D3716" s="2" t="s">
        <v>32</v>
      </c>
      <c r="E3716" s="2" t="s">
        <v>13</v>
      </c>
      <c r="F3716" t="s">
        <v>19</v>
      </c>
      <c r="G3716">
        <v>66.599999999999994</v>
      </c>
      <c r="H3716">
        <v>2018</v>
      </c>
      <c r="I3716">
        <v>82</v>
      </c>
      <c r="J3716">
        <v>2021</v>
      </c>
      <c r="K3716">
        <v>0</v>
      </c>
      <c r="L3716">
        <v>21</v>
      </c>
      <c r="M3716" t="str">
        <f>IF(B3716:B8400="Diploma",IF(AND('sample data'!G3716&gt;60,'sample data'!I3716&gt;50,'sample data'!K3716&lt;5000),"stellar student","no"),"no")</f>
        <v>no</v>
      </c>
    </row>
    <row r="3717" spans="1:13" ht="29" x14ac:dyDescent="0.35">
      <c r="A3717">
        <v>3706</v>
      </c>
      <c r="B3717" t="s">
        <v>28</v>
      </c>
      <c r="C3717" s="2" t="s">
        <v>54</v>
      </c>
      <c r="D3717" s="2" t="s">
        <v>32</v>
      </c>
      <c r="E3717" s="2" t="s">
        <v>20</v>
      </c>
      <c r="F3717" t="s">
        <v>19</v>
      </c>
      <c r="G3717">
        <v>75.2</v>
      </c>
      <c r="H3717">
        <v>2019</v>
      </c>
      <c r="I3717">
        <v>87</v>
      </c>
      <c r="J3717">
        <v>2021</v>
      </c>
      <c r="K3717">
        <v>0</v>
      </c>
      <c r="L3717">
        <v>20</v>
      </c>
      <c r="M3717" t="str">
        <f>IF(B3717:B8401="Diploma",IF(AND('sample data'!G3717&gt;60,'sample data'!I3717&gt;50,'sample data'!K3717&lt;5000),"stellar student","no"),"no")</f>
        <v>no</v>
      </c>
    </row>
    <row r="3718" spans="1:13" ht="29" x14ac:dyDescent="0.35">
      <c r="A3718">
        <v>3707</v>
      </c>
      <c r="B3718" t="s">
        <v>28</v>
      </c>
      <c r="C3718" s="2" t="s">
        <v>54</v>
      </c>
      <c r="D3718" s="2" t="s">
        <v>32</v>
      </c>
      <c r="E3718" s="2" t="s">
        <v>20</v>
      </c>
      <c r="F3718" t="s">
        <v>19</v>
      </c>
      <c r="G3718">
        <v>80.400000000000006</v>
      </c>
      <c r="H3718">
        <v>2019</v>
      </c>
      <c r="I3718">
        <v>81</v>
      </c>
      <c r="J3718">
        <v>2021</v>
      </c>
      <c r="K3718">
        <v>0</v>
      </c>
      <c r="L3718">
        <v>19</v>
      </c>
      <c r="M3718" t="str">
        <f>IF(B3718:B8402="Diploma",IF(AND('sample data'!G3718&gt;60,'sample data'!I3718&gt;50,'sample data'!K3718&lt;5000),"stellar student","no"),"no")</f>
        <v>no</v>
      </c>
    </row>
    <row r="3719" spans="1:13" ht="29" x14ac:dyDescent="0.35">
      <c r="A3719">
        <v>3708</v>
      </c>
      <c r="B3719" t="s">
        <v>28</v>
      </c>
      <c r="C3719" s="2" t="s">
        <v>54</v>
      </c>
      <c r="D3719" s="2" t="s">
        <v>32</v>
      </c>
      <c r="E3719" s="2" t="s">
        <v>13</v>
      </c>
      <c r="F3719" t="s">
        <v>19</v>
      </c>
      <c r="G3719">
        <v>69.400000000000006</v>
      </c>
      <c r="H3719">
        <v>2018</v>
      </c>
      <c r="I3719">
        <v>77.400000000000006</v>
      </c>
      <c r="J3719">
        <v>2021</v>
      </c>
      <c r="K3719">
        <v>0</v>
      </c>
      <c r="L3719">
        <v>21</v>
      </c>
      <c r="M3719" t="str">
        <f>IF(B3719:B8403="Diploma",IF(AND('sample data'!G3719&gt;60,'sample data'!I3719&gt;50,'sample data'!K3719&lt;5000),"stellar student","no"),"no")</f>
        <v>no</v>
      </c>
    </row>
    <row r="3720" spans="1:13" ht="29" x14ac:dyDescent="0.35">
      <c r="A3720">
        <v>3709</v>
      </c>
      <c r="B3720" t="s">
        <v>28</v>
      </c>
      <c r="C3720" s="2" t="s">
        <v>54</v>
      </c>
      <c r="D3720" s="2" t="s">
        <v>32</v>
      </c>
      <c r="E3720" s="2" t="s">
        <v>13</v>
      </c>
      <c r="F3720" t="s">
        <v>19</v>
      </c>
      <c r="G3720">
        <v>62.6</v>
      </c>
      <c r="H3720">
        <v>2019</v>
      </c>
      <c r="I3720">
        <v>69.260000000000005</v>
      </c>
      <c r="J3720">
        <v>2021</v>
      </c>
      <c r="K3720">
        <v>0</v>
      </c>
      <c r="L3720">
        <v>19</v>
      </c>
      <c r="M3720" t="str">
        <f>IF(B3720:B8404="Diploma",IF(AND('sample data'!G3720&gt;60,'sample data'!I3720&gt;50,'sample data'!K3720&lt;5000),"stellar student","no"),"no")</f>
        <v>no</v>
      </c>
    </row>
    <row r="3721" spans="1:13" ht="29" x14ac:dyDescent="0.35">
      <c r="A3721">
        <v>3710</v>
      </c>
      <c r="B3721" t="s">
        <v>28</v>
      </c>
      <c r="C3721" s="2" t="s">
        <v>54</v>
      </c>
      <c r="D3721" s="2" t="s">
        <v>32</v>
      </c>
      <c r="E3721" s="2" t="s">
        <v>13</v>
      </c>
      <c r="F3721" t="s">
        <v>19</v>
      </c>
      <c r="G3721">
        <v>77.33</v>
      </c>
      <c r="H3721">
        <v>2018</v>
      </c>
      <c r="I3721">
        <v>76.33</v>
      </c>
      <c r="J3721">
        <v>2020</v>
      </c>
      <c r="K3721">
        <v>586</v>
      </c>
      <c r="L3721">
        <v>19</v>
      </c>
      <c r="M3721" t="str">
        <f>IF(B3721:B8405="Diploma",IF(AND('sample data'!G3721&gt;60,'sample data'!I3721&gt;50,'sample data'!K3721&lt;5000),"stellar student","no"),"no")</f>
        <v>no</v>
      </c>
    </row>
    <row r="3722" spans="1:13" ht="29" x14ac:dyDescent="0.35">
      <c r="A3722">
        <v>3711</v>
      </c>
      <c r="B3722" t="s">
        <v>28</v>
      </c>
      <c r="C3722" s="2" t="s">
        <v>54</v>
      </c>
      <c r="D3722" s="2" t="s">
        <v>32</v>
      </c>
      <c r="E3722" s="2" t="s">
        <v>13</v>
      </c>
      <c r="F3722" t="s">
        <v>19</v>
      </c>
      <c r="G3722">
        <v>67.67</v>
      </c>
      <c r="H3722">
        <v>2019</v>
      </c>
      <c r="I3722">
        <v>80.400000000000006</v>
      </c>
      <c r="J3722">
        <v>2021</v>
      </c>
      <c r="K3722">
        <v>0</v>
      </c>
      <c r="L3722">
        <v>19</v>
      </c>
      <c r="M3722" t="str">
        <f>IF(B3722:B8406="Diploma",IF(AND('sample data'!G3722&gt;60,'sample data'!I3722&gt;50,'sample data'!K3722&lt;5000),"stellar student","no"),"no")</f>
        <v>no</v>
      </c>
    </row>
    <row r="3723" spans="1:13" ht="29" x14ac:dyDescent="0.35">
      <c r="A3723">
        <v>3712</v>
      </c>
      <c r="B3723" t="s">
        <v>28</v>
      </c>
      <c r="C3723" s="2" t="s">
        <v>54</v>
      </c>
      <c r="D3723" s="2" t="s">
        <v>32</v>
      </c>
      <c r="E3723" s="2" t="s">
        <v>13</v>
      </c>
      <c r="F3723" t="s">
        <v>19</v>
      </c>
      <c r="G3723">
        <v>86.17</v>
      </c>
      <c r="H3723">
        <v>2019</v>
      </c>
      <c r="I3723">
        <v>87.33</v>
      </c>
      <c r="J3723">
        <v>2021</v>
      </c>
      <c r="K3723">
        <v>0</v>
      </c>
      <c r="L3723">
        <v>19</v>
      </c>
      <c r="M3723" t="str">
        <f>IF(B3723:B8407="Diploma",IF(AND('sample data'!G3723&gt;60,'sample data'!I3723&gt;50,'sample data'!K3723&lt;5000),"stellar student","no"),"no")</f>
        <v>no</v>
      </c>
    </row>
    <row r="3724" spans="1:13" ht="29" x14ac:dyDescent="0.35">
      <c r="A3724">
        <v>3713</v>
      </c>
      <c r="B3724" t="s">
        <v>28</v>
      </c>
      <c r="C3724" s="2" t="s">
        <v>54</v>
      </c>
      <c r="D3724" s="2" t="s">
        <v>32</v>
      </c>
      <c r="E3724" s="2" t="s">
        <v>13</v>
      </c>
      <c r="F3724" t="s">
        <v>19</v>
      </c>
      <c r="G3724">
        <v>77.400000000000006</v>
      </c>
      <c r="H3724">
        <v>2019</v>
      </c>
      <c r="I3724">
        <v>79.599999999999994</v>
      </c>
      <c r="J3724">
        <v>2021</v>
      </c>
      <c r="K3724">
        <v>0</v>
      </c>
      <c r="L3724">
        <v>19</v>
      </c>
      <c r="M3724" t="str">
        <f>IF(B3724:B8408="Diploma",IF(AND('sample data'!G3724&gt;60,'sample data'!I3724&gt;50,'sample data'!K3724&lt;5000),"stellar student","no"),"no")</f>
        <v>no</v>
      </c>
    </row>
    <row r="3725" spans="1:13" ht="29" x14ac:dyDescent="0.35">
      <c r="A3725">
        <v>3714</v>
      </c>
      <c r="B3725" t="s">
        <v>28</v>
      </c>
      <c r="C3725" s="2" t="s">
        <v>54</v>
      </c>
      <c r="D3725" s="2" t="s">
        <v>32</v>
      </c>
      <c r="E3725" s="2" t="s">
        <v>20</v>
      </c>
      <c r="F3725" t="s">
        <v>19</v>
      </c>
      <c r="G3725">
        <v>75</v>
      </c>
      <c r="H3725">
        <v>2018</v>
      </c>
      <c r="I3725">
        <v>74</v>
      </c>
      <c r="J3725">
        <v>2020</v>
      </c>
      <c r="K3725">
        <v>0</v>
      </c>
      <c r="L3725">
        <v>19</v>
      </c>
      <c r="M3725" t="str">
        <f>IF(B3725:B8409="Diploma",IF(AND('sample data'!G3725&gt;60,'sample data'!I3725&gt;50,'sample data'!K3725&lt;5000),"stellar student","no"),"no")</f>
        <v>no</v>
      </c>
    </row>
    <row r="3726" spans="1:13" ht="29" x14ac:dyDescent="0.35">
      <c r="A3726">
        <v>3715</v>
      </c>
      <c r="B3726" t="s">
        <v>28</v>
      </c>
      <c r="C3726" s="2" t="s">
        <v>54</v>
      </c>
      <c r="D3726" s="2" t="s">
        <v>32</v>
      </c>
      <c r="E3726" s="2" t="s">
        <v>13</v>
      </c>
      <c r="F3726" t="s">
        <v>19</v>
      </c>
      <c r="G3726">
        <v>75.83</v>
      </c>
      <c r="H3726">
        <v>2013</v>
      </c>
      <c r="I3726">
        <v>75.8</v>
      </c>
      <c r="J3726">
        <v>2019</v>
      </c>
      <c r="K3726">
        <v>0</v>
      </c>
      <c r="L3726">
        <v>24</v>
      </c>
      <c r="M3726" t="str">
        <f>IF(B3726:B8410="Diploma",IF(AND('sample data'!G3726&gt;60,'sample data'!I3726&gt;50,'sample data'!K3726&lt;5000),"stellar student","no"),"no")</f>
        <v>no</v>
      </c>
    </row>
    <row r="3727" spans="1:13" ht="29" x14ac:dyDescent="0.35">
      <c r="A3727">
        <v>3716</v>
      </c>
      <c r="B3727" t="s">
        <v>28</v>
      </c>
      <c r="C3727" s="2" t="s">
        <v>54</v>
      </c>
      <c r="D3727" s="2" t="s">
        <v>32</v>
      </c>
      <c r="E3727" s="2" t="s">
        <v>13</v>
      </c>
      <c r="F3727" t="s">
        <v>19</v>
      </c>
      <c r="G3727">
        <v>76</v>
      </c>
      <c r="H3727">
        <v>2019</v>
      </c>
      <c r="I3727">
        <v>77.599999999999994</v>
      </c>
      <c r="J3727">
        <v>0</v>
      </c>
      <c r="K3727">
        <v>0</v>
      </c>
      <c r="L3727">
        <v>20</v>
      </c>
      <c r="M3727" t="str">
        <f>IF(B3727:B8411="Diploma",IF(AND('sample data'!G3727&gt;60,'sample data'!I3727&gt;50,'sample data'!K3727&lt;5000),"stellar student","no"),"no")</f>
        <v>no</v>
      </c>
    </row>
    <row r="3728" spans="1:13" ht="29" x14ac:dyDescent="0.35">
      <c r="A3728">
        <v>3717</v>
      </c>
      <c r="B3728" t="s">
        <v>28</v>
      </c>
      <c r="C3728" s="2" t="s">
        <v>54</v>
      </c>
      <c r="D3728" s="2" t="s">
        <v>32</v>
      </c>
      <c r="E3728" s="2" t="s">
        <v>13</v>
      </c>
      <c r="F3728" t="s">
        <v>19</v>
      </c>
      <c r="G3728">
        <v>72.599999999999994</v>
      </c>
      <c r="H3728">
        <v>2019</v>
      </c>
      <c r="I3728">
        <v>77.400000000000006</v>
      </c>
      <c r="J3728">
        <v>2021</v>
      </c>
      <c r="K3728">
        <v>0</v>
      </c>
      <c r="L3728">
        <v>18</v>
      </c>
      <c r="M3728" t="str">
        <f>IF(B3728:B8412="Diploma",IF(AND('sample data'!G3728&gt;60,'sample data'!I3728&gt;50,'sample data'!K3728&lt;5000),"stellar student","no"),"no")</f>
        <v>no</v>
      </c>
    </row>
    <row r="3729" spans="1:13" ht="29" x14ac:dyDescent="0.35">
      <c r="A3729">
        <v>3718</v>
      </c>
      <c r="B3729" t="s">
        <v>28</v>
      </c>
      <c r="C3729" s="2" t="s">
        <v>54</v>
      </c>
      <c r="D3729" s="2" t="s">
        <v>32</v>
      </c>
      <c r="E3729" s="2" t="s">
        <v>13</v>
      </c>
      <c r="F3729" t="s">
        <v>19</v>
      </c>
      <c r="G3729">
        <v>94.83</v>
      </c>
      <c r="H3729">
        <v>2019</v>
      </c>
      <c r="I3729">
        <v>87.6</v>
      </c>
      <c r="J3729">
        <v>2021</v>
      </c>
      <c r="K3729">
        <v>0</v>
      </c>
      <c r="L3729">
        <v>19</v>
      </c>
      <c r="M3729" t="str">
        <f>IF(B3729:B8413="Diploma",IF(AND('sample data'!G3729&gt;60,'sample data'!I3729&gt;50,'sample data'!K3729&lt;5000),"stellar student","no"),"no")</f>
        <v>no</v>
      </c>
    </row>
    <row r="3730" spans="1:13" ht="29" x14ac:dyDescent="0.35">
      <c r="A3730">
        <v>3719</v>
      </c>
      <c r="B3730" t="s">
        <v>28</v>
      </c>
      <c r="C3730" s="2" t="s">
        <v>54</v>
      </c>
      <c r="D3730" s="2" t="s">
        <v>32</v>
      </c>
      <c r="E3730" s="2" t="s">
        <v>20</v>
      </c>
      <c r="F3730" t="s">
        <v>19</v>
      </c>
      <c r="G3730">
        <v>64.599999999999994</v>
      </c>
      <c r="H3730">
        <v>2015</v>
      </c>
      <c r="I3730">
        <v>58.4</v>
      </c>
      <c r="J3730">
        <v>2021</v>
      </c>
      <c r="K3730">
        <v>0</v>
      </c>
      <c r="L3730">
        <v>23</v>
      </c>
      <c r="M3730" t="str">
        <f>IF(B3730:B8414="Diploma",IF(AND('sample data'!G3730&gt;60,'sample data'!I3730&gt;50,'sample data'!K3730&lt;5000),"stellar student","no"),"no")</f>
        <v>no</v>
      </c>
    </row>
    <row r="3731" spans="1:13" ht="29" x14ac:dyDescent="0.35">
      <c r="A3731">
        <v>3720</v>
      </c>
      <c r="B3731" t="s">
        <v>28</v>
      </c>
      <c r="C3731" s="2" t="s">
        <v>54</v>
      </c>
      <c r="D3731" s="2" t="s">
        <v>32</v>
      </c>
      <c r="E3731" s="2" t="s">
        <v>13</v>
      </c>
      <c r="F3731" t="s">
        <v>19</v>
      </c>
      <c r="G3731">
        <v>85</v>
      </c>
      <c r="H3731">
        <v>2019</v>
      </c>
      <c r="I3731">
        <v>79.33</v>
      </c>
      <c r="J3731">
        <v>2021</v>
      </c>
      <c r="K3731">
        <v>0</v>
      </c>
      <c r="L3731">
        <v>19</v>
      </c>
      <c r="M3731" t="str">
        <f>IF(B3731:B8415="Diploma",IF(AND('sample data'!G3731&gt;60,'sample data'!I3731&gt;50,'sample data'!K3731&lt;5000),"stellar student","no"),"no")</f>
        <v>no</v>
      </c>
    </row>
    <row r="3732" spans="1:13" ht="29" x14ac:dyDescent="0.35">
      <c r="A3732">
        <v>3721</v>
      </c>
      <c r="B3732" t="s">
        <v>28</v>
      </c>
      <c r="C3732" s="2" t="s">
        <v>54</v>
      </c>
      <c r="D3732" s="2" t="s">
        <v>32</v>
      </c>
      <c r="E3732" s="2" t="s">
        <v>13</v>
      </c>
      <c r="F3732" t="s">
        <v>19</v>
      </c>
      <c r="G3732">
        <v>72.400000000000006</v>
      </c>
      <c r="H3732">
        <v>2018</v>
      </c>
      <c r="I3732">
        <v>66.8</v>
      </c>
      <c r="J3732">
        <v>2020</v>
      </c>
      <c r="K3732">
        <v>5300</v>
      </c>
      <c r="L3732">
        <v>20</v>
      </c>
      <c r="M3732" t="str">
        <f>IF(B3732:B8416="Diploma",IF(AND('sample data'!G3732&gt;60,'sample data'!I3732&gt;50,'sample data'!K3732&lt;5000),"stellar student","no"),"no")</f>
        <v>no</v>
      </c>
    </row>
    <row r="3733" spans="1:13" ht="29" x14ac:dyDescent="0.35">
      <c r="A3733">
        <v>3722</v>
      </c>
      <c r="B3733" t="s">
        <v>28</v>
      </c>
      <c r="C3733" s="2" t="s">
        <v>54</v>
      </c>
      <c r="D3733" s="2" t="s">
        <v>32</v>
      </c>
      <c r="E3733" s="2" t="s">
        <v>20</v>
      </c>
      <c r="F3733" t="s">
        <v>19</v>
      </c>
      <c r="G3733">
        <v>84.4</v>
      </c>
      <c r="H3733">
        <v>2019</v>
      </c>
      <c r="I3733">
        <v>79</v>
      </c>
      <c r="J3733">
        <v>2021</v>
      </c>
      <c r="K3733">
        <v>0</v>
      </c>
      <c r="L3733">
        <v>18</v>
      </c>
      <c r="M3733" t="str">
        <f>IF(B3733:B8417="Diploma",IF(AND('sample data'!G3733&gt;60,'sample data'!I3733&gt;50,'sample data'!K3733&lt;5000),"stellar student","no"),"no")</f>
        <v>no</v>
      </c>
    </row>
    <row r="3734" spans="1:13" ht="29" x14ac:dyDescent="0.35">
      <c r="A3734">
        <v>3723</v>
      </c>
      <c r="B3734" t="s">
        <v>28</v>
      </c>
      <c r="C3734" s="2" t="s">
        <v>54</v>
      </c>
      <c r="D3734" s="2" t="s">
        <v>32</v>
      </c>
      <c r="E3734" s="2" t="s">
        <v>20</v>
      </c>
      <c r="F3734" t="s">
        <v>19</v>
      </c>
      <c r="G3734">
        <v>84.25</v>
      </c>
      <c r="H3734">
        <v>2019</v>
      </c>
      <c r="I3734">
        <v>85.5</v>
      </c>
      <c r="J3734">
        <v>2021</v>
      </c>
      <c r="K3734">
        <v>0</v>
      </c>
      <c r="L3734">
        <v>19</v>
      </c>
      <c r="M3734" t="str">
        <f>IF(B3734:B8418="Diploma",IF(AND('sample data'!G3734&gt;60,'sample data'!I3734&gt;50,'sample data'!K3734&lt;5000),"stellar student","no"),"no")</f>
        <v>no</v>
      </c>
    </row>
    <row r="3735" spans="1:13" ht="29" x14ac:dyDescent="0.35">
      <c r="A3735">
        <v>3724</v>
      </c>
      <c r="B3735" t="s">
        <v>28</v>
      </c>
      <c r="C3735" s="2" t="s">
        <v>54</v>
      </c>
      <c r="D3735" s="2" t="s">
        <v>32</v>
      </c>
      <c r="E3735" s="2" t="s">
        <v>13</v>
      </c>
      <c r="F3735" t="s">
        <v>19</v>
      </c>
      <c r="G3735">
        <v>79</v>
      </c>
      <c r="H3735">
        <v>2019</v>
      </c>
      <c r="I3735">
        <v>82.6</v>
      </c>
      <c r="J3735">
        <v>2021</v>
      </c>
      <c r="K3735">
        <v>0</v>
      </c>
      <c r="L3735">
        <v>18</v>
      </c>
      <c r="M3735" t="str">
        <f>IF(B3735:B8419="Diploma",IF(AND('sample data'!G3735&gt;60,'sample data'!I3735&gt;50,'sample data'!K3735&lt;5000),"stellar student","no"),"no")</f>
        <v>no</v>
      </c>
    </row>
    <row r="3736" spans="1:13" ht="29" x14ac:dyDescent="0.35">
      <c r="A3736">
        <v>3725</v>
      </c>
      <c r="B3736" t="s">
        <v>28</v>
      </c>
      <c r="C3736" s="2" t="s">
        <v>54</v>
      </c>
      <c r="D3736" s="2" t="s">
        <v>32</v>
      </c>
      <c r="E3736" s="2" t="s">
        <v>13</v>
      </c>
      <c r="F3736" t="s">
        <v>19</v>
      </c>
      <c r="G3736">
        <v>79.8</v>
      </c>
      <c r="H3736">
        <v>2019</v>
      </c>
      <c r="I3736">
        <v>82.4</v>
      </c>
      <c r="J3736">
        <v>2021</v>
      </c>
      <c r="K3736">
        <v>0</v>
      </c>
      <c r="L3736">
        <v>19</v>
      </c>
      <c r="M3736" t="str">
        <f>IF(B3736:B8420="Diploma",IF(AND('sample data'!G3736&gt;60,'sample data'!I3736&gt;50,'sample data'!K3736&lt;5000),"stellar student","no"),"no")</f>
        <v>no</v>
      </c>
    </row>
    <row r="3737" spans="1:13" ht="29" x14ac:dyDescent="0.35">
      <c r="A3737">
        <v>3726</v>
      </c>
      <c r="B3737" t="s">
        <v>28</v>
      </c>
      <c r="C3737" s="2" t="s">
        <v>54</v>
      </c>
      <c r="D3737" s="2" t="s">
        <v>32</v>
      </c>
      <c r="E3737" s="2">
        <v>0</v>
      </c>
      <c r="F3737" t="s">
        <v>19</v>
      </c>
      <c r="G3737">
        <v>90.6</v>
      </c>
      <c r="H3737">
        <v>2019</v>
      </c>
      <c r="I3737">
        <v>86.6</v>
      </c>
      <c r="J3737">
        <v>2021</v>
      </c>
      <c r="K3737">
        <v>0</v>
      </c>
      <c r="L3737">
        <v>19</v>
      </c>
      <c r="M3737" t="str">
        <f>IF(B3737:B8421="Diploma",IF(AND('sample data'!G3737&gt;60,'sample data'!I3737&gt;50,'sample data'!K3737&lt;5000),"stellar student","no"),"no")</f>
        <v>no</v>
      </c>
    </row>
    <row r="3738" spans="1:13" ht="29" x14ac:dyDescent="0.35">
      <c r="A3738">
        <v>3727</v>
      </c>
      <c r="B3738" t="s">
        <v>28</v>
      </c>
      <c r="C3738" s="2" t="s">
        <v>54</v>
      </c>
      <c r="D3738" s="2" t="s">
        <v>32</v>
      </c>
      <c r="E3738" s="2" t="s">
        <v>13</v>
      </c>
      <c r="F3738" t="s">
        <v>19</v>
      </c>
      <c r="G3738">
        <v>69.709999999999994</v>
      </c>
      <c r="H3738">
        <v>2018</v>
      </c>
      <c r="I3738">
        <v>79.67</v>
      </c>
      <c r="J3738">
        <v>2020</v>
      </c>
      <c r="K3738">
        <v>0</v>
      </c>
      <c r="L3738">
        <v>20</v>
      </c>
      <c r="M3738" t="str">
        <f>IF(B3738:B8422="Diploma",IF(AND('sample data'!G3738&gt;60,'sample data'!I3738&gt;50,'sample data'!K3738&lt;5000),"stellar student","no"),"no")</f>
        <v>no</v>
      </c>
    </row>
    <row r="3739" spans="1:13" ht="29" x14ac:dyDescent="0.35">
      <c r="A3739">
        <v>3728</v>
      </c>
      <c r="B3739" t="s">
        <v>28</v>
      </c>
      <c r="C3739" s="2" t="s">
        <v>54</v>
      </c>
      <c r="D3739" s="2" t="s">
        <v>32</v>
      </c>
      <c r="E3739" s="2" t="s">
        <v>13</v>
      </c>
      <c r="F3739" t="s">
        <v>19</v>
      </c>
      <c r="G3739">
        <v>69.8</v>
      </c>
      <c r="H3739">
        <v>2019</v>
      </c>
      <c r="I3739">
        <v>76.400000000000006</v>
      </c>
      <c r="J3739">
        <v>2021</v>
      </c>
      <c r="K3739">
        <v>0</v>
      </c>
      <c r="L3739">
        <v>19</v>
      </c>
      <c r="M3739" t="str">
        <f>IF(B3739:B8423="Diploma",IF(AND('sample data'!G3739&gt;60,'sample data'!I3739&gt;50,'sample data'!K3739&lt;5000),"stellar student","no"),"no")</f>
        <v>no</v>
      </c>
    </row>
    <row r="3740" spans="1:13" ht="29" x14ac:dyDescent="0.35">
      <c r="A3740">
        <v>3729</v>
      </c>
      <c r="B3740" t="s">
        <v>28</v>
      </c>
      <c r="C3740" s="2" t="s">
        <v>54</v>
      </c>
      <c r="D3740" s="2" t="s">
        <v>32</v>
      </c>
      <c r="E3740" s="2" t="s">
        <v>13</v>
      </c>
      <c r="F3740" t="s">
        <v>19</v>
      </c>
      <c r="G3740">
        <v>92.8</v>
      </c>
      <c r="H3740">
        <v>2018</v>
      </c>
      <c r="I3740">
        <v>85</v>
      </c>
      <c r="J3740">
        <v>2020</v>
      </c>
      <c r="K3740">
        <v>2187</v>
      </c>
      <c r="L3740">
        <v>20</v>
      </c>
      <c r="M3740" t="str">
        <f>IF(B3740:B8424="Diploma",IF(AND('sample data'!G3740&gt;60,'sample data'!I3740&gt;50,'sample data'!K3740&lt;5000),"stellar student","no"),"no")</f>
        <v>no</v>
      </c>
    </row>
    <row r="3741" spans="1:13" ht="29" x14ac:dyDescent="0.35">
      <c r="A3741">
        <v>3730</v>
      </c>
      <c r="B3741" t="s">
        <v>28</v>
      </c>
      <c r="C3741" s="2" t="s">
        <v>54</v>
      </c>
      <c r="D3741" s="2" t="s">
        <v>32</v>
      </c>
      <c r="E3741" s="2" t="s">
        <v>20</v>
      </c>
      <c r="F3741" t="s">
        <v>19</v>
      </c>
      <c r="G3741">
        <v>66.5</v>
      </c>
      <c r="H3741">
        <v>2017</v>
      </c>
      <c r="I3741">
        <v>71</v>
      </c>
      <c r="J3741">
        <v>2019</v>
      </c>
      <c r="K3741">
        <v>0</v>
      </c>
      <c r="L3741">
        <v>21</v>
      </c>
      <c r="M3741" t="str">
        <f>IF(B3741:B8425="Diploma",IF(AND('sample data'!G3741&gt;60,'sample data'!I3741&gt;50,'sample data'!K3741&lt;5000),"stellar student","no"),"no")</f>
        <v>no</v>
      </c>
    </row>
    <row r="3742" spans="1:13" ht="29" x14ac:dyDescent="0.35">
      <c r="A3742">
        <v>3731</v>
      </c>
      <c r="B3742" t="s">
        <v>28</v>
      </c>
      <c r="C3742" s="2" t="s">
        <v>54</v>
      </c>
      <c r="D3742" s="2" t="s">
        <v>32</v>
      </c>
      <c r="E3742" s="2" t="s">
        <v>20</v>
      </c>
      <c r="F3742" t="s">
        <v>19</v>
      </c>
      <c r="G3742">
        <v>58.6</v>
      </c>
      <c r="H3742">
        <v>2019</v>
      </c>
      <c r="I3742">
        <v>69.400000000000006</v>
      </c>
      <c r="J3742">
        <v>2021</v>
      </c>
      <c r="K3742">
        <v>0</v>
      </c>
      <c r="L3742">
        <v>20</v>
      </c>
      <c r="M3742" t="str">
        <f>IF(B3742:B8426="Diploma",IF(AND('sample data'!G3742&gt;60,'sample data'!I3742&gt;50,'sample data'!K3742&lt;5000),"stellar student","no"),"no")</f>
        <v>no</v>
      </c>
    </row>
    <row r="3743" spans="1:13" ht="29" x14ac:dyDescent="0.35">
      <c r="A3743">
        <v>3732</v>
      </c>
      <c r="B3743" t="s">
        <v>28</v>
      </c>
      <c r="C3743" s="2" t="s">
        <v>54</v>
      </c>
      <c r="D3743" s="2" t="s">
        <v>32</v>
      </c>
      <c r="E3743" s="2" t="s">
        <v>20</v>
      </c>
      <c r="F3743" t="s">
        <v>19</v>
      </c>
      <c r="G3743">
        <v>81.430000000000007</v>
      </c>
      <c r="H3743">
        <v>2019</v>
      </c>
      <c r="I3743">
        <v>88</v>
      </c>
      <c r="J3743">
        <v>2021</v>
      </c>
      <c r="K3743">
        <v>0</v>
      </c>
      <c r="L3743">
        <v>19</v>
      </c>
      <c r="M3743" t="str">
        <f>IF(B3743:B8427="Diploma",IF(AND('sample data'!G3743&gt;60,'sample data'!I3743&gt;50,'sample data'!K3743&lt;5000),"stellar student","no"),"no")</f>
        <v>no</v>
      </c>
    </row>
    <row r="3744" spans="1:13" ht="29" x14ac:dyDescent="0.35">
      <c r="A3744">
        <v>3733</v>
      </c>
      <c r="B3744" t="s">
        <v>28</v>
      </c>
      <c r="C3744" s="2" t="s">
        <v>54</v>
      </c>
      <c r="D3744" s="2" t="s">
        <v>32</v>
      </c>
      <c r="E3744" s="2" t="s">
        <v>13</v>
      </c>
      <c r="F3744" t="s">
        <v>19</v>
      </c>
      <c r="G3744">
        <v>81.2</v>
      </c>
      <c r="H3744">
        <v>2019</v>
      </c>
      <c r="I3744">
        <v>87</v>
      </c>
      <c r="J3744">
        <v>2021</v>
      </c>
      <c r="K3744">
        <v>0</v>
      </c>
      <c r="L3744">
        <v>19</v>
      </c>
      <c r="M3744" t="str">
        <f>IF(B3744:B8428="Diploma",IF(AND('sample data'!G3744&gt;60,'sample data'!I3744&gt;50,'sample data'!K3744&lt;5000),"stellar student","no"),"no")</f>
        <v>no</v>
      </c>
    </row>
    <row r="3745" spans="1:13" ht="29" x14ac:dyDescent="0.35">
      <c r="A3745">
        <v>3734</v>
      </c>
      <c r="B3745" t="s">
        <v>28</v>
      </c>
      <c r="C3745" s="2" t="s">
        <v>54</v>
      </c>
      <c r="D3745" s="2" t="s">
        <v>32</v>
      </c>
      <c r="E3745" s="2">
        <v>0</v>
      </c>
      <c r="F3745" t="s">
        <v>19</v>
      </c>
      <c r="G3745">
        <v>67</v>
      </c>
      <c r="H3745">
        <v>2020</v>
      </c>
      <c r="I3745">
        <v>75.33</v>
      </c>
      <c r="J3745">
        <v>2020</v>
      </c>
      <c r="K3745">
        <v>359</v>
      </c>
      <c r="L3745">
        <v>19</v>
      </c>
      <c r="M3745" t="str">
        <f>IF(B3745:B8429="Diploma",IF(AND('sample data'!G3745&gt;60,'sample data'!I3745&gt;50,'sample data'!K3745&lt;5000),"stellar student","no"),"no")</f>
        <v>no</v>
      </c>
    </row>
    <row r="3746" spans="1:13" ht="29" x14ac:dyDescent="0.35">
      <c r="A3746">
        <v>3735</v>
      </c>
      <c r="B3746" t="s">
        <v>28</v>
      </c>
      <c r="C3746" s="2" t="s">
        <v>54</v>
      </c>
      <c r="D3746" s="2" t="s">
        <v>32</v>
      </c>
      <c r="E3746" s="2" t="s">
        <v>13</v>
      </c>
      <c r="F3746" t="s">
        <v>19</v>
      </c>
      <c r="G3746">
        <v>66.17</v>
      </c>
      <c r="H3746">
        <v>2019</v>
      </c>
      <c r="I3746">
        <v>75</v>
      </c>
      <c r="J3746">
        <v>2021</v>
      </c>
      <c r="K3746">
        <v>0</v>
      </c>
      <c r="L3746">
        <v>18</v>
      </c>
      <c r="M3746" t="str">
        <f>IF(B3746:B8430="Diploma",IF(AND('sample data'!G3746&gt;60,'sample data'!I3746&gt;50,'sample data'!K3746&lt;5000),"stellar student","no"),"no")</f>
        <v>no</v>
      </c>
    </row>
    <row r="3747" spans="1:13" ht="29" x14ac:dyDescent="0.35">
      <c r="A3747">
        <v>3736</v>
      </c>
      <c r="B3747" t="s">
        <v>28</v>
      </c>
      <c r="C3747" s="2" t="s">
        <v>54</v>
      </c>
      <c r="D3747" s="2" t="s">
        <v>32</v>
      </c>
      <c r="E3747" s="2" t="s">
        <v>13</v>
      </c>
      <c r="F3747" t="s">
        <v>19</v>
      </c>
      <c r="G3747">
        <v>78.290000000000006</v>
      </c>
      <c r="H3747">
        <v>2019</v>
      </c>
      <c r="I3747">
        <v>81</v>
      </c>
      <c r="J3747">
        <v>2021</v>
      </c>
      <c r="K3747">
        <v>0</v>
      </c>
      <c r="L3747">
        <v>18</v>
      </c>
      <c r="M3747" t="str">
        <f>IF(B3747:B8431="Diploma",IF(AND('sample data'!G3747&gt;60,'sample data'!I3747&gt;50,'sample data'!K3747&lt;5000),"stellar student","no"),"no")</f>
        <v>no</v>
      </c>
    </row>
    <row r="3748" spans="1:13" ht="29" x14ac:dyDescent="0.35">
      <c r="A3748">
        <v>3737</v>
      </c>
      <c r="B3748" t="s">
        <v>28</v>
      </c>
      <c r="C3748" s="2" t="s">
        <v>54</v>
      </c>
      <c r="D3748" s="2" t="s">
        <v>32</v>
      </c>
      <c r="E3748" s="2">
        <v>0</v>
      </c>
      <c r="F3748" t="s">
        <v>19</v>
      </c>
      <c r="G3748">
        <v>81.599999999999994</v>
      </c>
      <c r="H3748">
        <v>2019</v>
      </c>
      <c r="I3748">
        <v>84.8</v>
      </c>
      <c r="J3748">
        <v>2021</v>
      </c>
      <c r="K3748">
        <v>0</v>
      </c>
      <c r="L3748">
        <v>20</v>
      </c>
      <c r="M3748" t="str">
        <f>IF(B3748:B8432="Diploma",IF(AND('sample data'!G3748&gt;60,'sample data'!I3748&gt;50,'sample data'!K3748&lt;5000),"stellar student","no"),"no")</f>
        <v>no</v>
      </c>
    </row>
    <row r="3749" spans="1:13" ht="29" x14ac:dyDescent="0.35">
      <c r="A3749">
        <v>3738</v>
      </c>
      <c r="B3749" t="s">
        <v>28</v>
      </c>
      <c r="C3749" s="2" t="s">
        <v>54</v>
      </c>
      <c r="D3749" s="2" t="s">
        <v>32</v>
      </c>
      <c r="E3749" s="2" t="s">
        <v>13</v>
      </c>
      <c r="F3749" t="s">
        <v>19</v>
      </c>
      <c r="G3749">
        <v>69.2</v>
      </c>
      <c r="H3749">
        <v>2018</v>
      </c>
      <c r="I3749">
        <v>75.400000000000006</v>
      </c>
      <c r="J3749">
        <v>2021</v>
      </c>
      <c r="K3749">
        <v>0</v>
      </c>
      <c r="L3749">
        <v>20</v>
      </c>
      <c r="M3749" t="str">
        <f>IF(B3749:B8433="Diploma",IF(AND('sample data'!G3749&gt;60,'sample data'!I3749&gt;50,'sample data'!K3749&lt;5000),"stellar student","no"),"no")</f>
        <v>no</v>
      </c>
    </row>
    <row r="3750" spans="1:13" ht="29" x14ac:dyDescent="0.35">
      <c r="A3750">
        <v>3739</v>
      </c>
      <c r="B3750" t="s">
        <v>28</v>
      </c>
      <c r="C3750" s="2" t="s">
        <v>54</v>
      </c>
      <c r="D3750" s="2" t="s">
        <v>32</v>
      </c>
      <c r="E3750" s="2" t="s">
        <v>13</v>
      </c>
      <c r="F3750" t="s">
        <v>19</v>
      </c>
      <c r="G3750">
        <v>84.83</v>
      </c>
      <c r="H3750">
        <v>2012</v>
      </c>
      <c r="I3750">
        <v>80.2</v>
      </c>
      <c r="J3750">
        <v>2014</v>
      </c>
      <c r="K3750">
        <v>0</v>
      </c>
      <c r="L3750">
        <v>25</v>
      </c>
      <c r="M3750" t="str">
        <f>IF(B3750:B8434="Diploma",IF(AND('sample data'!G3750&gt;60,'sample data'!I3750&gt;50,'sample data'!K3750&lt;5000),"stellar student","no"),"no")</f>
        <v>no</v>
      </c>
    </row>
    <row r="3751" spans="1:13" ht="29" x14ac:dyDescent="0.35">
      <c r="A3751">
        <v>3740</v>
      </c>
      <c r="B3751" t="s">
        <v>28</v>
      </c>
      <c r="C3751" s="2" t="s">
        <v>54</v>
      </c>
      <c r="D3751" s="2" t="s">
        <v>32</v>
      </c>
      <c r="E3751" s="2" t="s">
        <v>13</v>
      </c>
      <c r="F3751" t="s">
        <v>19</v>
      </c>
      <c r="G3751">
        <v>69.599999999999994</v>
      </c>
      <c r="H3751">
        <v>2019</v>
      </c>
      <c r="I3751">
        <v>76.400000000000006</v>
      </c>
      <c r="J3751">
        <v>2021</v>
      </c>
      <c r="K3751">
        <v>169</v>
      </c>
      <c r="L3751">
        <v>19</v>
      </c>
      <c r="M3751" t="str">
        <f>IF(B3751:B8435="Diploma",IF(AND('sample data'!G3751&gt;60,'sample data'!I3751&gt;50,'sample data'!K3751&lt;5000),"stellar student","no"),"no")</f>
        <v>no</v>
      </c>
    </row>
    <row r="3752" spans="1:13" ht="29" x14ac:dyDescent="0.35">
      <c r="A3752">
        <v>3741</v>
      </c>
      <c r="B3752" t="s">
        <v>28</v>
      </c>
      <c r="C3752" s="2" t="s">
        <v>54</v>
      </c>
      <c r="D3752" s="2" t="s">
        <v>32</v>
      </c>
      <c r="E3752" s="2" t="s">
        <v>13</v>
      </c>
      <c r="F3752" t="s">
        <v>19</v>
      </c>
      <c r="G3752">
        <v>61</v>
      </c>
      <c r="H3752">
        <v>2018</v>
      </c>
      <c r="I3752">
        <v>72.5</v>
      </c>
      <c r="J3752">
        <v>2021</v>
      </c>
      <c r="K3752">
        <v>0</v>
      </c>
      <c r="L3752">
        <v>20</v>
      </c>
      <c r="M3752" t="str">
        <f>IF(B3752:B8436="Diploma",IF(AND('sample data'!G3752&gt;60,'sample data'!I3752&gt;50,'sample data'!K3752&lt;5000),"stellar student","no"),"no")</f>
        <v>no</v>
      </c>
    </row>
    <row r="3753" spans="1:13" ht="29" x14ac:dyDescent="0.35">
      <c r="A3753">
        <v>3742</v>
      </c>
      <c r="B3753" t="s">
        <v>28</v>
      </c>
      <c r="C3753" s="2" t="s">
        <v>54</v>
      </c>
      <c r="D3753" s="2" t="s">
        <v>32</v>
      </c>
      <c r="E3753" s="2" t="s">
        <v>13</v>
      </c>
      <c r="F3753" t="s">
        <v>19</v>
      </c>
      <c r="G3753">
        <v>76</v>
      </c>
      <c r="H3753">
        <v>2019</v>
      </c>
      <c r="I3753">
        <v>74.2</v>
      </c>
      <c r="J3753">
        <v>2021</v>
      </c>
      <c r="K3753">
        <v>0</v>
      </c>
      <c r="L3753">
        <v>19</v>
      </c>
      <c r="M3753" t="str">
        <f>IF(B3753:B8437="Diploma",IF(AND('sample data'!G3753&gt;60,'sample data'!I3753&gt;50,'sample data'!K3753&lt;5000),"stellar student","no"),"no")</f>
        <v>no</v>
      </c>
    </row>
    <row r="3754" spans="1:13" ht="29" x14ac:dyDescent="0.35">
      <c r="A3754">
        <v>3743</v>
      </c>
      <c r="B3754" t="s">
        <v>28</v>
      </c>
      <c r="C3754" s="2" t="s">
        <v>54</v>
      </c>
      <c r="D3754" s="2" t="s">
        <v>32</v>
      </c>
      <c r="E3754" s="2" t="s">
        <v>13</v>
      </c>
      <c r="F3754" t="s">
        <v>19</v>
      </c>
      <c r="G3754">
        <v>74.33</v>
      </c>
      <c r="H3754">
        <v>2019</v>
      </c>
      <c r="I3754">
        <v>86.4</v>
      </c>
      <c r="J3754">
        <v>2021</v>
      </c>
      <c r="K3754">
        <v>628</v>
      </c>
      <c r="L3754">
        <v>18</v>
      </c>
      <c r="M3754" t="str">
        <f>IF(B3754:B8438="Diploma",IF(AND('sample data'!G3754&gt;60,'sample data'!I3754&gt;50,'sample data'!K3754&lt;5000),"stellar student","no"),"no")</f>
        <v>no</v>
      </c>
    </row>
    <row r="3755" spans="1:13" ht="29" x14ac:dyDescent="0.35">
      <c r="A3755">
        <v>3744</v>
      </c>
      <c r="B3755" t="s">
        <v>28</v>
      </c>
      <c r="C3755" s="2" t="s">
        <v>54</v>
      </c>
      <c r="D3755" s="2" t="s">
        <v>32</v>
      </c>
      <c r="E3755" s="2">
        <v>0</v>
      </c>
      <c r="F3755" t="s">
        <v>19</v>
      </c>
      <c r="G3755">
        <v>61.17</v>
      </c>
      <c r="H3755">
        <v>2010</v>
      </c>
      <c r="I3755">
        <v>67.2</v>
      </c>
      <c r="J3755">
        <v>2012</v>
      </c>
      <c r="K3755">
        <v>0</v>
      </c>
      <c r="L3755">
        <v>27</v>
      </c>
      <c r="M3755" t="str">
        <f>IF(B3755:B8439="Diploma",IF(AND('sample data'!G3755&gt;60,'sample data'!I3755&gt;50,'sample data'!K3755&lt;5000),"stellar student","no"),"no")</f>
        <v>no</v>
      </c>
    </row>
    <row r="3756" spans="1:13" ht="29" x14ac:dyDescent="0.35">
      <c r="A3756">
        <v>3745</v>
      </c>
      <c r="B3756" t="s">
        <v>11</v>
      </c>
      <c r="C3756" s="2" t="s">
        <v>35</v>
      </c>
      <c r="D3756" s="2" t="s">
        <v>32</v>
      </c>
      <c r="E3756" s="2" t="s">
        <v>13</v>
      </c>
      <c r="F3756" t="s">
        <v>19</v>
      </c>
      <c r="G3756">
        <v>75.33</v>
      </c>
      <c r="H3756">
        <v>2019</v>
      </c>
      <c r="I3756">
        <v>77.83</v>
      </c>
      <c r="J3756">
        <v>2021</v>
      </c>
      <c r="K3756">
        <v>1148</v>
      </c>
      <c r="L3756">
        <v>20</v>
      </c>
      <c r="M3756" t="str">
        <f>IF(B3756:B8440="Diploma",IF(AND('sample data'!G3756&gt;60,'sample data'!I3756&gt;50,'sample data'!K3756&lt;5000),"stellar student","no"),"no")</f>
        <v>stellar student</v>
      </c>
    </row>
    <row r="3757" spans="1:13" ht="29" x14ac:dyDescent="0.35">
      <c r="A3757">
        <v>3746</v>
      </c>
      <c r="B3757" t="s">
        <v>11</v>
      </c>
      <c r="C3757" s="2" t="s">
        <v>35</v>
      </c>
      <c r="D3757" s="2" t="s">
        <v>32</v>
      </c>
      <c r="E3757" s="2" t="s">
        <v>13</v>
      </c>
      <c r="F3757" t="s">
        <v>19</v>
      </c>
      <c r="G3757">
        <v>52.4</v>
      </c>
      <c r="H3757">
        <v>2018</v>
      </c>
      <c r="I3757">
        <v>63.8</v>
      </c>
      <c r="J3757">
        <v>2021</v>
      </c>
      <c r="K3757">
        <v>709</v>
      </c>
      <c r="L3757">
        <v>19</v>
      </c>
      <c r="M3757" t="str">
        <f>IF(B3757:B8441="Diploma",IF(AND('sample data'!G3757&gt;60,'sample data'!I3757&gt;50,'sample data'!K3757&lt;5000),"stellar student","no"),"no")</f>
        <v>no</v>
      </c>
    </row>
    <row r="3758" spans="1:13" ht="29" x14ac:dyDescent="0.35">
      <c r="A3758">
        <v>3747</v>
      </c>
      <c r="B3758" t="s">
        <v>11</v>
      </c>
      <c r="C3758" s="2" t="s">
        <v>35</v>
      </c>
      <c r="D3758" s="2" t="s">
        <v>32</v>
      </c>
      <c r="E3758" s="2" t="s">
        <v>13</v>
      </c>
      <c r="F3758" t="s">
        <v>19</v>
      </c>
      <c r="G3758">
        <v>72.2</v>
      </c>
      <c r="H3758">
        <v>2015</v>
      </c>
      <c r="I3758">
        <v>73.599999999999994</v>
      </c>
      <c r="J3758">
        <v>2017</v>
      </c>
      <c r="K3758">
        <v>220</v>
      </c>
      <c r="L3758">
        <v>23</v>
      </c>
      <c r="M3758" t="str">
        <f>IF(B3758:B8442="Diploma",IF(AND('sample data'!G3758&gt;60,'sample data'!I3758&gt;50,'sample data'!K3758&lt;5000),"stellar student","no"),"no")</f>
        <v>stellar student</v>
      </c>
    </row>
    <row r="3759" spans="1:13" ht="29" x14ac:dyDescent="0.35">
      <c r="A3759">
        <v>3748</v>
      </c>
      <c r="B3759" t="s">
        <v>11</v>
      </c>
      <c r="C3759" s="2" t="s">
        <v>35</v>
      </c>
      <c r="D3759" s="2" t="s">
        <v>32</v>
      </c>
      <c r="E3759" s="2" t="s">
        <v>13</v>
      </c>
      <c r="F3759" t="s">
        <v>19</v>
      </c>
      <c r="G3759">
        <v>95</v>
      </c>
      <c r="H3759">
        <v>2017</v>
      </c>
      <c r="I3759">
        <v>80.400000000000006</v>
      </c>
      <c r="J3759">
        <v>2019</v>
      </c>
      <c r="K3759">
        <v>203</v>
      </c>
      <c r="L3759">
        <v>21</v>
      </c>
      <c r="M3759" t="str">
        <f>IF(B3759:B8443="Diploma",IF(AND('sample data'!G3759&gt;60,'sample data'!I3759&gt;50,'sample data'!K3759&lt;5000),"stellar student","no"),"no")</f>
        <v>stellar student</v>
      </c>
    </row>
    <row r="3760" spans="1:13" ht="29" x14ac:dyDescent="0.35">
      <c r="A3760">
        <v>3749</v>
      </c>
      <c r="B3760" t="s">
        <v>11</v>
      </c>
      <c r="C3760" s="2" t="s">
        <v>35</v>
      </c>
      <c r="D3760" s="2" t="s">
        <v>32</v>
      </c>
      <c r="E3760" s="2" t="s">
        <v>13</v>
      </c>
      <c r="F3760" t="s">
        <v>19</v>
      </c>
      <c r="G3760">
        <v>91.2</v>
      </c>
      <c r="H3760">
        <v>2016</v>
      </c>
      <c r="I3760">
        <v>86.4</v>
      </c>
      <c r="J3760">
        <v>2018</v>
      </c>
      <c r="K3760">
        <v>144</v>
      </c>
      <c r="L3760">
        <v>21</v>
      </c>
      <c r="M3760" t="str">
        <f>IF(B3760:B8444="Diploma",IF(AND('sample data'!G3760&gt;60,'sample data'!I3760&gt;50,'sample data'!K3760&lt;5000),"stellar student","no"),"no")</f>
        <v>stellar student</v>
      </c>
    </row>
    <row r="3761" spans="1:13" ht="29" x14ac:dyDescent="0.35">
      <c r="A3761">
        <v>3750</v>
      </c>
      <c r="B3761" t="s">
        <v>11</v>
      </c>
      <c r="C3761" s="2" t="s">
        <v>35</v>
      </c>
      <c r="D3761" s="2" t="s">
        <v>32</v>
      </c>
      <c r="E3761" s="2" t="s">
        <v>13</v>
      </c>
      <c r="F3761" t="s">
        <v>19</v>
      </c>
      <c r="G3761">
        <v>79.8</v>
      </c>
      <c r="H3761">
        <v>2012</v>
      </c>
      <c r="I3761">
        <v>75.8</v>
      </c>
      <c r="J3761">
        <v>2014</v>
      </c>
      <c r="K3761">
        <v>149</v>
      </c>
      <c r="L3761">
        <v>25</v>
      </c>
      <c r="M3761" t="str">
        <f>IF(B3761:B8445="Diploma",IF(AND('sample data'!G3761&gt;60,'sample data'!I3761&gt;50,'sample data'!K3761&lt;5000),"stellar student","no"),"no")</f>
        <v>stellar student</v>
      </c>
    </row>
    <row r="3762" spans="1:13" ht="29" x14ac:dyDescent="0.35">
      <c r="A3762">
        <v>3751</v>
      </c>
      <c r="B3762" t="s">
        <v>11</v>
      </c>
      <c r="C3762" s="2" t="s">
        <v>35</v>
      </c>
      <c r="D3762" s="2" t="s">
        <v>32</v>
      </c>
      <c r="E3762" s="2" t="s">
        <v>13</v>
      </c>
      <c r="F3762" t="s">
        <v>19</v>
      </c>
      <c r="G3762">
        <v>73.17</v>
      </c>
      <c r="H3762">
        <v>2013</v>
      </c>
      <c r="I3762">
        <v>74.599999999999994</v>
      </c>
      <c r="J3762">
        <v>2015</v>
      </c>
      <c r="K3762">
        <v>281</v>
      </c>
      <c r="L3762">
        <v>25</v>
      </c>
      <c r="M3762" t="str">
        <f>IF(B3762:B8446="Diploma",IF(AND('sample data'!G3762&gt;60,'sample data'!I3762&gt;50,'sample data'!K3762&lt;5000),"stellar student","no"),"no")</f>
        <v>stellar student</v>
      </c>
    </row>
    <row r="3763" spans="1:13" ht="29" x14ac:dyDescent="0.35">
      <c r="A3763">
        <v>3752</v>
      </c>
      <c r="B3763" t="s">
        <v>11</v>
      </c>
      <c r="C3763" s="2" t="s">
        <v>35</v>
      </c>
      <c r="D3763" s="2" t="s">
        <v>32</v>
      </c>
      <c r="E3763" s="2" t="s">
        <v>13</v>
      </c>
      <c r="F3763" t="s">
        <v>19</v>
      </c>
      <c r="G3763">
        <v>76</v>
      </c>
      <c r="H3763">
        <v>2019</v>
      </c>
      <c r="I3763">
        <v>78.83</v>
      </c>
      <c r="J3763">
        <v>0</v>
      </c>
      <c r="K3763">
        <v>525</v>
      </c>
      <c r="L3763">
        <v>19</v>
      </c>
      <c r="M3763" t="str">
        <f>IF(B3763:B8447="Diploma",IF(AND('sample data'!G3763&gt;60,'sample data'!I3763&gt;50,'sample data'!K3763&lt;5000),"stellar student","no"),"no")</f>
        <v>stellar student</v>
      </c>
    </row>
    <row r="3764" spans="1:13" ht="29" x14ac:dyDescent="0.35">
      <c r="A3764">
        <v>3753</v>
      </c>
      <c r="B3764" t="s">
        <v>11</v>
      </c>
      <c r="C3764" s="2" t="s">
        <v>35</v>
      </c>
      <c r="D3764" s="2" t="s">
        <v>32</v>
      </c>
      <c r="E3764" s="2" t="s">
        <v>13</v>
      </c>
      <c r="F3764" t="s">
        <v>19</v>
      </c>
      <c r="G3764">
        <v>76.95</v>
      </c>
      <c r="H3764">
        <v>2017</v>
      </c>
      <c r="I3764">
        <v>68.83</v>
      </c>
      <c r="J3764">
        <v>2019</v>
      </c>
      <c r="K3764">
        <v>569</v>
      </c>
      <c r="L3764">
        <v>21</v>
      </c>
      <c r="M3764" t="str">
        <f>IF(B3764:B8448="Diploma",IF(AND('sample data'!G3764&gt;60,'sample data'!I3764&gt;50,'sample data'!K3764&lt;5000),"stellar student","no"),"no")</f>
        <v>stellar student</v>
      </c>
    </row>
    <row r="3765" spans="1:13" ht="29" x14ac:dyDescent="0.35">
      <c r="A3765">
        <v>3754</v>
      </c>
      <c r="B3765" t="s">
        <v>11</v>
      </c>
      <c r="C3765" s="2" t="s">
        <v>35</v>
      </c>
      <c r="D3765" s="2" t="s">
        <v>32</v>
      </c>
      <c r="E3765" s="2" t="s">
        <v>13</v>
      </c>
      <c r="F3765" t="s">
        <v>19</v>
      </c>
      <c r="G3765">
        <v>77</v>
      </c>
      <c r="H3765">
        <v>2018</v>
      </c>
      <c r="I3765">
        <v>67.2</v>
      </c>
      <c r="J3765">
        <v>2020</v>
      </c>
      <c r="K3765">
        <v>1045</v>
      </c>
      <c r="L3765">
        <v>20</v>
      </c>
      <c r="M3765" t="str">
        <f>IF(B3765:B8449="Diploma",IF(AND('sample data'!G3765&gt;60,'sample data'!I3765&gt;50,'sample data'!K3765&lt;5000),"stellar student","no"),"no")</f>
        <v>stellar student</v>
      </c>
    </row>
    <row r="3766" spans="1:13" ht="29" x14ac:dyDescent="0.35">
      <c r="A3766">
        <v>3755</v>
      </c>
      <c r="B3766" t="s">
        <v>11</v>
      </c>
      <c r="C3766" s="2" t="s">
        <v>35</v>
      </c>
      <c r="D3766" s="2" t="s">
        <v>32</v>
      </c>
      <c r="E3766" s="2" t="s">
        <v>13</v>
      </c>
      <c r="F3766" t="s">
        <v>19</v>
      </c>
      <c r="G3766">
        <v>73.2</v>
      </c>
      <c r="H3766">
        <v>2019</v>
      </c>
      <c r="I3766">
        <v>82</v>
      </c>
      <c r="J3766">
        <v>2021</v>
      </c>
      <c r="K3766">
        <v>369</v>
      </c>
      <c r="L3766">
        <v>18</v>
      </c>
      <c r="M3766" t="str">
        <f>IF(B3766:B8450="Diploma",IF(AND('sample data'!G3766&gt;60,'sample data'!I3766&gt;50,'sample data'!K3766&lt;5000),"stellar student","no"),"no")</f>
        <v>stellar student</v>
      </c>
    </row>
    <row r="3767" spans="1:13" ht="29" x14ac:dyDescent="0.35">
      <c r="A3767">
        <v>3756</v>
      </c>
      <c r="B3767" t="s">
        <v>11</v>
      </c>
      <c r="C3767" s="2" t="s">
        <v>35</v>
      </c>
      <c r="D3767" s="2" t="s">
        <v>32</v>
      </c>
      <c r="E3767" s="2" t="s">
        <v>13</v>
      </c>
      <c r="F3767" t="s">
        <v>19</v>
      </c>
      <c r="G3767">
        <v>73.2</v>
      </c>
      <c r="H3767">
        <v>2018</v>
      </c>
      <c r="I3767">
        <v>69</v>
      </c>
      <c r="J3767">
        <v>2020</v>
      </c>
      <c r="K3767">
        <v>4941</v>
      </c>
      <c r="L3767">
        <v>20</v>
      </c>
      <c r="M3767" t="str">
        <f>IF(B3767:B8451="Diploma",IF(AND('sample data'!G3767&gt;60,'sample data'!I3767&gt;50,'sample data'!K3767&lt;5000),"stellar student","no"),"no")</f>
        <v>stellar student</v>
      </c>
    </row>
    <row r="3768" spans="1:13" ht="29" x14ac:dyDescent="0.35">
      <c r="A3768">
        <v>3757</v>
      </c>
      <c r="B3768" t="s">
        <v>11</v>
      </c>
      <c r="C3768" s="2" t="s">
        <v>35</v>
      </c>
      <c r="D3768" s="2" t="s">
        <v>32</v>
      </c>
      <c r="E3768" s="2" t="s">
        <v>13</v>
      </c>
      <c r="F3768" t="s">
        <v>19</v>
      </c>
      <c r="G3768">
        <v>74.099999999999994</v>
      </c>
      <c r="H3768">
        <v>2017</v>
      </c>
      <c r="I3768">
        <v>69.83</v>
      </c>
      <c r="J3768">
        <v>2019</v>
      </c>
      <c r="K3768">
        <v>670</v>
      </c>
      <c r="L3768">
        <v>21</v>
      </c>
      <c r="M3768" t="str">
        <f>IF(B3768:B8452="Diploma",IF(AND('sample data'!G3768&gt;60,'sample data'!I3768&gt;50,'sample data'!K3768&lt;5000),"stellar student","no"),"no")</f>
        <v>stellar student</v>
      </c>
    </row>
    <row r="3769" spans="1:13" ht="29" x14ac:dyDescent="0.35">
      <c r="A3769">
        <v>3758</v>
      </c>
      <c r="B3769" t="s">
        <v>11</v>
      </c>
      <c r="C3769" s="2" t="s">
        <v>35</v>
      </c>
      <c r="D3769" s="2" t="s">
        <v>32</v>
      </c>
      <c r="E3769" s="2" t="s">
        <v>20</v>
      </c>
      <c r="F3769" t="s">
        <v>19</v>
      </c>
      <c r="G3769">
        <v>95</v>
      </c>
      <c r="H3769">
        <v>2014</v>
      </c>
      <c r="I3769">
        <v>91.8</v>
      </c>
      <c r="J3769">
        <v>2016</v>
      </c>
      <c r="K3769">
        <v>5</v>
      </c>
      <c r="L3769">
        <v>23</v>
      </c>
      <c r="M3769" t="str">
        <f>IF(B3769:B8453="Diploma",IF(AND('sample data'!G3769&gt;60,'sample data'!I3769&gt;50,'sample data'!K3769&lt;5000),"stellar student","no"),"no")</f>
        <v>stellar student</v>
      </c>
    </row>
    <row r="3770" spans="1:13" ht="29" x14ac:dyDescent="0.35">
      <c r="A3770">
        <v>3759</v>
      </c>
      <c r="B3770" t="s">
        <v>11</v>
      </c>
      <c r="C3770" s="2" t="s">
        <v>35</v>
      </c>
      <c r="D3770" s="2" t="s">
        <v>32</v>
      </c>
      <c r="E3770" s="2" t="s">
        <v>13</v>
      </c>
      <c r="F3770" t="s">
        <v>19</v>
      </c>
      <c r="G3770">
        <v>80.17</v>
      </c>
      <c r="H3770">
        <v>2019</v>
      </c>
      <c r="I3770">
        <v>82</v>
      </c>
      <c r="J3770">
        <v>2021</v>
      </c>
      <c r="K3770">
        <v>399</v>
      </c>
      <c r="L3770">
        <v>18</v>
      </c>
      <c r="M3770" t="str">
        <f>IF(B3770:B8454="Diploma",IF(AND('sample data'!G3770&gt;60,'sample data'!I3770&gt;50,'sample data'!K3770&lt;5000),"stellar student","no"),"no")</f>
        <v>stellar student</v>
      </c>
    </row>
    <row r="3771" spans="1:13" ht="29" x14ac:dyDescent="0.35">
      <c r="A3771">
        <v>3760</v>
      </c>
      <c r="B3771" t="s">
        <v>11</v>
      </c>
      <c r="C3771" s="2" t="s">
        <v>35</v>
      </c>
      <c r="D3771" s="2" t="s">
        <v>32</v>
      </c>
      <c r="E3771" s="2" t="s">
        <v>13</v>
      </c>
      <c r="F3771" t="s">
        <v>19</v>
      </c>
      <c r="G3771">
        <v>69.33</v>
      </c>
      <c r="H3771">
        <v>2019</v>
      </c>
      <c r="I3771">
        <v>65.400000000000006</v>
      </c>
      <c r="J3771">
        <v>2021</v>
      </c>
      <c r="K3771">
        <v>1251</v>
      </c>
      <c r="L3771">
        <v>20</v>
      </c>
      <c r="M3771" t="str">
        <f>IF(B3771:B8455="Diploma",IF(AND('sample data'!G3771&gt;60,'sample data'!I3771&gt;50,'sample data'!K3771&lt;5000),"stellar student","no"),"no")</f>
        <v>stellar student</v>
      </c>
    </row>
    <row r="3772" spans="1:13" ht="29" x14ac:dyDescent="0.35">
      <c r="A3772">
        <v>3761</v>
      </c>
      <c r="B3772" t="s">
        <v>11</v>
      </c>
      <c r="C3772" s="2" t="s">
        <v>35</v>
      </c>
      <c r="D3772" s="2" t="s">
        <v>32</v>
      </c>
      <c r="E3772" s="2" t="s">
        <v>13</v>
      </c>
      <c r="F3772" t="s">
        <v>19</v>
      </c>
      <c r="G3772">
        <v>81.7</v>
      </c>
      <c r="H3772">
        <v>2016</v>
      </c>
      <c r="I3772">
        <v>63.8</v>
      </c>
      <c r="J3772">
        <v>2018</v>
      </c>
      <c r="K3772">
        <v>105</v>
      </c>
      <c r="L3772">
        <v>21</v>
      </c>
      <c r="M3772" t="str">
        <f>IF(B3772:B8456="Diploma",IF(AND('sample data'!G3772&gt;60,'sample data'!I3772&gt;50,'sample data'!K3772&lt;5000),"stellar student","no"),"no")</f>
        <v>stellar student</v>
      </c>
    </row>
    <row r="3773" spans="1:13" ht="29" x14ac:dyDescent="0.35">
      <c r="A3773">
        <v>3762</v>
      </c>
      <c r="B3773" t="s">
        <v>11</v>
      </c>
      <c r="C3773" s="2" t="s">
        <v>35</v>
      </c>
      <c r="D3773" s="2" t="s">
        <v>32</v>
      </c>
      <c r="E3773" s="2" t="s">
        <v>13</v>
      </c>
      <c r="F3773" t="s">
        <v>19</v>
      </c>
      <c r="G3773">
        <v>77.83</v>
      </c>
      <c r="H3773">
        <v>2016</v>
      </c>
      <c r="I3773">
        <v>68.599999999999994</v>
      </c>
      <c r="J3773">
        <v>2018</v>
      </c>
      <c r="K3773">
        <v>300</v>
      </c>
      <c r="L3773">
        <v>22</v>
      </c>
      <c r="M3773" t="str">
        <f>IF(B3773:B8457="Diploma",IF(AND('sample data'!G3773&gt;60,'sample data'!I3773&gt;50,'sample data'!K3773&lt;5000),"stellar student","no"),"no")</f>
        <v>stellar student</v>
      </c>
    </row>
    <row r="3774" spans="1:13" ht="29" x14ac:dyDescent="0.35">
      <c r="A3774">
        <v>3763</v>
      </c>
      <c r="B3774" t="s">
        <v>11</v>
      </c>
      <c r="C3774" s="2" t="s">
        <v>35</v>
      </c>
      <c r="D3774" s="2" t="s">
        <v>32</v>
      </c>
      <c r="E3774" s="2" t="s">
        <v>13</v>
      </c>
      <c r="F3774" t="s">
        <v>19</v>
      </c>
      <c r="G3774">
        <v>62.6</v>
      </c>
      <c r="H3774">
        <v>2009</v>
      </c>
      <c r="I3774">
        <v>87.4</v>
      </c>
      <c r="J3774">
        <v>2011</v>
      </c>
      <c r="K3774">
        <v>183</v>
      </c>
      <c r="L3774">
        <v>29</v>
      </c>
      <c r="M3774" t="str">
        <f>IF(B3774:B8458="Diploma",IF(AND('sample data'!G3774&gt;60,'sample data'!I3774&gt;50,'sample data'!K3774&lt;5000),"stellar student","no"),"no")</f>
        <v>stellar student</v>
      </c>
    </row>
    <row r="3775" spans="1:13" ht="29" x14ac:dyDescent="0.35">
      <c r="A3775">
        <v>3764</v>
      </c>
      <c r="B3775" t="s">
        <v>11</v>
      </c>
      <c r="C3775" s="2" t="s">
        <v>35</v>
      </c>
      <c r="D3775" s="2" t="s">
        <v>32</v>
      </c>
      <c r="E3775" s="2" t="s">
        <v>20</v>
      </c>
      <c r="F3775" t="s">
        <v>19</v>
      </c>
      <c r="G3775">
        <v>79.2</v>
      </c>
      <c r="H3775">
        <v>2018</v>
      </c>
      <c r="I3775">
        <v>76.599999999999994</v>
      </c>
      <c r="J3775">
        <v>2020</v>
      </c>
      <c r="K3775">
        <v>334</v>
      </c>
      <c r="L3775">
        <v>19</v>
      </c>
      <c r="M3775" t="str">
        <f>IF(B3775:B8459="Diploma",IF(AND('sample data'!G3775&gt;60,'sample data'!I3775&gt;50,'sample data'!K3775&lt;5000),"stellar student","no"),"no")</f>
        <v>stellar student</v>
      </c>
    </row>
    <row r="3776" spans="1:13" ht="29" x14ac:dyDescent="0.35">
      <c r="A3776">
        <v>3765</v>
      </c>
      <c r="B3776" t="s">
        <v>11</v>
      </c>
      <c r="C3776" s="2" t="s">
        <v>35</v>
      </c>
      <c r="D3776" s="2" t="s">
        <v>32</v>
      </c>
      <c r="E3776" s="2" t="s">
        <v>13</v>
      </c>
      <c r="F3776" t="s">
        <v>19</v>
      </c>
      <c r="G3776">
        <v>55.6</v>
      </c>
      <c r="H3776">
        <v>2006</v>
      </c>
      <c r="I3776">
        <v>56.4</v>
      </c>
      <c r="J3776">
        <v>2009</v>
      </c>
      <c r="K3776">
        <v>246</v>
      </c>
      <c r="L3776">
        <v>31</v>
      </c>
      <c r="M3776" t="str">
        <f>IF(B3776:B8460="Diploma",IF(AND('sample data'!G3776&gt;60,'sample data'!I3776&gt;50,'sample data'!K3776&lt;5000),"stellar student","no"),"no")</f>
        <v>no</v>
      </c>
    </row>
    <row r="3777" spans="1:13" ht="29" x14ac:dyDescent="0.35">
      <c r="A3777">
        <v>3766</v>
      </c>
      <c r="B3777" t="s">
        <v>11</v>
      </c>
      <c r="C3777" s="2" t="s">
        <v>35</v>
      </c>
      <c r="D3777" s="2" t="s">
        <v>32</v>
      </c>
      <c r="E3777" s="2" t="s">
        <v>20</v>
      </c>
      <c r="F3777" t="s">
        <v>19</v>
      </c>
      <c r="G3777">
        <v>57</v>
      </c>
      <c r="H3777">
        <v>2014</v>
      </c>
      <c r="I3777">
        <v>73</v>
      </c>
      <c r="J3777">
        <v>2017</v>
      </c>
      <c r="K3777">
        <v>557</v>
      </c>
      <c r="L3777">
        <v>24</v>
      </c>
      <c r="M3777" t="str">
        <f>IF(B3777:B8461="Diploma",IF(AND('sample data'!G3777&gt;60,'sample data'!I3777&gt;50,'sample data'!K3777&lt;5000),"stellar student","no"),"no")</f>
        <v>no</v>
      </c>
    </row>
    <row r="3778" spans="1:13" ht="29" x14ac:dyDescent="0.35">
      <c r="A3778">
        <v>3767</v>
      </c>
      <c r="B3778" t="s">
        <v>11</v>
      </c>
      <c r="C3778" s="2" t="s">
        <v>35</v>
      </c>
      <c r="D3778" s="2" t="s">
        <v>32</v>
      </c>
      <c r="E3778" s="2" t="s">
        <v>20</v>
      </c>
      <c r="F3778" t="s">
        <v>19</v>
      </c>
      <c r="G3778">
        <v>89.6</v>
      </c>
      <c r="H3778">
        <v>2019</v>
      </c>
      <c r="I3778">
        <v>85.5</v>
      </c>
      <c r="J3778">
        <v>2021</v>
      </c>
      <c r="K3778">
        <v>180</v>
      </c>
      <c r="L3778">
        <v>18</v>
      </c>
      <c r="M3778" t="str">
        <f>IF(B3778:B8462="Diploma",IF(AND('sample data'!G3778&gt;60,'sample data'!I3778&gt;50,'sample data'!K3778&lt;5000),"stellar student","no"),"no")</f>
        <v>stellar student</v>
      </c>
    </row>
    <row r="3779" spans="1:13" ht="29" x14ac:dyDescent="0.35">
      <c r="A3779">
        <v>3768</v>
      </c>
      <c r="B3779">
        <v>0</v>
      </c>
      <c r="C3779" s="2">
        <v>0</v>
      </c>
      <c r="D3779" s="2" t="s">
        <v>18</v>
      </c>
      <c r="E3779" s="2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 t="str">
        <f>IF(B3779:B8463="Diploma",IF(AND('sample data'!G3779&gt;60,'sample data'!I3779&gt;50,'sample data'!K3779&lt;5000),"stellar student","no"),"no")</f>
        <v>no</v>
      </c>
    </row>
    <row r="3780" spans="1:13" ht="29" x14ac:dyDescent="0.35">
      <c r="A3780">
        <v>3769</v>
      </c>
      <c r="B3780" t="s">
        <v>11</v>
      </c>
      <c r="C3780" s="2" t="s">
        <v>22</v>
      </c>
      <c r="D3780" s="2" t="s">
        <v>18</v>
      </c>
      <c r="E3780" s="2" t="s">
        <v>13</v>
      </c>
      <c r="F3780" t="s">
        <v>19</v>
      </c>
      <c r="G3780">
        <v>42.5</v>
      </c>
      <c r="H3780">
        <v>2018</v>
      </c>
      <c r="I3780">
        <v>0</v>
      </c>
      <c r="J3780">
        <v>0</v>
      </c>
      <c r="K3780">
        <v>4592</v>
      </c>
      <c r="L3780">
        <v>20</v>
      </c>
      <c r="M3780" t="str">
        <f>IF(B3780:B8464="Diploma",IF(AND('sample data'!G3780&gt;60,'sample data'!I3780&gt;50,'sample data'!K3780&lt;5000),"stellar student","no"),"no")</f>
        <v>no</v>
      </c>
    </row>
    <row r="3781" spans="1:13" ht="29" x14ac:dyDescent="0.35">
      <c r="A3781">
        <v>3770</v>
      </c>
      <c r="B3781" t="s">
        <v>11</v>
      </c>
      <c r="C3781" s="2" t="s">
        <v>22</v>
      </c>
      <c r="D3781" s="2" t="s">
        <v>18</v>
      </c>
      <c r="E3781" s="2" t="s">
        <v>13</v>
      </c>
      <c r="F3781" t="s">
        <v>19</v>
      </c>
      <c r="G3781">
        <v>45</v>
      </c>
      <c r="H3781">
        <v>2021</v>
      </c>
      <c r="I3781">
        <v>0</v>
      </c>
      <c r="J3781">
        <v>0</v>
      </c>
      <c r="K3781">
        <v>7794</v>
      </c>
      <c r="L3781">
        <v>17</v>
      </c>
      <c r="M3781" t="str">
        <f>IF(B3781:B8465="Diploma",IF(AND('sample data'!G3781&gt;60,'sample data'!I3781&gt;50,'sample data'!K3781&lt;5000),"stellar student","no"),"no")</f>
        <v>no</v>
      </c>
    </row>
    <row r="3782" spans="1:13" ht="29" x14ac:dyDescent="0.35">
      <c r="A3782">
        <v>3771</v>
      </c>
      <c r="B3782" t="s">
        <v>11</v>
      </c>
      <c r="C3782" s="2" t="s">
        <v>61</v>
      </c>
      <c r="D3782" s="2" t="s">
        <v>18</v>
      </c>
      <c r="E3782" s="2" t="s">
        <v>20</v>
      </c>
      <c r="F3782" t="s">
        <v>19</v>
      </c>
      <c r="G3782">
        <v>68.599999999999994</v>
      </c>
      <c r="H3782">
        <v>2019</v>
      </c>
      <c r="I3782">
        <v>75.8</v>
      </c>
      <c r="J3782">
        <v>2021</v>
      </c>
      <c r="K3782">
        <v>2839</v>
      </c>
      <c r="L3782">
        <v>18</v>
      </c>
      <c r="M3782" t="str">
        <f>IF(B3782:B8466="Diploma",IF(AND('sample data'!G3782&gt;60,'sample data'!I3782&gt;50,'sample data'!K3782&lt;5000),"stellar student","no"),"no")</f>
        <v>stellar student</v>
      </c>
    </row>
    <row r="3783" spans="1:13" ht="29" x14ac:dyDescent="0.35">
      <c r="A3783">
        <v>3772</v>
      </c>
      <c r="B3783" t="s">
        <v>11</v>
      </c>
      <c r="C3783" s="2" t="s">
        <v>59</v>
      </c>
      <c r="D3783" s="2" t="s">
        <v>68</v>
      </c>
      <c r="E3783" s="2" t="s">
        <v>13</v>
      </c>
      <c r="F3783" t="s">
        <v>15</v>
      </c>
      <c r="G3783">
        <v>67</v>
      </c>
      <c r="H3783">
        <v>2019</v>
      </c>
      <c r="I3783">
        <v>0</v>
      </c>
      <c r="J3783">
        <v>0</v>
      </c>
      <c r="K3783">
        <v>5843</v>
      </c>
      <c r="L3783">
        <v>19</v>
      </c>
      <c r="M3783" t="str">
        <f>IF(B3783:B8467="Diploma",IF(AND('sample data'!G3783&gt;60,'sample data'!I3783&gt;50,'sample data'!K3783&lt;5000),"stellar student","no"),"no")</f>
        <v>no</v>
      </c>
    </row>
    <row r="3784" spans="1:13" ht="29" x14ac:dyDescent="0.35">
      <c r="A3784">
        <v>3773</v>
      </c>
      <c r="B3784" t="s">
        <v>11</v>
      </c>
      <c r="C3784" s="2" t="s">
        <v>59</v>
      </c>
      <c r="D3784" s="2" t="s">
        <v>68</v>
      </c>
      <c r="E3784" s="2" t="s">
        <v>13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 t="str">
        <f>IF(B3784:B8468="Diploma",IF(AND('sample data'!G3784&gt;60,'sample data'!I3784&gt;50,'sample data'!K3784&lt;5000),"stellar student","no"),"no")</f>
        <v>no</v>
      </c>
    </row>
    <row r="3785" spans="1:13" ht="29" x14ac:dyDescent="0.35">
      <c r="A3785">
        <v>3774</v>
      </c>
      <c r="B3785" t="s">
        <v>11</v>
      </c>
      <c r="C3785" s="2" t="s">
        <v>59</v>
      </c>
      <c r="D3785" s="2" t="s">
        <v>68</v>
      </c>
      <c r="E3785" s="2" t="s">
        <v>20</v>
      </c>
      <c r="F3785" t="s">
        <v>15</v>
      </c>
      <c r="G3785">
        <v>44.65</v>
      </c>
      <c r="H3785">
        <v>2019</v>
      </c>
      <c r="I3785">
        <v>0</v>
      </c>
      <c r="J3785">
        <v>2021</v>
      </c>
      <c r="K3785">
        <v>1780</v>
      </c>
      <c r="L3785">
        <v>20</v>
      </c>
      <c r="M3785" t="str">
        <f>IF(B3785:B8469="Diploma",IF(AND('sample data'!G3785&gt;60,'sample data'!I3785&gt;50,'sample data'!K3785&lt;5000),"stellar student","no"),"no")</f>
        <v>no</v>
      </c>
    </row>
    <row r="3786" spans="1:13" ht="29" x14ac:dyDescent="0.35">
      <c r="A3786">
        <v>3775</v>
      </c>
      <c r="B3786" t="s">
        <v>11</v>
      </c>
      <c r="C3786" s="2" t="s">
        <v>59</v>
      </c>
      <c r="D3786" s="2" t="s">
        <v>68</v>
      </c>
      <c r="E3786" s="2" t="s">
        <v>20</v>
      </c>
      <c r="F3786" t="s">
        <v>15</v>
      </c>
      <c r="G3786">
        <v>67.5</v>
      </c>
      <c r="H3786">
        <v>2021</v>
      </c>
      <c r="I3786">
        <v>0</v>
      </c>
      <c r="J3786">
        <v>0</v>
      </c>
      <c r="K3786">
        <v>1346</v>
      </c>
      <c r="L3786">
        <v>17</v>
      </c>
      <c r="M3786" t="str">
        <f>IF(B3786:B8470="Diploma",IF(AND('sample data'!G3786&gt;60,'sample data'!I3786&gt;50,'sample data'!K3786&lt;5000),"stellar student","no"),"no")</f>
        <v>no</v>
      </c>
    </row>
    <row r="3787" spans="1:13" ht="29" x14ac:dyDescent="0.35">
      <c r="A3787">
        <v>3776</v>
      </c>
      <c r="B3787" t="s">
        <v>11</v>
      </c>
      <c r="C3787" s="2" t="s">
        <v>59</v>
      </c>
      <c r="D3787" s="2" t="s">
        <v>68</v>
      </c>
      <c r="E3787" s="2" t="s">
        <v>13</v>
      </c>
      <c r="F3787" t="s">
        <v>15</v>
      </c>
      <c r="G3787">
        <v>48</v>
      </c>
      <c r="H3787">
        <v>2019</v>
      </c>
      <c r="I3787">
        <v>66.5</v>
      </c>
      <c r="J3787">
        <v>2021</v>
      </c>
      <c r="K3787">
        <v>11035</v>
      </c>
      <c r="L3787">
        <v>18</v>
      </c>
      <c r="M3787" t="str">
        <f>IF(B3787:B8471="Diploma",IF(AND('sample data'!G3787&gt;60,'sample data'!I3787&gt;50,'sample data'!K3787&lt;5000),"stellar student","no"),"no")</f>
        <v>no</v>
      </c>
    </row>
    <row r="3788" spans="1:13" ht="29" x14ac:dyDescent="0.35">
      <c r="A3788">
        <v>3777</v>
      </c>
      <c r="B3788" t="s">
        <v>11</v>
      </c>
      <c r="C3788" s="2" t="s">
        <v>59</v>
      </c>
      <c r="D3788" s="2" t="s">
        <v>68</v>
      </c>
      <c r="E3788" s="2" t="s">
        <v>13</v>
      </c>
      <c r="F3788" t="s">
        <v>19</v>
      </c>
      <c r="G3788">
        <v>63.5</v>
      </c>
      <c r="H3788">
        <v>2021</v>
      </c>
      <c r="I3788">
        <v>0</v>
      </c>
      <c r="J3788">
        <v>0</v>
      </c>
      <c r="K3788">
        <v>2236</v>
      </c>
      <c r="L3788">
        <v>16</v>
      </c>
      <c r="M3788" t="str">
        <f>IF(B3788:B8472="Diploma",IF(AND('sample data'!G3788&gt;60,'sample data'!I3788&gt;50,'sample data'!K3788&lt;5000),"stellar student","no"),"no")</f>
        <v>no</v>
      </c>
    </row>
    <row r="3789" spans="1:13" ht="29" x14ac:dyDescent="0.35">
      <c r="A3789">
        <v>3778</v>
      </c>
      <c r="B3789" t="s">
        <v>11</v>
      </c>
      <c r="C3789" s="2" t="s">
        <v>59</v>
      </c>
      <c r="D3789" s="2" t="s">
        <v>68</v>
      </c>
      <c r="E3789" s="2" t="s">
        <v>13</v>
      </c>
      <c r="F3789" t="s">
        <v>19</v>
      </c>
      <c r="G3789">
        <v>68.400000000000006</v>
      </c>
      <c r="H3789">
        <v>2017</v>
      </c>
      <c r="I3789">
        <v>58.33</v>
      </c>
      <c r="J3789">
        <v>2019</v>
      </c>
      <c r="K3789">
        <v>2362</v>
      </c>
      <c r="L3789">
        <v>21</v>
      </c>
      <c r="M3789" t="str">
        <f>IF(B3789:B8473="Diploma",IF(AND('sample data'!G3789&gt;60,'sample data'!I3789&gt;50,'sample data'!K3789&lt;5000),"stellar student","no"),"no")</f>
        <v>stellar student</v>
      </c>
    </row>
    <row r="3790" spans="1:13" ht="29" x14ac:dyDescent="0.35">
      <c r="A3790">
        <v>3779</v>
      </c>
      <c r="B3790" t="s">
        <v>11</v>
      </c>
      <c r="C3790" s="2" t="s">
        <v>59</v>
      </c>
      <c r="D3790" s="2" t="s">
        <v>68</v>
      </c>
      <c r="E3790" s="2" t="s">
        <v>20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 t="str">
        <f>IF(B3790:B8474="Diploma",IF(AND('sample data'!G3790&gt;60,'sample data'!I3790&gt;50,'sample data'!K3790&lt;5000),"stellar student","no"),"no")</f>
        <v>no</v>
      </c>
    </row>
    <row r="3791" spans="1:13" ht="29" x14ac:dyDescent="0.35">
      <c r="A3791">
        <v>3780</v>
      </c>
      <c r="B3791" t="s">
        <v>11</v>
      </c>
      <c r="C3791" s="2" t="s">
        <v>59</v>
      </c>
      <c r="D3791" s="2" t="s">
        <v>68</v>
      </c>
      <c r="E3791" s="2" t="s">
        <v>20</v>
      </c>
      <c r="F3791" t="s">
        <v>15</v>
      </c>
      <c r="G3791">
        <v>52.4</v>
      </c>
      <c r="H3791">
        <v>2018</v>
      </c>
      <c r="I3791">
        <v>60</v>
      </c>
      <c r="J3791">
        <v>2020</v>
      </c>
      <c r="K3791">
        <v>1608</v>
      </c>
      <c r="L3791">
        <v>20</v>
      </c>
      <c r="M3791" t="str">
        <f>IF(B3791:B8475="Diploma",IF(AND('sample data'!G3791&gt;60,'sample data'!I3791&gt;50,'sample data'!K3791&lt;5000),"stellar student","no"),"no")</f>
        <v>no</v>
      </c>
    </row>
    <row r="3792" spans="1:13" ht="29" x14ac:dyDescent="0.35">
      <c r="A3792">
        <v>3781</v>
      </c>
      <c r="B3792" t="s">
        <v>11</v>
      </c>
      <c r="C3792" s="2" t="s">
        <v>59</v>
      </c>
      <c r="D3792" s="2" t="s">
        <v>68</v>
      </c>
      <c r="E3792" s="2" t="s">
        <v>20</v>
      </c>
      <c r="F3792" t="s">
        <v>15</v>
      </c>
      <c r="G3792">
        <v>82.33</v>
      </c>
      <c r="H3792">
        <v>0</v>
      </c>
      <c r="I3792">
        <v>0</v>
      </c>
      <c r="J3792">
        <v>0</v>
      </c>
      <c r="K3792">
        <v>947</v>
      </c>
      <c r="L3792">
        <v>16</v>
      </c>
      <c r="M3792" t="str">
        <f>IF(B3792:B8476="Diploma",IF(AND('sample data'!G3792&gt;60,'sample data'!I3792&gt;50,'sample data'!K3792&lt;5000),"stellar student","no"),"no")</f>
        <v>no</v>
      </c>
    </row>
    <row r="3793" spans="1:13" ht="29" x14ac:dyDescent="0.35">
      <c r="A3793">
        <v>3782</v>
      </c>
      <c r="B3793" t="s">
        <v>11</v>
      </c>
      <c r="C3793" s="2" t="s">
        <v>59</v>
      </c>
      <c r="D3793" s="2" t="s">
        <v>68</v>
      </c>
      <c r="E3793" s="2" t="s">
        <v>13</v>
      </c>
      <c r="F3793" t="s">
        <v>15</v>
      </c>
      <c r="G3793">
        <v>50.2</v>
      </c>
      <c r="H3793">
        <v>2018</v>
      </c>
      <c r="I3793">
        <v>54.17</v>
      </c>
      <c r="J3793">
        <v>2020</v>
      </c>
      <c r="K3793">
        <v>1123</v>
      </c>
      <c r="L3793">
        <v>19</v>
      </c>
      <c r="M3793" t="str">
        <f>IF(B3793:B8477="Diploma",IF(AND('sample data'!G3793&gt;60,'sample data'!I3793&gt;50,'sample data'!K3793&lt;5000),"stellar student","no"),"no")</f>
        <v>no</v>
      </c>
    </row>
    <row r="3794" spans="1:13" ht="29" x14ac:dyDescent="0.35">
      <c r="A3794">
        <v>3783</v>
      </c>
      <c r="B3794" t="s">
        <v>11</v>
      </c>
      <c r="C3794" s="2" t="s">
        <v>59</v>
      </c>
      <c r="D3794" s="2" t="s">
        <v>68</v>
      </c>
      <c r="E3794" s="2" t="s">
        <v>13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 t="str">
        <f>IF(B3794:B8478="Diploma",IF(AND('sample data'!G3794&gt;60,'sample data'!I3794&gt;50,'sample data'!K3794&lt;5000),"stellar student","no"),"no")</f>
        <v>no</v>
      </c>
    </row>
    <row r="3795" spans="1:13" ht="29" x14ac:dyDescent="0.35">
      <c r="A3795">
        <v>3784</v>
      </c>
      <c r="B3795" t="s">
        <v>11</v>
      </c>
      <c r="C3795" s="2" t="s">
        <v>59</v>
      </c>
      <c r="D3795" s="2" t="s">
        <v>68</v>
      </c>
      <c r="E3795" s="2" t="s">
        <v>13</v>
      </c>
      <c r="F3795" t="s">
        <v>15</v>
      </c>
      <c r="G3795">
        <v>68.83</v>
      </c>
      <c r="H3795">
        <v>2015</v>
      </c>
      <c r="I3795">
        <v>65.599999999999994</v>
      </c>
      <c r="J3795">
        <v>2012</v>
      </c>
      <c r="K3795">
        <v>1177</v>
      </c>
      <c r="L3795">
        <v>22</v>
      </c>
      <c r="M3795" t="str">
        <f>IF(B3795:B8479="Diploma",IF(AND('sample data'!G3795&gt;60,'sample data'!I3795&gt;50,'sample data'!K3795&lt;5000),"stellar student","no"),"no")</f>
        <v>stellar student</v>
      </c>
    </row>
    <row r="3796" spans="1:13" ht="29" x14ac:dyDescent="0.35">
      <c r="A3796">
        <v>3785</v>
      </c>
      <c r="B3796" t="s">
        <v>11</v>
      </c>
      <c r="C3796" s="2" t="s">
        <v>59</v>
      </c>
      <c r="D3796" s="2" t="s">
        <v>68</v>
      </c>
      <c r="E3796" s="2" t="s">
        <v>13</v>
      </c>
      <c r="F3796" t="s">
        <v>19</v>
      </c>
      <c r="G3796">
        <v>65.83</v>
      </c>
      <c r="H3796">
        <v>2021</v>
      </c>
      <c r="I3796">
        <v>0</v>
      </c>
      <c r="J3796">
        <v>0</v>
      </c>
      <c r="K3796">
        <v>11454</v>
      </c>
      <c r="L3796">
        <v>17</v>
      </c>
      <c r="M3796" t="str">
        <f>IF(B3796:B8480="Diploma",IF(AND('sample data'!G3796&gt;60,'sample data'!I3796&gt;50,'sample data'!K3796&lt;5000),"stellar student","no"),"no")</f>
        <v>no</v>
      </c>
    </row>
    <row r="3797" spans="1:13" ht="29" x14ac:dyDescent="0.35">
      <c r="A3797">
        <v>3786</v>
      </c>
      <c r="B3797" t="s">
        <v>11</v>
      </c>
      <c r="C3797" s="2" t="s">
        <v>59</v>
      </c>
      <c r="D3797" s="2" t="s">
        <v>68</v>
      </c>
      <c r="E3797" s="2" t="s">
        <v>13</v>
      </c>
      <c r="F3797" t="s">
        <v>15</v>
      </c>
      <c r="G3797">
        <v>57.8</v>
      </c>
      <c r="H3797">
        <v>2019</v>
      </c>
      <c r="I3797">
        <v>63.4</v>
      </c>
      <c r="J3797">
        <v>2021</v>
      </c>
      <c r="K3797">
        <v>5116</v>
      </c>
      <c r="L3797">
        <v>22</v>
      </c>
      <c r="M3797" t="str">
        <f>IF(B3797:B8481="Diploma",IF(AND('sample data'!G3797&gt;60,'sample data'!I3797&gt;50,'sample data'!K3797&lt;5000),"stellar student","no"),"no")</f>
        <v>no</v>
      </c>
    </row>
    <row r="3798" spans="1:13" ht="29" x14ac:dyDescent="0.35">
      <c r="A3798">
        <v>3787</v>
      </c>
      <c r="B3798" t="s">
        <v>11</v>
      </c>
      <c r="C3798" s="2" t="s">
        <v>59</v>
      </c>
      <c r="D3798" s="2" t="s">
        <v>68</v>
      </c>
      <c r="E3798" s="2" t="s">
        <v>20</v>
      </c>
      <c r="F3798" t="s">
        <v>15</v>
      </c>
      <c r="G3798">
        <v>77.400000000000006</v>
      </c>
      <c r="H3798">
        <v>2021</v>
      </c>
      <c r="I3798">
        <v>0</v>
      </c>
      <c r="J3798">
        <v>0</v>
      </c>
      <c r="K3798">
        <v>223</v>
      </c>
      <c r="L3798">
        <v>17</v>
      </c>
      <c r="M3798" t="str">
        <f>IF(B3798:B8482="Diploma",IF(AND('sample data'!G3798&gt;60,'sample data'!I3798&gt;50,'sample data'!K3798&lt;5000),"stellar student","no"),"no")</f>
        <v>no</v>
      </c>
    </row>
    <row r="3799" spans="1:13" ht="29" x14ac:dyDescent="0.35">
      <c r="A3799">
        <v>3788</v>
      </c>
      <c r="B3799" t="s">
        <v>11</v>
      </c>
      <c r="C3799" s="2" t="s">
        <v>59</v>
      </c>
      <c r="D3799" s="2" t="s">
        <v>68</v>
      </c>
      <c r="E3799" s="2" t="s">
        <v>20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 t="str">
        <f>IF(B3799:B8483="Diploma",IF(AND('sample data'!G3799&gt;60,'sample data'!I3799&gt;50,'sample data'!K3799&lt;5000),"stellar student","no"),"no")</f>
        <v>no</v>
      </c>
    </row>
    <row r="3800" spans="1:13" ht="29" x14ac:dyDescent="0.35">
      <c r="A3800">
        <v>3789</v>
      </c>
      <c r="B3800" t="s">
        <v>11</v>
      </c>
      <c r="C3800" s="2" t="s">
        <v>59</v>
      </c>
      <c r="D3800" s="2" t="s">
        <v>68</v>
      </c>
      <c r="E3800" s="2" t="s">
        <v>13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 t="str">
        <f>IF(B3800:B8484="Diploma",IF(AND('sample data'!G3800&gt;60,'sample data'!I3800&gt;50,'sample data'!K3800&lt;5000),"stellar student","no"),"no")</f>
        <v>no</v>
      </c>
    </row>
    <row r="3801" spans="1:13" ht="29" x14ac:dyDescent="0.35">
      <c r="A3801">
        <v>3790</v>
      </c>
      <c r="B3801" t="s">
        <v>11</v>
      </c>
      <c r="C3801" s="2" t="s">
        <v>59</v>
      </c>
      <c r="D3801" s="2" t="s">
        <v>68</v>
      </c>
      <c r="E3801" s="2" t="s">
        <v>20</v>
      </c>
      <c r="F3801" t="s">
        <v>15</v>
      </c>
      <c r="G3801">
        <v>56.33</v>
      </c>
      <c r="H3801">
        <v>0</v>
      </c>
      <c r="I3801">
        <v>82.4</v>
      </c>
      <c r="J3801">
        <v>0</v>
      </c>
      <c r="K3801">
        <v>2896</v>
      </c>
      <c r="L3801">
        <v>20</v>
      </c>
      <c r="M3801" t="str">
        <f>IF(B3801:B8485="Diploma",IF(AND('sample data'!G3801&gt;60,'sample data'!I3801&gt;50,'sample data'!K3801&lt;5000),"stellar student","no"),"no")</f>
        <v>no</v>
      </c>
    </row>
    <row r="3802" spans="1:13" ht="29" x14ac:dyDescent="0.35">
      <c r="A3802">
        <v>3791</v>
      </c>
      <c r="B3802" t="s">
        <v>11</v>
      </c>
      <c r="C3802" s="2" t="s">
        <v>59</v>
      </c>
      <c r="D3802" s="2" t="s">
        <v>68</v>
      </c>
      <c r="E3802" s="2" t="s">
        <v>13</v>
      </c>
      <c r="F3802" t="s">
        <v>15</v>
      </c>
      <c r="G3802">
        <v>43.7</v>
      </c>
      <c r="H3802">
        <v>2010</v>
      </c>
      <c r="I3802">
        <v>0</v>
      </c>
      <c r="J3802">
        <v>0</v>
      </c>
      <c r="K3802">
        <v>636</v>
      </c>
      <c r="L3802">
        <v>28</v>
      </c>
      <c r="M3802" t="str">
        <f>IF(B3802:B8486="Diploma",IF(AND('sample data'!G3802&gt;60,'sample data'!I3802&gt;50,'sample data'!K3802&lt;5000),"stellar student","no"),"no")</f>
        <v>no</v>
      </c>
    </row>
    <row r="3803" spans="1:13" ht="29" x14ac:dyDescent="0.35">
      <c r="A3803">
        <v>3792</v>
      </c>
      <c r="B3803" t="s">
        <v>11</v>
      </c>
      <c r="C3803" s="2" t="s">
        <v>59</v>
      </c>
      <c r="D3803" s="2" t="s">
        <v>68</v>
      </c>
      <c r="E3803" s="2" t="s">
        <v>13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 t="str">
        <f>IF(B3803:B8487="Diploma",IF(AND('sample data'!G3803&gt;60,'sample data'!I3803&gt;50,'sample data'!K3803&lt;5000),"stellar student","no"),"no")</f>
        <v>no</v>
      </c>
    </row>
    <row r="3804" spans="1:13" ht="29" x14ac:dyDescent="0.35">
      <c r="A3804">
        <v>3793</v>
      </c>
      <c r="B3804" t="s">
        <v>11</v>
      </c>
      <c r="C3804" s="2" t="s">
        <v>59</v>
      </c>
      <c r="D3804" s="2" t="s">
        <v>68</v>
      </c>
      <c r="E3804" s="2" t="s">
        <v>13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 t="str">
        <f>IF(B3804:B8488="Diploma",IF(AND('sample data'!G3804&gt;60,'sample data'!I3804&gt;50,'sample data'!K3804&lt;5000),"stellar student","no"),"no")</f>
        <v>no</v>
      </c>
    </row>
    <row r="3805" spans="1:13" ht="29" x14ac:dyDescent="0.35">
      <c r="A3805">
        <v>3794</v>
      </c>
      <c r="B3805" t="s">
        <v>11</v>
      </c>
      <c r="C3805" s="2" t="s">
        <v>59</v>
      </c>
      <c r="D3805" s="2" t="s">
        <v>68</v>
      </c>
      <c r="E3805" s="2" t="s">
        <v>20</v>
      </c>
      <c r="F3805" t="s">
        <v>19</v>
      </c>
      <c r="G3805">
        <v>49.14</v>
      </c>
      <c r="H3805">
        <v>2019</v>
      </c>
      <c r="I3805">
        <v>74</v>
      </c>
      <c r="J3805">
        <v>2021</v>
      </c>
      <c r="K3805">
        <v>5662</v>
      </c>
      <c r="L3805">
        <v>19</v>
      </c>
      <c r="M3805" t="str">
        <f>IF(B3805:B8489="Diploma",IF(AND('sample data'!G3805&gt;60,'sample data'!I3805&gt;50,'sample data'!K3805&lt;5000),"stellar student","no"),"no")</f>
        <v>no</v>
      </c>
    </row>
    <row r="3806" spans="1:13" ht="29" x14ac:dyDescent="0.35">
      <c r="A3806">
        <v>3795</v>
      </c>
      <c r="B3806" t="s">
        <v>11</v>
      </c>
      <c r="C3806" s="2" t="s">
        <v>59</v>
      </c>
      <c r="D3806" s="2" t="s">
        <v>68</v>
      </c>
      <c r="E3806" s="2" t="s">
        <v>20</v>
      </c>
      <c r="F3806" t="s">
        <v>15</v>
      </c>
      <c r="G3806">
        <v>41.57</v>
      </c>
      <c r="H3806">
        <v>1995</v>
      </c>
      <c r="I3806">
        <v>0</v>
      </c>
      <c r="J3806">
        <v>0</v>
      </c>
      <c r="K3806">
        <v>6554</v>
      </c>
      <c r="L3806">
        <v>45</v>
      </c>
      <c r="M3806" t="str">
        <f>IF(B3806:B8490="Diploma",IF(AND('sample data'!G3806&gt;60,'sample data'!I3806&gt;50,'sample data'!K3806&lt;5000),"stellar student","no"),"no")</f>
        <v>no</v>
      </c>
    </row>
    <row r="3807" spans="1:13" ht="29" x14ac:dyDescent="0.35">
      <c r="A3807">
        <v>3796</v>
      </c>
      <c r="B3807" t="s">
        <v>11</v>
      </c>
      <c r="C3807" s="2" t="s">
        <v>59</v>
      </c>
      <c r="D3807" s="2" t="s">
        <v>68</v>
      </c>
      <c r="E3807" s="2" t="s">
        <v>13</v>
      </c>
      <c r="F3807" t="s">
        <v>19</v>
      </c>
      <c r="G3807">
        <v>64.2</v>
      </c>
      <c r="H3807">
        <v>2019</v>
      </c>
      <c r="I3807">
        <v>63.8</v>
      </c>
      <c r="J3807">
        <v>2021</v>
      </c>
      <c r="K3807">
        <v>9658</v>
      </c>
      <c r="L3807">
        <v>19</v>
      </c>
      <c r="M3807" t="str">
        <f>IF(B3807:B8491="Diploma",IF(AND('sample data'!G3807&gt;60,'sample data'!I3807&gt;50,'sample data'!K3807&lt;5000),"stellar student","no"),"no")</f>
        <v>no</v>
      </c>
    </row>
    <row r="3808" spans="1:13" ht="29" x14ac:dyDescent="0.35">
      <c r="A3808">
        <v>3797</v>
      </c>
      <c r="B3808" t="s">
        <v>11</v>
      </c>
      <c r="C3808" s="2" t="s">
        <v>59</v>
      </c>
      <c r="D3808" s="2" t="s">
        <v>68</v>
      </c>
      <c r="E3808" s="2" t="s">
        <v>20</v>
      </c>
      <c r="F3808" t="s">
        <v>15</v>
      </c>
      <c r="G3808">
        <v>78.83</v>
      </c>
      <c r="H3808">
        <v>2021</v>
      </c>
      <c r="I3808">
        <v>0</v>
      </c>
      <c r="J3808">
        <v>0</v>
      </c>
      <c r="K3808">
        <v>791</v>
      </c>
      <c r="L3808">
        <v>17</v>
      </c>
      <c r="M3808" t="str">
        <f>IF(B3808:B8492="Diploma",IF(AND('sample data'!G3808&gt;60,'sample data'!I3808&gt;50,'sample data'!K3808&lt;5000),"stellar student","no"),"no")</f>
        <v>no</v>
      </c>
    </row>
    <row r="3809" spans="1:13" ht="29" x14ac:dyDescent="0.35">
      <c r="A3809">
        <v>3798</v>
      </c>
      <c r="B3809" t="s">
        <v>11</v>
      </c>
      <c r="C3809" s="2" t="s">
        <v>59</v>
      </c>
      <c r="D3809" s="2" t="s">
        <v>68</v>
      </c>
      <c r="E3809" s="2" t="s">
        <v>13</v>
      </c>
      <c r="F3809" t="s">
        <v>19</v>
      </c>
      <c r="G3809">
        <v>60.29</v>
      </c>
      <c r="H3809">
        <v>2018</v>
      </c>
      <c r="I3809">
        <v>0</v>
      </c>
      <c r="J3809">
        <v>0</v>
      </c>
      <c r="K3809">
        <v>9358</v>
      </c>
      <c r="L3809">
        <v>20</v>
      </c>
      <c r="M3809" t="str">
        <f>IF(B3809:B8493="Diploma",IF(AND('sample data'!G3809&gt;60,'sample data'!I3809&gt;50,'sample data'!K3809&lt;5000),"stellar student","no"),"no")</f>
        <v>no</v>
      </c>
    </row>
    <row r="3810" spans="1:13" ht="29" x14ac:dyDescent="0.35">
      <c r="A3810">
        <v>3799</v>
      </c>
      <c r="B3810" t="s">
        <v>11</v>
      </c>
      <c r="C3810" s="2" t="s">
        <v>59</v>
      </c>
      <c r="D3810" s="2" t="s">
        <v>68</v>
      </c>
      <c r="E3810" s="2" t="s">
        <v>13</v>
      </c>
      <c r="F3810" t="s">
        <v>19</v>
      </c>
      <c r="G3810">
        <v>74.099999999999994</v>
      </c>
      <c r="H3810">
        <v>2017</v>
      </c>
      <c r="I3810">
        <v>76.95</v>
      </c>
      <c r="J3810">
        <v>2019</v>
      </c>
      <c r="K3810">
        <v>1407</v>
      </c>
      <c r="L3810">
        <v>21</v>
      </c>
      <c r="M3810" t="str">
        <f>IF(B3810:B8494="Diploma",IF(AND('sample data'!G3810&gt;60,'sample data'!I3810&gt;50,'sample data'!K3810&lt;5000),"stellar student","no"),"no")</f>
        <v>stellar student</v>
      </c>
    </row>
    <row r="3811" spans="1:13" ht="29" x14ac:dyDescent="0.35">
      <c r="A3811">
        <v>3800</v>
      </c>
      <c r="B3811" t="s">
        <v>11</v>
      </c>
      <c r="C3811" s="2" t="s">
        <v>59</v>
      </c>
      <c r="D3811" s="2" t="s">
        <v>68</v>
      </c>
      <c r="E3811" s="2" t="s">
        <v>13</v>
      </c>
      <c r="F3811" t="s">
        <v>15</v>
      </c>
      <c r="G3811">
        <v>55.6</v>
      </c>
      <c r="H3811">
        <v>2018</v>
      </c>
      <c r="I3811">
        <v>65.2</v>
      </c>
      <c r="J3811">
        <v>2020</v>
      </c>
      <c r="K3811">
        <v>675</v>
      </c>
      <c r="L3811">
        <v>20</v>
      </c>
      <c r="M3811" t="str">
        <f>IF(B3811:B8495="Diploma",IF(AND('sample data'!G3811&gt;60,'sample data'!I3811&gt;50,'sample data'!K3811&lt;5000),"stellar student","no"),"no")</f>
        <v>no</v>
      </c>
    </row>
    <row r="3812" spans="1:13" ht="43.5" x14ac:dyDescent="0.35">
      <c r="A3812">
        <v>3801</v>
      </c>
      <c r="B3812" t="s">
        <v>11</v>
      </c>
      <c r="C3812" s="2" t="s">
        <v>59</v>
      </c>
      <c r="D3812" s="2" t="s">
        <v>68</v>
      </c>
      <c r="E3812" s="2" t="s">
        <v>25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 t="str">
        <f>IF(B3812:B8496="Diploma",IF(AND('sample data'!G3812&gt;60,'sample data'!I3812&gt;50,'sample data'!K3812&lt;5000),"stellar student","no"),"no")</f>
        <v>no</v>
      </c>
    </row>
    <row r="3813" spans="1:13" ht="29" x14ac:dyDescent="0.35">
      <c r="A3813">
        <v>3802</v>
      </c>
      <c r="B3813" t="s">
        <v>11</v>
      </c>
      <c r="C3813" s="2" t="s">
        <v>59</v>
      </c>
      <c r="D3813" s="2" t="s">
        <v>68</v>
      </c>
      <c r="E3813" s="2" t="s">
        <v>13</v>
      </c>
      <c r="F3813" t="s">
        <v>15</v>
      </c>
      <c r="G3813">
        <v>60.8</v>
      </c>
      <c r="H3813">
        <v>2017</v>
      </c>
      <c r="I3813">
        <v>50.4</v>
      </c>
      <c r="J3813">
        <v>0</v>
      </c>
      <c r="K3813">
        <v>1793</v>
      </c>
      <c r="L3813">
        <v>20</v>
      </c>
      <c r="M3813" t="str">
        <f>IF(B3813:B8497="Diploma",IF(AND('sample data'!G3813&gt;60,'sample data'!I3813&gt;50,'sample data'!K3813&lt;5000),"stellar student","no"),"no")</f>
        <v>stellar student</v>
      </c>
    </row>
    <row r="3814" spans="1:13" ht="29" x14ac:dyDescent="0.35">
      <c r="A3814">
        <v>3803</v>
      </c>
      <c r="B3814" t="s">
        <v>11</v>
      </c>
      <c r="C3814" s="2" t="s">
        <v>59</v>
      </c>
      <c r="D3814" s="2" t="s">
        <v>68</v>
      </c>
      <c r="E3814" s="2" t="s">
        <v>13</v>
      </c>
      <c r="F3814" t="s">
        <v>19</v>
      </c>
      <c r="G3814">
        <v>76</v>
      </c>
      <c r="H3814">
        <v>2017</v>
      </c>
      <c r="I3814">
        <v>61.4</v>
      </c>
      <c r="J3814">
        <v>2019</v>
      </c>
      <c r="K3814">
        <v>5691</v>
      </c>
      <c r="L3814">
        <v>20</v>
      </c>
      <c r="M3814" t="str">
        <f>IF(B3814:B8498="Diploma",IF(AND('sample data'!G3814&gt;60,'sample data'!I3814&gt;50,'sample data'!K3814&lt;5000),"stellar student","no"),"no")</f>
        <v>no</v>
      </c>
    </row>
    <row r="3815" spans="1:13" ht="29" x14ac:dyDescent="0.35">
      <c r="A3815">
        <v>3804</v>
      </c>
      <c r="B3815" t="s">
        <v>11</v>
      </c>
      <c r="C3815" s="2" t="s">
        <v>59</v>
      </c>
      <c r="D3815" s="2" t="s">
        <v>68</v>
      </c>
      <c r="E3815" s="2" t="s">
        <v>13</v>
      </c>
      <c r="F3815" t="s">
        <v>15</v>
      </c>
      <c r="G3815">
        <v>61.6</v>
      </c>
      <c r="H3815">
        <v>2019</v>
      </c>
      <c r="I3815">
        <v>0</v>
      </c>
      <c r="J3815">
        <v>0</v>
      </c>
      <c r="K3815">
        <v>798</v>
      </c>
      <c r="L3815">
        <v>20</v>
      </c>
      <c r="M3815" t="str">
        <f>IF(B3815:B8499="Diploma",IF(AND('sample data'!G3815&gt;60,'sample data'!I3815&gt;50,'sample data'!K3815&lt;5000),"stellar student","no"),"no")</f>
        <v>no</v>
      </c>
    </row>
    <row r="3816" spans="1:13" ht="29" x14ac:dyDescent="0.35">
      <c r="A3816">
        <v>3805</v>
      </c>
      <c r="B3816" t="s">
        <v>11</v>
      </c>
      <c r="C3816" s="2" t="s">
        <v>59</v>
      </c>
      <c r="D3816" s="2" t="s">
        <v>68</v>
      </c>
      <c r="E3816" s="2" t="s">
        <v>13</v>
      </c>
      <c r="F3816" t="s">
        <v>15</v>
      </c>
      <c r="G3816">
        <v>49.2</v>
      </c>
      <c r="H3816">
        <v>2021</v>
      </c>
      <c r="I3816">
        <v>0</v>
      </c>
      <c r="J3816">
        <v>0</v>
      </c>
      <c r="K3816">
        <v>2317</v>
      </c>
      <c r="L3816">
        <v>19</v>
      </c>
      <c r="M3816" t="str">
        <f>IF(B3816:B8500="Diploma",IF(AND('sample data'!G3816&gt;60,'sample data'!I3816&gt;50,'sample data'!K3816&lt;5000),"stellar student","no"),"no")</f>
        <v>no</v>
      </c>
    </row>
    <row r="3817" spans="1:13" ht="29" x14ac:dyDescent="0.35">
      <c r="A3817">
        <v>3806</v>
      </c>
      <c r="B3817" t="s">
        <v>11</v>
      </c>
      <c r="C3817" s="2" t="s">
        <v>59</v>
      </c>
      <c r="D3817" s="2" t="s">
        <v>68</v>
      </c>
      <c r="E3817" s="2" t="s">
        <v>20</v>
      </c>
      <c r="F3817" t="s">
        <v>15</v>
      </c>
      <c r="G3817">
        <v>69.17</v>
      </c>
      <c r="H3817">
        <v>2018</v>
      </c>
      <c r="I3817">
        <v>69.67</v>
      </c>
      <c r="J3817">
        <v>2021</v>
      </c>
      <c r="K3817">
        <v>1271</v>
      </c>
      <c r="L3817">
        <v>19</v>
      </c>
      <c r="M3817" t="str">
        <f>IF(B3817:B8501="Diploma",IF(AND('sample data'!G3817&gt;60,'sample data'!I3817&gt;50,'sample data'!K3817&lt;5000),"stellar student","no"),"no")</f>
        <v>stellar student</v>
      </c>
    </row>
    <row r="3818" spans="1:13" ht="29" x14ac:dyDescent="0.35">
      <c r="A3818">
        <v>3807</v>
      </c>
      <c r="B3818" t="s">
        <v>11</v>
      </c>
      <c r="C3818" s="2" t="s">
        <v>59</v>
      </c>
      <c r="D3818" s="2" t="s">
        <v>68</v>
      </c>
      <c r="E3818" s="2" t="s">
        <v>13</v>
      </c>
      <c r="F3818" t="s">
        <v>19</v>
      </c>
      <c r="G3818">
        <v>60.8</v>
      </c>
      <c r="H3818">
        <v>2016</v>
      </c>
      <c r="I3818">
        <v>52.33</v>
      </c>
      <c r="J3818">
        <v>2018</v>
      </c>
      <c r="K3818">
        <v>10322</v>
      </c>
      <c r="L3818">
        <v>21</v>
      </c>
      <c r="M3818" t="str">
        <f>IF(B3818:B8502="Diploma",IF(AND('sample data'!G3818&gt;60,'sample data'!I3818&gt;50,'sample data'!K3818&lt;5000),"stellar student","no"),"no")</f>
        <v>no</v>
      </c>
    </row>
    <row r="3819" spans="1:13" ht="29" x14ac:dyDescent="0.35">
      <c r="A3819">
        <v>3808</v>
      </c>
      <c r="B3819" t="s">
        <v>11</v>
      </c>
      <c r="C3819" s="2" t="s">
        <v>59</v>
      </c>
      <c r="D3819" s="2" t="s">
        <v>68</v>
      </c>
      <c r="E3819" s="2" t="s">
        <v>13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 t="str">
        <f>IF(B3819:B8503="Diploma",IF(AND('sample data'!G3819&gt;60,'sample data'!I3819&gt;50,'sample data'!K3819&lt;5000),"stellar student","no"),"no")</f>
        <v>no</v>
      </c>
    </row>
    <row r="3820" spans="1:13" ht="29" x14ac:dyDescent="0.35">
      <c r="A3820">
        <v>3809</v>
      </c>
      <c r="B3820" t="s">
        <v>11</v>
      </c>
      <c r="C3820" s="2" t="s">
        <v>59</v>
      </c>
      <c r="D3820" s="2" t="s">
        <v>68</v>
      </c>
      <c r="E3820" s="2" t="s">
        <v>13</v>
      </c>
      <c r="F3820" t="s">
        <v>15</v>
      </c>
      <c r="G3820">
        <v>43.5</v>
      </c>
      <c r="H3820">
        <v>1992</v>
      </c>
      <c r="I3820">
        <v>0</v>
      </c>
      <c r="J3820">
        <v>0</v>
      </c>
      <c r="K3820">
        <v>7774</v>
      </c>
      <c r="L3820">
        <v>47</v>
      </c>
      <c r="M3820" t="str">
        <f>IF(B3820:B8504="Diploma",IF(AND('sample data'!G3820&gt;60,'sample data'!I3820&gt;50,'sample data'!K3820&lt;5000),"stellar student","no"),"no")</f>
        <v>no</v>
      </c>
    </row>
    <row r="3821" spans="1:13" ht="29" x14ac:dyDescent="0.35">
      <c r="A3821">
        <v>3810</v>
      </c>
      <c r="B3821" t="s">
        <v>11</v>
      </c>
      <c r="C3821" s="2" t="s">
        <v>59</v>
      </c>
      <c r="D3821" s="2" t="s">
        <v>68</v>
      </c>
      <c r="E3821" s="2" t="s">
        <v>20</v>
      </c>
      <c r="F3821" t="s">
        <v>19</v>
      </c>
      <c r="G3821">
        <v>58.5</v>
      </c>
      <c r="H3821">
        <v>2018</v>
      </c>
      <c r="I3821">
        <v>73.400000000000006</v>
      </c>
      <c r="J3821">
        <v>2020</v>
      </c>
      <c r="K3821">
        <v>2754</v>
      </c>
      <c r="L3821">
        <v>20</v>
      </c>
      <c r="M3821" t="str">
        <f>IF(B3821:B8505="Diploma",IF(AND('sample data'!G3821&gt;60,'sample data'!I3821&gt;50,'sample data'!K3821&lt;5000),"stellar student","no"),"no")</f>
        <v>no</v>
      </c>
    </row>
    <row r="3822" spans="1:13" ht="29" x14ac:dyDescent="0.35">
      <c r="A3822">
        <v>3811</v>
      </c>
      <c r="B3822" t="s">
        <v>11</v>
      </c>
      <c r="C3822" s="2" t="s">
        <v>59</v>
      </c>
      <c r="D3822" s="2" t="s">
        <v>68</v>
      </c>
      <c r="E3822" s="2" t="s">
        <v>20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 t="str">
        <f>IF(B3822:B8506="Diploma",IF(AND('sample data'!G3822&gt;60,'sample data'!I3822&gt;50,'sample data'!K3822&lt;5000),"stellar student","no"),"no")</f>
        <v>no</v>
      </c>
    </row>
    <row r="3823" spans="1:13" ht="29" x14ac:dyDescent="0.35">
      <c r="A3823">
        <v>3812</v>
      </c>
      <c r="B3823" t="s">
        <v>11</v>
      </c>
      <c r="C3823" s="2" t="s">
        <v>59</v>
      </c>
      <c r="D3823" s="2" t="s">
        <v>68</v>
      </c>
      <c r="E3823" s="2" t="s">
        <v>13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 t="str">
        <f>IF(B3823:B8507="Diploma",IF(AND('sample data'!G3823&gt;60,'sample data'!I3823&gt;50,'sample data'!K3823&lt;5000),"stellar student","no"),"no")</f>
        <v>no</v>
      </c>
    </row>
    <row r="3824" spans="1:13" ht="29" x14ac:dyDescent="0.35">
      <c r="A3824">
        <v>3813</v>
      </c>
      <c r="B3824" t="s">
        <v>11</v>
      </c>
      <c r="C3824" s="2" t="s">
        <v>59</v>
      </c>
      <c r="D3824" s="2" t="s">
        <v>68</v>
      </c>
      <c r="E3824" s="2" t="s">
        <v>20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 t="str">
        <f>IF(B3824:B8508="Diploma",IF(AND('sample data'!G3824&gt;60,'sample data'!I3824&gt;50,'sample data'!K3824&lt;5000),"stellar student","no"),"no")</f>
        <v>no</v>
      </c>
    </row>
    <row r="3825" spans="1:13" ht="29" x14ac:dyDescent="0.35">
      <c r="A3825">
        <v>3814</v>
      </c>
      <c r="B3825" t="s">
        <v>11</v>
      </c>
      <c r="C3825" s="2" t="s">
        <v>59</v>
      </c>
      <c r="D3825" s="2" t="s">
        <v>68</v>
      </c>
      <c r="E3825" s="2" t="s">
        <v>13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 t="str">
        <f>IF(B3825:B8509="Diploma",IF(AND('sample data'!G3825&gt;60,'sample data'!I3825&gt;50,'sample data'!K3825&lt;5000),"stellar student","no"),"no")</f>
        <v>no</v>
      </c>
    </row>
    <row r="3826" spans="1:13" ht="29" x14ac:dyDescent="0.35">
      <c r="A3826">
        <v>3815</v>
      </c>
      <c r="B3826" t="s">
        <v>11</v>
      </c>
      <c r="C3826" s="2" t="s">
        <v>59</v>
      </c>
      <c r="D3826" s="2" t="s">
        <v>68</v>
      </c>
      <c r="E3826" s="2" t="s">
        <v>13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 t="str">
        <f>IF(B3826:B8510="Diploma",IF(AND('sample data'!G3826&gt;60,'sample data'!I3826&gt;50,'sample data'!K3826&lt;5000),"stellar student","no"),"no")</f>
        <v>no</v>
      </c>
    </row>
    <row r="3827" spans="1:13" ht="29" x14ac:dyDescent="0.35">
      <c r="A3827">
        <v>3816</v>
      </c>
      <c r="B3827" t="s">
        <v>11</v>
      </c>
      <c r="C3827" s="2" t="s">
        <v>59</v>
      </c>
      <c r="D3827" s="2" t="s">
        <v>68</v>
      </c>
      <c r="E3827" s="2" t="s">
        <v>20</v>
      </c>
      <c r="F3827" t="s">
        <v>15</v>
      </c>
      <c r="G3827">
        <v>60.8</v>
      </c>
      <c r="H3827">
        <v>2017</v>
      </c>
      <c r="I3827">
        <v>60</v>
      </c>
      <c r="J3827">
        <v>2019</v>
      </c>
      <c r="K3827">
        <v>1378</v>
      </c>
      <c r="L3827">
        <v>20</v>
      </c>
      <c r="M3827" t="str">
        <f>IF(B3827:B8511="Diploma",IF(AND('sample data'!G3827&gt;60,'sample data'!I3827&gt;50,'sample data'!K3827&lt;5000),"stellar student","no"),"no")</f>
        <v>stellar student</v>
      </c>
    </row>
    <row r="3828" spans="1:13" ht="29" x14ac:dyDescent="0.35">
      <c r="A3828">
        <v>3817</v>
      </c>
      <c r="B3828" t="s">
        <v>11</v>
      </c>
      <c r="C3828" s="2" t="s">
        <v>59</v>
      </c>
      <c r="D3828" s="2" t="s">
        <v>68</v>
      </c>
      <c r="E3828" s="2" t="s">
        <v>13</v>
      </c>
      <c r="F3828" t="s">
        <v>19</v>
      </c>
      <c r="G3828">
        <v>66.17</v>
      </c>
      <c r="H3828">
        <v>2018</v>
      </c>
      <c r="I3828">
        <v>62.2</v>
      </c>
      <c r="J3828">
        <v>2020</v>
      </c>
      <c r="K3828">
        <v>5562</v>
      </c>
      <c r="L3828">
        <v>19</v>
      </c>
      <c r="M3828" t="str">
        <f>IF(B3828:B8512="Diploma",IF(AND('sample data'!G3828&gt;60,'sample data'!I3828&gt;50,'sample data'!K3828&lt;5000),"stellar student","no"),"no")</f>
        <v>no</v>
      </c>
    </row>
    <row r="3829" spans="1:13" ht="29" x14ac:dyDescent="0.35">
      <c r="A3829">
        <v>3818</v>
      </c>
      <c r="B3829" t="s">
        <v>11</v>
      </c>
      <c r="C3829" s="2" t="s">
        <v>59</v>
      </c>
      <c r="D3829" s="2" t="s">
        <v>68</v>
      </c>
      <c r="E3829" s="2" t="s">
        <v>13</v>
      </c>
      <c r="F3829" t="s">
        <v>19</v>
      </c>
      <c r="G3829">
        <v>85.5</v>
      </c>
      <c r="H3829">
        <v>2015</v>
      </c>
      <c r="I3829">
        <v>80.599999999999994</v>
      </c>
      <c r="J3829">
        <v>2017</v>
      </c>
      <c r="K3829">
        <v>555</v>
      </c>
      <c r="L3829">
        <v>22</v>
      </c>
      <c r="M3829" t="str">
        <f>IF(B3829:B8513="Diploma",IF(AND('sample data'!G3829&gt;60,'sample data'!I3829&gt;50,'sample data'!K3829&lt;5000),"stellar student","no"),"no")</f>
        <v>stellar student</v>
      </c>
    </row>
    <row r="3830" spans="1:13" ht="29" x14ac:dyDescent="0.35">
      <c r="A3830">
        <v>3819</v>
      </c>
      <c r="B3830" t="s">
        <v>11</v>
      </c>
      <c r="C3830" s="2" t="s">
        <v>59</v>
      </c>
      <c r="D3830" s="2" t="s">
        <v>68</v>
      </c>
      <c r="E3830" s="2" t="s">
        <v>20</v>
      </c>
      <c r="F3830" t="s">
        <v>15</v>
      </c>
      <c r="G3830">
        <v>47.83</v>
      </c>
      <c r="H3830">
        <v>2021</v>
      </c>
      <c r="I3830">
        <v>0</v>
      </c>
      <c r="J3830">
        <v>0</v>
      </c>
      <c r="K3830">
        <v>12381</v>
      </c>
      <c r="L3830">
        <v>17</v>
      </c>
      <c r="M3830" t="str">
        <f>IF(B3830:B8514="Diploma",IF(AND('sample data'!G3830&gt;60,'sample data'!I3830&gt;50,'sample data'!K3830&lt;5000),"stellar student","no"),"no")</f>
        <v>no</v>
      </c>
    </row>
    <row r="3831" spans="1:13" ht="29" x14ac:dyDescent="0.35">
      <c r="A3831">
        <v>3820</v>
      </c>
      <c r="B3831" t="s">
        <v>11</v>
      </c>
      <c r="C3831" s="2" t="s">
        <v>59</v>
      </c>
      <c r="D3831" s="2" t="s">
        <v>68</v>
      </c>
      <c r="E3831" s="2" t="s">
        <v>20</v>
      </c>
      <c r="F3831" t="s">
        <v>15</v>
      </c>
      <c r="G3831">
        <v>56.17</v>
      </c>
      <c r="H3831">
        <v>2019</v>
      </c>
      <c r="I3831">
        <v>0</v>
      </c>
      <c r="J3831">
        <v>0</v>
      </c>
      <c r="K3831">
        <v>5643</v>
      </c>
      <c r="L3831">
        <v>20</v>
      </c>
      <c r="M3831" t="str">
        <f>IF(B3831:B8515="Diploma",IF(AND('sample data'!G3831&gt;60,'sample data'!I3831&gt;50,'sample data'!K3831&lt;5000),"stellar student","no"),"no")</f>
        <v>no</v>
      </c>
    </row>
    <row r="3832" spans="1:13" ht="29" x14ac:dyDescent="0.35">
      <c r="A3832">
        <v>3821</v>
      </c>
      <c r="B3832" t="s">
        <v>11</v>
      </c>
      <c r="C3832" s="2" t="s">
        <v>24</v>
      </c>
      <c r="D3832" s="2" t="s">
        <v>68</v>
      </c>
      <c r="E3832" s="2" t="s">
        <v>20</v>
      </c>
      <c r="F3832" t="s">
        <v>15</v>
      </c>
      <c r="G3832">
        <v>53.8</v>
      </c>
      <c r="H3832">
        <v>2019</v>
      </c>
      <c r="I3832">
        <v>86.4</v>
      </c>
      <c r="J3832">
        <v>2021</v>
      </c>
      <c r="K3832">
        <v>1450</v>
      </c>
      <c r="L3832">
        <v>19</v>
      </c>
      <c r="M3832" t="str">
        <f>IF(B3832:B8516="Diploma",IF(AND('sample data'!G3832&gt;60,'sample data'!I3832&gt;50,'sample data'!K3832&lt;5000),"stellar student","no"),"no")</f>
        <v>no</v>
      </c>
    </row>
    <row r="3833" spans="1:13" ht="29" x14ac:dyDescent="0.35">
      <c r="A3833">
        <v>3822</v>
      </c>
      <c r="B3833" t="s">
        <v>11</v>
      </c>
      <c r="C3833" s="2" t="s">
        <v>24</v>
      </c>
      <c r="D3833" s="2" t="s">
        <v>68</v>
      </c>
      <c r="E3833" s="2" t="s">
        <v>13</v>
      </c>
      <c r="F3833" t="s">
        <v>15</v>
      </c>
      <c r="G3833">
        <v>75.83</v>
      </c>
      <c r="H3833">
        <v>2019</v>
      </c>
      <c r="I3833">
        <v>0</v>
      </c>
      <c r="J3833">
        <v>0</v>
      </c>
      <c r="K3833">
        <v>2922</v>
      </c>
      <c r="L3833">
        <v>19</v>
      </c>
      <c r="M3833" t="str">
        <f>IF(B3833:B8517="Diploma",IF(AND('sample data'!G3833&gt;60,'sample data'!I3833&gt;50,'sample data'!K3833&lt;5000),"stellar student","no"),"no")</f>
        <v>no</v>
      </c>
    </row>
    <row r="3834" spans="1:13" ht="29" x14ac:dyDescent="0.35">
      <c r="A3834">
        <v>3823</v>
      </c>
      <c r="B3834" t="s">
        <v>11</v>
      </c>
      <c r="C3834" s="2" t="s">
        <v>24</v>
      </c>
      <c r="D3834" s="2" t="s">
        <v>68</v>
      </c>
      <c r="E3834" s="2" t="s">
        <v>20</v>
      </c>
      <c r="F3834" t="s">
        <v>15</v>
      </c>
      <c r="G3834">
        <v>53.6</v>
      </c>
      <c r="H3834">
        <v>2021</v>
      </c>
      <c r="I3834">
        <v>0</v>
      </c>
      <c r="J3834">
        <v>0</v>
      </c>
      <c r="K3834">
        <v>7275</v>
      </c>
      <c r="L3834">
        <v>16</v>
      </c>
      <c r="M3834" t="str">
        <f>IF(B3834:B8518="Diploma",IF(AND('sample data'!G3834&gt;60,'sample data'!I3834&gt;50,'sample data'!K3834&lt;5000),"stellar student","no"),"no")</f>
        <v>no</v>
      </c>
    </row>
    <row r="3835" spans="1:13" ht="29" x14ac:dyDescent="0.35">
      <c r="A3835">
        <v>3824</v>
      </c>
      <c r="B3835" t="s">
        <v>11</v>
      </c>
      <c r="C3835" s="2" t="s">
        <v>24</v>
      </c>
      <c r="D3835" s="2" t="s">
        <v>68</v>
      </c>
      <c r="E3835" s="2" t="s">
        <v>13</v>
      </c>
      <c r="F3835" t="s">
        <v>15</v>
      </c>
      <c r="G3835">
        <v>72.8</v>
      </c>
      <c r="H3835">
        <v>2019</v>
      </c>
      <c r="I3835">
        <v>0</v>
      </c>
      <c r="J3835">
        <v>0</v>
      </c>
      <c r="K3835">
        <v>1817</v>
      </c>
      <c r="L3835">
        <v>20</v>
      </c>
      <c r="M3835" t="str">
        <f>IF(B3835:B8519="Diploma",IF(AND('sample data'!G3835&gt;60,'sample data'!I3835&gt;50,'sample data'!K3835&lt;5000),"stellar student","no"),"no")</f>
        <v>no</v>
      </c>
    </row>
    <row r="3836" spans="1:13" ht="29" x14ac:dyDescent="0.35">
      <c r="A3836">
        <v>3825</v>
      </c>
      <c r="B3836" t="s">
        <v>11</v>
      </c>
      <c r="C3836" s="2" t="s">
        <v>24</v>
      </c>
      <c r="D3836" s="2" t="s">
        <v>68</v>
      </c>
      <c r="E3836" s="2" t="s">
        <v>13</v>
      </c>
      <c r="F3836" t="s">
        <v>15</v>
      </c>
      <c r="G3836">
        <v>49.4</v>
      </c>
      <c r="H3836">
        <v>2019</v>
      </c>
      <c r="I3836">
        <v>0</v>
      </c>
      <c r="J3836">
        <v>2021</v>
      </c>
      <c r="K3836">
        <v>4008</v>
      </c>
      <c r="L3836">
        <v>19</v>
      </c>
      <c r="M3836" t="str">
        <f>IF(B3836:B8520="Diploma",IF(AND('sample data'!G3836&gt;60,'sample data'!I3836&gt;50,'sample data'!K3836&lt;5000),"stellar student","no"),"no")</f>
        <v>no</v>
      </c>
    </row>
    <row r="3837" spans="1:13" ht="29" x14ac:dyDescent="0.35">
      <c r="A3837">
        <v>3826</v>
      </c>
      <c r="B3837" t="s">
        <v>11</v>
      </c>
      <c r="C3837" s="2" t="s">
        <v>24</v>
      </c>
      <c r="D3837" s="2" t="s">
        <v>68</v>
      </c>
      <c r="E3837" s="2" t="s">
        <v>20</v>
      </c>
      <c r="F3837" t="s">
        <v>15</v>
      </c>
      <c r="G3837">
        <v>76.400000000000006</v>
      </c>
      <c r="H3837">
        <v>2021</v>
      </c>
      <c r="I3837">
        <v>0</v>
      </c>
      <c r="J3837">
        <v>0</v>
      </c>
      <c r="K3837">
        <v>4706</v>
      </c>
      <c r="L3837">
        <v>18</v>
      </c>
      <c r="M3837" t="str">
        <f>IF(B3837:B8521="Diploma",IF(AND('sample data'!G3837&gt;60,'sample data'!I3837&gt;50,'sample data'!K3837&lt;5000),"stellar student","no"),"no")</f>
        <v>no</v>
      </c>
    </row>
    <row r="3838" spans="1:13" ht="29" x14ac:dyDescent="0.35">
      <c r="A3838">
        <v>3827</v>
      </c>
      <c r="B3838" t="s">
        <v>11</v>
      </c>
      <c r="C3838" s="2" t="s">
        <v>24</v>
      </c>
      <c r="D3838" s="2" t="s">
        <v>68</v>
      </c>
      <c r="E3838" s="2" t="s">
        <v>20</v>
      </c>
      <c r="F3838" t="s">
        <v>15</v>
      </c>
      <c r="G3838">
        <v>77.400000000000006</v>
      </c>
      <c r="H3838">
        <v>2019</v>
      </c>
      <c r="I3838">
        <v>75</v>
      </c>
      <c r="J3838">
        <v>2021</v>
      </c>
      <c r="K3838">
        <v>2837</v>
      </c>
      <c r="L3838">
        <v>19</v>
      </c>
      <c r="M3838" t="str">
        <f>IF(B3838:B8522="Diploma",IF(AND('sample data'!G3838&gt;60,'sample data'!I3838&gt;50,'sample data'!K3838&lt;5000),"stellar student","no"),"no")</f>
        <v>stellar student</v>
      </c>
    </row>
    <row r="3839" spans="1:13" ht="29" x14ac:dyDescent="0.35">
      <c r="A3839">
        <v>3828</v>
      </c>
      <c r="B3839" t="s">
        <v>11</v>
      </c>
      <c r="C3839" s="2" t="s">
        <v>24</v>
      </c>
      <c r="D3839" s="2" t="s">
        <v>68</v>
      </c>
      <c r="E3839" s="2" t="s">
        <v>13</v>
      </c>
      <c r="F3839" t="s">
        <v>15</v>
      </c>
      <c r="G3839">
        <v>61.83</v>
      </c>
      <c r="H3839">
        <v>2020</v>
      </c>
      <c r="I3839">
        <v>0</v>
      </c>
      <c r="J3839">
        <v>0</v>
      </c>
      <c r="K3839">
        <v>4671</v>
      </c>
      <c r="L3839">
        <v>18</v>
      </c>
      <c r="M3839" t="str">
        <f>IF(B3839:B8523="Diploma",IF(AND('sample data'!G3839&gt;60,'sample data'!I3839&gt;50,'sample data'!K3839&lt;5000),"stellar student","no"),"no")</f>
        <v>no</v>
      </c>
    </row>
    <row r="3840" spans="1:13" ht="29" x14ac:dyDescent="0.35">
      <c r="A3840">
        <v>3829</v>
      </c>
      <c r="B3840" t="s">
        <v>11</v>
      </c>
      <c r="C3840" s="2" t="s">
        <v>24</v>
      </c>
      <c r="D3840" s="2" t="s">
        <v>68</v>
      </c>
      <c r="E3840" s="2" t="s">
        <v>13</v>
      </c>
      <c r="F3840" t="s">
        <v>15</v>
      </c>
      <c r="G3840">
        <v>55.8</v>
      </c>
      <c r="H3840">
        <v>2021</v>
      </c>
      <c r="I3840">
        <v>0</v>
      </c>
      <c r="J3840">
        <v>0</v>
      </c>
      <c r="K3840">
        <v>11217</v>
      </c>
      <c r="L3840">
        <v>17</v>
      </c>
      <c r="M3840" t="str">
        <f>IF(B3840:B8524="Diploma",IF(AND('sample data'!G3840&gt;60,'sample data'!I3840&gt;50,'sample data'!K3840&lt;5000),"stellar student","no"),"no")</f>
        <v>no</v>
      </c>
    </row>
    <row r="3841" spans="1:13" ht="29" x14ac:dyDescent="0.35">
      <c r="A3841">
        <v>3830</v>
      </c>
      <c r="B3841" t="s">
        <v>11</v>
      </c>
      <c r="C3841" s="2" t="s">
        <v>24</v>
      </c>
      <c r="D3841" s="2" t="s">
        <v>68</v>
      </c>
      <c r="E3841" s="2" t="s">
        <v>13</v>
      </c>
      <c r="F3841" t="s">
        <v>15</v>
      </c>
      <c r="G3841">
        <v>49.4</v>
      </c>
      <c r="H3841">
        <v>2020</v>
      </c>
      <c r="I3841">
        <v>0</v>
      </c>
      <c r="J3841">
        <v>0</v>
      </c>
      <c r="K3841">
        <v>7595</v>
      </c>
      <c r="L3841">
        <v>18</v>
      </c>
      <c r="M3841" t="str">
        <f>IF(B3841:B8525="Diploma",IF(AND('sample data'!G3841&gt;60,'sample data'!I3841&gt;50,'sample data'!K3841&lt;5000),"stellar student","no"),"no")</f>
        <v>no</v>
      </c>
    </row>
    <row r="3842" spans="1:13" ht="29" x14ac:dyDescent="0.35">
      <c r="A3842">
        <v>3831</v>
      </c>
      <c r="B3842" t="s">
        <v>11</v>
      </c>
      <c r="C3842" s="2" t="s">
        <v>24</v>
      </c>
      <c r="D3842" s="2" t="s">
        <v>68</v>
      </c>
      <c r="E3842" s="2" t="s">
        <v>20</v>
      </c>
      <c r="F3842" t="s">
        <v>15</v>
      </c>
      <c r="G3842">
        <v>76.599999999999994</v>
      </c>
      <c r="H3842">
        <v>2021</v>
      </c>
      <c r="I3842">
        <v>0</v>
      </c>
      <c r="J3842">
        <v>0</v>
      </c>
      <c r="K3842">
        <v>8834</v>
      </c>
      <c r="L3842">
        <v>18</v>
      </c>
      <c r="M3842" t="str">
        <f>IF(B3842:B8526="Diploma",IF(AND('sample data'!G3842&gt;60,'sample data'!I3842&gt;50,'sample data'!K3842&lt;5000),"stellar student","no"),"no")</f>
        <v>no</v>
      </c>
    </row>
    <row r="3843" spans="1:13" ht="29" x14ac:dyDescent="0.35">
      <c r="A3843">
        <v>3832</v>
      </c>
      <c r="B3843" t="s">
        <v>11</v>
      </c>
      <c r="C3843" s="2" t="s">
        <v>24</v>
      </c>
      <c r="D3843" s="2" t="s">
        <v>68</v>
      </c>
      <c r="E3843" s="2" t="s">
        <v>13</v>
      </c>
      <c r="F3843" t="s">
        <v>15</v>
      </c>
      <c r="G3843">
        <v>47.2</v>
      </c>
      <c r="H3843">
        <v>2018</v>
      </c>
      <c r="I3843">
        <v>0</v>
      </c>
      <c r="J3843">
        <v>0</v>
      </c>
      <c r="K3843">
        <v>11407</v>
      </c>
      <c r="L3843">
        <v>19</v>
      </c>
      <c r="M3843" t="str">
        <f>IF(B3843:B8527="Diploma",IF(AND('sample data'!G3843&gt;60,'sample data'!I3843&gt;50,'sample data'!K3843&lt;5000),"stellar student","no"),"no")</f>
        <v>no</v>
      </c>
    </row>
    <row r="3844" spans="1:13" ht="29" x14ac:dyDescent="0.35">
      <c r="A3844">
        <v>3833</v>
      </c>
      <c r="B3844" t="s">
        <v>11</v>
      </c>
      <c r="C3844" s="2" t="s">
        <v>24</v>
      </c>
      <c r="D3844" s="2" t="s">
        <v>68</v>
      </c>
      <c r="E3844" s="2" t="s">
        <v>13</v>
      </c>
      <c r="F3844" t="s">
        <v>15</v>
      </c>
      <c r="G3844">
        <v>72.569999999999993</v>
      </c>
      <c r="H3844">
        <v>2021</v>
      </c>
      <c r="I3844">
        <v>0</v>
      </c>
      <c r="J3844">
        <v>0</v>
      </c>
      <c r="K3844">
        <v>506</v>
      </c>
      <c r="L3844">
        <v>17</v>
      </c>
      <c r="M3844" t="str">
        <f>IF(B3844:B8528="Diploma",IF(AND('sample data'!G3844&gt;60,'sample data'!I3844&gt;50,'sample data'!K3844&lt;5000),"stellar student","no"),"no")</f>
        <v>no</v>
      </c>
    </row>
    <row r="3845" spans="1:13" ht="29" x14ac:dyDescent="0.35">
      <c r="A3845">
        <v>3834</v>
      </c>
      <c r="B3845" t="s">
        <v>11</v>
      </c>
      <c r="C3845" s="2" t="s">
        <v>24</v>
      </c>
      <c r="D3845" s="2" t="s">
        <v>68</v>
      </c>
      <c r="E3845" s="2" t="s">
        <v>20</v>
      </c>
      <c r="F3845" t="s">
        <v>15</v>
      </c>
      <c r="G3845">
        <v>60.2</v>
      </c>
      <c r="H3845">
        <v>2021</v>
      </c>
      <c r="I3845">
        <v>0</v>
      </c>
      <c r="J3845">
        <v>0</v>
      </c>
      <c r="K3845">
        <v>4029</v>
      </c>
      <c r="L3845">
        <v>15</v>
      </c>
      <c r="M3845" t="str">
        <f>IF(B3845:B8529="Diploma",IF(AND('sample data'!G3845&gt;60,'sample data'!I3845&gt;50,'sample data'!K3845&lt;5000),"stellar student","no"),"no")</f>
        <v>no</v>
      </c>
    </row>
    <row r="3846" spans="1:13" ht="29" x14ac:dyDescent="0.35">
      <c r="A3846">
        <v>3835</v>
      </c>
      <c r="B3846" t="s">
        <v>11</v>
      </c>
      <c r="C3846" s="2" t="s">
        <v>24</v>
      </c>
      <c r="D3846" s="2" t="s">
        <v>68</v>
      </c>
      <c r="E3846" s="2" t="s">
        <v>13</v>
      </c>
      <c r="F3846" t="s">
        <v>15</v>
      </c>
      <c r="G3846">
        <v>60.83</v>
      </c>
      <c r="H3846">
        <v>2013</v>
      </c>
      <c r="I3846">
        <v>0</v>
      </c>
      <c r="J3846">
        <v>0</v>
      </c>
      <c r="K3846">
        <v>7450</v>
      </c>
      <c r="L3846">
        <v>23</v>
      </c>
      <c r="M3846" t="str">
        <f>IF(B3846:B8530="Diploma",IF(AND('sample data'!G3846&gt;60,'sample data'!I3846&gt;50,'sample data'!K3846&lt;5000),"stellar student","no"),"no")</f>
        <v>no</v>
      </c>
    </row>
    <row r="3847" spans="1:13" ht="29" x14ac:dyDescent="0.35">
      <c r="A3847">
        <v>3836</v>
      </c>
      <c r="B3847" t="s">
        <v>11</v>
      </c>
      <c r="C3847" s="2" t="s">
        <v>24</v>
      </c>
      <c r="D3847" s="2" t="s">
        <v>68</v>
      </c>
      <c r="E3847" s="2" t="s">
        <v>13</v>
      </c>
      <c r="F3847" t="s">
        <v>15</v>
      </c>
      <c r="G3847">
        <v>60.6</v>
      </c>
      <c r="H3847">
        <v>2018</v>
      </c>
      <c r="I3847">
        <v>0</v>
      </c>
      <c r="J3847">
        <v>0</v>
      </c>
      <c r="K3847">
        <v>5549</v>
      </c>
      <c r="L3847">
        <v>18</v>
      </c>
      <c r="M3847" t="str">
        <f>IF(B3847:B8531="Diploma",IF(AND('sample data'!G3847&gt;60,'sample data'!I3847&gt;50,'sample data'!K3847&lt;5000),"stellar student","no"),"no")</f>
        <v>no</v>
      </c>
    </row>
    <row r="3848" spans="1:13" ht="29" x14ac:dyDescent="0.35">
      <c r="A3848">
        <v>3837</v>
      </c>
      <c r="B3848" t="s">
        <v>11</v>
      </c>
      <c r="C3848" s="2" t="s">
        <v>24</v>
      </c>
      <c r="D3848" s="2" t="s">
        <v>68</v>
      </c>
      <c r="E3848" s="2" t="s">
        <v>13</v>
      </c>
      <c r="F3848" t="s">
        <v>15</v>
      </c>
      <c r="G3848">
        <v>66.5</v>
      </c>
      <c r="H3848">
        <v>2019</v>
      </c>
      <c r="I3848">
        <v>73.83</v>
      </c>
      <c r="J3848">
        <v>2021</v>
      </c>
      <c r="K3848">
        <v>2430</v>
      </c>
      <c r="L3848">
        <v>18</v>
      </c>
      <c r="M3848" t="str">
        <f>IF(B3848:B8532="Diploma",IF(AND('sample data'!G3848&gt;60,'sample data'!I3848&gt;50,'sample data'!K3848&lt;5000),"stellar student","no"),"no")</f>
        <v>stellar student</v>
      </c>
    </row>
    <row r="3849" spans="1:13" ht="29" x14ac:dyDescent="0.35">
      <c r="A3849">
        <v>3838</v>
      </c>
      <c r="B3849" t="s">
        <v>11</v>
      </c>
      <c r="C3849" s="2" t="s">
        <v>24</v>
      </c>
      <c r="D3849" s="2" t="s">
        <v>68</v>
      </c>
      <c r="E3849" s="2" t="s">
        <v>13</v>
      </c>
      <c r="F3849" t="s">
        <v>15</v>
      </c>
      <c r="G3849">
        <v>63.17</v>
      </c>
      <c r="H3849">
        <v>2019</v>
      </c>
      <c r="I3849">
        <v>86.8</v>
      </c>
      <c r="J3849">
        <v>2021</v>
      </c>
      <c r="K3849">
        <v>6982</v>
      </c>
      <c r="L3849">
        <v>19</v>
      </c>
      <c r="M3849" t="str">
        <f>IF(B3849:B8533="Diploma",IF(AND('sample data'!G3849&gt;60,'sample data'!I3849&gt;50,'sample data'!K3849&lt;5000),"stellar student","no"),"no")</f>
        <v>no</v>
      </c>
    </row>
    <row r="3850" spans="1:13" ht="29" x14ac:dyDescent="0.35">
      <c r="A3850">
        <v>3839</v>
      </c>
      <c r="B3850" t="s">
        <v>11</v>
      </c>
      <c r="C3850" s="2" t="s">
        <v>24</v>
      </c>
      <c r="D3850" s="2" t="s">
        <v>68</v>
      </c>
      <c r="E3850" s="2" t="s">
        <v>13</v>
      </c>
      <c r="F3850" t="s">
        <v>15</v>
      </c>
      <c r="G3850">
        <v>75.400000000000006</v>
      </c>
      <c r="H3850">
        <v>2015</v>
      </c>
      <c r="I3850">
        <v>0</v>
      </c>
      <c r="J3850">
        <v>0</v>
      </c>
      <c r="K3850">
        <v>3831</v>
      </c>
      <c r="L3850">
        <v>21</v>
      </c>
      <c r="M3850" t="str">
        <f>IF(B3850:B8534="Diploma",IF(AND('sample data'!G3850&gt;60,'sample data'!I3850&gt;50,'sample data'!K3850&lt;5000),"stellar student","no"),"no")</f>
        <v>no</v>
      </c>
    </row>
    <row r="3851" spans="1:13" ht="29" x14ac:dyDescent="0.35">
      <c r="A3851">
        <v>3840</v>
      </c>
      <c r="B3851" t="s">
        <v>11</v>
      </c>
      <c r="C3851" s="2" t="s">
        <v>24</v>
      </c>
      <c r="D3851" s="2" t="s">
        <v>68</v>
      </c>
      <c r="E3851" s="2" t="s">
        <v>20</v>
      </c>
      <c r="F3851" t="s">
        <v>15</v>
      </c>
      <c r="G3851">
        <v>72.599999999999994</v>
      </c>
      <c r="H3851">
        <v>2019</v>
      </c>
      <c r="I3851">
        <v>72.599999999999994</v>
      </c>
      <c r="J3851">
        <v>2021</v>
      </c>
      <c r="K3851">
        <v>4634</v>
      </c>
      <c r="L3851">
        <v>18</v>
      </c>
      <c r="M3851" t="str">
        <f>IF(B3851:B8535="Diploma",IF(AND('sample data'!G3851&gt;60,'sample data'!I3851&gt;50,'sample data'!K3851&lt;5000),"stellar student","no"),"no")</f>
        <v>stellar student</v>
      </c>
    </row>
    <row r="3852" spans="1:13" ht="29" x14ac:dyDescent="0.35">
      <c r="A3852">
        <v>3841</v>
      </c>
      <c r="B3852" t="s">
        <v>11</v>
      </c>
      <c r="C3852" s="2" t="s">
        <v>24</v>
      </c>
      <c r="D3852" s="2" t="s">
        <v>68</v>
      </c>
      <c r="E3852" s="2" t="s">
        <v>13</v>
      </c>
      <c r="F3852" t="s">
        <v>19</v>
      </c>
      <c r="G3852">
        <v>64.400000000000006</v>
      </c>
      <c r="H3852">
        <v>2019</v>
      </c>
      <c r="I3852">
        <v>0</v>
      </c>
      <c r="J3852">
        <v>0</v>
      </c>
      <c r="K3852">
        <v>4171</v>
      </c>
      <c r="L3852">
        <v>18</v>
      </c>
      <c r="M3852" t="str">
        <f>IF(B3852:B8536="Diploma",IF(AND('sample data'!G3852&gt;60,'sample data'!I3852&gt;50,'sample data'!K3852&lt;5000),"stellar student","no"),"no")</f>
        <v>no</v>
      </c>
    </row>
    <row r="3853" spans="1:13" ht="29" x14ac:dyDescent="0.35">
      <c r="A3853">
        <v>3842</v>
      </c>
      <c r="B3853" t="s">
        <v>11</v>
      </c>
      <c r="C3853" s="2" t="s">
        <v>24</v>
      </c>
      <c r="D3853" s="2" t="s">
        <v>68</v>
      </c>
      <c r="E3853" s="2" t="s">
        <v>13</v>
      </c>
      <c r="F3853" t="s">
        <v>15</v>
      </c>
      <c r="G3853">
        <v>45</v>
      </c>
      <c r="H3853">
        <v>2019</v>
      </c>
      <c r="I3853">
        <v>0</v>
      </c>
      <c r="J3853">
        <v>0</v>
      </c>
      <c r="K3853">
        <v>3063</v>
      </c>
      <c r="L3853">
        <v>18</v>
      </c>
      <c r="M3853" t="str">
        <f>IF(B3853:B8537="Diploma",IF(AND('sample data'!G3853&gt;60,'sample data'!I3853&gt;50,'sample data'!K3853&lt;5000),"stellar student","no"),"no")</f>
        <v>no</v>
      </c>
    </row>
    <row r="3854" spans="1:13" ht="29" x14ac:dyDescent="0.35">
      <c r="A3854">
        <v>3843</v>
      </c>
      <c r="B3854" t="s">
        <v>11</v>
      </c>
      <c r="C3854" s="2" t="s">
        <v>24</v>
      </c>
      <c r="D3854" s="2" t="s">
        <v>68</v>
      </c>
      <c r="E3854" s="2" t="s">
        <v>13</v>
      </c>
      <c r="F3854" t="s">
        <v>15</v>
      </c>
      <c r="G3854">
        <v>51.71</v>
      </c>
      <c r="H3854">
        <v>2021</v>
      </c>
      <c r="I3854">
        <v>0</v>
      </c>
      <c r="J3854">
        <v>0</v>
      </c>
      <c r="K3854">
        <v>10405</v>
      </c>
      <c r="L3854">
        <v>16</v>
      </c>
      <c r="M3854" t="str">
        <f>IF(B3854:B8538="Diploma",IF(AND('sample data'!G3854&gt;60,'sample data'!I3854&gt;50,'sample data'!K3854&lt;5000),"stellar student","no"),"no")</f>
        <v>no</v>
      </c>
    </row>
    <row r="3855" spans="1:13" ht="29" x14ac:dyDescent="0.35">
      <c r="A3855">
        <v>3844</v>
      </c>
      <c r="B3855" t="s">
        <v>11</v>
      </c>
      <c r="C3855" s="2" t="s">
        <v>24</v>
      </c>
      <c r="D3855" s="2" t="s">
        <v>68</v>
      </c>
      <c r="E3855" s="2" t="s">
        <v>13</v>
      </c>
      <c r="F3855" t="s">
        <v>15</v>
      </c>
      <c r="G3855">
        <v>58.8</v>
      </c>
      <c r="H3855">
        <v>2019</v>
      </c>
      <c r="I3855">
        <v>79.8</v>
      </c>
      <c r="J3855">
        <v>2021</v>
      </c>
      <c r="K3855">
        <v>3426</v>
      </c>
      <c r="L3855">
        <v>18</v>
      </c>
      <c r="M3855" t="str">
        <f>IF(B3855:B8539="Diploma",IF(AND('sample data'!G3855&gt;60,'sample data'!I3855&gt;50,'sample data'!K3855&lt;5000),"stellar student","no"),"no")</f>
        <v>no</v>
      </c>
    </row>
    <row r="3856" spans="1:13" ht="29" x14ac:dyDescent="0.35">
      <c r="A3856">
        <v>3845</v>
      </c>
      <c r="B3856" t="s">
        <v>11</v>
      </c>
      <c r="C3856" s="2" t="s">
        <v>24</v>
      </c>
      <c r="D3856" s="2" t="s">
        <v>68</v>
      </c>
      <c r="E3856" s="2" t="s">
        <v>20</v>
      </c>
      <c r="F3856" t="s">
        <v>15</v>
      </c>
      <c r="G3856">
        <v>78.83</v>
      </c>
      <c r="H3856">
        <v>2018</v>
      </c>
      <c r="I3856">
        <v>0</v>
      </c>
      <c r="J3856">
        <v>0</v>
      </c>
      <c r="K3856">
        <v>612</v>
      </c>
      <c r="L3856">
        <v>19</v>
      </c>
      <c r="M3856" t="str">
        <f>IF(B3856:B8540="Diploma",IF(AND('sample data'!G3856&gt;60,'sample data'!I3856&gt;50,'sample data'!K3856&lt;5000),"stellar student","no"),"no")</f>
        <v>no</v>
      </c>
    </row>
    <row r="3857" spans="1:13" ht="29" x14ac:dyDescent="0.35">
      <c r="A3857">
        <v>3846</v>
      </c>
      <c r="B3857" t="s">
        <v>11</v>
      </c>
      <c r="C3857" s="2" t="s">
        <v>24</v>
      </c>
      <c r="D3857" s="2" t="s">
        <v>68</v>
      </c>
      <c r="E3857" s="2" t="s">
        <v>20</v>
      </c>
      <c r="F3857" t="s">
        <v>15</v>
      </c>
      <c r="G3857">
        <v>63.6</v>
      </c>
      <c r="H3857">
        <v>2021</v>
      </c>
      <c r="I3857">
        <v>0</v>
      </c>
      <c r="J3857">
        <v>0</v>
      </c>
      <c r="K3857">
        <v>2981</v>
      </c>
      <c r="L3857">
        <v>17</v>
      </c>
      <c r="M3857" t="str">
        <f>IF(B3857:B8541="Diploma",IF(AND('sample data'!G3857&gt;60,'sample data'!I3857&gt;50,'sample data'!K3857&lt;5000),"stellar student","no"),"no")</f>
        <v>no</v>
      </c>
    </row>
    <row r="3858" spans="1:13" ht="29" x14ac:dyDescent="0.35">
      <c r="A3858">
        <v>3847</v>
      </c>
      <c r="B3858" t="s">
        <v>11</v>
      </c>
      <c r="C3858" s="2" t="s">
        <v>24</v>
      </c>
      <c r="D3858" s="2" t="s">
        <v>68</v>
      </c>
      <c r="E3858" s="2" t="s">
        <v>13</v>
      </c>
      <c r="F3858" t="s">
        <v>15</v>
      </c>
      <c r="G3858">
        <v>77.2</v>
      </c>
      <c r="H3858">
        <v>2020</v>
      </c>
      <c r="I3858">
        <v>0</v>
      </c>
      <c r="J3858">
        <v>0</v>
      </c>
      <c r="K3858">
        <v>498</v>
      </c>
      <c r="L3858">
        <v>16</v>
      </c>
      <c r="M3858" t="str">
        <f>IF(B3858:B8542="Diploma",IF(AND('sample data'!G3858&gt;60,'sample data'!I3858&gt;50,'sample data'!K3858&lt;5000),"stellar student","no"),"no")</f>
        <v>no</v>
      </c>
    </row>
    <row r="3859" spans="1:13" ht="29" x14ac:dyDescent="0.35">
      <c r="A3859">
        <v>3848</v>
      </c>
      <c r="B3859" t="s">
        <v>11</v>
      </c>
      <c r="C3859" s="2" t="s">
        <v>24</v>
      </c>
      <c r="D3859" s="2" t="s">
        <v>68</v>
      </c>
      <c r="E3859" s="2" t="s">
        <v>13</v>
      </c>
      <c r="F3859" t="s">
        <v>15</v>
      </c>
      <c r="G3859">
        <v>39.799999999999997</v>
      </c>
      <c r="H3859">
        <v>2018</v>
      </c>
      <c r="I3859">
        <v>66.83</v>
      </c>
      <c r="J3859">
        <v>2020</v>
      </c>
      <c r="K3859">
        <v>3489</v>
      </c>
      <c r="L3859">
        <v>19</v>
      </c>
      <c r="M3859" t="str">
        <f>IF(B3859:B8543="Diploma",IF(AND('sample data'!G3859&gt;60,'sample data'!I3859&gt;50,'sample data'!K3859&lt;5000),"stellar student","no"),"no")</f>
        <v>no</v>
      </c>
    </row>
    <row r="3860" spans="1:13" ht="29" x14ac:dyDescent="0.35">
      <c r="A3860">
        <v>3849</v>
      </c>
      <c r="B3860" t="s">
        <v>11</v>
      </c>
      <c r="C3860" s="2" t="s">
        <v>24</v>
      </c>
      <c r="D3860" s="2" t="s">
        <v>68</v>
      </c>
      <c r="E3860" s="2" t="s">
        <v>20</v>
      </c>
      <c r="F3860" t="s">
        <v>15</v>
      </c>
      <c r="G3860">
        <v>73</v>
      </c>
      <c r="H3860">
        <v>2021</v>
      </c>
      <c r="I3860">
        <v>0</v>
      </c>
      <c r="J3860">
        <v>0</v>
      </c>
      <c r="K3860">
        <v>2808</v>
      </c>
      <c r="L3860">
        <v>17</v>
      </c>
      <c r="M3860" t="str">
        <f>IF(B3860:B8544="Diploma",IF(AND('sample data'!G3860&gt;60,'sample data'!I3860&gt;50,'sample data'!K3860&lt;5000),"stellar student","no"),"no")</f>
        <v>no</v>
      </c>
    </row>
    <row r="3861" spans="1:13" ht="29" x14ac:dyDescent="0.35">
      <c r="A3861">
        <v>3850</v>
      </c>
      <c r="B3861" t="s">
        <v>11</v>
      </c>
      <c r="C3861" s="2" t="s">
        <v>24</v>
      </c>
      <c r="D3861" s="2" t="s">
        <v>68</v>
      </c>
      <c r="E3861" s="2" t="s">
        <v>20</v>
      </c>
      <c r="F3861" t="s">
        <v>15</v>
      </c>
      <c r="G3861">
        <v>69.8</v>
      </c>
      <c r="H3861">
        <v>2021</v>
      </c>
      <c r="I3861">
        <v>0</v>
      </c>
      <c r="J3861">
        <v>0</v>
      </c>
      <c r="K3861">
        <v>3022</v>
      </c>
      <c r="L3861">
        <v>18</v>
      </c>
      <c r="M3861" t="str">
        <f>IF(B3861:B8545="Diploma",IF(AND('sample data'!G3861&gt;60,'sample data'!I3861&gt;50,'sample data'!K3861&lt;5000),"stellar student","no"),"no")</f>
        <v>no</v>
      </c>
    </row>
    <row r="3862" spans="1:13" ht="29" x14ac:dyDescent="0.35">
      <c r="A3862">
        <v>3851</v>
      </c>
      <c r="B3862" t="s">
        <v>11</v>
      </c>
      <c r="C3862" s="2" t="s">
        <v>24</v>
      </c>
      <c r="D3862" s="2" t="s">
        <v>68</v>
      </c>
      <c r="E3862" s="2" t="s">
        <v>13</v>
      </c>
      <c r="F3862" t="s">
        <v>15</v>
      </c>
      <c r="G3862">
        <v>41.33</v>
      </c>
      <c r="H3862">
        <v>0</v>
      </c>
      <c r="I3862">
        <v>0</v>
      </c>
      <c r="J3862">
        <v>0</v>
      </c>
      <c r="K3862">
        <v>2391</v>
      </c>
      <c r="L3862">
        <v>19</v>
      </c>
      <c r="M3862" t="str">
        <f>IF(B3862:B8546="Diploma",IF(AND('sample data'!G3862&gt;60,'sample data'!I3862&gt;50,'sample data'!K3862&lt;5000),"stellar student","no"),"no")</f>
        <v>no</v>
      </c>
    </row>
    <row r="3863" spans="1:13" ht="29" x14ac:dyDescent="0.35">
      <c r="A3863">
        <v>3852</v>
      </c>
      <c r="B3863" t="s">
        <v>11</v>
      </c>
      <c r="C3863" s="2" t="s">
        <v>24</v>
      </c>
      <c r="D3863" s="2" t="s">
        <v>68</v>
      </c>
      <c r="E3863" s="2" t="s">
        <v>13</v>
      </c>
      <c r="F3863" t="s">
        <v>15</v>
      </c>
      <c r="G3863">
        <v>73.8</v>
      </c>
      <c r="H3863">
        <v>2021</v>
      </c>
      <c r="I3863">
        <v>0</v>
      </c>
      <c r="J3863">
        <v>0</v>
      </c>
      <c r="K3863">
        <v>2815</v>
      </c>
      <c r="L3863">
        <v>17</v>
      </c>
      <c r="M3863" t="str">
        <f>IF(B3863:B8547="Diploma",IF(AND('sample data'!G3863&gt;60,'sample data'!I3863&gt;50,'sample data'!K3863&lt;5000),"stellar student","no"),"no")</f>
        <v>no</v>
      </c>
    </row>
    <row r="3864" spans="1:13" ht="29" x14ac:dyDescent="0.35">
      <c r="A3864">
        <v>3853</v>
      </c>
      <c r="B3864" t="s">
        <v>11</v>
      </c>
      <c r="C3864" s="2" t="s">
        <v>24</v>
      </c>
      <c r="D3864" s="2" t="s">
        <v>68</v>
      </c>
      <c r="E3864" s="2" t="s">
        <v>20</v>
      </c>
      <c r="F3864" t="s">
        <v>15</v>
      </c>
      <c r="G3864">
        <v>43.67</v>
      </c>
      <c r="H3864">
        <v>2019</v>
      </c>
      <c r="I3864">
        <v>59.33</v>
      </c>
      <c r="J3864">
        <v>2021</v>
      </c>
      <c r="K3864">
        <v>10397</v>
      </c>
      <c r="L3864">
        <v>19</v>
      </c>
      <c r="M3864" t="str">
        <f>IF(B3864:B8548="Diploma",IF(AND('sample data'!G3864&gt;60,'sample data'!I3864&gt;50,'sample data'!K3864&lt;5000),"stellar student","no"),"no")</f>
        <v>no</v>
      </c>
    </row>
    <row r="3865" spans="1:13" ht="29" x14ac:dyDescent="0.35">
      <c r="A3865">
        <v>3854</v>
      </c>
      <c r="B3865" t="s">
        <v>11</v>
      </c>
      <c r="C3865" s="2" t="s">
        <v>24</v>
      </c>
      <c r="D3865" s="2" t="s">
        <v>68</v>
      </c>
      <c r="E3865" s="2" t="s">
        <v>20</v>
      </c>
      <c r="F3865" t="s">
        <v>15</v>
      </c>
      <c r="G3865">
        <v>43.6</v>
      </c>
      <c r="H3865">
        <v>2019</v>
      </c>
      <c r="I3865">
        <v>50.2</v>
      </c>
      <c r="J3865">
        <v>2021</v>
      </c>
      <c r="K3865">
        <v>4638</v>
      </c>
      <c r="L3865">
        <v>18</v>
      </c>
      <c r="M3865" t="str">
        <f>IF(B3865:B8549="Diploma",IF(AND('sample data'!G3865&gt;60,'sample data'!I3865&gt;50,'sample data'!K3865&lt;5000),"stellar student","no"),"no")</f>
        <v>no</v>
      </c>
    </row>
    <row r="3866" spans="1:13" ht="29" x14ac:dyDescent="0.35">
      <c r="A3866">
        <v>3855</v>
      </c>
      <c r="B3866" t="s">
        <v>11</v>
      </c>
      <c r="C3866" s="2" t="s">
        <v>24</v>
      </c>
      <c r="D3866" s="2" t="s">
        <v>68</v>
      </c>
      <c r="E3866" s="2" t="s">
        <v>20</v>
      </c>
      <c r="F3866" t="s">
        <v>15</v>
      </c>
      <c r="G3866">
        <v>72.2</v>
      </c>
      <c r="H3866">
        <v>2021</v>
      </c>
      <c r="I3866">
        <v>0</v>
      </c>
      <c r="J3866">
        <v>0</v>
      </c>
      <c r="K3866">
        <v>10565</v>
      </c>
      <c r="L3866">
        <v>18</v>
      </c>
      <c r="M3866" t="str">
        <f>IF(B3866:B8550="Diploma",IF(AND('sample data'!G3866&gt;60,'sample data'!I3866&gt;50,'sample data'!K3866&lt;5000),"stellar student","no"),"no")</f>
        <v>no</v>
      </c>
    </row>
    <row r="3867" spans="1:13" ht="29" x14ac:dyDescent="0.35">
      <c r="A3867">
        <v>3856</v>
      </c>
      <c r="B3867" t="s">
        <v>11</v>
      </c>
      <c r="C3867" s="2" t="s">
        <v>24</v>
      </c>
      <c r="D3867" s="2" t="s">
        <v>68</v>
      </c>
      <c r="E3867" s="2" t="s">
        <v>20</v>
      </c>
      <c r="F3867" t="s">
        <v>15</v>
      </c>
      <c r="G3867">
        <v>68</v>
      </c>
      <c r="H3867">
        <v>2021</v>
      </c>
      <c r="I3867">
        <v>0</v>
      </c>
      <c r="J3867">
        <v>0</v>
      </c>
      <c r="K3867">
        <v>7574</v>
      </c>
      <c r="L3867">
        <v>17</v>
      </c>
      <c r="M3867" t="str">
        <f>IF(B3867:B8551="Diploma",IF(AND('sample data'!G3867&gt;60,'sample data'!I3867&gt;50,'sample data'!K3867&lt;5000),"stellar student","no"),"no")</f>
        <v>no</v>
      </c>
    </row>
    <row r="3868" spans="1:13" ht="29" x14ac:dyDescent="0.35">
      <c r="A3868">
        <v>3857</v>
      </c>
      <c r="B3868" t="s">
        <v>11</v>
      </c>
      <c r="C3868" s="2" t="s">
        <v>24</v>
      </c>
      <c r="D3868" s="2" t="s">
        <v>68</v>
      </c>
      <c r="E3868" s="2" t="s">
        <v>13</v>
      </c>
      <c r="F3868" t="s">
        <v>15</v>
      </c>
      <c r="G3868">
        <v>47.4</v>
      </c>
      <c r="H3868">
        <v>2021</v>
      </c>
      <c r="I3868">
        <v>0</v>
      </c>
      <c r="J3868">
        <v>0</v>
      </c>
      <c r="K3868">
        <v>2583</v>
      </c>
      <c r="L3868">
        <v>18</v>
      </c>
      <c r="M3868" t="str">
        <f>IF(B3868:B8552="Diploma",IF(AND('sample data'!G3868&gt;60,'sample data'!I3868&gt;50,'sample data'!K3868&lt;5000),"stellar student","no"),"no")</f>
        <v>no</v>
      </c>
    </row>
    <row r="3869" spans="1:13" ht="29" x14ac:dyDescent="0.35">
      <c r="A3869">
        <v>3858</v>
      </c>
      <c r="B3869" t="s">
        <v>11</v>
      </c>
      <c r="C3869" s="2" t="s">
        <v>24</v>
      </c>
      <c r="D3869" s="2" t="s">
        <v>68</v>
      </c>
      <c r="E3869" s="2" t="s">
        <v>13</v>
      </c>
      <c r="F3869" t="s">
        <v>15</v>
      </c>
      <c r="G3869">
        <v>60</v>
      </c>
      <c r="H3869">
        <v>2021</v>
      </c>
      <c r="I3869">
        <v>0</v>
      </c>
      <c r="J3869">
        <v>0</v>
      </c>
      <c r="K3869">
        <v>4058</v>
      </c>
      <c r="L3869">
        <v>17</v>
      </c>
      <c r="M3869" t="str">
        <f>IF(B3869:B8553="Diploma",IF(AND('sample data'!G3869&gt;60,'sample data'!I3869&gt;50,'sample data'!K3869&lt;5000),"stellar student","no"),"no")</f>
        <v>no</v>
      </c>
    </row>
    <row r="3870" spans="1:13" ht="29" x14ac:dyDescent="0.35">
      <c r="A3870">
        <v>3859</v>
      </c>
      <c r="B3870" t="s">
        <v>11</v>
      </c>
      <c r="C3870" s="2" t="s">
        <v>24</v>
      </c>
      <c r="D3870" s="2" t="s">
        <v>68</v>
      </c>
      <c r="E3870" s="2" t="s">
        <v>20</v>
      </c>
      <c r="F3870" t="s">
        <v>15</v>
      </c>
      <c r="G3870">
        <v>68.8</v>
      </c>
      <c r="H3870">
        <v>2021</v>
      </c>
      <c r="I3870">
        <v>0</v>
      </c>
      <c r="J3870">
        <v>0</v>
      </c>
      <c r="K3870">
        <v>3484</v>
      </c>
      <c r="L3870">
        <v>16</v>
      </c>
      <c r="M3870" t="str">
        <f>IF(B3870:B8554="Diploma",IF(AND('sample data'!G3870&gt;60,'sample data'!I3870&gt;50,'sample data'!K3870&lt;5000),"stellar student","no"),"no")</f>
        <v>no</v>
      </c>
    </row>
    <row r="3871" spans="1:13" ht="29" x14ac:dyDescent="0.35">
      <c r="A3871">
        <v>3860</v>
      </c>
      <c r="B3871" t="s">
        <v>11</v>
      </c>
      <c r="C3871" s="2" t="s">
        <v>24</v>
      </c>
      <c r="D3871" s="2" t="s">
        <v>68</v>
      </c>
      <c r="E3871" s="2" t="s">
        <v>20</v>
      </c>
      <c r="F3871" t="s">
        <v>15</v>
      </c>
      <c r="G3871">
        <v>54.4</v>
      </c>
      <c r="H3871">
        <v>2019</v>
      </c>
      <c r="I3871">
        <v>0</v>
      </c>
      <c r="J3871">
        <v>0</v>
      </c>
      <c r="K3871">
        <v>1620</v>
      </c>
      <c r="L3871">
        <v>19</v>
      </c>
      <c r="M3871" t="str">
        <f>IF(B3871:B8555="Diploma",IF(AND('sample data'!G3871&gt;60,'sample data'!I3871&gt;50,'sample data'!K3871&lt;5000),"stellar student","no"),"no")</f>
        <v>no</v>
      </c>
    </row>
    <row r="3872" spans="1:13" ht="29" x14ac:dyDescent="0.35">
      <c r="A3872">
        <v>3861</v>
      </c>
      <c r="B3872" t="s">
        <v>11</v>
      </c>
      <c r="C3872" s="2" t="s">
        <v>24</v>
      </c>
      <c r="D3872" s="2" t="s">
        <v>68</v>
      </c>
      <c r="E3872" s="2" t="s">
        <v>13</v>
      </c>
      <c r="F3872" t="s">
        <v>15</v>
      </c>
      <c r="G3872">
        <v>74</v>
      </c>
      <c r="H3872">
        <v>2021</v>
      </c>
      <c r="I3872">
        <v>0</v>
      </c>
      <c r="J3872">
        <v>0</v>
      </c>
      <c r="K3872">
        <v>5554</v>
      </c>
      <c r="L3872">
        <v>16</v>
      </c>
      <c r="M3872" t="str">
        <f>IF(B3872:B8556="Diploma",IF(AND('sample data'!G3872&gt;60,'sample data'!I3872&gt;50,'sample data'!K3872&lt;5000),"stellar student","no"),"no")</f>
        <v>no</v>
      </c>
    </row>
    <row r="3873" spans="1:13" ht="29" x14ac:dyDescent="0.35">
      <c r="A3873">
        <v>3862</v>
      </c>
      <c r="B3873" t="s">
        <v>11</v>
      </c>
      <c r="C3873" s="2" t="s">
        <v>24</v>
      </c>
      <c r="D3873" s="2" t="s">
        <v>68</v>
      </c>
      <c r="E3873" s="2" t="s">
        <v>13</v>
      </c>
      <c r="F3873" t="s">
        <v>15</v>
      </c>
      <c r="G3873">
        <v>58</v>
      </c>
      <c r="H3873">
        <v>2020</v>
      </c>
      <c r="I3873">
        <v>0</v>
      </c>
      <c r="J3873">
        <v>0</v>
      </c>
      <c r="K3873">
        <v>3926</v>
      </c>
      <c r="L3873">
        <v>18</v>
      </c>
      <c r="M3873" t="str">
        <f>IF(B3873:B8557="Diploma",IF(AND('sample data'!G3873&gt;60,'sample data'!I3873&gt;50,'sample data'!K3873&lt;5000),"stellar student","no"),"no")</f>
        <v>no</v>
      </c>
    </row>
    <row r="3874" spans="1:13" ht="29" x14ac:dyDescent="0.35">
      <c r="A3874">
        <v>3863</v>
      </c>
      <c r="B3874" t="s">
        <v>11</v>
      </c>
      <c r="C3874" s="2" t="s">
        <v>24</v>
      </c>
      <c r="D3874" s="2" t="s">
        <v>68</v>
      </c>
      <c r="E3874" s="2" t="s">
        <v>20</v>
      </c>
      <c r="F3874" t="s">
        <v>15</v>
      </c>
      <c r="G3874">
        <v>76</v>
      </c>
      <c r="H3874">
        <v>2021</v>
      </c>
      <c r="I3874">
        <v>0</v>
      </c>
      <c r="J3874">
        <v>0</v>
      </c>
      <c r="K3874">
        <v>2152</v>
      </c>
      <c r="L3874">
        <v>17</v>
      </c>
      <c r="M3874" t="str">
        <f>IF(B3874:B8558="Diploma",IF(AND('sample data'!G3874&gt;60,'sample data'!I3874&gt;50,'sample data'!K3874&lt;5000),"stellar student","no"),"no")</f>
        <v>no</v>
      </c>
    </row>
    <row r="3875" spans="1:13" ht="29" x14ac:dyDescent="0.35">
      <c r="A3875">
        <v>3864</v>
      </c>
      <c r="B3875" t="s">
        <v>11</v>
      </c>
      <c r="C3875" s="2" t="s">
        <v>24</v>
      </c>
      <c r="D3875" s="2" t="s">
        <v>68</v>
      </c>
      <c r="E3875" s="2" t="s">
        <v>20</v>
      </c>
      <c r="F3875" t="s">
        <v>15</v>
      </c>
      <c r="G3875">
        <v>76</v>
      </c>
      <c r="H3875">
        <v>2017</v>
      </c>
      <c r="I3875">
        <v>77.8</v>
      </c>
      <c r="J3875">
        <v>2019</v>
      </c>
      <c r="K3875">
        <v>2962</v>
      </c>
      <c r="L3875">
        <v>21</v>
      </c>
      <c r="M3875" t="str">
        <f>IF(B3875:B8559="Diploma",IF(AND('sample data'!G3875&gt;60,'sample data'!I3875&gt;50,'sample data'!K3875&lt;5000),"stellar student","no"),"no")</f>
        <v>stellar student</v>
      </c>
    </row>
    <row r="3876" spans="1:13" ht="29" x14ac:dyDescent="0.35">
      <c r="A3876">
        <v>3865</v>
      </c>
      <c r="B3876" t="s">
        <v>11</v>
      </c>
      <c r="C3876" s="2" t="s">
        <v>24</v>
      </c>
      <c r="D3876" s="2" t="s">
        <v>68</v>
      </c>
      <c r="E3876" s="2" t="s">
        <v>13</v>
      </c>
      <c r="F3876" t="s">
        <v>15</v>
      </c>
      <c r="G3876">
        <v>64.400000000000006</v>
      </c>
      <c r="H3876">
        <v>2021</v>
      </c>
      <c r="I3876">
        <v>0</v>
      </c>
      <c r="J3876">
        <v>0</v>
      </c>
      <c r="K3876">
        <v>2045</v>
      </c>
      <c r="L3876">
        <v>17</v>
      </c>
      <c r="M3876" t="str">
        <f>IF(B3876:B8560="Diploma",IF(AND('sample data'!G3876&gt;60,'sample data'!I3876&gt;50,'sample data'!K3876&lt;5000),"stellar student","no"),"no")</f>
        <v>no</v>
      </c>
    </row>
    <row r="3877" spans="1:13" ht="29" x14ac:dyDescent="0.35">
      <c r="A3877">
        <v>3866</v>
      </c>
      <c r="B3877" t="s">
        <v>11</v>
      </c>
      <c r="C3877" s="2" t="s">
        <v>24</v>
      </c>
      <c r="D3877" s="2" t="s">
        <v>68</v>
      </c>
      <c r="E3877" s="2" t="s">
        <v>20</v>
      </c>
      <c r="F3877" t="s">
        <v>15</v>
      </c>
      <c r="G3877">
        <v>57.6</v>
      </c>
      <c r="H3877">
        <v>2021</v>
      </c>
      <c r="I3877">
        <v>0</v>
      </c>
      <c r="J3877">
        <v>0</v>
      </c>
      <c r="K3877">
        <v>1676</v>
      </c>
      <c r="L3877">
        <v>17</v>
      </c>
      <c r="M3877" t="str">
        <f>IF(B3877:B8561="Diploma",IF(AND('sample data'!G3877&gt;60,'sample data'!I3877&gt;50,'sample data'!K3877&lt;5000),"stellar student","no"),"no")</f>
        <v>no</v>
      </c>
    </row>
    <row r="3878" spans="1:13" ht="29" x14ac:dyDescent="0.35">
      <c r="A3878">
        <v>3867</v>
      </c>
      <c r="B3878" t="s">
        <v>11</v>
      </c>
      <c r="C3878" s="2" t="s">
        <v>24</v>
      </c>
      <c r="D3878" s="2" t="s">
        <v>68</v>
      </c>
      <c r="E3878" s="2" t="s">
        <v>20</v>
      </c>
      <c r="F3878" t="s">
        <v>15</v>
      </c>
      <c r="G3878">
        <v>72.2</v>
      </c>
      <c r="H3878">
        <v>2021</v>
      </c>
      <c r="I3878">
        <v>0</v>
      </c>
      <c r="J3878">
        <v>0</v>
      </c>
      <c r="K3878">
        <v>2940</v>
      </c>
      <c r="L3878">
        <v>17</v>
      </c>
      <c r="M3878" t="str">
        <f>IF(B3878:B8562="Diploma",IF(AND('sample data'!G3878&gt;60,'sample data'!I3878&gt;50,'sample data'!K3878&lt;5000),"stellar student","no"),"no")</f>
        <v>no</v>
      </c>
    </row>
    <row r="3879" spans="1:13" ht="29" x14ac:dyDescent="0.35">
      <c r="A3879">
        <v>3868</v>
      </c>
      <c r="B3879" t="s">
        <v>11</v>
      </c>
      <c r="C3879" s="2" t="s">
        <v>24</v>
      </c>
      <c r="D3879" s="2" t="s">
        <v>68</v>
      </c>
      <c r="E3879" s="2" t="s">
        <v>13</v>
      </c>
      <c r="F3879" t="s">
        <v>15</v>
      </c>
      <c r="G3879">
        <v>78.599999999999994</v>
      </c>
      <c r="H3879">
        <v>2021</v>
      </c>
      <c r="I3879">
        <v>0</v>
      </c>
      <c r="J3879">
        <v>0</v>
      </c>
      <c r="K3879">
        <v>3899</v>
      </c>
      <c r="L3879">
        <v>16</v>
      </c>
      <c r="M3879" t="str">
        <f>IF(B3879:B8563="Diploma",IF(AND('sample data'!G3879&gt;60,'sample data'!I3879&gt;50,'sample data'!K3879&lt;5000),"stellar student","no"),"no")</f>
        <v>no</v>
      </c>
    </row>
    <row r="3880" spans="1:13" ht="29" x14ac:dyDescent="0.35">
      <c r="A3880">
        <v>3869</v>
      </c>
      <c r="B3880" t="s">
        <v>11</v>
      </c>
      <c r="C3880" s="2" t="s">
        <v>24</v>
      </c>
      <c r="D3880" s="2" t="s">
        <v>68</v>
      </c>
      <c r="E3880" s="2" t="s">
        <v>13</v>
      </c>
      <c r="F3880" t="s">
        <v>15</v>
      </c>
      <c r="G3880">
        <v>59.17</v>
      </c>
      <c r="H3880">
        <v>2019</v>
      </c>
      <c r="I3880">
        <v>0</v>
      </c>
      <c r="J3880">
        <v>0</v>
      </c>
      <c r="K3880">
        <v>3423</v>
      </c>
      <c r="L3880">
        <v>19</v>
      </c>
      <c r="M3880" t="str">
        <f>IF(B3880:B8564="Diploma",IF(AND('sample data'!G3880&gt;60,'sample data'!I3880&gt;50,'sample data'!K3880&lt;5000),"stellar student","no"),"no")</f>
        <v>no</v>
      </c>
    </row>
    <row r="3881" spans="1:13" ht="29" x14ac:dyDescent="0.35">
      <c r="A3881">
        <v>3870</v>
      </c>
      <c r="B3881" t="s">
        <v>11</v>
      </c>
      <c r="C3881" s="2" t="s">
        <v>24</v>
      </c>
      <c r="D3881" s="2" t="s">
        <v>68</v>
      </c>
      <c r="E3881" s="2" t="s">
        <v>20</v>
      </c>
      <c r="F3881" t="s">
        <v>15</v>
      </c>
      <c r="G3881">
        <v>58.2</v>
      </c>
      <c r="H3881">
        <v>2021</v>
      </c>
      <c r="I3881">
        <v>0</v>
      </c>
      <c r="J3881">
        <v>0</v>
      </c>
      <c r="K3881">
        <v>3193</v>
      </c>
      <c r="L3881">
        <v>17</v>
      </c>
      <c r="M3881" t="str">
        <f>IF(B3881:B8565="Diploma",IF(AND('sample data'!G3881&gt;60,'sample data'!I3881&gt;50,'sample data'!K3881&lt;5000),"stellar student","no"),"no")</f>
        <v>no</v>
      </c>
    </row>
    <row r="3882" spans="1:13" ht="29" x14ac:dyDescent="0.35">
      <c r="A3882">
        <v>3871</v>
      </c>
      <c r="B3882" t="s">
        <v>11</v>
      </c>
      <c r="C3882" s="2" t="s">
        <v>24</v>
      </c>
      <c r="D3882" s="2" t="s">
        <v>68</v>
      </c>
      <c r="E3882" s="2" t="s">
        <v>20</v>
      </c>
      <c r="F3882" t="s">
        <v>15</v>
      </c>
      <c r="G3882">
        <v>56.5</v>
      </c>
      <c r="H3882">
        <v>2021</v>
      </c>
      <c r="I3882">
        <v>0</v>
      </c>
      <c r="J3882">
        <v>0</v>
      </c>
      <c r="K3882">
        <v>5859</v>
      </c>
      <c r="L3882">
        <v>17</v>
      </c>
      <c r="M3882" t="str">
        <f>IF(B3882:B8566="Diploma",IF(AND('sample data'!G3882&gt;60,'sample data'!I3882&gt;50,'sample data'!K3882&lt;5000),"stellar student","no"),"no")</f>
        <v>no</v>
      </c>
    </row>
    <row r="3883" spans="1:13" ht="29" x14ac:dyDescent="0.35">
      <c r="A3883">
        <v>3872</v>
      </c>
      <c r="B3883" t="s">
        <v>11</v>
      </c>
      <c r="C3883" s="2" t="s">
        <v>24</v>
      </c>
      <c r="D3883" s="2" t="s">
        <v>68</v>
      </c>
      <c r="E3883" s="2" t="s">
        <v>13</v>
      </c>
      <c r="F3883" t="s">
        <v>15</v>
      </c>
      <c r="G3883">
        <v>54</v>
      </c>
      <c r="H3883">
        <v>2021</v>
      </c>
      <c r="I3883">
        <v>0</v>
      </c>
      <c r="J3883">
        <v>0</v>
      </c>
      <c r="K3883">
        <v>3941</v>
      </c>
      <c r="L3883">
        <v>16</v>
      </c>
      <c r="M3883" t="str">
        <f>IF(B3883:B8567="Diploma",IF(AND('sample data'!G3883&gt;60,'sample data'!I3883&gt;50,'sample data'!K3883&lt;5000),"stellar student","no"),"no")</f>
        <v>no</v>
      </c>
    </row>
    <row r="3884" spans="1:13" ht="29" x14ac:dyDescent="0.35">
      <c r="A3884">
        <v>3873</v>
      </c>
      <c r="B3884" t="s">
        <v>11</v>
      </c>
      <c r="C3884" s="2" t="s">
        <v>24</v>
      </c>
      <c r="D3884" s="2" t="s">
        <v>68</v>
      </c>
      <c r="E3884" s="2" t="s">
        <v>13</v>
      </c>
      <c r="F3884" t="s">
        <v>15</v>
      </c>
      <c r="G3884">
        <v>51.17</v>
      </c>
      <c r="H3884">
        <v>2019</v>
      </c>
      <c r="I3884">
        <v>0</v>
      </c>
      <c r="J3884">
        <v>0</v>
      </c>
      <c r="K3884">
        <v>7896</v>
      </c>
      <c r="L3884">
        <v>18</v>
      </c>
      <c r="M3884" t="str">
        <f>IF(B3884:B8568="Diploma",IF(AND('sample data'!G3884&gt;60,'sample data'!I3884&gt;50,'sample data'!K3884&lt;5000),"stellar student","no"),"no")</f>
        <v>no</v>
      </c>
    </row>
    <row r="3885" spans="1:13" ht="43.5" x14ac:dyDescent="0.35">
      <c r="A3885">
        <v>3874</v>
      </c>
      <c r="B3885" t="s">
        <v>11</v>
      </c>
      <c r="C3885" s="2" t="s">
        <v>24</v>
      </c>
      <c r="D3885" s="2" t="s">
        <v>68</v>
      </c>
      <c r="E3885" s="2" t="s">
        <v>25</v>
      </c>
      <c r="F3885" t="s">
        <v>15</v>
      </c>
      <c r="G3885">
        <v>67.86</v>
      </c>
      <c r="H3885">
        <v>2019</v>
      </c>
      <c r="I3885">
        <v>74.5</v>
      </c>
      <c r="J3885">
        <v>2021</v>
      </c>
      <c r="K3885">
        <v>3842</v>
      </c>
      <c r="L3885">
        <v>21</v>
      </c>
      <c r="M3885" t="str">
        <f>IF(B3885:B8569="Diploma",IF(AND('sample data'!G3885&gt;60,'sample data'!I3885&gt;50,'sample data'!K3885&lt;5000),"stellar student","no"),"no")</f>
        <v>stellar student</v>
      </c>
    </row>
    <row r="3886" spans="1:13" ht="29" x14ac:dyDescent="0.35">
      <c r="A3886">
        <v>3875</v>
      </c>
      <c r="B3886" t="s">
        <v>11</v>
      </c>
      <c r="C3886" s="2" t="s">
        <v>24</v>
      </c>
      <c r="D3886" s="2" t="s">
        <v>68</v>
      </c>
      <c r="E3886" s="2" t="s">
        <v>13</v>
      </c>
      <c r="F3886" t="s">
        <v>15</v>
      </c>
      <c r="G3886">
        <v>66.5</v>
      </c>
      <c r="H3886">
        <v>2017</v>
      </c>
      <c r="I3886">
        <v>52.83</v>
      </c>
      <c r="J3886">
        <v>2019</v>
      </c>
      <c r="K3886">
        <v>11568</v>
      </c>
      <c r="L3886">
        <v>22</v>
      </c>
      <c r="M3886" t="str">
        <f>IF(B3886:B8570="Diploma",IF(AND('sample data'!G3886&gt;60,'sample data'!I3886&gt;50,'sample data'!K3886&lt;5000),"stellar student","no"),"no")</f>
        <v>no</v>
      </c>
    </row>
    <row r="3887" spans="1:13" ht="29" x14ac:dyDescent="0.35">
      <c r="A3887">
        <v>3876</v>
      </c>
      <c r="B3887" t="s">
        <v>11</v>
      </c>
      <c r="C3887" s="2" t="s">
        <v>24</v>
      </c>
      <c r="D3887" s="2" t="s">
        <v>68</v>
      </c>
      <c r="E3887" s="2" t="s">
        <v>13</v>
      </c>
      <c r="F3887" t="s">
        <v>15</v>
      </c>
      <c r="G3887">
        <v>56.83</v>
      </c>
      <c r="H3887">
        <v>2021</v>
      </c>
      <c r="I3887">
        <v>0</v>
      </c>
      <c r="J3887">
        <v>0</v>
      </c>
      <c r="K3887">
        <v>8002</v>
      </c>
      <c r="L3887">
        <v>18</v>
      </c>
      <c r="M3887" t="str">
        <f>IF(B3887:B8571="Diploma",IF(AND('sample data'!G3887&gt;60,'sample data'!I3887&gt;50,'sample data'!K3887&lt;5000),"stellar student","no"),"no")</f>
        <v>no</v>
      </c>
    </row>
    <row r="3888" spans="1:13" ht="29" x14ac:dyDescent="0.35">
      <c r="A3888">
        <v>3877</v>
      </c>
      <c r="B3888" t="s">
        <v>11</v>
      </c>
      <c r="C3888" s="2" t="s">
        <v>24</v>
      </c>
      <c r="D3888" s="2" t="s">
        <v>68</v>
      </c>
      <c r="E3888" s="2" t="s">
        <v>13</v>
      </c>
      <c r="F3888" t="s">
        <v>15</v>
      </c>
      <c r="G3888">
        <v>51.8</v>
      </c>
      <c r="H3888">
        <v>2019</v>
      </c>
      <c r="I3888">
        <v>0</v>
      </c>
      <c r="J3888">
        <v>0</v>
      </c>
      <c r="K3888">
        <v>9304</v>
      </c>
      <c r="L3888">
        <v>20</v>
      </c>
      <c r="M3888" t="str">
        <f>IF(B3888:B8572="Diploma",IF(AND('sample data'!G3888&gt;60,'sample data'!I3888&gt;50,'sample data'!K3888&lt;5000),"stellar student","no"),"no")</f>
        <v>no</v>
      </c>
    </row>
    <row r="3889" spans="1:13" ht="29" x14ac:dyDescent="0.35">
      <c r="A3889">
        <v>3878</v>
      </c>
      <c r="B3889" t="s">
        <v>11</v>
      </c>
      <c r="C3889" s="2" t="s">
        <v>24</v>
      </c>
      <c r="D3889" s="2" t="s">
        <v>68</v>
      </c>
      <c r="E3889" s="2" t="s">
        <v>20</v>
      </c>
      <c r="F3889" t="s">
        <v>15</v>
      </c>
      <c r="G3889">
        <v>50.17</v>
      </c>
      <c r="H3889">
        <v>2019</v>
      </c>
      <c r="I3889">
        <v>68.2</v>
      </c>
      <c r="J3889">
        <v>2021</v>
      </c>
      <c r="K3889">
        <v>2356</v>
      </c>
      <c r="L3889">
        <v>20</v>
      </c>
      <c r="M3889" t="str">
        <f>IF(B3889:B8573="Diploma",IF(AND('sample data'!G3889&gt;60,'sample data'!I3889&gt;50,'sample data'!K3889&lt;5000),"stellar student","no"),"no")</f>
        <v>no</v>
      </c>
    </row>
    <row r="3890" spans="1:13" ht="29" x14ac:dyDescent="0.35">
      <c r="A3890">
        <v>3879</v>
      </c>
      <c r="B3890" t="s">
        <v>11</v>
      </c>
      <c r="C3890" s="2" t="s">
        <v>24</v>
      </c>
      <c r="D3890" s="2" t="s">
        <v>68</v>
      </c>
      <c r="E3890" s="2" t="s">
        <v>13</v>
      </c>
      <c r="F3890" t="s">
        <v>15</v>
      </c>
      <c r="G3890">
        <v>62</v>
      </c>
      <c r="H3890">
        <v>2020</v>
      </c>
      <c r="I3890">
        <v>0</v>
      </c>
      <c r="J3890">
        <v>0</v>
      </c>
      <c r="K3890">
        <v>7477</v>
      </c>
      <c r="L3890">
        <v>17</v>
      </c>
      <c r="M3890" t="str">
        <f>IF(B3890:B8574="Diploma",IF(AND('sample data'!G3890&gt;60,'sample data'!I3890&gt;50,'sample data'!K3890&lt;5000),"stellar student","no"),"no")</f>
        <v>no</v>
      </c>
    </row>
    <row r="3891" spans="1:13" ht="29" x14ac:dyDescent="0.35">
      <c r="A3891">
        <v>3880</v>
      </c>
      <c r="B3891" t="s">
        <v>11</v>
      </c>
      <c r="C3891" s="2" t="s">
        <v>24</v>
      </c>
      <c r="D3891" s="2" t="s">
        <v>68</v>
      </c>
      <c r="E3891" s="2" t="s">
        <v>13</v>
      </c>
      <c r="F3891" t="s">
        <v>15</v>
      </c>
      <c r="G3891">
        <v>67.83</v>
      </c>
      <c r="H3891">
        <v>2021</v>
      </c>
      <c r="I3891">
        <v>0</v>
      </c>
      <c r="J3891">
        <v>0</v>
      </c>
      <c r="K3891">
        <v>4602</v>
      </c>
      <c r="L3891">
        <v>18</v>
      </c>
      <c r="M3891" t="str">
        <f>IF(B3891:B8575="Diploma",IF(AND('sample data'!G3891&gt;60,'sample data'!I3891&gt;50,'sample data'!K3891&lt;5000),"stellar student","no"),"no")</f>
        <v>no</v>
      </c>
    </row>
    <row r="3892" spans="1:13" ht="29" x14ac:dyDescent="0.35">
      <c r="A3892">
        <v>3881</v>
      </c>
      <c r="B3892" t="s">
        <v>11</v>
      </c>
      <c r="C3892" s="2" t="s">
        <v>24</v>
      </c>
      <c r="D3892" s="2" t="s">
        <v>68</v>
      </c>
      <c r="E3892" s="2" t="s">
        <v>20</v>
      </c>
      <c r="F3892" t="s">
        <v>15</v>
      </c>
      <c r="G3892">
        <v>71.2</v>
      </c>
      <c r="H3892">
        <v>2021</v>
      </c>
      <c r="I3892">
        <v>0</v>
      </c>
      <c r="J3892">
        <v>0</v>
      </c>
      <c r="K3892">
        <v>365</v>
      </c>
      <c r="L3892">
        <v>17</v>
      </c>
      <c r="M3892" t="str">
        <f>IF(B3892:B8576="Diploma",IF(AND('sample data'!G3892&gt;60,'sample data'!I3892&gt;50,'sample data'!K3892&lt;5000),"stellar student","no"),"no")</f>
        <v>no</v>
      </c>
    </row>
    <row r="3893" spans="1:13" ht="29" x14ac:dyDescent="0.35">
      <c r="A3893">
        <v>3882</v>
      </c>
      <c r="B3893" t="s">
        <v>11</v>
      </c>
      <c r="C3893" s="2" t="s">
        <v>24</v>
      </c>
      <c r="D3893" s="2" t="s">
        <v>68</v>
      </c>
      <c r="E3893" s="2" t="s">
        <v>20</v>
      </c>
      <c r="F3893" t="s">
        <v>15</v>
      </c>
      <c r="G3893">
        <v>72.33</v>
      </c>
      <c r="H3893">
        <v>2021</v>
      </c>
      <c r="I3893">
        <v>0</v>
      </c>
      <c r="J3893">
        <v>0</v>
      </c>
      <c r="K3893">
        <v>4549</v>
      </c>
      <c r="L3893">
        <v>17</v>
      </c>
      <c r="M3893" t="str">
        <f>IF(B3893:B8577="Diploma",IF(AND('sample data'!G3893&gt;60,'sample data'!I3893&gt;50,'sample data'!K3893&lt;5000),"stellar student","no"),"no")</f>
        <v>no</v>
      </c>
    </row>
    <row r="3894" spans="1:13" ht="29" x14ac:dyDescent="0.35">
      <c r="A3894">
        <v>3883</v>
      </c>
      <c r="B3894" t="s">
        <v>11</v>
      </c>
      <c r="C3894" s="2" t="s">
        <v>24</v>
      </c>
      <c r="D3894" s="2" t="s">
        <v>68</v>
      </c>
      <c r="E3894" s="2" t="s">
        <v>13</v>
      </c>
      <c r="F3894" t="s">
        <v>15</v>
      </c>
      <c r="G3894">
        <v>76.17</v>
      </c>
      <c r="H3894">
        <v>2021</v>
      </c>
      <c r="I3894">
        <v>0</v>
      </c>
      <c r="J3894">
        <v>0</v>
      </c>
      <c r="K3894">
        <v>1043</v>
      </c>
      <c r="L3894">
        <v>17</v>
      </c>
      <c r="M3894" t="str">
        <f>IF(B3894:B8578="Diploma",IF(AND('sample data'!G3894&gt;60,'sample data'!I3894&gt;50,'sample data'!K3894&lt;5000),"stellar student","no"),"no")</f>
        <v>no</v>
      </c>
    </row>
    <row r="3895" spans="1:13" ht="29" x14ac:dyDescent="0.35">
      <c r="A3895">
        <v>3884</v>
      </c>
      <c r="B3895" t="s">
        <v>11</v>
      </c>
      <c r="C3895" s="2" t="s">
        <v>24</v>
      </c>
      <c r="D3895" s="2" t="s">
        <v>68</v>
      </c>
      <c r="E3895" s="2" t="s">
        <v>13</v>
      </c>
      <c r="F3895" t="s">
        <v>15</v>
      </c>
      <c r="G3895">
        <v>80</v>
      </c>
      <c r="H3895">
        <v>2021</v>
      </c>
      <c r="I3895">
        <v>0</v>
      </c>
      <c r="J3895">
        <v>0</v>
      </c>
      <c r="K3895">
        <v>3939</v>
      </c>
      <c r="L3895">
        <v>17</v>
      </c>
      <c r="M3895" t="str">
        <f>IF(B3895:B8579="Diploma",IF(AND('sample data'!G3895&gt;60,'sample data'!I3895&gt;50,'sample data'!K3895&lt;5000),"stellar student","no"),"no")</f>
        <v>no</v>
      </c>
    </row>
    <row r="3896" spans="1:13" ht="29" x14ac:dyDescent="0.35">
      <c r="A3896">
        <v>3885</v>
      </c>
      <c r="B3896" t="s">
        <v>11</v>
      </c>
      <c r="C3896" s="2" t="s">
        <v>24</v>
      </c>
      <c r="D3896" s="2" t="s">
        <v>68</v>
      </c>
      <c r="E3896" s="2" t="s">
        <v>20</v>
      </c>
      <c r="F3896" t="s">
        <v>15</v>
      </c>
      <c r="G3896">
        <v>65.67</v>
      </c>
      <c r="H3896">
        <v>2016</v>
      </c>
      <c r="I3896">
        <v>0</v>
      </c>
      <c r="J3896">
        <v>0</v>
      </c>
      <c r="K3896">
        <v>3901</v>
      </c>
      <c r="L3896">
        <v>21</v>
      </c>
      <c r="M3896" t="str">
        <f>IF(B3896:B8580="Diploma",IF(AND('sample data'!G3896&gt;60,'sample data'!I3896&gt;50,'sample data'!K3896&lt;5000),"stellar student","no"),"no")</f>
        <v>no</v>
      </c>
    </row>
    <row r="3897" spans="1:13" ht="29" x14ac:dyDescent="0.35">
      <c r="A3897">
        <v>3886</v>
      </c>
      <c r="B3897" t="s">
        <v>11</v>
      </c>
      <c r="C3897" s="2" t="s">
        <v>24</v>
      </c>
      <c r="D3897" s="2" t="s">
        <v>68</v>
      </c>
      <c r="E3897" s="2" t="s">
        <v>20</v>
      </c>
      <c r="F3897" t="s">
        <v>15</v>
      </c>
      <c r="G3897">
        <v>58.2</v>
      </c>
      <c r="H3897">
        <v>2019</v>
      </c>
      <c r="I3897">
        <v>0</v>
      </c>
      <c r="J3897">
        <v>0</v>
      </c>
      <c r="K3897">
        <v>1982</v>
      </c>
      <c r="L3897">
        <v>19</v>
      </c>
      <c r="M3897" t="str">
        <f>IF(B3897:B8581="Diploma",IF(AND('sample data'!G3897&gt;60,'sample data'!I3897&gt;50,'sample data'!K3897&lt;5000),"stellar student","no"),"no")</f>
        <v>no</v>
      </c>
    </row>
    <row r="3898" spans="1:13" ht="29" x14ac:dyDescent="0.35">
      <c r="A3898">
        <v>3887</v>
      </c>
      <c r="B3898" t="s">
        <v>11</v>
      </c>
      <c r="C3898" s="2" t="s">
        <v>24</v>
      </c>
      <c r="D3898" s="2" t="s">
        <v>68</v>
      </c>
      <c r="E3898" s="2" t="s">
        <v>13</v>
      </c>
      <c r="F3898" t="s">
        <v>15</v>
      </c>
      <c r="G3898">
        <v>50</v>
      </c>
      <c r="H3898">
        <v>2019</v>
      </c>
      <c r="I3898">
        <v>67.67</v>
      </c>
      <c r="J3898">
        <v>2021</v>
      </c>
      <c r="K3898">
        <v>7679</v>
      </c>
      <c r="L3898">
        <v>19</v>
      </c>
      <c r="M3898" t="str">
        <f>IF(B3898:B8582="Diploma",IF(AND('sample data'!G3898&gt;60,'sample data'!I3898&gt;50,'sample data'!K3898&lt;5000),"stellar student","no"),"no")</f>
        <v>no</v>
      </c>
    </row>
    <row r="3899" spans="1:13" ht="29" x14ac:dyDescent="0.35">
      <c r="A3899">
        <v>3888</v>
      </c>
      <c r="B3899" t="s">
        <v>11</v>
      </c>
      <c r="C3899" s="2" t="s">
        <v>24</v>
      </c>
      <c r="D3899" s="2" t="s">
        <v>68</v>
      </c>
      <c r="E3899" s="2" t="s">
        <v>13</v>
      </c>
      <c r="F3899" t="s">
        <v>15</v>
      </c>
      <c r="G3899">
        <v>57.8</v>
      </c>
      <c r="H3899">
        <v>2019</v>
      </c>
      <c r="I3899">
        <v>66</v>
      </c>
      <c r="J3899">
        <v>2021</v>
      </c>
      <c r="K3899">
        <v>7557</v>
      </c>
      <c r="L3899">
        <v>18</v>
      </c>
      <c r="M3899" t="str">
        <f>IF(B3899:B8583="Diploma",IF(AND('sample data'!G3899&gt;60,'sample data'!I3899&gt;50,'sample data'!K3899&lt;5000),"stellar student","no"),"no")</f>
        <v>no</v>
      </c>
    </row>
    <row r="3900" spans="1:13" ht="29" x14ac:dyDescent="0.35">
      <c r="A3900">
        <v>3889</v>
      </c>
      <c r="B3900" t="s">
        <v>11</v>
      </c>
      <c r="C3900" s="2" t="s">
        <v>24</v>
      </c>
      <c r="D3900" s="2" t="s">
        <v>68</v>
      </c>
      <c r="E3900" s="2" t="s">
        <v>13</v>
      </c>
      <c r="F3900" t="s">
        <v>15</v>
      </c>
      <c r="G3900">
        <v>69.67</v>
      </c>
      <c r="H3900">
        <v>2019</v>
      </c>
      <c r="I3900">
        <v>73.8</v>
      </c>
      <c r="J3900">
        <v>2021</v>
      </c>
      <c r="K3900">
        <v>8113</v>
      </c>
      <c r="L3900">
        <v>18</v>
      </c>
      <c r="M3900" t="str">
        <f>IF(B3900:B8584="Diploma",IF(AND('sample data'!G3900&gt;60,'sample data'!I3900&gt;50,'sample data'!K3900&lt;5000),"stellar student","no"),"no")</f>
        <v>no</v>
      </c>
    </row>
    <row r="3901" spans="1:13" ht="29" x14ac:dyDescent="0.35">
      <c r="A3901">
        <v>3890</v>
      </c>
      <c r="B3901" t="s">
        <v>11</v>
      </c>
      <c r="C3901" s="2" t="s">
        <v>24</v>
      </c>
      <c r="D3901" s="2" t="s">
        <v>68</v>
      </c>
      <c r="E3901" s="2" t="s">
        <v>20</v>
      </c>
      <c r="F3901" t="s">
        <v>15</v>
      </c>
      <c r="G3901">
        <v>65.599999999999994</v>
      </c>
      <c r="H3901">
        <v>2021</v>
      </c>
      <c r="I3901">
        <v>0</v>
      </c>
      <c r="J3901">
        <v>0</v>
      </c>
      <c r="K3901">
        <v>1778</v>
      </c>
      <c r="L3901">
        <v>16</v>
      </c>
      <c r="M3901" t="str">
        <f>IF(B3901:B8585="Diploma",IF(AND('sample data'!G3901&gt;60,'sample data'!I3901&gt;50,'sample data'!K3901&lt;5000),"stellar student","no"),"no")</f>
        <v>no</v>
      </c>
    </row>
    <row r="3902" spans="1:13" ht="29" x14ac:dyDescent="0.35">
      <c r="A3902">
        <v>3891</v>
      </c>
      <c r="B3902" t="s">
        <v>11</v>
      </c>
      <c r="C3902" s="2" t="s">
        <v>24</v>
      </c>
      <c r="D3902" s="2" t="s">
        <v>68</v>
      </c>
      <c r="E3902" s="2" t="s">
        <v>13</v>
      </c>
      <c r="F3902" t="s">
        <v>15</v>
      </c>
      <c r="G3902">
        <v>52.83</v>
      </c>
      <c r="H3902">
        <v>2019</v>
      </c>
      <c r="I3902">
        <v>67.5</v>
      </c>
      <c r="J3902">
        <v>0</v>
      </c>
      <c r="K3902">
        <v>2799</v>
      </c>
      <c r="L3902">
        <v>19</v>
      </c>
      <c r="M3902" t="str">
        <f>IF(B3902:B8586="Diploma",IF(AND('sample data'!G3902&gt;60,'sample data'!I3902&gt;50,'sample data'!K3902&lt;5000),"stellar student","no"),"no")</f>
        <v>no</v>
      </c>
    </row>
    <row r="3903" spans="1:13" ht="29" x14ac:dyDescent="0.35">
      <c r="A3903">
        <v>3892</v>
      </c>
      <c r="B3903" t="s">
        <v>11</v>
      </c>
      <c r="C3903" s="2" t="s">
        <v>24</v>
      </c>
      <c r="D3903" s="2" t="s">
        <v>68</v>
      </c>
      <c r="E3903" s="2" t="s">
        <v>13</v>
      </c>
      <c r="F3903" t="s">
        <v>15</v>
      </c>
      <c r="G3903">
        <v>54.6</v>
      </c>
      <c r="H3903">
        <v>2021</v>
      </c>
      <c r="I3903">
        <v>0</v>
      </c>
      <c r="J3903">
        <v>0</v>
      </c>
      <c r="K3903">
        <v>3954</v>
      </c>
      <c r="L3903">
        <v>17</v>
      </c>
      <c r="M3903" t="str">
        <f>IF(B3903:B8587="Diploma",IF(AND('sample data'!G3903&gt;60,'sample data'!I3903&gt;50,'sample data'!K3903&lt;5000),"stellar student","no"),"no")</f>
        <v>no</v>
      </c>
    </row>
    <row r="3904" spans="1:13" ht="29" x14ac:dyDescent="0.35">
      <c r="A3904">
        <v>3893</v>
      </c>
      <c r="B3904" t="s">
        <v>11</v>
      </c>
      <c r="C3904" s="2" t="s">
        <v>24</v>
      </c>
      <c r="D3904" s="2" t="s">
        <v>68</v>
      </c>
      <c r="E3904" s="2" t="s">
        <v>13</v>
      </c>
      <c r="F3904" t="s">
        <v>15</v>
      </c>
      <c r="G3904">
        <v>63.67</v>
      </c>
      <c r="H3904">
        <v>2021</v>
      </c>
      <c r="I3904">
        <v>0</v>
      </c>
      <c r="J3904">
        <v>0</v>
      </c>
      <c r="K3904">
        <v>2395</v>
      </c>
      <c r="L3904">
        <v>17</v>
      </c>
      <c r="M3904" t="str">
        <f>IF(B3904:B8588="Diploma",IF(AND('sample data'!G3904&gt;60,'sample data'!I3904&gt;50,'sample data'!K3904&lt;5000),"stellar student","no"),"no")</f>
        <v>no</v>
      </c>
    </row>
    <row r="3905" spans="1:13" ht="29" x14ac:dyDescent="0.35">
      <c r="A3905">
        <v>3894</v>
      </c>
      <c r="B3905" t="s">
        <v>11</v>
      </c>
      <c r="C3905" s="2" t="s">
        <v>24</v>
      </c>
      <c r="D3905" s="2" t="s">
        <v>68</v>
      </c>
      <c r="E3905" s="2" t="s">
        <v>13</v>
      </c>
      <c r="F3905" t="s">
        <v>15</v>
      </c>
      <c r="G3905">
        <v>73.67</v>
      </c>
      <c r="H3905">
        <v>2019</v>
      </c>
      <c r="I3905">
        <v>73</v>
      </c>
      <c r="J3905">
        <v>2021</v>
      </c>
      <c r="K3905">
        <v>2292</v>
      </c>
      <c r="L3905">
        <v>19</v>
      </c>
      <c r="M3905" t="str">
        <f>IF(B3905:B8589="Diploma",IF(AND('sample data'!G3905&gt;60,'sample data'!I3905&gt;50,'sample data'!K3905&lt;5000),"stellar student","no"),"no")</f>
        <v>stellar student</v>
      </c>
    </row>
    <row r="3906" spans="1:13" ht="29" x14ac:dyDescent="0.35">
      <c r="A3906">
        <v>3895</v>
      </c>
      <c r="B3906" t="s">
        <v>11</v>
      </c>
      <c r="C3906" s="2" t="s">
        <v>24</v>
      </c>
      <c r="D3906" s="2" t="s">
        <v>68</v>
      </c>
      <c r="E3906" s="2" t="s">
        <v>13</v>
      </c>
      <c r="F3906" t="s">
        <v>15</v>
      </c>
      <c r="G3906">
        <v>47</v>
      </c>
      <c r="H3906">
        <v>2021</v>
      </c>
      <c r="I3906">
        <v>0</v>
      </c>
      <c r="J3906">
        <v>0</v>
      </c>
      <c r="K3906">
        <v>8412</v>
      </c>
      <c r="L3906">
        <v>17</v>
      </c>
      <c r="M3906" t="str">
        <f>IF(B3906:B8590="Diploma",IF(AND('sample data'!G3906&gt;60,'sample data'!I3906&gt;50,'sample data'!K3906&lt;5000),"stellar student","no"),"no")</f>
        <v>no</v>
      </c>
    </row>
    <row r="3907" spans="1:13" ht="29" x14ac:dyDescent="0.35">
      <c r="A3907">
        <v>3896</v>
      </c>
      <c r="B3907" t="s">
        <v>11</v>
      </c>
      <c r="C3907" s="2" t="s">
        <v>24</v>
      </c>
      <c r="D3907" s="2" t="s">
        <v>68</v>
      </c>
      <c r="E3907" s="2" t="s">
        <v>13</v>
      </c>
      <c r="F3907" t="s">
        <v>15</v>
      </c>
      <c r="G3907">
        <v>53.5</v>
      </c>
      <c r="H3907">
        <v>2021</v>
      </c>
      <c r="I3907">
        <v>0</v>
      </c>
      <c r="J3907">
        <v>0</v>
      </c>
      <c r="K3907">
        <v>6966</v>
      </c>
      <c r="L3907">
        <v>16</v>
      </c>
      <c r="M3907" t="str">
        <f>IF(B3907:B8591="Diploma",IF(AND('sample data'!G3907&gt;60,'sample data'!I3907&gt;50,'sample data'!K3907&lt;5000),"stellar student","no"),"no")</f>
        <v>no</v>
      </c>
    </row>
    <row r="3908" spans="1:13" ht="29" x14ac:dyDescent="0.35">
      <c r="A3908">
        <v>3897</v>
      </c>
      <c r="B3908" t="s">
        <v>11</v>
      </c>
      <c r="C3908" s="2" t="s">
        <v>24</v>
      </c>
      <c r="D3908" s="2" t="s">
        <v>68</v>
      </c>
      <c r="E3908" s="2" t="s">
        <v>13</v>
      </c>
      <c r="F3908" t="s">
        <v>15</v>
      </c>
      <c r="G3908">
        <v>43.67</v>
      </c>
      <c r="H3908">
        <v>2019</v>
      </c>
      <c r="I3908">
        <v>0</v>
      </c>
      <c r="J3908">
        <v>0</v>
      </c>
      <c r="K3908">
        <v>4356</v>
      </c>
      <c r="L3908">
        <v>20</v>
      </c>
      <c r="M3908" t="str">
        <f>IF(B3908:B8592="Diploma",IF(AND('sample data'!G3908&gt;60,'sample data'!I3908&gt;50,'sample data'!K3908&lt;5000),"stellar student","no"),"no")</f>
        <v>no</v>
      </c>
    </row>
    <row r="3909" spans="1:13" ht="29" x14ac:dyDescent="0.35">
      <c r="A3909">
        <v>3898</v>
      </c>
      <c r="B3909" t="s">
        <v>11</v>
      </c>
      <c r="C3909" s="2" t="s">
        <v>24</v>
      </c>
      <c r="D3909" s="2" t="s">
        <v>68</v>
      </c>
      <c r="E3909" s="2" t="s">
        <v>13</v>
      </c>
      <c r="F3909" t="s">
        <v>15</v>
      </c>
      <c r="G3909">
        <v>59.17</v>
      </c>
      <c r="H3909">
        <v>2021</v>
      </c>
      <c r="I3909">
        <v>0</v>
      </c>
      <c r="J3909">
        <v>0</v>
      </c>
      <c r="K3909">
        <v>10790</v>
      </c>
      <c r="L3909">
        <v>17</v>
      </c>
      <c r="M3909" t="str">
        <f>IF(B3909:B8593="Diploma",IF(AND('sample data'!G3909&gt;60,'sample data'!I3909&gt;50,'sample data'!K3909&lt;5000),"stellar student","no"),"no")</f>
        <v>no</v>
      </c>
    </row>
    <row r="3910" spans="1:13" ht="29" x14ac:dyDescent="0.35">
      <c r="A3910">
        <v>3899</v>
      </c>
      <c r="B3910" t="s">
        <v>11</v>
      </c>
      <c r="C3910" s="2" t="s">
        <v>24</v>
      </c>
      <c r="D3910" s="2" t="s">
        <v>68</v>
      </c>
      <c r="E3910" s="2" t="s">
        <v>13</v>
      </c>
      <c r="F3910" t="s">
        <v>15</v>
      </c>
      <c r="G3910">
        <v>83.83</v>
      </c>
      <c r="H3910">
        <v>2019</v>
      </c>
      <c r="I3910">
        <v>0</v>
      </c>
      <c r="J3910">
        <v>0</v>
      </c>
      <c r="K3910">
        <v>3415</v>
      </c>
      <c r="L3910">
        <v>20</v>
      </c>
      <c r="M3910" t="str">
        <f>IF(B3910:B8594="Diploma",IF(AND('sample data'!G3910&gt;60,'sample data'!I3910&gt;50,'sample data'!K3910&lt;5000),"stellar student","no"),"no")</f>
        <v>no</v>
      </c>
    </row>
    <row r="3911" spans="1:13" ht="29" x14ac:dyDescent="0.35">
      <c r="A3911">
        <v>3900</v>
      </c>
      <c r="B3911" t="s">
        <v>11</v>
      </c>
      <c r="C3911" s="2" t="s">
        <v>24</v>
      </c>
      <c r="D3911" s="2" t="s">
        <v>68</v>
      </c>
      <c r="E3911" s="2" t="s">
        <v>13</v>
      </c>
      <c r="F3911" t="s">
        <v>15</v>
      </c>
      <c r="G3911">
        <v>45</v>
      </c>
      <c r="H3911">
        <v>2019</v>
      </c>
      <c r="I3911">
        <v>0</v>
      </c>
      <c r="J3911">
        <v>0</v>
      </c>
      <c r="K3911">
        <v>10580</v>
      </c>
      <c r="L3911">
        <v>19</v>
      </c>
      <c r="M3911" t="str">
        <f>IF(B3911:B8595="Diploma",IF(AND('sample data'!G3911&gt;60,'sample data'!I3911&gt;50,'sample data'!K3911&lt;5000),"stellar student","no"),"no")</f>
        <v>no</v>
      </c>
    </row>
    <row r="3912" spans="1:13" ht="29" x14ac:dyDescent="0.35">
      <c r="A3912">
        <v>3901</v>
      </c>
      <c r="B3912" t="s">
        <v>11</v>
      </c>
      <c r="C3912" s="2" t="s">
        <v>24</v>
      </c>
      <c r="D3912" s="2" t="s">
        <v>68</v>
      </c>
      <c r="E3912" s="2" t="s">
        <v>13</v>
      </c>
      <c r="F3912" t="s">
        <v>15</v>
      </c>
      <c r="G3912">
        <v>65</v>
      </c>
      <c r="H3912">
        <v>2018</v>
      </c>
      <c r="I3912">
        <v>0</v>
      </c>
      <c r="J3912">
        <v>0</v>
      </c>
      <c r="K3912">
        <v>7675</v>
      </c>
      <c r="L3912">
        <v>20</v>
      </c>
      <c r="M3912" t="str">
        <f>IF(B3912:B8596="Diploma",IF(AND('sample data'!G3912&gt;60,'sample data'!I3912&gt;50,'sample data'!K3912&lt;5000),"stellar student","no"),"no")</f>
        <v>no</v>
      </c>
    </row>
    <row r="3913" spans="1:13" ht="29" x14ac:dyDescent="0.35">
      <c r="A3913">
        <v>3902</v>
      </c>
      <c r="B3913" t="s">
        <v>11</v>
      </c>
      <c r="C3913" s="2" t="s">
        <v>24</v>
      </c>
      <c r="D3913" s="2" t="s">
        <v>68</v>
      </c>
      <c r="E3913" s="2" t="s">
        <v>13</v>
      </c>
      <c r="F3913" t="s">
        <v>15</v>
      </c>
      <c r="G3913">
        <v>72.67</v>
      </c>
      <c r="H3913">
        <v>2020</v>
      </c>
      <c r="I3913">
        <v>0</v>
      </c>
      <c r="J3913">
        <v>0</v>
      </c>
      <c r="K3913">
        <v>2277</v>
      </c>
      <c r="L3913">
        <v>19</v>
      </c>
      <c r="M3913" t="str">
        <f>IF(B3913:B8597="Diploma",IF(AND('sample data'!G3913&gt;60,'sample data'!I3913&gt;50,'sample data'!K3913&lt;5000),"stellar student","no"),"no")</f>
        <v>no</v>
      </c>
    </row>
    <row r="3914" spans="1:13" ht="29" x14ac:dyDescent="0.35">
      <c r="A3914">
        <v>3903</v>
      </c>
      <c r="B3914" t="s">
        <v>11</v>
      </c>
      <c r="C3914" s="2" t="s">
        <v>24</v>
      </c>
      <c r="D3914" s="2" t="s">
        <v>68</v>
      </c>
      <c r="E3914" s="2" t="s">
        <v>20</v>
      </c>
      <c r="F3914" t="s">
        <v>15</v>
      </c>
      <c r="G3914">
        <v>62.7</v>
      </c>
      <c r="H3914">
        <v>2013</v>
      </c>
      <c r="I3914">
        <v>56.4</v>
      </c>
      <c r="J3914">
        <v>2015</v>
      </c>
      <c r="K3914">
        <v>3682</v>
      </c>
      <c r="L3914">
        <v>24</v>
      </c>
      <c r="M3914" t="str">
        <f>IF(B3914:B8598="Diploma",IF(AND('sample data'!G3914&gt;60,'sample data'!I3914&gt;50,'sample data'!K3914&lt;5000),"stellar student","no"),"no")</f>
        <v>stellar student</v>
      </c>
    </row>
    <row r="3915" spans="1:13" ht="29" x14ac:dyDescent="0.35">
      <c r="A3915">
        <v>3904</v>
      </c>
      <c r="B3915" t="s">
        <v>11</v>
      </c>
      <c r="C3915" s="2" t="s">
        <v>24</v>
      </c>
      <c r="D3915" s="2" t="s">
        <v>68</v>
      </c>
      <c r="E3915" s="2" t="s">
        <v>13</v>
      </c>
      <c r="F3915" t="s">
        <v>15</v>
      </c>
      <c r="G3915">
        <v>56.83</v>
      </c>
      <c r="H3915">
        <v>2018</v>
      </c>
      <c r="I3915">
        <v>0</v>
      </c>
      <c r="J3915">
        <v>0</v>
      </c>
      <c r="K3915">
        <v>4324</v>
      </c>
      <c r="L3915">
        <v>20</v>
      </c>
      <c r="M3915" t="str">
        <f>IF(B3915:B8599="Diploma",IF(AND('sample data'!G3915&gt;60,'sample data'!I3915&gt;50,'sample data'!K3915&lt;5000),"stellar student","no"),"no")</f>
        <v>no</v>
      </c>
    </row>
    <row r="3916" spans="1:13" ht="29" x14ac:dyDescent="0.35">
      <c r="A3916">
        <v>3905</v>
      </c>
      <c r="B3916" t="s">
        <v>11</v>
      </c>
      <c r="C3916" s="2" t="s">
        <v>24</v>
      </c>
      <c r="D3916" s="2" t="s">
        <v>68</v>
      </c>
      <c r="E3916" s="2" t="s">
        <v>13</v>
      </c>
      <c r="F3916" t="s">
        <v>15</v>
      </c>
      <c r="G3916">
        <v>61.33</v>
      </c>
      <c r="H3916">
        <v>2021</v>
      </c>
      <c r="I3916">
        <v>0</v>
      </c>
      <c r="J3916">
        <v>0</v>
      </c>
      <c r="K3916">
        <v>1000</v>
      </c>
      <c r="L3916">
        <v>16</v>
      </c>
      <c r="M3916" t="str">
        <f>IF(B3916:B8600="Diploma",IF(AND('sample data'!G3916&gt;60,'sample data'!I3916&gt;50,'sample data'!K3916&lt;5000),"stellar student","no"),"no")</f>
        <v>no</v>
      </c>
    </row>
    <row r="3917" spans="1:13" ht="29" x14ac:dyDescent="0.35">
      <c r="A3917">
        <v>3906</v>
      </c>
      <c r="B3917" t="s">
        <v>11</v>
      </c>
      <c r="C3917" s="2" t="s">
        <v>24</v>
      </c>
      <c r="D3917" s="2" t="s">
        <v>68</v>
      </c>
      <c r="E3917" s="2" t="s">
        <v>13</v>
      </c>
      <c r="F3917" t="s">
        <v>15</v>
      </c>
      <c r="G3917">
        <v>63.2</v>
      </c>
      <c r="H3917">
        <v>2019</v>
      </c>
      <c r="I3917">
        <v>0</v>
      </c>
      <c r="J3917">
        <v>0</v>
      </c>
      <c r="K3917">
        <v>2429</v>
      </c>
      <c r="L3917">
        <v>20</v>
      </c>
      <c r="M3917" t="str">
        <f>IF(B3917:B8601="Diploma",IF(AND('sample data'!G3917&gt;60,'sample data'!I3917&gt;50,'sample data'!K3917&lt;5000),"stellar student","no"),"no")</f>
        <v>no</v>
      </c>
    </row>
    <row r="3918" spans="1:13" ht="29" x14ac:dyDescent="0.35">
      <c r="A3918">
        <v>3907</v>
      </c>
      <c r="B3918" t="s">
        <v>11</v>
      </c>
      <c r="C3918" s="2" t="s">
        <v>24</v>
      </c>
      <c r="D3918" s="2" t="s">
        <v>68</v>
      </c>
      <c r="E3918" s="2" t="s">
        <v>13</v>
      </c>
      <c r="F3918" t="s">
        <v>15</v>
      </c>
      <c r="G3918">
        <v>49.33</v>
      </c>
      <c r="H3918">
        <v>2019</v>
      </c>
      <c r="I3918">
        <v>0</v>
      </c>
      <c r="J3918">
        <v>0</v>
      </c>
      <c r="K3918">
        <v>2642</v>
      </c>
      <c r="L3918">
        <v>18</v>
      </c>
      <c r="M3918" t="str">
        <f>IF(B3918:B8602="Diploma",IF(AND('sample data'!G3918&gt;60,'sample data'!I3918&gt;50,'sample data'!K3918&lt;5000),"stellar student","no"),"no")</f>
        <v>no</v>
      </c>
    </row>
    <row r="3919" spans="1:13" ht="29" x14ac:dyDescent="0.35">
      <c r="A3919">
        <v>3908</v>
      </c>
      <c r="B3919" t="s">
        <v>11</v>
      </c>
      <c r="C3919" s="2" t="s">
        <v>24</v>
      </c>
      <c r="D3919" s="2" t="s">
        <v>68</v>
      </c>
      <c r="E3919" s="2" t="s">
        <v>20</v>
      </c>
      <c r="F3919" t="s">
        <v>15</v>
      </c>
      <c r="G3919">
        <v>59.6</v>
      </c>
      <c r="H3919">
        <v>2021</v>
      </c>
      <c r="I3919">
        <v>0</v>
      </c>
      <c r="J3919">
        <v>0</v>
      </c>
      <c r="K3919">
        <v>3163</v>
      </c>
      <c r="L3919">
        <v>17</v>
      </c>
      <c r="M3919" t="str">
        <f>IF(B3919:B8603="Diploma",IF(AND('sample data'!G3919&gt;60,'sample data'!I3919&gt;50,'sample data'!K3919&lt;5000),"stellar student","no"),"no")</f>
        <v>no</v>
      </c>
    </row>
    <row r="3920" spans="1:13" ht="29" x14ac:dyDescent="0.35">
      <c r="A3920">
        <v>3909</v>
      </c>
      <c r="B3920" t="s">
        <v>11</v>
      </c>
      <c r="C3920" s="2" t="s">
        <v>24</v>
      </c>
      <c r="D3920" s="2" t="s">
        <v>68</v>
      </c>
      <c r="E3920" s="2" t="s">
        <v>13</v>
      </c>
      <c r="F3920" t="s">
        <v>15</v>
      </c>
      <c r="G3920">
        <v>52.83</v>
      </c>
      <c r="H3920">
        <v>2019</v>
      </c>
      <c r="I3920">
        <v>0</v>
      </c>
      <c r="J3920">
        <v>0</v>
      </c>
      <c r="K3920">
        <v>11606</v>
      </c>
      <c r="L3920">
        <v>19</v>
      </c>
      <c r="M3920" t="str">
        <f>IF(B3920:B8604="Diploma",IF(AND('sample data'!G3920&gt;60,'sample data'!I3920&gt;50,'sample data'!K3920&lt;5000),"stellar student","no"),"no")</f>
        <v>no</v>
      </c>
    </row>
    <row r="3921" spans="1:13" ht="29" x14ac:dyDescent="0.35">
      <c r="A3921">
        <v>3910</v>
      </c>
      <c r="B3921" t="s">
        <v>11</v>
      </c>
      <c r="C3921" s="2" t="s">
        <v>24</v>
      </c>
      <c r="D3921" s="2" t="s">
        <v>68</v>
      </c>
      <c r="E3921" s="2" t="s">
        <v>20</v>
      </c>
      <c r="F3921" t="s">
        <v>15</v>
      </c>
      <c r="G3921">
        <v>56.5</v>
      </c>
      <c r="H3921">
        <v>2019</v>
      </c>
      <c r="I3921">
        <v>0</v>
      </c>
      <c r="J3921">
        <v>0</v>
      </c>
      <c r="K3921">
        <v>6058</v>
      </c>
      <c r="L3921">
        <v>19</v>
      </c>
      <c r="M3921" t="str">
        <f>IF(B3921:B8605="Diploma",IF(AND('sample data'!G3921&gt;60,'sample data'!I3921&gt;50,'sample data'!K3921&lt;5000),"stellar student","no"),"no")</f>
        <v>no</v>
      </c>
    </row>
    <row r="3922" spans="1:13" ht="29" x14ac:dyDescent="0.35">
      <c r="A3922">
        <v>3911</v>
      </c>
      <c r="B3922" t="s">
        <v>11</v>
      </c>
      <c r="C3922" s="2" t="s">
        <v>24</v>
      </c>
      <c r="D3922" s="2" t="s">
        <v>68</v>
      </c>
      <c r="E3922" s="2" t="s">
        <v>13</v>
      </c>
      <c r="F3922" t="s">
        <v>15</v>
      </c>
      <c r="G3922">
        <v>40.6</v>
      </c>
      <c r="H3922">
        <v>2019</v>
      </c>
      <c r="I3922">
        <v>0</v>
      </c>
      <c r="J3922">
        <v>0</v>
      </c>
      <c r="K3922">
        <v>12101</v>
      </c>
      <c r="L3922">
        <v>25</v>
      </c>
      <c r="M3922" t="str">
        <f>IF(B3922:B8606="Diploma",IF(AND('sample data'!G3922&gt;60,'sample data'!I3922&gt;50,'sample data'!K3922&lt;5000),"stellar student","no"),"no")</f>
        <v>no</v>
      </c>
    </row>
    <row r="3923" spans="1:13" ht="43.5" x14ac:dyDescent="0.35">
      <c r="A3923">
        <v>3912</v>
      </c>
      <c r="B3923" t="s">
        <v>11</v>
      </c>
      <c r="C3923" s="2" t="s">
        <v>24</v>
      </c>
      <c r="D3923" s="2" t="s">
        <v>68</v>
      </c>
      <c r="E3923" s="2" t="s">
        <v>25</v>
      </c>
      <c r="F3923" t="s">
        <v>15</v>
      </c>
      <c r="G3923">
        <v>61.4</v>
      </c>
      <c r="H3923">
        <v>2021</v>
      </c>
      <c r="I3923">
        <v>0</v>
      </c>
      <c r="J3923">
        <v>0</v>
      </c>
      <c r="K3923">
        <v>1804</v>
      </c>
      <c r="L3923">
        <v>17</v>
      </c>
      <c r="M3923" t="str">
        <f>IF(B3923:B8607="Diploma",IF(AND('sample data'!G3923&gt;60,'sample data'!I3923&gt;50,'sample data'!K3923&lt;5000),"stellar student","no"),"no")</f>
        <v>no</v>
      </c>
    </row>
    <row r="3924" spans="1:13" ht="29" x14ac:dyDescent="0.35">
      <c r="A3924">
        <v>3913</v>
      </c>
      <c r="B3924" t="s">
        <v>11</v>
      </c>
      <c r="C3924" s="2" t="s">
        <v>24</v>
      </c>
      <c r="D3924" s="2" t="s">
        <v>68</v>
      </c>
      <c r="E3924" s="2" t="s">
        <v>13</v>
      </c>
      <c r="F3924" t="s">
        <v>15</v>
      </c>
      <c r="G3924">
        <v>66.33</v>
      </c>
      <c r="H3924">
        <v>2021</v>
      </c>
      <c r="I3924">
        <v>0</v>
      </c>
      <c r="J3924">
        <v>0</v>
      </c>
      <c r="K3924">
        <v>1085</v>
      </c>
      <c r="L3924">
        <v>18</v>
      </c>
      <c r="M3924" t="str">
        <f>IF(B3924:B8608="Diploma",IF(AND('sample data'!G3924&gt;60,'sample data'!I3924&gt;50,'sample data'!K3924&lt;5000),"stellar student","no"),"no")</f>
        <v>no</v>
      </c>
    </row>
    <row r="3925" spans="1:13" ht="29" x14ac:dyDescent="0.35">
      <c r="A3925">
        <v>3914</v>
      </c>
      <c r="B3925" t="s">
        <v>11</v>
      </c>
      <c r="C3925" s="2" t="s">
        <v>24</v>
      </c>
      <c r="D3925" s="2" t="s">
        <v>68</v>
      </c>
      <c r="E3925" s="2" t="s">
        <v>13</v>
      </c>
      <c r="F3925" t="s">
        <v>15</v>
      </c>
      <c r="G3925">
        <v>85.8</v>
      </c>
      <c r="H3925">
        <v>2019</v>
      </c>
      <c r="I3925">
        <v>78.8</v>
      </c>
      <c r="J3925">
        <v>2021</v>
      </c>
      <c r="K3925">
        <v>927</v>
      </c>
      <c r="L3925">
        <v>19</v>
      </c>
      <c r="M3925" t="str">
        <f>IF(B3925:B8609="Diploma",IF(AND('sample data'!G3925&gt;60,'sample data'!I3925&gt;50,'sample data'!K3925&lt;5000),"stellar student","no"),"no")</f>
        <v>stellar student</v>
      </c>
    </row>
    <row r="3926" spans="1:13" ht="29" x14ac:dyDescent="0.35">
      <c r="A3926">
        <v>3915</v>
      </c>
      <c r="B3926" t="s">
        <v>11</v>
      </c>
      <c r="C3926" s="2" t="s">
        <v>24</v>
      </c>
      <c r="D3926" s="2" t="s">
        <v>68</v>
      </c>
      <c r="E3926" s="2" t="s">
        <v>13</v>
      </c>
      <c r="F3926" t="s">
        <v>15</v>
      </c>
      <c r="G3926">
        <v>61</v>
      </c>
      <c r="H3926">
        <v>2021</v>
      </c>
      <c r="I3926">
        <v>0</v>
      </c>
      <c r="J3926">
        <v>0</v>
      </c>
      <c r="K3926">
        <v>3257</v>
      </c>
      <c r="L3926">
        <v>17</v>
      </c>
      <c r="M3926" t="str">
        <f>IF(B3926:B8610="Diploma",IF(AND('sample data'!G3926&gt;60,'sample data'!I3926&gt;50,'sample data'!K3926&lt;5000),"stellar student","no"),"no")</f>
        <v>no</v>
      </c>
    </row>
    <row r="3927" spans="1:13" ht="29" x14ac:dyDescent="0.35">
      <c r="A3927">
        <v>3916</v>
      </c>
      <c r="B3927" t="s">
        <v>11</v>
      </c>
      <c r="C3927" s="2" t="s">
        <v>24</v>
      </c>
      <c r="D3927" s="2" t="s">
        <v>68</v>
      </c>
      <c r="E3927" s="2" t="s">
        <v>20</v>
      </c>
      <c r="F3927" t="s">
        <v>15</v>
      </c>
      <c r="G3927">
        <v>44</v>
      </c>
      <c r="H3927">
        <v>2021</v>
      </c>
      <c r="I3927">
        <v>0</v>
      </c>
      <c r="J3927">
        <v>0</v>
      </c>
      <c r="K3927">
        <v>3732</v>
      </c>
      <c r="L3927">
        <v>18</v>
      </c>
      <c r="M3927" t="str">
        <f>IF(B3927:B8611="Diploma",IF(AND('sample data'!G3927&gt;60,'sample data'!I3927&gt;50,'sample data'!K3927&lt;5000),"stellar student","no"),"no")</f>
        <v>no</v>
      </c>
    </row>
    <row r="3928" spans="1:13" ht="29" x14ac:dyDescent="0.35">
      <c r="A3928">
        <v>3917</v>
      </c>
      <c r="B3928" t="s">
        <v>11</v>
      </c>
      <c r="C3928" s="2" t="s">
        <v>24</v>
      </c>
      <c r="D3928" s="2" t="s">
        <v>68</v>
      </c>
      <c r="E3928" s="2" t="s">
        <v>13</v>
      </c>
      <c r="F3928" t="s">
        <v>15</v>
      </c>
      <c r="G3928">
        <v>62</v>
      </c>
      <c r="H3928">
        <v>2019</v>
      </c>
      <c r="I3928">
        <v>0</v>
      </c>
      <c r="J3928">
        <v>0</v>
      </c>
      <c r="K3928">
        <v>4141</v>
      </c>
      <c r="L3928">
        <v>19</v>
      </c>
      <c r="M3928" t="str">
        <f>IF(B3928:B8612="Diploma",IF(AND('sample data'!G3928&gt;60,'sample data'!I3928&gt;50,'sample data'!K3928&lt;5000),"stellar student","no"),"no")</f>
        <v>no</v>
      </c>
    </row>
    <row r="3929" spans="1:13" ht="29" x14ac:dyDescent="0.35">
      <c r="A3929">
        <v>3918</v>
      </c>
      <c r="B3929" t="s">
        <v>11</v>
      </c>
      <c r="C3929" s="2" t="s">
        <v>24</v>
      </c>
      <c r="D3929" s="2" t="s">
        <v>68</v>
      </c>
      <c r="E3929" s="2" t="s">
        <v>20</v>
      </c>
      <c r="F3929" t="s">
        <v>15</v>
      </c>
      <c r="G3929">
        <v>58.2</v>
      </c>
      <c r="H3929">
        <v>2020</v>
      </c>
      <c r="I3929">
        <v>0</v>
      </c>
      <c r="J3929">
        <v>0</v>
      </c>
      <c r="K3929">
        <v>3368</v>
      </c>
      <c r="L3929">
        <v>18</v>
      </c>
      <c r="M3929" t="str">
        <f>IF(B3929:B8613="Diploma",IF(AND('sample data'!G3929&gt;60,'sample data'!I3929&gt;50,'sample data'!K3929&lt;5000),"stellar student","no"),"no")</f>
        <v>no</v>
      </c>
    </row>
    <row r="3930" spans="1:13" ht="29" x14ac:dyDescent="0.35">
      <c r="A3930">
        <v>3919</v>
      </c>
      <c r="B3930" t="s">
        <v>11</v>
      </c>
      <c r="C3930" s="2" t="s">
        <v>24</v>
      </c>
      <c r="D3930" s="2" t="s">
        <v>68</v>
      </c>
      <c r="E3930" s="2" t="s">
        <v>20</v>
      </c>
      <c r="F3930" t="s">
        <v>15</v>
      </c>
      <c r="G3930">
        <v>57.6</v>
      </c>
      <c r="H3930">
        <v>2021</v>
      </c>
      <c r="I3930">
        <v>0</v>
      </c>
      <c r="J3930">
        <v>0</v>
      </c>
      <c r="K3930">
        <v>3346</v>
      </c>
      <c r="L3930">
        <v>16</v>
      </c>
      <c r="M3930" t="str">
        <f>IF(B3930:B8614="Diploma",IF(AND('sample data'!G3930&gt;60,'sample data'!I3930&gt;50,'sample data'!K3930&lt;5000),"stellar student","no"),"no")</f>
        <v>no</v>
      </c>
    </row>
    <row r="3931" spans="1:13" ht="29" x14ac:dyDescent="0.35">
      <c r="A3931">
        <v>3920</v>
      </c>
      <c r="B3931" t="s">
        <v>11</v>
      </c>
      <c r="C3931" s="2" t="s">
        <v>24</v>
      </c>
      <c r="D3931" s="2" t="s">
        <v>68</v>
      </c>
      <c r="E3931" s="2" t="s">
        <v>20</v>
      </c>
      <c r="F3931" t="s">
        <v>15</v>
      </c>
      <c r="G3931">
        <v>51.67</v>
      </c>
      <c r="H3931">
        <v>2019</v>
      </c>
      <c r="I3931">
        <v>0</v>
      </c>
      <c r="J3931">
        <v>0</v>
      </c>
      <c r="K3931">
        <v>3019</v>
      </c>
      <c r="L3931">
        <v>19</v>
      </c>
      <c r="M3931" t="str">
        <f>IF(B3931:B8615="Diploma",IF(AND('sample data'!G3931&gt;60,'sample data'!I3931&gt;50,'sample data'!K3931&lt;5000),"stellar student","no"),"no")</f>
        <v>no</v>
      </c>
    </row>
    <row r="3932" spans="1:13" ht="29" x14ac:dyDescent="0.35">
      <c r="A3932">
        <v>3921</v>
      </c>
      <c r="B3932" t="s">
        <v>11</v>
      </c>
      <c r="C3932" s="2" t="s">
        <v>24</v>
      </c>
      <c r="D3932" s="2" t="s">
        <v>68</v>
      </c>
      <c r="E3932" s="2" t="s">
        <v>13</v>
      </c>
      <c r="F3932" t="s">
        <v>15</v>
      </c>
      <c r="G3932">
        <v>54.67</v>
      </c>
      <c r="H3932">
        <v>2017</v>
      </c>
      <c r="I3932">
        <v>66.8</v>
      </c>
      <c r="J3932">
        <v>2019</v>
      </c>
      <c r="K3932">
        <v>9647</v>
      </c>
      <c r="L3932">
        <v>20</v>
      </c>
      <c r="M3932" t="str">
        <f>IF(B3932:B8616="Diploma",IF(AND('sample data'!G3932&gt;60,'sample data'!I3932&gt;50,'sample data'!K3932&lt;5000),"stellar student","no"),"no")</f>
        <v>no</v>
      </c>
    </row>
    <row r="3933" spans="1:13" ht="29" x14ac:dyDescent="0.35">
      <c r="A3933">
        <v>3922</v>
      </c>
      <c r="B3933" t="s">
        <v>11</v>
      </c>
      <c r="C3933" s="2" t="s">
        <v>24</v>
      </c>
      <c r="D3933" s="2" t="s">
        <v>68</v>
      </c>
      <c r="E3933" s="2" t="s">
        <v>20</v>
      </c>
      <c r="F3933" t="s">
        <v>15</v>
      </c>
      <c r="G3933">
        <v>73.400000000000006</v>
      </c>
      <c r="H3933">
        <v>2021</v>
      </c>
      <c r="I3933">
        <v>0</v>
      </c>
      <c r="J3933">
        <v>0</v>
      </c>
      <c r="K3933">
        <v>2652</v>
      </c>
      <c r="L3933">
        <v>17</v>
      </c>
      <c r="M3933" t="str">
        <f>IF(B3933:B8617="Diploma",IF(AND('sample data'!G3933&gt;60,'sample data'!I3933&gt;50,'sample data'!K3933&lt;5000),"stellar student","no"),"no")</f>
        <v>no</v>
      </c>
    </row>
    <row r="3934" spans="1:13" ht="29" x14ac:dyDescent="0.35">
      <c r="A3934">
        <v>3923</v>
      </c>
      <c r="B3934" t="s">
        <v>11</v>
      </c>
      <c r="C3934" s="2" t="s">
        <v>24</v>
      </c>
      <c r="D3934" s="2" t="s">
        <v>68</v>
      </c>
      <c r="E3934" s="2" t="s">
        <v>20</v>
      </c>
      <c r="F3934" t="s">
        <v>15</v>
      </c>
      <c r="G3934">
        <v>83.83</v>
      </c>
      <c r="H3934">
        <v>2018</v>
      </c>
      <c r="I3934">
        <v>67.8</v>
      </c>
      <c r="J3934">
        <v>2020</v>
      </c>
      <c r="K3934">
        <v>2716</v>
      </c>
      <c r="L3934">
        <v>19</v>
      </c>
      <c r="M3934" t="str">
        <f>IF(B3934:B8618="Diploma",IF(AND('sample data'!G3934&gt;60,'sample data'!I3934&gt;50,'sample data'!K3934&lt;5000),"stellar student","no"),"no")</f>
        <v>stellar student</v>
      </c>
    </row>
    <row r="3935" spans="1:13" ht="29" x14ac:dyDescent="0.35">
      <c r="A3935">
        <v>3924</v>
      </c>
      <c r="B3935" t="s">
        <v>11</v>
      </c>
      <c r="C3935" s="2" t="s">
        <v>24</v>
      </c>
      <c r="D3935" s="2" t="s">
        <v>68</v>
      </c>
      <c r="E3935" s="2" t="s">
        <v>13</v>
      </c>
      <c r="F3935" t="s">
        <v>15</v>
      </c>
      <c r="G3935">
        <v>45</v>
      </c>
      <c r="H3935">
        <v>2020</v>
      </c>
      <c r="I3935">
        <v>0</v>
      </c>
      <c r="J3935">
        <v>0</v>
      </c>
      <c r="K3935">
        <v>5884</v>
      </c>
      <c r="L3935">
        <v>18</v>
      </c>
      <c r="M3935" t="str">
        <f>IF(B3935:B8619="Diploma",IF(AND('sample data'!G3935&gt;60,'sample data'!I3935&gt;50,'sample data'!K3935&lt;5000),"stellar student","no"),"no")</f>
        <v>no</v>
      </c>
    </row>
    <row r="3936" spans="1:13" ht="29" x14ac:dyDescent="0.35">
      <c r="A3936">
        <v>3925</v>
      </c>
      <c r="B3936" t="s">
        <v>11</v>
      </c>
      <c r="C3936" s="2" t="s">
        <v>24</v>
      </c>
      <c r="D3936" s="2" t="s">
        <v>68</v>
      </c>
      <c r="E3936" s="2" t="s">
        <v>13</v>
      </c>
      <c r="F3936" t="s">
        <v>15</v>
      </c>
      <c r="G3936">
        <v>53</v>
      </c>
      <c r="H3936">
        <v>2021</v>
      </c>
      <c r="I3936">
        <v>0</v>
      </c>
      <c r="J3936">
        <v>0</v>
      </c>
      <c r="K3936">
        <v>1938</v>
      </c>
      <c r="L3936">
        <v>18</v>
      </c>
      <c r="M3936" t="str">
        <f>IF(B3936:B8620="Diploma",IF(AND('sample data'!G3936&gt;60,'sample data'!I3936&gt;50,'sample data'!K3936&lt;5000),"stellar student","no"),"no")</f>
        <v>no</v>
      </c>
    </row>
    <row r="3937" spans="1:13" ht="29" x14ac:dyDescent="0.35">
      <c r="A3937">
        <v>3926</v>
      </c>
      <c r="B3937" t="s">
        <v>11</v>
      </c>
      <c r="C3937" s="2" t="s">
        <v>24</v>
      </c>
      <c r="D3937" s="2" t="s">
        <v>68</v>
      </c>
      <c r="E3937" s="2" t="s">
        <v>13</v>
      </c>
      <c r="F3937" t="s">
        <v>15</v>
      </c>
      <c r="G3937">
        <v>73</v>
      </c>
      <c r="H3937">
        <v>2021</v>
      </c>
      <c r="I3937">
        <v>0</v>
      </c>
      <c r="J3937">
        <v>0</v>
      </c>
      <c r="K3937">
        <v>378</v>
      </c>
      <c r="L3937">
        <v>17</v>
      </c>
      <c r="M3937" t="str">
        <f>IF(B3937:B8621="Diploma",IF(AND('sample data'!G3937&gt;60,'sample data'!I3937&gt;50,'sample data'!K3937&lt;5000),"stellar student","no"),"no")</f>
        <v>no</v>
      </c>
    </row>
    <row r="3938" spans="1:13" ht="29" x14ac:dyDescent="0.35">
      <c r="A3938">
        <v>3927</v>
      </c>
      <c r="B3938" t="s">
        <v>11</v>
      </c>
      <c r="C3938" s="2" t="s">
        <v>24</v>
      </c>
      <c r="D3938" s="2" t="s">
        <v>68</v>
      </c>
      <c r="E3938" s="2" t="s">
        <v>13</v>
      </c>
      <c r="F3938" t="s">
        <v>15</v>
      </c>
      <c r="G3938">
        <v>70</v>
      </c>
      <c r="H3938">
        <v>2020</v>
      </c>
      <c r="I3938">
        <v>0</v>
      </c>
      <c r="J3938">
        <v>0</v>
      </c>
      <c r="K3938">
        <v>7898</v>
      </c>
      <c r="L3938">
        <v>19</v>
      </c>
      <c r="M3938" t="str">
        <f>IF(B3938:B8622="Diploma",IF(AND('sample data'!G3938&gt;60,'sample data'!I3938&gt;50,'sample data'!K3938&lt;5000),"stellar student","no"),"no")</f>
        <v>no</v>
      </c>
    </row>
    <row r="3939" spans="1:13" ht="29" x14ac:dyDescent="0.35">
      <c r="A3939">
        <v>3928</v>
      </c>
      <c r="B3939" t="s">
        <v>11</v>
      </c>
      <c r="C3939" s="2" t="s">
        <v>24</v>
      </c>
      <c r="D3939" s="2" t="s">
        <v>68</v>
      </c>
      <c r="E3939" s="2" t="s">
        <v>13</v>
      </c>
      <c r="F3939" t="s">
        <v>15</v>
      </c>
      <c r="G3939">
        <v>80.17</v>
      </c>
      <c r="H3939">
        <v>2019</v>
      </c>
      <c r="I3939">
        <v>75.67</v>
      </c>
      <c r="J3939">
        <v>0</v>
      </c>
      <c r="K3939">
        <v>4971</v>
      </c>
      <c r="L3939">
        <v>20</v>
      </c>
      <c r="M3939" t="str">
        <f>IF(B3939:B8623="Diploma",IF(AND('sample data'!G3939&gt;60,'sample data'!I3939&gt;50,'sample data'!K3939&lt;5000),"stellar student","no"),"no")</f>
        <v>stellar student</v>
      </c>
    </row>
    <row r="3940" spans="1:13" ht="29" x14ac:dyDescent="0.35">
      <c r="A3940">
        <v>3929</v>
      </c>
      <c r="B3940" t="s">
        <v>11</v>
      </c>
      <c r="C3940" s="2" t="s">
        <v>24</v>
      </c>
      <c r="D3940" s="2" t="s">
        <v>68</v>
      </c>
      <c r="E3940" s="2" t="s">
        <v>13</v>
      </c>
      <c r="F3940" t="s">
        <v>19</v>
      </c>
      <c r="G3940">
        <v>65.8</v>
      </c>
      <c r="H3940">
        <v>2019</v>
      </c>
      <c r="I3940">
        <v>85.8</v>
      </c>
      <c r="J3940">
        <v>2021</v>
      </c>
      <c r="K3940">
        <v>3077</v>
      </c>
      <c r="L3940">
        <v>19</v>
      </c>
      <c r="M3940" t="str">
        <f>IF(B3940:B8624="Diploma",IF(AND('sample data'!G3940&gt;60,'sample data'!I3940&gt;50,'sample data'!K3940&lt;5000),"stellar student","no"),"no")</f>
        <v>stellar student</v>
      </c>
    </row>
    <row r="3941" spans="1:13" ht="29" x14ac:dyDescent="0.35">
      <c r="A3941">
        <v>3930</v>
      </c>
      <c r="B3941" t="s">
        <v>11</v>
      </c>
      <c r="C3941" s="2" t="s">
        <v>24</v>
      </c>
      <c r="D3941" s="2" t="s">
        <v>68</v>
      </c>
      <c r="E3941" s="2" t="s">
        <v>13</v>
      </c>
      <c r="F3941" t="s">
        <v>15</v>
      </c>
      <c r="G3941">
        <v>69.569999999999993</v>
      </c>
      <c r="H3941">
        <v>2021</v>
      </c>
      <c r="I3941">
        <v>0</v>
      </c>
      <c r="J3941">
        <v>0</v>
      </c>
      <c r="K3941">
        <v>10767</v>
      </c>
      <c r="L3941">
        <v>16</v>
      </c>
      <c r="M3941" t="str">
        <f>IF(B3941:B8625="Diploma",IF(AND('sample data'!G3941&gt;60,'sample data'!I3941&gt;50,'sample data'!K3941&lt;5000),"stellar student","no"),"no")</f>
        <v>no</v>
      </c>
    </row>
    <row r="3942" spans="1:13" ht="29" x14ac:dyDescent="0.35">
      <c r="A3942">
        <v>3931</v>
      </c>
      <c r="B3942" t="s">
        <v>11</v>
      </c>
      <c r="C3942" s="2" t="s">
        <v>24</v>
      </c>
      <c r="D3942" s="2" t="s">
        <v>68</v>
      </c>
      <c r="E3942" s="2" t="s">
        <v>20</v>
      </c>
      <c r="F3942" t="s">
        <v>15</v>
      </c>
      <c r="G3942">
        <v>53.2</v>
      </c>
      <c r="H3942">
        <v>2017</v>
      </c>
      <c r="I3942">
        <v>53.67</v>
      </c>
      <c r="J3942">
        <v>2020</v>
      </c>
      <c r="K3942">
        <v>4903</v>
      </c>
      <c r="L3942">
        <v>22</v>
      </c>
      <c r="M3942" t="str">
        <f>IF(B3942:B8626="Diploma",IF(AND('sample data'!G3942&gt;60,'sample data'!I3942&gt;50,'sample data'!K3942&lt;5000),"stellar student","no"),"no")</f>
        <v>no</v>
      </c>
    </row>
    <row r="3943" spans="1:13" ht="29" x14ac:dyDescent="0.35">
      <c r="A3943">
        <v>3932</v>
      </c>
      <c r="B3943" t="s">
        <v>11</v>
      </c>
      <c r="C3943" s="2" t="s">
        <v>24</v>
      </c>
      <c r="D3943" s="2" t="s">
        <v>68</v>
      </c>
      <c r="E3943" s="2" t="s">
        <v>13</v>
      </c>
      <c r="F3943" t="s">
        <v>15</v>
      </c>
      <c r="G3943">
        <v>50</v>
      </c>
      <c r="H3943">
        <v>2019</v>
      </c>
      <c r="I3943">
        <v>0</v>
      </c>
      <c r="J3943">
        <v>0</v>
      </c>
      <c r="K3943">
        <v>199</v>
      </c>
      <c r="L3943">
        <v>20</v>
      </c>
      <c r="M3943" t="str">
        <f>IF(B3943:B8627="Diploma",IF(AND('sample data'!G3943&gt;60,'sample data'!I3943&gt;50,'sample data'!K3943&lt;5000),"stellar student","no"),"no")</f>
        <v>no</v>
      </c>
    </row>
    <row r="3944" spans="1:13" ht="29" x14ac:dyDescent="0.35">
      <c r="A3944">
        <v>3933</v>
      </c>
      <c r="B3944" t="s">
        <v>11</v>
      </c>
      <c r="C3944" s="2" t="s">
        <v>24</v>
      </c>
      <c r="D3944" s="2" t="s">
        <v>68</v>
      </c>
      <c r="E3944" s="2" t="s">
        <v>13</v>
      </c>
      <c r="F3944" t="s">
        <v>15</v>
      </c>
      <c r="G3944">
        <v>60.6</v>
      </c>
      <c r="H3944">
        <v>2021</v>
      </c>
      <c r="I3944">
        <v>0</v>
      </c>
      <c r="J3944">
        <v>0</v>
      </c>
      <c r="K3944">
        <v>10112</v>
      </c>
      <c r="L3944">
        <v>17</v>
      </c>
      <c r="M3944" t="str">
        <f>IF(B3944:B8628="Diploma",IF(AND('sample data'!G3944&gt;60,'sample data'!I3944&gt;50,'sample data'!K3944&lt;5000),"stellar student","no"),"no")</f>
        <v>no</v>
      </c>
    </row>
    <row r="3945" spans="1:13" ht="29" x14ac:dyDescent="0.35">
      <c r="A3945">
        <v>3934</v>
      </c>
      <c r="B3945" t="s">
        <v>11</v>
      </c>
      <c r="C3945" s="2" t="s">
        <v>24</v>
      </c>
      <c r="D3945" s="2" t="s">
        <v>68</v>
      </c>
      <c r="E3945" s="2" t="s">
        <v>20</v>
      </c>
      <c r="F3945" t="s">
        <v>15</v>
      </c>
      <c r="G3945">
        <v>52</v>
      </c>
      <c r="H3945">
        <v>2020</v>
      </c>
      <c r="I3945">
        <v>0</v>
      </c>
      <c r="J3945">
        <v>0</v>
      </c>
      <c r="K3945">
        <v>5792</v>
      </c>
      <c r="L3945">
        <v>18</v>
      </c>
      <c r="M3945" t="str">
        <f>IF(B3945:B8629="Diploma",IF(AND('sample data'!G3945&gt;60,'sample data'!I3945&gt;50,'sample data'!K3945&lt;5000),"stellar student","no"),"no")</f>
        <v>no</v>
      </c>
    </row>
    <row r="3946" spans="1:13" ht="29" x14ac:dyDescent="0.35">
      <c r="A3946">
        <v>3935</v>
      </c>
      <c r="B3946" t="s">
        <v>11</v>
      </c>
      <c r="C3946" s="2" t="s">
        <v>24</v>
      </c>
      <c r="D3946" s="2" t="s">
        <v>68</v>
      </c>
      <c r="E3946" s="2" t="s">
        <v>13</v>
      </c>
      <c r="F3946" t="s">
        <v>15</v>
      </c>
      <c r="G3946">
        <v>47.17</v>
      </c>
      <c r="H3946">
        <v>2019</v>
      </c>
      <c r="I3946">
        <v>0</v>
      </c>
      <c r="J3946">
        <v>0</v>
      </c>
      <c r="K3946">
        <v>3076</v>
      </c>
      <c r="L3946">
        <v>19</v>
      </c>
      <c r="M3946" t="str">
        <f>IF(B3946:B8630="Diploma",IF(AND('sample data'!G3946&gt;60,'sample data'!I3946&gt;50,'sample data'!K3946&lt;5000),"stellar student","no"),"no")</f>
        <v>no</v>
      </c>
    </row>
    <row r="3947" spans="1:13" ht="29" x14ac:dyDescent="0.35">
      <c r="A3947">
        <v>3936</v>
      </c>
      <c r="B3947" t="s">
        <v>11</v>
      </c>
      <c r="C3947" s="2" t="s">
        <v>24</v>
      </c>
      <c r="D3947" s="2" t="s">
        <v>68</v>
      </c>
      <c r="E3947" s="2" t="s">
        <v>13</v>
      </c>
      <c r="F3947" t="s">
        <v>15</v>
      </c>
      <c r="G3947">
        <v>80.599999999999994</v>
      </c>
      <c r="H3947">
        <v>2021</v>
      </c>
      <c r="I3947">
        <v>0</v>
      </c>
      <c r="J3947">
        <v>0</v>
      </c>
      <c r="K3947">
        <v>6455</v>
      </c>
      <c r="L3947">
        <v>19</v>
      </c>
      <c r="M3947" t="str">
        <f>IF(B3947:B8631="Diploma",IF(AND('sample data'!G3947&gt;60,'sample data'!I3947&gt;50,'sample data'!K3947&lt;5000),"stellar student","no"),"no")</f>
        <v>no</v>
      </c>
    </row>
    <row r="3948" spans="1:13" ht="29" x14ac:dyDescent="0.35">
      <c r="A3948">
        <v>3937</v>
      </c>
      <c r="B3948" t="s">
        <v>11</v>
      </c>
      <c r="C3948" s="2" t="s">
        <v>24</v>
      </c>
      <c r="D3948" s="2" t="s">
        <v>68</v>
      </c>
      <c r="E3948" s="2" t="s">
        <v>13</v>
      </c>
      <c r="F3948" t="s">
        <v>15</v>
      </c>
      <c r="G3948">
        <v>64.599999999999994</v>
      </c>
      <c r="H3948">
        <v>2017</v>
      </c>
      <c r="I3948">
        <v>65</v>
      </c>
      <c r="J3948">
        <v>2019</v>
      </c>
      <c r="K3948">
        <v>7672</v>
      </c>
      <c r="L3948">
        <v>21</v>
      </c>
      <c r="M3948" t="str">
        <f>IF(B3948:B8632="Diploma",IF(AND('sample data'!G3948&gt;60,'sample data'!I3948&gt;50,'sample data'!K3948&lt;5000),"stellar student","no"),"no")</f>
        <v>no</v>
      </c>
    </row>
    <row r="3949" spans="1:13" ht="29" x14ac:dyDescent="0.35">
      <c r="A3949">
        <v>3938</v>
      </c>
      <c r="B3949" t="s">
        <v>11</v>
      </c>
      <c r="C3949" s="2" t="s">
        <v>24</v>
      </c>
      <c r="D3949" s="2" t="s">
        <v>68</v>
      </c>
      <c r="E3949" s="2" t="s">
        <v>13</v>
      </c>
      <c r="F3949" t="s">
        <v>15</v>
      </c>
      <c r="G3949">
        <v>53.6</v>
      </c>
      <c r="H3949">
        <v>2019</v>
      </c>
      <c r="I3949">
        <v>73</v>
      </c>
      <c r="J3949">
        <v>2021</v>
      </c>
      <c r="K3949">
        <v>1437</v>
      </c>
      <c r="L3949">
        <v>19</v>
      </c>
      <c r="M3949" t="str">
        <f>IF(B3949:B8633="Diploma",IF(AND('sample data'!G3949&gt;60,'sample data'!I3949&gt;50,'sample data'!K3949&lt;5000),"stellar student","no"),"no")</f>
        <v>no</v>
      </c>
    </row>
    <row r="3950" spans="1:13" ht="29" x14ac:dyDescent="0.35">
      <c r="A3950">
        <v>3939</v>
      </c>
      <c r="B3950" t="s">
        <v>11</v>
      </c>
      <c r="C3950" s="2" t="s">
        <v>24</v>
      </c>
      <c r="D3950" s="2" t="s">
        <v>68</v>
      </c>
      <c r="E3950" s="2" t="s">
        <v>13</v>
      </c>
      <c r="F3950" t="s">
        <v>15</v>
      </c>
      <c r="G3950">
        <v>66</v>
      </c>
      <c r="H3950">
        <v>2019</v>
      </c>
      <c r="I3950">
        <v>62.6</v>
      </c>
      <c r="J3950">
        <v>2021</v>
      </c>
      <c r="K3950">
        <v>4958</v>
      </c>
      <c r="L3950">
        <v>17</v>
      </c>
      <c r="M3950" t="str">
        <f>IF(B3950:B8634="Diploma",IF(AND('sample data'!G3950&gt;60,'sample data'!I3950&gt;50,'sample data'!K3950&lt;5000),"stellar student","no"),"no")</f>
        <v>stellar student</v>
      </c>
    </row>
    <row r="3951" spans="1:13" ht="29" x14ac:dyDescent="0.35">
      <c r="A3951">
        <v>3940</v>
      </c>
      <c r="B3951" t="s">
        <v>11</v>
      </c>
      <c r="C3951" s="2" t="s">
        <v>24</v>
      </c>
      <c r="D3951" s="2" t="s">
        <v>68</v>
      </c>
      <c r="E3951" s="2" t="s">
        <v>13</v>
      </c>
      <c r="F3951" t="s">
        <v>19</v>
      </c>
      <c r="G3951">
        <v>50</v>
      </c>
      <c r="H3951">
        <v>2021</v>
      </c>
      <c r="I3951">
        <v>0</v>
      </c>
      <c r="J3951">
        <v>0</v>
      </c>
      <c r="K3951">
        <v>3277</v>
      </c>
      <c r="L3951">
        <v>17</v>
      </c>
      <c r="M3951" t="str">
        <f>IF(B3951:B8635="Diploma",IF(AND('sample data'!G3951&gt;60,'sample data'!I3951&gt;50,'sample data'!K3951&lt;5000),"stellar student","no"),"no")</f>
        <v>no</v>
      </c>
    </row>
    <row r="3952" spans="1:13" ht="29" x14ac:dyDescent="0.35">
      <c r="A3952">
        <v>3941</v>
      </c>
      <c r="B3952" t="s">
        <v>11</v>
      </c>
      <c r="C3952" s="2" t="s">
        <v>24</v>
      </c>
      <c r="D3952" s="2" t="s">
        <v>68</v>
      </c>
      <c r="E3952" s="2" t="s">
        <v>34</v>
      </c>
      <c r="F3952" t="s">
        <v>15</v>
      </c>
      <c r="G3952">
        <v>82.6</v>
      </c>
      <c r="H3952">
        <v>0</v>
      </c>
      <c r="I3952">
        <v>0</v>
      </c>
      <c r="J3952">
        <v>0</v>
      </c>
      <c r="K3952">
        <v>451</v>
      </c>
      <c r="L3952">
        <v>17</v>
      </c>
      <c r="M3952" t="str">
        <f>IF(B3952:B8636="Diploma",IF(AND('sample data'!G3952&gt;60,'sample data'!I3952&gt;50,'sample data'!K3952&lt;5000),"stellar student","no"),"no")</f>
        <v>no</v>
      </c>
    </row>
    <row r="3953" spans="1:13" ht="29" x14ac:dyDescent="0.35">
      <c r="A3953">
        <v>3942</v>
      </c>
      <c r="B3953" t="s">
        <v>11</v>
      </c>
      <c r="C3953" s="2" t="s">
        <v>24</v>
      </c>
      <c r="D3953" s="2" t="s">
        <v>68</v>
      </c>
      <c r="E3953" s="2" t="s">
        <v>20</v>
      </c>
      <c r="F3953" t="s">
        <v>15</v>
      </c>
      <c r="G3953">
        <v>66.2</v>
      </c>
      <c r="H3953">
        <v>2021</v>
      </c>
      <c r="I3953">
        <v>0</v>
      </c>
      <c r="J3953">
        <v>0</v>
      </c>
      <c r="K3953">
        <v>4059</v>
      </c>
      <c r="L3953">
        <v>17</v>
      </c>
      <c r="M3953" t="str">
        <f>IF(B3953:B8637="Diploma",IF(AND('sample data'!G3953&gt;60,'sample data'!I3953&gt;50,'sample data'!K3953&lt;5000),"stellar student","no"),"no")</f>
        <v>no</v>
      </c>
    </row>
    <row r="3954" spans="1:13" ht="29" x14ac:dyDescent="0.35">
      <c r="A3954">
        <v>3943</v>
      </c>
      <c r="B3954" t="s">
        <v>11</v>
      </c>
      <c r="C3954" s="2" t="s">
        <v>24</v>
      </c>
      <c r="D3954" s="2" t="s">
        <v>68</v>
      </c>
      <c r="E3954" s="2" t="s">
        <v>20</v>
      </c>
      <c r="F3954" t="s">
        <v>15</v>
      </c>
      <c r="G3954">
        <v>70.400000000000006</v>
      </c>
      <c r="H3954">
        <v>2021</v>
      </c>
      <c r="I3954">
        <v>0</v>
      </c>
      <c r="J3954">
        <v>0</v>
      </c>
      <c r="K3954">
        <v>5776</v>
      </c>
      <c r="L3954">
        <v>16</v>
      </c>
      <c r="M3954" t="str">
        <f>IF(B3954:B8638="Diploma",IF(AND('sample data'!G3954&gt;60,'sample data'!I3954&gt;50,'sample data'!K3954&lt;5000),"stellar student","no"),"no")</f>
        <v>no</v>
      </c>
    </row>
    <row r="3955" spans="1:13" ht="29" x14ac:dyDescent="0.35">
      <c r="A3955">
        <v>3944</v>
      </c>
      <c r="B3955" t="s">
        <v>11</v>
      </c>
      <c r="C3955" s="2" t="s">
        <v>24</v>
      </c>
      <c r="D3955" s="2" t="s">
        <v>68</v>
      </c>
      <c r="E3955" s="2" t="s">
        <v>13</v>
      </c>
      <c r="F3955" t="s">
        <v>15</v>
      </c>
      <c r="G3955">
        <v>40.5</v>
      </c>
      <c r="H3955">
        <v>2019</v>
      </c>
      <c r="I3955">
        <v>0</v>
      </c>
      <c r="J3955">
        <v>0</v>
      </c>
      <c r="K3955">
        <v>8020</v>
      </c>
      <c r="L3955">
        <v>21</v>
      </c>
      <c r="M3955" t="str">
        <f>IF(B3955:B8639="Diploma",IF(AND('sample data'!G3955&gt;60,'sample data'!I3955&gt;50,'sample data'!K3955&lt;5000),"stellar student","no"),"no")</f>
        <v>no</v>
      </c>
    </row>
    <row r="3956" spans="1:13" ht="29" x14ac:dyDescent="0.35">
      <c r="A3956">
        <v>3945</v>
      </c>
      <c r="B3956" t="s">
        <v>11</v>
      </c>
      <c r="C3956" s="2" t="s">
        <v>24</v>
      </c>
      <c r="D3956" s="2" t="s">
        <v>68</v>
      </c>
      <c r="E3956" s="2" t="s">
        <v>20</v>
      </c>
      <c r="F3956" t="s">
        <v>15</v>
      </c>
      <c r="G3956">
        <v>84.6</v>
      </c>
      <c r="H3956">
        <v>2021</v>
      </c>
      <c r="I3956">
        <v>0</v>
      </c>
      <c r="J3956">
        <v>0</v>
      </c>
      <c r="K3956">
        <v>7337</v>
      </c>
      <c r="L3956">
        <v>17</v>
      </c>
      <c r="M3956" t="str">
        <f>IF(B3956:B8640="Diploma",IF(AND('sample data'!G3956&gt;60,'sample data'!I3956&gt;50,'sample data'!K3956&lt;5000),"stellar student","no"),"no")</f>
        <v>no</v>
      </c>
    </row>
    <row r="3957" spans="1:13" ht="29" x14ac:dyDescent="0.35">
      <c r="A3957">
        <v>3946</v>
      </c>
      <c r="B3957" t="s">
        <v>11</v>
      </c>
      <c r="C3957" s="2" t="s">
        <v>24</v>
      </c>
      <c r="D3957" s="2" t="s">
        <v>68</v>
      </c>
      <c r="E3957" s="2" t="s">
        <v>20</v>
      </c>
      <c r="F3957" t="s">
        <v>19</v>
      </c>
      <c r="G3957">
        <v>72.2</v>
      </c>
      <c r="H3957">
        <v>2017</v>
      </c>
      <c r="I3957">
        <v>69.17</v>
      </c>
      <c r="J3957">
        <v>2019</v>
      </c>
      <c r="K3957">
        <v>3864</v>
      </c>
      <c r="L3957">
        <v>20</v>
      </c>
      <c r="M3957" t="str">
        <f>IF(B3957:B8641="Diploma",IF(AND('sample data'!G3957&gt;60,'sample data'!I3957&gt;50,'sample data'!K3957&lt;5000),"stellar student","no"),"no")</f>
        <v>stellar student</v>
      </c>
    </row>
    <row r="3958" spans="1:13" ht="29" x14ac:dyDescent="0.35">
      <c r="A3958">
        <v>3947</v>
      </c>
      <c r="B3958" t="s">
        <v>11</v>
      </c>
      <c r="C3958" s="2" t="s">
        <v>24</v>
      </c>
      <c r="D3958" s="2" t="s">
        <v>68</v>
      </c>
      <c r="E3958" s="2" t="s">
        <v>13</v>
      </c>
      <c r="F3958" t="s">
        <v>15</v>
      </c>
      <c r="G3958">
        <v>60.5</v>
      </c>
      <c r="H3958">
        <v>2021</v>
      </c>
      <c r="I3958">
        <v>0</v>
      </c>
      <c r="J3958">
        <v>0</v>
      </c>
      <c r="K3958">
        <v>2732</v>
      </c>
      <c r="L3958">
        <v>18</v>
      </c>
      <c r="M3958" t="str">
        <f>IF(B3958:B8642="Diploma",IF(AND('sample data'!G3958&gt;60,'sample data'!I3958&gt;50,'sample data'!K3958&lt;5000),"stellar student","no"),"no")</f>
        <v>no</v>
      </c>
    </row>
    <row r="3959" spans="1:13" ht="29" x14ac:dyDescent="0.35">
      <c r="A3959">
        <v>3948</v>
      </c>
      <c r="B3959" t="s">
        <v>11</v>
      </c>
      <c r="C3959" s="2" t="s">
        <v>24</v>
      </c>
      <c r="D3959" s="2" t="s">
        <v>68</v>
      </c>
      <c r="E3959" s="2" t="s">
        <v>13</v>
      </c>
      <c r="F3959" t="s">
        <v>15</v>
      </c>
      <c r="G3959">
        <v>44.8</v>
      </c>
      <c r="H3959">
        <v>2019</v>
      </c>
      <c r="I3959">
        <v>0</v>
      </c>
      <c r="J3959">
        <v>0</v>
      </c>
      <c r="K3959">
        <v>2169</v>
      </c>
      <c r="L3959">
        <v>21</v>
      </c>
      <c r="M3959" t="str">
        <f>IF(B3959:B8643="Diploma",IF(AND('sample data'!G3959&gt;60,'sample data'!I3959&gt;50,'sample data'!K3959&lt;5000),"stellar student","no"),"no")</f>
        <v>no</v>
      </c>
    </row>
    <row r="3960" spans="1:13" ht="29" x14ac:dyDescent="0.35">
      <c r="A3960">
        <v>3949</v>
      </c>
      <c r="B3960" t="s">
        <v>11</v>
      </c>
      <c r="C3960" s="2" t="s">
        <v>24</v>
      </c>
      <c r="D3960" s="2" t="s">
        <v>68</v>
      </c>
      <c r="E3960" s="2" t="s">
        <v>13</v>
      </c>
      <c r="F3960" t="s">
        <v>15</v>
      </c>
      <c r="G3960">
        <v>63.4</v>
      </c>
      <c r="H3960">
        <v>2019</v>
      </c>
      <c r="I3960">
        <v>0</v>
      </c>
      <c r="J3960">
        <v>0</v>
      </c>
      <c r="K3960">
        <v>518</v>
      </c>
      <c r="L3960">
        <v>18</v>
      </c>
      <c r="M3960" t="str">
        <f>IF(B3960:B8644="Diploma",IF(AND('sample data'!G3960&gt;60,'sample data'!I3960&gt;50,'sample data'!K3960&lt;5000),"stellar student","no"),"no")</f>
        <v>no</v>
      </c>
    </row>
    <row r="3961" spans="1:13" ht="29" x14ac:dyDescent="0.35">
      <c r="A3961">
        <v>3950</v>
      </c>
      <c r="B3961" t="s">
        <v>11</v>
      </c>
      <c r="C3961" s="2" t="s">
        <v>24</v>
      </c>
      <c r="D3961" s="2" t="s">
        <v>68</v>
      </c>
      <c r="E3961" s="2" t="s">
        <v>13</v>
      </c>
      <c r="F3961" t="s">
        <v>15</v>
      </c>
      <c r="G3961">
        <v>70.5</v>
      </c>
      <c r="H3961">
        <v>2021</v>
      </c>
      <c r="I3961">
        <v>0</v>
      </c>
      <c r="J3961">
        <v>0</v>
      </c>
      <c r="K3961">
        <v>6457</v>
      </c>
      <c r="L3961">
        <v>18</v>
      </c>
      <c r="M3961" t="str">
        <f>IF(B3961:B8645="Diploma",IF(AND('sample data'!G3961&gt;60,'sample data'!I3961&gt;50,'sample data'!K3961&lt;5000),"stellar student","no"),"no")</f>
        <v>no</v>
      </c>
    </row>
    <row r="3962" spans="1:13" ht="29" x14ac:dyDescent="0.35">
      <c r="A3962">
        <v>3951</v>
      </c>
      <c r="B3962" t="s">
        <v>11</v>
      </c>
      <c r="C3962" s="2" t="s">
        <v>24</v>
      </c>
      <c r="D3962" s="2" t="s">
        <v>68</v>
      </c>
      <c r="E3962" s="2" t="s">
        <v>82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 t="str">
        <f>IF(B3962:B8646="Diploma",IF(AND('sample data'!G3962&gt;60,'sample data'!I3962&gt;50,'sample data'!K3962&lt;5000),"stellar student","no"),"no")</f>
        <v>no</v>
      </c>
    </row>
    <row r="3963" spans="1:13" ht="29" x14ac:dyDescent="0.35">
      <c r="A3963">
        <v>3952</v>
      </c>
      <c r="B3963" t="s">
        <v>11</v>
      </c>
      <c r="C3963" s="2" t="s">
        <v>24</v>
      </c>
      <c r="D3963" s="2" t="s">
        <v>68</v>
      </c>
      <c r="E3963" s="2" t="s">
        <v>13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 t="str">
        <f>IF(B3963:B8647="Diploma",IF(AND('sample data'!G3963&gt;60,'sample data'!I3963&gt;50,'sample data'!K3963&lt;5000),"stellar student","no"),"no")</f>
        <v>no</v>
      </c>
    </row>
    <row r="3964" spans="1:13" ht="29" x14ac:dyDescent="0.35">
      <c r="A3964">
        <v>3953</v>
      </c>
      <c r="B3964" t="s">
        <v>11</v>
      </c>
      <c r="C3964" s="2" t="s">
        <v>24</v>
      </c>
      <c r="D3964" s="2" t="s">
        <v>68</v>
      </c>
      <c r="E3964" s="2" t="s">
        <v>13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 t="str">
        <f>IF(B3964:B8648="Diploma",IF(AND('sample data'!G3964&gt;60,'sample data'!I3964&gt;50,'sample data'!K3964&lt;5000),"stellar student","no"),"no")</f>
        <v>no</v>
      </c>
    </row>
    <row r="3965" spans="1:13" ht="29" x14ac:dyDescent="0.35">
      <c r="A3965">
        <v>3954</v>
      </c>
      <c r="B3965" t="s">
        <v>11</v>
      </c>
      <c r="C3965" s="2" t="s">
        <v>24</v>
      </c>
      <c r="D3965" s="2" t="s">
        <v>68</v>
      </c>
      <c r="E3965" s="2" t="s">
        <v>13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 t="str">
        <f>IF(B3965:B8649="Diploma",IF(AND('sample data'!G3965&gt;60,'sample data'!I3965&gt;50,'sample data'!K3965&lt;5000),"stellar student","no"),"no")</f>
        <v>no</v>
      </c>
    </row>
    <row r="3966" spans="1:13" ht="29" x14ac:dyDescent="0.35">
      <c r="A3966">
        <v>3955</v>
      </c>
      <c r="B3966" t="s">
        <v>11</v>
      </c>
      <c r="C3966" s="2" t="s">
        <v>24</v>
      </c>
      <c r="D3966" s="2" t="s">
        <v>68</v>
      </c>
      <c r="E3966" s="2" t="s">
        <v>13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 t="str">
        <f>IF(B3966:B8650="Diploma",IF(AND('sample data'!G3966&gt;60,'sample data'!I3966&gt;50,'sample data'!K3966&lt;5000),"stellar student","no"),"no")</f>
        <v>no</v>
      </c>
    </row>
    <row r="3967" spans="1:13" ht="29" x14ac:dyDescent="0.35">
      <c r="A3967">
        <v>3956</v>
      </c>
      <c r="B3967" t="s">
        <v>11</v>
      </c>
      <c r="C3967" s="2" t="s">
        <v>24</v>
      </c>
      <c r="D3967" s="2" t="s">
        <v>68</v>
      </c>
      <c r="E3967" s="2" t="s">
        <v>13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 t="str">
        <f>IF(B3967:B8651="Diploma",IF(AND('sample data'!G3967&gt;60,'sample data'!I3967&gt;50,'sample data'!K3967&lt;5000),"stellar student","no"),"no")</f>
        <v>no</v>
      </c>
    </row>
    <row r="3968" spans="1:13" ht="29" x14ac:dyDescent="0.35">
      <c r="A3968">
        <v>3957</v>
      </c>
      <c r="B3968" t="s">
        <v>11</v>
      </c>
      <c r="C3968" s="2" t="s">
        <v>24</v>
      </c>
      <c r="D3968" s="2" t="s">
        <v>68</v>
      </c>
      <c r="E3968" s="2" t="s">
        <v>13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 t="str">
        <f>IF(B3968:B8652="Diploma",IF(AND('sample data'!G3968&gt;60,'sample data'!I3968&gt;50,'sample data'!K3968&lt;5000),"stellar student","no"),"no")</f>
        <v>no</v>
      </c>
    </row>
    <row r="3969" spans="1:13" ht="29" x14ac:dyDescent="0.35">
      <c r="A3969">
        <v>3958</v>
      </c>
      <c r="B3969" t="s">
        <v>11</v>
      </c>
      <c r="C3969" s="2" t="s">
        <v>24</v>
      </c>
      <c r="D3969" s="2" t="s">
        <v>68</v>
      </c>
      <c r="E3969" s="2" t="s">
        <v>13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 t="str">
        <f>IF(B3969:B8653="Diploma",IF(AND('sample data'!G3969&gt;60,'sample data'!I3969&gt;50,'sample data'!K3969&lt;5000),"stellar student","no"),"no")</f>
        <v>no</v>
      </c>
    </row>
    <row r="3970" spans="1:13" ht="29" x14ac:dyDescent="0.35">
      <c r="A3970">
        <v>3959</v>
      </c>
      <c r="B3970" t="s">
        <v>11</v>
      </c>
      <c r="C3970" s="2" t="s">
        <v>24</v>
      </c>
      <c r="D3970" s="2" t="s">
        <v>68</v>
      </c>
      <c r="E3970" s="2" t="s">
        <v>13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 t="str">
        <f>IF(B3970:B8654="Diploma",IF(AND('sample data'!G3970&gt;60,'sample data'!I3970&gt;50,'sample data'!K3970&lt;5000),"stellar student","no"),"no")</f>
        <v>no</v>
      </c>
    </row>
    <row r="3971" spans="1:13" ht="29" x14ac:dyDescent="0.35">
      <c r="A3971">
        <v>3960</v>
      </c>
      <c r="B3971" t="s">
        <v>11</v>
      </c>
      <c r="C3971" s="2" t="s">
        <v>24</v>
      </c>
      <c r="D3971" s="2" t="s">
        <v>68</v>
      </c>
      <c r="E3971" s="2" t="s">
        <v>20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 t="str">
        <f>IF(B3971:B8655="Diploma",IF(AND('sample data'!G3971&gt;60,'sample data'!I3971&gt;50,'sample data'!K3971&lt;5000),"stellar student","no"),"no")</f>
        <v>no</v>
      </c>
    </row>
    <row r="3972" spans="1:13" ht="29" x14ac:dyDescent="0.35">
      <c r="A3972">
        <v>3961</v>
      </c>
      <c r="B3972" t="s">
        <v>11</v>
      </c>
      <c r="C3972" s="2" t="s">
        <v>24</v>
      </c>
      <c r="D3972" s="2" t="s">
        <v>68</v>
      </c>
      <c r="E3972" s="2" t="s">
        <v>20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 t="str">
        <f>IF(B3972:B8656="Diploma",IF(AND('sample data'!G3972&gt;60,'sample data'!I3972&gt;50,'sample data'!K3972&lt;5000),"stellar student","no"),"no")</f>
        <v>no</v>
      </c>
    </row>
    <row r="3973" spans="1:13" ht="29" x14ac:dyDescent="0.35">
      <c r="A3973">
        <v>3962</v>
      </c>
      <c r="B3973" t="s">
        <v>11</v>
      </c>
      <c r="C3973" s="2" t="s">
        <v>24</v>
      </c>
      <c r="D3973" s="2" t="s">
        <v>68</v>
      </c>
      <c r="E3973" s="2" t="s">
        <v>13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 t="str">
        <f>IF(B3973:B8657="Diploma",IF(AND('sample data'!G3973&gt;60,'sample data'!I3973&gt;50,'sample data'!K3973&lt;5000),"stellar student","no"),"no")</f>
        <v>no</v>
      </c>
    </row>
    <row r="3974" spans="1:13" ht="29" x14ac:dyDescent="0.35">
      <c r="A3974">
        <v>3963</v>
      </c>
      <c r="B3974" t="s">
        <v>11</v>
      </c>
      <c r="C3974" s="2" t="s">
        <v>24</v>
      </c>
      <c r="D3974" s="2" t="s">
        <v>68</v>
      </c>
      <c r="E3974" s="2" t="s">
        <v>13</v>
      </c>
      <c r="F3974" t="s">
        <v>15</v>
      </c>
      <c r="G3974">
        <v>58.9</v>
      </c>
      <c r="H3974">
        <v>2015</v>
      </c>
      <c r="I3974">
        <v>67.17</v>
      </c>
      <c r="J3974">
        <v>2017</v>
      </c>
      <c r="K3974">
        <v>246</v>
      </c>
      <c r="L3974">
        <v>22</v>
      </c>
      <c r="M3974" t="str">
        <f>IF(B3974:B8658="Diploma",IF(AND('sample data'!G3974&gt;60,'sample data'!I3974&gt;50,'sample data'!K3974&lt;5000),"stellar student","no"),"no")</f>
        <v>no</v>
      </c>
    </row>
    <row r="3975" spans="1:13" ht="29" x14ac:dyDescent="0.35">
      <c r="A3975">
        <v>3964</v>
      </c>
      <c r="B3975" t="s">
        <v>11</v>
      </c>
      <c r="C3975" s="2" t="s">
        <v>24</v>
      </c>
      <c r="D3975" s="2" t="s">
        <v>68</v>
      </c>
      <c r="E3975" s="2" t="s">
        <v>13</v>
      </c>
      <c r="F3975" t="s">
        <v>15</v>
      </c>
      <c r="G3975">
        <v>57</v>
      </c>
      <c r="H3975">
        <v>2015</v>
      </c>
      <c r="I3975">
        <v>0</v>
      </c>
      <c r="J3975">
        <v>0</v>
      </c>
      <c r="K3975">
        <v>335</v>
      </c>
      <c r="L3975">
        <v>22</v>
      </c>
      <c r="M3975" t="str">
        <f>IF(B3975:B8659="Diploma",IF(AND('sample data'!G3975&gt;60,'sample data'!I3975&gt;50,'sample data'!K3975&lt;5000),"stellar student","no"),"no")</f>
        <v>no</v>
      </c>
    </row>
    <row r="3976" spans="1:13" ht="29" x14ac:dyDescent="0.35">
      <c r="A3976">
        <v>3965</v>
      </c>
      <c r="B3976" t="s">
        <v>11</v>
      </c>
      <c r="C3976" s="2" t="s">
        <v>24</v>
      </c>
      <c r="D3976" s="2" t="s">
        <v>68</v>
      </c>
      <c r="E3976" s="2" t="s">
        <v>13</v>
      </c>
      <c r="F3976" t="s">
        <v>15</v>
      </c>
      <c r="G3976">
        <v>64.599999999999994</v>
      </c>
      <c r="H3976">
        <v>2016</v>
      </c>
      <c r="I3976">
        <v>65</v>
      </c>
      <c r="J3976">
        <v>2018</v>
      </c>
      <c r="K3976">
        <v>719</v>
      </c>
      <c r="L3976">
        <v>22</v>
      </c>
      <c r="M3976" t="str">
        <f>IF(B3976:B8660="Diploma",IF(AND('sample data'!G3976&gt;60,'sample data'!I3976&gt;50,'sample data'!K3976&lt;5000),"stellar student","no"),"no")</f>
        <v>stellar student</v>
      </c>
    </row>
    <row r="3977" spans="1:13" ht="29" x14ac:dyDescent="0.35">
      <c r="A3977">
        <v>3966</v>
      </c>
      <c r="B3977" t="s">
        <v>11</v>
      </c>
      <c r="C3977" s="2" t="s">
        <v>24</v>
      </c>
      <c r="D3977" s="2" t="s">
        <v>68</v>
      </c>
      <c r="E3977" s="2" t="s">
        <v>13</v>
      </c>
      <c r="F3977" t="s">
        <v>15</v>
      </c>
      <c r="G3977">
        <v>39.83</v>
      </c>
      <c r="H3977">
        <v>2008</v>
      </c>
      <c r="I3977">
        <v>56.4</v>
      </c>
      <c r="J3977">
        <v>2011</v>
      </c>
      <c r="K3977">
        <v>458</v>
      </c>
      <c r="L3977">
        <v>32</v>
      </c>
      <c r="M3977" t="str">
        <f>IF(B3977:B8661="Diploma",IF(AND('sample data'!G3977&gt;60,'sample data'!I3977&gt;50,'sample data'!K3977&lt;5000),"stellar student","no"),"no")</f>
        <v>no</v>
      </c>
    </row>
    <row r="3978" spans="1:13" ht="29" x14ac:dyDescent="0.35">
      <c r="A3978">
        <v>3967</v>
      </c>
      <c r="B3978" t="s">
        <v>11</v>
      </c>
      <c r="C3978" s="2" t="s">
        <v>24</v>
      </c>
      <c r="D3978" s="2" t="s">
        <v>68</v>
      </c>
      <c r="E3978" s="2" t="s">
        <v>13</v>
      </c>
      <c r="F3978" t="s">
        <v>15</v>
      </c>
      <c r="G3978">
        <v>69.67</v>
      </c>
      <c r="H3978">
        <v>2015</v>
      </c>
      <c r="I3978">
        <v>0</v>
      </c>
      <c r="J3978">
        <v>0</v>
      </c>
      <c r="K3978">
        <v>148</v>
      </c>
      <c r="L3978">
        <v>24</v>
      </c>
      <c r="M3978" t="str">
        <f>IF(B3978:B8662="Diploma",IF(AND('sample data'!G3978&gt;60,'sample data'!I3978&gt;50,'sample data'!K3978&lt;5000),"stellar student","no"),"no")</f>
        <v>no</v>
      </c>
    </row>
    <row r="3979" spans="1:13" ht="29" x14ac:dyDescent="0.35">
      <c r="A3979">
        <v>3968</v>
      </c>
      <c r="B3979" t="s">
        <v>11</v>
      </c>
      <c r="C3979" s="2" t="s">
        <v>24</v>
      </c>
      <c r="D3979" s="2" t="s">
        <v>68</v>
      </c>
      <c r="E3979" s="2" t="s">
        <v>13</v>
      </c>
      <c r="F3979" t="s">
        <v>15</v>
      </c>
      <c r="G3979">
        <v>58.9</v>
      </c>
      <c r="H3979">
        <v>2016</v>
      </c>
      <c r="I3979">
        <v>0</v>
      </c>
      <c r="J3979">
        <v>0</v>
      </c>
      <c r="K3979">
        <v>226</v>
      </c>
      <c r="L3979">
        <v>22</v>
      </c>
      <c r="M3979" t="str">
        <f>IF(B3979:B8663="Diploma",IF(AND('sample data'!G3979&gt;60,'sample data'!I3979&gt;50,'sample data'!K3979&lt;5000),"stellar student","no"),"no")</f>
        <v>no</v>
      </c>
    </row>
    <row r="3980" spans="1:13" ht="29" x14ac:dyDescent="0.35">
      <c r="A3980">
        <v>3969</v>
      </c>
      <c r="B3980" t="s">
        <v>11</v>
      </c>
      <c r="C3980" s="2" t="s">
        <v>24</v>
      </c>
      <c r="D3980" s="2" t="s">
        <v>68</v>
      </c>
      <c r="E3980" s="2" t="s">
        <v>13</v>
      </c>
      <c r="F3980" t="s">
        <v>15</v>
      </c>
      <c r="G3980">
        <v>56.83</v>
      </c>
      <c r="H3980">
        <v>2009</v>
      </c>
      <c r="I3980">
        <v>53.33</v>
      </c>
      <c r="J3980">
        <v>2011</v>
      </c>
      <c r="K3980">
        <v>255</v>
      </c>
      <c r="L3980">
        <v>28</v>
      </c>
      <c r="M3980" t="str">
        <f>IF(B3980:B8664="Diploma",IF(AND('sample data'!G3980&gt;60,'sample data'!I3980&gt;50,'sample data'!K3980&lt;5000),"stellar student","no"),"no")</f>
        <v>no</v>
      </c>
    </row>
    <row r="3981" spans="1:13" ht="29" x14ac:dyDescent="0.35">
      <c r="A3981">
        <v>3970</v>
      </c>
      <c r="B3981" t="s">
        <v>11</v>
      </c>
      <c r="C3981" s="2" t="s">
        <v>24</v>
      </c>
      <c r="D3981" s="2" t="s">
        <v>68</v>
      </c>
      <c r="E3981" s="2" t="s">
        <v>13</v>
      </c>
      <c r="F3981" t="s">
        <v>15</v>
      </c>
      <c r="G3981">
        <v>54.17</v>
      </c>
      <c r="H3981">
        <v>2006</v>
      </c>
      <c r="I3981">
        <v>0</v>
      </c>
      <c r="J3981">
        <v>0</v>
      </c>
      <c r="K3981">
        <v>299</v>
      </c>
      <c r="L3981">
        <v>31</v>
      </c>
      <c r="M3981" t="str">
        <f>IF(B3981:B8665="Diploma",IF(AND('sample data'!G3981&gt;60,'sample data'!I3981&gt;50,'sample data'!K3981&lt;5000),"stellar student","no"),"no")</f>
        <v>no</v>
      </c>
    </row>
    <row r="3982" spans="1:13" ht="29" x14ac:dyDescent="0.35">
      <c r="A3982">
        <v>3971</v>
      </c>
      <c r="B3982" t="s">
        <v>11</v>
      </c>
      <c r="C3982" s="2" t="s">
        <v>24</v>
      </c>
      <c r="D3982" s="2" t="s">
        <v>68</v>
      </c>
      <c r="E3982" s="2" t="s">
        <v>13</v>
      </c>
      <c r="F3982" t="s">
        <v>15</v>
      </c>
      <c r="G3982">
        <v>38.33</v>
      </c>
      <c r="H3982">
        <v>2007</v>
      </c>
      <c r="I3982">
        <v>0</v>
      </c>
      <c r="J3982">
        <v>0</v>
      </c>
      <c r="K3982">
        <v>455</v>
      </c>
      <c r="L3982">
        <v>32</v>
      </c>
      <c r="M3982" t="str">
        <f>IF(B3982:B8666="Diploma",IF(AND('sample data'!G3982&gt;60,'sample data'!I3982&gt;50,'sample data'!K3982&lt;5000),"stellar student","no"),"no")</f>
        <v>no</v>
      </c>
    </row>
    <row r="3983" spans="1:13" ht="29" x14ac:dyDescent="0.35">
      <c r="A3983">
        <v>3972</v>
      </c>
      <c r="B3983" t="s">
        <v>11</v>
      </c>
      <c r="C3983" s="2" t="s">
        <v>24</v>
      </c>
      <c r="D3983" s="2" t="s">
        <v>68</v>
      </c>
      <c r="E3983" s="2" t="s">
        <v>13</v>
      </c>
      <c r="F3983" t="s">
        <v>15</v>
      </c>
      <c r="G3983">
        <v>58.9</v>
      </c>
      <c r="H3983">
        <v>2014</v>
      </c>
      <c r="I3983">
        <v>0</v>
      </c>
      <c r="J3983">
        <v>0</v>
      </c>
      <c r="K3983">
        <v>353</v>
      </c>
      <c r="L3983">
        <v>23</v>
      </c>
      <c r="M3983" t="str">
        <f>IF(B3983:B8667="Diploma",IF(AND('sample data'!G3983&gt;60,'sample data'!I3983&gt;50,'sample data'!K3983&lt;5000),"stellar student","no"),"no")</f>
        <v>no</v>
      </c>
    </row>
    <row r="3984" spans="1:13" ht="29" x14ac:dyDescent="0.35">
      <c r="A3984">
        <v>3973</v>
      </c>
      <c r="B3984" t="s">
        <v>11</v>
      </c>
      <c r="C3984" s="2" t="s">
        <v>24</v>
      </c>
      <c r="D3984" s="2" t="s">
        <v>68</v>
      </c>
      <c r="E3984" s="2" t="s">
        <v>13</v>
      </c>
      <c r="F3984" t="s">
        <v>15</v>
      </c>
      <c r="G3984">
        <v>41.4</v>
      </c>
      <c r="H3984">
        <v>2007</v>
      </c>
      <c r="I3984">
        <v>51.67</v>
      </c>
      <c r="J3984">
        <v>2009</v>
      </c>
      <c r="K3984">
        <v>462</v>
      </c>
      <c r="L3984">
        <v>33</v>
      </c>
      <c r="M3984" t="str">
        <f>IF(B3984:B8668="Diploma",IF(AND('sample data'!G3984&gt;60,'sample data'!I3984&gt;50,'sample data'!K3984&lt;5000),"stellar student","no"),"no")</f>
        <v>no</v>
      </c>
    </row>
    <row r="3985" spans="1:13" ht="29" x14ac:dyDescent="0.35">
      <c r="A3985">
        <v>3974</v>
      </c>
      <c r="B3985" t="s">
        <v>11</v>
      </c>
      <c r="C3985" s="2" t="s">
        <v>24</v>
      </c>
      <c r="D3985" s="2" t="s">
        <v>68</v>
      </c>
      <c r="E3985" s="2" t="s">
        <v>20</v>
      </c>
      <c r="F3985" t="s">
        <v>15</v>
      </c>
      <c r="G3985">
        <v>81.17</v>
      </c>
      <c r="H3985">
        <v>2014</v>
      </c>
      <c r="I3985">
        <v>87.8</v>
      </c>
      <c r="J3985">
        <v>2016</v>
      </c>
      <c r="K3985">
        <v>56</v>
      </c>
      <c r="L3985">
        <v>23</v>
      </c>
      <c r="M3985" t="str">
        <f>IF(B3985:B8669="Diploma",IF(AND('sample data'!G3985&gt;60,'sample data'!I3985&gt;50,'sample data'!K3985&lt;5000),"stellar student","no"),"no")</f>
        <v>stellar student</v>
      </c>
    </row>
    <row r="3986" spans="1:13" ht="29" x14ac:dyDescent="0.35">
      <c r="A3986">
        <v>3975</v>
      </c>
      <c r="B3986" t="s">
        <v>11</v>
      </c>
      <c r="C3986" s="2" t="s">
        <v>24</v>
      </c>
      <c r="D3986" s="2" t="s">
        <v>68</v>
      </c>
      <c r="E3986" s="2" t="s">
        <v>13</v>
      </c>
      <c r="F3986" t="s">
        <v>15</v>
      </c>
      <c r="G3986">
        <v>68.400000000000006</v>
      </c>
      <c r="H3986">
        <v>2014</v>
      </c>
      <c r="I3986">
        <v>54.83</v>
      </c>
      <c r="J3986">
        <v>2017</v>
      </c>
      <c r="K3986">
        <v>138</v>
      </c>
      <c r="L3986">
        <v>25</v>
      </c>
      <c r="M3986" t="str">
        <f>IF(B3986:B8670="Diploma",IF(AND('sample data'!G3986&gt;60,'sample data'!I3986&gt;50,'sample data'!K3986&lt;5000),"stellar student","no"),"no")</f>
        <v>stellar student</v>
      </c>
    </row>
    <row r="3987" spans="1:13" ht="29" x14ac:dyDescent="0.35">
      <c r="A3987">
        <v>3976</v>
      </c>
      <c r="B3987" t="s">
        <v>11</v>
      </c>
      <c r="C3987" s="2" t="s">
        <v>24</v>
      </c>
      <c r="D3987" s="2" t="s">
        <v>68</v>
      </c>
      <c r="E3987" s="2" t="s">
        <v>13</v>
      </c>
      <c r="F3987" t="s">
        <v>15</v>
      </c>
      <c r="G3987">
        <v>62.7</v>
      </c>
      <c r="H3987">
        <v>2011</v>
      </c>
      <c r="I3987">
        <v>73.33</v>
      </c>
      <c r="J3987">
        <v>2013</v>
      </c>
      <c r="K3987">
        <v>351</v>
      </c>
      <c r="L3987">
        <v>27</v>
      </c>
      <c r="M3987" t="str">
        <f>IF(B3987:B8671="Diploma",IF(AND('sample data'!G3987&gt;60,'sample data'!I3987&gt;50,'sample data'!K3987&lt;5000),"stellar student","no"),"no")</f>
        <v>stellar student</v>
      </c>
    </row>
    <row r="3988" spans="1:13" ht="29" x14ac:dyDescent="0.35">
      <c r="A3988">
        <v>3977</v>
      </c>
      <c r="B3988" t="s">
        <v>11</v>
      </c>
      <c r="C3988" s="2" t="s">
        <v>24</v>
      </c>
      <c r="D3988" s="2" t="s">
        <v>68</v>
      </c>
      <c r="E3988" s="2" t="s">
        <v>13</v>
      </c>
      <c r="F3988" t="s">
        <v>15</v>
      </c>
      <c r="G3988">
        <v>81.5</v>
      </c>
      <c r="H3988">
        <v>2016</v>
      </c>
      <c r="I3988">
        <v>65</v>
      </c>
      <c r="J3988">
        <v>2018</v>
      </c>
      <c r="K3988">
        <v>23</v>
      </c>
      <c r="L3988">
        <v>21</v>
      </c>
      <c r="M3988" t="str">
        <f>IF(B3988:B8672="Diploma",IF(AND('sample data'!G3988&gt;60,'sample data'!I3988&gt;50,'sample data'!K3988&lt;5000),"stellar student","no"),"no")</f>
        <v>stellar student</v>
      </c>
    </row>
    <row r="3989" spans="1:13" ht="29" x14ac:dyDescent="0.35">
      <c r="A3989">
        <v>3978</v>
      </c>
      <c r="B3989" t="s">
        <v>11</v>
      </c>
      <c r="C3989" s="2" t="s">
        <v>24</v>
      </c>
      <c r="D3989" s="2" t="s">
        <v>68</v>
      </c>
      <c r="E3989" s="2" t="s">
        <v>13</v>
      </c>
      <c r="F3989" t="s">
        <v>15</v>
      </c>
      <c r="G3989">
        <v>68.400000000000006</v>
      </c>
      <c r="H3989">
        <v>2016</v>
      </c>
      <c r="I3989">
        <v>0</v>
      </c>
      <c r="J3989">
        <v>0</v>
      </c>
      <c r="K3989">
        <v>233</v>
      </c>
      <c r="L3989">
        <v>21</v>
      </c>
      <c r="M3989" t="str">
        <f>IF(B3989:B8673="Diploma",IF(AND('sample data'!G3989&gt;60,'sample data'!I3989&gt;50,'sample data'!K3989&lt;5000),"stellar student","no"),"no")</f>
        <v>no</v>
      </c>
    </row>
    <row r="3990" spans="1:13" ht="29" x14ac:dyDescent="0.35">
      <c r="A3990">
        <v>3979</v>
      </c>
      <c r="B3990" t="s">
        <v>11</v>
      </c>
      <c r="C3990" s="2" t="s">
        <v>24</v>
      </c>
      <c r="D3990" s="2" t="s">
        <v>68</v>
      </c>
      <c r="E3990" s="2" t="s">
        <v>13</v>
      </c>
      <c r="F3990" t="s">
        <v>15</v>
      </c>
      <c r="G3990">
        <v>47</v>
      </c>
      <c r="H3990">
        <v>2002</v>
      </c>
      <c r="I3990">
        <v>0</v>
      </c>
      <c r="J3990">
        <v>0</v>
      </c>
      <c r="K3990">
        <v>349</v>
      </c>
      <c r="L3990">
        <v>37</v>
      </c>
      <c r="M3990" t="str">
        <f>IF(B3990:B8674="Diploma",IF(AND('sample data'!G3990&gt;60,'sample data'!I3990&gt;50,'sample data'!K3990&lt;5000),"stellar student","no"),"no")</f>
        <v>no</v>
      </c>
    </row>
    <row r="3991" spans="1:13" ht="29" x14ac:dyDescent="0.35">
      <c r="A3991">
        <v>3980</v>
      </c>
      <c r="B3991" t="s">
        <v>11</v>
      </c>
      <c r="C3991" s="2" t="s">
        <v>24</v>
      </c>
      <c r="D3991" s="2" t="s">
        <v>68</v>
      </c>
      <c r="E3991" s="2" t="s">
        <v>20</v>
      </c>
      <c r="F3991" t="s">
        <v>15</v>
      </c>
      <c r="G3991">
        <v>41.17</v>
      </c>
      <c r="H3991">
        <v>2006</v>
      </c>
      <c r="I3991">
        <v>60.83</v>
      </c>
      <c r="J3991">
        <v>2020</v>
      </c>
      <c r="K3991">
        <v>397</v>
      </c>
      <c r="L3991">
        <v>34</v>
      </c>
      <c r="M3991" t="str">
        <f>IF(B3991:B8675="Diploma",IF(AND('sample data'!G3991&gt;60,'sample data'!I3991&gt;50,'sample data'!K3991&lt;5000),"stellar student","no"),"no")</f>
        <v>no</v>
      </c>
    </row>
    <row r="3992" spans="1:13" ht="29" x14ac:dyDescent="0.35">
      <c r="A3992">
        <v>3981</v>
      </c>
      <c r="B3992" t="s">
        <v>11</v>
      </c>
      <c r="C3992" s="2" t="s">
        <v>24</v>
      </c>
      <c r="D3992" s="2" t="s">
        <v>68</v>
      </c>
      <c r="E3992" s="2" t="s">
        <v>13</v>
      </c>
      <c r="F3992" t="s">
        <v>19</v>
      </c>
      <c r="G3992">
        <v>47.17</v>
      </c>
      <c r="H3992">
        <v>2008</v>
      </c>
      <c r="I3992">
        <v>0</v>
      </c>
      <c r="J3992">
        <v>0</v>
      </c>
      <c r="K3992">
        <v>406</v>
      </c>
      <c r="L3992">
        <v>30</v>
      </c>
      <c r="M3992" t="str">
        <f>IF(B3992:B8676="Diploma",IF(AND('sample data'!G3992&gt;60,'sample data'!I3992&gt;50,'sample data'!K3992&lt;5000),"stellar student","no"),"no")</f>
        <v>no</v>
      </c>
    </row>
    <row r="3993" spans="1:13" ht="29" x14ac:dyDescent="0.35">
      <c r="A3993">
        <v>3982</v>
      </c>
      <c r="B3993" t="s">
        <v>11</v>
      </c>
      <c r="C3993" s="2" t="s">
        <v>24</v>
      </c>
      <c r="D3993" s="2" t="s">
        <v>68</v>
      </c>
      <c r="E3993" s="2" t="s">
        <v>13</v>
      </c>
      <c r="F3993" t="s">
        <v>15</v>
      </c>
      <c r="G3993">
        <v>58.67</v>
      </c>
      <c r="H3993">
        <v>2009</v>
      </c>
      <c r="I3993">
        <v>0</v>
      </c>
      <c r="J3993">
        <v>0</v>
      </c>
      <c r="K3993">
        <v>278</v>
      </c>
      <c r="L3993">
        <v>30</v>
      </c>
      <c r="M3993" t="str">
        <f>IF(B3993:B8677="Diploma",IF(AND('sample data'!G3993&gt;60,'sample data'!I3993&gt;50,'sample data'!K3993&lt;5000),"stellar student","no"),"no")</f>
        <v>no</v>
      </c>
    </row>
    <row r="3994" spans="1:13" ht="29" x14ac:dyDescent="0.35">
      <c r="A3994">
        <v>3983</v>
      </c>
      <c r="B3994" t="s">
        <v>11</v>
      </c>
      <c r="C3994" s="2" t="s">
        <v>24</v>
      </c>
      <c r="D3994" s="2" t="s">
        <v>68</v>
      </c>
      <c r="E3994" s="2" t="s">
        <v>13</v>
      </c>
      <c r="F3994" t="s">
        <v>15</v>
      </c>
      <c r="G3994">
        <v>62.7</v>
      </c>
      <c r="H3994">
        <v>2011</v>
      </c>
      <c r="I3994">
        <v>0</v>
      </c>
      <c r="J3994">
        <v>0</v>
      </c>
      <c r="K3994">
        <v>334</v>
      </c>
      <c r="L3994">
        <v>26</v>
      </c>
      <c r="M3994" t="str">
        <f>IF(B3994:B8678="Diploma",IF(AND('sample data'!G3994&gt;60,'sample data'!I3994&gt;50,'sample data'!K3994&lt;5000),"stellar student","no"),"no")</f>
        <v>no</v>
      </c>
    </row>
    <row r="3995" spans="1:13" ht="29" x14ac:dyDescent="0.35">
      <c r="A3995">
        <v>3984</v>
      </c>
      <c r="B3995" t="s">
        <v>11</v>
      </c>
      <c r="C3995" s="2" t="s">
        <v>24</v>
      </c>
      <c r="D3995" s="2" t="s">
        <v>68</v>
      </c>
      <c r="E3995" s="2" t="s">
        <v>20</v>
      </c>
      <c r="F3995" t="s">
        <v>15</v>
      </c>
      <c r="G3995">
        <v>81.7</v>
      </c>
      <c r="H3995">
        <v>2014</v>
      </c>
      <c r="I3995">
        <v>0</v>
      </c>
      <c r="J3995">
        <v>0</v>
      </c>
      <c r="K3995">
        <v>143</v>
      </c>
      <c r="L3995">
        <v>23</v>
      </c>
      <c r="M3995" t="str">
        <f>IF(B3995:B8679="Diploma",IF(AND('sample data'!G3995&gt;60,'sample data'!I3995&gt;50,'sample data'!K3995&lt;5000),"stellar student","no"),"no")</f>
        <v>no</v>
      </c>
    </row>
    <row r="3996" spans="1:13" ht="29" x14ac:dyDescent="0.35">
      <c r="A3996">
        <v>3985</v>
      </c>
      <c r="B3996" t="s">
        <v>11</v>
      </c>
      <c r="C3996" s="2" t="s">
        <v>24</v>
      </c>
      <c r="D3996" s="2" t="s">
        <v>68</v>
      </c>
      <c r="E3996" s="2" t="s">
        <v>13</v>
      </c>
      <c r="F3996" t="s">
        <v>15</v>
      </c>
      <c r="G3996">
        <v>58</v>
      </c>
      <c r="H3996">
        <v>2006</v>
      </c>
      <c r="I3996">
        <v>54.15</v>
      </c>
      <c r="J3996">
        <v>2008</v>
      </c>
      <c r="K3996">
        <v>293</v>
      </c>
      <c r="L3996">
        <v>30</v>
      </c>
      <c r="M3996" t="str">
        <f>IF(B3996:B8680="Diploma",IF(AND('sample data'!G3996&gt;60,'sample data'!I3996&gt;50,'sample data'!K3996&lt;5000),"stellar student","no"),"no")</f>
        <v>no</v>
      </c>
    </row>
    <row r="3997" spans="1:13" ht="29" x14ac:dyDescent="0.35">
      <c r="A3997">
        <v>3986</v>
      </c>
      <c r="B3997" t="s">
        <v>11</v>
      </c>
      <c r="C3997" s="2" t="s">
        <v>24</v>
      </c>
      <c r="D3997" s="2" t="s">
        <v>68</v>
      </c>
      <c r="E3997" s="2" t="s">
        <v>13</v>
      </c>
      <c r="F3997" t="s">
        <v>15</v>
      </c>
      <c r="G3997">
        <v>65.8</v>
      </c>
      <c r="H3997">
        <v>2021</v>
      </c>
      <c r="I3997">
        <v>0</v>
      </c>
      <c r="J3997">
        <v>0</v>
      </c>
      <c r="K3997">
        <v>2801</v>
      </c>
      <c r="L3997">
        <v>18</v>
      </c>
      <c r="M3997" t="str">
        <f>IF(B3997:B8681="Diploma",IF(AND('sample data'!G3997&gt;60,'sample data'!I3997&gt;50,'sample data'!K3997&lt;5000),"stellar student","no"),"no")</f>
        <v>no</v>
      </c>
    </row>
    <row r="3998" spans="1:13" ht="29" x14ac:dyDescent="0.35">
      <c r="A3998">
        <v>3987</v>
      </c>
      <c r="B3998" t="s">
        <v>11</v>
      </c>
      <c r="C3998" s="2" t="s">
        <v>24</v>
      </c>
      <c r="D3998" s="2" t="s">
        <v>68</v>
      </c>
      <c r="E3998" s="2" t="s">
        <v>20</v>
      </c>
      <c r="F3998" t="s">
        <v>15</v>
      </c>
      <c r="G3998">
        <v>58.8</v>
      </c>
      <c r="H3998">
        <v>2018</v>
      </c>
      <c r="I3998">
        <v>63.8</v>
      </c>
      <c r="J3998">
        <v>2021</v>
      </c>
      <c r="K3998">
        <v>10057</v>
      </c>
      <c r="L3998">
        <v>20</v>
      </c>
      <c r="M3998" t="str">
        <f>IF(B3998:B8682="Diploma",IF(AND('sample data'!G3998&gt;60,'sample data'!I3998&gt;50,'sample data'!K3998&lt;5000),"stellar student","no"),"no")</f>
        <v>no</v>
      </c>
    </row>
    <row r="3999" spans="1:13" ht="29" x14ac:dyDescent="0.35">
      <c r="A3999">
        <v>3988</v>
      </c>
      <c r="B3999" t="s">
        <v>11</v>
      </c>
      <c r="C3999" s="2" t="s">
        <v>24</v>
      </c>
      <c r="D3999" s="2" t="s">
        <v>68</v>
      </c>
      <c r="E3999" s="2" t="s">
        <v>13</v>
      </c>
      <c r="F3999" t="s">
        <v>15</v>
      </c>
      <c r="G3999">
        <v>80</v>
      </c>
      <c r="H3999">
        <v>2021</v>
      </c>
      <c r="I3999">
        <v>0</v>
      </c>
      <c r="J3999">
        <v>0</v>
      </c>
      <c r="K3999">
        <v>4632</v>
      </c>
      <c r="L3999">
        <v>18</v>
      </c>
      <c r="M3999" t="str">
        <f>IF(B3999:B8683="Diploma",IF(AND('sample data'!G3999&gt;60,'sample data'!I3999&gt;50,'sample data'!K3999&lt;5000),"stellar student","no"),"no")</f>
        <v>no</v>
      </c>
    </row>
    <row r="4000" spans="1:13" ht="29" x14ac:dyDescent="0.35">
      <c r="A4000">
        <v>3989</v>
      </c>
      <c r="B4000" t="s">
        <v>11</v>
      </c>
      <c r="C4000" s="2" t="s">
        <v>24</v>
      </c>
      <c r="D4000" s="2" t="s">
        <v>68</v>
      </c>
      <c r="E4000" s="2" t="s">
        <v>13</v>
      </c>
      <c r="F4000" t="s">
        <v>15</v>
      </c>
      <c r="G4000">
        <v>57.33</v>
      </c>
      <c r="H4000">
        <v>2021</v>
      </c>
      <c r="I4000">
        <v>0</v>
      </c>
      <c r="J4000">
        <v>0</v>
      </c>
      <c r="K4000">
        <v>10553</v>
      </c>
      <c r="L4000">
        <v>18</v>
      </c>
      <c r="M4000" t="str">
        <f>IF(B4000:B8684="Diploma",IF(AND('sample data'!G4000&gt;60,'sample data'!I4000&gt;50,'sample data'!K4000&lt;5000),"stellar student","no"),"no")</f>
        <v>no</v>
      </c>
    </row>
    <row r="4001" spans="1:13" ht="29" x14ac:dyDescent="0.35">
      <c r="A4001">
        <v>3990</v>
      </c>
      <c r="B4001" t="s">
        <v>11</v>
      </c>
      <c r="C4001" s="2" t="s">
        <v>24</v>
      </c>
      <c r="D4001" s="2" t="s">
        <v>68</v>
      </c>
      <c r="E4001" s="2" t="s">
        <v>20</v>
      </c>
      <c r="F4001" t="s">
        <v>19</v>
      </c>
      <c r="G4001">
        <v>69.599999999999994</v>
      </c>
      <c r="H4001">
        <v>2020</v>
      </c>
      <c r="I4001">
        <v>0</v>
      </c>
      <c r="J4001">
        <v>0</v>
      </c>
      <c r="K4001">
        <v>1702</v>
      </c>
      <c r="L4001">
        <v>19</v>
      </c>
      <c r="M4001" t="str">
        <f>IF(B4001:B8685="Diploma",IF(AND('sample data'!G4001&gt;60,'sample data'!I4001&gt;50,'sample data'!K4001&lt;5000),"stellar student","no"),"no")</f>
        <v>no</v>
      </c>
    </row>
    <row r="4002" spans="1:13" ht="29" x14ac:dyDescent="0.35">
      <c r="A4002">
        <v>3991</v>
      </c>
      <c r="B4002" t="s">
        <v>11</v>
      </c>
      <c r="C4002" s="2" t="s">
        <v>24</v>
      </c>
      <c r="D4002" s="2" t="s">
        <v>68</v>
      </c>
      <c r="E4002" s="2" t="s">
        <v>13</v>
      </c>
      <c r="F4002" t="s">
        <v>15</v>
      </c>
      <c r="G4002">
        <v>68.83</v>
      </c>
      <c r="H4002">
        <v>2021</v>
      </c>
      <c r="I4002">
        <v>0</v>
      </c>
      <c r="J4002">
        <v>0</v>
      </c>
      <c r="K4002">
        <v>1341</v>
      </c>
      <c r="L4002">
        <v>19</v>
      </c>
      <c r="M4002" t="str">
        <f>IF(B4002:B8686="Diploma",IF(AND('sample data'!G4002&gt;60,'sample data'!I4002&gt;50,'sample data'!K4002&lt;5000),"stellar student","no"),"no")</f>
        <v>no</v>
      </c>
    </row>
    <row r="4003" spans="1:13" ht="29" x14ac:dyDescent="0.35">
      <c r="A4003">
        <v>3992</v>
      </c>
      <c r="B4003" t="s">
        <v>11</v>
      </c>
      <c r="C4003" s="2" t="s">
        <v>24</v>
      </c>
      <c r="D4003" s="2" t="s">
        <v>68</v>
      </c>
      <c r="E4003" s="2" t="s">
        <v>13</v>
      </c>
      <c r="F4003" t="s">
        <v>15</v>
      </c>
      <c r="G4003">
        <v>59</v>
      </c>
      <c r="H4003">
        <v>2019</v>
      </c>
      <c r="I4003">
        <v>79.17</v>
      </c>
      <c r="J4003">
        <v>2021</v>
      </c>
      <c r="K4003">
        <v>8617</v>
      </c>
      <c r="L4003">
        <v>19</v>
      </c>
      <c r="M4003" t="str">
        <f>IF(B4003:B8687="Diploma",IF(AND('sample data'!G4003&gt;60,'sample data'!I4003&gt;50,'sample data'!K4003&lt;5000),"stellar student","no"),"no")</f>
        <v>no</v>
      </c>
    </row>
    <row r="4004" spans="1:13" ht="29" x14ac:dyDescent="0.35">
      <c r="A4004">
        <v>3993</v>
      </c>
      <c r="B4004" t="s">
        <v>11</v>
      </c>
      <c r="C4004" s="2" t="s">
        <v>24</v>
      </c>
      <c r="D4004" s="2" t="s">
        <v>68</v>
      </c>
      <c r="E4004" s="2" t="s">
        <v>13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 t="str">
        <f>IF(B4004:B8688="Diploma",IF(AND('sample data'!G4004&gt;60,'sample data'!I4004&gt;50,'sample data'!K4004&lt;5000),"stellar student","no"),"no")</f>
        <v>no</v>
      </c>
    </row>
    <row r="4005" spans="1:13" ht="29" x14ac:dyDescent="0.35">
      <c r="A4005">
        <v>3994</v>
      </c>
      <c r="B4005" t="s">
        <v>11</v>
      </c>
      <c r="C4005" s="2" t="s">
        <v>24</v>
      </c>
      <c r="D4005" s="2" t="s">
        <v>68</v>
      </c>
      <c r="E4005" s="2" t="s">
        <v>13</v>
      </c>
      <c r="F4005" t="s">
        <v>15</v>
      </c>
      <c r="G4005">
        <v>63.83</v>
      </c>
      <c r="H4005">
        <v>2021</v>
      </c>
      <c r="I4005">
        <v>0</v>
      </c>
      <c r="J4005">
        <v>0</v>
      </c>
      <c r="K4005">
        <v>6641</v>
      </c>
      <c r="L4005">
        <v>17</v>
      </c>
      <c r="M4005" t="str">
        <f>IF(B4005:B8689="Diploma",IF(AND('sample data'!G4005&gt;60,'sample data'!I4005&gt;50,'sample data'!K4005&lt;5000),"stellar student","no"),"no")</f>
        <v>no</v>
      </c>
    </row>
    <row r="4006" spans="1:13" ht="29" x14ac:dyDescent="0.35">
      <c r="A4006">
        <v>3995</v>
      </c>
      <c r="B4006" t="s">
        <v>11</v>
      </c>
      <c r="C4006" s="2" t="s">
        <v>46</v>
      </c>
      <c r="D4006" s="2" t="s">
        <v>68</v>
      </c>
      <c r="E4006" s="2" t="s">
        <v>20</v>
      </c>
      <c r="F4006" t="s">
        <v>15</v>
      </c>
      <c r="G4006">
        <v>61.2</v>
      </c>
      <c r="H4006">
        <v>2021</v>
      </c>
      <c r="I4006">
        <v>0</v>
      </c>
      <c r="J4006">
        <v>0</v>
      </c>
      <c r="K4006">
        <v>765</v>
      </c>
      <c r="L4006">
        <v>17</v>
      </c>
      <c r="M4006" t="str">
        <f>IF(B4006:B8690="Diploma",IF(AND('sample data'!G4006&gt;60,'sample data'!I4006&gt;50,'sample data'!K4006&lt;5000),"stellar student","no"),"no")</f>
        <v>no</v>
      </c>
    </row>
    <row r="4007" spans="1:13" ht="29" x14ac:dyDescent="0.35">
      <c r="A4007">
        <v>3996</v>
      </c>
      <c r="B4007" t="s">
        <v>11</v>
      </c>
      <c r="C4007" s="2" t="s">
        <v>46</v>
      </c>
      <c r="D4007" s="2" t="s">
        <v>68</v>
      </c>
      <c r="E4007" s="2" t="s">
        <v>13</v>
      </c>
      <c r="F4007" t="s">
        <v>15</v>
      </c>
      <c r="G4007">
        <v>65.17</v>
      </c>
      <c r="H4007">
        <v>2019</v>
      </c>
      <c r="I4007">
        <v>90.5</v>
      </c>
      <c r="J4007">
        <v>2021</v>
      </c>
      <c r="K4007">
        <v>8987</v>
      </c>
      <c r="L4007">
        <v>19</v>
      </c>
      <c r="M4007" t="str">
        <f>IF(B4007:B8691="Diploma",IF(AND('sample data'!G4007&gt;60,'sample data'!I4007&gt;50,'sample data'!K4007&lt;5000),"stellar student","no"),"no")</f>
        <v>no</v>
      </c>
    </row>
    <row r="4008" spans="1:13" ht="29" x14ac:dyDescent="0.35">
      <c r="A4008">
        <v>3997</v>
      </c>
      <c r="B4008" t="s">
        <v>11</v>
      </c>
      <c r="C4008" s="2" t="s">
        <v>46</v>
      </c>
      <c r="D4008" s="2" t="s">
        <v>68</v>
      </c>
      <c r="E4008" s="2" t="s">
        <v>13</v>
      </c>
      <c r="F4008" t="s">
        <v>15</v>
      </c>
      <c r="G4008">
        <v>92.6</v>
      </c>
      <c r="H4008">
        <v>0</v>
      </c>
      <c r="I4008">
        <v>0</v>
      </c>
      <c r="J4008">
        <v>0</v>
      </c>
      <c r="K4008">
        <v>648</v>
      </c>
      <c r="L4008">
        <v>16</v>
      </c>
      <c r="M4008" t="str">
        <f>IF(B4008:B8692="Diploma",IF(AND('sample data'!G4008&gt;60,'sample data'!I4008&gt;50,'sample data'!K4008&lt;5000),"stellar student","no"),"no")</f>
        <v>no</v>
      </c>
    </row>
    <row r="4009" spans="1:13" ht="29" x14ac:dyDescent="0.35">
      <c r="A4009">
        <v>3998</v>
      </c>
      <c r="B4009" t="s">
        <v>11</v>
      </c>
      <c r="C4009" s="2" t="s">
        <v>46</v>
      </c>
      <c r="D4009" s="2" t="s">
        <v>68</v>
      </c>
      <c r="E4009" s="2" t="s">
        <v>20</v>
      </c>
      <c r="F4009" t="s">
        <v>15</v>
      </c>
      <c r="G4009">
        <v>55</v>
      </c>
      <c r="H4009">
        <v>2021</v>
      </c>
      <c r="I4009">
        <v>0</v>
      </c>
      <c r="J4009">
        <v>0</v>
      </c>
      <c r="K4009">
        <v>7031</v>
      </c>
      <c r="L4009">
        <v>17</v>
      </c>
      <c r="M4009" t="str">
        <f>IF(B4009:B8693="Diploma",IF(AND('sample data'!G4009&gt;60,'sample data'!I4009&gt;50,'sample data'!K4009&lt;5000),"stellar student","no"),"no")</f>
        <v>no</v>
      </c>
    </row>
    <row r="4010" spans="1:13" ht="29" x14ac:dyDescent="0.35">
      <c r="A4010">
        <v>3999</v>
      </c>
      <c r="B4010" t="s">
        <v>11</v>
      </c>
      <c r="C4010" s="2" t="s">
        <v>46</v>
      </c>
      <c r="D4010" s="2" t="s">
        <v>68</v>
      </c>
      <c r="E4010" s="2" t="s">
        <v>20</v>
      </c>
      <c r="F4010" t="s">
        <v>15</v>
      </c>
      <c r="G4010">
        <v>86.2</v>
      </c>
      <c r="H4010">
        <v>2019</v>
      </c>
      <c r="I4010">
        <v>0</v>
      </c>
      <c r="J4010">
        <v>0</v>
      </c>
      <c r="K4010">
        <v>2445</v>
      </c>
      <c r="L4010">
        <v>19</v>
      </c>
      <c r="M4010" t="str">
        <f>IF(B4010:B8694="Diploma",IF(AND('sample data'!G4010&gt;60,'sample data'!I4010&gt;50,'sample data'!K4010&lt;5000),"stellar student","no"),"no")</f>
        <v>no</v>
      </c>
    </row>
    <row r="4011" spans="1:13" ht="29" x14ac:dyDescent="0.35">
      <c r="A4011">
        <v>4000</v>
      </c>
      <c r="B4011" t="s">
        <v>11</v>
      </c>
      <c r="C4011" s="2" t="s">
        <v>46</v>
      </c>
      <c r="D4011" s="2" t="s">
        <v>68</v>
      </c>
      <c r="E4011" s="2" t="s">
        <v>20</v>
      </c>
      <c r="F4011" t="s">
        <v>15</v>
      </c>
      <c r="G4011">
        <v>57.4</v>
      </c>
      <c r="H4011">
        <v>2020</v>
      </c>
      <c r="I4011">
        <v>0</v>
      </c>
      <c r="J4011">
        <v>0</v>
      </c>
      <c r="K4011">
        <v>984</v>
      </c>
      <c r="L4011">
        <v>17</v>
      </c>
      <c r="M4011" t="str">
        <f>IF(B4011:B8695="Diploma",IF(AND('sample data'!G4011&gt;60,'sample data'!I4011&gt;50,'sample data'!K4011&lt;5000),"stellar student","no"),"no")</f>
        <v>no</v>
      </c>
    </row>
    <row r="4012" spans="1:13" ht="29" x14ac:dyDescent="0.35">
      <c r="A4012">
        <v>4001</v>
      </c>
      <c r="B4012" t="s">
        <v>11</v>
      </c>
      <c r="C4012" s="2" t="s">
        <v>46</v>
      </c>
      <c r="D4012" s="2" t="s">
        <v>68</v>
      </c>
      <c r="E4012" s="2" t="s">
        <v>20</v>
      </c>
      <c r="F4012" t="s">
        <v>15</v>
      </c>
      <c r="G4012">
        <v>67.599999999999994</v>
      </c>
      <c r="H4012">
        <v>2021</v>
      </c>
      <c r="I4012">
        <v>0</v>
      </c>
      <c r="J4012">
        <v>0</v>
      </c>
      <c r="K4012">
        <v>4268</v>
      </c>
      <c r="L4012">
        <v>16</v>
      </c>
      <c r="M4012" t="str">
        <f>IF(B4012:B8696="Diploma",IF(AND('sample data'!G4012&gt;60,'sample data'!I4012&gt;50,'sample data'!K4012&lt;5000),"stellar student","no"),"no")</f>
        <v>no</v>
      </c>
    </row>
    <row r="4013" spans="1:13" ht="29" x14ac:dyDescent="0.35">
      <c r="A4013">
        <v>4002</v>
      </c>
      <c r="B4013" t="s">
        <v>11</v>
      </c>
      <c r="C4013" s="2" t="s">
        <v>46</v>
      </c>
      <c r="D4013" s="2" t="s">
        <v>68</v>
      </c>
      <c r="E4013" s="2" t="s">
        <v>13</v>
      </c>
      <c r="F4013" t="s">
        <v>15</v>
      </c>
      <c r="G4013">
        <v>84</v>
      </c>
      <c r="H4013">
        <v>2019</v>
      </c>
      <c r="I4013">
        <v>0</v>
      </c>
      <c r="J4013">
        <v>0</v>
      </c>
      <c r="K4013">
        <v>4439</v>
      </c>
      <c r="L4013">
        <v>19</v>
      </c>
      <c r="M4013" t="str">
        <f>IF(B4013:B8697="Diploma",IF(AND('sample data'!G4013&gt;60,'sample data'!I4013&gt;50,'sample data'!K4013&lt;5000),"stellar student","no"),"no")</f>
        <v>no</v>
      </c>
    </row>
    <row r="4014" spans="1:13" ht="29" x14ac:dyDescent="0.35">
      <c r="A4014">
        <v>4003</v>
      </c>
      <c r="B4014" t="s">
        <v>11</v>
      </c>
      <c r="C4014" s="2" t="s">
        <v>46</v>
      </c>
      <c r="D4014" s="2" t="s">
        <v>68</v>
      </c>
      <c r="E4014" s="2" t="s">
        <v>13</v>
      </c>
      <c r="F4014" t="s">
        <v>15</v>
      </c>
      <c r="G4014">
        <v>57</v>
      </c>
      <c r="H4014">
        <v>2017</v>
      </c>
      <c r="I4014">
        <v>62.8</v>
      </c>
      <c r="J4014">
        <v>2021</v>
      </c>
      <c r="K4014">
        <v>2388</v>
      </c>
      <c r="L4014">
        <v>21</v>
      </c>
      <c r="M4014" t="str">
        <f>IF(B4014:B8698="Diploma",IF(AND('sample data'!G4014&gt;60,'sample data'!I4014&gt;50,'sample data'!K4014&lt;5000),"stellar student","no"),"no")</f>
        <v>no</v>
      </c>
    </row>
    <row r="4015" spans="1:13" ht="29" x14ac:dyDescent="0.35">
      <c r="A4015">
        <v>4004</v>
      </c>
      <c r="B4015" t="s">
        <v>11</v>
      </c>
      <c r="C4015" s="2" t="s">
        <v>46</v>
      </c>
      <c r="D4015" s="2" t="s">
        <v>68</v>
      </c>
      <c r="E4015" s="2" t="s">
        <v>20</v>
      </c>
      <c r="F4015" t="s">
        <v>15</v>
      </c>
      <c r="G4015">
        <v>70</v>
      </c>
      <c r="H4015">
        <v>2019</v>
      </c>
      <c r="I4015">
        <v>71.67</v>
      </c>
      <c r="J4015">
        <v>2021</v>
      </c>
      <c r="K4015">
        <v>3792</v>
      </c>
      <c r="L4015">
        <v>18</v>
      </c>
      <c r="M4015" t="str">
        <f>IF(B4015:B8699="Diploma",IF(AND('sample data'!G4015&gt;60,'sample data'!I4015&gt;50,'sample data'!K4015&lt;5000),"stellar student","no"),"no")</f>
        <v>stellar student</v>
      </c>
    </row>
    <row r="4016" spans="1:13" ht="29" x14ac:dyDescent="0.35">
      <c r="A4016">
        <v>4005</v>
      </c>
      <c r="B4016" t="s">
        <v>11</v>
      </c>
      <c r="C4016" s="2" t="s">
        <v>46</v>
      </c>
      <c r="D4016" s="2" t="s">
        <v>68</v>
      </c>
      <c r="E4016" s="2" t="s">
        <v>13</v>
      </c>
      <c r="F4016" t="s">
        <v>15</v>
      </c>
      <c r="G4016">
        <v>45.6</v>
      </c>
      <c r="H4016">
        <v>2021</v>
      </c>
      <c r="I4016">
        <v>0</v>
      </c>
      <c r="J4016">
        <v>0</v>
      </c>
      <c r="K4016">
        <v>9652</v>
      </c>
      <c r="L4016">
        <v>16</v>
      </c>
      <c r="M4016" t="str">
        <f>IF(B4016:B8700="Diploma",IF(AND('sample data'!G4016&gt;60,'sample data'!I4016&gt;50,'sample data'!K4016&lt;5000),"stellar student","no"),"no")</f>
        <v>no</v>
      </c>
    </row>
    <row r="4017" spans="1:13" ht="29" x14ac:dyDescent="0.35">
      <c r="A4017">
        <v>4006</v>
      </c>
      <c r="B4017" t="s">
        <v>11</v>
      </c>
      <c r="C4017" s="2" t="s">
        <v>46</v>
      </c>
      <c r="D4017" s="2" t="s">
        <v>68</v>
      </c>
      <c r="E4017" s="2" t="s">
        <v>13</v>
      </c>
      <c r="F4017" t="s">
        <v>15</v>
      </c>
      <c r="G4017">
        <v>61.8</v>
      </c>
      <c r="H4017">
        <v>2021</v>
      </c>
      <c r="I4017">
        <v>0</v>
      </c>
      <c r="J4017">
        <v>0</v>
      </c>
      <c r="K4017">
        <v>4201</v>
      </c>
      <c r="L4017">
        <v>16</v>
      </c>
      <c r="M4017" t="str">
        <f>IF(B4017:B8701="Diploma",IF(AND('sample data'!G4017&gt;60,'sample data'!I4017&gt;50,'sample data'!K4017&lt;5000),"stellar student","no"),"no")</f>
        <v>no</v>
      </c>
    </row>
    <row r="4018" spans="1:13" ht="29" x14ac:dyDescent="0.35">
      <c r="A4018">
        <v>4007</v>
      </c>
      <c r="B4018" t="s">
        <v>11</v>
      </c>
      <c r="C4018" s="2" t="s">
        <v>46</v>
      </c>
      <c r="D4018" s="2" t="s">
        <v>68</v>
      </c>
      <c r="E4018" s="2" t="s">
        <v>13</v>
      </c>
      <c r="F4018" t="s">
        <v>15</v>
      </c>
      <c r="G4018">
        <v>87.4</v>
      </c>
      <c r="H4018">
        <v>0</v>
      </c>
      <c r="I4018">
        <v>0</v>
      </c>
      <c r="J4018">
        <v>0</v>
      </c>
      <c r="K4018">
        <v>2842</v>
      </c>
      <c r="L4018">
        <v>18</v>
      </c>
      <c r="M4018" t="str">
        <f>IF(B4018:B8702="Diploma",IF(AND('sample data'!G4018&gt;60,'sample data'!I4018&gt;50,'sample data'!K4018&lt;5000),"stellar student","no"),"no")</f>
        <v>no</v>
      </c>
    </row>
    <row r="4019" spans="1:13" ht="29" x14ac:dyDescent="0.35">
      <c r="A4019">
        <v>4008</v>
      </c>
      <c r="B4019" t="s">
        <v>11</v>
      </c>
      <c r="C4019" s="2" t="s">
        <v>46</v>
      </c>
      <c r="D4019" s="2" t="s">
        <v>68</v>
      </c>
      <c r="E4019" s="2" t="s">
        <v>13</v>
      </c>
      <c r="F4019" t="s">
        <v>15</v>
      </c>
      <c r="G4019">
        <v>47.83</v>
      </c>
      <c r="H4019">
        <v>2019</v>
      </c>
      <c r="I4019">
        <v>66.33</v>
      </c>
      <c r="J4019">
        <v>2021</v>
      </c>
      <c r="K4019">
        <v>6352</v>
      </c>
      <c r="L4019">
        <v>19</v>
      </c>
      <c r="M4019" t="str">
        <f>IF(B4019:B8703="Diploma",IF(AND('sample data'!G4019&gt;60,'sample data'!I4019&gt;50,'sample data'!K4019&lt;5000),"stellar student","no"),"no")</f>
        <v>no</v>
      </c>
    </row>
    <row r="4020" spans="1:13" ht="29" x14ac:dyDescent="0.35">
      <c r="A4020">
        <v>4009</v>
      </c>
      <c r="B4020" t="s">
        <v>11</v>
      </c>
      <c r="C4020" s="2" t="s">
        <v>46</v>
      </c>
      <c r="D4020" s="2" t="s">
        <v>68</v>
      </c>
      <c r="E4020" s="2" t="s">
        <v>20</v>
      </c>
      <c r="F4020" t="s">
        <v>15</v>
      </c>
      <c r="G4020">
        <v>66.83</v>
      </c>
      <c r="H4020">
        <v>2021</v>
      </c>
      <c r="I4020">
        <v>0</v>
      </c>
      <c r="J4020">
        <v>0</v>
      </c>
      <c r="K4020">
        <v>3620</v>
      </c>
      <c r="L4020">
        <v>17</v>
      </c>
      <c r="M4020" t="str">
        <f>IF(B4020:B8704="Diploma",IF(AND('sample data'!G4020&gt;60,'sample data'!I4020&gt;50,'sample data'!K4020&lt;5000),"stellar student","no"),"no")</f>
        <v>no</v>
      </c>
    </row>
    <row r="4021" spans="1:13" ht="29" x14ac:dyDescent="0.35">
      <c r="A4021">
        <v>4010</v>
      </c>
      <c r="B4021" t="s">
        <v>11</v>
      </c>
      <c r="C4021" s="2" t="s">
        <v>46</v>
      </c>
      <c r="D4021" s="2" t="s">
        <v>68</v>
      </c>
      <c r="E4021" s="2" t="s">
        <v>13</v>
      </c>
      <c r="F4021" t="s">
        <v>15</v>
      </c>
      <c r="G4021">
        <v>77.17</v>
      </c>
      <c r="H4021">
        <v>2019</v>
      </c>
      <c r="I4021">
        <v>0</v>
      </c>
      <c r="J4021">
        <v>0</v>
      </c>
      <c r="K4021">
        <v>2099</v>
      </c>
      <c r="L4021">
        <v>18</v>
      </c>
      <c r="M4021" t="str">
        <f>IF(B4021:B8705="Diploma",IF(AND('sample data'!G4021&gt;60,'sample data'!I4021&gt;50,'sample data'!K4021&lt;5000),"stellar student","no"),"no")</f>
        <v>no</v>
      </c>
    </row>
    <row r="4022" spans="1:13" ht="29" x14ac:dyDescent="0.35">
      <c r="A4022">
        <v>4011</v>
      </c>
      <c r="B4022" t="s">
        <v>11</v>
      </c>
      <c r="C4022" s="2" t="s">
        <v>46</v>
      </c>
      <c r="D4022" s="2" t="s">
        <v>68</v>
      </c>
      <c r="E4022" s="2" t="s">
        <v>13</v>
      </c>
      <c r="F4022" t="s">
        <v>15</v>
      </c>
      <c r="G4022">
        <v>74.8</v>
      </c>
      <c r="H4022">
        <v>2019</v>
      </c>
      <c r="I4022">
        <v>0</v>
      </c>
      <c r="J4022">
        <v>0</v>
      </c>
      <c r="K4022">
        <v>1494</v>
      </c>
      <c r="L4022">
        <v>18</v>
      </c>
      <c r="M4022" t="str">
        <f>IF(B4022:B8706="Diploma",IF(AND('sample data'!G4022&gt;60,'sample data'!I4022&gt;50,'sample data'!K4022&lt;5000),"stellar student","no"),"no")</f>
        <v>no</v>
      </c>
    </row>
    <row r="4023" spans="1:13" ht="29" x14ac:dyDescent="0.35">
      <c r="A4023">
        <v>4012</v>
      </c>
      <c r="B4023" t="s">
        <v>11</v>
      </c>
      <c r="C4023" s="2" t="s">
        <v>46</v>
      </c>
      <c r="D4023" s="2" t="s">
        <v>68</v>
      </c>
      <c r="E4023" s="2" t="s">
        <v>20</v>
      </c>
      <c r="F4023" t="s">
        <v>15</v>
      </c>
      <c r="G4023">
        <v>71.8</v>
      </c>
      <c r="H4023">
        <v>2021</v>
      </c>
      <c r="I4023">
        <v>0</v>
      </c>
      <c r="J4023">
        <v>0</v>
      </c>
      <c r="K4023">
        <v>4981</v>
      </c>
      <c r="L4023">
        <v>18</v>
      </c>
      <c r="M4023" t="str">
        <f>IF(B4023:B8707="Diploma",IF(AND('sample data'!G4023&gt;60,'sample data'!I4023&gt;50,'sample data'!K4023&lt;5000),"stellar student","no"),"no")</f>
        <v>no</v>
      </c>
    </row>
    <row r="4024" spans="1:13" ht="29" x14ac:dyDescent="0.35">
      <c r="A4024">
        <v>4013</v>
      </c>
      <c r="B4024" t="s">
        <v>11</v>
      </c>
      <c r="C4024" s="2" t="s">
        <v>46</v>
      </c>
      <c r="D4024" s="2" t="s">
        <v>68</v>
      </c>
      <c r="E4024" s="2" t="s">
        <v>13</v>
      </c>
      <c r="F4024" t="s">
        <v>15</v>
      </c>
      <c r="G4024">
        <v>78.599999999999994</v>
      </c>
      <c r="H4024">
        <v>2021</v>
      </c>
      <c r="I4024">
        <v>0</v>
      </c>
      <c r="J4024">
        <v>0</v>
      </c>
      <c r="K4024">
        <v>876</v>
      </c>
      <c r="L4024">
        <v>16</v>
      </c>
      <c r="M4024" t="str">
        <f>IF(B4024:B8708="Diploma",IF(AND('sample data'!G4024&gt;60,'sample data'!I4024&gt;50,'sample data'!K4024&lt;5000),"stellar student","no"),"no")</f>
        <v>no</v>
      </c>
    </row>
    <row r="4025" spans="1:13" ht="29" x14ac:dyDescent="0.35">
      <c r="A4025">
        <v>4014</v>
      </c>
      <c r="B4025" t="s">
        <v>11</v>
      </c>
      <c r="C4025" s="2" t="s">
        <v>46</v>
      </c>
      <c r="D4025" s="2" t="s">
        <v>68</v>
      </c>
      <c r="E4025" s="2" t="s">
        <v>20</v>
      </c>
      <c r="F4025" t="s">
        <v>15</v>
      </c>
      <c r="G4025">
        <v>52.5</v>
      </c>
      <c r="H4025">
        <v>2020</v>
      </c>
      <c r="I4025">
        <v>0</v>
      </c>
      <c r="J4025">
        <v>0</v>
      </c>
      <c r="K4025">
        <v>8690</v>
      </c>
      <c r="L4025">
        <v>18</v>
      </c>
      <c r="M4025" t="str">
        <f>IF(B4025:B8709="Diploma",IF(AND('sample data'!G4025&gt;60,'sample data'!I4025&gt;50,'sample data'!K4025&lt;5000),"stellar student","no"),"no")</f>
        <v>no</v>
      </c>
    </row>
    <row r="4026" spans="1:13" ht="29" x14ac:dyDescent="0.35">
      <c r="A4026">
        <v>4015</v>
      </c>
      <c r="B4026" t="s">
        <v>11</v>
      </c>
      <c r="C4026" s="2" t="s">
        <v>46</v>
      </c>
      <c r="D4026" s="2" t="s">
        <v>68</v>
      </c>
      <c r="E4026" s="2" t="s">
        <v>20</v>
      </c>
      <c r="F4026" t="s">
        <v>15</v>
      </c>
      <c r="G4026">
        <v>90.6</v>
      </c>
      <c r="H4026">
        <v>2019</v>
      </c>
      <c r="I4026">
        <v>83.8</v>
      </c>
      <c r="J4026">
        <v>2021</v>
      </c>
      <c r="K4026">
        <v>2803</v>
      </c>
      <c r="L4026">
        <v>18</v>
      </c>
      <c r="M4026" t="str">
        <f>IF(B4026:B8710="Diploma",IF(AND('sample data'!G4026&gt;60,'sample data'!I4026&gt;50,'sample data'!K4026&lt;5000),"stellar student","no"),"no")</f>
        <v>stellar student</v>
      </c>
    </row>
    <row r="4027" spans="1:13" ht="29" x14ac:dyDescent="0.35">
      <c r="A4027">
        <v>4016</v>
      </c>
      <c r="B4027" t="s">
        <v>11</v>
      </c>
      <c r="C4027" s="2" t="s">
        <v>46</v>
      </c>
      <c r="D4027" s="2" t="s">
        <v>68</v>
      </c>
      <c r="E4027" s="2" t="s">
        <v>13</v>
      </c>
      <c r="F4027" t="s">
        <v>15</v>
      </c>
      <c r="G4027">
        <v>86.67</v>
      </c>
      <c r="H4027">
        <v>2021</v>
      </c>
      <c r="I4027">
        <v>0</v>
      </c>
      <c r="J4027">
        <v>0</v>
      </c>
      <c r="K4027">
        <v>2048</v>
      </c>
      <c r="L4027">
        <v>17</v>
      </c>
      <c r="M4027" t="str">
        <f>IF(B4027:B8711="Diploma",IF(AND('sample data'!G4027&gt;60,'sample data'!I4027&gt;50,'sample data'!K4027&lt;5000),"stellar student","no"),"no")</f>
        <v>no</v>
      </c>
    </row>
    <row r="4028" spans="1:13" ht="29" x14ac:dyDescent="0.35">
      <c r="A4028">
        <v>4017</v>
      </c>
      <c r="B4028" t="s">
        <v>11</v>
      </c>
      <c r="C4028" s="2" t="s">
        <v>46</v>
      </c>
      <c r="D4028" s="2" t="s">
        <v>68</v>
      </c>
      <c r="E4028" s="2" t="s">
        <v>13</v>
      </c>
      <c r="F4028" t="s">
        <v>19</v>
      </c>
      <c r="G4028">
        <v>89</v>
      </c>
      <c r="H4028">
        <v>2021</v>
      </c>
      <c r="I4028">
        <v>0</v>
      </c>
      <c r="J4028">
        <v>0</v>
      </c>
      <c r="K4028">
        <v>2209</v>
      </c>
      <c r="L4028">
        <v>17</v>
      </c>
      <c r="M4028" t="str">
        <f>IF(B4028:B8712="Diploma",IF(AND('sample data'!G4028&gt;60,'sample data'!I4028&gt;50,'sample data'!K4028&lt;5000),"stellar student","no"),"no")</f>
        <v>no</v>
      </c>
    </row>
    <row r="4029" spans="1:13" ht="29" x14ac:dyDescent="0.35">
      <c r="A4029">
        <v>4018</v>
      </c>
      <c r="B4029" t="s">
        <v>11</v>
      </c>
      <c r="C4029" s="2" t="s">
        <v>46</v>
      </c>
      <c r="D4029" s="2" t="s">
        <v>68</v>
      </c>
      <c r="E4029" s="2" t="s">
        <v>13</v>
      </c>
      <c r="F4029" t="s">
        <v>15</v>
      </c>
      <c r="G4029">
        <v>61</v>
      </c>
      <c r="H4029">
        <v>2019</v>
      </c>
      <c r="I4029">
        <v>0</v>
      </c>
      <c r="J4029">
        <v>0</v>
      </c>
      <c r="K4029">
        <v>542</v>
      </c>
      <c r="L4029">
        <v>18</v>
      </c>
      <c r="M4029" t="str">
        <f>IF(B4029:B8713="Diploma",IF(AND('sample data'!G4029&gt;60,'sample data'!I4029&gt;50,'sample data'!K4029&lt;5000),"stellar student","no"),"no")</f>
        <v>no</v>
      </c>
    </row>
    <row r="4030" spans="1:13" ht="29" x14ac:dyDescent="0.35">
      <c r="A4030">
        <v>4019</v>
      </c>
      <c r="B4030" t="s">
        <v>11</v>
      </c>
      <c r="C4030" s="2" t="s">
        <v>46</v>
      </c>
      <c r="D4030" s="2" t="s">
        <v>68</v>
      </c>
      <c r="E4030" s="2" t="s">
        <v>13</v>
      </c>
      <c r="F4030" t="s">
        <v>15</v>
      </c>
      <c r="G4030">
        <v>52.67</v>
      </c>
      <c r="H4030">
        <v>2019</v>
      </c>
      <c r="I4030">
        <v>74</v>
      </c>
      <c r="J4030">
        <v>2021</v>
      </c>
      <c r="K4030">
        <v>4363</v>
      </c>
      <c r="L4030">
        <v>19</v>
      </c>
      <c r="M4030" t="str">
        <f>IF(B4030:B8714="Diploma",IF(AND('sample data'!G4030&gt;60,'sample data'!I4030&gt;50,'sample data'!K4030&lt;5000),"stellar student","no"),"no")</f>
        <v>no</v>
      </c>
    </row>
    <row r="4031" spans="1:13" ht="29" x14ac:dyDescent="0.35">
      <c r="A4031">
        <v>4020</v>
      </c>
      <c r="B4031" t="s">
        <v>11</v>
      </c>
      <c r="C4031" s="2" t="s">
        <v>46</v>
      </c>
      <c r="D4031" s="2" t="s">
        <v>68</v>
      </c>
      <c r="E4031" s="2" t="s">
        <v>13</v>
      </c>
      <c r="F4031" t="s">
        <v>15</v>
      </c>
      <c r="G4031">
        <v>91.2</v>
      </c>
      <c r="H4031">
        <v>2017</v>
      </c>
      <c r="I4031">
        <v>73.599999999999994</v>
      </c>
      <c r="J4031">
        <v>2019</v>
      </c>
      <c r="K4031">
        <v>2409</v>
      </c>
      <c r="L4031">
        <v>21</v>
      </c>
      <c r="M4031" t="str">
        <f>IF(B4031:B8715="Diploma",IF(AND('sample data'!G4031&gt;60,'sample data'!I4031&gt;50,'sample data'!K4031&lt;5000),"stellar student","no"),"no")</f>
        <v>stellar student</v>
      </c>
    </row>
    <row r="4032" spans="1:13" ht="29" x14ac:dyDescent="0.35">
      <c r="A4032">
        <v>4021</v>
      </c>
      <c r="B4032" t="s">
        <v>11</v>
      </c>
      <c r="C4032" s="2" t="s">
        <v>46</v>
      </c>
      <c r="D4032" s="2" t="s">
        <v>68</v>
      </c>
      <c r="E4032" s="2" t="s">
        <v>20</v>
      </c>
      <c r="F4032" t="s">
        <v>15</v>
      </c>
      <c r="G4032">
        <v>45.2</v>
      </c>
      <c r="H4032">
        <v>2021</v>
      </c>
      <c r="I4032">
        <v>0</v>
      </c>
      <c r="J4032">
        <v>0</v>
      </c>
      <c r="K4032">
        <v>2999</v>
      </c>
      <c r="L4032">
        <v>16</v>
      </c>
      <c r="M4032" t="str">
        <f>IF(B4032:B8716="Diploma",IF(AND('sample data'!G4032&gt;60,'sample data'!I4032&gt;50,'sample data'!K4032&lt;5000),"stellar student","no"),"no")</f>
        <v>no</v>
      </c>
    </row>
    <row r="4033" spans="1:13" ht="29" x14ac:dyDescent="0.35">
      <c r="A4033">
        <v>4022</v>
      </c>
      <c r="B4033" t="s">
        <v>11</v>
      </c>
      <c r="C4033" s="2" t="s">
        <v>46</v>
      </c>
      <c r="D4033" s="2" t="s">
        <v>68</v>
      </c>
      <c r="E4033" s="2" t="s">
        <v>13</v>
      </c>
      <c r="F4033" t="s">
        <v>15</v>
      </c>
      <c r="G4033">
        <v>58.9</v>
      </c>
      <c r="H4033">
        <v>2020</v>
      </c>
      <c r="I4033">
        <v>0</v>
      </c>
      <c r="J4033">
        <v>0</v>
      </c>
      <c r="K4033">
        <v>5463</v>
      </c>
      <c r="L4033">
        <v>17</v>
      </c>
      <c r="M4033" t="str">
        <f>IF(B4033:B8717="Diploma",IF(AND('sample data'!G4033&gt;60,'sample data'!I4033&gt;50,'sample data'!K4033&lt;5000),"stellar student","no"),"no")</f>
        <v>no</v>
      </c>
    </row>
    <row r="4034" spans="1:13" ht="29" x14ac:dyDescent="0.35">
      <c r="A4034">
        <v>4023</v>
      </c>
      <c r="B4034" t="s">
        <v>11</v>
      </c>
      <c r="C4034" s="2" t="s">
        <v>46</v>
      </c>
      <c r="D4034" s="2" t="s">
        <v>68</v>
      </c>
      <c r="E4034" s="2" t="s">
        <v>20</v>
      </c>
      <c r="F4034" t="s">
        <v>15</v>
      </c>
      <c r="G4034">
        <v>66.83</v>
      </c>
      <c r="H4034">
        <v>2021</v>
      </c>
      <c r="I4034">
        <v>0</v>
      </c>
      <c r="J4034">
        <v>0</v>
      </c>
      <c r="K4034">
        <v>1687</v>
      </c>
      <c r="L4034">
        <v>16</v>
      </c>
      <c r="M4034" t="str">
        <f>IF(B4034:B8718="Diploma",IF(AND('sample data'!G4034&gt;60,'sample data'!I4034&gt;50,'sample data'!K4034&lt;5000),"stellar student","no"),"no")</f>
        <v>no</v>
      </c>
    </row>
    <row r="4035" spans="1:13" ht="29" x14ac:dyDescent="0.35">
      <c r="A4035">
        <v>4024</v>
      </c>
      <c r="B4035" t="s">
        <v>11</v>
      </c>
      <c r="C4035" s="2" t="s">
        <v>46</v>
      </c>
      <c r="D4035" s="2" t="s">
        <v>68</v>
      </c>
      <c r="E4035" s="2" t="s">
        <v>20</v>
      </c>
      <c r="F4035" t="s">
        <v>15</v>
      </c>
      <c r="G4035">
        <v>44</v>
      </c>
      <c r="H4035">
        <v>2019</v>
      </c>
      <c r="I4035">
        <v>60.8</v>
      </c>
      <c r="J4035">
        <v>2021</v>
      </c>
      <c r="K4035">
        <v>2148</v>
      </c>
      <c r="L4035">
        <v>18</v>
      </c>
      <c r="M4035" t="str">
        <f>IF(B4035:B8719="Diploma",IF(AND('sample data'!G4035&gt;60,'sample data'!I4035&gt;50,'sample data'!K4035&lt;5000),"stellar student","no"),"no")</f>
        <v>no</v>
      </c>
    </row>
    <row r="4036" spans="1:13" ht="29" x14ac:dyDescent="0.35">
      <c r="A4036">
        <v>4025</v>
      </c>
      <c r="B4036" t="s">
        <v>11</v>
      </c>
      <c r="C4036" s="2" t="s">
        <v>46</v>
      </c>
      <c r="D4036" s="2" t="s">
        <v>68</v>
      </c>
      <c r="E4036" s="2" t="s">
        <v>13</v>
      </c>
      <c r="F4036" t="s">
        <v>15</v>
      </c>
      <c r="G4036">
        <v>53.4</v>
      </c>
      <c r="H4036">
        <v>2021</v>
      </c>
      <c r="I4036">
        <v>0</v>
      </c>
      <c r="J4036">
        <v>0</v>
      </c>
      <c r="K4036">
        <v>1921</v>
      </c>
      <c r="L4036">
        <v>17</v>
      </c>
      <c r="M4036" t="str">
        <f>IF(B4036:B8720="Diploma",IF(AND('sample data'!G4036&gt;60,'sample data'!I4036&gt;50,'sample data'!K4036&lt;5000),"stellar student","no"),"no")</f>
        <v>no</v>
      </c>
    </row>
    <row r="4037" spans="1:13" ht="29" x14ac:dyDescent="0.35">
      <c r="A4037">
        <v>4026</v>
      </c>
      <c r="B4037" t="s">
        <v>11</v>
      </c>
      <c r="C4037" s="2" t="s">
        <v>46</v>
      </c>
      <c r="D4037" s="2" t="s">
        <v>68</v>
      </c>
      <c r="E4037" s="2" t="s">
        <v>20</v>
      </c>
      <c r="F4037" t="s">
        <v>15</v>
      </c>
      <c r="G4037">
        <v>50</v>
      </c>
      <c r="H4037">
        <v>2021</v>
      </c>
      <c r="I4037">
        <v>0</v>
      </c>
      <c r="J4037">
        <v>0</v>
      </c>
      <c r="K4037">
        <v>9512</v>
      </c>
      <c r="L4037">
        <v>16</v>
      </c>
      <c r="M4037" t="str">
        <f>IF(B4037:B8721="Diploma",IF(AND('sample data'!G4037&gt;60,'sample data'!I4037&gt;50,'sample data'!K4037&lt;5000),"stellar student","no"),"no")</f>
        <v>no</v>
      </c>
    </row>
    <row r="4038" spans="1:13" ht="29" x14ac:dyDescent="0.35">
      <c r="A4038">
        <v>4027</v>
      </c>
      <c r="B4038" t="s">
        <v>11</v>
      </c>
      <c r="C4038" s="2" t="s">
        <v>46</v>
      </c>
      <c r="D4038" s="2" t="s">
        <v>68</v>
      </c>
      <c r="E4038" s="2" t="s">
        <v>13</v>
      </c>
      <c r="F4038" t="s">
        <v>15</v>
      </c>
      <c r="G4038">
        <v>52.2</v>
      </c>
      <c r="H4038">
        <v>2021</v>
      </c>
      <c r="I4038">
        <v>0</v>
      </c>
      <c r="J4038">
        <v>0</v>
      </c>
      <c r="K4038">
        <v>5721</v>
      </c>
      <c r="L4038">
        <v>18</v>
      </c>
      <c r="M4038" t="str">
        <f>IF(B4038:B8722="Diploma",IF(AND('sample data'!G4038&gt;60,'sample data'!I4038&gt;50,'sample data'!K4038&lt;5000),"stellar student","no"),"no")</f>
        <v>no</v>
      </c>
    </row>
    <row r="4039" spans="1:13" ht="29" x14ac:dyDescent="0.35">
      <c r="A4039">
        <v>4028</v>
      </c>
      <c r="B4039" t="s">
        <v>11</v>
      </c>
      <c r="C4039" s="2" t="s">
        <v>46</v>
      </c>
      <c r="D4039" s="2" t="s">
        <v>68</v>
      </c>
      <c r="E4039" s="2" t="s">
        <v>20</v>
      </c>
      <c r="F4039" t="s">
        <v>15</v>
      </c>
      <c r="G4039">
        <v>63</v>
      </c>
      <c r="H4039">
        <v>2021</v>
      </c>
      <c r="I4039">
        <v>0</v>
      </c>
      <c r="J4039">
        <v>0</v>
      </c>
      <c r="K4039">
        <v>10079</v>
      </c>
      <c r="L4039">
        <v>17</v>
      </c>
      <c r="M4039" t="str">
        <f>IF(B4039:B8723="Diploma",IF(AND('sample data'!G4039&gt;60,'sample data'!I4039&gt;50,'sample data'!K4039&lt;5000),"stellar student","no"),"no")</f>
        <v>no</v>
      </c>
    </row>
    <row r="4040" spans="1:13" ht="29" x14ac:dyDescent="0.35">
      <c r="A4040">
        <v>4029</v>
      </c>
      <c r="B4040" t="s">
        <v>11</v>
      </c>
      <c r="C4040" s="2" t="s">
        <v>46</v>
      </c>
      <c r="D4040" s="2" t="s">
        <v>68</v>
      </c>
      <c r="E4040" s="2" t="s">
        <v>13</v>
      </c>
      <c r="F4040" t="s">
        <v>15</v>
      </c>
      <c r="G4040">
        <v>64.599999999999994</v>
      </c>
      <c r="H4040">
        <v>2016</v>
      </c>
      <c r="I4040">
        <v>0</v>
      </c>
      <c r="J4040">
        <v>0</v>
      </c>
      <c r="K4040">
        <v>2372</v>
      </c>
      <c r="L4040">
        <v>20</v>
      </c>
      <c r="M4040" t="str">
        <f>IF(B4040:B8724="Diploma",IF(AND('sample data'!G4040&gt;60,'sample data'!I4040&gt;50,'sample data'!K4040&lt;5000),"stellar student","no"),"no")</f>
        <v>no</v>
      </c>
    </row>
    <row r="4041" spans="1:13" ht="29" x14ac:dyDescent="0.35">
      <c r="A4041">
        <v>4030</v>
      </c>
      <c r="B4041" t="s">
        <v>11</v>
      </c>
      <c r="C4041" s="2" t="s">
        <v>46</v>
      </c>
      <c r="D4041" s="2" t="s">
        <v>68</v>
      </c>
      <c r="E4041" s="2" t="s">
        <v>13</v>
      </c>
      <c r="F4041" t="s">
        <v>19</v>
      </c>
      <c r="G4041">
        <v>74</v>
      </c>
      <c r="H4041">
        <v>2021</v>
      </c>
      <c r="I4041">
        <v>0</v>
      </c>
      <c r="J4041">
        <v>0</v>
      </c>
      <c r="K4041">
        <v>4384</v>
      </c>
      <c r="L4041">
        <v>16</v>
      </c>
      <c r="M4041" t="str">
        <f>IF(B4041:B8725="Diploma",IF(AND('sample data'!G4041&gt;60,'sample data'!I4041&gt;50,'sample data'!K4041&lt;5000),"stellar student","no"),"no")</f>
        <v>no</v>
      </c>
    </row>
    <row r="4042" spans="1:13" ht="29" x14ac:dyDescent="0.35">
      <c r="A4042">
        <v>4031</v>
      </c>
      <c r="B4042" t="s">
        <v>11</v>
      </c>
      <c r="C4042" s="2" t="s">
        <v>46</v>
      </c>
      <c r="D4042" s="2" t="s">
        <v>68</v>
      </c>
      <c r="E4042" s="2" t="s">
        <v>13</v>
      </c>
      <c r="F4042" t="s">
        <v>15</v>
      </c>
      <c r="G4042">
        <v>74.099999999999994</v>
      </c>
      <c r="H4042">
        <v>2017</v>
      </c>
      <c r="I4042">
        <v>64.83</v>
      </c>
      <c r="J4042">
        <v>2019</v>
      </c>
      <c r="K4042">
        <v>4282</v>
      </c>
      <c r="L4042">
        <v>20</v>
      </c>
      <c r="M4042" t="str">
        <f>IF(B4042:B8726="Diploma",IF(AND('sample data'!G4042&gt;60,'sample data'!I4042&gt;50,'sample data'!K4042&lt;5000),"stellar student","no"),"no")</f>
        <v>stellar student</v>
      </c>
    </row>
    <row r="4043" spans="1:13" ht="29" x14ac:dyDescent="0.35">
      <c r="A4043">
        <v>4032</v>
      </c>
      <c r="B4043" t="s">
        <v>11</v>
      </c>
      <c r="C4043" s="2" t="s">
        <v>46</v>
      </c>
      <c r="D4043" s="2" t="s">
        <v>68</v>
      </c>
      <c r="E4043" s="2" t="s">
        <v>13</v>
      </c>
      <c r="F4043" t="s">
        <v>15</v>
      </c>
      <c r="G4043">
        <v>61</v>
      </c>
      <c r="H4043">
        <v>2018</v>
      </c>
      <c r="I4043">
        <v>75.67</v>
      </c>
      <c r="J4043">
        <v>2020</v>
      </c>
      <c r="K4043">
        <v>270</v>
      </c>
      <c r="L4043">
        <v>19</v>
      </c>
      <c r="M4043" t="str">
        <f>IF(B4043:B8727="Diploma",IF(AND('sample data'!G4043&gt;60,'sample data'!I4043&gt;50,'sample data'!K4043&lt;5000),"stellar student","no"),"no")</f>
        <v>stellar student</v>
      </c>
    </row>
    <row r="4044" spans="1:13" ht="29" x14ac:dyDescent="0.35">
      <c r="A4044">
        <v>4033</v>
      </c>
      <c r="B4044" t="s">
        <v>11</v>
      </c>
      <c r="C4044" s="2" t="s">
        <v>46</v>
      </c>
      <c r="D4044" s="2" t="s">
        <v>68</v>
      </c>
      <c r="E4044" s="2" t="s">
        <v>20</v>
      </c>
      <c r="F4044" t="s">
        <v>15</v>
      </c>
      <c r="G4044">
        <v>75.2</v>
      </c>
      <c r="H4044">
        <v>2021</v>
      </c>
      <c r="I4044">
        <v>0</v>
      </c>
      <c r="J4044">
        <v>0</v>
      </c>
      <c r="K4044">
        <v>525</v>
      </c>
      <c r="L4044">
        <v>17</v>
      </c>
      <c r="M4044" t="str">
        <f>IF(B4044:B8728="Diploma",IF(AND('sample data'!G4044&gt;60,'sample data'!I4044&gt;50,'sample data'!K4044&lt;5000),"stellar student","no"),"no")</f>
        <v>no</v>
      </c>
    </row>
    <row r="4045" spans="1:13" ht="29" x14ac:dyDescent="0.35">
      <c r="A4045">
        <v>4034</v>
      </c>
      <c r="B4045" t="s">
        <v>11</v>
      </c>
      <c r="C4045" s="2" t="s">
        <v>46</v>
      </c>
      <c r="D4045" s="2" t="s">
        <v>68</v>
      </c>
      <c r="E4045" s="2" t="s">
        <v>13</v>
      </c>
      <c r="F4045" t="s">
        <v>19</v>
      </c>
      <c r="G4045">
        <v>58.17</v>
      </c>
      <c r="H4045">
        <v>2021</v>
      </c>
      <c r="I4045">
        <v>0</v>
      </c>
      <c r="J4045">
        <v>0</v>
      </c>
      <c r="K4045">
        <v>7905</v>
      </c>
      <c r="L4045">
        <v>17</v>
      </c>
      <c r="M4045" t="str">
        <f>IF(B4045:B8729="Diploma",IF(AND('sample data'!G4045&gt;60,'sample data'!I4045&gt;50,'sample data'!K4045&lt;5000),"stellar student","no"),"no")</f>
        <v>no</v>
      </c>
    </row>
    <row r="4046" spans="1:13" ht="29" x14ac:dyDescent="0.35">
      <c r="A4046">
        <v>4035</v>
      </c>
      <c r="B4046" t="s">
        <v>11</v>
      </c>
      <c r="C4046" s="2" t="s">
        <v>46</v>
      </c>
      <c r="D4046" s="2" t="s">
        <v>68</v>
      </c>
      <c r="E4046" s="2" t="s">
        <v>13</v>
      </c>
      <c r="F4046" t="s">
        <v>15</v>
      </c>
      <c r="G4046">
        <v>53.2</v>
      </c>
      <c r="H4046">
        <v>2018</v>
      </c>
      <c r="I4046">
        <v>0</v>
      </c>
      <c r="J4046">
        <v>0</v>
      </c>
      <c r="K4046">
        <v>7463</v>
      </c>
      <c r="L4046">
        <v>21</v>
      </c>
      <c r="M4046" t="str">
        <f>IF(B4046:B8730="Diploma",IF(AND('sample data'!G4046&gt;60,'sample data'!I4046&gt;50,'sample data'!K4046&lt;5000),"stellar student","no"),"no")</f>
        <v>no</v>
      </c>
    </row>
    <row r="4047" spans="1:13" ht="29" x14ac:dyDescent="0.35">
      <c r="A4047">
        <v>4036</v>
      </c>
      <c r="B4047" t="s">
        <v>11</v>
      </c>
      <c r="C4047" s="2" t="s">
        <v>46</v>
      </c>
      <c r="D4047" s="2" t="s">
        <v>68</v>
      </c>
      <c r="E4047" s="2" t="s">
        <v>13</v>
      </c>
      <c r="F4047" t="s">
        <v>15</v>
      </c>
      <c r="G4047">
        <v>61.67</v>
      </c>
      <c r="H4047">
        <v>2021</v>
      </c>
      <c r="I4047">
        <v>0</v>
      </c>
      <c r="J4047">
        <v>0</v>
      </c>
      <c r="K4047">
        <v>6914</v>
      </c>
      <c r="L4047">
        <v>18</v>
      </c>
      <c r="M4047" t="str">
        <f>IF(B4047:B8731="Diploma",IF(AND('sample data'!G4047&gt;60,'sample data'!I4047&gt;50,'sample data'!K4047&lt;5000),"stellar student","no"),"no")</f>
        <v>no</v>
      </c>
    </row>
    <row r="4048" spans="1:13" ht="29" x14ac:dyDescent="0.35">
      <c r="A4048">
        <v>4037</v>
      </c>
      <c r="B4048" t="s">
        <v>11</v>
      </c>
      <c r="C4048" s="2" t="s">
        <v>46</v>
      </c>
      <c r="D4048" s="2" t="s">
        <v>68</v>
      </c>
      <c r="E4048" s="2" t="s">
        <v>13</v>
      </c>
      <c r="F4048" t="s">
        <v>15</v>
      </c>
      <c r="G4048">
        <v>82.2</v>
      </c>
      <c r="H4048">
        <v>2021</v>
      </c>
      <c r="I4048">
        <v>0</v>
      </c>
      <c r="J4048">
        <v>0</v>
      </c>
      <c r="K4048">
        <v>238</v>
      </c>
      <c r="L4048">
        <v>17</v>
      </c>
      <c r="M4048" t="str">
        <f>IF(B4048:B8732="Diploma",IF(AND('sample data'!G4048&gt;60,'sample data'!I4048&gt;50,'sample data'!K4048&lt;5000),"stellar student","no"),"no")</f>
        <v>no</v>
      </c>
    </row>
    <row r="4049" spans="1:13" ht="29" x14ac:dyDescent="0.35">
      <c r="A4049">
        <v>4038</v>
      </c>
      <c r="B4049" t="s">
        <v>11</v>
      </c>
      <c r="C4049" s="2" t="s">
        <v>46</v>
      </c>
      <c r="D4049" s="2" t="s">
        <v>68</v>
      </c>
      <c r="E4049" s="2" t="s">
        <v>20</v>
      </c>
      <c r="F4049" t="s">
        <v>15</v>
      </c>
      <c r="G4049">
        <v>67.599999999999994</v>
      </c>
      <c r="H4049">
        <v>2019</v>
      </c>
      <c r="I4049">
        <v>0</v>
      </c>
      <c r="J4049">
        <v>0</v>
      </c>
      <c r="K4049">
        <v>571</v>
      </c>
      <c r="L4049">
        <v>20</v>
      </c>
      <c r="M4049" t="str">
        <f>IF(B4049:B8733="Diploma",IF(AND('sample data'!G4049&gt;60,'sample data'!I4049&gt;50,'sample data'!K4049&lt;5000),"stellar student","no"),"no")</f>
        <v>no</v>
      </c>
    </row>
    <row r="4050" spans="1:13" ht="29" x14ac:dyDescent="0.35">
      <c r="A4050">
        <v>4039</v>
      </c>
      <c r="B4050" t="s">
        <v>11</v>
      </c>
      <c r="C4050" s="2" t="s">
        <v>46</v>
      </c>
      <c r="D4050" s="2" t="s">
        <v>68</v>
      </c>
      <c r="E4050" s="2" t="s">
        <v>13</v>
      </c>
      <c r="F4050" t="s">
        <v>15</v>
      </c>
      <c r="G4050">
        <v>60</v>
      </c>
      <c r="H4050">
        <v>2018</v>
      </c>
      <c r="I4050">
        <v>0</v>
      </c>
      <c r="J4050">
        <v>0</v>
      </c>
      <c r="K4050">
        <v>1765</v>
      </c>
      <c r="L4050">
        <v>19</v>
      </c>
      <c r="M4050" t="str">
        <f>IF(B4050:B8734="Diploma",IF(AND('sample data'!G4050&gt;60,'sample data'!I4050&gt;50,'sample data'!K4050&lt;5000),"stellar student","no"),"no")</f>
        <v>no</v>
      </c>
    </row>
    <row r="4051" spans="1:13" ht="29" x14ac:dyDescent="0.35">
      <c r="A4051">
        <v>4040</v>
      </c>
      <c r="B4051" t="s">
        <v>11</v>
      </c>
      <c r="C4051" s="2" t="s">
        <v>46</v>
      </c>
      <c r="D4051" s="2" t="s">
        <v>68</v>
      </c>
      <c r="E4051" s="2" t="s">
        <v>20</v>
      </c>
      <c r="F4051" t="s">
        <v>15</v>
      </c>
      <c r="G4051">
        <v>76</v>
      </c>
      <c r="H4051">
        <v>2016</v>
      </c>
      <c r="I4051">
        <v>0</v>
      </c>
      <c r="J4051">
        <v>0</v>
      </c>
      <c r="K4051">
        <v>274</v>
      </c>
      <c r="L4051">
        <v>21</v>
      </c>
      <c r="M4051" t="str">
        <f>IF(B4051:B8735="Diploma",IF(AND('sample data'!G4051&gt;60,'sample data'!I4051&gt;50,'sample data'!K4051&lt;5000),"stellar student","no"),"no")</f>
        <v>no</v>
      </c>
    </row>
    <row r="4052" spans="1:13" ht="29" x14ac:dyDescent="0.35">
      <c r="A4052">
        <v>4041</v>
      </c>
      <c r="B4052" t="s">
        <v>11</v>
      </c>
      <c r="C4052" s="2" t="s">
        <v>46</v>
      </c>
      <c r="D4052" s="2" t="s">
        <v>68</v>
      </c>
      <c r="E4052" s="2" t="s">
        <v>20</v>
      </c>
      <c r="F4052" t="s">
        <v>15</v>
      </c>
      <c r="G4052">
        <v>53.6</v>
      </c>
      <c r="H4052">
        <v>2019</v>
      </c>
      <c r="I4052">
        <v>0</v>
      </c>
      <c r="J4052">
        <v>0</v>
      </c>
      <c r="K4052">
        <v>2294</v>
      </c>
      <c r="L4052">
        <v>18</v>
      </c>
      <c r="M4052" t="str">
        <f>IF(B4052:B8736="Diploma",IF(AND('sample data'!G4052&gt;60,'sample data'!I4052&gt;50,'sample data'!K4052&lt;5000),"stellar student","no"),"no")</f>
        <v>no</v>
      </c>
    </row>
    <row r="4053" spans="1:13" ht="29" x14ac:dyDescent="0.35">
      <c r="A4053">
        <v>4042</v>
      </c>
      <c r="B4053" t="s">
        <v>11</v>
      </c>
      <c r="C4053" s="2" t="s">
        <v>46</v>
      </c>
      <c r="D4053" s="2" t="s">
        <v>68</v>
      </c>
      <c r="E4053" s="2" t="s">
        <v>20</v>
      </c>
      <c r="F4053" t="s">
        <v>15</v>
      </c>
      <c r="G4053">
        <v>61.2</v>
      </c>
      <c r="H4053">
        <v>2021</v>
      </c>
      <c r="I4053">
        <v>0</v>
      </c>
      <c r="J4053">
        <v>0</v>
      </c>
      <c r="K4053">
        <v>3612</v>
      </c>
      <c r="L4053">
        <v>18</v>
      </c>
      <c r="M4053" t="str">
        <f>IF(B4053:B8737="Diploma",IF(AND('sample data'!G4053&gt;60,'sample data'!I4053&gt;50,'sample data'!K4053&lt;5000),"stellar student","no"),"no")</f>
        <v>no</v>
      </c>
    </row>
    <row r="4054" spans="1:13" ht="29" x14ac:dyDescent="0.35">
      <c r="A4054">
        <v>4043</v>
      </c>
      <c r="B4054" t="s">
        <v>11</v>
      </c>
      <c r="C4054" s="2" t="s">
        <v>46</v>
      </c>
      <c r="D4054" s="2" t="s">
        <v>68</v>
      </c>
      <c r="E4054" s="2" t="s">
        <v>20</v>
      </c>
      <c r="F4054" t="s">
        <v>15</v>
      </c>
      <c r="G4054">
        <v>53.2</v>
      </c>
      <c r="H4054">
        <v>2021</v>
      </c>
      <c r="I4054">
        <v>0</v>
      </c>
      <c r="J4054">
        <v>0</v>
      </c>
      <c r="K4054">
        <v>1855</v>
      </c>
      <c r="L4054">
        <v>18</v>
      </c>
      <c r="M4054" t="str">
        <f>IF(B4054:B8738="Diploma",IF(AND('sample data'!G4054&gt;60,'sample data'!I4054&gt;50,'sample data'!K4054&lt;5000),"stellar student","no"),"no")</f>
        <v>no</v>
      </c>
    </row>
    <row r="4055" spans="1:13" ht="29" x14ac:dyDescent="0.35">
      <c r="A4055">
        <v>4044</v>
      </c>
      <c r="B4055" t="s">
        <v>11</v>
      </c>
      <c r="C4055" s="2" t="s">
        <v>46</v>
      </c>
      <c r="D4055" s="2" t="s">
        <v>68</v>
      </c>
      <c r="E4055" s="2" t="s">
        <v>13</v>
      </c>
      <c r="F4055" t="s">
        <v>15</v>
      </c>
      <c r="G4055">
        <v>71.599999999999994</v>
      </c>
      <c r="H4055">
        <v>2021</v>
      </c>
      <c r="I4055">
        <v>0</v>
      </c>
      <c r="J4055">
        <v>0</v>
      </c>
      <c r="K4055">
        <v>3710</v>
      </c>
      <c r="L4055">
        <v>17</v>
      </c>
      <c r="M4055" t="str">
        <f>IF(B4055:B8739="Diploma",IF(AND('sample data'!G4055&gt;60,'sample data'!I4055&gt;50,'sample data'!K4055&lt;5000),"stellar student","no"),"no")</f>
        <v>no</v>
      </c>
    </row>
    <row r="4056" spans="1:13" ht="29" x14ac:dyDescent="0.35">
      <c r="A4056">
        <v>4045</v>
      </c>
      <c r="B4056" t="s">
        <v>11</v>
      </c>
      <c r="C4056" s="2" t="s">
        <v>46</v>
      </c>
      <c r="D4056" s="2" t="s">
        <v>68</v>
      </c>
      <c r="E4056" s="2" t="s">
        <v>13</v>
      </c>
      <c r="F4056" t="s">
        <v>15</v>
      </c>
      <c r="G4056">
        <v>47.8</v>
      </c>
      <c r="H4056">
        <v>2018</v>
      </c>
      <c r="I4056">
        <v>0</v>
      </c>
      <c r="J4056">
        <v>0</v>
      </c>
      <c r="K4056">
        <v>1076</v>
      </c>
      <c r="L4056">
        <v>19</v>
      </c>
      <c r="M4056" t="str">
        <f>IF(B4056:B8740="Diploma",IF(AND('sample data'!G4056&gt;60,'sample data'!I4056&gt;50,'sample data'!K4056&lt;5000),"stellar student","no"),"no")</f>
        <v>no</v>
      </c>
    </row>
    <row r="4057" spans="1:13" ht="29" x14ac:dyDescent="0.35">
      <c r="A4057">
        <v>4046</v>
      </c>
      <c r="B4057" t="s">
        <v>11</v>
      </c>
      <c r="C4057" s="2" t="s">
        <v>46</v>
      </c>
      <c r="D4057" s="2" t="s">
        <v>68</v>
      </c>
      <c r="E4057" s="2" t="s">
        <v>13</v>
      </c>
      <c r="F4057" t="s">
        <v>15</v>
      </c>
      <c r="G4057">
        <v>64.599999999999994</v>
      </c>
      <c r="H4057">
        <v>2015</v>
      </c>
      <c r="I4057">
        <v>0</v>
      </c>
      <c r="J4057">
        <v>0</v>
      </c>
      <c r="K4057">
        <v>3717</v>
      </c>
      <c r="L4057">
        <v>23</v>
      </c>
      <c r="M4057" t="str">
        <f>IF(B4057:B8741="Diploma",IF(AND('sample data'!G4057&gt;60,'sample data'!I4057&gt;50,'sample data'!K4057&lt;5000),"stellar student","no"),"no")</f>
        <v>no</v>
      </c>
    </row>
    <row r="4058" spans="1:13" ht="29" x14ac:dyDescent="0.35">
      <c r="A4058">
        <v>4047</v>
      </c>
      <c r="B4058" t="s">
        <v>11</v>
      </c>
      <c r="C4058" s="2" t="s">
        <v>46</v>
      </c>
      <c r="D4058" s="2" t="s">
        <v>68</v>
      </c>
      <c r="E4058" s="2" t="s">
        <v>20</v>
      </c>
      <c r="F4058" t="s">
        <v>19</v>
      </c>
      <c r="G4058">
        <v>52.6</v>
      </c>
      <c r="H4058">
        <v>2019</v>
      </c>
      <c r="I4058">
        <v>81</v>
      </c>
      <c r="J4058">
        <v>2021</v>
      </c>
      <c r="K4058">
        <v>1715</v>
      </c>
      <c r="L4058">
        <v>20</v>
      </c>
      <c r="M4058" t="str">
        <f>IF(B4058:B8742="Diploma",IF(AND('sample data'!G4058&gt;60,'sample data'!I4058&gt;50,'sample data'!K4058&lt;5000),"stellar student","no"),"no")</f>
        <v>no</v>
      </c>
    </row>
    <row r="4059" spans="1:13" ht="29" x14ac:dyDescent="0.35">
      <c r="A4059">
        <v>4048</v>
      </c>
      <c r="B4059" t="s">
        <v>11</v>
      </c>
      <c r="C4059" s="2" t="s">
        <v>46</v>
      </c>
      <c r="D4059" s="2" t="s">
        <v>68</v>
      </c>
      <c r="E4059" s="2" t="s">
        <v>13</v>
      </c>
      <c r="F4059" t="s">
        <v>15</v>
      </c>
      <c r="G4059">
        <v>69.67</v>
      </c>
      <c r="H4059">
        <v>2019</v>
      </c>
      <c r="I4059">
        <v>0</v>
      </c>
      <c r="J4059">
        <v>0</v>
      </c>
      <c r="K4059">
        <v>2019</v>
      </c>
      <c r="L4059">
        <v>20</v>
      </c>
      <c r="M4059" t="str">
        <f>IF(B4059:B8743="Diploma",IF(AND('sample data'!G4059&gt;60,'sample data'!I4059&gt;50,'sample data'!K4059&lt;5000),"stellar student","no"),"no")</f>
        <v>no</v>
      </c>
    </row>
    <row r="4060" spans="1:13" ht="29" x14ac:dyDescent="0.35">
      <c r="A4060">
        <v>4049</v>
      </c>
      <c r="B4060" t="s">
        <v>11</v>
      </c>
      <c r="C4060" s="2" t="s">
        <v>46</v>
      </c>
      <c r="D4060" s="2" t="s">
        <v>68</v>
      </c>
      <c r="E4060" s="2" t="s">
        <v>20</v>
      </c>
      <c r="F4060" t="s">
        <v>15</v>
      </c>
      <c r="G4060">
        <v>76</v>
      </c>
      <c r="H4060">
        <v>2017</v>
      </c>
      <c r="I4060">
        <v>0</v>
      </c>
      <c r="J4060">
        <v>0</v>
      </c>
      <c r="K4060">
        <v>6439</v>
      </c>
      <c r="L4060">
        <v>19</v>
      </c>
      <c r="M4060" t="str">
        <f>IF(B4060:B8744="Diploma",IF(AND('sample data'!G4060&gt;60,'sample data'!I4060&gt;50,'sample data'!K4060&lt;5000),"stellar student","no"),"no")</f>
        <v>no</v>
      </c>
    </row>
    <row r="4061" spans="1:13" ht="29" x14ac:dyDescent="0.35">
      <c r="A4061">
        <v>4050</v>
      </c>
      <c r="B4061" t="s">
        <v>11</v>
      </c>
      <c r="C4061" s="2" t="s">
        <v>46</v>
      </c>
      <c r="D4061" s="2" t="s">
        <v>68</v>
      </c>
      <c r="E4061" s="2" t="s">
        <v>13</v>
      </c>
      <c r="F4061" t="s">
        <v>15</v>
      </c>
      <c r="G4061">
        <v>52.17</v>
      </c>
      <c r="H4061">
        <v>2019</v>
      </c>
      <c r="I4061">
        <v>73.400000000000006</v>
      </c>
      <c r="J4061">
        <v>2021</v>
      </c>
      <c r="K4061">
        <v>4238</v>
      </c>
      <c r="L4061">
        <v>19</v>
      </c>
      <c r="M4061" t="str">
        <f>IF(B4061:B8745="Diploma",IF(AND('sample data'!G4061&gt;60,'sample data'!I4061&gt;50,'sample data'!K4061&lt;5000),"stellar student","no"),"no")</f>
        <v>no</v>
      </c>
    </row>
    <row r="4062" spans="1:13" ht="29" x14ac:dyDescent="0.35">
      <c r="A4062">
        <v>4051</v>
      </c>
      <c r="B4062" t="s">
        <v>11</v>
      </c>
      <c r="C4062" s="2" t="s">
        <v>46</v>
      </c>
      <c r="D4062" s="2" t="s">
        <v>68</v>
      </c>
      <c r="E4062" s="2" t="s">
        <v>13</v>
      </c>
      <c r="F4062" t="s">
        <v>19</v>
      </c>
      <c r="G4062">
        <v>70</v>
      </c>
      <c r="H4062">
        <v>2021</v>
      </c>
      <c r="I4062">
        <v>0</v>
      </c>
      <c r="J4062">
        <v>0</v>
      </c>
      <c r="K4062">
        <v>1126</v>
      </c>
      <c r="L4062">
        <v>18</v>
      </c>
      <c r="M4062" t="str">
        <f>IF(B4062:B8746="Diploma",IF(AND('sample data'!G4062&gt;60,'sample data'!I4062&gt;50,'sample data'!K4062&lt;5000),"stellar student","no"),"no")</f>
        <v>no</v>
      </c>
    </row>
    <row r="4063" spans="1:13" ht="29" x14ac:dyDescent="0.35">
      <c r="A4063">
        <v>4052</v>
      </c>
      <c r="B4063" t="s">
        <v>11</v>
      </c>
      <c r="C4063" s="2" t="s">
        <v>46</v>
      </c>
      <c r="D4063" s="2" t="s">
        <v>68</v>
      </c>
      <c r="E4063" s="2" t="s">
        <v>13</v>
      </c>
      <c r="F4063" t="s">
        <v>19</v>
      </c>
      <c r="G4063">
        <v>61.8</v>
      </c>
      <c r="H4063">
        <v>2021</v>
      </c>
      <c r="I4063">
        <v>0</v>
      </c>
      <c r="J4063">
        <v>0</v>
      </c>
      <c r="K4063">
        <v>4479</v>
      </c>
      <c r="L4063">
        <v>17</v>
      </c>
      <c r="M4063" t="str">
        <f>IF(B4063:B8747="Diploma",IF(AND('sample data'!G4063&gt;60,'sample data'!I4063&gt;50,'sample data'!K4063&lt;5000),"stellar student","no"),"no")</f>
        <v>no</v>
      </c>
    </row>
    <row r="4064" spans="1:13" ht="29" x14ac:dyDescent="0.35">
      <c r="A4064">
        <v>4053</v>
      </c>
      <c r="B4064" t="s">
        <v>11</v>
      </c>
      <c r="C4064" s="2" t="s">
        <v>46</v>
      </c>
      <c r="D4064" s="2" t="s">
        <v>68</v>
      </c>
      <c r="E4064" s="2" t="s">
        <v>13</v>
      </c>
      <c r="F4064" t="s">
        <v>15</v>
      </c>
      <c r="G4064">
        <v>65.33</v>
      </c>
      <c r="H4064">
        <v>2021</v>
      </c>
      <c r="I4064">
        <v>0</v>
      </c>
      <c r="J4064">
        <v>0</v>
      </c>
      <c r="K4064">
        <v>5694</v>
      </c>
      <c r="L4064">
        <v>18</v>
      </c>
      <c r="M4064" t="str">
        <f>IF(B4064:B8748="Diploma",IF(AND('sample data'!G4064&gt;60,'sample data'!I4064&gt;50,'sample data'!K4064&lt;5000),"stellar student","no"),"no")</f>
        <v>no</v>
      </c>
    </row>
    <row r="4065" spans="1:13" ht="29" x14ac:dyDescent="0.35">
      <c r="A4065">
        <v>4054</v>
      </c>
      <c r="B4065" t="s">
        <v>11</v>
      </c>
      <c r="C4065" s="2" t="s">
        <v>46</v>
      </c>
      <c r="D4065" s="2" t="s">
        <v>68</v>
      </c>
      <c r="E4065" s="2" t="s">
        <v>13</v>
      </c>
      <c r="F4065" t="s">
        <v>15</v>
      </c>
      <c r="G4065">
        <v>79.569999999999993</v>
      </c>
      <c r="H4065">
        <v>2021</v>
      </c>
      <c r="I4065">
        <v>0</v>
      </c>
      <c r="J4065">
        <v>0</v>
      </c>
      <c r="K4065">
        <v>4515</v>
      </c>
      <c r="L4065">
        <v>16</v>
      </c>
      <c r="M4065" t="str">
        <f>IF(B4065:B8749="Diploma",IF(AND('sample data'!G4065&gt;60,'sample data'!I4065&gt;50,'sample data'!K4065&lt;5000),"stellar student","no"),"no")</f>
        <v>no</v>
      </c>
    </row>
    <row r="4066" spans="1:13" ht="29" x14ac:dyDescent="0.35">
      <c r="A4066">
        <v>4055</v>
      </c>
      <c r="B4066" t="s">
        <v>11</v>
      </c>
      <c r="C4066" s="2" t="s">
        <v>46</v>
      </c>
      <c r="D4066" s="2" t="s">
        <v>68</v>
      </c>
      <c r="E4066" s="2" t="s">
        <v>13</v>
      </c>
      <c r="F4066" t="s">
        <v>15</v>
      </c>
      <c r="G4066">
        <v>72</v>
      </c>
      <c r="H4066">
        <v>2019</v>
      </c>
      <c r="I4066">
        <v>0</v>
      </c>
      <c r="J4066">
        <v>0</v>
      </c>
      <c r="K4066">
        <v>3146</v>
      </c>
      <c r="L4066">
        <v>21</v>
      </c>
      <c r="M4066" t="str">
        <f>IF(B4066:B8750="Diploma",IF(AND('sample data'!G4066&gt;60,'sample data'!I4066&gt;50,'sample data'!K4066&lt;5000),"stellar student","no"),"no")</f>
        <v>no</v>
      </c>
    </row>
    <row r="4067" spans="1:13" ht="29" x14ac:dyDescent="0.35">
      <c r="A4067">
        <v>4056</v>
      </c>
      <c r="B4067" t="s">
        <v>11</v>
      </c>
      <c r="C4067" s="2" t="s">
        <v>46</v>
      </c>
      <c r="D4067" s="2" t="s">
        <v>68</v>
      </c>
      <c r="E4067" s="2" t="s">
        <v>20</v>
      </c>
      <c r="F4067" t="s">
        <v>15</v>
      </c>
      <c r="G4067">
        <v>82.8</v>
      </c>
      <c r="H4067">
        <v>2021</v>
      </c>
      <c r="I4067">
        <v>0</v>
      </c>
      <c r="J4067">
        <v>0</v>
      </c>
      <c r="K4067">
        <v>2268</v>
      </c>
      <c r="L4067">
        <v>15</v>
      </c>
      <c r="M4067" t="str">
        <f>IF(B4067:B8751="Diploma",IF(AND('sample data'!G4067&gt;60,'sample data'!I4067&gt;50,'sample data'!K4067&lt;5000),"stellar student","no"),"no")</f>
        <v>no</v>
      </c>
    </row>
    <row r="4068" spans="1:13" ht="29" x14ac:dyDescent="0.35">
      <c r="A4068">
        <v>4057</v>
      </c>
      <c r="B4068" t="s">
        <v>11</v>
      </c>
      <c r="C4068" s="2" t="s">
        <v>46</v>
      </c>
      <c r="D4068" s="2" t="s">
        <v>68</v>
      </c>
      <c r="E4068" s="2" t="s">
        <v>13</v>
      </c>
      <c r="F4068" t="s">
        <v>15</v>
      </c>
      <c r="G4068">
        <v>70.400000000000006</v>
      </c>
      <c r="H4068">
        <v>2021</v>
      </c>
      <c r="I4068">
        <v>0</v>
      </c>
      <c r="J4068">
        <v>0</v>
      </c>
      <c r="K4068">
        <v>4046</v>
      </c>
      <c r="L4068">
        <v>18</v>
      </c>
      <c r="M4068" t="str">
        <f>IF(B4068:B8752="Diploma",IF(AND('sample data'!G4068&gt;60,'sample data'!I4068&gt;50,'sample data'!K4068&lt;5000),"stellar student","no"),"no")</f>
        <v>no</v>
      </c>
    </row>
    <row r="4069" spans="1:13" ht="29" x14ac:dyDescent="0.35">
      <c r="A4069">
        <v>4058</v>
      </c>
      <c r="B4069" t="s">
        <v>11</v>
      </c>
      <c r="C4069" s="2" t="s">
        <v>46</v>
      </c>
      <c r="D4069" s="2" t="s">
        <v>68</v>
      </c>
      <c r="E4069" s="2" t="s">
        <v>20</v>
      </c>
      <c r="F4069" t="s">
        <v>15</v>
      </c>
      <c r="G4069">
        <v>52.2</v>
      </c>
      <c r="H4069">
        <v>2019</v>
      </c>
      <c r="I4069">
        <v>0</v>
      </c>
      <c r="J4069">
        <v>2021</v>
      </c>
      <c r="K4069">
        <v>2111</v>
      </c>
      <c r="L4069">
        <v>20</v>
      </c>
      <c r="M4069" t="str">
        <f>IF(B4069:B8753="Diploma",IF(AND('sample data'!G4069&gt;60,'sample data'!I4069&gt;50,'sample data'!K4069&lt;5000),"stellar student","no"),"no")</f>
        <v>no</v>
      </c>
    </row>
    <row r="4070" spans="1:13" ht="29" x14ac:dyDescent="0.35">
      <c r="A4070">
        <v>4059</v>
      </c>
      <c r="B4070" t="s">
        <v>11</v>
      </c>
      <c r="C4070" s="2" t="s">
        <v>46</v>
      </c>
      <c r="D4070" s="2" t="s">
        <v>68</v>
      </c>
      <c r="E4070" s="2" t="s">
        <v>20</v>
      </c>
      <c r="F4070" t="s">
        <v>15</v>
      </c>
      <c r="G4070">
        <v>44</v>
      </c>
      <c r="H4070">
        <v>2020</v>
      </c>
      <c r="I4070">
        <v>0</v>
      </c>
      <c r="J4070">
        <v>0</v>
      </c>
      <c r="K4070">
        <v>3449</v>
      </c>
      <c r="L4070">
        <v>19</v>
      </c>
      <c r="M4070" t="str">
        <f>IF(B4070:B8754="Diploma",IF(AND('sample data'!G4070&gt;60,'sample data'!I4070&gt;50,'sample data'!K4070&lt;5000),"stellar student","no"),"no")</f>
        <v>no</v>
      </c>
    </row>
    <row r="4071" spans="1:13" ht="29" x14ac:dyDescent="0.35">
      <c r="A4071">
        <v>4060</v>
      </c>
      <c r="B4071" t="s">
        <v>11</v>
      </c>
      <c r="C4071" s="2" t="s">
        <v>46</v>
      </c>
      <c r="D4071" s="2" t="s">
        <v>68</v>
      </c>
      <c r="E4071" s="2" t="s">
        <v>20</v>
      </c>
      <c r="F4071" t="s">
        <v>15</v>
      </c>
      <c r="G4071">
        <v>61.5</v>
      </c>
      <c r="H4071">
        <v>2019</v>
      </c>
      <c r="I4071">
        <v>61.17</v>
      </c>
      <c r="J4071">
        <v>2021</v>
      </c>
      <c r="K4071">
        <v>9289</v>
      </c>
      <c r="L4071">
        <v>19</v>
      </c>
      <c r="M4071" t="str">
        <f>IF(B4071:B8755="Diploma",IF(AND('sample data'!G4071&gt;60,'sample data'!I4071&gt;50,'sample data'!K4071&lt;5000),"stellar student","no"),"no")</f>
        <v>no</v>
      </c>
    </row>
    <row r="4072" spans="1:13" ht="29" x14ac:dyDescent="0.35">
      <c r="A4072">
        <v>4061</v>
      </c>
      <c r="B4072" t="s">
        <v>11</v>
      </c>
      <c r="C4072" s="2" t="s">
        <v>46</v>
      </c>
      <c r="D4072" s="2" t="s">
        <v>68</v>
      </c>
      <c r="E4072" s="2" t="s">
        <v>13</v>
      </c>
      <c r="F4072" t="s">
        <v>15</v>
      </c>
      <c r="G4072">
        <v>71.5</v>
      </c>
      <c r="H4072">
        <v>2018</v>
      </c>
      <c r="I4072">
        <v>93.8</v>
      </c>
      <c r="J4072">
        <v>2020</v>
      </c>
      <c r="K4072">
        <v>2117</v>
      </c>
      <c r="L4072">
        <v>19</v>
      </c>
      <c r="M4072" t="str">
        <f>IF(B4072:B8756="Diploma",IF(AND('sample data'!G4072&gt;60,'sample data'!I4072&gt;50,'sample data'!K4072&lt;5000),"stellar student","no"),"no")</f>
        <v>stellar student</v>
      </c>
    </row>
    <row r="4073" spans="1:13" ht="29" x14ac:dyDescent="0.35">
      <c r="A4073">
        <v>4062</v>
      </c>
      <c r="B4073" t="s">
        <v>11</v>
      </c>
      <c r="C4073" s="2" t="s">
        <v>46</v>
      </c>
      <c r="D4073" s="2" t="s">
        <v>68</v>
      </c>
      <c r="E4073" s="2" t="s">
        <v>20</v>
      </c>
      <c r="F4073" t="s">
        <v>15</v>
      </c>
      <c r="G4073">
        <v>63</v>
      </c>
      <c r="H4073">
        <v>2021</v>
      </c>
      <c r="I4073">
        <v>0</v>
      </c>
      <c r="J4073">
        <v>0</v>
      </c>
      <c r="K4073">
        <v>4329</v>
      </c>
      <c r="L4073">
        <v>18</v>
      </c>
      <c r="M4073" t="str">
        <f>IF(B4073:B8757="Diploma",IF(AND('sample data'!G4073&gt;60,'sample data'!I4073&gt;50,'sample data'!K4073&lt;5000),"stellar student","no"),"no")</f>
        <v>no</v>
      </c>
    </row>
    <row r="4074" spans="1:13" ht="29" x14ac:dyDescent="0.35">
      <c r="A4074">
        <v>4063</v>
      </c>
      <c r="B4074" t="s">
        <v>11</v>
      </c>
      <c r="C4074" s="2" t="s">
        <v>46</v>
      </c>
      <c r="D4074" s="2" t="s">
        <v>68</v>
      </c>
      <c r="E4074" s="2" t="s">
        <v>34</v>
      </c>
      <c r="F4074" t="s">
        <v>15</v>
      </c>
      <c r="G4074">
        <v>69.8</v>
      </c>
      <c r="H4074">
        <v>2019</v>
      </c>
      <c r="I4074">
        <v>0</v>
      </c>
      <c r="J4074">
        <v>0</v>
      </c>
      <c r="K4074">
        <v>2494</v>
      </c>
      <c r="L4074">
        <v>18</v>
      </c>
      <c r="M4074" t="str">
        <f>IF(B4074:B8758="Diploma",IF(AND('sample data'!G4074&gt;60,'sample data'!I4074&gt;50,'sample data'!K4074&lt;5000),"stellar student","no"),"no")</f>
        <v>no</v>
      </c>
    </row>
    <row r="4075" spans="1:13" ht="29" x14ac:dyDescent="0.35">
      <c r="A4075">
        <v>4064</v>
      </c>
      <c r="B4075" t="s">
        <v>11</v>
      </c>
      <c r="C4075" s="2" t="s">
        <v>46</v>
      </c>
      <c r="D4075" s="2" t="s">
        <v>68</v>
      </c>
      <c r="E4075" s="2" t="s">
        <v>13</v>
      </c>
      <c r="F4075" t="s">
        <v>15</v>
      </c>
      <c r="G4075">
        <v>63</v>
      </c>
      <c r="H4075">
        <v>2019</v>
      </c>
      <c r="I4075">
        <v>0</v>
      </c>
      <c r="J4075">
        <v>0</v>
      </c>
      <c r="K4075">
        <v>9435</v>
      </c>
      <c r="L4075">
        <v>18</v>
      </c>
      <c r="M4075" t="str">
        <f>IF(B4075:B8759="Diploma",IF(AND('sample data'!G4075&gt;60,'sample data'!I4075&gt;50,'sample data'!K4075&lt;5000),"stellar student","no"),"no")</f>
        <v>no</v>
      </c>
    </row>
    <row r="4076" spans="1:13" ht="29" x14ac:dyDescent="0.35">
      <c r="A4076">
        <v>4065</v>
      </c>
      <c r="B4076" t="s">
        <v>11</v>
      </c>
      <c r="C4076" s="2" t="s">
        <v>46</v>
      </c>
      <c r="D4076" s="2" t="s">
        <v>68</v>
      </c>
      <c r="E4076" s="2" t="s">
        <v>13</v>
      </c>
      <c r="F4076" t="s">
        <v>15</v>
      </c>
      <c r="G4076">
        <v>61.33</v>
      </c>
      <c r="H4076">
        <v>2019</v>
      </c>
      <c r="I4076">
        <v>0</v>
      </c>
      <c r="J4076">
        <v>2021</v>
      </c>
      <c r="K4076">
        <v>3336</v>
      </c>
      <c r="L4076">
        <v>18</v>
      </c>
      <c r="M4076" t="str">
        <f>IF(B4076:B8760="Diploma",IF(AND('sample data'!G4076&gt;60,'sample data'!I4076&gt;50,'sample data'!K4076&lt;5000),"stellar student","no"),"no")</f>
        <v>no</v>
      </c>
    </row>
    <row r="4077" spans="1:13" ht="29" x14ac:dyDescent="0.35">
      <c r="A4077">
        <v>4066</v>
      </c>
      <c r="B4077" t="s">
        <v>11</v>
      </c>
      <c r="C4077" s="2" t="s">
        <v>46</v>
      </c>
      <c r="D4077" s="2" t="s">
        <v>68</v>
      </c>
      <c r="E4077" s="2" t="s">
        <v>13</v>
      </c>
      <c r="F4077" t="s">
        <v>15</v>
      </c>
      <c r="G4077">
        <v>70.3</v>
      </c>
      <c r="H4077">
        <v>2016</v>
      </c>
      <c r="I4077">
        <v>57.17</v>
      </c>
      <c r="J4077">
        <v>2018</v>
      </c>
      <c r="K4077">
        <v>4434</v>
      </c>
      <c r="L4077">
        <v>22</v>
      </c>
      <c r="M4077" t="str">
        <f>IF(B4077:B8761="Diploma",IF(AND('sample data'!G4077&gt;60,'sample data'!I4077&gt;50,'sample data'!K4077&lt;5000),"stellar student","no"),"no")</f>
        <v>stellar student</v>
      </c>
    </row>
    <row r="4078" spans="1:13" ht="29" x14ac:dyDescent="0.35">
      <c r="A4078">
        <v>4067</v>
      </c>
      <c r="B4078" t="s">
        <v>11</v>
      </c>
      <c r="C4078" s="2" t="s">
        <v>46</v>
      </c>
      <c r="D4078" s="2" t="s">
        <v>68</v>
      </c>
      <c r="E4078" s="2" t="s">
        <v>20</v>
      </c>
      <c r="F4078" t="s">
        <v>15</v>
      </c>
      <c r="G4078">
        <v>62.17</v>
      </c>
      <c r="H4078">
        <v>2019</v>
      </c>
      <c r="I4078">
        <v>80.8</v>
      </c>
      <c r="J4078">
        <v>2021</v>
      </c>
      <c r="K4078">
        <v>9857</v>
      </c>
      <c r="L4078">
        <v>18</v>
      </c>
      <c r="M4078" t="str">
        <f>IF(B4078:B8762="Diploma",IF(AND('sample data'!G4078&gt;60,'sample data'!I4078&gt;50,'sample data'!K4078&lt;5000),"stellar student","no"),"no")</f>
        <v>no</v>
      </c>
    </row>
    <row r="4079" spans="1:13" ht="29" x14ac:dyDescent="0.35">
      <c r="A4079">
        <v>4068</v>
      </c>
      <c r="B4079" t="s">
        <v>11</v>
      </c>
      <c r="C4079" s="2" t="s">
        <v>46</v>
      </c>
      <c r="D4079" s="2" t="s">
        <v>68</v>
      </c>
      <c r="E4079" s="2" t="s">
        <v>20</v>
      </c>
      <c r="F4079" t="s">
        <v>15</v>
      </c>
      <c r="G4079">
        <v>73</v>
      </c>
      <c r="H4079">
        <v>2021</v>
      </c>
      <c r="I4079">
        <v>0</v>
      </c>
      <c r="J4079">
        <v>0</v>
      </c>
      <c r="K4079">
        <v>2101</v>
      </c>
      <c r="L4079">
        <v>17</v>
      </c>
      <c r="M4079" t="str">
        <f>IF(B4079:B8763="Diploma",IF(AND('sample data'!G4079&gt;60,'sample data'!I4079&gt;50,'sample data'!K4079&lt;5000),"stellar student","no"),"no")</f>
        <v>no</v>
      </c>
    </row>
    <row r="4080" spans="1:13" ht="29" x14ac:dyDescent="0.35">
      <c r="A4080">
        <v>4069</v>
      </c>
      <c r="B4080" t="s">
        <v>11</v>
      </c>
      <c r="C4080" s="2" t="s">
        <v>46</v>
      </c>
      <c r="D4080" s="2" t="s">
        <v>68</v>
      </c>
      <c r="E4080" s="2" t="s">
        <v>13</v>
      </c>
      <c r="F4080" t="s">
        <v>15</v>
      </c>
      <c r="G4080">
        <v>55.83</v>
      </c>
      <c r="H4080">
        <v>2019</v>
      </c>
      <c r="I4080">
        <v>0</v>
      </c>
      <c r="J4080">
        <v>0</v>
      </c>
      <c r="K4080">
        <v>8798</v>
      </c>
      <c r="L4080">
        <v>18</v>
      </c>
      <c r="M4080" t="str">
        <f>IF(B4080:B8764="Diploma",IF(AND('sample data'!G4080&gt;60,'sample data'!I4080&gt;50,'sample data'!K4080&lt;5000),"stellar student","no"),"no")</f>
        <v>no</v>
      </c>
    </row>
    <row r="4081" spans="1:13" ht="29" x14ac:dyDescent="0.35">
      <c r="A4081">
        <v>4070</v>
      </c>
      <c r="B4081" t="s">
        <v>11</v>
      </c>
      <c r="C4081" s="2" t="s">
        <v>46</v>
      </c>
      <c r="D4081" s="2" t="s">
        <v>68</v>
      </c>
      <c r="E4081" s="2" t="s">
        <v>13</v>
      </c>
      <c r="F4081" t="s">
        <v>15</v>
      </c>
      <c r="G4081">
        <v>65.599999999999994</v>
      </c>
      <c r="H4081">
        <v>2019</v>
      </c>
      <c r="I4081">
        <v>67.599999999999994</v>
      </c>
      <c r="J4081">
        <v>2021</v>
      </c>
      <c r="K4081">
        <v>1976</v>
      </c>
      <c r="L4081">
        <v>19</v>
      </c>
      <c r="M4081" t="str">
        <f>IF(B4081:B8765="Diploma",IF(AND('sample data'!G4081&gt;60,'sample data'!I4081&gt;50,'sample data'!K4081&lt;5000),"stellar student","no"),"no")</f>
        <v>stellar student</v>
      </c>
    </row>
    <row r="4082" spans="1:13" ht="29" x14ac:dyDescent="0.35">
      <c r="A4082">
        <v>4071</v>
      </c>
      <c r="B4082" t="s">
        <v>11</v>
      </c>
      <c r="C4082" s="2" t="s">
        <v>46</v>
      </c>
      <c r="D4082" s="2" t="s">
        <v>68</v>
      </c>
      <c r="E4082" s="2" t="s">
        <v>13</v>
      </c>
      <c r="F4082" t="s">
        <v>15</v>
      </c>
      <c r="G4082">
        <v>54.17</v>
      </c>
      <c r="H4082">
        <v>2019</v>
      </c>
      <c r="I4082">
        <v>0</v>
      </c>
      <c r="J4082">
        <v>0</v>
      </c>
      <c r="K4082">
        <v>3427</v>
      </c>
      <c r="L4082">
        <v>18</v>
      </c>
      <c r="M4082" t="str">
        <f>IF(B4082:B8766="Diploma",IF(AND('sample data'!G4082&gt;60,'sample data'!I4082&gt;50,'sample data'!K4082&lt;5000),"stellar student","no"),"no")</f>
        <v>no</v>
      </c>
    </row>
    <row r="4083" spans="1:13" ht="29" x14ac:dyDescent="0.35">
      <c r="A4083">
        <v>4072</v>
      </c>
      <c r="B4083" t="s">
        <v>11</v>
      </c>
      <c r="C4083" s="2" t="s">
        <v>46</v>
      </c>
      <c r="D4083" s="2" t="s">
        <v>68</v>
      </c>
      <c r="E4083" s="2" t="s">
        <v>13</v>
      </c>
      <c r="F4083" t="s">
        <v>15</v>
      </c>
      <c r="G4083">
        <v>51.6</v>
      </c>
      <c r="H4083">
        <v>2021</v>
      </c>
      <c r="I4083">
        <v>0</v>
      </c>
      <c r="J4083">
        <v>0</v>
      </c>
      <c r="K4083">
        <v>4143</v>
      </c>
      <c r="L4083">
        <v>19</v>
      </c>
      <c r="M4083" t="str">
        <f>IF(B4083:B8767="Diploma",IF(AND('sample data'!G4083&gt;60,'sample data'!I4083&gt;50,'sample data'!K4083&lt;5000),"stellar student","no"),"no")</f>
        <v>no</v>
      </c>
    </row>
    <row r="4084" spans="1:13" ht="29" x14ac:dyDescent="0.35">
      <c r="A4084">
        <v>4073</v>
      </c>
      <c r="B4084" t="s">
        <v>11</v>
      </c>
      <c r="C4084" s="2" t="s">
        <v>46</v>
      </c>
      <c r="D4084" s="2" t="s">
        <v>68</v>
      </c>
      <c r="E4084" s="2" t="s">
        <v>13</v>
      </c>
      <c r="F4084" t="s">
        <v>15</v>
      </c>
      <c r="G4084">
        <v>59</v>
      </c>
      <c r="H4084">
        <v>2019</v>
      </c>
      <c r="I4084">
        <v>0</v>
      </c>
      <c r="J4084">
        <v>0</v>
      </c>
      <c r="K4084">
        <v>6342</v>
      </c>
      <c r="L4084">
        <v>19</v>
      </c>
      <c r="M4084" t="str">
        <f>IF(B4084:B8768="Diploma",IF(AND('sample data'!G4084&gt;60,'sample data'!I4084&gt;50,'sample data'!K4084&lt;5000),"stellar student","no"),"no")</f>
        <v>no</v>
      </c>
    </row>
    <row r="4085" spans="1:13" ht="29" x14ac:dyDescent="0.35">
      <c r="A4085">
        <v>4074</v>
      </c>
      <c r="B4085" t="s">
        <v>11</v>
      </c>
      <c r="C4085" s="2" t="s">
        <v>46</v>
      </c>
      <c r="D4085" s="2" t="s">
        <v>68</v>
      </c>
      <c r="E4085" s="2" t="s">
        <v>13</v>
      </c>
      <c r="F4085" t="s">
        <v>15</v>
      </c>
      <c r="G4085">
        <v>57.83</v>
      </c>
      <c r="H4085">
        <v>2021</v>
      </c>
      <c r="I4085">
        <v>0</v>
      </c>
      <c r="J4085">
        <v>0</v>
      </c>
      <c r="K4085">
        <v>3184</v>
      </c>
      <c r="L4085">
        <v>18</v>
      </c>
      <c r="M4085" t="str">
        <f>IF(B4085:B8769="Diploma",IF(AND('sample data'!G4085&gt;60,'sample data'!I4085&gt;50,'sample data'!K4085&lt;5000),"stellar student","no"),"no")</f>
        <v>no</v>
      </c>
    </row>
    <row r="4086" spans="1:13" ht="29" x14ac:dyDescent="0.35">
      <c r="A4086">
        <v>4075</v>
      </c>
      <c r="B4086" t="s">
        <v>11</v>
      </c>
      <c r="C4086" s="2" t="s">
        <v>46</v>
      </c>
      <c r="D4086" s="2" t="s">
        <v>68</v>
      </c>
      <c r="E4086" s="2" t="s">
        <v>13</v>
      </c>
      <c r="F4086" t="s">
        <v>15</v>
      </c>
      <c r="G4086">
        <v>62.33</v>
      </c>
      <c r="H4086">
        <v>2019</v>
      </c>
      <c r="I4086">
        <v>0</v>
      </c>
      <c r="J4086">
        <v>0</v>
      </c>
      <c r="K4086">
        <v>937</v>
      </c>
      <c r="L4086">
        <v>19</v>
      </c>
      <c r="M4086" t="str">
        <f>IF(B4086:B8770="Diploma",IF(AND('sample data'!G4086&gt;60,'sample data'!I4086&gt;50,'sample data'!K4086&lt;5000),"stellar student","no"),"no")</f>
        <v>no</v>
      </c>
    </row>
    <row r="4087" spans="1:13" ht="29" x14ac:dyDescent="0.35">
      <c r="A4087">
        <v>4076</v>
      </c>
      <c r="B4087" t="s">
        <v>11</v>
      </c>
      <c r="C4087" s="2" t="s">
        <v>46</v>
      </c>
      <c r="D4087" s="2" t="s">
        <v>68</v>
      </c>
      <c r="E4087" s="2" t="s">
        <v>13</v>
      </c>
      <c r="F4087" t="s">
        <v>15</v>
      </c>
      <c r="G4087">
        <v>65.17</v>
      </c>
      <c r="H4087">
        <v>2021</v>
      </c>
      <c r="I4087">
        <v>0</v>
      </c>
      <c r="J4087">
        <v>0</v>
      </c>
      <c r="K4087">
        <v>1951</v>
      </c>
      <c r="L4087">
        <v>17</v>
      </c>
      <c r="M4087" t="str">
        <f>IF(B4087:B8771="Diploma",IF(AND('sample data'!G4087&gt;60,'sample data'!I4087&gt;50,'sample data'!K4087&lt;5000),"stellar student","no"),"no")</f>
        <v>no</v>
      </c>
    </row>
    <row r="4088" spans="1:13" ht="29" x14ac:dyDescent="0.35">
      <c r="A4088">
        <v>4077</v>
      </c>
      <c r="B4088" t="s">
        <v>11</v>
      </c>
      <c r="C4088" s="2" t="s">
        <v>46</v>
      </c>
      <c r="D4088" s="2" t="s">
        <v>68</v>
      </c>
      <c r="E4088" s="2" t="s">
        <v>13</v>
      </c>
      <c r="F4088" t="s">
        <v>15</v>
      </c>
      <c r="G4088">
        <v>58.83</v>
      </c>
      <c r="H4088">
        <v>2021</v>
      </c>
      <c r="I4088">
        <v>0</v>
      </c>
      <c r="J4088">
        <v>0</v>
      </c>
      <c r="K4088">
        <v>4026</v>
      </c>
      <c r="L4088">
        <v>16</v>
      </c>
      <c r="M4088" t="str">
        <f>IF(B4088:B8772="Diploma",IF(AND('sample data'!G4088&gt;60,'sample data'!I4088&gt;50,'sample data'!K4088&lt;5000),"stellar student","no"),"no")</f>
        <v>no</v>
      </c>
    </row>
    <row r="4089" spans="1:13" ht="29" x14ac:dyDescent="0.35">
      <c r="A4089">
        <v>4078</v>
      </c>
      <c r="B4089" t="s">
        <v>11</v>
      </c>
      <c r="C4089" s="2" t="s">
        <v>46</v>
      </c>
      <c r="D4089" s="2" t="s">
        <v>68</v>
      </c>
      <c r="E4089" s="2" t="s">
        <v>20</v>
      </c>
      <c r="F4089" t="s">
        <v>15</v>
      </c>
      <c r="G4089">
        <v>78.5</v>
      </c>
      <c r="H4089">
        <v>2020</v>
      </c>
      <c r="I4089">
        <v>0</v>
      </c>
      <c r="J4089">
        <v>0</v>
      </c>
      <c r="K4089">
        <v>4129</v>
      </c>
      <c r="L4089">
        <v>18</v>
      </c>
      <c r="M4089" t="str">
        <f>IF(B4089:B8773="Diploma",IF(AND('sample data'!G4089&gt;60,'sample data'!I4089&gt;50,'sample data'!K4089&lt;5000),"stellar student","no"),"no")</f>
        <v>no</v>
      </c>
    </row>
    <row r="4090" spans="1:13" ht="29" x14ac:dyDescent="0.35">
      <c r="A4090">
        <v>4079</v>
      </c>
      <c r="B4090" t="s">
        <v>11</v>
      </c>
      <c r="C4090" s="2" t="s">
        <v>46</v>
      </c>
      <c r="D4090" s="2" t="s">
        <v>68</v>
      </c>
      <c r="E4090" s="2" t="s">
        <v>20</v>
      </c>
      <c r="F4090" t="s">
        <v>15</v>
      </c>
      <c r="G4090">
        <v>74.2</v>
      </c>
      <c r="H4090">
        <v>2021</v>
      </c>
      <c r="I4090">
        <v>0</v>
      </c>
      <c r="J4090">
        <v>0</v>
      </c>
      <c r="K4090">
        <v>4956</v>
      </c>
      <c r="L4090">
        <v>18</v>
      </c>
      <c r="M4090" t="str">
        <f>IF(B4090:B8774="Diploma",IF(AND('sample data'!G4090&gt;60,'sample data'!I4090&gt;50,'sample data'!K4090&lt;5000),"stellar student","no"),"no")</f>
        <v>no</v>
      </c>
    </row>
    <row r="4091" spans="1:13" ht="29" x14ac:dyDescent="0.35">
      <c r="A4091">
        <v>4080</v>
      </c>
      <c r="B4091" t="s">
        <v>11</v>
      </c>
      <c r="C4091" s="2" t="s">
        <v>46</v>
      </c>
      <c r="D4091" s="2" t="s">
        <v>68</v>
      </c>
      <c r="E4091" s="2" t="s">
        <v>20</v>
      </c>
      <c r="F4091" t="s">
        <v>15</v>
      </c>
      <c r="G4091">
        <v>85</v>
      </c>
      <c r="H4091">
        <v>2020</v>
      </c>
      <c r="I4091">
        <v>0</v>
      </c>
      <c r="J4091">
        <v>0</v>
      </c>
      <c r="K4091">
        <v>1751</v>
      </c>
      <c r="L4091">
        <v>17</v>
      </c>
      <c r="M4091" t="str">
        <f>IF(B4091:B8775="Diploma",IF(AND('sample data'!G4091&gt;60,'sample data'!I4091&gt;50,'sample data'!K4091&lt;5000),"stellar student","no"),"no")</f>
        <v>no</v>
      </c>
    </row>
    <row r="4092" spans="1:13" ht="29" x14ac:dyDescent="0.35">
      <c r="A4092">
        <v>4081</v>
      </c>
      <c r="B4092" t="s">
        <v>11</v>
      </c>
      <c r="C4092" s="2" t="s">
        <v>46</v>
      </c>
      <c r="D4092" s="2" t="s">
        <v>68</v>
      </c>
      <c r="E4092" s="2" t="s">
        <v>13</v>
      </c>
      <c r="F4092" t="s">
        <v>15</v>
      </c>
      <c r="G4092">
        <v>69.33</v>
      </c>
      <c r="H4092">
        <v>2017</v>
      </c>
      <c r="I4092">
        <v>79</v>
      </c>
      <c r="J4092">
        <v>2021</v>
      </c>
      <c r="K4092">
        <v>5171</v>
      </c>
      <c r="L4092">
        <v>19</v>
      </c>
      <c r="M4092" t="str">
        <f>IF(B4092:B8776="Diploma",IF(AND('sample data'!G4092&gt;60,'sample data'!I4092&gt;50,'sample data'!K4092&lt;5000),"stellar student","no"),"no")</f>
        <v>no</v>
      </c>
    </row>
    <row r="4093" spans="1:13" ht="29" x14ac:dyDescent="0.35">
      <c r="A4093">
        <v>4082</v>
      </c>
      <c r="B4093" t="s">
        <v>11</v>
      </c>
      <c r="C4093" s="2" t="s">
        <v>46</v>
      </c>
      <c r="D4093" s="2" t="s">
        <v>68</v>
      </c>
      <c r="E4093" s="2" t="s">
        <v>13</v>
      </c>
      <c r="F4093" t="s">
        <v>15</v>
      </c>
      <c r="G4093">
        <v>71.400000000000006</v>
      </c>
      <c r="H4093">
        <v>0</v>
      </c>
      <c r="I4093">
        <v>0</v>
      </c>
      <c r="J4093">
        <v>0</v>
      </c>
      <c r="K4093">
        <v>4083</v>
      </c>
      <c r="L4093">
        <v>18</v>
      </c>
      <c r="M4093" t="str">
        <f>IF(B4093:B8777="Diploma",IF(AND('sample data'!G4093&gt;60,'sample data'!I4093&gt;50,'sample data'!K4093&lt;5000),"stellar student","no"),"no")</f>
        <v>no</v>
      </c>
    </row>
    <row r="4094" spans="1:13" ht="29" x14ac:dyDescent="0.35">
      <c r="A4094">
        <v>4083</v>
      </c>
      <c r="B4094" t="s">
        <v>11</v>
      </c>
      <c r="C4094" s="2" t="s">
        <v>46</v>
      </c>
      <c r="D4094" s="2" t="s">
        <v>68</v>
      </c>
      <c r="E4094" s="2" t="s">
        <v>20</v>
      </c>
      <c r="F4094" t="s">
        <v>15</v>
      </c>
      <c r="G4094">
        <v>52.8</v>
      </c>
      <c r="H4094">
        <v>2021</v>
      </c>
      <c r="I4094">
        <v>0</v>
      </c>
      <c r="J4094">
        <v>0</v>
      </c>
      <c r="K4094">
        <v>2715</v>
      </c>
      <c r="L4094">
        <v>16</v>
      </c>
      <c r="M4094" t="str">
        <f>IF(B4094:B8778="Diploma",IF(AND('sample data'!G4094&gt;60,'sample data'!I4094&gt;50,'sample data'!K4094&lt;5000),"stellar student","no"),"no")</f>
        <v>no</v>
      </c>
    </row>
    <row r="4095" spans="1:13" ht="29" x14ac:dyDescent="0.35">
      <c r="A4095">
        <v>4084</v>
      </c>
      <c r="B4095" t="s">
        <v>11</v>
      </c>
      <c r="C4095" s="2" t="s">
        <v>46</v>
      </c>
      <c r="D4095" s="2" t="s">
        <v>68</v>
      </c>
      <c r="E4095" s="2" t="s">
        <v>20</v>
      </c>
      <c r="F4095" t="s">
        <v>15</v>
      </c>
      <c r="G4095">
        <v>70</v>
      </c>
      <c r="H4095">
        <v>2019</v>
      </c>
      <c r="I4095">
        <v>76</v>
      </c>
      <c r="J4095">
        <v>2021</v>
      </c>
      <c r="K4095">
        <v>276</v>
      </c>
      <c r="L4095">
        <v>19</v>
      </c>
      <c r="M4095" t="str">
        <f>IF(B4095:B8779="Diploma",IF(AND('sample data'!G4095&gt;60,'sample data'!I4095&gt;50,'sample data'!K4095&lt;5000),"stellar student","no"),"no")</f>
        <v>stellar student</v>
      </c>
    </row>
    <row r="4096" spans="1:13" ht="29" x14ac:dyDescent="0.35">
      <c r="A4096">
        <v>4085</v>
      </c>
      <c r="B4096" t="s">
        <v>11</v>
      </c>
      <c r="C4096" s="2" t="s">
        <v>46</v>
      </c>
      <c r="D4096" s="2" t="s">
        <v>68</v>
      </c>
      <c r="E4096" s="2" t="s">
        <v>13</v>
      </c>
      <c r="F4096" t="s">
        <v>15</v>
      </c>
      <c r="G4096">
        <v>59</v>
      </c>
      <c r="H4096">
        <v>2020</v>
      </c>
      <c r="I4096">
        <v>0</v>
      </c>
      <c r="J4096">
        <v>0</v>
      </c>
      <c r="K4096">
        <v>3573</v>
      </c>
      <c r="L4096">
        <v>19</v>
      </c>
      <c r="M4096" t="str">
        <f>IF(B4096:B8780="Diploma",IF(AND('sample data'!G4096&gt;60,'sample data'!I4096&gt;50,'sample data'!K4096&lt;5000),"stellar student","no"),"no")</f>
        <v>no</v>
      </c>
    </row>
    <row r="4097" spans="1:13" ht="29" x14ac:dyDescent="0.35">
      <c r="A4097">
        <v>4086</v>
      </c>
      <c r="B4097" t="s">
        <v>11</v>
      </c>
      <c r="C4097" s="2" t="s">
        <v>46</v>
      </c>
      <c r="D4097" s="2" t="s">
        <v>68</v>
      </c>
      <c r="E4097" s="2" t="s">
        <v>13</v>
      </c>
      <c r="F4097" t="s">
        <v>15</v>
      </c>
      <c r="G4097">
        <v>58.2</v>
      </c>
      <c r="H4097">
        <v>2018</v>
      </c>
      <c r="I4097">
        <v>77</v>
      </c>
      <c r="J4097">
        <v>2020</v>
      </c>
      <c r="K4097">
        <v>3508</v>
      </c>
      <c r="L4097">
        <v>20</v>
      </c>
      <c r="M4097" t="str">
        <f>IF(B4097:B8781="Diploma",IF(AND('sample data'!G4097&gt;60,'sample data'!I4097&gt;50,'sample data'!K4097&lt;5000),"stellar student","no"),"no")</f>
        <v>no</v>
      </c>
    </row>
    <row r="4098" spans="1:13" ht="29" x14ac:dyDescent="0.35">
      <c r="A4098">
        <v>4087</v>
      </c>
      <c r="B4098" t="s">
        <v>11</v>
      </c>
      <c r="C4098" s="2" t="s">
        <v>46</v>
      </c>
      <c r="D4098" s="2" t="s">
        <v>68</v>
      </c>
      <c r="E4098" s="2" t="s">
        <v>13</v>
      </c>
      <c r="F4098" t="s">
        <v>15</v>
      </c>
      <c r="G4098">
        <v>56.6</v>
      </c>
      <c r="H4098">
        <v>2021</v>
      </c>
      <c r="I4098">
        <v>0</v>
      </c>
      <c r="J4098">
        <v>0</v>
      </c>
      <c r="K4098">
        <v>3372</v>
      </c>
      <c r="L4098">
        <v>17</v>
      </c>
      <c r="M4098" t="str">
        <f>IF(B4098:B8782="Diploma",IF(AND('sample data'!G4098&gt;60,'sample data'!I4098&gt;50,'sample data'!K4098&lt;5000),"stellar student","no"),"no")</f>
        <v>no</v>
      </c>
    </row>
    <row r="4099" spans="1:13" ht="29" x14ac:dyDescent="0.35">
      <c r="A4099">
        <v>4088</v>
      </c>
      <c r="B4099" t="s">
        <v>11</v>
      </c>
      <c r="C4099" s="2" t="s">
        <v>46</v>
      </c>
      <c r="D4099" s="2" t="s">
        <v>68</v>
      </c>
      <c r="E4099" s="2" t="s">
        <v>13</v>
      </c>
      <c r="F4099" t="s">
        <v>15</v>
      </c>
      <c r="G4099">
        <v>57</v>
      </c>
      <c r="H4099">
        <v>2017</v>
      </c>
      <c r="I4099">
        <v>70.599999999999994</v>
      </c>
      <c r="J4099">
        <v>2020</v>
      </c>
      <c r="K4099">
        <v>3904</v>
      </c>
      <c r="L4099">
        <v>21</v>
      </c>
      <c r="M4099" t="str">
        <f>IF(B4099:B8783="Diploma",IF(AND('sample data'!G4099&gt;60,'sample data'!I4099&gt;50,'sample data'!K4099&lt;5000),"stellar student","no"),"no")</f>
        <v>no</v>
      </c>
    </row>
    <row r="4100" spans="1:13" ht="29" x14ac:dyDescent="0.35">
      <c r="A4100">
        <v>4089</v>
      </c>
      <c r="B4100" t="s">
        <v>11</v>
      </c>
      <c r="C4100" s="2" t="s">
        <v>46</v>
      </c>
      <c r="D4100" s="2" t="s">
        <v>68</v>
      </c>
      <c r="E4100" s="2" t="s">
        <v>20</v>
      </c>
      <c r="F4100" t="s">
        <v>15</v>
      </c>
      <c r="G4100">
        <v>74</v>
      </c>
      <c r="H4100">
        <v>2021</v>
      </c>
      <c r="I4100">
        <v>0</v>
      </c>
      <c r="J4100">
        <v>0</v>
      </c>
      <c r="K4100">
        <v>2285</v>
      </c>
      <c r="L4100">
        <v>17</v>
      </c>
      <c r="M4100" t="str">
        <f>IF(B4100:B8784="Diploma",IF(AND('sample data'!G4100&gt;60,'sample data'!I4100&gt;50,'sample data'!K4100&lt;5000),"stellar student","no"),"no")</f>
        <v>no</v>
      </c>
    </row>
    <row r="4101" spans="1:13" ht="29" x14ac:dyDescent="0.35">
      <c r="A4101">
        <v>4090</v>
      </c>
      <c r="B4101" t="s">
        <v>11</v>
      </c>
      <c r="C4101" s="2" t="s">
        <v>46</v>
      </c>
      <c r="D4101" s="2" t="s">
        <v>68</v>
      </c>
      <c r="E4101" s="2" t="s">
        <v>13</v>
      </c>
      <c r="F4101" t="s">
        <v>15</v>
      </c>
      <c r="G4101">
        <v>47.2</v>
      </c>
      <c r="H4101">
        <v>2019</v>
      </c>
      <c r="I4101">
        <v>0</v>
      </c>
      <c r="J4101">
        <v>0</v>
      </c>
      <c r="K4101">
        <v>5311</v>
      </c>
      <c r="L4101">
        <v>19</v>
      </c>
      <c r="M4101" t="str">
        <f>IF(B4101:B8785="Diploma",IF(AND('sample data'!G4101&gt;60,'sample data'!I4101&gt;50,'sample data'!K4101&lt;5000),"stellar student","no"),"no")</f>
        <v>no</v>
      </c>
    </row>
    <row r="4102" spans="1:13" ht="29" x14ac:dyDescent="0.35">
      <c r="A4102">
        <v>4091</v>
      </c>
      <c r="B4102" t="s">
        <v>11</v>
      </c>
      <c r="C4102" s="2" t="s">
        <v>46</v>
      </c>
      <c r="D4102" s="2" t="s">
        <v>68</v>
      </c>
      <c r="E4102" s="2" t="s">
        <v>13</v>
      </c>
      <c r="F4102" t="s">
        <v>15</v>
      </c>
      <c r="G4102">
        <v>70.33</v>
      </c>
      <c r="H4102">
        <v>2021</v>
      </c>
      <c r="I4102">
        <v>0</v>
      </c>
      <c r="J4102">
        <v>0</v>
      </c>
      <c r="K4102">
        <v>8513</v>
      </c>
      <c r="L4102">
        <v>17</v>
      </c>
      <c r="M4102" t="str">
        <f>IF(B4102:B8786="Diploma",IF(AND('sample data'!G4102&gt;60,'sample data'!I4102&gt;50,'sample data'!K4102&lt;5000),"stellar student","no"),"no")</f>
        <v>no</v>
      </c>
    </row>
    <row r="4103" spans="1:13" ht="29" x14ac:dyDescent="0.35">
      <c r="A4103">
        <v>4092</v>
      </c>
      <c r="B4103" t="s">
        <v>11</v>
      </c>
      <c r="C4103" s="2" t="s">
        <v>46</v>
      </c>
      <c r="D4103" s="2" t="s">
        <v>68</v>
      </c>
      <c r="E4103" s="2" t="s">
        <v>13</v>
      </c>
      <c r="F4103" t="s">
        <v>15</v>
      </c>
      <c r="G4103">
        <v>53.2</v>
      </c>
      <c r="H4103">
        <v>2017</v>
      </c>
      <c r="I4103">
        <v>0</v>
      </c>
      <c r="J4103">
        <v>0</v>
      </c>
      <c r="K4103">
        <v>4312</v>
      </c>
      <c r="L4103">
        <v>20</v>
      </c>
      <c r="M4103" t="str">
        <f>IF(B4103:B8787="Diploma",IF(AND('sample data'!G4103&gt;60,'sample data'!I4103&gt;50,'sample data'!K4103&lt;5000),"stellar student","no"),"no")</f>
        <v>no</v>
      </c>
    </row>
    <row r="4104" spans="1:13" ht="29" x14ac:dyDescent="0.35">
      <c r="A4104">
        <v>4093</v>
      </c>
      <c r="B4104" t="s">
        <v>11</v>
      </c>
      <c r="C4104" s="2" t="s">
        <v>46</v>
      </c>
      <c r="D4104" s="2" t="s">
        <v>68</v>
      </c>
      <c r="E4104" s="2" t="s">
        <v>13</v>
      </c>
      <c r="F4104" t="s">
        <v>19</v>
      </c>
      <c r="G4104">
        <v>56.33</v>
      </c>
      <c r="H4104">
        <v>2019</v>
      </c>
      <c r="I4104">
        <v>72.83</v>
      </c>
      <c r="J4104">
        <v>2021</v>
      </c>
      <c r="K4104">
        <v>7124</v>
      </c>
      <c r="L4104">
        <v>19</v>
      </c>
      <c r="M4104" t="str">
        <f>IF(B4104:B8788="Diploma",IF(AND('sample data'!G4104&gt;60,'sample data'!I4104&gt;50,'sample data'!K4104&lt;5000),"stellar student","no"),"no")</f>
        <v>no</v>
      </c>
    </row>
    <row r="4105" spans="1:13" ht="29" x14ac:dyDescent="0.35">
      <c r="A4105">
        <v>4094</v>
      </c>
      <c r="B4105" t="s">
        <v>11</v>
      </c>
      <c r="C4105" s="2" t="s">
        <v>46</v>
      </c>
      <c r="D4105" s="2" t="s">
        <v>68</v>
      </c>
      <c r="E4105" s="2" t="s">
        <v>13</v>
      </c>
      <c r="F4105" t="s">
        <v>15</v>
      </c>
      <c r="G4105">
        <v>51</v>
      </c>
      <c r="H4105">
        <v>2019</v>
      </c>
      <c r="I4105">
        <v>0</v>
      </c>
      <c r="J4105">
        <v>0</v>
      </c>
      <c r="K4105">
        <v>4257</v>
      </c>
      <c r="L4105">
        <v>19</v>
      </c>
      <c r="M4105" t="str">
        <f>IF(B4105:B8789="Diploma",IF(AND('sample data'!G4105&gt;60,'sample data'!I4105&gt;50,'sample data'!K4105&lt;5000),"stellar student","no"),"no")</f>
        <v>no</v>
      </c>
    </row>
    <row r="4106" spans="1:13" ht="29" x14ac:dyDescent="0.35">
      <c r="A4106">
        <v>4095</v>
      </c>
      <c r="B4106" t="s">
        <v>11</v>
      </c>
      <c r="C4106" s="2" t="s">
        <v>46</v>
      </c>
      <c r="D4106" s="2" t="s">
        <v>68</v>
      </c>
      <c r="E4106" s="2" t="s">
        <v>20</v>
      </c>
      <c r="F4106" t="s">
        <v>15</v>
      </c>
      <c r="G4106">
        <v>47.8</v>
      </c>
      <c r="H4106">
        <v>2021</v>
      </c>
      <c r="I4106">
        <v>0</v>
      </c>
      <c r="J4106">
        <v>0</v>
      </c>
      <c r="K4106">
        <v>7161</v>
      </c>
      <c r="L4106">
        <v>17</v>
      </c>
      <c r="M4106" t="str">
        <f>IF(B4106:B8790="Diploma",IF(AND('sample data'!G4106&gt;60,'sample data'!I4106&gt;50,'sample data'!K4106&lt;5000),"stellar student","no"),"no")</f>
        <v>no</v>
      </c>
    </row>
    <row r="4107" spans="1:13" ht="29" x14ac:dyDescent="0.35">
      <c r="A4107">
        <v>4096</v>
      </c>
      <c r="B4107" t="s">
        <v>11</v>
      </c>
      <c r="C4107" s="2" t="s">
        <v>46</v>
      </c>
      <c r="D4107" s="2" t="s">
        <v>68</v>
      </c>
      <c r="E4107" s="2" t="s">
        <v>13</v>
      </c>
      <c r="F4107" t="s">
        <v>15</v>
      </c>
      <c r="G4107">
        <v>50.67</v>
      </c>
      <c r="H4107">
        <v>2021</v>
      </c>
      <c r="I4107">
        <v>0</v>
      </c>
      <c r="J4107">
        <v>0</v>
      </c>
      <c r="K4107">
        <v>2702</v>
      </c>
      <c r="L4107">
        <v>17</v>
      </c>
      <c r="M4107" t="str">
        <f>IF(B4107:B8791="Diploma",IF(AND('sample data'!G4107&gt;60,'sample data'!I4107&gt;50,'sample data'!K4107&lt;5000),"stellar student","no"),"no")</f>
        <v>no</v>
      </c>
    </row>
    <row r="4108" spans="1:13" ht="29" x14ac:dyDescent="0.35">
      <c r="A4108">
        <v>4097</v>
      </c>
      <c r="B4108" t="s">
        <v>11</v>
      </c>
      <c r="C4108" s="2" t="s">
        <v>46</v>
      </c>
      <c r="D4108" s="2" t="s">
        <v>68</v>
      </c>
      <c r="E4108" s="2" t="s">
        <v>13</v>
      </c>
      <c r="F4108" t="s">
        <v>15</v>
      </c>
      <c r="G4108">
        <v>80</v>
      </c>
      <c r="H4108">
        <v>2021</v>
      </c>
      <c r="I4108">
        <v>0</v>
      </c>
      <c r="J4108">
        <v>0</v>
      </c>
      <c r="K4108">
        <v>2773</v>
      </c>
      <c r="L4108">
        <v>17</v>
      </c>
      <c r="M4108" t="str">
        <f>IF(B4108:B8792="Diploma",IF(AND('sample data'!G4108&gt;60,'sample data'!I4108&gt;50,'sample data'!K4108&lt;5000),"stellar student","no"),"no")</f>
        <v>no</v>
      </c>
    </row>
    <row r="4109" spans="1:13" ht="29" x14ac:dyDescent="0.35">
      <c r="A4109">
        <v>4098</v>
      </c>
      <c r="B4109" t="s">
        <v>11</v>
      </c>
      <c r="C4109" s="2" t="s">
        <v>46</v>
      </c>
      <c r="D4109" s="2" t="s">
        <v>68</v>
      </c>
      <c r="E4109" s="2" t="s">
        <v>13</v>
      </c>
      <c r="F4109" t="s">
        <v>15</v>
      </c>
      <c r="G4109">
        <v>80.2</v>
      </c>
      <c r="H4109">
        <v>2021</v>
      </c>
      <c r="I4109">
        <v>0</v>
      </c>
      <c r="J4109">
        <v>0</v>
      </c>
      <c r="K4109">
        <v>2615</v>
      </c>
      <c r="L4109">
        <v>17</v>
      </c>
      <c r="M4109" t="str">
        <f>IF(B4109:B8793="Diploma",IF(AND('sample data'!G4109&gt;60,'sample data'!I4109&gt;50,'sample data'!K4109&lt;5000),"stellar student","no"),"no")</f>
        <v>no</v>
      </c>
    </row>
    <row r="4110" spans="1:13" ht="29" x14ac:dyDescent="0.35">
      <c r="A4110">
        <v>4099</v>
      </c>
      <c r="B4110" t="s">
        <v>11</v>
      </c>
      <c r="C4110" s="2" t="s">
        <v>21</v>
      </c>
      <c r="D4110" s="2" t="s">
        <v>68</v>
      </c>
      <c r="E4110" s="2" t="s">
        <v>13</v>
      </c>
      <c r="F4110" t="s">
        <v>15</v>
      </c>
      <c r="G4110">
        <v>72.33</v>
      </c>
      <c r="H4110">
        <v>2021</v>
      </c>
      <c r="I4110">
        <v>0</v>
      </c>
      <c r="J4110">
        <v>0</v>
      </c>
      <c r="K4110">
        <v>978</v>
      </c>
      <c r="L4110">
        <v>16</v>
      </c>
      <c r="M4110" t="str">
        <f>IF(B4110:B8794="Diploma",IF(AND('sample data'!G4110&gt;60,'sample data'!I4110&gt;50,'sample data'!K4110&lt;5000),"stellar student","no"),"no")</f>
        <v>no</v>
      </c>
    </row>
    <row r="4111" spans="1:13" ht="29" x14ac:dyDescent="0.35">
      <c r="A4111">
        <v>4100</v>
      </c>
      <c r="B4111" t="s">
        <v>11</v>
      </c>
      <c r="C4111" s="2" t="s">
        <v>21</v>
      </c>
      <c r="D4111" s="2" t="s">
        <v>68</v>
      </c>
      <c r="E4111" s="2" t="s">
        <v>13</v>
      </c>
      <c r="F4111" t="s">
        <v>15</v>
      </c>
      <c r="G4111">
        <v>61.33</v>
      </c>
      <c r="H4111">
        <v>2021</v>
      </c>
      <c r="I4111">
        <v>0</v>
      </c>
      <c r="J4111">
        <v>0</v>
      </c>
      <c r="K4111">
        <v>4979</v>
      </c>
      <c r="L4111">
        <v>18</v>
      </c>
      <c r="M4111" t="str">
        <f>IF(B4111:B8795="Diploma",IF(AND('sample data'!G4111&gt;60,'sample data'!I4111&gt;50,'sample data'!K4111&lt;5000),"stellar student","no"),"no")</f>
        <v>no</v>
      </c>
    </row>
    <row r="4112" spans="1:13" ht="29" x14ac:dyDescent="0.35">
      <c r="A4112">
        <v>4101</v>
      </c>
      <c r="B4112" t="s">
        <v>11</v>
      </c>
      <c r="C4112" s="2" t="s">
        <v>21</v>
      </c>
      <c r="D4112" s="2" t="s">
        <v>68</v>
      </c>
      <c r="E4112" s="2" t="s">
        <v>13</v>
      </c>
      <c r="F4112" t="s">
        <v>15</v>
      </c>
      <c r="G4112">
        <v>59.17</v>
      </c>
      <c r="H4112">
        <v>2019</v>
      </c>
      <c r="I4112">
        <v>0</v>
      </c>
      <c r="J4112">
        <v>0</v>
      </c>
      <c r="K4112">
        <v>4725</v>
      </c>
      <c r="L4112">
        <v>19</v>
      </c>
      <c r="M4112" t="str">
        <f>IF(B4112:B8796="Diploma",IF(AND('sample data'!G4112&gt;60,'sample data'!I4112&gt;50,'sample data'!K4112&lt;5000),"stellar student","no"),"no")</f>
        <v>no</v>
      </c>
    </row>
    <row r="4113" spans="1:13" ht="29" x14ac:dyDescent="0.35">
      <c r="A4113">
        <v>4102</v>
      </c>
      <c r="B4113" t="s">
        <v>11</v>
      </c>
      <c r="C4113" s="2" t="s">
        <v>21</v>
      </c>
      <c r="D4113" s="2" t="s">
        <v>68</v>
      </c>
      <c r="E4113" s="2" t="s">
        <v>13</v>
      </c>
      <c r="F4113" t="s">
        <v>15</v>
      </c>
      <c r="G4113">
        <v>55.1</v>
      </c>
      <c r="H4113">
        <v>2017</v>
      </c>
      <c r="I4113">
        <v>0</v>
      </c>
      <c r="J4113">
        <v>0</v>
      </c>
      <c r="K4113">
        <v>3108</v>
      </c>
      <c r="L4113">
        <v>21</v>
      </c>
      <c r="M4113" t="str">
        <f>IF(B4113:B8797="Diploma",IF(AND('sample data'!G4113&gt;60,'sample data'!I4113&gt;50,'sample data'!K4113&lt;5000),"stellar student","no"),"no")</f>
        <v>no</v>
      </c>
    </row>
    <row r="4114" spans="1:13" ht="29" x14ac:dyDescent="0.35">
      <c r="A4114">
        <v>4103</v>
      </c>
      <c r="B4114" t="s">
        <v>11</v>
      </c>
      <c r="C4114" s="2" t="s">
        <v>21</v>
      </c>
      <c r="D4114" s="2" t="s">
        <v>68</v>
      </c>
      <c r="E4114" s="2" t="s">
        <v>20</v>
      </c>
      <c r="F4114" t="s">
        <v>15</v>
      </c>
      <c r="G4114">
        <v>76</v>
      </c>
      <c r="H4114">
        <v>2019</v>
      </c>
      <c r="I4114">
        <v>0</v>
      </c>
      <c r="J4114">
        <v>0</v>
      </c>
      <c r="K4114">
        <v>2332</v>
      </c>
      <c r="L4114">
        <v>17</v>
      </c>
      <c r="M4114" t="str">
        <f>IF(B4114:B8798="Diploma",IF(AND('sample data'!G4114&gt;60,'sample data'!I4114&gt;50,'sample data'!K4114&lt;5000),"stellar student","no"),"no")</f>
        <v>no</v>
      </c>
    </row>
    <row r="4115" spans="1:13" ht="29" x14ac:dyDescent="0.35">
      <c r="A4115">
        <v>4104</v>
      </c>
      <c r="B4115" t="s">
        <v>11</v>
      </c>
      <c r="C4115" s="2" t="s">
        <v>21</v>
      </c>
      <c r="D4115" s="2" t="s">
        <v>68</v>
      </c>
      <c r="E4115" s="2" t="s">
        <v>20</v>
      </c>
      <c r="F4115" t="s">
        <v>15</v>
      </c>
      <c r="G4115">
        <v>67</v>
      </c>
      <c r="H4115">
        <v>2019</v>
      </c>
      <c r="I4115">
        <v>0</v>
      </c>
      <c r="J4115">
        <v>0</v>
      </c>
      <c r="K4115">
        <v>2761</v>
      </c>
      <c r="L4115">
        <v>19</v>
      </c>
      <c r="M4115" t="str">
        <f>IF(B4115:B8799="Diploma",IF(AND('sample data'!G4115&gt;60,'sample data'!I4115&gt;50,'sample data'!K4115&lt;5000),"stellar student","no"),"no")</f>
        <v>no</v>
      </c>
    </row>
    <row r="4116" spans="1:13" ht="29" x14ac:dyDescent="0.35">
      <c r="A4116">
        <v>4105</v>
      </c>
      <c r="B4116" t="s">
        <v>11</v>
      </c>
      <c r="C4116" s="2" t="s">
        <v>21</v>
      </c>
      <c r="D4116" s="2" t="s">
        <v>68</v>
      </c>
      <c r="E4116" s="2" t="s">
        <v>13</v>
      </c>
      <c r="F4116" t="s">
        <v>15</v>
      </c>
      <c r="G4116">
        <v>62</v>
      </c>
      <c r="H4116">
        <v>2018</v>
      </c>
      <c r="I4116">
        <v>0</v>
      </c>
      <c r="J4116">
        <v>0</v>
      </c>
      <c r="K4116">
        <v>2869</v>
      </c>
      <c r="L4116">
        <v>20</v>
      </c>
      <c r="M4116" t="str">
        <f>IF(B4116:B8800="Diploma",IF(AND('sample data'!G4116&gt;60,'sample data'!I4116&gt;50,'sample data'!K4116&lt;5000),"stellar student","no"),"no")</f>
        <v>no</v>
      </c>
    </row>
    <row r="4117" spans="1:13" ht="29" x14ac:dyDescent="0.35">
      <c r="A4117">
        <v>4106</v>
      </c>
      <c r="B4117" t="s">
        <v>11</v>
      </c>
      <c r="C4117" s="2" t="s">
        <v>21</v>
      </c>
      <c r="D4117" s="2" t="s">
        <v>68</v>
      </c>
      <c r="E4117" s="2" t="s">
        <v>13</v>
      </c>
      <c r="F4117" t="s">
        <v>15</v>
      </c>
      <c r="G4117">
        <v>68.400000000000006</v>
      </c>
      <c r="H4117">
        <v>2017</v>
      </c>
      <c r="I4117">
        <v>57.6</v>
      </c>
      <c r="J4117">
        <v>2019</v>
      </c>
      <c r="K4117">
        <v>1619</v>
      </c>
      <c r="L4117">
        <v>21</v>
      </c>
      <c r="M4117" t="str">
        <f>IF(B4117:B8801="Diploma",IF(AND('sample data'!G4117&gt;60,'sample data'!I4117&gt;50,'sample data'!K4117&lt;5000),"stellar student","no"),"no")</f>
        <v>stellar student</v>
      </c>
    </row>
    <row r="4118" spans="1:13" ht="29" x14ac:dyDescent="0.35">
      <c r="A4118">
        <v>4107</v>
      </c>
      <c r="B4118" t="s">
        <v>11</v>
      </c>
      <c r="C4118" s="2" t="s">
        <v>21</v>
      </c>
      <c r="D4118" s="2" t="s">
        <v>68</v>
      </c>
      <c r="E4118" s="2" t="s">
        <v>13</v>
      </c>
      <c r="F4118" t="s">
        <v>15</v>
      </c>
      <c r="G4118">
        <v>55.17</v>
      </c>
      <c r="H4118">
        <v>2019</v>
      </c>
      <c r="I4118">
        <v>0</v>
      </c>
      <c r="J4118">
        <v>0</v>
      </c>
      <c r="K4118">
        <v>1983</v>
      </c>
      <c r="L4118">
        <v>19</v>
      </c>
      <c r="M4118" t="str">
        <f>IF(B4118:B8802="Diploma",IF(AND('sample data'!G4118&gt;60,'sample data'!I4118&gt;50,'sample data'!K4118&lt;5000),"stellar student","no"),"no")</f>
        <v>no</v>
      </c>
    </row>
    <row r="4119" spans="1:13" ht="29" x14ac:dyDescent="0.35">
      <c r="A4119">
        <v>4108</v>
      </c>
      <c r="B4119" t="s">
        <v>11</v>
      </c>
      <c r="C4119" s="2" t="s">
        <v>21</v>
      </c>
      <c r="D4119" s="2" t="s">
        <v>68</v>
      </c>
      <c r="E4119" s="2" t="s">
        <v>13</v>
      </c>
      <c r="F4119" t="s">
        <v>15</v>
      </c>
      <c r="G4119">
        <v>54</v>
      </c>
      <c r="H4119">
        <v>2020</v>
      </c>
      <c r="I4119">
        <v>0</v>
      </c>
      <c r="J4119">
        <v>0</v>
      </c>
      <c r="K4119">
        <v>2192</v>
      </c>
      <c r="L4119">
        <v>19</v>
      </c>
      <c r="M4119" t="str">
        <f>IF(B4119:B8803="Diploma",IF(AND('sample data'!G4119&gt;60,'sample data'!I4119&gt;50,'sample data'!K4119&lt;5000),"stellar student","no"),"no")</f>
        <v>no</v>
      </c>
    </row>
    <row r="4120" spans="1:13" ht="29" x14ac:dyDescent="0.35">
      <c r="A4120">
        <v>4109</v>
      </c>
      <c r="B4120" t="s">
        <v>11</v>
      </c>
      <c r="C4120" s="2" t="s">
        <v>21</v>
      </c>
      <c r="D4120" s="2" t="s">
        <v>68</v>
      </c>
      <c r="E4120" s="2" t="s">
        <v>13</v>
      </c>
      <c r="F4120" t="s">
        <v>15</v>
      </c>
      <c r="G4120">
        <v>86.8</v>
      </c>
      <c r="H4120">
        <v>2021</v>
      </c>
      <c r="I4120">
        <v>0</v>
      </c>
      <c r="J4120">
        <v>0</v>
      </c>
      <c r="K4120">
        <v>6636</v>
      </c>
      <c r="L4120">
        <v>18</v>
      </c>
      <c r="M4120" t="str">
        <f>IF(B4120:B8804="Diploma",IF(AND('sample data'!G4120&gt;60,'sample data'!I4120&gt;50,'sample data'!K4120&lt;5000),"stellar student","no"),"no")</f>
        <v>no</v>
      </c>
    </row>
    <row r="4121" spans="1:13" ht="29" x14ac:dyDescent="0.35">
      <c r="A4121">
        <v>4110</v>
      </c>
      <c r="B4121" t="s">
        <v>11</v>
      </c>
      <c r="C4121" s="2" t="s">
        <v>21</v>
      </c>
      <c r="D4121" s="2" t="s">
        <v>68</v>
      </c>
      <c r="E4121" s="2" t="s">
        <v>13</v>
      </c>
      <c r="F4121" t="s">
        <v>15</v>
      </c>
      <c r="G4121">
        <v>58.9</v>
      </c>
      <c r="H4121">
        <v>2012</v>
      </c>
      <c r="I4121">
        <v>0</v>
      </c>
      <c r="J4121">
        <v>0</v>
      </c>
      <c r="K4121">
        <v>2462</v>
      </c>
      <c r="L4121">
        <v>29</v>
      </c>
      <c r="M4121" t="str">
        <f>IF(B4121:B8805="Diploma",IF(AND('sample data'!G4121&gt;60,'sample data'!I4121&gt;50,'sample data'!K4121&lt;5000),"stellar student","no"),"no")</f>
        <v>no</v>
      </c>
    </row>
    <row r="4122" spans="1:13" ht="29" x14ac:dyDescent="0.35">
      <c r="A4122">
        <v>4111</v>
      </c>
      <c r="B4122" t="s">
        <v>11</v>
      </c>
      <c r="C4122" s="2" t="s">
        <v>21</v>
      </c>
      <c r="D4122" s="2" t="s">
        <v>68</v>
      </c>
      <c r="E4122" s="2" t="s">
        <v>20</v>
      </c>
      <c r="F4122" t="s">
        <v>15</v>
      </c>
      <c r="G4122">
        <v>69.8</v>
      </c>
      <c r="H4122">
        <v>2020</v>
      </c>
      <c r="I4122">
        <v>0</v>
      </c>
      <c r="J4122">
        <v>0</v>
      </c>
      <c r="K4122">
        <v>3243</v>
      </c>
      <c r="L4122">
        <v>17</v>
      </c>
      <c r="M4122" t="str">
        <f>IF(B4122:B8806="Diploma",IF(AND('sample data'!G4122&gt;60,'sample data'!I4122&gt;50,'sample data'!K4122&lt;5000),"stellar student","no"),"no")</f>
        <v>no</v>
      </c>
    </row>
    <row r="4123" spans="1:13" ht="29" x14ac:dyDescent="0.35">
      <c r="A4123">
        <v>4112</v>
      </c>
      <c r="B4123" t="s">
        <v>11</v>
      </c>
      <c r="C4123" s="2" t="s">
        <v>21</v>
      </c>
      <c r="D4123" s="2" t="s">
        <v>68</v>
      </c>
      <c r="E4123" s="2" t="s">
        <v>20</v>
      </c>
      <c r="F4123" t="s">
        <v>15</v>
      </c>
      <c r="G4123">
        <v>63.33</v>
      </c>
      <c r="H4123">
        <v>2021</v>
      </c>
      <c r="I4123">
        <v>0</v>
      </c>
      <c r="J4123">
        <v>0</v>
      </c>
      <c r="K4123">
        <v>3995</v>
      </c>
      <c r="L4123">
        <v>18</v>
      </c>
      <c r="M4123" t="str">
        <f>IF(B4123:B8807="Diploma",IF(AND('sample data'!G4123&gt;60,'sample data'!I4123&gt;50,'sample data'!K4123&lt;5000),"stellar student","no"),"no")</f>
        <v>no</v>
      </c>
    </row>
    <row r="4124" spans="1:13" ht="29" x14ac:dyDescent="0.35">
      <c r="A4124">
        <v>4113</v>
      </c>
      <c r="B4124" t="s">
        <v>11</v>
      </c>
      <c r="C4124" s="2" t="s">
        <v>21</v>
      </c>
      <c r="D4124" s="2" t="s">
        <v>68</v>
      </c>
      <c r="E4124" s="2" t="s">
        <v>13</v>
      </c>
      <c r="F4124" t="s">
        <v>15</v>
      </c>
      <c r="G4124">
        <v>53.2</v>
      </c>
      <c r="H4124">
        <v>2011</v>
      </c>
      <c r="I4124">
        <v>0</v>
      </c>
      <c r="J4124">
        <v>0</v>
      </c>
      <c r="K4124">
        <v>4032</v>
      </c>
      <c r="L4124">
        <v>26</v>
      </c>
      <c r="M4124" t="str">
        <f>IF(B4124:B8808="Diploma",IF(AND('sample data'!G4124&gt;60,'sample data'!I4124&gt;50,'sample data'!K4124&lt;5000),"stellar student","no"),"no")</f>
        <v>no</v>
      </c>
    </row>
    <row r="4125" spans="1:13" ht="29" x14ac:dyDescent="0.35">
      <c r="A4125">
        <v>4114</v>
      </c>
      <c r="B4125" t="s">
        <v>11</v>
      </c>
      <c r="C4125" s="2" t="s">
        <v>21</v>
      </c>
      <c r="D4125" s="2" t="s">
        <v>68</v>
      </c>
      <c r="E4125" s="2" t="s">
        <v>20</v>
      </c>
      <c r="F4125" t="s">
        <v>15</v>
      </c>
      <c r="G4125">
        <v>60</v>
      </c>
      <c r="H4125">
        <v>2021</v>
      </c>
      <c r="I4125">
        <v>0</v>
      </c>
      <c r="J4125">
        <v>0</v>
      </c>
      <c r="K4125">
        <v>2597</v>
      </c>
      <c r="L4125">
        <v>16</v>
      </c>
      <c r="M4125" t="str">
        <f>IF(B4125:B8809="Diploma",IF(AND('sample data'!G4125&gt;60,'sample data'!I4125&gt;50,'sample data'!K4125&lt;5000),"stellar student","no"),"no")</f>
        <v>no</v>
      </c>
    </row>
    <row r="4126" spans="1:13" ht="29" x14ac:dyDescent="0.35">
      <c r="A4126">
        <v>4115</v>
      </c>
      <c r="B4126" t="s">
        <v>11</v>
      </c>
      <c r="C4126" s="2" t="s">
        <v>21</v>
      </c>
      <c r="D4126" s="2" t="s">
        <v>68</v>
      </c>
      <c r="E4126" s="2" t="s">
        <v>13</v>
      </c>
      <c r="F4126" t="s">
        <v>15</v>
      </c>
      <c r="G4126">
        <v>63.67</v>
      </c>
      <c r="H4126">
        <v>2021</v>
      </c>
      <c r="I4126">
        <v>0</v>
      </c>
      <c r="J4126">
        <v>0</v>
      </c>
      <c r="K4126">
        <v>1499</v>
      </c>
      <c r="L4126">
        <v>17</v>
      </c>
      <c r="M4126" t="str">
        <f>IF(B4126:B8810="Diploma",IF(AND('sample data'!G4126&gt;60,'sample data'!I4126&gt;50,'sample data'!K4126&lt;5000),"stellar student","no"),"no")</f>
        <v>no</v>
      </c>
    </row>
    <row r="4127" spans="1:13" ht="29" x14ac:dyDescent="0.35">
      <c r="A4127">
        <v>4116</v>
      </c>
      <c r="B4127" t="s">
        <v>11</v>
      </c>
      <c r="C4127" s="2" t="s">
        <v>21</v>
      </c>
      <c r="D4127" s="2" t="s">
        <v>68</v>
      </c>
      <c r="E4127" s="2" t="s">
        <v>13</v>
      </c>
      <c r="F4127" t="s">
        <v>15</v>
      </c>
      <c r="G4127">
        <v>74.599999999999994</v>
      </c>
      <c r="H4127">
        <v>2019</v>
      </c>
      <c r="I4127">
        <v>80</v>
      </c>
      <c r="J4127">
        <v>2021</v>
      </c>
      <c r="K4127">
        <v>4169</v>
      </c>
      <c r="L4127">
        <v>19</v>
      </c>
      <c r="M4127" t="str">
        <f>IF(B4127:B8811="Diploma",IF(AND('sample data'!G4127&gt;60,'sample data'!I4127&gt;50,'sample data'!K4127&lt;5000),"stellar student","no"),"no")</f>
        <v>stellar student</v>
      </c>
    </row>
    <row r="4128" spans="1:13" ht="29" x14ac:dyDescent="0.35">
      <c r="A4128">
        <v>4117</v>
      </c>
      <c r="B4128" t="s">
        <v>11</v>
      </c>
      <c r="C4128" s="2" t="s">
        <v>21</v>
      </c>
      <c r="D4128" s="2" t="s">
        <v>68</v>
      </c>
      <c r="E4128" s="2" t="s">
        <v>13</v>
      </c>
      <c r="F4128" t="s">
        <v>19</v>
      </c>
      <c r="G4128">
        <v>53.2</v>
      </c>
      <c r="H4128">
        <v>2015</v>
      </c>
      <c r="I4128">
        <v>53.83</v>
      </c>
      <c r="J4128">
        <v>2017</v>
      </c>
      <c r="K4128">
        <v>1759</v>
      </c>
      <c r="L4128">
        <v>22</v>
      </c>
      <c r="M4128" t="str">
        <f>IF(B4128:B8812="Diploma",IF(AND('sample data'!G4128&gt;60,'sample data'!I4128&gt;50,'sample data'!K4128&lt;5000),"stellar student","no"),"no")</f>
        <v>no</v>
      </c>
    </row>
    <row r="4129" spans="1:13" ht="29" x14ac:dyDescent="0.35">
      <c r="A4129">
        <v>4118</v>
      </c>
      <c r="B4129" t="s">
        <v>11</v>
      </c>
      <c r="C4129" s="2" t="s">
        <v>21</v>
      </c>
      <c r="D4129" s="2" t="s">
        <v>68</v>
      </c>
      <c r="E4129" s="2" t="s">
        <v>20</v>
      </c>
      <c r="F4129" t="s">
        <v>15</v>
      </c>
      <c r="G4129">
        <v>60.4</v>
      </c>
      <c r="H4129">
        <v>2021</v>
      </c>
      <c r="I4129">
        <v>0</v>
      </c>
      <c r="J4129">
        <v>0</v>
      </c>
      <c r="K4129">
        <v>3103</v>
      </c>
      <c r="L4129">
        <v>17</v>
      </c>
      <c r="M4129" t="str">
        <f>IF(B4129:B8813="Diploma",IF(AND('sample data'!G4129&gt;60,'sample data'!I4129&gt;50,'sample data'!K4129&lt;5000),"stellar student","no"),"no")</f>
        <v>no</v>
      </c>
    </row>
    <row r="4130" spans="1:13" ht="29" x14ac:dyDescent="0.35">
      <c r="A4130">
        <v>4119</v>
      </c>
      <c r="B4130" t="s">
        <v>11</v>
      </c>
      <c r="C4130" s="2" t="s">
        <v>21</v>
      </c>
      <c r="D4130" s="2" t="s">
        <v>68</v>
      </c>
      <c r="E4130" s="2" t="s">
        <v>13</v>
      </c>
      <c r="F4130" t="s">
        <v>15</v>
      </c>
      <c r="G4130">
        <v>55.14</v>
      </c>
      <c r="H4130">
        <v>2020</v>
      </c>
      <c r="I4130">
        <v>0</v>
      </c>
      <c r="J4130">
        <v>0</v>
      </c>
      <c r="K4130">
        <v>1028</v>
      </c>
      <c r="L4130">
        <v>19</v>
      </c>
      <c r="M4130" t="str">
        <f>IF(B4130:B8814="Diploma",IF(AND('sample data'!G4130&gt;60,'sample data'!I4130&gt;50,'sample data'!K4130&lt;5000),"stellar student","no"),"no")</f>
        <v>no</v>
      </c>
    </row>
    <row r="4131" spans="1:13" ht="29" x14ac:dyDescent="0.35">
      <c r="A4131">
        <v>4120</v>
      </c>
      <c r="B4131" t="s">
        <v>11</v>
      </c>
      <c r="C4131" s="2" t="s">
        <v>21</v>
      </c>
      <c r="D4131" s="2" t="s">
        <v>68</v>
      </c>
      <c r="E4131" s="2" t="s">
        <v>13</v>
      </c>
      <c r="F4131" t="s">
        <v>15</v>
      </c>
      <c r="G4131">
        <v>66</v>
      </c>
      <c r="H4131">
        <v>2021</v>
      </c>
      <c r="I4131">
        <v>0</v>
      </c>
      <c r="J4131">
        <v>0</v>
      </c>
      <c r="K4131">
        <v>2207</v>
      </c>
      <c r="L4131">
        <v>17</v>
      </c>
      <c r="M4131" t="str">
        <f>IF(B4131:B8815="Diploma",IF(AND('sample data'!G4131&gt;60,'sample data'!I4131&gt;50,'sample data'!K4131&lt;5000),"stellar student","no"),"no")</f>
        <v>no</v>
      </c>
    </row>
    <row r="4132" spans="1:13" ht="29" x14ac:dyDescent="0.35">
      <c r="A4132">
        <v>4121</v>
      </c>
      <c r="B4132" t="s">
        <v>11</v>
      </c>
      <c r="C4132" s="2" t="s">
        <v>21</v>
      </c>
      <c r="D4132" s="2" t="s">
        <v>68</v>
      </c>
      <c r="E4132" s="2" t="s">
        <v>13</v>
      </c>
      <c r="F4132" t="s">
        <v>15</v>
      </c>
      <c r="G4132">
        <v>55</v>
      </c>
      <c r="H4132">
        <v>2021</v>
      </c>
      <c r="I4132">
        <v>0</v>
      </c>
      <c r="J4132">
        <v>0</v>
      </c>
      <c r="K4132">
        <v>5917</v>
      </c>
      <c r="L4132">
        <v>18</v>
      </c>
      <c r="M4132" t="str">
        <f>IF(B4132:B8816="Diploma",IF(AND('sample data'!G4132&gt;60,'sample data'!I4132&gt;50,'sample data'!K4132&lt;5000),"stellar student","no"),"no")</f>
        <v>no</v>
      </c>
    </row>
    <row r="4133" spans="1:13" ht="29" x14ac:dyDescent="0.35">
      <c r="A4133">
        <v>4122</v>
      </c>
      <c r="B4133" t="s">
        <v>11</v>
      </c>
      <c r="C4133" s="2" t="s">
        <v>21</v>
      </c>
      <c r="D4133" s="2" t="s">
        <v>68</v>
      </c>
      <c r="E4133" s="2" t="s">
        <v>13</v>
      </c>
      <c r="F4133" t="s">
        <v>15</v>
      </c>
      <c r="G4133">
        <v>69.17</v>
      </c>
      <c r="H4133">
        <v>2018</v>
      </c>
      <c r="I4133">
        <v>0</v>
      </c>
      <c r="J4133">
        <v>0</v>
      </c>
      <c r="K4133">
        <v>3073</v>
      </c>
      <c r="L4133">
        <v>19</v>
      </c>
      <c r="M4133" t="str">
        <f>IF(B4133:B8817="Diploma",IF(AND('sample data'!G4133&gt;60,'sample data'!I4133&gt;50,'sample data'!K4133&lt;5000),"stellar student","no"),"no")</f>
        <v>no</v>
      </c>
    </row>
    <row r="4134" spans="1:13" ht="29" x14ac:dyDescent="0.35">
      <c r="A4134">
        <v>4123</v>
      </c>
      <c r="B4134" t="s">
        <v>11</v>
      </c>
      <c r="C4134" s="2" t="s">
        <v>21</v>
      </c>
      <c r="D4134" s="2" t="s">
        <v>68</v>
      </c>
      <c r="E4134" s="2" t="s">
        <v>13</v>
      </c>
      <c r="F4134" t="s">
        <v>15</v>
      </c>
      <c r="G4134">
        <v>48.2</v>
      </c>
      <c r="H4134">
        <v>2017</v>
      </c>
      <c r="I4134">
        <v>0</v>
      </c>
      <c r="J4134">
        <v>0</v>
      </c>
      <c r="K4134">
        <v>1168</v>
      </c>
      <c r="L4134">
        <v>19</v>
      </c>
      <c r="M4134" t="str">
        <f>IF(B4134:B8818="Diploma",IF(AND('sample data'!G4134&gt;60,'sample data'!I4134&gt;50,'sample data'!K4134&lt;5000),"stellar student","no"),"no")</f>
        <v>no</v>
      </c>
    </row>
    <row r="4135" spans="1:13" ht="29" x14ac:dyDescent="0.35">
      <c r="A4135">
        <v>4124</v>
      </c>
      <c r="B4135" t="s">
        <v>11</v>
      </c>
      <c r="C4135" s="2" t="s">
        <v>21</v>
      </c>
      <c r="D4135" s="2" t="s">
        <v>68</v>
      </c>
      <c r="E4135" s="2" t="s">
        <v>20</v>
      </c>
      <c r="F4135" t="s">
        <v>15</v>
      </c>
      <c r="G4135">
        <v>83.83</v>
      </c>
      <c r="H4135">
        <v>2019</v>
      </c>
      <c r="I4135">
        <v>75.67</v>
      </c>
      <c r="J4135">
        <v>2021</v>
      </c>
      <c r="K4135">
        <v>3407</v>
      </c>
      <c r="L4135">
        <v>19</v>
      </c>
      <c r="M4135" t="str">
        <f>IF(B4135:B8819="Diploma",IF(AND('sample data'!G4135&gt;60,'sample data'!I4135&gt;50,'sample data'!K4135&lt;5000),"stellar student","no"),"no")</f>
        <v>stellar student</v>
      </c>
    </row>
    <row r="4136" spans="1:13" ht="29" x14ac:dyDescent="0.35">
      <c r="A4136">
        <v>4125</v>
      </c>
      <c r="B4136" t="s">
        <v>11</v>
      </c>
      <c r="C4136" s="2" t="s">
        <v>21</v>
      </c>
      <c r="D4136" s="2" t="s">
        <v>68</v>
      </c>
      <c r="E4136" s="2" t="s">
        <v>13</v>
      </c>
      <c r="F4136" t="s">
        <v>15</v>
      </c>
      <c r="G4136">
        <v>62.7</v>
      </c>
      <c r="H4136">
        <v>2018</v>
      </c>
      <c r="I4136">
        <v>0</v>
      </c>
      <c r="J4136">
        <v>0</v>
      </c>
      <c r="K4136">
        <v>9025</v>
      </c>
      <c r="L4136">
        <v>23</v>
      </c>
      <c r="M4136" t="str">
        <f>IF(B4136:B8820="Diploma",IF(AND('sample data'!G4136&gt;60,'sample data'!I4136&gt;50,'sample data'!K4136&lt;5000),"stellar student","no"),"no")</f>
        <v>no</v>
      </c>
    </row>
    <row r="4137" spans="1:13" ht="29" x14ac:dyDescent="0.35">
      <c r="A4137">
        <v>4126</v>
      </c>
      <c r="B4137" t="s">
        <v>11</v>
      </c>
      <c r="C4137" s="2" t="s">
        <v>21</v>
      </c>
      <c r="D4137" s="2" t="s">
        <v>68</v>
      </c>
      <c r="E4137" s="2" t="s">
        <v>20</v>
      </c>
      <c r="F4137" t="s">
        <v>15</v>
      </c>
      <c r="G4137">
        <v>41.8</v>
      </c>
      <c r="H4137">
        <v>2020</v>
      </c>
      <c r="I4137">
        <v>0</v>
      </c>
      <c r="J4137">
        <v>0</v>
      </c>
      <c r="K4137">
        <v>1918</v>
      </c>
      <c r="L4137">
        <v>18</v>
      </c>
      <c r="M4137" t="str">
        <f>IF(B4137:B8821="Diploma",IF(AND('sample data'!G4137&gt;60,'sample data'!I4137&gt;50,'sample data'!K4137&lt;5000),"stellar student","no"),"no")</f>
        <v>no</v>
      </c>
    </row>
    <row r="4138" spans="1:13" ht="29" x14ac:dyDescent="0.35">
      <c r="A4138">
        <v>4127</v>
      </c>
      <c r="B4138" t="s">
        <v>11</v>
      </c>
      <c r="C4138" s="2" t="s">
        <v>21</v>
      </c>
      <c r="D4138" s="2" t="s">
        <v>68</v>
      </c>
      <c r="E4138" s="2" t="s">
        <v>20</v>
      </c>
      <c r="F4138" t="s">
        <v>15</v>
      </c>
      <c r="G4138">
        <v>56.67</v>
      </c>
      <c r="H4138">
        <v>2021</v>
      </c>
      <c r="I4138">
        <v>0</v>
      </c>
      <c r="J4138">
        <v>0</v>
      </c>
      <c r="K4138">
        <v>1626</v>
      </c>
      <c r="L4138">
        <v>16</v>
      </c>
      <c r="M4138" t="str">
        <f>IF(B4138:B8822="Diploma",IF(AND('sample data'!G4138&gt;60,'sample data'!I4138&gt;50,'sample data'!K4138&lt;5000),"stellar student","no"),"no")</f>
        <v>no</v>
      </c>
    </row>
    <row r="4139" spans="1:13" ht="29" x14ac:dyDescent="0.35">
      <c r="A4139">
        <v>4128</v>
      </c>
      <c r="B4139" t="s">
        <v>11</v>
      </c>
      <c r="C4139" s="2" t="s">
        <v>21</v>
      </c>
      <c r="D4139" s="2" t="s">
        <v>68</v>
      </c>
      <c r="E4139" s="2" t="s">
        <v>13</v>
      </c>
      <c r="F4139" t="s">
        <v>15</v>
      </c>
      <c r="G4139">
        <v>59.67</v>
      </c>
      <c r="H4139">
        <v>2019</v>
      </c>
      <c r="I4139">
        <v>0</v>
      </c>
      <c r="J4139">
        <v>0</v>
      </c>
      <c r="K4139">
        <v>3765</v>
      </c>
      <c r="L4139">
        <v>18</v>
      </c>
      <c r="M4139" t="str">
        <f>IF(B4139:B8823="Diploma",IF(AND('sample data'!G4139&gt;60,'sample data'!I4139&gt;50,'sample data'!K4139&lt;5000),"stellar student","no"),"no")</f>
        <v>no</v>
      </c>
    </row>
    <row r="4140" spans="1:13" ht="29" x14ac:dyDescent="0.35">
      <c r="A4140">
        <v>4129</v>
      </c>
      <c r="B4140" t="s">
        <v>11</v>
      </c>
      <c r="C4140" s="2" t="s">
        <v>21</v>
      </c>
      <c r="D4140" s="2" t="s">
        <v>68</v>
      </c>
      <c r="E4140" s="2" t="s">
        <v>13</v>
      </c>
      <c r="F4140" t="s">
        <v>19</v>
      </c>
      <c r="G4140">
        <v>76.33</v>
      </c>
      <c r="H4140">
        <v>2020</v>
      </c>
      <c r="I4140">
        <v>0</v>
      </c>
      <c r="J4140">
        <v>0</v>
      </c>
      <c r="K4140">
        <v>5060</v>
      </c>
      <c r="L4140">
        <v>19</v>
      </c>
      <c r="M4140" t="str">
        <f>IF(B4140:B8824="Diploma",IF(AND('sample data'!G4140&gt;60,'sample data'!I4140&gt;50,'sample data'!K4140&lt;5000),"stellar student","no"),"no")</f>
        <v>no</v>
      </c>
    </row>
    <row r="4141" spans="1:13" ht="29" x14ac:dyDescent="0.35">
      <c r="A4141">
        <v>4130</v>
      </c>
      <c r="B4141" t="s">
        <v>11</v>
      </c>
      <c r="C4141" s="2" t="s">
        <v>21</v>
      </c>
      <c r="D4141" s="2" t="s">
        <v>68</v>
      </c>
      <c r="E4141" s="2" t="s">
        <v>20</v>
      </c>
      <c r="F4141" t="s">
        <v>15</v>
      </c>
      <c r="G4141">
        <v>57.83</v>
      </c>
      <c r="H4141">
        <v>2020</v>
      </c>
      <c r="I4141">
        <v>0</v>
      </c>
      <c r="J4141">
        <v>0</v>
      </c>
      <c r="K4141">
        <v>4139</v>
      </c>
      <c r="L4141">
        <v>20</v>
      </c>
      <c r="M4141" t="str">
        <f>IF(B4141:B8825="Diploma",IF(AND('sample data'!G4141&gt;60,'sample data'!I4141&gt;50,'sample data'!K4141&lt;5000),"stellar student","no"),"no")</f>
        <v>no</v>
      </c>
    </row>
    <row r="4142" spans="1:13" ht="29" x14ac:dyDescent="0.35">
      <c r="A4142">
        <v>4131</v>
      </c>
      <c r="B4142" t="s">
        <v>11</v>
      </c>
      <c r="C4142" s="2" t="s">
        <v>21</v>
      </c>
      <c r="D4142" s="2" t="s">
        <v>68</v>
      </c>
      <c r="E4142" s="2" t="s">
        <v>13</v>
      </c>
      <c r="F4142" t="s">
        <v>15</v>
      </c>
      <c r="G4142">
        <v>51</v>
      </c>
      <c r="H4142">
        <v>2019</v>
      </c>
      <c r="I4142">
        <v>0</v>
      </c>
      <c r="J4142">
        <v>0</v>
      </c>
      <c r="K4142">
        <v>6061</v>
      </c>
      <c r="L4142">
        <v>18</v>
      </c>
      <c r="M4142" t="str">
        <f>IF(B4142:B8826="Diploma",IF(AND('sample data'!G4142&gt;60,'sample data'!I4142&gt;50,'sample data'!K4142&lt;5000),"stellar student","no"),"no")</f>
        <v>no</v>
      </c>
    </row>
    <row r="4143" spans="1:13" ht="29" x14ac:dyDescent="0.35">
      <c r="A4143">
        <v>4132</v>
      </c>
      <c r="B4143" t="s">
        <v>11</v>
      </c>
      <c r="C4143" s="2" t="s">
        <v>21</v>
      </c>
      <c r="D4143" s="2" t="s">
        <v>68</v>
      </c>
      <c r="E4143" s="2" t="s">
        <v>20</v>
      </c>
      <c r="F4143" t="s">
        <v>15</v>
      </c>
      <c r="G4143">
        <v>51.8</v>
      </c>
      <c r="H4143">
        <v>2021</v>
      </c>
      <c r="I4143">
        <v>0</v>
      </c>
      <c r="J4143">
        <v>0</v>
      </c>
      <c r="K4143">
        <v>5981</v>
      </c>
      <c r="L4143">
        <v>18</v>
      </c>
      <c r="M4143" t="str">
        <f>IF(B4143:B8827="Diploma",IF(AND('sample data'!G4143&gt;60,'sample data'!I4143&gt;50,'sample data'!K4143&lt;5000),"stellar student","no"),"no")</f>
        <v>no</v>
      </c>
    </row>
    <row r="4144" spans="1:13" ht="29" x14ac:dyDescent="0.35">
      <c r="A4144">
        <v>4133</v>
      </c>
      <c r="B4144" t="s">
        <v>11</v>
      </c>
      <c r="C4144" s="2" t="s">
        <v>21</v>
      </c>
      <c r="D4144" s="2" t="s">
        <v>68</v>
      </c>
      <c r="E4144" s="2" t="s">
        <v>20</v>
      </c>
      <c r="F4144" t="s">
        <v>15</v>
      </c>
      <c r="G4144">
        <v>65</v>
      </c>
      <c r="H4144">
        <v>2021</v>
      </c>
      <c r="I4144">
        <v>0</v>
      </c>
      <c r="J4144">
        <v>0</v>
      </c>
      <c r="K4144">
        <v>4155</v>
      </c>
      <c r="L4144">
        <v>16</v>
      </c>
      <c r="M4144" t="str">
        <f>IF(B4144:B8828="Diploma",IF(AND('sample data'!G4144&gt;60,'sample data'!I4144&gt;50,'sample data'!K4144&lt;5000),"stellar student","no"),"no")</f>
        <v>no</v>
      </c>
    </row>
    <row r="4145" spans="1:13" ht="29" x14ac:dyDescent="0.35">
      <c r="A4145">
        <v>4134</v>
      </c>
      <c r="B4145" t="s">
        <v>11</v>
      </c>
      <c r="C4145" s="2" t="s">
        <v>21</v>
      </c>
      <c r="D4145" s="2" t="s">
        <v>68</v>
      </c>
      <c r="E4145" s="2" t="s">
        <v>13</v>
      </c>
      <c r="F4145" t="s">
        <v>15</v>
      </c>
      <c r="G4145">
        <v>59.67</v>
      </c>
      <c r="H4145">
        <v>2019</v>
      </c>
      <c r="I4145">
        <v>78.8</v>
      </c>
      <c r="J4145">
        <v>2021</v>
      </c>
      <c r="K4145">
        <v>4726</v>
      </c>
      <c r="L4145">
        <v>18</v>
      </c>
      <c r="M4145" t="str">
        <f>IF(B4145:B8829="Diploma",IF(AND('sample data'!G4145&gt;60,'sample data'!I4145&gt;50,'sample data'!K4145&lt;5000),"stellar student","no"),"no")</f>
        <v>no</v>
      </c>
    </row>
    <row r="4146" spans="1:13" ht="29" x14ac:dyDescent="0.35">
      <c r="A4146">
        <v>4135</v>
      </c>
      <c r="B4146" t="s">
        <v>11</v>
      </c>
      <c r="C4146" s="2" t="s">
        <v>21</v>
      </c>
      <c r="D4146" s="2" t="s">
        <v>68</v>
      </c>
      <c r="E4146" s="2" t="s">
        <v>13</v>
      </c>
      <c r="F4146" t="s">
        <v>15</v>
      </c>
      <c r="G4146">
        <v>65.27</v>
      </c>
      <c r="H4146">
        <v>2018</v>
      </c>
      <c r="I4146">
        <v>68.599999999999994</v>
      </c>
      <c r="J4146">
        <v>0</v>
      </c>
      <c r="K4146">
        <v>1992</v>
      </c>
      <c r="L4146">
        <v>20</v>
      </c>
      <c r="M4146" t="str">
        <f>IF(B4146:B8830="Diploma",IF(AND('sample data'!G4146&gt;60,'sample data'!I4146&gt;50,'sample data'!K4146&lt;5000),"stellar student","no"),"no")</f>
        <v>stellar student</v>
      </c>
    </row>
    <row r="4147" spans="1:13" ht="29" x14ac:dyDescent="0.35">
      <c r="A4147">
        <v>4136</v>
      </c>
      <c r="B4147" t="s">
        <v>11</v>
      </c>
      <c r="C4147" s="2" t="s">
        <v>21</v>
      </c>
      <c r="D4147" s="2" t="s">
        <v>68</v>
      </c>
      <c r="E4147" s="2" t="s">
        <v>20</v>
      </c>
      <c r="F4147" t="s">
        <v>19</v>
      </c>
      <c r="G4147">
        <v>72.33</v>
      </c>
      <c r="H4147">
        <v>2020</v>
      </c>
      <c r="I4147">
        <v>0</v>
      </c>
      <c r="J4147">
        <v>0</v>
      </c>
      <c r="K4147">
        <v>1196</v>
      </c>
      <c r="L4147">
        <v>17</v>
      </c>
      <c r="M4147" t="str">
        <f>IF(B4147:B8831="Diploma",IF(AND('sample data'!G4147&gt;60,'sample data'!I4147&gt;50,'sample data'!K4147&lt;5000),"stellar student","no"),"no")</f>
        <v>no</v>
      </c>
    </row>
    <row r="4148" spans="1:13" ht="29" x14ac:dyDescent="0.35">
      <c r="A4148">
        <v>4137</v>
      </c>
      <c r="B4148" t="s">
        <v>11</v>
      </c>
      <c r="C4148" s="2" t="s">
        <v>21</v>
      </c>
      <c r="D4148" s="2" t="s">
        <v>68</v>
      </c>
      <c r="E4148" s="2" t="s">
        <v>13</v>
      </c>
      <c r="F4148" t="s">
        <v>15</v>
      </c>
      <c r="G4148">
        <v>84.4</v>
      </c>
      <c r="H4148">
        <v>2019</v>
      </c>
      <c r="I4148">
        <v>0</v>
      </c>
      <c r="J4148">
        <v>0</v>
      </c>
      <c r="K4148">
        <v>2424</v>
      </c>
      <c r="L4148">
        <v>19</v>
      </c>
      <c r="M4148" t="str">
        <f>IF(B4148:B8832="Diploma",IF(AND('sample data'!G4148&gt;60,'sample data'!I4148&gt;50,'sample data'!K4148&lt;5000),"stellar student","no"),"no")</f>
        <v>no</v>
      </c>
    </row>
    <row r="4149" spans="1:13" ht="29" x14ac:dyDescent="0.35">
      <c r="A4149">
        <v>4138</v>
      </c>
      <c r="B4149" t="s">
        <v>11</v>
      </c>
      <c r="C4149" s="2" t="s">
        <v>21</v>
      </c>
      <c r="D4149" s="2" t="s">
        <v>68</v>
      </c>
      <c r="E4149" s="2" t="s">
        <v>13</v>
      </c>
      <c r="F4149" t="s">
        <v>15</v>
      </c>
      <c r="G4149">
        <v>73.67</v>
      </c>
      <c r="H4149">
        <v>2021</v>
      </c>
      <c r="I4149">
        <v>0</v>
      </c>
      <c r="J4149">
        <v>0</v>
      </c>
      <c r="K4149">
        <v>3025</v>
      </c>
      <c r="L4149">
        <v>17</v>
      </c>
      <c r="M4149" t="str">
        <f>IF(B4149:B8833="Diploma",IF(AND('sample data'!G4149&gt;60,'sample data'!I4149&gt;50,'sample data'!K4149&lt;5000),"stellar student","no"),"no")</f>
        <v>no</v>
      </c>
    </row>
    <row r="4150" spans="1:13" ht="29" x14ac:dyDescent="0.35">
      <c r="A4150">
        <v>4139</v>
      </c>
      <c r="B4150" t="s">
        <v>11</v>
      </c>
      <c r="C4150" s="2" t="s">
        <v>21</v>
      </c>
      <c r="D4150" s="2" t="s">
        <v>68</v>
      </c>
      <c r="E4150" s="2" t="s">
        <v>13</v>
      </c>
      <c r="F4150" t="s">
        <v>15</v>
      </c>
      <c r="G4150">
        <v>46.2</v>
      </c>
      <c r="H4150">
        <v>2019</v>
      </c>
      <c r="I4150">
        <v>82.8</v>
      </c>
      <c r="J4150">
        <v>2021</v>
      </c>
      <c r="K4150">
        <v>6661</v>
      </c>
      <c r="L4150">
        <v>19</v>
      </c>
      <c r="M4150" t="str">
        <f>IF(B4150:B8834="Diploma",IF(AND('sample data'!G4150&gt;60,'sample data'!I4150&gt;50,'sample data'!K4150&lt;5000),"stellar student","no"),"no")</f>
        <v>no</v>
      </c>
    </row>
    <row r="4151" spans="1:13" ht="29" x14ac:dyDescent="0.35">
      <c r="A4151">
        <v>4140</v>
      </c>
      <c r="B4151" t="s">
        <v>11</v>
      </c>
      <c r="C4151" s="2" t="s">
        <v>21</v>
      </c>
      <c r="D4151" s="2" t="s">
        <v>68</v>
      </c>
      <c r="E4151" s="2" t="s">
        <v>13</v>
      </c>
      <c r="F4151" t="s">
        <v>15</v>
      </c>
      <c r="G4151">
        <v>62.6</v>
      </c>
      <c r="H4151">
        <v>2021</v>
      </c>
      <c r="I4151">
        <v>0</v>
      </c>
      <c r="J4151">
        <v>0</v>
      </c>
      <c r="K4151">
        <v>835</v>
      </c>
      <c r="L4151">
        <v>16</v>
      </c>
      <c r="M4151" t="str">
        <f>IF(B4151:B8835="Diploma",IF(AND('sample data'!G4151&gt;60,'sample data'!I4151&gt;50,'sample data'!K4151&lt;5000),"stellar student","no"),"no")</f>
        <v>no</v>
      </c>
    </row>
    <row r="4152" spans="1:13" ht="29" x14ac:dyDescent="0.35">
      <c r="A4152">
        <v>4141</v>
      </c>
      <c r="B4152" t="s">
        <v>11</v>
      </c>
      <c r="C4152" s="2" t="s">
        <v>21</v>
      </c>
      <c r="D4152" s="2" t="s">
        <v>68</v>
      </c>
      <c r="E4152" s="2" t="s">
        <v>34</v>
      </c>
      <c r="F4152" t="s">
        <v>15</v>
      </c>
      <c r="G4152">
        <v>57</v>
      </c>
      <c r="H4152">
        <v>2016</v>
      </c>
      <c r="I4152">
        <v>51.2</v>
      </c>
      <c r="J4152">
        <v>2019</v>
      </c>
      <c r="K4152">
        <v>2433</v>
      </c>
      <c r="L4152">
        <v>23</v>
      </c>
      <c r="M4152" t="str">
        <f>IF(B4152:B8836="Diploma",IF(AND('sample data'!G4152&gt;60,'sample data'!I4152&gt;50,'sample data'!K4152&lt;5000),"stellar student","no"),"no")</f>
        <v>no</v>
      </c>
    </row>
    <row r="4153" spans="1:13" ht="29" x14ac:dyDescent="0.35">
      <c r="A4153">
        <v>4142</v>
      </c>
      <c r="B4153" t="s">
        <v>11</v>
      </c>
      <c r="C4153" s="2" t="s">
        <v>21</v>
      </c>
      <c r="D4153" s="2" t="s">
        <v>68</v>
      </c>
      <c r="E4153" s="2" t="s">
        <v>20</v>
      </c>
      <c r="F4153" t="s">
        <v>19</v>
      </c>
      <c r="G4153">
        <v>81.17</v>
      </c>
      <c r="H4153">
        <v>2019</v>
      </c>
      <c r="I4153">
        <v>77.599999999999994</v>
      </c>
      <c r="J4153">
        <v>2021</v>
      </c>
      <c r="K4153">
        <v>8608</v>
      </c>
      <c r="L4153">
        <v>19</v>
      </c>
      <c r="M4153" t="str">
        <f>IF(B4153:B8837="Diploma",IF(AND('sample data'!G4153&gt;60,'sample data'!I4153&gt;50,'sample data'!K4153&lt;5000),"stellar student","no"),"no")</f>
        <v>no</v>
      </c>
    </row>
    <row r="4154" spans="1:13" ht="29" x14ac:dyDescent="0.35">
      <c r="A4154">
        <v>4143</v>
      </c>
      <c r="B4154" t="s">
        <v>11</v>
      </c>
      <c r="C4154" s="2" t="s">
        <v>21</v>
      </c>
      <c r="D4154" s="2" t="s">
        <v>68</v>
      </c>
      <c r="E4154" s="2" t="s">
        <v>13</v>
      </c>
      <c r="F4154" t="s">
        <v>15</v>
      </c>
      <c r="G4154">
        <v>63.83</v>
      </c>
      <c r="H4154">
        <v>0</v>
      </c>
      <c r="I4154">
        <v>0</v>
      </c>
      <c r="J4154">
        <v>0</v>
      </c>
      <c r="K4154">
        <v>1503</v>
      </c>
      <c r="L4154">
        <v>16</v>
      </c>
      <c r="M4154" t="str">
        <f>IF(B4154:B8838="Diploma",IF(AND('sample data'!G4154&gt;60,'sample data'!I4154&gt;50,'sample data'!K4154&lt;5000),"stellar student","no"),"no")</f>
        <v>no</v>
      </c>
    </row>
    <row r="4155" spans="1:13" ht="29" x14ac:dyDescent="0.35">
      <c r="A4155">
        <v>4144</v>
      </c>
      <c r="B4155" t="s">
        <v>11</v>
      </c>
      <c r="C4155" s="2" t="s">
        <v>21</v>
      </c>
      <c r="D4155" s="2" t="s">
        <v>68</v>
      </c>
      <c r="E4155" s="2" t="s">
        <v>13</v>
      </c>
      <c r="F4155" t="s">
        <v>15</v>
      </c>
      <c r="G4155">
        <v>80.14</v>
      </c>
      <c r="H4155">
        <v>2021</v>
      </c>
      <c r="I4155">
        <v>0</v>
      </c>
      <c r="J4155">
        <v>0</v>
      </c>
      <c r="K4155">
        <v>2166</v>
      </c>
      <c r="L4155">
        <v>17</v>
      </c>
      <c r="M4155" t="str">
        <f>IF(B4155:B8839="Diploma",IF(AND('sample data'!G4155&gt;60,'sample data'!I4155&gt;50,'sample data'!K4155&lt;5000),"stellar student","no"),"no")</f>
        <v>no</v>
      </c>
    </row>
    <row r="4156" spans="1:13" ht="29" x14ac:dyDescent="0.35">
      <c r="A4156">
        <v>4145</v>
      </c>
      <c r="B4156" t="s">
        <v>11</v>
      </c>
      <c r="C4156" s="2" t="s">
        <v>21</v>
      </c>
      <c r="D4156" s="2" t="s">
        <v>68</v>
      </c>
      <c r="E4156" s="2" t="s">
        <v>13</v>
      </c>
      <c r="F4156" t="s">
        <v>15</v>
      </c>
      <c r="G4156">
        <v>41.2</v>
      </c>
      <c r="H4156">
        <v>2018</v>
      </c>
      <c r="I4156">
        <v>0</v>
      </c>
      <c r="J4156">
        <v>0</v>
      </c>
      <c r="K4156">
        <v>5729</v>
      </c>
      <c r="L4156">
        <v>21</v>
      </c>
      <c r="M4156" t="str">
        <f>IF(B4156:B8840="Diploma",IF(AND('sample data'!G4156&gt;60,'sample data'!I4156&gt;50,'sample data'!K4156&lt;5000),"stellar student","no"),"no")</f>
        <v>no</v>
      </c>
    </row>
    <row r="4157" spans="1:13" ht="29" x14ac:dyDescent="0.35">
      <c r="A4157">
        <v>4146</v>
      </c>
      <c r="B4157" t="s">
        <v>11</v>
      </c>
      <c r="C4157" s="2" t="s">
        <v>21</v>
      </c>
      <c r="D4157" s="2" t="s">
        <v>68</v>
      </c>
      <c r="E4157" s="2" t="s">
        <v>13</v>
      </c>
      <c r="F4157" t="s">
        <v>15</v>
      </c>
      <c r="G4157">
        <v>0</v>
      </c>
      <c r="H4157">
        <v>2021</v>
      </c>
      <c r="I4157">
        <v>0</v>
      </c>
      <c r="J4157">
        <v>0</v>
      </c>
      <c r="K4157">
        <v>7149</v>
      </c>
      <c r="L4157">
        <v>17</v>
      </c>
      <c r="M4157" t="str">
        <f>IF(B4157:B8841="Diploma",IF(AND('sample data'!G4157&gt;60,'sample data'!I4157&gt;50,'sample data'!K4157&lt;5000),"stellar student","no"),"no")</f>
        <v>no</v>
      </c>
    </row>
    <row r="4158" spans="1:13" ht="29" x14ac:dyDescent="0.35">
      <c r="A4158">
        <v>4147</v>
      </c>
      <c r="B4158" t="s">
        <v>11</v>
      </c>
      <c r="C4158" s="2" t="s">
        <v>21</v>
      </c>
      <c r="D4158" s="2" t="s">
        <v>68</v>
      </c>
      <c r="E4158" s="2" t="s">
        <v>13</v>
      </c>
      <c r="F4158" t="s">
        <v>15</v>
      </c>
      <c r="G4158">
        <v>56.17</v>
      </c>
      <c r="H4158">
        <v>2021</v>
      </c>
      <c r="I4158">
        <v>0</v>
      </c>
      <c r="J4158">
        <v>0</v>
      </c>
      <c r="K4158">
        <v>828</v>
      </c>
      <c r="L4158">
        <v>16</v>
      </c>
      <c r="M4158" t="str">
        <f>IF(B4158:B8842="Diploma",IF(AND('sample data'!G4158&gt;60,'sample data'!I4158&gt;50,'sample data'!K4158&lt;5000),"stellar student","no"),"no")</f>
        <v>no</v>
      </c>
    </row>
    <row r="4159" spans="1:13" ht="29" x14ac:dyDescent="0.35">
      <c r="A4159">
        <v>4148</v>
      </c>
      <c r="B4159" t="s">
        <v>11</v>
      </c>
      <c r="C4159" s="2" t="s">
        <v>21</v>
      </c>
      <c r="D4159" s="2" t="s">
        <v>68</v>
      </c>
      <c r="E4159" s="2" t="s">
        <v>20</v>
      </c>
      <c r="F4159" t="s">
        <v>15</v>
      </c>
      <c r="G4159">
        <v>69.400000000000006</v>
      </c>
      <c r="H4159">
        <v>2021</v>
      </c>
      <c r="I4159">
        <v>0</v>
      </c>
      <c r="J4159">
        <v>0</v>
      </c>
      <c r="K4159">
        <v>2157</v>
      </c>
      <c r="L4159">
        <v>16</v>
      </c>
      <c r="M4159" t="str">
        <f>IF(B4159:B8843="Diploma",IF(AND('sample data'!G4159&gt;60,'sample data'!I4159&gt;50,'sample data'!K4159&lt;5000),"stellar student","no"),"no")</f>
        <v>no</v>
      </c>
    </row>
    <row r="4160" spans="1:13" ht="29" x14ac:dyDescent="0.35">
      <c r="A4160">
        <v>4149</v>
      </c>
      <c r="B4160" t="s">
        <v>11</v>
      </c>
      <c r="C4160" s="2" t="s">
        <v>21</v>
      </c>
      <c r="D4160" s="2" t="s">
        <v>68</v>
      </c>
      <c r="E4160" s="2" t="s">
        <v>13</v>
      </c>
      <c r="F4160" t="s">
        <v>15</v>
      </c>
      <c r="G4160">
        <v>66.2</v>
      </c>
      <c r="H4160">
        <v>2021</v>
      </c>
      <c r="I4160">
        <v>0</v>
      </c>
      <c r="J4160">
        <v>0</v>
      </c>
      <c r="K4160">
        <v>5772</v>
      </c>
      <c r="L4160">
        <v>17</v>
      </c>
      <c r="M4160" t="str">
        <f>IF(B4160:B8844="Diploma",IF(AND('sample data'!G4160&gt;60,'sample data'!I4160&gt;50,'sample data'!K4160&lt;5000),"stellar student","no"),"no")</f>
        <v>no</v>
      </c>
    </row>
    <row r="4161" spans="1:13" ht="29" x14ac:dyDescent="0.35">
      <c r="A4161">
        <v>4150</v>
      </c>
      <c r="B4161" t="s">
        <v>11</v>
      </c>
      <c r="C4161" s="2" t="s">
        <v>21</v>
      </c>
      <c r="D4161" s="2" t="s">
        <v>68</v>
      </c>
      <c r="E4161" s="2" t="s">
        <v>20</v>
      </c>
      <c r="F4161" t="s">
        <v>15</v>
      </c>
      <c r="G4161">
        <v>83.6</v>
      </c>
      <c r="H4161">
        <v>2016</v>
      </c>
      <c r="I4161">
        <v>0</v>
      </c>
      <c r="J4161">
        <v>0</v>
      </c>
      <c r="K4161">
        <v>794</v>
      </c>
      <c r="L4161">
        <v>22</v>
      </c>
      <c r="M4161" t="str">
        <f>IF(B4161:B8845="Diploma",IF(AND('sample data'!G4161&gt;60,'sample data'!I4161&gt;50,'sample data'!K4161&lt;5000),"stellar student","no"),"no")</f>
        <v>no</v>
      </c>
    </row>
    <row r="4162" spans="1:13" ht="29" x14ac:dyDescent="0.35">
      <c r="A4162">
        <v>4151</v>
      </c>
      <c r="B4162" t="s">
        <v>11</v>
      </c>
      <c r="C4162" s="2" t="s">
        <v>21</v>
      </c>
      <c r="D4162" s="2" t="s">
        <v>68</v>
      </c>
      <c r="E4162" s="2" t="s">
        <v>13</v>
      </c>
      <c r="F4162" t="s">
        <v>15</v>
      </c>
      <c r="G4162">
        <v>52.6</v>
      </c>
      <c r="H4162">
        <v>2019</v>
      </c>
      <c r="I4162">
        <v>0</v>
      </c>
      <c r="J4162">
        <v>0</v>
      </c>
      <c r="K4162">
        <v>3058</v>
      </c>
      <c r="L4162">
        <v>19</v>
      </c>
      <c r="M4162" t="str">
        <f>IF(B4162:B8846="Diploma",IF(AND('sample data'!G4162&gt;60,'sample data'!I4162&gt;50,'sample data'!K4162&lt;5000),"stellar student","no"),"no")</f>
        <v>no</v>
      </c>
    </row>
    <row r="4163" spans="1:13" ht="29" x14ac:dyDescent="0.35">
      <c r="A4163">
        <v>4152</v>
      </c>
      <c r="B4163" t="s">
        <v>11</v>
      </c>
      <c r="C4163" s="2" t="s">
        <v>21</v>
      </c>
      <c r="D4163" s="2" t="s">
        <v>68</v>
      </c>
      <c r="E4163" s="2" t="s">
        <v>13</v>
      </c>
      <c r="F4163" t="s">
        <v>15</v>
      </c>
      <c r="G4163">
        <v>54.6</v>
      </c>
      <c r="H4163">
        <v>2019</v>
      </c>
      <c r="I4163">
        <v>0</v>
      </c>
      <c r="J4163">
        <v>0</v>
      </c>
      <c r="K4163">
        <v>3982</v>
      </c>
      <c r="L4163">
        <v>17</v>
      </c>
      <c r="M4163" t="str">
        <f>IF(B4163:B8847="Diploma",IF(AND('sample data'!G4163&gt;60,'sample data'!I4163&gt;50,'sample data'!K4163&lt;5000),"stellar student","no"),"no")</f>
        <v>no</v>
      </c>
    </row>
    <row r="4164" spans="1:13" ht="29" x14ac:dyDescent="0.35">
      <c r="A4164">
        <v>4153</v>
      </c>
      <c r="B4164" t="s">
        <v>11</v>
      </c>
      <c r="C4164" s="2" t="s">
        <v>21</v>
      </c>
      <c r="D4164" s="2" t="s">
        <v>68</v>
      </c>
      <c r="E4164" s="2" t="s">
        <v>13</v>
      </c>
      <c r="F4164" t="s">
        <v>15</v>
      </c>
      <c r="G4164">
        <v>65.33</v>
      </c>
      <c r="H4164">
        <v>2019</v>
      </c>
      <c r="I4164">
        <v>69.400000000000006</v>
      </c>
      <c r="J4164">
        <v>2021</v>
      </c>
      <c r="K4164">
        <v>1872</v>
      </c>
      <c r="L4164">
        <v>18</v>
      </c>
      <c r="M4164" t="str">
        <f>IF(B4164:B8848="Diploma",IF(AND('sample data'!G4164&gt;60,'sample data'!I4164&gt;50,'sample data'!K4164&lt;5000),"stellar student","no"),"no")</f>
        <v>stellar student</v>
      </c>
    </row>
    <row r="4165" spans="1:13" ht="29" x14ac:dyDescent="0.35">
      <c r="A4165">
        <v>4154</v>
      </c>
      <c r="B4165" t="s">
        <v>11</v>
      </c>
      <c r="C4165" s="2" t="s">
        <v>21</v>
      </c>
      <c r="D4165" s="2" t="s">
        <v>68</v>
      </c>
      <c r="E4165" s="2" t="s">
        <v>20</v>
      </c>
      <c r="F4165" t="s">
        <v>15</v>
      </c>
      <c r="G4165">
        <v>86.6</v>
      </c>
      <c r="H4165">
        <v>2021</v>
      </c>
      <c r="I4165">
        <v>0</v>
      </c>
      <c r="J4165">
        <v>0</v>
      </c>
      <c r="K4165">
        <v>5752</v>
      </c>
      <c r="L4165">
        <v>18</v>
      </c>
      <c r="M4165" t="str">
        <f>IF(B4165:B8849="Diploma",IF(AND('sample data'!G4165&gt;60,'sample data'!I4165&gt;50,'sample data'!K4165&lt;5000),"stellar student","no"),"no")</f>
        <v>no</v>
      </c>
    </row>
    <row r="4166" spans="1:13" ht="29" x14ac:dyDescent="0.35">
      <c r="A4166">
        <v>4155</v>
      </c>
      <c r="B4166" t="s">
        <v>11</v>
      </c>
      <c r="C4166" s="2" t="s">
        <v>21</v>
      </c>
      <c r="D4166" s="2" t="s">
        <v>68</v>
      </c>
      <c r="E4166" s="2" t="s">
        <v>13</v>
      </c>
      <c r="F4166" t="s">
        <v>15</v>
      </c>
      <c r="G4166">
        <v>56.6</v>
      </c>
      <c r="H4166">
        <v>2018</v>
      </c>
      <c r="I4166">
        <v>0</v>
      </c>
      <c r="J4166">
        <v>0</v>
      </c>
      <c r="K4166">
        <v>4659</v>
      </c>
      <c r="L4166">
        <v>20</v>
      </c>
      <c r="M4166" t="str">
        <f>IF(B4166:B8850="Diploma",IF(AND('sample data'!G4166&gt;60,'sample data'!I4166&gt;50,'sample data'!K4166&lt;5000),"stellar student","no"),"no")</f>
        <v>no</v>
      </c>
    </row>
    <row r="4167" spans="1:13" ht="29" x14ac:dyDescent="0.35">
      <c r="A4167">
        <v>4156</v>
      </c>
      <c r="B4167" t="s">
        <v>11</v>
      </c>
      <c r="C4167" s="2" t="s">
        <v>21</v>
      </c>
      <c r="D4167" s="2" t="s">
        <v>68</v>
      </c>
      <c r="E4167" s="2" t="s">
        <v>20</v>
      </c>
      <c r="F4167" t="s">
        <v>15</v>
      </c>
      <c r="G4167">
        <v>56.83</v>
      </c>
      <c r="H4167">
        <v>2021</v>
      </c>
      <c r="I4167">
        <v>0</v>
      </c>
      <c r="J4167">
        <v>0</v>
      </c>
      <c r="K4167">
        <v>634</v>
      </c>
      <c r="L4167">
        <v>17</v>
      </c>
      <c r="M4167" t="str">
        <f>IF(B4167:B8851="Diploma",IF(AND('sample data'!G4167&gt;60,'sample data'!I4167&gt;50,'sample data'!K4167&lt;5000),"stellar student","no"),"no")</f>
        <v>no</v>
      </c>
    </row>
    <row r="4168" spans="1:13" ht="29" x14ac:dyDescent="0.35">
      <c r="A4168">
        <v>4157</v>
      </c>
      <c r="B4168" t="s">
        <v>11</v>
      </c>
      <c r="C4168" s="2" t="s">
        <v>21</v>
      </c>
      <c r="D4168" s="2" t="s">
        <v>68</v>
      </c>
      <c r="E4168" s="2" t="s">
        <v>13</v>
      </c>
      <c r="F4168" t="s">
        <v>15</v>
      </c>
      <c r="G4168">
        <v>51</v>
      </c>
      <c r="H4168">
        <v>2019</v>
      </c>
      <c r="I4168">
        <v>0</v>
      </c>
      <c r="J4168">
        <v>0</v>
      </c>
      <c r="K4168">
        <v>2850</v>
      </c>
      <c r="L4168">
        <v>19</v>
      </c>
      <c r="M4168" t="str">
        <f>IF(B4168:B8852="Diploma",IF(AND('sample data'!G4168&gt;60,'sample data'!I4168&gt;50,'sample data'!K4168&lt;5000),"stellar student","no"),"no")</f>
        <v>no</v>
      </c>
    </row>
    <row r="4169" spans="1:13" ht="43.5" x14ac:dyDescent="0.35">
      <c r="A4169">
        <v>4158</v>
      </c>
      <c r="B4169" t="s">
        <v>11</v>
      </c>
      <c r="C4169" s="2" t="s">
        <v>21</v>
      </c>
      <c r="D4169" s="2" t="s">
        <v>68</v>
      </c>
      <c r="E4169" s="2" t="s">
        <v>25</v>
      </c>
      <c r="F4169" t="s">
        <v>15</v>
      </c>
      <c r="G4169">
        <v>50.8</v>
      </c>
      <c r="H4169">
        <v>2020</v>
      </c>
      <c r="I4169">
        <v>0</v>
      </c>
      <c r="J4169">
        <v>0</v>
      </c>
      <c r="K4169">
        <v>1514</v>
      </c>
      <c r="L4169">
        <v>19</v>
      </c>
      <c r="M4169" t="str">
        <f>IF(B4169:B8853="Diploma",IF(AND('sample data'!G4169&gt;60,'sample data'!I4169&gt;50,'sample data'!K4169&lt;5000),"stellar student","no"),"no")</f>
        <v>no</v>
      </c>
    </row>
    <row r="4170" spans="1:13" ht="29" x14ac:dyDescent="0.35">
      <c r="A4170">
        <v>4159</v>
      </c>
      <c r="B4170" t="s">
        <v>11</v>
      </c>
      <c r="C4170" s="2" t="s">
        <v>21</v>
      </c>
      <c r="D4170" s="2" t="s">
        <v>68</v>
      </c>
      <c r="E4170" s="2" t="s">
        <v>13</v>
      </c>
      <c r="F4170" t="s">
        <v>15</v>
      </c>
      <c r="G4170">
        <v>51</v>
      </c>
      <c r="H4170">
        <v>2020</v>
      </c>
      <c r="I4170">
        <v>0</v>
      </c>
      <c r="J4170">
        <v>0</v>
      </c>
      <c r="K4170">
        <v>987</v>
      </c>
      <c r="L4170">
        <v>19</v>
      </c>
      <c r="M4170" t="str">
        <f>IF(B4170:B8854="Diploma",IF(AND('sample data'!G4170&gt;60,'sample data'!I4170&gt;50,'sample data'!K4170&lt;5000),"stellar student","no"),"no")</f>
        <v>no</v>
      </c>
    </row>
    <row r="4171" spans="1:13" ht="29" x14ac:dyDescent="0.35">
      <c r="A4171">
        <v>4160</v>
      </c>
      <c r="B4171" t="s">
        <v>11</v>
      </c>
      <c r="C4171" s="2" t="s">
        <v>21</v>
      </c>
      <c r="D4171" s="2" t="s">
        <v>68</v>
      </c>
      <c r="E4171" s="2" t="s">
        <v>13</v>
      </c>
      <c r="F4171" t="s">
        <v>15</v>
      </c>
      <c r="G4171">
        <v>52</v>
      </c>
      <c r="H4171">
        <v>2018</v>
      </c>
      <c r="I4171">
        <v>0</v>
      </c>
      <c r="J4171">
        <v>0</v>
      </c>
      <c r="K4171">
        <v>4663</v>
      </c>
      <c r="L4171">
        <v>20</v>
      </c>
      <c r="M4171" t="str">
        <f>IF(B4171:B8855="Diploma",IF(AND('sample data'!G4171&gt;60,'sample data'!I4171&gt;50,'sample data'!K4171&lt;5000),"stellar student","no"),"no")</f>
        <v>no</v>
      </c>
    </row>
    <row r="4172" spans="1:13" ht="29" x14ac:dyDescent="0.35">
      <c r="A4172">
        <v>4161</v>
      </c>
      <c r="B4172" t="s">
        <v>11</v>
      </c>
      <c r="C4172" s="2" t="s">
        <v>21</v>
      </c>
      <c r="D4172" s="2" t="s">
        <v>68</v>
      </c>
      <c r="E4172" s="2" t="s">
        <v>13</v>
      </c>
      <c r="F4172" t="s">
        <v>15</v>
      </c>
      <c r="G4172">
        <v>60.8</v>
      </c>
      <c r="H4172">
        <v>2018</v>
      </c>
      <c r="I4172">
        <v>85.2</v>
      </c>
      <c r="J4172">
        <v>2020</v>
      </c>
      <c r="K4172">
        <v>1135</v>
      </c>
      <c r="L4172">
        <v>19</v>
      </c>
      <c r="M4172" t="str">
        <f>IF(B4172:B8856="Diploma",IF(AND('sample data'!G4172&gt;60,'sample data'!I4172&gt;50,'sample data'!K4172&lt;5000),"stellar student","no"),"no")</f>
        <v>stellar student</v>
      </c>
    </row>
    <row r="4173" spans="1:13" ht="29" x14ac:dyDescent="0.35">
      <c r="A4173">
        <v>4162</v>
      </c>
      <c r="B4173" t="s">
        <v>11</v>
      </c>
      <c r="C4173" s="2" t="s">
        <v>21</v>
      </c>
      <c r="D4173" s="2" t="s">
        <v>68</v>
      </c>
      <c r="E4173" s="2" t="s">
        <v>13</v>
      </c>
      <c r="F4173" t="s">
        <v>15</v>
      </c>
      <c r="G4173">
        <v>41.33</v>
      </c>
      <c r="H4173">
        <v>2018</v>
      </c>
      <c r="I4173">
        <v>0</v>
      </c>
      <c r="J4173">
        <v>0</v>
      </c>
      <c r="K4173">
        <v>1445</v>
      </c>
      <c r="L4173">
        <v>20</v>
      </c>
      <c r="M4173" t="str">
        <f>IF(B4173:B8857="Diploma",IF(AND('sample data'!G4173&gt;60,'sample data'!I4173&gt;50,'sample data'!K4173&lt;5000),"stellar student","no"),"no")</f>
        <v>no</v>
      </c>
    </row>
    <row r="4174" spans="1:13" ht="29" x14ac:dyDescent="0.35">
      <c r="A4174">
        <v>4163</v>
      </c>
      <c r="B4174" t="s">
        <v>11</v>
      </c>
      <c r="C4174" s="2" t="s">
        <v>21</v>
      </c>
      <c r="D4174" s="2" t="s">
        <v>68</v>
      </c>
      <c r="E4174" s="2" t="s">
        <v>13</v>
      </c>
      <c r="F4174" t="s">
        <v>15</v>
      </c>
      <c r="G4174">
        <v>50.17</v>
      </c>
      <c r="H4174">
        <v>2019</v>
      </c>
      <c r="I4174">
        <v>0</v>
      </c>
      <c r="J4174">
        <v>0</v>
      </c>
      <c r="K4174">
        <v>7453</v>
      </c>
      <c r="L4174">
        <v>19</v>
      </c>
      <c r="M4174" t="str">
        <f>IF(B4174:B8858="Diploma",IF(AND('sample data'!G4174&gt;60,'sample data'!I4174&gt;50,'sample data'!K4174&lt;5000),"stellar student","no"),"no")</f>
        <v>no</v>
      </c>
    </row>
    <row r="4175" spans="1:13" ht="29" x14ac:dyDescent="0.35">
      <c r="A4175">
        <v>4164</v>
      </c>
      <c r="B4175" t="s">
        <v>11</v>
      </c>
      <c r="C4175" s="2" t="s">
        <v>21</v>
      </c>
      <c r="D4175" s="2" t="s">
        <v>68</v>
      </c>
      <c r="E4175" s="2" t="s">
        <v>13</v>
      </c>
      <c r="F4175" t="s">
        <v>19</v>
      </c>
      <c r="G4175">
        <v>87.4</v>
      </c>
      <c r="H4175">
        <v>2021</v>
      </c>
      <c r="I4175">
        <v>0</v>
      </c>
      <c r="J4175">
        <v>0</v>
      </c>
      <c r="K4175">
        <v>3676</v>
      </c>
      <c r="L4175">
        <v>17</v>
      </c>
      <c r="M4175" t="str">
        <f>IF(B4175:B8859="Diploma",IF(AND('sample data'!G4175&gt;60,'sample data'!I4175&gt;50,'sample data'!K4175&lt;5000),"stellar student","no"),"no")</f>
        <v>no</v>
      </c>
    </row>
    <row r="4176" spans="1:13" ht="29" x14ac:dyDescent="0.35">
      <c r="A4176">
        <v>4165</v>
      </c>
      <c r="B4176" t="s">
        <v>11</v>
      </c>
      <c r="C4176" s="2" t="s">
        <v>21</v>
      </c>
      <c r="D4176" s="2" t="s">
        <v>68</v>
      </c>
      <c r="E4176" s="2" t="s">
        <v>13</v>
      </c>
      <c r="F4176" t="s">
        <v>15</v>
      </c>
      <c r="G4176">
        <v>50.2</v>
      </c>
      <c r="H4176">
        <v>2018</v>
      </c>
      <c r="I4176">
        <v>56.5</v>
      </c>
      <c r="J4176">
        <v>2020</v>
      </c>
      <c r="K4176">
        <v>4760</v>
      </c>
      <c r="L4176">
        <v>19</v>
      </c>
      <c r="M4176" t="str">
        <f>IF(B4176:B8860="Diploma",IF(AND('sample data'!G4176&gt;60,'sample data'!I4176&gt;50,'sample data'!K4176&lt;5000),"stellar student","no"),"no")</f>
        <v>no</v>
      </c>
    </row>
    <row r="4177" spans="1:13" ht="29" x14ac:dyDescent="0.35">
      <c r="A4177">
        <v>4166</v>
      </c>
      <c r="B4177" t="s">
        <v>11</v>
      </c>
      <c r="C4177" s="2" t="s">
        <v>21</v>
      </c>
      <c r="D4177" s="2" t="s">
        <v>68</v>
      </c>
      <c r="E4177" s="2" t="s">
        <v>13</v>
      </c>
      <c r="F4177" t="s">
        <v>15</v>
      </c>
      <c r="G4177">
        <v>61.17</v>
      </c>
      <c r="H4177">
        <v>2021</v>
      </c>
      <c r="I4177">
        <v>0</v>
      </c>
      <c r="J4177">
        <v>0</v>
      </c>
      <c r="K4177">
        <v>2335</v>
      </c>
      <c r="L4177">
        <v>17</v>
      </c>
      <c r="M4177" t="str">
        <f>IF(B4177:B8861="Diploma",IF(AND('sample data'!G4177&gt;60,'sample data'!I4177&gt;50,'sample data'!K4177&lt;5000),"stellar student","no"),"no")</f>
        <v>no</v>
      </c>
    </row>
    <row r="4178" spans="1:13" ht="29" x14ac:dyDescent="0.35">
      <c r="A4178">
        <v>4167</v>
      </c>
      <c r="B4178" t="s">
        <v>11</v>
      </c>
      <c r="C4178" s="2" t="s">
        <v>21</v>
      </c>
      <c r="D4178" s="2" t="s">
        <v>68</v>
      </c>
      <c r="E4178" s="2" t="s">
        <v>20</v>
      </c>
      <c r="F4178" t="s">
        <v>19</v>
      </c>
      <c r="G4178">
        <v>93.2</v>
      </c>
      <c r="H4178">
        <v>0</v>
      </c>
      <c r="I4178">
        <v>0</v>
      </c>
      <c r="J4178">
        <v>0</v>
      </c>
      <c r="K4178">
        <v>1039</v>
      </c>
      <c r="L4178">
        <v>18</v>
      </c>
      <c r="M4178" t="str">
        <f>IF(B4178:B8862="Diploma",IF(AND('sample data'!G4178&gt;60,'sample data'!I4178&gt;50,'sample data'!K4178&lt;5000),"stellar student","no"),"no")</f>
        <v>no</v>
      </c>
    </row>
    <row r="4179" spans="1:13" ht="29" x14ac:dyDescent="0.35">
      <c r="A4179">
        <v>4168</v>
      </c>
      <c r="B4179" t="s">
        <v>11</v>
      </c>
      <c r="C4179" s="2" t="s">
        <v>21</v>
      </c>
      <c r="D4179" s="2" t="s">
        <v>68</v>
      </c>
      <c r="E4179" s="2" t="s">
        <v>20</v>
      </c>
      <c r="F4179" t="s">
        <v>15</v>
      </c>
      <c r="G4179">
        <v>79.2</v>
      </c>
      <c r="H4179">
        <v>2019</v>
      </c>
      <c r="I4179">
        <v>0</v>
      </c>
      <c r="J4179">
        <v>0</v>
      </c>
      <c r="K4179">
        <v>788</v>
      </c>
      <c r="L4179">
        <v>17</v>
      </c>
      <c r="M4179" t="str">
        <f>IF(B4179:B8863="Diploma",IF(AND('sample data'!G4179&gt;60,'sample data'!I4179&gt;50,'sample data'!K4179&lt;5000),"stellar student","no"),"no")</f>
        <v>no</v>
      </c>
    </row>
    <row r="4180" spans="1:13" ht="29" x14ac:dyDescent="0.35">
      <c r="A4180">
        <v>4169</v>
      </c>
      <c r="B4180" t="s">
        <v>11</v>
      </c>
      <c r="C4180" s="2" t="s">
        <v>21</v>
      </c>
      <c r="D4180" s="2" t="s">
        <v>68</v>
      </c>
      <c r="E4180" s="2" t="s">
        <v>13</v>
      </c>
      <c r="F4180" t="s">
        <v>15</v>
      </c>
      <c r="G4180">
        <v>57</v>
      </c>
      <c r="H4180">
        <v>2013</v>
      </c>
      <c r="I4180">
        <v>70.599999999999994</v>
      </c>
      <c r="J4180">
        <v>2015</v>
      </c>
      <c r="K4180">
        <v>6169</v>
      </c>
      <c r="L4180">
        <v>24</v>
      </c>
      <c r="M4180" t="str">
        <f>IF(B4180:B8864="Diploma",IF(AND('sample data'!G4180&gt;60,'sample data'!I4180&gt;50,'sample data'!K4180&lt;5000),"stellar student","no"),"no")</f>
        <v>no</v>
      </c>
    </row>
    <row r="4181" spans="1:13" ht="29" x14ac:dyDescent="0.35">
      <c r="A4181">
        <v>4170</v>
      </c>
      <c r="B4181" t="s">
        <v>11</v>
      </c>
      <c r="C4181" s="2" t="s">
        <v>21</v>
      </c>
      <c r="D4181" s="2" t="s">
        <v>68</v>
      </c>
      <c r="E4181" s="2" t="s">
        <v>13</v>
      </c>
      <c r="F4181" t="s">
        <v>15</v>
      </c>
      <c r="G4181">
        <v>74.099999999999994</v>
      </c>
      <c r="H4181">
        <v>2017</v>
      </c>
      <c r="I4181">
        <v>0</v>
      </c>
      <c r="J4181">
        <v>0</v>
      </c>
      <c r="K4181">
        <v>2261</v>
      </c>
      <c r="L4181">
        <v>20</v>
      </c>
      <c r="M4181" t="str">
        <f>IF(B4181:B8865="Diploma",IF(AND('sample data'!G4181&gt;60,'sample data'!I4181&gt;50,'sample data'!K4181&lt;5000),"stellar student","no"),"no")</f>
        <v>no</v>
      </c>
    </row>
    <row r="4182" spans="1:13" ht="29" x14ac:dyDescent="0.35">
      <c r="A4182">
        <v>4171</v>
      </c>
      <c r="B4182" t="s">
        <v>11</v>
      </c>
      <c r="C4182" s="2" t="s">
        <v>21</v>
      </c>
      <c r="D4182" s="2" t="s">
        <v>68</v>
      </c>
      <c r="E4182" s="2" t="s">
        <v>20</v>
      </c>
      <c r="F4182" t="s">
        <v>15</v>
      </c>
      <c r="G4182">
        <v>68</v>
      </c>
      <c r="H4182">
        <v>2021</v>
      </c>
      <c r="I4182">
        <v>0</v>
      </c>
      <c r="J4182">
        <v>0</v>
      </c>
      <c r="K4182">
        <v>249</v>
      </c>
      <c r="L4182">
        <v>17</v>
      </c>
      <c r="M4182" t="str">
        <f>IF(B4182:B8866="Diploma",IF(AND('sample data'!G4182&gt;60,'sample data'!I4182&gt;50,'sample data'!K4182&lt;5000),"stellar student","no"),"no")</f>
        <v>no</v>
      </c>
    </row>
    <row r="4183" spans="1:13" ht="29" x14ac:dyDescent="0.35">
      <c r="A4183">
        <v>4172</v>
      </c>
      <c r="B4183" t="s">
        <v>11</v>
      </c>
      <c r="C4183" s="2" t="s">
        <v>21</v>
      </c>
      <c r="D4183" s="2" t="s">
        <v>68</v>
      </c>
      <c r="E4183" s="2" t="s">
        <v>20</v>
      </c>
      <c r="F4183" t="s">
        <v>15</v>
      </c>
      <c r="G4183">
        <v>62</v>
      </c>
      <c r="H4183">
        <v>2021</v>
      </c>
      <c r="I4183">
        <v>0</v>
      </c>
      <c r="J4183">
        <v>0</v>
      </c>
      <c r="K4183">
        <v>4962</v>
      </c>
      <c r="L4183">
        <v>17</v>
      </c>
      <c r="M4183" t="str">
        <f>IF(B4183:B8867="Diploma",IF(AND('sample data'!G4183&gt;60,'sample data'!I4183&gt;50,'sample data'!K4183&lt;5000),"stellar student","no"),"no")</f>
        <v>no</v>
      </c>
    </row>
    <row r="4184" spans="1:13" ht="29" x14ac:dyDescent="0.35">
      <c r="A4184">
        <v>4173</v>
      </c>
      <c r="B4184" t="s">
        <v>11</v>
      </c>
      <c r="C4184" s="2" t="s">
        <v>21</v>
      </c>
      <c r="D4184" s="2" t="s">
        <v>68</v>
      </c>
      <c r="E4184" s="2" t="s">
        <v>13</v>
      </c>
      <c r="F4184" t="s">
        <v>15</v>
      </c>
      <c r="G4184">
        <v>49.4</v>
      </c>
      <c r="H4184">
        <v>2019</v>
      </c>
      <c r="I4184">
        <v>0</v>
      </c>
      <c r="J4184">
        <v>0</v>
      </c>
      <c r="K4184">
        <v>1422</v>
      </c>
      <c r="L4184">
        <v>18</v>
      </c>
      <c r="M4184" t="str">
        <f>IF(B4184:B8868="Diploma",IF(AND('sample data'!G4184&gt;60,'sample data'!I4184&gt;50,'sample data'!K4184&lt;5000),"stellar student","no"),"no")</f>
        <v>no</v>
      </c>
    </row>
    <row r="4185" spans="1:13" ht="29" x14ac:dyDescent="0.35">
      <c r="A4185">
        <v>4174</v>
      </c>
      <c r="B4185" t="s">
        <v>11</v>
      </c>
      <c r="C4185" s="2" t="s">
        <v>21</v>
      </c>
      <c r="D4185" s="2" t="s">
        <v>68</v>
      </c>
      <c r="E4185" s="2" t="s">
        <v>13</v>
      </c>
      <c r="F4185" t="s">
        <v>15</v>
      </c>
      <c r="G4185">
        <v>54.6</v>
      </c>
      <c r="H4185">
        <v>2021</v>
      </c>
      <c r="I4185">
        <v>0</v>
      </c>
      <c r="J4185">
        <v>0</v>
      </c>
      <c r="K4185">
        <v>1882</v>
      </c>
      <c r="L4185">
        <v>16</v>
      </c>
      <c r="M4185" t="str">
        <f>IF(B4185:B8869="Diploma",IF(AND('sample data'!G4185&gt;60,'sample data'!I4185&gt;50,'sample data'!K4185&lt;5000),"stellar student","no"),"no")</f>
        <v>no</v>
      </c>
    </row>
    <row r="4186" spans="1:13" ht="29" x14ac:dyDescent="0.35">
      <c r="A4186">
        <v>4175</v>
      </c>
      <c r="B4186" t="s">
        <v>11</v>
      </c>
      <c r="C4186" s="2" t="s">
        <v>21</v>
      </c>
      <c r="D4186" s="2" t="s">
        <v>68</v>
      </c>
      <c r="E4186" s="2" t="s">
        <v>13</v>
      </c>
      <c r="F4186" t="s">
        <v>15</v>
      </c>
      <c r="G4186">
        <v>39.4</v>
      </c>
      <c r="H4186">
        <v>2021</v>
      </c>
      <c r="I4186">
        <v>0</v>
      </c>
      <c r="J4186">
        <v>0</v>
      </c>
      <c r="K4186">
        <v>2098</v>
      </c>
      <c r="L4186">
        <v>18</v>
      </c>
      <c r="M4186" t="str">
        <f>IF(B4186:B8870="Diploma",IF(AND('sample data'!G4186&gt;60,'sample data'!I4186&gt;50,'sample data'!K4186&lt;5000),"stellar student","no"),"no")</f>
        <v>no</v>
      </c>
    </row>
    <row r="4187" spans="1:13" ht="29" x14ac:dyDescent="0.35">
      <c r="A4187">
        <v>4176</v>
      </c>
      <c r="B4187" t="s">
        <v>11</v>
      </c>
      <c r="C4187" s="2" t="s">
        <v>21</v>
      </c>
      <c r="D4187" s="2" t="s">
        <v>68</v>
      </c>
      <c r="E4187" s="2" t="s">
        <v>13</v>
      </c>
      <c r="F4187" t="s">
        <v>15</v>
      </c>
      <c r="G4187">
        <v>72.5</v>
      </c>
      <c r="H4187">
        <v>0</v>
      </c>
      <c r="I4187">
        <v>0</v>
      </c>
      <c r="J4187">
        <v>0</v>
      </c>
      <c r="K4187">
        <v>3772</v>
      </c>
      <c r="L4187">
        <v>16</v>
      </c>
      <c r="M4187" t="str">
        <f>IF(B4187:B8871="Diploma",IF(AND('sample data'!G4187&gt;60,'sample data'!I4187&gt;50,'sample data'!K4187&lt;5000),"stellar student","no"),"no")</f>
        <v>no</v>
      </c>
    </row>
    <row r="4188" spans="1:13" ht="29" x14ac:dyDescent="0.35">
      <c r="A4188">
        <v>4177</v>
      </c>
      <c r="B4188" t="s">
        <v>11</v>
      </c>
      <c r="C4188" s="2" t="s">
        <v>21</v>
      </c>
      <c r="D4188" s="2" t="s">
        <v>68</v>
      </c>
      <c r="E4188" s="2" t="s">
        <v>13</v>
      </c>
      <c r="F4188" t="s">
        <v>15</v>
      </c>
      <c r="G4188">
        <v>63</v>
      </c>
      <c r="H4188">
        <v>2019</v>
      </c>
      <c r="I4188">
        <v>69.2</v>
      </c>
      <c r="J4188">
        <v>2021</v>
      </c>
      <c r="K4188">
        <v>9144</v>
      </c>
      <c r="L4188">
        <v>19</v>
      </c>
      <c r="M4188" t="str">
        <f>IF(B4188:B8872="Diploma",IF(AND('sample data'!G4188&gt;60,'sample data'!I4188&gt;50,'sample data'!K4188&lt;5000),"stellar student","no"),"no")</f>
        <v>no</v>
      </c>
    </row>
    <row r="4189" spans="1:13" ht="29" x14ac:dyDescent="0.35">
      <c r="A4189">
        <v>4178</v>
      </c>
      <c r="B4189" t="s">
        <v>11</v>
      </c>
      <c r="C4189" s="2" t="s">
        <v>21</v>
      </c>
      <c r="D4189" s="2" t="s">
        <v>68</v>
      </c>
      <c r="E4189" s="2" t="s">
        <v>13</v>
      </c>
      <c r="F4189" t="s">
        <v>15</v>
      </c>
      <c r="G4189">
        <v>44.83</v>
      </c>
      <c r="H4189">
        <v>2021</v>
      </c>
      <c r="I4189">
        <v>0</v>
      </c>
      <c r="J4189">
        <v>0</v>
      </c>
      <c r="K4189">
        <v>3556</v>
      </c>
      <c r="L4189">
        <v>16</v>
      </c>
      <c r="M4189" t="str">
        <f>IF(B4189:B8873="Diploma",IF(AND('sample data'!G4189&gt;60,'sample data'!I4189&gt;50,'sample data'!K4189&lt;5000),"stellar student","no"),"no")</f>
        <v>no</v>
      </c>
    </row>
    <row r="4190" spans="1:13" ht="29" x14ac:dyDescent="0.35">
      <c r="A4190">
        <v>4179</v>
      </c>
      <c r="B4190" t="s">
        <v>11</v>
      </c>
      <c r="C4190" s="2" t="s">
        <v>21</v>
      </c>
      <c r="D4190" s="2" t="s">
        <v>68</v>
      </c>
      <c r="E4190" s="2" t="s">
        <v>13</v>
      </c>
      <c r="F4190" t="s">
        <v>15</v>
      </c>
      <c r="G4190">
        <v>42</v>
      </c>
      <c r="H4190">
        <v>2019</v>
      </c>
      <c r="I4190">
        <v>0</v>
      </c>
      <c r="J4190">
        <v>0</v>
      </c>
      <c r="K4190">
        <v>1971</v>
      </c>
      <c r="L4190">
        <v>20</v>
      </c>
      <c r="M4190" t="str">
        <f>IF(B4190:B8874="Diploma",IF(AND('sample data'!G4190&gt;60,'sample data'!I4190&gt;50,'sample data'!K4190&lt;5000),"stellar student","no"),"no")</f>
        <v>no</v>
      </c>
    </row>
    <row r="4191" spans="1:13" ht="29" x14ac:dyDescent="0.35">
      <c r="A4191">
        <v>4180</v>
      </c>
      <c r="B4191" t="s">
        <v>11</v>
      </c>
      <c r="C4191" s="2" t="s">
        <v>21</v>
      </c>
      <c r="D4191" s="2" t="s">
        <v>68</v>
      </c>
      <c r="E4191" s="2" t="s">
        <v>13</v>
      </c>
      <c r="F4191" t="s">
        <v>15</v>
      </c>
      <c r="G4191">
        <v>58.33</v>
      </c>
      <c r="H4191">
        <v>2021</v>
      </c>
      <c r="I4191">
        <v>0</v>
      </c>
      <c r="J4191">
        <v>0</v>
      </c>
      <c r="K4191">
        <v>1754</v>
      </c>
      <c r="L4191">
        <v>16</v>
      </c>
      <c r="M4191" t="str">
        <f>IF(B4191:B8875="Diploma",IF(AND('sample data'!G4191&gt;60,'sample data'!I4191&gt;50,'sample data'!K4191&lt;5000),"stellar student","no"),"no")</f>
        <v>no</v>
      </c>
    </row>
    <row r="4192" spans="1:13" ht="29" x14ac:dyDescent="0.35">
      <c r="A4192">
        <v>4181</v>
      </c>
      <c r="B4192" t="s">
        <v>11</v>
      </c>
      <c r="C4192" s="2" t="s">
        <v>21</v>
      </c>
      <c r="D4192" s="2" t="s">
        <v>68</v>
      </c>
      <c r="E4192" s="2" t="s">
        <v>13</v>
      </c>
      <c r="F4192" t="s">
        <v>15</v>
      </c>
      <c r="G4192">
        <v>75</v>
      </c>
      <c r="H4192">
        <v>2021</v>
      </c>
      <c r="I4192">
        <v>0</v>
      </c>
      <c r="J4192">
        <v>0</v>
      </c>
      <c r="K4192">
        <v>827</v>
      </c>
      <c r="L4192">
        <v>16</v>
      </c>
      <c r="M4192" t="str">
        <f>IF(B4192:B8876="Diploma",IF(AND('sample data'!G4192&gt;60,'sample data'!I4192&gt;50,'sample data'!K4192&lt;5000),"stellar student","no"),"no")</f>
        <v>no</v>
      </c>
    </row>
    <row r="4193" spans="1:13" ht="29" x14ac:dyDescent="0.35">
      <c r="A4193">
        <v>4182</v>
      </c>
      <c r="B4193" t="s">
        <v>11</v>
      </c>
      <c r="C4193" s="2" t="s">
        <v>21</v>
      </c>
      <c r="D4193" s="2" t="s">
        <v>68</v>
      </c>
      <c r="E4193" s="2" t="s">
        <v>20</v>
      </c>
      <c r="F4193" t="s">
        <v>15</v>
      </c>
      <c r="G4193">
        <v>77.900000000000006</v>
      </c>
      <c r="H4193">
        <v>2017</v>
      </c>
      <c r="I4193">
        <v>0</v>
      </c>
      <c r="J4193">
        <v>0</v>
      </c>
      <c r="K4193">
        <v>1475</v>
      </c>
      <c r="L4193">
        <v>22</v>
      </c>
      <c r="M4193" t="str">
        <f>IF(B4193:B8877="Diploma",IF(AND('sample data'!G4193&gt;60,'sample data'!I4193&gt;50,'sample data'!K4193&lt;5000),"stellar student","no"),"no")</f>
        <v>no</v>
      </c>
    </row>
    <row r="4194" spans="1:13" ht="29" x14ac:dyDescent="0.35">
      <c r="A4194">
        <v>4183</v>
      </c>
      <c r="B4194" t="s">
        <v>11</v>
      </c>
      <c r="C4194" s="2" t="s">
        <v>21</v>
      </c>
      <c r="D4194" s="2" t="s">
        <v>68</v>
      </c>
      <c r="E4194" s="2" t="s">
        <v>20</v>
      </c>
      <c r="F4194" t="s">
        <v>15</v>
      </c>
      <c r="G4194">
        <v>68</v>
      </c>
      <c r="H4194">
        <v>2021</v>
      </c>
      <c r="I4194">
        <v>0</v>
      </c>
      <c r="J4194">
        <v>0</v>
      </c>
      <c r="K4194">
        <v>4449</v>
      </c>
      <c r="L4194">
        <v>17</v>
      </c>
      <c r="M4194" t="str">
        <f>IF(B4194:B8878="Diploma",IF(AND('sample data'!G4194&gt;60,'sample data'!I4194&gt;50,'sample data'!K4194&lt;5000),"stellar student","no"),"no")</f>
        <v>no</v>
      </c>
    </row>
    <row r="4195" spans="1:13" ht="29" x14ac:dyDescent="0.35">
      <c r="A4195">
        <v>4184</v>
      </c>
      <c r="B4195" t="s">
        <v>11</v>
      </c>
      <c r="C4195" s="2" t="s">
        <v>21</v>
      </c>
      <c r="D4195" s="2" t="s">
        <v>68</v>
      </c>
      <c r="E4195" s="2" t="s">
        <v>13</v>
      </c>
      <c r="F4195" t="s">
        <v>15</v>
      </c>
      <c r="G4195">
        <v>57.67</v>
      </c>
      <c r="H4195">
        <v>2019</v>
      </c>
      <c r="I4195">
        <v>0</v>
      </c>
      <c r="J4195">
        <v>0</v>
      </c>
      <c r="K4195">
        <v>1535</v>
      </c>
      <c r="L4195">
        <v>19</v>
      </c>
      <c r="M4195" t="str">
        <f>IF(B4195:B8879="Diploma",IF(AND('sample data'!G4195&gt;60,'sample data'!I4195&gt;50,'sample data'!K4195&lt;5000),"stellar student","no"),"no")</f>
        <v>no</v>
      </c>
    </row>
    <row r="4196" spans="1:13" ht="29" x14ac:dyDescent="0.35">
      <c r="A4196">
        <v>4185</v>
      </c>
      <c r="B4196" t="s">
        <v>11</v>
      </c>
      <c r="C4196" s="2" t="s">
        <v>21</v>
      </c>
      <c r="D4196" s="2" t="s">
        <v>68</v>
      </c>
      <c r="E4196" s="2" t="s">
        <v>20</v>
      </c>
      <c r="F4196" t="s">
        <v>15</v>
      </c>
      <c r="G4196">
        <v>65.040000000000006</v>
      </c>
      <c r="H4196">
        <v>2021</v>
      </c>
      <c r="I4196">
        <v>0</v>
      </c>
      <c r="J4196">
        <v>0</v>
      </c>
      <c r="K4196">
        <v>3413</v>
      </c>
      <c r="L4196">
        <v>16</v>
      </c>
      <c r="M4196" t="str">
        <f>IF(B4196:B8880="Diploma",IF(AND('sample data'!G4196&gt;60,'sample data'!I4196&gt;50,'sample data'!K4196&lt;5000),"stellar student","no"),"no")</f>
        <v>no</v>
      </c>
    </row>
    <row r="4197" spans="1:13" ht="29" x14ac:dyDescent="0.35">
      <c r="A4197">
        <v>4186</v>
      </c>
      <c r="B4197" t="s">
        <v>11</v>
      </c>
      <c r="C4197" s="2" t="s">
        <v>21</v>
      </c>
      <c r="D4197" s="2" t="s">
        <v>68</v>
      </c>
      <c r="E4197" s="2" t="s">
        <v>13</v>
      </c>
      <c r="F4197" t="s">
        <v>15</v>
      </c>
      <c r="G4197">
        <v>66</v>
      </c>
      <c r="H4197">
        <v>2021</v>
      </c>
      <c r="I4197">
        <v>0</v>
      </c>
      <c r="J4197">
        <v>0</v>
      </c>
      <c r="K4197">
        <v>6162</v>
      </c>
      <c r="L4197">
        <v>17</v>
      </c>
      <c r="M4197" t="str">
        <f>IF(B4197:B8881="Diploma",IF(AND('sample data'!G4197&gt;60,'sample data'!I4197&gt;50,'sample data'!K4197&lt;5000),"stellar student","no"),"no")</f>
        <v>no</v>
      </c>
    </row>
    <row r="4198" spans="1:13" ht="29" x14ac:dyDescent="0.35">
      <c r="A4198">
        <v>4187</v>
      </c>
      <c r="B4198" t="s">
        <v>11</v>
      </c>
      <c r="C4198" s="2" t="s">
        <v>21</v>
      </c>
      <c r="D4198" s="2" t="s">
        <v>68</v>
      </c>
      <c r="E4198" s="2" t="s">
        <v>13</v>
      </c>
      <c r="F4198" t="s">
        <v>15</v>
      </c>
      <c r="G4198">
        <v>59.17</v>
      </c>
      <c r="H4198">
        <v>2021</v>
      </c>
      <c r="I4198">
        <v>0</v>
      </c>
      <c r="J4198">
        <v>0</v>
      </c>
      <c r="K4198">
        <v>4676</v>
      </c>
      <c r="L4198">
        <v>17</v>
      </c>
      <c r="M4198" t="str">
        <f>IF(B4198:B8882="Diploma",IF(AND('sample data'!G4198&gt;60,'sample data'!I4198&gt;50,'sample data'!K4198&lt;5000),"stellar student","no"),"no")</f>
        <v>no</v>
      </c>
    </row>
    <row r="4199" spans="1:13" ht="29" x14ac:dyDescent="0.35">
      <c r="A4199">
        <v>4188</v>
      </c>
      <c r="B4199" t="s">
        <v>11</v>
      </c>
      <c r="C4199" s="2" t="s">
        <v>21</v>
      </c>
      <c r="D4199" s="2" t="s">
        <v>68</v>
      </c>
      <c r="E4199" s="2" t="s">
        <v>13</v>
      </c>
      <c r="F4199" t="s">
        <v>19</v>
      </c>
      <c r="G4199">
        <v>69</v>
      </c>
      <c r="H4199">
        <v>2021</v>
      </c>
      <c r="I4199">
        <v>0</v>
      </c>
      <c r="J4199">
        <v>0</v>
      </c>
      <c r="K4199">
        <v>8232</v>
      </c>
      <c r="L4199">
        <v>17</v>
      </c>
      <c r="M4199" t="str">
        <f>IF(B4199:B8883="Diploma",IF(AND('sample data'!G4199&gt;60,'sample data'!I4199&gt;50,'sample data'!K4199&lt;5000),"stellar student","no"),"no")</f>
        <v>no</v>
      </c>
    </row>
    <row r="4200" spans="1:13" ht="43.5" x14ac:dyDescent="0.35">
      <c r="A4200">
        <v>4189</v>
      </c>
      <c r="B4200" t="s">
        <v>11</v>
      </c>
      <c r="C4200" s="2" t="s">
        <v>21</v>
      </c>
      <c r="D4200" s="2" t="s">
        <v>68</v>
      </c>
      <c r="E4200" s="2" t="s">
        <v>25</v>
      </c>
      <c r="F4200" t="s">
        <v>15</v>
      </c>
      <c r="G4200">
        <v>59</v>
      </c>
      <c r="H4200">
        <v>2020</v>
      </c>
      <c r="I4200">
        <v>0</v>
      </c>
      <c r="J4200">
        <v>0</v>
      </c>
      <c r="K4200">
        <v>2592</v>
      </c>
      <c r="L4200">
        <v>18</v>
      </c>
      <c r="M4200" t="str">
        <f>IF(B4200:B8884="Diploma",IF(AND('sample data'!G4200&gt;60,'sample data'!I4200&gt;50,'sample data'!K4200&lt;5000),"stellar student","no"),"no")</f>
        <v>no</v>
      </c>
    </row>
    <row r="4201" spans="1:13" ht="29" x14ac:dyDescent="0.35">
      <c r="A4201">
        <v>4190</v>
      </c>
      <c r="B4201" t="s">
        <v>11</v>
      </c>
      <c r="C4201" s="2" t="s">
        <v>21</v>
      </c>
      <c r="D4201" s="2" t="s">
        <v>68</v>
      </c>
      <c r="E4201" s="2" t="s">
        <v>13</v>
      </c>
      <c r="F4201" t="s">
        <v>15</v>
      </c>
      <c r="G4201">
        <v>55.5</v>
      </c>
      <c r="H4201">
        <v>2019</v>
      </c>
      <c r="I4201">
        <v>79.33</v>
      </c>
      <c r="J4201">
        <v>2021</v>
      </c>
      <c r="K4201">
        <v>1154</v>
      </c>
      <c r="L4201">
        <v>20</v>
      </c>
      <c r="M4201" t="str">
        <f>IF(B4201:B8885="Diploma",IF(AND('sample data'!G4201&gt;60,'sample data'!I4201&gt;50,'sample data'!K4201&lt;5000),"stellar student","no"),"no")</f>
        <v>no</v>
      </c>
    </row>
    <row r="4202" spans="1:13" ht="29" x14ac:dyDescent="0.35">
      <c r="A4202">
        <v>4191</v>
      </c>
      <c r="B4202" t="s">
        <v>11</v>
      </c>
      <c r="C4202" s="2" t="s">
        <v>21</v>
      </c>
      <c r="D4202" s="2" t="s">
        <v>68</v>
      </c>
      <c r="E4202" s="2" t="s">
        <v>13</v>
      </c>
      <c r="F4202" t="s">
        <v>15</v>
      </c>
      <c r="G4202">
        <v>66</v>
      </c>
      <c r="H4202">
        <v>2019</v>
      </c>
      <c r="I4202">
        <v>57.8</v>
      </c>
      <c r="J4202">
        <v>2021</v>
      </c>
      <c r="K4202">
        <v>1694</v>
      </c>
      <c r="L4202">
        <v>18</v>
      </c>
      <c r="M4202" t="str">
        <f>IF(B4202:B8886="Diploma",IF(AND('sample data'!G4202&gt;60,'sample data'!I4202&gt;50,'sample data'!K4202&lt;5000),"stellar student","no"),"no")</f>
        <v>stellar student</v>
      </c>
    </row>
    <row r="4203" spans="1:13" ht="29" x14ac:dyDescent="0.35">
      <c r="A4203">
        <v>4192</v>
      </c>
      <c r="B4203" t="s">
        <v>11</v>
      </c>
      <c r="C4203" s="2" t="s">
        <v>21</v>
      </c>
      <c r="D4203" s="2" t="s">
        <v>68</v>
      </c>
      <c r="E4203" s="2" t="s">
        <v>13</v>
      </c>
      <c r="F4203" t="s">
        <v>15</v>
      </c>
      <c r="G4203">
        <v>70</v>
      </c>
      <c r="H4203">
        <v>2021</v>
      </c>
      <c r="I4203">
        <v>0</v>
      </c>
      <c r="J4203">
        <v>0</v>
      </c>
      <c r="K4203">
        <v>6944</v>
      </c>
      <c r="L4203">
        <v>17</v>
      </c>
      <c r="M4203" t="str">
        <f>IF(B4203:B8887="Diploma",IF(AND('sample data'!G4203&gt;60,'sample data'!I4203&gt;50,'sample data'!K4203&lt;5000),"stellar student","no"),"no")</f>
        <v>no</v>
      </c>
    </row>
    <row r="4204" spans="1:13" ht="29" x14ac:dyDescent="0.35">
      <c r="A4204">
        <v>4193</v>
      </c>
      <c r="B4204" t="s">
        <v>11</v>
      </c>
      <c r="C4204" s="2" t="s">
        <v>21</v>
      </c>
      <c r="D4204" s="2" t="s">
        <v>68</v>
      </c>
      <c r="E4204" s="2" t="s">
        <v>20</v>
      </c>
      <c r="F4204" t="s">
        <v>15</v>
      </c>
      <c r="G4204">
        <v>55.6</v>
      </c>
      <c r="H4204">
        <v>2019</v>
      </c>
      <c r="I4204">
        <v>0</v>
      </c>
      <c r="J4204">
        <v>0</v>
      </c>
      <c r="K4204">
        <v>6599</v>
      </c>
      <c r="L4204">
        <v>20</v>
      </c>
      <c r="M4204" t="str">
        <f>IF(B4204:B8888="Diploma",IF(AND('sample data'!G4204&gt;60,'sample data'!I4204&gt;50,'sample data'!K4204&lt;5000),"stellar student","no"),"no")</f>
        <v>no</v>
      </c>
    </row>
    <row r="4205" spans="1:13" ht="29" x14ac:dyDescent="0.35">
      <c r="A4205">
        <v>4194</v>
      </c>
      <c r="B4205" t="s">
        <v>11</v>
      </c>
      <c r="C4205" s="2" t="s">
        <v>21</v>
      </c>
      <c r="D4205" s="2" t="s">
        <v>68</v>
      </c>
      <c r="E4205" s="2" t="s">
        <v>20</v>
      </c>
      <c r="F4205" t="s">
        <v>15</v>
      </c>
      <c r="G4205">
        <v>38.6</v>
      </c>
      <c r="H4205">
        <v>2018</v>
      </c>
      <c r="I4205">
        <v>0</v>
      </c>
      <c r="J4205">
        <v>0</v>
      </c>
      <c r="K4205">
        <v>5297</v>
      </c>
      <c r="L4205">
        <v>20</v>
      </c>
      <c r="M4205" t="str">
        <f>IF(B4205:B8889="Diploma",IF(AND('sample data'!G4205&gt;60,'sample data'!I4205&gt;50,'sample data'!K4205&lt;5000),"stellar student","no"),"no")</f>
        <v>no</v>
      </c>
    </row>
    <row r="4206" spans="1:13" ht="29" x14ac:dyDescent="0.35">
      <c r="A4206">
        <v>4195</v>
      </c>
      <c r="B4206" t="s">
        <v>11</v>
      </c>
      <c r="C4206" s="2" t="s">
        <v>21</v>
      </c>
      <c r="D4206" s="2" t="s">
        <v>68</v>
      </c>
      <c r="E4206" s="2" t="s">
        <v>13</v>
      </c>
      <c r="F4206" t="s">
        <v>19</v>
      </c>
      <c r="G4206">
        <v>62.17</v>
      </c>
      <c r="H4206">
        <v>2018</v>
      </c>
      <c r="I4206">
        <v>80</v>
      </c>
      <c r="J4206">
        <v>2020</v>
      </c>
      <c r="K4206">
        <v>7005</v>
      </c>
      <c r="L4206">
        <v>20</v>
      </c>
      <c r="M4206" t="str">
        <f>IF(B4206:B8890="Diploma",IF(AND('sample data'!G4206&gt;60,'sample data'!I4206&gt;50,'sample data'!K4206&lt;5000),"stellar student","no"),"no")</f>
        <v>no</v>
      </c>
    </row>
    <row r="4207" spans="1:13" ht="29" x14ac:dyDescent="0.35">
      <c r="A4207">
        <v>4196</v>
      </c>
      <c r="B4207" t="s">
        <v>11</v>
      </c>
      <c r="C4207" s="2" t="s">
        <v>21</v>
      </c>
      <c r="D4207" s="2" t="s">
        <v>68</v>
      </c>
      <c r="E4207" s="2" t="s">
        <v>13</v>
      </c>
      <c r="F4207" t="s">
        <v>15</v>
      </c>
      <c r="G4207">
        <v>72.2</v>
      </c>
      <c r="H4207">
        <v>2019</v>
      </c>
      <c r="I4207">
        <v>0</v>
      </c>
      <c r="J4207">
        <v>0</v>
      </c>
      <c r="K4207">
        <v>2859</v>
      </c>
      <c r="L4207">
        <v>19</v>
      </c>
      <c r="M4207" t="str">
        <f>IF(B4207:B8891="Diploma",IF(AND('sample data'!G4207&gt;60,'sample data'!I4207&gt;50,'sample data'!K4207&lt;5000),"stellar student","no"),"no")</f>
        <v>no</v>
      </c>
    </row>
    <row r="4208" spans="1:13" ht="29" x14ac:dyDescent="0.35">
      <c r="A4208">
        <v>4197</v>
      </c>
      <c r="B4208" t="s">
        <v>11</v>
      </c>
      <c r="C4208" s="2" t="s">
        <v>21</v>
      </c>
      <c r="D4208" s="2" t="s">
        <v>68</v>
      </c>
      <c r="E4208" s="2" t="s">
        <v>13</v>
      </c>
      <c r="F4208" t="s">
        <v>15</v>
      </c>
      <c r="G4208">
        <v>71.17</v>
      </c>
      <c r="H4208">
        <v>2021</v>
      </c>
      <c r="I4208">
        <v>0</v>
      </c>
      <c r="J4208">
        <v>0</v>
      </c>
      <c r="K4208">
        <v>3645</v>
      </c>
      <c r="L4208">
        <v>17</v>
      </c>
      <c r="M4208" t="str">
        <f>IF(B4208:B8892="Diploma",IF(AND('sample data'!G4208&gt;60,'sample data'!I4208&gt;50,'sample data'!K4208&lt;5000),"stellar student","no"),"no")</f>
        <v>no</v>
      </c>
    </row>
    <row r="4209" spans="1:13" ht="29" x14ac:dyDescent="0.35">
      <c r="A4209">
        <v>4198</v>
      </c>
      <c r="B4209" t="s">
        <v>11</v>
      </c>
      <c r="C4209" s="2" t="s">
        <v>21</v>
      </c>
      <c r="D4209" s="2" t="s">
        <v>68</v>
      </c>
      <c r="E4209" s="2" t="s">
        <v>13</v>
      </c>
      <c r="F4209" t="s">
        <v>15</v>
      </c>
      <c r="G4209">
        <v>68.33</v>
      </c>
      <c r="H4209">
        <v>2018</v>
      </c>
      <c r="I4209">
        <v>67.33</v>
      </c>
      <c r="J4209">
        <v>2021</v>
      </c>
      <c r="K4209">
        <v>2893</v>
      </c>
      <c r="L4209">
        <v>21</v>
      </c>
      <c r="M4209" t="str">
        <f>IF(B4209:B8893="Diploma",IF(AND('sample data'!G4209&gt;60,'sample data'!I4209&gt;50,'sample data'!K4209&lt;5000),"stellar student","no"),"no")</f>
        <v>stellar student</v>
      </c>
    </row>
    <row r="4210" spans="1:13" ht="29" x14ac:dyDescent="0.35">
      <c r="A4210">
        <v>4199</v>
      </c>
      <c r="B4210" t="s">
        <v>11</v>
      </c>
      <c r="C4210" s="2" t="s">
        <v>21</v>
      </c>
      <c r="D4210" s="2" t="s">
        <v>68</v>
      </c>
      <c r="E4210" s="2" t="s">
        <v>13</v>
      </c>
      <c r="F4210" t="s">
        <v>15</v>
      </c>
      <c r="G4210">
        <v>71.17</v>
      </c>
      <c r="H4210">
        <v>2018</v>
      </c>
      <c r="I4210">
        <v>74.2</v>
      </c>
      <c r="J4210">
        <v>2020</v>
      </c>
      <c r="K4210">
        <v>5580</v>
      </c>
      <c r="L4210">
        <v>20</v>
      </c>
      <c r="M4210" t="str">
        <f>IF(B4210:B8894="Diploma",IF(AND('sample data'!G4210&gt;60,'sample data'!I4210&gt;50,'sample data'!K4210&lt;5000),"stellar student","no"),"no")</f>
        <v>no</v>
      </c>
    </row>
    <row r="4211" spans="1:13" ht="29" x14ac:dyDescent="0.35">
      <c r="A4211">
        <v>4200</v>
      </c>
      <c r="B4211" t="s">
        <v>11</v>
      </c>
      <c r="C4211" s="2" t="s">
        <v>21</v>
      </c>
      <c r="D4211" s="2" t="s">
        <v>68</v>
      </c>
      <c r="E4211" s="2" t="s">
        <v>13</v>
      </c>
      <c r="F4211" t="s">
        <v>15</v>
      </c>
      <c r="G4211">
        <v>80.430000000000007</v>
      </c>
      <c r="H4211">
        <v>2019</v>
      </c>
      <c r="I4211">
        <v>0</v>
      </c>
      <c r="J4211">
        <v>0</v>
      </c>
      <c r="K4211">
        <v>4140</v>
      </c>
      <c r="L4211">
        <v>20</v>
      </c>
      <c r="M4211" t="str">
        <f>IF(B4211:B8895="Diploma",IF(AND('sample data'!G4211&gt;60,'sample data'!I4211&gt;50,'sample data'!K4211&lt;5000),"stellar student","no"),"no")</f>
        <v>no</v>
      </c>
    </row>
    <row r="4212" spans="1:13" ht="29" x14ac:dyDescent="0.35">
      <c r="A4212">
        <v>4201</v>
      </c>
      <c r="B4212" t="s">
        <v>11</v>
      </c>
      <c r="C4212" s="2" t="s">
        <v>21</v>
      </c>
      <c r="D4212" s="2" t="s">
        <v>68</v>
      </c>
      <c r="E4212" s="2" t="s">
        <v>20</v>
      </c>
      <c r="F4212" t="s">
        <v>15</v>
      </c>
      <c r="G4212">
        <v>61.8</v>
      </c>
      <c r="H4212">
        <v>2019</v>
      </c>
      <c r="I4212">
        <v>86.4</v>
      </c>
      <c r="J4212">
        <v>2021</v>
      </c>
      <c r="K4212">
        <v>2677</v>
      </c>
      <c r="L4212">
        <v>19</v>
      </c>
      <c r="M4212" t="str">
        <f>IF(B4212:B8896="Diploma",IF(AND('sample data'!G4212&gt;60,'sample data'!I4212&gt;50,'sample data'!K4212&lt;5000),"stellar student","no"),"no")</f>
        <v>stellar student</v>
      </c>
    </row>
    <row r="4213" spans="1:13" ht="29" x14ac:dyDescent="0.35">
      <c r="A4213">
        <v>4202</v>
      </c>
      <c r="B4213" t="s">
        <v>11</v>
      </c>
      <c r="C4213" s="2" t="s">
        <v>21</v>
      </c>
      <c r="D4213" s="2" t="s">
        <v>68</v>
      </c>
      <c r="E4213" s="2" t="s">
        <v>13</v>
      </c>
      <c r="F4213" t="s">
        <v>15</v>
      </c>
      <c r="G4213">
        <v>66.17</v>
      </c>
      <c r="H4213">
        <v>2021</v>
      </c>
      <c r="I4213">
        <v>0</v>
      </c>
      <c r="J4213">
        <v>0</v>
      </c>
      <c r="K4213">
        <v>3373</v>
      </c>
      <c r="L4213">
        <v>17</v>
      </c>
      <c r="M4213" t="str">
        <f>IF(B4213:B8897="Diploma",IF(AND('sample data'!G4213&gt;60,'sample data'!I4213&gt;50,'sample data'!K4213&lt;5000),"stellar student","no"),"no")</f>
        <v>no</v>
      </c>
    </row>
    <row r="4214" spans="1:13" ht="29" x14ac:dyDescent="0.35">
      <c r="A4214">
        <v>4203</v>
      </c>
      <c r="B4214" t="s">
        <v>11</v>
      </c>
      <c r="C4214" s="2" t="s">
        <v>21</v>
      </c>
      <c r="D4214" s="2" t="s">
        <v>68</v>
      </c>
      <c r="E4214" s="2" t="s">
        <v>13</v>
      </c>
      <c r="F4214" t="s">
        <v>15</v>
      </c>
      <c r="G4214">
        <v>58</v>
      </c>
      <c r="H4214">
        <v>2021</v>
      </c>
      <c r="I4214">
        <v>0</v>
      </c>
      <c r="J4214">
        <v>0</v>
      </c>
      <c r="K4214">
        <v>2621</v>
      </c>
      <c r="L4214">
        <v>16</v>
      </c>
      <c r="M4214" t="str">
        <f>IF(B4214:B8898="Diploma",IF(AND('sample data'!G4214&gt;60,'sample data'!I4214&gt;50,'sample data'!K4214&lt;5000),"stellar student","no"),"no")</f>
        <v>no</v>
      </c>
    </row>
    <row r="4215" spans="1:13" ht="29" x14ac:dyDescent="0.35">
      <c r="A4215">
        <v>4204</v>
      </c>
      <c r="B4215" t="s">
        <v>11</v>
      </c>
      <c r="C4215" s="2" t="s">
        <v>21</v>
      </c>
      <c r="D4215" s="2" t="s">
        <v>68</v>
      </c>
      <c r="E4215" s="2" t="s">
        <v>13</v>
      </c>
      <c r="F4215" t="s">
        <v>15</v>
      </c>
      <c r="G4215">
        <v>76</v>
      </c>
      <c r="H4215">
        <v>2013</v>
      </c>
      <c r="I4215">
        <v>0</v>
      </c>
      <c r="J4215">
        <v>0</v>
      </c>
      <c r="K4215">
        <v>131</v>
      </c>
      <c r="L4215">
        <v>25</v>
      </c>
      <c r="M4215" t="str">
        <f>IF(B4215:B8899="Diploma",IF(AND('sample data'!G4215&gt;60,'sample data'!I4215&gt;50,'sample data'!K4215&lt;5000),"stellar student","no"),"no")</f>
        <v>no</v>
      </c>
    </row>
    <row r="4216" spans="1:13" ht="29" x14ac:dyDescent="0.35">
      <c r="A4216">
        <v>4205</v>
      </c>
      <c r="B4216" t="s">
        <v>11</v>
      </c>
      <c r="C4216" s="2" t="s">
        <v>21</v>
      </c>
      <c r="D4216" s="2" t="s">
        <v>68</v>
      </c>
      <c r="E4216" s="2" t="s">
        <v>13</v>
      </c>
      <c r="F4216" t="s">
        <v>15</v>
      </c>
      <c r="G4216">
        <v>70.3</v>
      </c>
      <c r="H4216">
        <v>2014</v>
      </c>
      <c r="I4216">
        <v>75.5</v>
      </c>
      <c r="J4216">
        <v>2016</v>
      </c>
      <c r="K4216">
        <v>192</v>
      </c>
      <c r="L4216">
        <v>24</v>
      </c>
      <c r="M4216" t="str">
        <f>IF(B4216:B8900="Diploma",IF(AND('sample data'!G4216&gt;60,'sample data'!I4216&gt;50,'sample data'!K4216&lt;5000),"stellar student","no"),"no")</f>
        <v>stellar student</v>
      </c>
    </row>
    <row r="4217" spans="1:13" ht="29" x14ac:dyDescent="0.35">
      <c r="A4217">
        <v>4206</v>
      </c>
      <c r="B4217" t="s">
        <v>11</v>
      </c>
      <c r="C4217" s="2" t="s">
        <v>21</v>
      </c>
      <c r="D4217" s="2" t="s">
        <v>68</v>
      </c>
      <c r="E4217" s="2" t="s">
        <v>13</v>
      </c>
      <c r="F4217" t="s">
        <v>15</v>
      </c>
      <c r="G4217">
        <v>92.17</v>
      </c>
      <c r="H4217">
        <v>2012</v>
      </c>
      <c r="I4217">
        <v>93.4</v>
      </c>
      <c r="J4217">
        <v>2014</v>
      </c>
      <c r="K4217">
        <v>20</v>
      </c>
      <c r="L4217">
        <v>26</v>
      </c>
      <c r="M4217" t="str">
        <f>IF(B4217:B8901="Diploma",IF(AND('sample data'!G4217&gt;60,'sample data'!I4217&gt;50,'sample data'!K4217&lt;5000),"stellar student","no"),"no")</f>
        <v>stellar student</v>
      </c>
    </row>
    <row r="4218" spans="1:13" ht="29" x14ac:dyDescent="0.35">
      <c r="A4218">
        <v>4207</v>
      </c>
      <c r="B4218" t="s">
        <v>11</v>
      </c>
      <c r="C4218" s="2" t="s">
        <v>21</v>
      </c>
      <c r="D4218" s="2" t="s">
        <v>68</v>
      </c>
      <c r="E4218" s="2" t="s">
        <v>13</v>
      </c>
      <c r="F4218" t="s">
        <v>15</v>
      </c>
      <c r="G4218">
        <v>55.1</v>
      </c>
      <c r="H4218">
        <v>2014</v>
      </c>
      <c r="I4218">
        <v>53.33</v>
      </c>
      <c r="J4218">
        <v>2016</v>
      </c>
      <c r="K4218">
        <v>361</v>
      </c>
      <c r="L4218">
        <v>23</v>
      </c>
      <c r="M4218" t="str">
        <f>IF(B4218:B8902="Diploma",IF(AND('sample data'!G4218&gt;60,'sample data'!I4218&gt;50,'sample data'!K4218&lt;5000),"stellar student","no"),"no")</f>
        <v>no</v>
      </c>
    </row>
    <row r="4219" spans="1:13" ht="29" x14ac:dyDescent="0.35">
      <c r="A4219">
        <v>4208</v>
      </c>
      <c r="B4219" t="s">
        <v>11</v>
      </c>
      <c r="C4219" s="2" t="s">
        <v>21</v>
      </c>
      <c r="D4219" s="2" t="s">
        <v>68</v>
      </c>
      <c r="E4219" s="2" t="s">
        <v>13</v>
      </c>
      <c r="F4219" t="s">
        <v>15</v>
      </c>
      <c r="G4219">
        <v>66.83</v>
      </c>
      <c r="H4219">
        <v>2009</v>
      </c>
      <c r="I4219">
        <v>63.85</v>
      </c>
      <c r="J4219">
        <v>2011</v>
      </c>
      <c r="K4219">
        <v>139</v>
      </c>
      <c r="L4219">
        <v>29</v>
      </c>
      <c r="M4219" t="str">
        <f>IF(B4219:B8903="Diploma",IF(AND('sample data'!G4219&gt;60,'sample data'!I4219&gt;50,'sample data'!K4219&lt;5000),"stellar student","no"),"no")</f>
        <v>stellar student</v>
      </c>
    </row>
    <row r="4220" spans="1:13" ht="29" x14ac:dyDescent="0.35">
      <c r="A4220">
        <v>4209</v>
      </c>
      <c r="B4220" t="s">
        <v>11</v>
      </c>
      <c r="C4220" s="2" t="s">
        <v>21</v>
      </c>
      <c r="D4220" s="2" t="s">
        <v>68</v>
      </c>
      <c r="E4220" s="2" t="s">
        <v>13</v>
      </c>
      <c r="F4220" t="s">
        <v>15</v>
      </c>
      <c r="G4220">
        <v>73.290000000000006</v>
      </c>
      <c r="H4220">
        <v>2005</v>
      </c>
      <c r="I4220">
        <v>59</v>
      </c>
      <c r="J4220">
        <v>2007</v>
      </c>
      <c r="K4220">
        <v>45</v>
      </c>
      <c r="L4220">
        <v>33</v>
      </c>
      <c r="M4220" t="str">
        <f>IF(B4220:B8904="Diploma",IF(AND('sample data'!G4220&gt;60,'sample data'!I4220&gt;50,'sample data'!K4220&lt;5000),"stellar student","no"),"no")</f>
        <v>stellar student</v>
      </c>
    </row>
    <row r="4221" spans="1:13" ht="29" x14ac:dyDescent="0.35">
      <c r="A4221">
        <v>4210</v>
      </c>
      <c r="B4221" t="s">
        <v>11</v>
      </c>
      <c r="C4221" s="2" t="s">
        <v>21</v>
      </c>
      <c r="D4221" s="2" t="s">
        <v>68</v>
      </c>
      <c r="E4221" s="2" t="s">
        <v>13</v>
      </c>
      <c r="F4221" t="s">
        <v>15</v>
      </c>
      <c r="G4221">
        <v>72</v>
      </c>
      <c r="H4221">
        <v>2005</v>
      </c>
      <c r="I4221">
        <v>66.150000000000006</v>
      </c>
      <c r="J4221">
        <v>2007</v>
      </c>
      <c r="K4221">
        <v>101</v>
      </c>
      <c r="L4221">
        <v>32</v>
      </c>
      <c r="M4221" t="str">
        <f>IF(B4221:B8905="Diploma",IF(AND('sample data'!G4221&gt;60,'sample data'!I4221&gt;50,'sample data'!K4221&lt;5000),"stellar student","no"),"no")</f>
        <v>stellar student</v>
      </c>
    </row>
    <row r="4222" spans="1:13" ht="29" x14ac:dyDescent="0.35">
      <c r="A4222">
        <v>4211</v>
      </c>
      <c r="B4222" t="s">
        <v>11</v>
      </c>
      <c r="C4222" s="2" t="s">
        <v>21</v>
      </c>
      <c r="D4222" s="2" t="s">
        <v>68</v>
      </c>
      <c r="E4222" s="2" t="s">
        <v>13</v>
      </c>
      <c r="F4222" t="s">
        <v>15</v>
      </c>
      <c r="G4222">
        <v>53.2</v>
      </c>
      <c r="H4222">
        <v>2012</v>
      </c>
      <c r="I4222">
        <v>0</v>
      </c>
      <c r="J4222">
        <v>0</v>
      </c>
      <c r="K4222">
        <v>371</v>
      </c>
      <c r="L4222">
        <v>27</v>
      </c>
      <c r="M4222" t="str">
        <f>IF(B4222:B8906="Diploma",IF(AND('sample data'!G4222&gt;60,'sample data'!I4222&gt;50,'sample data'!K4222&lt;5000),"stellar student","no"),"no")</f>
        <v>no</v>
      </c>
    </row>
    <row r="4223" spans="1:13" ht="29" x14ac:dyDescent="0.35">
      <c r="A4223">
        <v>4212</v>
      </c>
      <c r="B4223" t="s">
        <v>11</v>
      </c>
      <c r="C4223" s="2" t="s">
        <v>21</v>
      </c>
      <c r="D4223" s="2" t="s">
        <v>68</v>
      </c>
      <c r="E4223" s="2" t="s">
        <v>20</v>
      </c>
      <c r="F4223" t="s">
        <v>15</v>
      </c>
      <c r="G4223">
        <v>72.2</v>
      </c>
      <c r="H4223">
        <v>2013</v>
      </c>
      <c r="I4223">
        <v>0</v>
      </c>
      <c r="J4223">
        <v>0</v>
      </c>
      <c r="K4223">
        <v>112</v>
      </c>
      <c r="L4223">
        <v>25</v>
      </c>
      <c r="M4223" t="str">
        <f>IF(B4223:B8907="Diploma",IF(AND('sample data'!G4223&gt;60,'sample data'!I4223&gt;50,'sample data'!K4223&lt;5000),"stellar student","no"),"no")</f>
        <v>no</v>
      </c>
    </row>
    <row r="4224" spans="1:13" ht="29" x14ac:dyDescent="0.35">
      <c r="A4224">
        <v>4213</v>
      </c>
      <c r="B4224" t="s">
        <v>11</v>
      </c>
      <c r="C4224" s="2" t="s">
        <v>21</v>
      </c>
      <c r="D4224" s="2" t="s">
        <v>68</v>
      </c>
      <c r="E4224" s="2" t="s">
        <v>13</v>
      </c>
      <c r="F4224" t="s">
        <v>15</v>
      </c>
      <c r="G4224">
        <v>60.8</v>
      </c>
      <c r="H4224">
        <v>2010</v>
      </c>
      <c r="I4224">
        <v>0</v>
      </c>
      <c r="J4224">
        <v>0</v>
      </c>
      <c r="K4224">
        <v>333</v>
      </c>
      <c r="L4224">
        <v>27</v>
      </c>
      <c r="M4224" t="str">
        <f>IF(B4224:B8908="Diploma",IF(AND('sample data'!G4224&gt;60,'sample data'!I4224&gt;50,'sample data'!K4224&lt;5000),"stellar student","no"),"no")</f>
        <v>no</v>
      </c>
    </row>
    <row r="4225" spans="1:13" ht="29" x14ac:dyDescent="0.35">
      <c r="A4225">
        <v>4214</v>
      </c>
      <c r="B4225" t="s">
        <v>11</v>
      </c>
      <c r="C4225" s="2" t="s">
        <v>21</v>
      </c>
      <c r="D4225" s="2" t="s">
        <v>68</v>
      </c>
      <c r="E4225" s="2" t="s">
        <v>13</v>
      </c>
      <c r="F4225" t="s">
        <v>15</v>
      </c>
      <c r="G4225">
        <v>79.8</v>
      </c>
      <c r="H4225">
        <v>2012</v>
      </c>
      <c r="I4225">
        <v>61</v>
      </c>
      <c r="J4225">
        <v>2014</v>
      </c>
      <c r="K4225">
        <v>44</v>
      </c>
      <c r="L4225">
        <v>24</v>
      </c>
      <c r="M4225" t="str">
        <f>IF(B4225:B8909="Diploma",IF(AND('sample data'!G4225&gt;60,'sample data'!I4225&gt;50,'sample data'!K4225&lt;5000),"stellar student","no"),"no")</f>
        <v>stellar student</v>
      </c>
    </row>
    <row r="4226" spans="1:13" ht="29" x14ac:dyDescent="0.35">
      <c r="A4226">
        <v>4215</v>
      </c>
      <c r="B4226" t="s">
        <v>11</v>
      </c>
      <c r="C4226" s="2" t="s">
        <v>21</v>
      </c>
      <c r="D4226" s="2" t="s">
        <v>68</v>
      </c>
      <c r="E4226" s="2" t="s">
        <v>13</v>
      </c>
      <c r="F4226" t="s">
        <v>15</v>
      </c>
      <c r="G4226">
        <v>60</v>
      </c>
      <c r="H4226">
        <v>2012</v>
      </c>
      <c r="I4226">
        <v>56.2</v>
      </c>
      <c r="J4226">
        <v>2014</v>
      </c>
      <c r="K4226">
        <v>287</v>
      </c>
      <c r="L4226">
        <v>27</v>
      </c>
      <c r="M4226" t="str">
        <f>IF(B4226:B8910="Diploma",IF(AND('sample data'!G4226&gt;60,'sample data'!I4226&gt;50,'sample data'!K4226&lt;5000),"stellar student","no"),"no")</f>
        <v>no</v>
      </c>
    </row>
    <row r="4227" spans="1:13" ht="29" x14ac:dyDescent="0.35">
      <c r="A4227">
        <v>4216</v>
      </c>
      <c r="B4227" t="s">
        <v>11</v>
      </c>
      <c r="C4227" s="2" t="s">
        <v>21</v>
      </c>
      <c r="D4227" s="2" t="s">
        <v>68</v>
      </c>
      <c r="E4227" s="2" t="s">
        <v>13</v>
      </c>
      <c r="F4227" t="s">
        <v>15</v>
      </c>
      <c r="G4227">
        <v>55</v>
      </c>
      <c r="H4227">
        <v>2015</v>
      </c>
      <c r="I4227">
        <v>0</v>
      </c>
      <c r="J4227">
        <v>0</v>
      </c>
      <c r="K4227">
        <v>227</v>
      </c>
      <c r="L4227">
        <v>25</v>
      </c>
      <c r="M4227" t="str">
        <f>IF(B4227:B8911="Diploma",IF(AND('sample data'!G4227&gt;60,'sample data'!I4227&gt;50,'sample data'!K4227&lt;5000),"stellar student","no"),"no")</f>
        <v>no</v>
      </c>
    </row>
    <row r="4228" spans="1:13" ht="29" x14ac:dyDescent="0.35">
      <c r="A4228">
        <v>4217</v>
      </c>
      <c r="B4228" t="s">
        <v>11</v>
      </c>
      <c r="C4228" s="2" t="s">
        <v>21</v>
      </c>
      <c r="D4228" s="2" t="s">
        <v>68</v>
      </c>
      <c r="E4228" s="2" t="s">
        <v>13</v>
      </c>
      <c r="F4228" t="s">
        <v>15</v>
      </c>
      <c r="G4228">
        <v>70.53</v>
      </c>
      <c r="H4228">
        <v>2002</v>
      </c>
      <c r="I4228">
        <v>0</v>
      </c>
      <c r="J4228">
        <v>0</v>
      </c>
      <c r="K4228">
        <v>87</v>
      </c>
      <c r="L4228">
        <v>35</v>
      </c>
      <c r="M4228" t="str">
        <f>IF(B4228:B8912="Diploma",IF(AND('sample data'!G4228&gt;60,'sample data'!I4228&gt;50,'sample data'!K4228&lt;5000),"stellar student","no"),"no")</f>
        <v>no</v>
      </c>
    </row>
    <row r="4229" spans="1:13" ht="29" x14ac:dyDescent="0.35">
      <c r="A4229">
        <v>4218</v>
      </c>
      <c r="B4229" t="s">
        <v>11</v>
      </c>
      <c r="C4229" s="2" t="s">
        <v>21</v>
      </c>
      <c r="D4229" s="2" t="s">
        <v>68</v>
      </c>
      <c r="E4229" s="2" t="s">
        <v>13</v>
      </c>
      <c r="F4229" t="s">
        <v>15</v>
      </c>
      <c r="G4229">
        <v>51.2</v>
      </c>
      <c r="H4229">
        <v>2010</v>
      </c>
      <c r="I4229">
        <v>51.2</v>
      </c>
      <c r="J4229">
        <v>2012</v>
      </c>
      <c r="K4229">
        <v>365</v>
      </c>
      <c r="L4229">
        <v>28</v>
      </c>
      <c r="M4229" t="str">
        <f>IF(B4229:B8913="Diploma",IF(AND('sample data'!G4229&gt;60,'sample data'!I4229&gt;50,'sample data'!K4229&lt;5000),"stellar student","no"),"no")</f>
        <v>no</v>
      </c>
    </row>
    <row r="4230" spans="1:13" ht="29" x14ac:dyDescent="0.35">
      <c r="A4230">
        <v>4219</v>
      </c>
      <c r="B4230" t="s">
        <v>11</v>
      </c>
      <c r="C4230" s="2" t="s">
        <v>21</v>
      </c>
      <c r="D4230" s="2" t="s">
        <v>68</v>
      </c>
      <c r="E4230" s="2" t="s">
        <v>13</v>
      </c>
      <c r="F4230" t="s">
        <v>15</v>
      </c>
      <c r="G4230">
        <v>68.400000000000006</v>
      </c>
      <c r="H4230">
        <v>2010</v>
      </c>
      <c r="I4230">
        <v>68</v>
      </c>
      <c r="J4230">
        <v>2012</v>
      </c>
      <c r="K4230">
        <v>124</v>
      </c>
      <c r="L4230">
        <v>28</v>
      </c>
      <c r="M4230" t="str">
        <f>IF(B4230:B8914="Diploma",IF(AND('sample data'!G4230&gt;60,'sample data'!I4230&gt;50,'sample data'!K4230&lt;5000),"stellar student","no"),"no")</f>
        <v>stellar student</v>
      </c>
    </row>
    <row r="4231" spans="1:13" ht="29" x14ac:dyDescent="0.35">
      <c r="A4231">
        <v>4220</v>
      </c>
      <c r="B4231" t="s">
        <v>11</v>
      </c>
      <c r="C4231" s="2" t="s">
        <v>21</v>
      </c>
      <c r="D4231" s="2" t="s">
        <v>68</v>
      </c>
      <c r="E4231" s="2" t="s">
        <v>13</v>
      </c>
      <c r="F4231" t="s">
        <v>15</v>
      </c>
      <c r="G4231">
        <v>65.86</v>
      </c>
      <c r="H4231">
        <v>2000</v>
      </c>
      <c r="I4231">
        <v>0</v>
      </c>
      <c r="J4231">
        <v>0</v>
      </c>
      <c r="K4231">
        <v>111</v>
      </c>
      <c r="L4231">
        <v>40</v>
      </c>
      <c r="M4231" t="str">
        <f>IF(B4231:B8915="Diploma",IF(AND('sample data'!G4231&gt;60,'sample data'!I4231&gt;50,'sample data'!K4231&lt;5000),"stellar student","no"),"no")</f>
        <v>no</v>
      </c>
    </row>
    <row r="4232" spans="1:13" ht="29" x14ac:dyDescent="0.35">
      <c r="A4232">
        <v>4221</v>
      </c>
      <c r="B4232" t="s">
        <v>11</v>
      </c>
      <c r="C4232" s="2" t="s">
        <v>21</v>
      </c>
      <c r="D4232" s="2" t="s">
        <v>68</v>
      </c>
      <c r="E4232" s="2" t="s">
        <v>13</v>
      </c>
      <c r="F4232" t="s">
        <v>15</v>
      </c>
      <c r="G4232">
        <v>62.7</v>
      </c>
      <c r="H4232">
        <v>2017</v>
      </c>
      <c r="I4232">
        <v>0</v>
      </c>
      <c r="J4232">
        <v>0</v>
      </c>
      <c r="K4232">
        <v>858</v>
      </c>
      <c r="L4232">
        <v>21</v>
      </c>
      <c r="M4232" t="str">
        <f>IF(B4232:B8916="Diploma",IF(AND('sample data'!G4232&gt;60,'sample data'!I4232&gt;50,'sample data'!K4232&lt;5000),"stellar student","no"),"no")</f>
        <v>no</v>
      </c>
    </row>
    <row r="4233" spans="1:13" ht="29" x14ac:dyDescent="0.35">
      <c r="A4233">
        <v>4222</v>
      </c>
      <c r="B4233" t="s">
        <v>11</v>
      </c>
      <c r="C4233" s="2" t="s">
        <v>21</v>
      </c>
      <c r="D4233" s="2" t="s">
        <v>68</v>
      </c>
      <c r="E4233" s="2" t="s">
        <v>13</v>
      </c>
      <c r="F4233" t="s">
        <v>15</v>
      </c>
      <c r="G4233">
        <v>87.4</v>
      </c>
      <c r="H4233">
        <v>2014</v>
      </c>
      <c r="I4233">
        <v>63.2</v>
      </c>
      <c r="J4233">
        <v>2016</v>
      </c>
      <c r="K4233">
        <v>17</v>
      </c>
      <c r="L4233">
        <v>25</v>
      </c>
      <c r="M4233" t="str">
        <f>IF(B4233:B8917="Diploma",IF(AND('sample data'!G4233&gt;60,'sample data'!I4233&gt;50,'sample data'!K4233&lt;5000),"stellar student","no"),"no")</f>
        <v>stellar student</v>
      </c>
    </row>
    <row r="4234" spans="1:13" ht="29" x14ac:dyDescent="0.35">
      <c r="A4234">
        <v>4223</v>
      </c>
      <c r="B4234" t="s">
        <v>11</v>
      </c>
      <c r="C4234" s="2" t="s">
        <v>21</v>
      </c>
      <c r="D4234" s="2" t="s">
        <v>68</v>
      </c>
      <c r="E4234" s="2" t="s">
        <v>13</v>
      </c>
      <c r="F4234" t="s">
        <v>15</v>
      </c>
      <c r="G4234">
        <v>77.900000000000006</v>
      </c>
      <c r="H4234">
        <v>2013</v>
      </c>
      <c r="I4234">
        <v>50</v>
      </c>
      <c r="J4234">
        <v>2015</v>
      </c>
      <c r="K4234">
        <v>51</v>
      </c>
      <c r="L4234">
        <v>25</v>
      </c>
      <c r="M4234" t="str">
        <f>IF(B4234:B8918="Diploma",IF(AND('sample data'!G4234&gt;60,'sample data'!I4234&gt;50,'sample data'!K4234&lt;5000),"stellar student","no"),"no")</f>
        <v>no</v>
      </c>
    </row>
    <row r="4235" spans="1:13" ht="43.5" x14ac:dyDescent="0.35">
      <c r="A4235">
        <v>4224</v>
      </c>
      <c r="B4235" t="s">
        <v>11</v>
      </c>
      <c r="C4235" s="2" t="s">
        <v>21</v>
      </c>
      <c r="D4235" s="2" t="s">
        <v>68</v>
      </c>
      <c r="E4235" s="2" t="s">
        <v>25</v>
      </c>
      <c r="F4235" t="s">
        <v>15</v>
      </c>
      <c r="G4235">
        <v>45.8</v>
      </c>
      <c r="H4235">
        <v>2002</v>
      </c>
      <c r="I4235">
        <v>0</v>
      </c>
      <c r="J4235">
        <v>0</v>
      </c>
      <c r="K4235">
        <v>448</v>
      </c>
      <c r="L4235">
        <v>40</v>
      </c>
      <c r="M4235" t="str">
        <f>IF(B4235:B8919="Diploma",IF(AND('sample data'!G4235&gt;60,'sample data'!I4235&gt;50,'sample data'!K4235&lt;5000),"stellar student","no"),"no")</f>
        <v>no</v>
      </c>
    </row>
    <row r="4236" spans="1:13" ht="29" x14ac:dyDescent="0.35">
      <c r="A4236">
        <v>4225</v>
      </c>
      <c r="B4236" t="s">
        <v>11</v>
      </c>
      <c r="C4236" s="2" t="s">
        <v>21</v>
      </c>
      <c r="D4236" s="2" t="s">
        <v>68</v>
      </c>
      <c r="E4236" s="2" t="s">
        <v>13</v>
      </c>
      <c r="F4236" t="s">
        <v>15</v>
      </c>
      <c r="G4236">
        <v>37.799999999999997</v>
      </c>
      <c r="H4236">
        <v>1998</v>
      </c>
      <c r="I4236">
        <v>0</v>
      </c>
      <c r="J4236">
        <v>0</v>
      </c>
      <c r="K4236">
        <v>454</v>
      </c>
      <c r="L4236">
        <v>41</v>
      </c>
      <c r="M4236" t="str">
        <f>IF(B4236:B8920="Diploma",IF(AND('sample data'!G4236&gt;60,'sample data'!I4236&gt;50,'sample data'!K4236&lt;5000),"stellar student","no"),"no")</f>
        <v>no</v>
      </c>
    </row>
    <row r="4237" spans="1:13" ht="29" x14ac:dyDescent="0.35">
      <c r="A4237">
        <v>4226</v>
      </c>
      <c r="B4237" t="s">
        <v>11</v>
      </c>
      <c r="C4237" s="2" t="s">
        <v>21</v>
      </c>
      <c r="D4237" s="2" t="s">
        <v>68</v>
      </c>
      <c r="E4237" s="2" t="s">
        <v>13</v>
      </c>
      <c r="F4237" t="s">
        <v>15</v>
      </c>
      <c r="G4237">
        <v>72.2</v>
      </c>
      <c r="H4237">
        <v>2014</v>
      </c>
      <c r="I4237">
        <v>56.6</v>
      </c>
      <c r="J4237">
        <v>2016</v>
      </c>
      <c r="K4237">
        <v>107</v>
      </c>
      <c r="L4237">
        <v>24</v>
      </c>
      <c r="M4237" t="str">
        <f>IF(B4237:B8921="Diploma",IF(AND('sample data'!G4237&gt;60,'sample data'!I4237&gt;50,'sample data'!K4237&lt;5000),"stellar student","no"),"no")</f>
        <v>stellar student</v>
      </c>
    </row>
    <row r="4238" spans="1:13" ht="29" x14ac:dyDescent="0.35">
      <c r="A4238">
        <v>4227</v>
      </c>
      <c r="B4238" t="s">
        <v>11</v>
      </c>
      <c r="C4238" s="2" t="s">
        <v>21</v>
      </c>
      <c r="D4238" s="2" t="s">
        <v>68</v>
      </c>
      <c r="E4238" s="2" t="s">
        <v>13</v>
      </c>
      <c r="F4238" t="s">
        <v>15</v>
      </c>
      <c r="G4238">
        <v>76.8</v>
      </c>
      <c r="H4238">
        <v>2011</v>
      </c>
      <c r="I4238">
        <v>62.4</v>
      </c>
      <c r="J4238">
        <v>2013</v>
      </c>
      <c r="K4238">
        <v>50</v>
      </c>
      <c r="L4238">
        <v>26</v>
      </c>
      <c r="M4238" t="str">
        <f>IF(B4238:B8922="Diploma",IF(AND('sample data'!G4238&gt;60,'sample data'!I4238&gt;50,'sample data'!K4238&lt;5000),"stellar student","no"),"no")</f>
        <v>stellar student</v>
      </c>
    </row>
    <row r="4239" spans="1:13" ht="29" x14ac:dyDescent="0.35">
      <c r="A4239">
        <v>4228</v>
      </c>
      <c r="B4239" t="s">
        <v>11</v>
      </c>
      <c r="C4239" s="2" t="s">
        <v>21</v>
      </c>
      <c r="D4239" s="2" t="s">
        <v>68</v>
      </c>
      <c r="E4239" s="2" t="s">
        <v>13</v>
      </c>
      <c r="F4239" t="s">
        <v>15</v>
      </c>
      <c r="G4239">
        <v>70.3</v>
      </c>
      <c r="H4239">
        <v>2016</v>
      </c>
      <c r="I4239">
        <v>57.17</v>
      </c>
      <c r="J4239">
        <v>2018</v>
      </c>
      <c r="K4239">
        <v>5558</v>
      </c>
      <c r="L4239">
        <v>24</v>
      </c>
      <c r="M4239" t="str">
        <f>IF(B4239:B8923="Diploma",IF(AND('sample data'!G4239&gt;60,'sample data'!I4239&gt;50,'sample data'!K4239&lt;5000),"stellar student","no"),"no")</f>
        <v>no</v>
      </c>
    </row>
    <row r="4240" spans="1:13" ht="29" x14ac:dyDescent="0.35">
      <c r="A4240">
        <v>4229</v>
      </c>
      <c r="B4240" t="s">
        <v>11</v>
      </c>
      <c r="C4240" s="2" t="s">
        <v>21</v>
      </c>
      <c r="D4240" s="2" t="s">
        <v>68</v>
      </c>
      <c r="E4240" s="2" t="s">
        <v>13</v>
      </c>
      <c r="F4240" t="s">
        <v>15</v>
      </c>
      <c r="G4240">
        <v>60.8</v>
      </c>
      <c r="H4240">
        <v>2013</v>
      </c>
      <c r="I4240">
        <v>56.67</v>
      </c>
      <c r="J4240">
        <v>2016</v>
      </c>
      <c r="K4240">
        <v>260</v>
      </c>
      <c r="L4240">
        <v>26</v>
      </c>
      <c r="M4240" t="str">
        <f>IF(B4240:B8924="Diploma",IF(AND('sample data'!G4240&gt;60,'sample data'!I4240&gt;50,'sample data'!K4240&lt;5000),"stellar student","no"),"no")</f>
        <v>stellar student</v>
      </c>
    </row>
    <row r="4241" spans="1:13" ht="29" x14ac:dyDescent="0.35">
      <c r="A4241">
        <v>4230</v>
      </c>
      <c r="B4241" t="s">
        <v>11</v>
      </c>
      <c r="C4241" s="2" t="s">
        <v>21</v>
      </c>
      <c r="D4241" s="2" t="s">
        <v>68</v>
      </c>
      <c r="E4241" s="2" t="s">
        <v>13</v>
      </c>
      <c r="F4241" t="s">
        <v>15</v>
      </c>
      <c r="G4241">
        <v>47.6</v>
      </c>
      <c r="H4241">
        <v>1999</v>
      </c>
      <c r="I4241">
        <v>0</v>
      </c>
      <c r="J4241">
        <v>0</v>
      </c>
      <c r="K4241">
        <v>367</v>
      </c>
      <c r="L4241">
        <v>39</v>
      </c>
      <c r="M4241" t="str">
        <f>IF(B4241:B8925="Diploma",IF(AND('sample data'!G4241&gt;60,'sample data'!I4241&gt;50,'sample data'!K4241&lt;5000),"stellar student","no"),"no")</f>
        <v>no</v>
      </c>
    </row>
    <row r="4242" spans="1:13" ht="29" x14ac:dyDescent="0.35">
      <c r="A4242">
        <v>4231</v>
      </c>
      <c r="B4242" t="s">
        <v>11</v>
      </c>
      <c r="C4242" s="2" t="s">
        <v>21</v>
      </c>
      <c r="D4242" s="2" t="s">
        <v>68</v>
      </c>
      <c r="E4242" s="2" t="s">
        <v>13</v>
      </c>
      <c r="F4242" t="s">
        <v>15</v>
      </c>
      <c r="G4242">
        <v>64.599999999999994</v>
      </c>
      <c r="H4242">
        <v>2012</v>
      </c>
      <c r="I4242">
        <v>62.17</v>
      </c>
      <c r="J4242">
        <v>2014</v>
      </c>
      <c r="K4242">
        <v>194</v>
      </c>
      <c r="L4242">
        <v>26</v>
      </c>
      <c r="M4242" t="str">
        <f>IF(B4242:B8926="Diploma",IF(AND('sample data'!G4242&gt;60,'sample data'!I4242&gt;50,'sample data'!K4242&lt;5000),"stellar student","no"),"no")</f>
        <v>stellar student</v>
      </c>
    </row>
    <row r="4243" spans="1:13" ht="29" x14ac:dyDescent="0.35">
      <c r="A4243">
        <v>4232</v>
      </c>
      <c r="B4243" t="s">
        <v>11</v>
      </c>
      <c r="C4243" s="2" t="s">
        <v>21</v>
      </c>
      <c r="D4243" s="2" t="s">
        <v>68</v>
      </c>
      <c r="E4243" s="2" t="s">
        <v>13</v>
      </c>
      <c r="F4243" t="s">
        <v>15</v>
      </c>
      <c r="G4243">
        <v>95</v>
      </c>
      <c r="H4243">
        <v>2015</v>
      </c>
      <c r="I4243">
        <v>0</v>
      </c>
      <c r="J4243">
        <v>0</v>
      </c>
      <c r="K4243">
        <v>7</v>
      </c>
      <c r="L4243">
        <v>21</v>
      </c>
      <c r="M4243" t="str">
        <f>IF(B4243:B8927="Diploma",IF(AND('sample data'!G4243&gt;60,'sample data'!I4243&gt;50,'sample data'!K4243&lt;5000),"stellar student","no"),"no")</f>
        <v>no</v>
      </c>
    </row>
    <row r="4244" spans="1:13" ht="29" x14ac:dyDescent="0.35">
      <c r="A4244">
        <v>4233</v>
      </c>
      <c r="B4244" t="s">
        <v>11</v>
      </c>
      <c r="C4244" s="2" t="s">
        <v>21</v>
      </c>
      <c r="D4244" s="2" t="s">
        <v>68</v>
      </c>
      <c r="E4244" s="2" t="s">
        <v>13</v>
      </c>
      <c r="F4244" t="s">
        <v>15</v>
      </c>
      <c r="G4244">
        <v>53.67</v>
      </c>
      <c r="H4244">
        <v>2008</v>
      </c>
      <c r="I4244">
        <v>70.400000000000006</v>
      </c>
      <c r="J4244">
        <v>2010</v>
      </c>
      <c r="K4244">
        <v>254</v>
      </c>
      <c r="L4244">
        <v>30</v>
      </c>
      <c r="M4244" t="str">
        <f>IF(B4244:B8928="Diploma",IF(AND('sample data'!G4244&gt;60,'sample data'!I4244&gt;50,'sample data'!K4244&lt;5000),"stellar student","no"),"no")</f>
        <v>no</v>
      </c>
    </row>
    <row r="4245" spans="1:13" ht="29" x14ac:dyDescent="0.35">
      <c r="A4245">
        <v>4234</v>
      </c>
      <c r="B4245" t="s">
        <v>11</v>
      </c>
      <c r="C4245" s="2" t="s">
        <v>21</v>
      </c>
      <c r="D4245" s="2" t="s">
        <v>68</v>
      </c>
      <c r="E4245" s="2" t="s">
        <v>13</v>
      </c>
      <c r="F4245" t="s">
        <v>15</v>
      </c>
      <c r="G4245">
        <v>48.2</v>
      </c>
      <c r="H4245">
        <v>1986</v>
      </c>
      <c r="I4245">
        <v>52.6</v>
      </c>
      <c r="J4245">
        <v>1988</v>
      </c>
      <c r="K4245">
        <v>269</v>
      </c>
      <c r="L4245">
        <v>52</v>
      </c>
      <c r="M4245" t="str">
        <f>IF(B4245:B8929="Diploma",IF(AND('sample data'!G4245&gt;60,'sample data'!I4245&gt;50,'sample data'!K4245&lt;5000),"stellar student","no"),"no")</f>
        <v>no</v>
      </c>
    </row>
    <row r="4246" spans="1:13" ht="29" x14ac:dyDescent="0.35">
      <c r="A4246">
        <v>4235</v>
      </c>
      <c r="B4246" t="s">
        <v>11</v>
      </c>
      <c r="C4246" s="2" t="s">
        <v>21</v>
      </c>
      <c r="D4246" s="2" t="s">
        <v>68</v>
      </c>
      <c r="E4246" s="2" t="s">
        <v>13</v>
      </c>
      <c r="F4246" t="s">
        <v>15</v>
      </c>
      <c r="G4246">
        <v>58.8</v>
      </c>
      <c r="H4246">
        <v>2004</v>
      </c>
      <c r="I4246">
        <v>0</v>
      </c>
      <c r="J4246">
        <v>0</v>
      </c>
      <c r="K4246">
        <v>338</v>
      </c>
      <c r="L4246">
        <v>34</v>
      </c>
      <c r="M4246" t="str">
        <f>IF(B4246:B8930="Diploma",IF(AND('sample data'!G4246&gt;60,'sample data'!I4246&gt;50,'sample data'!K4246&lt;5000),"stellar student","no"),"no")</f>
        <v>no</v>
      </c>
    </row>
    <row r="4247" spans="1:13" ht="29" x14ac:dyDescent="0.35">
      <c r="A4247">
        <v>4236</v>
      </c>
      <c r="B4247" t="s">
        <v>11</v>
      </c>
      <c r="C4247" s="2" t="s">
        <v>21</v>
      </c>
      <c r="D4247" s="2" t="s">
        <v>68</v>
      </c>
      <c r="E4247" s="2" t="s">
        <v>13</v>
      </c>
      <c r="F4247" t="s">
        <v>15</v>
      </c>
      <c r="G4247">
        <v>60.8</v>
      </c>
      <c r="H4247">
        <v>2015</v>
      </c>
      <c r="I4247">
        <v>0</v>
      </c>
      <c r="J4247">
        <v>0</v>
      </c>
      <c r="K4247">
        <v>718</v>
      </c>
      <c r="L4247">
        <v>24</v>
      </c>
      <c r="M4247" t="str">
        <f>IF(B4247:B8931="Diploma",IF(AND('sample data'!G4247&gt;60,'sample data'!I4247&gt;50,'sample data'!K4247&lt;5000),"stellar student","no"),"no")</f>
        <v>no</v>
      </c>
    </row>
    <row r="4248" spans="1:13" ht="29" x14ac:dyDescent="0.35">
      <c r="A4248">
        <v>4237</v>
      </c>
      <c r="B4248" t="s">
        <v>11</v>
      </c>
      <c r="C4248" s="2" t="s">
        <v>21</v>
      </c>
      <c r="D4248" s="2" t="s">
        <v>68</v>
      </c>
      <c r="E4248" s="2" t="s">
        <v>13</v>
      </c>
      <c r="F4248" t="s">
        <v>15</v>
      </c>
      <c r="G4248">
        <v>72.2</v>
      </c>
      <c r="H4248">
        <v>2010</v>
      </c>
      <c r="I4248">
        <v>63</v>
      </c>
      <c r="J4248">
        <v>2012</v>
      </c>
      <c r="K4248">
        <v>68</v>
      </c>
      <c r="L4248">
        <v>28</v>
      </c>
      <c r="M4248" t="str">
        <f>IF(B4248:B8932="Diploma",IF(AND('sample data'!G4248&gt;60,'sample data'!I4248&gt;50,'sample data'!K4248&lt;5000),"stellar student","no"),"no")</f>
        <v>stellar student</v>
      </c>
    </row>
    <row r="4249" spans="1:13" ht="29" x14ac:dyDescent="0.35">
      <c r="A4249">
        <v>4238</v>
      </c>
      <c r="B4249" t="s">
        <v>11</v>
      </c>
      <c r="C4249" s="2" t="s">
        <v>21</v>
      </c>
      <c r="D4249" s="2" t="s">
        <v>68</v>
      </c>
      <c r="E4249" s="2" t="s">
        <v>13</v>
      </c>
      <c r="F4249" t="s">
        <v>15</v>
      </c>
      <c r="G4249">
        <v>74.099999999999994</v>
      </c>
      <c r="H4249">
        <v>2011</v>
      </c>
      <c r="I4249">
        <v>52.83</v>
      </c>
      <c r="J4249">
        <v>2013</v>
      </c>
      <c r="K4249">
        <v>173</v>
      </c>
      <c r="L4249">
        <v>27</v>
      </c>
      <c r="M4249" t="str">
        <f>IF(B4249:B8933="Diploma",IF(AND('sample data'!G4249&gt;60,'sample data'!I4249&gt;50,'sample data'!K4249&lt;5000),"stellar student","no"),"no")</f>
        <v>stellar student</v>
      </c>
    </row>
    <row r="4250" spans="1:13" ht="29" x14ac:dyDescent="0.35">
      <c r="A4250">
        <v>4239</v>
      </c>
      <c r="B4250" t="s">
        <v>11</v>
      </c>
      <c r="C4250" s="2" t="s">
        <v>21</v>
      </c>
      <c r="D4250" s="2" t="s">
        <v>68</v>
      </c>
      <c r="E4250" s="2" t="s">
        <v>13</v>
      </c>
      <c r="F4250" t="s">
        <v>15</v>
      </c>
      <c r="G4250">
        <v>51.4</v>
      </c>
      <c r="H4250">
        <v>2005</v>
      </c>
      <c r="I4250">
        <v>0</v>
      </c>
      <c r="J4250">
        <v>0</v>
      </c>
      <c r="K4250">
        <v>360</v>
      </c>
      <c r="L4250">
        <v>33</v>
      </c>
      <c r="M4250" t="str">
        <f>IF(B4250:B8934="Diploma",IF(AND('sample data'!G4250&gt;60,'sample data'!I4250&gt;50,'sample data'!K4250&lt;5000),"stellar student","no"),"no")</f>
        <v>no</v>
      </c>
    </row>
    <row r="4251" spans="1:13" ht="29" x14ac:dyDescent="0.35">
      <c r="A4251">
        <v>4240</v>
      </c>
      <c r="B4251" t="s">
        <v>11</v>
      </c>
      <c r="C4251" s="2" t="s">
        <v>21</v>
      </c>
      <c r="D4251" s="2" t="s">
        <v>68</v>
      </c>
      <c r="E4251" s="2" t="s">
        <v>13</v>
      </c>
      <c r="F4251" t="s">
        <v>15</v>
      </c>
      <c r="G4251">
        <v>75</v>
      </c>
      <c r="H4251">
        <v>2007</v>
      </c>
      <c r="I4251">
        <v>68.599999999999994</v>
      </c>
      <c r="J4251">
        <v>2009</v>
      </c>
      <c r="K4251">
        <v>73</v>
      </c>
      <c r="L4251">
        <v>30</v>
      </c>
      <c r="M4251" t="str">
        <f>IF(B4251:B8935="Diploma",IF(AND('sample data'!G4251&gt;60,'sample data'!I4251&gt;50,'sample data'!K4251&lt;5000),"stellar student","no"),"no")</f>
        <v>stellar student</v>
      </c>
    </row>
    <row r="4252" spans="1:13" ht="29" x14ac:dyDescent="0.35">
      <c r="A4252">
        <v>4241</v>
      </c>
      <c r="B4252" t="s">
        <v>11</v>
      </c>
      <c r="C4252" s="2" t="s">
        <v>21</v>
      </c>
      <c r="D4252" s="2" t="s">
        <v>68</v>
      </c>
      <c r="E4252" s="2" t="s">
        <v>13</v>
      </c>
      <c r="F4252" t="s">
        <v>15</v>
      </c>
      <c r="G4252">
        <v>83.6</v>
      </c>
      <c r="H4252">
        <v>2015</v>
      </c>
      <c r="I4252">
        <v>63</v>
      </c>
      <c r="J4252">
        <v>2017</v>
      </c>
      <c r="K4252">
        <v>36</v>
      </c>
      <c r="L4252">
        <v>22</v>
      </c>
      <c r="M4252" t="str">
        <f>IF(B4252:B8936="Diploma",IF(AND('sample data'!G4252&gt;60,'sample data'!I4252&gt;50,'sample data'!K4252&lt;5000),"stellar student","no"),"no")</f>
        <v>stellar student</v>
      </c>
    </row>
    <row r="4253" spans="1:13" ht="29" x14ac:dyDescent="0.35">
      <c r="A4253">
        <v>4242</v>
      </c>
      <c r="B4253" t="s">
        <v>11</v>
      </c>
      <c r="C4253" s="2" t="s">
        <v>21</v>
      </c>
      <c r="D4253" s="2" t="s">
        <v>68</v>
      </c>
      <c r="E4253" s="2" t="s">
        <v>13</v>
      </c>
      <c r="F4253" t="s">
        <v>15</v>
      </c>
      <c r="G4253">
        <v>67.599999999999994</v>
      </c>
      <c r="H4253">
        <v>1991</v>
      </c>
      <c r="I4253">
        <v>0</v>
      </c>
      <c r="J4253">
        <v>0</v>
      </c>
      <c r="K4253">
        <v>237</v>
      </c>
      <c r="L4253">
        <v>46</v>
      </c>
      <c r="M4253" t="str">
        <f>IF(B4253:B8937="Diploma",IF(AND('sample data'!G4253&gt;60,'sample data'!I4253&gt;50,'sample data'!K4253&lt;5000),"stellar student","no"),"no")</f>
        <v>no</v>
      </c>
    </row>
    <row r="4254" spans="1:13" ht="29" x14ac:dyDescent="0.35">
      <c r="A4254">
        <v>4243</v>
      </c>
      <c r="B4254" t="s">
        <v>28</v>
      </c>
      <c r="C4254" s="2" t="s">
        <v>54</v>
      </c>
      <c r="D4254" s="2" t="s">
        <v>32</v>
      </c>
      <c r="E4254" s="2" t="s">
        <v>13</v>
      </c>
      <c r="F4254" t="s">
        <v>19</v>
      </c>
      <c r="G4254">
        <v>86.17</v>
      </c>
      <c r="H4254">
        <v>2019</v>
      </c>
      <c r="I4254">
        <v>87.33</v>
      </c>
      <c r="J4254">
        <v>2021</v>
      </c>
      <c r="K4254">
        <v>0</v>
      </c>
      <c r="L4254">
        <v>19</v>
      </c>
      <c r="M4254" t="str">
        <f>IF(B4254:B8938="Diploma",IF(AND('sample data'!G4254&gt;60,'sample data'!I4254&gt;50,'sample data'!K4254&lt;5000),"stellar student","no"),"no")</f>
        <v>no</v>
      </c>
    </row>
    <row r="4255" spans="1:13" ht="29" x14ac:dyDescent="0.35">
      <c r="A4255">
        <v>4244</v>
      </c>
      <c r="B4255" t="s">
        <v>11</v>
      </c>
      <c r="C4255" s="2" t="s">
        <v>35</v>
      </c>
      <c r="D4255" s="2" t="s">
        <v>32</v>
      </c>
      <c r="E4255" s="2" t="s">
        <v>13</v>
      </c>
      <c r="F4255" t="s">
        <v>19</v>
      </c>
      <c r="G4255">
        <v>69.33</v>
      </c>
      <c r="H4255">
        <v>2019</v>
      </c>
      <c r="I4255">
        <v>65.400000000000006</v>
      </c>
      <c r="J4255">
        <v>2021</v>
      </c>
      <c r="K4255">
        <v>1251</v>
      </c>
      <c r="L4255">
        <v>20</v>
      </c>
      <c r="M4255" t="str">
        <f>IF(B4255:B8939="Diploma",IF(AND('sample data'!G4255&gt;60,'sample data'!I4255&gt;50,'sample data'!K4255&lt;5000),"stellar student","no"),"no")</f>
        <v>stellar student</v>
      </c>
    </row>
    <row r="4256" spans="1:13" ht="29" x14ac:dyDescent="0.35">
      <c r="A4256">
        <v>4245</v>
      </c>
      <c r="B4256" t="s">
        <v>11</v>
      </c>
      <c r="C4256" s="2" t="s">
        <v>35</v>
      </c>
      <c r="D4256" s="2" t="s">
        <v>32</v>
      </c>
      <c r="E4256" s="2" t="s">
        <v>13</v>
      </c>
      <c r="F4256" t="s">
        <v>19</v>
      </c>
      <c r="G4256">
        <v>62.6</v>
      </c>
      <c r="H4256">
        <v>2009</v>
      </c>
      <c r="I4256">
        <v>87.4</v>
      </c>
      <c r="J4256">
        <v>2011</v>
      </c>
      <c r="K4256">
        <v>183</v>
      </c>
      <c r="L4256">
        <v>29</v>
      </c>
      <c r="M4256" t="str">
        <f>IF(B4256:B8940="Diploma",IF(AND('sample data'!G4256&gt;60,'sample data'!I4256&gt;50,'sample data'!K4256&lt;5000),"stellar student","no"),"no")</f>
        <v>stellar student</v>
      </c>
    </row>
    <row r="4257" spans="1:13" ht="29" x14ac:dyDescent="0.35">
      <c r="A4257">
        <v>4246</v>
      </c>
      <c r="B4257" t="s">
        <v>11</v>
      </c>
      <c r="C4257" s="2" t="s">
        <v>35</v>
      </c>
      <c r="D4257" s="2" t="s">
        <v>32</v>
      </c>
      <c r="E4257" s="2" t="s">
        <v>13</v>
      </c>
      <c r="F4257" t="s">
        <v>19</v>
      </c>
      <c r="G4257">
        <v>55.6</v>
      </c>
      <c r="H4257">
        <v>2006</v>
      </c>
      <c r="I4257">
        <v>56.4</v>
      </c>
      <c r="J4257">
        <v>2009</v>
      </c>
      <c r="K4257">
        <v>246</v>
      </c>
      <c r="L4257">
        <v>31</v>
      </c>
      <c r="M4257" t="str">
        <f>IF(B4257:B8941="Diploma",IF(AND('sample data'!G4257&gt;60,'sample data'!I4257&gt;50,'sample data'!K4257&lt;5000),"stellar student","no"),"no")</f>
        <v>no</v>
      </c>
    </row>
    <row r="4258" spans="1:13" ht="29" x14ac:dyDescent="0.35">
      <c r="A4258">
        <v>4247</v>
      </c>
      <c r="B4258" t="s">
        <v>11</v>
      </c>
      <c r="C4258" s="2" t="s">
        <v>17</v>
      </c>
      <c r="D4258" s="2" t="s">
        <v>18</v>
      </c>
      <c r="E4258" s="2" t="s">
        <v>13</v>
      </c>
      <c r="F4258" t="s">
        <v>19</v>
      </c>
      <c r="G4258">
        <v>85.8</v>
      </c>
      <c r="H4258">
        <v>2021</v>
      </c>
      <c r="I4258">
        <v>0</v>
      </c>
      <c r="J4258">
        <v>0</v>
      </c>
      <c r="K4258">
        <v>738</v>
      </c>
      <c r="L4258">
        <v>17</v>
      </c>
      <c r="M4258" t="str">
        <f>IF(B4258:B8942="Diploma",IF(AND('sample data'!G4258&gt;60,'sample data'!I4258&gt;50,'sample data'!K4258&lt;5000),"stellar student","no"),"no")</f>
        <v>no</v>
      </c>
    </row>
    <row r="4259" spans="1:13" ht="29" x14ac:dyDescent="0.35">
      <c r="A4259">
        <v>4248</v>
      </c>
      <c r="B4259" t="s">
        <v>11</v>
      </c>
      <c r="C4259" s="2" t="s">
        <v>17</v>
      </c>
      <c r="D4259" s="2" t="s">
        <v>18</v>
      </c>
      <c r="E4259" s="2" t="s">
        <v>13</v>
      </c>
      <c r="F4259" t="s">
        <v>19</v>
      </c>
      <c r="G4259">
        <v>53.57</v>
      </c>
      <c r="H4259">
        <v>2021</v>
      </c>
      <c r="I4259">
        <v>0</v>
      </c>
      <c r="J4259">
        <v>0</v>
      </c>
      <c r="K4259">
        <v>11339</v>
      </c>
      <c r="L4259">
        <v>16</v>
      </c>
      <c r="M4259" t="str">
        <f>IF(B4259:B8943="Diploma",IF(AND('sample data'!G4259&gt;60,'sample data'!I4259&gt;50,'sample data'!K4259&lt;5000),"stellar student","no"),"no")</f>
        <v>no</v>
      </c>
    </row>
    <row r="4260" spans="1:13" ht="29" x14ac:dyDescent="0.35">
      <c r="A4260">
        <v>4249</v>
      </c>
      <c r="B4260" t="s">
        <v>11</v>
      </c>
      <c r="C4260" s="2" t="s">
        <v>17</v>
      </c>
      <c r="D4260" s="2" t="s">
        <v>18</v>
      </c>
      <c r="E4260" s="2" t="s">
        <v>13</v>
      </c>
      <c r="F4260" t="s">
        <v>19</v>
      </c>
      <c r="G4260">
        <v>52.83</v>
      </c>
      <c r="H4260">
        <v>2018</v>
      </c>
      <c r="I4260">
        <v>0</v>
      </c>
      <c r="J4260">
        <v>0</v>
      </c>
      <c r="K4260">
        <v>1365</v>
      </c>
      <c r="L4260">
        <v>19</v>
      </c>
      <c r="M4260" t="str">
        <f>IF(B4260:B8944="Diploma",IF(AND('sample data'!G4260&gt;60,'sample data'!I4260&gt;50,'sample data'!K4260&lt;5000),"stellar student","no"),"no")</f>
        <v>no</v>
      </c>
    </row>
    <row r="4261" spans="1:13" ht="29" x14ac:dyDescent="0.35">
      <c r="A4261">
        <v>4250</v>
      </c>
      <c r="B4261" t="s">
        <v>11</v>
      </c>
      <c r="C4261" s="2" t="s">
        <v>17</v>
      </c>
      <c r="D4261" s="2" t="s">
        <v>18</v>
      </c>
      <c r="E4261" s="2" t="s">
        <v>13</v>
      </c>
      <c r="F4261" t="s">
        <v>19</v>
      </c>
      <c r="G4261">
        <v>53.33</v>
      </c>
      <c r="H4261">
        <v>2020</v>
      </c>
      <c r="I4261">
        <v>0</v>
      </c>
      <c r="J4261">
        <v>0</v>
      </c>
      <c r="K4261">
        <v>1615</v>
      </c>
      <c r="L4261">
        <v>18</v>
      </c>
      <c r="M4261" t="str">
        <f>IF(B4261:B8945="Diploma",IF(AND('sample data'!G4261&gt;60,'sample data'!I4261&gt;50,'sample data'!K4261&lt;5000),"stellar student","no"),"no")</f>
        <v>no</v>
      </c>
    </row>
    <row r="4262" spans="1:13" ht="43.5" x14ac:dyDescent="0.35">
      <c r="A4262">
        <v>4251</v>
      </c>
      <c r="B4262" t="s">
        <v>28</v>
      </c>
      <c r="C4262" s="2" t="s">
        <v>41</v>
      </c>
      <c r="D4262" s="2" t="s">
        <v>30</v>
      </c>
      <c r="E4262" s="2" t="s">
        <v>20</v>
      </c>
      <c r="F4262" t="s">
        <v>19</v>
      </c>
      <c r="G4262">
        <v>81.599999999999994</v>
      </c>
      <c r="H4262">
        <v>2018</v>
      </c>
      <c r="I4262">
        <v>72</v>
      </c>
      <c r="J4262">
        <v>2021</v>
      </c>
      <c r="K4262">
        <v>0</v>
      </c>
      <c r="L4262">
        <v>20</v>
      </c>
      <c r="M4262" t="str">
        <f>IF(B4262:B8946="Diploma",IF(AND('sample data'!G4262&gt;60,'sample data'!I4262&gt;50,'sample data'!K4262&lt;5000),"stellar student","no"),"no")</f>
        <v>no</v>
      </c>
    </row>
    <row r="4263" spans="1:13" ht="43.5" x14ac:dyDescent="0.35">
      <c r="A4263">
        <v>4252</v>
      </c>
      <c r="B4263" t="s">
        <v>28</v>
      </c>
      <c r="C4263" s="2" t="s">
        <v>41</v>
      </c>
      <c r="D4263" s="2" t="s">
        <v>30</v>
      </c>
      <c r="E4263" s="2" t="s">
        <v>20</v>
      </c>
      <c r="F4263" t="s">
        <v>15</v>
      </c>
      <c r="G4263">
        <v>70.599999999999994</v>
      </c>
      <c r="H4263">
        <v>2019</v>
      </c>
      <c r="I4263">
        <v>78.8</v>
      </c>
      <c r="J4263">
        <v>2021</v>
      </c>
      <c r="K4263">
        <v>0</v>
      </c>
      <c r="L4263">
        <v>19</v>
      </c>
      <c r="M4263" t="str">
        <f>IF(B4263:B8947="Diploma",IF(AND('sample data'!G4263&gt;60,'sample data'!I4263&gt;50,'sample data'!K4263&lt;5000),"stellar student","no"),"no")</f>
        <v>no</v>
      </c>
    </row>
    <row r="4264" spans="1:13" ht="43.5" x14ac:dyDescent="0.35">
      <c r="A4264">
        <v>4253</v>
      </c>
      <c r="B4264" t="s">
        <v>28</v>
      </c>
      <c r="C4264" s="2" t="s">
        <v>41</v>
      </c>
      <c r="D4264" s="2" t="s">
        <v>30</v>
      </c>
      <c r="E4264" s="2" t="s">
        <v>20</v>
      </c>
      <c r="F4264" t="s">
        <v>15</v>
      </c>
      <c r="G4264">
        <v>67.8</v>
      </c>
      <c r="H4264">
        <v>2019</v>
      </c>
      <c r="I4264">
        <v>73.5</v>
      </c>
      <c r="J4264">
        <v>2021</v>
      </c>
      <c r="K4264">
        <v>0</v>
      </c>
      <c r="L4264">
        <v>20</v>
      </c>
      <c r="M4264" t="str">
        <f>IF(B4264:B8948="Diploma",IF(AND('sample data'!G4264&gt;60,'sample data'!I4264&gt;50,'sample data'!K4264&lt;5000),"stellar student","no"),"no")</f>
        <v>no</v>
      </c>
    </row>
    <row r="4265" spans="1:13" ht="43.5" x14ac:dyDescent="0.35">
      <c r="A4265">
        <v>4254</v>
      </c>
      <c r="B4265" t="s">
        <v>28</v>
      </c>
      <c r="C4265" s="2" t="s">
        <v>41</v>
      </c>
      <c r="D4265" s="2" t="s">
        <v>30</v>
      </c>
      <c r="E4265" s="2" t="s">
        <v>20</v>
      </c>
      <c r="F4265" t="s">
        <v>15</v>
      </c>
      <c r="G4265">
        <v>93.8</v>
      </c>
      <c r="H4265">
        <v>2019</v>
      </c>
      <c r="I4265">
        <v>90.2</v>
      </c>
      <c r="J4265">
        <v>2021</v>
      </c>
      <c r="K4265">
        <v>0</v>
      </c>
      <c r="L4265">
        <v>19</v>
      </c>
      <c r="M4265" t="str">
        <f>IF(B4265:B8949="Diploma",IF(AND('sample data'!G4265&gt;60,'sample data'!I4265&gt;50,'sample data'!K4265&lt;5000),"stellar student","no"),"no")</f>
        <v>no</v>
      </c>
    </row>
    <row r="4266" spans="1:13" ht="43.5" x14ac:dyDescent="0.35">
      <c r="A4266">
        <v>4255</v>
      </c>
      <c r="B4266" t="s">
        <v>28</v>
      </c>
      <c r="C4266" s="2" t="s">
        <v>41</v>
      </c>
      <c r="D4266" s="2" t="s">
        <v>30</v>
      </c>
      <c r="E4266" s="2" t="s">
        <v>13</v>
      </c>
      <c r="F4266" t="s">
        <v>19</v>
      </c>
      <c r="G4266">
        <v>87.2</v>
      </c>
      <c r="H4266">
        <v>2019</v>
      </c>
      <c r="I4266">
        <v>90.6</v>
      </c>
      <c r="J4266">
        <v>2021</v>
      </c>
      <c r="K4266">
        <v>0</v>
      </c>
      <c r="L4266">
        <v>19</v>
      </c>
      <c r="M4266" t="str">
        <f>IF(B4266:B8950="Diploma",IF(AND('sample data'!G4266&gt;60,'sample data'!I4266&gt;50,'sample data'!K4266&lt;5000),"stellar student","no"),"no")</f>
        <v>no</v>
      </c>
    </row>
    <row r="4267" spans="1:13" ht="43.5" x14ac:dyDescent="0.35">
      <c r="A4267">
        <v>4256</v>
      </c>
      <c r="B4267" t="s">
        <v>28</v>
      </c>
      <c r="C4267" s="2" t="s">
        <v>41</v>
      </c>
      <c r="D4267" s="2" t="s">
        <v>30</v>
      </c>
      <c r="E4267" s="2" t="s">
        <v>20</v>
      </c>
      <c r="F4267" t="s">
        <v>15</v>
      </c>
      <c r="G4267">
        <v>76.599999999999994</v>
      </c>
      <c r="H4267">
        <v>2019</v>
      </c>
      <c r="I4267">
        <v>74.599999999999994</v>
      </c>
      <c r="J4267">
        <v>2021</v>
      </c>
      <c r="K4267">
        <v>0</v>
      </c>
      <c r="L4267">
        <v>20</v>
      </c>
      <c r="M4267" t="str">
        <f>IF(B4267:B8951="Diploma",IF(AND('sample data'!G4267&gt;60,'sample data'!I4267&gt;50,'sample data'!K4267&lt;5000),"stellar student","no"),"no")</f>
        <v>no</v>
      </c>
    </row>
    <row r="4268" spans="1:13" ht="43.5" x14ac:dyDescent="0.35">
      <c r="A4268">
        <v>4257</v>
      </c>
      <c r="B4268" t="s">
        <v>28</v>
      </c>
      <c r="C4268" s="2" t="s">
        <v>41</v>
      </c>
      <c r="D4268" s="2" t="s">
        <v>30</v>
      </c>
      <c r="E4268" s="2" t="s">
        <v>20</v>
      </c>
      <c r="F4268" t="s">
        <v>19</v>
      </c>
      <c r="G4268">
        <v>74.8</v>
      </c>
      <c r="H4268">
        <v>2018</v>
      </c>
      <c r="I4268">
        <v>71.599999999999994</v>
      </c>
      <c r="J4268">
        <v>2021</v>
      </c>
      <c r="K4268">
        <v>0</v>
      </c>
      <c r="L4268">
        <v>20</v>
      </c>
      <c r="M4268" t="str">
        <f>IF(B4268:B8952="Diploma",IF(AND('sample data'!G4268&gt;60,'sample data'!I4268&gt;50,'sample data'!K4268&lt;5000),"stellar student","no"),"no")</f>
        <v>no</v>
      </c>
    </row>
    <row r="4269" spans="1:13" ht="43.5" x14ac:dyDescent="0.35">
      <c r="A4269">
        <v>4258</v>
      </c>
      <c r="B4269" t="s">
        <v>28</v>
      </c>
      <c r="C4269" s="2" t="s">
        <v>41</v>
      </c>
      <c r="D4269" s="2" t="s">
        <v>30</v>
      </c>
      <c r="E4269" s="2" t="s">
        <v>13</v>
      </c>
      <c r="F4269" t="s">
        <v>15</v>
      </c>
      <c r="G4269">
        <v>68.2</v>
      </c>
      <c r="H4269">
        <v>2019</v>
      </c>
      <c r="I4269">
        <v>72.83</v>
      </c>
      <c r="J4269">
        <v>2021</v>
      </c>
      <c r="K4269">
        <v>0</v>
      </c>
      <c r="L4269">
        <v>19</v>
      </c>
      <c r="M4269" t="str">
        <f>IF(B4269:B8953="Diploma",IF(AND('sample data'!G4269&gt;60,'sample data'!I4269&gt;50,'sample data'!K4269&lt;5000),"stellar student","no"),"no")</f>
        <v>no</v>
      </c>
    </row>
    <row r="4270" spans="1:13" ht="43.5" x14ac:dyDescent="0.35">
      <c r="A4270">
        <v>4259</v>
      </c>
      <c r="B4270" t="s">
        <v>28</v>
      </c>
      <c r="C4270" s="2" t="s">
        <v>41</v>
      </c>
      <c r="D4270" s="2" t="s">
        <v>30</v>
      </c>
      <c r="E4270" s="2">
        <v>0</v>
      </c>
      <c r="F4270" t="s">
        <v>19</v>
      </c>
      <c r="G4270">
        <v>78</v>
      </c>
      <c r="H4270">
        <v>2019</v>
      </c>
      <c r="I4270">
        <v>69.2</v>
      </c>
      <c r="J4270">
        <v>2021</v>
      </c>
      <c r="K4270">
        <v>1447</v>
      </c>
      <c r="L4270">
        <v>18</v>
      </c>
      <c r="M4270" t="str">
        <f>IF(B4270:B8954="Diploma",IF(AND('sample data'!G4270&gt;60,'sample data'!I4270&gt;50,'sample data'!K4270&lt;5000),"stellar student","no"),"no")</f>
        <v>no</v>
      </c>
    </row>
    <row r="4271" spans="1:13" ht="43.5" x14ac:dyDescent="0.35">
      <c r="A4271">
        <v>4260</v>
      </c>
      <c r="B4271" t="s">
        <v>28</v>
      </c>
      <c r="C4271" s="2" t="s">
        <v>41</v>
      </c>
      <c r="D4271" s="2" t="s">
        <v>30</v>
      </c>
      <c r="E4271" s="2" t="s">
        <v>20</v>
      </c>
      <c r="F4271" t="s">
        <v>15</v>
      </c>
      <c r="G4271">
        <v>77.8</v>
      </c>
      <c r="H4271">
        <v>2019</v>
      </c>
      <c r="I4271">
        <v>74</v>
      </c>
      <c r="J4271">
        <v>2021</v>
      </c>
      <c r="K4271">
        <v>0</v>
      </c>
      <c r="L4271">
        <v>19</v>
      </c>
      <c r="M4271" t="str">
        <f>IF(B4271:B8955="Diploma",IF(AND('sample data'!G4271&gt;60,'sample data'!I4271&gt;50,'sample data'!K4271&lt;5000),"stellar student","no"),"no")</f>
        <v>no</v>
      </c>
    </row>
    <row r="4272" spans="1:13" ht="43.5" x14ac:dyDescent="0.35">
      <c r="A4272">
        <v>4261</v>
      </c>
      <c r="B4272" t="s">
        <v>28</v>
      </c>
      <c r="C4272" s="2" t="s">
        <v>41</v>
      </c>
      <c r="D4272" s="2" t="s">
        <v>30</v>
      </c>
      <c r="E4272" s="2" t="s">
        <v>20</v>
      </c>
      <c r="F4272" t="s">
        <v>15</v>
      </c>
      <c r="G4272">
        <v>78.8</v>
      </c>
      <c r="H4272">
        <v>2019</v>
      </c>
      <c r="I4272">
        <v>84.2</v>
      </c>
      <c r="J4272">
        <v>2021</v>
      </c>
      <c r="K4272">
        <v>0</v>
      </c>
      <c r="L4272">
        <v>19</v>
      </c>
      <c r="M4272" t="str">
        <f>IF(B4272:B8956="Diploma",IF(AND('sample data'!G4272&gt;60,'sample data'!I4272&gt;50,'sample data'!K4272&lt;5000),"stellar student","no"),"no")</f>
        <v>no</v>
      </c>
    </row>
    <row r="4273" spans="1:13" ht="43.5" x14ac:dyDescent="0.35">
      <c r="A4273">
        <v>4262</v>
      </c>
      <c r="B4273" t="s">
        <v>28</v>
      </c>
      <c r="C4273" s="2" t="s">
        <v>41</v>
      </c>
      <c r="D4273" s="2" t="s">
        <v>30</v>
      </c>
      <c r="E4273" s="2" t="s">
        <v>20</v>
      </c>
      <c r="F4273" t="s">
        <v>15</v>
      </c>
      <c r="G4273">
        <v>72.2</v>
      </c>
      <c r="H4273">
        <v>2017</v>
      </c>
      <c r="I4273">
        <v>60.2</v>
      </c>
      <c r="J4273">
        <v>2020</v>
      </c>
      <c r="K4273">
        <v>0</v>
      </c>
      <c r="L4273">
        <v>21</v>
      </c>
      <c r="M4273" t="str">
        <f>IF(B4273:B8957="Diploma",IF(AND('sample data'!G4273&gt;60,'sample data'!I4273&gt;50,'sample data'!K4273&lt;5000),"stellar student","no"),"no")</f>
        <v>no</v>
      </c>
    </row>
    <row r="4274" spans="1:13" ht="43.5" x14ac:dyDescent="0.35">
      <c r="A4274">
        <v>4263</v>
      </c>
      <c r="B4274" t="s">
        <v>28</v>
      </c>
      <c r="C4274" s="2" t="s">
        <v>41</v>
      </c>
      <c r="D4274" s="2" t="s">
        <v>30</v>
      </c>
      <c r="E4274" s="2" t="s">
        <v>20</v>
      </c>
      <c r="F4274" t="s">
        <v>15</v>
      </c>
      <c r="G4274">
        <v>70.599999999999994</v>
      </c>
      <c r="H4274">
        <v>2019</v>
      </c>
      <c r="I4274">
        <v>81.17</v>
      </c>
      <c r="J4274">
        <v>2021</v>
      </c>
      <c r="K4274">
        <v>0</v>
      </c>
      <c r="L4274">
        <v>19</v>
      </c>
      <c r="M4274" t="str">
        <f>IF(B4274:B8958="Diploma",IF(AND('sample data'!G4274&gt;60,'sample data'!I4274&gt;50,'sample data'!K4274&lt;5000),"stellar student","no"),"no")</f>
        <v>no</v>
      </c>
    </row>
    <row r="4275" spans="1:13" ht="43.5" x14ac:dyDescent="0.35">
      <c r="A4275">
        <v>4264</v>
      </c>
      <c r="B4275" t="s">
        <v>28</v>
      </c>
      <c r="C4275" s="2" t="s">
        <v>41</v>
      </c>
      <c r="D4275" s="2" t="s">
        <v>30</v>
      </c>
      <c r="E4275" s="2">
        <v>0</v>
      </c>
      <c r="F4275" t="s">
        <v>15</v>
      </c>
      <c r="G4275">
        <v>55</v>
      </c>
      <c r="H4275">
        <v>2019</v>
      </c>
      <c r="I4275">
        <v>70</v>
      </c>
      <c r="J4275">
        <v>2021</v>
      </c>
      <c r="K4275">
        <v>0</v>
      </c>
      <c r="L4275">
        <v>19</v>
      </c>
      <c r="M4275" t="str">
        <f>IF(B4275:B8959="Diploma",IF(AND('sample data'!G4275&gt;60,'sample data'!I4275&gt;50,'sample data'!K4275&lt;5000),"stellar student","no"),"no")</f>
        <v>no</v>
      </c>
    </row>
    <row r="4276" spans="1:13" ht="43.5" x14ac:dyDescent="0.35">
      <c r="A4276">
        <v>4265</v>
      </c>
      <c r="B4276" t="s">
        <v>28</v>
      </c>
      <c r="C4276" s="2" t="s">
        <v>41</v>
      </c>
      <c r="D4276" s="2" t="s">
        <v>30</v>
      </c>
      <c r="E4276" s="2" t="s">
        <v>20</v>
      </c>
      <c r="F4276" t="s">
        <v>15</v>
      </c>
      <c r="G4276">
        <v>0</v>
      </c>
      <c r="H4276">
        <v>0</v>
      </c>
      <c r="I4276">
        <v>77.5</v>
      </c>
      <c r="J4276">
        <v>2021</v>
      </c>
      <c r="K4276">
        <v>0</v>
      </c>
      <c r="L4276">
        <v>19</v>
      </c>
      <c r="M4276" t="str">
        <f>IF(B4276:B8960="Diploma",IF(AND('sample data'!G4276&gt;60,'sample data'!I4276&gt;50,'sample data'!K4276&lt;5000),"stellar student","no"),"no")</f>
        <v>no</v>
      </c>
    </row>
    <row r="4277" spans="1:13" ht="43.5" x14ac:dyDescent="0.35">
      <c r="A4277">
        <v>4266</v>
      </c>
      <c r="B4277" t="s">
        <v>28</v>
      </c>
      <c r="C4277" s="2" t="s">
        <v>41</v>
      </c>
      <c r="D4277" s="2" t="s">
        <v>30</v>
      </c>
      <c r="E4277" s="2" t="s">
        <v>13</v>
      </c>
      <c r="F4277" t="s">
        <v>15</v>
      </c>
      <c r="G4277">
        <v>77.83</v>
      </c>
      <c r="H4277">
        <v>2018</v>
      </c>
      <c r="I4277">
        <v>77.33</v>
      </c>
      <c r="J4277">
        <v>2020</v>
      </c>
      <c r="K4277">
        <v>0</v>
      </c>
      <c r="L4277">
        <v>20</v>
      </c>
      <c r="M4277" t="str">
        <f>IF(B4277:B8961="Diploma",IF(AND('sample data'!G4277&gt;60,'sample data'!I4277&gt;50,'sample data'!K4277&lt;5000),"stellar student","no"),"no")</f>
        <v>no</v>
      </c>
    </row>
    <row r="4278" spans="1:13" ht="43.5" x14ac:dyDescent="0.35">
      <c r="A4278">
        <v>4267</v>
      </c>
      <c r="B4278" t="s">
        <v>28</v>
      </c>
      <c r="C4278" s="2" t="s">
        <v>41</v>
      </c>
      <c r="D4278" s="2" t="s">
        <v>30</v>
      </c>
      <c r="E4278" s="2" t="s">
        <v>20</v>
      </c>
      <c r="F4278" t="s">
        <v>15</v>
      </c>
      <c r="G4278">
        <v>78.400000000000006</v>
      </c>
      <c r="H4278">
        <v>2019</v>
      </c>
      <c r="I4278">
        <v>73.2</v>
      </c>
      <c r="J4278">
        <v>2021</v>
      </c>
      <c r="K4278">
        <v>0</v>
      </c>
      <c r="L4278">
        <v>19</v>
      </c>
      <c r="M4278" t="str">
        <f>IF(B4278:B8962="Diploma",IF(AND('sample data'!G4278&gt;60,'sample data'!I4278&gt;50,'sample data'!K4278&lt;5000),"stellar student","no"),"no")</f>
        <v>no</v>
      </c>
    </row>
    <row r="4279" spans="1:13" ht="29" x14ac:dyDescent="0.35">
      <c r="A4279">
        <v>4268</v>
      </c>
      <c r="B4279">
        <v>0</v>
      </c>
      <c r="C4279" s="2">
        <v>0</v>
      </c>
      <c r="D4279" s="2" t="s">
        <v>39</v>
      </c>
      <c r="E4279" s="2" t="s">
        <v>13</v>
      </c>
      <c r="F4279" t="s">
        <v>19</v>
      </c>
      <c r="G4279">
        <v>55</v>
      </c>
      <c r="H4279">
        <v>2018</v>
      </c>
      <c r="I4279">
        <v>72</v>
      </c>
      <c r="J4279">
        <v>2020</v>
      </c>
      <c r="K4279">
        <v>2219</v>
      </c>
      <c r="L4279">
        <v>20</v>
      </c>
      <c r="M4279" t="str">
        <f>IF(B4279:B8963="Diploma",IF(AND('sample data'!G4279&gt;60,'sample data'!I4279&gt;50,'sample data'!K4279&lt;5000),"stellar student","no"),"no")</f>
        <v>no</v>
      </c>
    </row>
    <row r="4280" spans="1:13" ht="29" x14ac:dyDescent="0.35">
      <c r="A4280">
        <v>4269</v>
      </c>
      <c r="B4280">
        <v>0</v>
      </c>
      <c r="C4280" s="2">
        <v>0</v>
      </c>
      <c r="D4280" s="2" t="s">
        <v>39</v>
      </c>
      <c r="E4280" s="2" t="s">
        <v>20</v>
      </c>
      <c r="F4280" t="s">
        <v>15</v>
      </c>
      <c r="G4280">
        <v>53.2</v>
      </c>
      <c r="H4280">
        <v>2016</v>
      </c>
      <c r="I4280">
        <v>0</v>
      </c>
      <c r="J4280">
        <v>0</v>
      </c>
      <c r="K4280">
        <v>2080</v>
      </c>
      <c r="L4280">
        <v>22</v>
      </c>
      <c r="M4280" t="str">
        <f>IF(B4280:B8964="Diploma",IF(AND('sample data'!G4280&gt;60,'sample data'!I4280&gt;50,'sample data'!K4280&lt;5000),"stellar student","no"),"no")</f>
        <v>no</v>
      </c>
    </row>
    <row r="4281" spans="1:13" ht="29" x14ac:dyDescent="0.35">
      <c r="A4281">
        <v>4270</v>
      </c>
      <c r="B4281">
        <v>0</v>
      </c>
      <c r="C4281" s="2">
        <v>0</v>
      </c>
      <c r="D4281" s="2" t="s">
        <v>39</v>
      </c>
      <c r="E4281" s="2" t="s">
        <v>13</v>
      </c>
      <c r="F4281" t="s">
        <v>15</v>
      </c>
      <c r="G4281">
        <v>74.8</v>
      </c>
      <c r="H4281">
        <v>2021</v>
      </c>
      <c r="I4281">
        <v>0</v>
      </c>
      <c r="J4281">
        <v>0</v>
      </c>
      <c r="K4281">
        <v>1078</v>
      </c>
      <c r="L4281">
        <v>17</v>
      </c>
      <c r="M4281" t="str">
        <f>IF(B4281:B8965="Diploma",IF(AND('sample data'!G4281&gt;60,'sample data'!I4281&gt;50,'sample data'!K4281&lt;5000),"stellar student","no"),"no")</f>
        <v>no</v>
      </c>
    </row>
    <row r="4282" spans="1:13" ht="29" x14ac:dyDescent="0.35">
      <c r="A4282">
        <v>4271</v>
      </c>
      <c r="B4282">
        <v>0</v>
      </c>
      <c r="C4282" s="2">
        <v>0</v>
      </c>
      <c r="D4282" s="2" t="s">
        <v>39</v>
      </c>
      <c r="E4282" s="2" t="s">
        <v>20</v>
      </c>
      <c r="F4282" t="s">
        <v>15</v>
      </c>
      <c r="G4282">
        <v>72.14</v>
      </c>
      <c r="H4282">
        <v>2019</v>
      </c>
      <c r="I4282">
        <v>79.67</v>
      </c>
      <c r="J4282">
        <v>2021</v>
      </c>
      <c r="K4282">
        <v>2493</v>
      </c>
      <c r="L4282">
        <v>18</v>
      </c>
      <c r="M4282" t="str">
        <f>IF(B4282:B8966="Diploma",IF(AND('sample data'!G4282&gt;60,'sample data'!I4282&gt;50,'sample data'!K4282&lt;5000),"stellar student","no"),"no")</f>
        <v>no</v>
      </c>
    </row>
    <row r="4283" spans="1:13" ht="29" x14ac:dyDescent="0.35">
      <c r="A4283">
        <v>4272</v>
      </c>
      <c r="B4283">
        <v>0</v>
      </c>
      <c r="C4283" s="2">
        <v>0</v>
      </c>
      <c r="D4283" s="2" t="s">
        <v>39</v>
      </c>
      <c r="E4283" s="2" t="s">
        <v>13</v>
      </c>
      <c r="F4283" t="s">
        <v>15</v>
      </c>
      <c r="G4283">
        <v>66.83</v>
      </c>
      <c r="H4283">
        <v>2021</v>
      </c>
      <c r="I4283">
        <v>0</v>
      </c>
      <c r="J4283">
        <v>0</v>
      </c>
      <c r="K4283">
        <v>3275</v>
      </c>
      <c r="L4283">
        <v>17</v>
      </c>
      <c r="M4283" t="str">
        <f>IF(B4283:B8967="Diploma",IF(AND('sample data'!G4283&gt;60,'sample data'!I4283&gt;50,'sample data'!K4283&lt;5000),"stellar student","no"),"no")</f>
        <v>no</v>
      </c>
    </row>
    <row r="4284" spans="1:13" ht="29" x14ac:dyDescent="0.35">
      <c r="A4284">
        <v>4273</v>
      </c>
      <c r="B4284">
        <v>0</v>
      </c>
      <c r="C4284" s="2">
        <v>0</v>
      </c>
      <c r="D4284" s="2" t="s">
        <v>39</v>
      </c>
      <c r="E4284" s="2" t="s">
        <v>13</v>
      </c>
      <c r="F4284" t="s">
        <v>15</v>
      </c>
      <c r="G4284">
        <v>45.67</v>
      </c>
      <c r="H4284">
        <v>2019</v>
      </c>
      <c r="I4284">
        <v>61.5</v>
      </c>
      <c r="J4284">
        <v>2021</v>
      </c>
      <c r="K4284">
        <v>2217</v>
      </c>
      <c r="L4284">
        <v>20</v>
      </c>
      <c r="M4284" t="str">
        <f>IF(B4284:B8968="Diploma",IF(AND('sample data'!G4284&gt;60,'sample data'!I4284&gt;50,'sample data'!K4284&lt;5000),"stellar student","no"),"no")</f>
        <v>no</v>
      </c>
    </row>
    <row r="4285" spans="1:13" ht="29" x14ac:dyDescent="0.35">
      <c r="A4285">
        <v>4274</v>
      </c>
      <c r="B4285">
        <v>0</v>
      </c>
      <c r="C4285" s="2">
        <v>0</v>
      </c>
      <c r="D4285" s="2" t="s">
        <v>39</v>
      </c>
      <c r="E4285" s="2" t="s">
        <v>20</v>
      </c>
      <c r="F4285" t="s">
        <v>15</v>
      </c>
      <c r="G4285">
        <v>47.6</v>
      </c>
      <c r="H4285">
        <v>2021</v>
      </c>
      <c r="I4285">
        <v>0</v>
      </c>
      <c r="J4285">
        <v>0</v>
      </c>
      <c r="K4285">
        <v>891</v>
      </c>
      <c r="L4285">
        <v>17</v>
      </c>
      <c r="M4285" t="str">
        <f>IF(B4285:B8969="Diploma",IF(AND('sample data'!G4285&gt;60,'sample data'!I4285&gt;50,'sample data'!K4285&lt;5000),"stellar student","no"),"no")</f>
        <v>no</v>
      </c>
    </row>
    <row r="4286" spans="1:13" ht="29" x14ac:dyDescent="0.35">
      <c r="A4286">
        <v>4275</v>
      </c>
      <c r="B4286">
        <v>0</v>
      </c>
      <c r="C4286" s="2">
        <v>0</v>
      </c>
      <c r="D4286" s="2" t="s">
        <v>39</v>
      </c>
      <c r="E4286" s="2" t="s">
        <v>13</v>
      </c>
      <c r="F4286" t="s">
        <v>19</v>
      </c>
      <c r="G4286">
        <v>74.2</v>
      </c>
      <c r="H4286">
        <v>2021</v>
      </c>
      <c r="I4286">
        <v>0</v>
      </c>
      <c r="J4286">
        <v>0</v>
      </c>
      <c r="K4286">
        <v>3776</v>
      </c>
      <c r="L4286">
        <v>17</v>
      </c>
      <c r="M4286" t="str">
        <f>IF(B4286:B8970="Diploma",IF(AND('sample data'!G4286&gt;60,'sample data'!I4286&gt;50,'sample data'!K4286&lt;5000),"stellar student","no"),"no")</f>
        <v>no</v>
      </c>
    </row>
    <row r="4287" spans="1:13" ht="29" x14ac:dyDescent="0.35">
      <c r="A4287">
        <v>4276</v>
      </c>
      <c r="B4287">
        <v>0</v>
      </c>
      <c r="C4287" s="2">
        <v>0</v>
      </c>
      <c r="D4287" s="2" t="s">
        <v>39</v>
      </c>
      <c r="E4287" s="2" t="s">
        <v>20</v>
      </c>
      <c r="F4287" t="s">
        <v>15</v>
      </c>
      <c r="G4287">
        <v>46</v>
      </c>
      <c r="H4287">
        <v>2019</v>
      </c>
      <c r="I4287">
        <v>54.4</v>
      </c>
      <c r="J4287">
        <v>2021</v>
      </c>
      <c r="K4287">
        <v>1795</v>
      </c>
      <c r="L4287">
        <v>19</v>
      </c>
      <c r="M4287" t="str">
        <f>IF(B4287:B8971="Diploma",IF(AND('sample data'!G4287&gt;60,'sample data'!I4287&gt;50,'sample data'!K4287&lt;5000),"stellar student","no"),"no")</f>
        <v>no</v>
      </c>
    </row>
    <row r="4288" spans="1:13" ht="29" x14ac:dyDescent="0.35">
      <c r="A4288">
        <v>4277</v>
      </c>
      <c r="B4288">
        <v>0</v>
      </c>
      <c r="C4288" s="2">
        <v>0</v>
      </c>
      <c r="D4288" s="2" t="s">
        <v>39</v>
      </c>
      <c r="E4288" s="2" t="s">
        <v>13</v>
      </c>
      <c r="F4288" t="s">
        <v>15</v>
      </c>
      <c r="G4288">
        <v>51.5</v>
      </c>
      <c r="H4288">
        <v>2021</v>
      </c>
      <c r="I4288">
        <v>0</v>
      </c>
      <c r="J4288">
        <v>0</v>
      </c>
      <c r="K4288">
        <v>9445</v>
      </c>
      <c r="L4288">
        <v>16</v>
      </c>
      <c r="M4288" t="str">
        <f>IF(B4288:B8972="Diploma",IF(AND('sample data'!G4288&gt;60,'sample data'!I4288&gt;50,'sample data'!K4288&lt;5000),"stellar student","no"),"no")</f>
        <v>no</v>
      </c>
    </row>
    <row r="4289" spans="1:13" ht="29" x14ac:dyDescent="0.35">
      <c r="A4289">
        <v>4278</v>
      </c>
      <c r="B4289">
        <v>0</v>
      </c>
      <c r="C4289" s="2">
        <v>0</v>
      </c>
      <c r="D4289" s="2" t="s">
        <v>39</v>
      </c>
      <c r="E4289" s="2" t="s">
        <v>20</v>
      </c>
      <c r="F4289" t="s">
        <v>15</v>
      </c>
      <c r="G4289">
        <v>59.6</v>
      </c>
      <c r="H4289">
        <v>2019</v>
      </c>
      <c r="I4289">
        <v>71</v>
      </c>
      <c r="J4289">
        <v>2021</v>
      </c>
      <c r="K4289">
        <v>4470</v>
      </c>
      <c r="L4289">
        <v>18</v>
      </c>
      <c r="M4289" t="str">
        <f>IF(B4289:B8973="Diploma",IF(AND('sample data'!G4289&gt;60,'sample data'!I4289&gt;50,'sample data'!K4289&lt;5000),"stellar student","no"),"no")</f>
        <v>no</v>
      </c>
    </row>
    <row r="4290" spans="1:13" ht="29" x14ac:dyDescent="0.35">
      <c r="A4290">
        <v>4279</v>
      </c>
      <c r="B4290">
        <v>0</v>
      </c>
      <c r="C4290" s="2">
        <v>0</v>
      </c>
      <c r="D4290" s="2" t="s">
        <v>39</v>
      </c>
      <c r="E4290" s="2" t="s">
        <v>13</v>
      </c>
      <c r="F4290" t="s">
        <v>15</v>
      </c>
      <c r="G4290">
        <v>51.2</v>
      </c>
      <c r="H4290">
        <v>2019</v>
      </c>
      <c r="I4290">
        <v>0</v>
      </c>
      <c r="J4290">
        <v>0</v>
      </c>
      <c r="K4290">
        <v>7129</v>
      </c>
      <c r="L4290">
        <v>19</v>
      </c>
      <c r="M4290" t="str">
        <f>IF(B4290:B8974="Diploma",IF(AND('sample data'!G4290&gt;60,'sample data'!I4290&gt;50,'sample data'!K4290&lt;5000),"stellar student","no"),"no")</f>
        <v>no</v>
      </c>
    </row>
    <row r="4291" spans="1:13" ht="29" x14ac:dyDescent="0.35">
      <c r="A4291">
        <v>4280</v>
      </c>
      <c r="B4291">
        <v>0</v>
      </c>
      <c r="C4291" s="2">
        <v>0</v>
      </c>
      <c r="D4291" s="2" t="s">
        <v>39</v>
      </c>
      <c r="E4291" s="2" t="s">
        <v>20</v>
      </c>
      <c r="F4291" t="s">
        <v>15</v>
      </c>
      <c r="G4291">
        <v>79</v>
      </c>
      <c r="H4291">
        <v>2021</v>
      </c>
      <c r="I4291">
        <v>0</v>
      </c>
      <c r="J4291">
        <v>0</v>
      </c>
      <c r="K4291">
        <v>1471</v>
      </c>
      <c r="L4291">
        <v>17</v>
      </c>
      <c r="M4291" t="str">
        <f>IF(B4291:B8975="Diploma",IF(AND('sample data'!G4291&gt;60,'sample data'!I4291&gt;50,'sample data'!K4291&lt;5000),"stellar student","no"),"no")</f>
        <v>no</v>
      </c>
    </row>
    <row r="4292" spans="1:13" ht="29" x14ac:dyDescent="0.35">
      <c r="A4292">
        <v>4281</v>
      </c>
      <c r="B4292">
        <v>0</v>
      </c>
      <c r="C4292" s="2">
        <v>0</v>
      </c>
      <c r="D4292" s="2" t="s">
        <v>39</v>
      </c>
      <c r="E4292" s="2" t="s">
        <v>13</v>
      </c>
      <c r="F4292" t="s">
        <v>15</v>
      </c>
      <c r="G4292">
        <v>72.290000000000006</v>
      </c>
      <c r="H4292">
        <v>2020</v>
      </c>
      <c r="I4292">
        <v>0</v>
      </c>
      <c r="J4292">
        <v>0</v>
      </c>
      <c r="K4292">
        <v>1273</v>
      </c>
      <c r="L4292">
        <v>18</v>
      </c>
      <c r="M4292" t="str">
        <f>IF(B4292:B8976="Diploma",IF(AND('sample data'!G4292&gt;60,'sample data'!I4292&gt;50,'sample data'!K4292&lt;5000),"stellar student","no"),"no")</f>
        <v>no</v>
      </c>
    </row>
    <row r="4293" spans="1:13" ht="29" x14ac:dyDescent="0.35">
      <c r="A4293">
        <v>4282</v>
      </c>
      <c r="B4293">
        <v>0</v>
      </c>
      <c r="C4293" s="2">
        <v>0</v>
      </c>
      <c r="D4293" s="2" t="s">
        <v>39</v>
      </c>
      <c r="E4293" s="2" t="s">
        <v>13</v>
      </c>
      <c r="F4293" t="s">
        <v>15</v>
      </c>
      <c r="G4293">
        <v>60.17</v>
      </c>
      <c r="H4293">
        <v>2021</v>
      </c>
      <c r="I4293">
        <v>0</v>
      </c>
      <c r="J4293">
        <v>0</v>
      </c>
      <c r="K4293">
        <v>4983</v>
      </c>
      <c r="L4293">
        <v>18</v>
      </c>
      <c r="M4293" t="str">
        <f>IF(B4293:B8977="Diploma",IF(AND('sample data'!G4293&gt;60,'sample data'!I4293&gt;50,'sample data'!K4293&lt;5000),"stellar student","no"),"no")</f>
        <v>no</v>
      </c>
    </row>
    <row r="4294" spans="1:13" ht="29" x14ac:dyDescent="0.35">
      <c r="A4294">
        <v>4283</v>
      </c>
      <c r="B4294">
        <v>0</v>
      </c>
      <c r="C4294" s="2">
        <v>0</v>
      </c>
      <c r="D4294" s="2" t="s">
        <v>39</v>
      </c>
      <c r="E4294" s="2" t="s">
        <v>13</v>
      </c>
      <c r="F4294" t="s">
        <v>15</v>
      </c>
      <c r="G4294">
        <v>83.6</v>
      </c>
      <c r="H4294">
        <v>2017</v>
      </c>
      <c r="I4294">
        <v>74</v>
      </c>
      <c r="J4294">
        <v>2019</v>
      </c>
      <c r="K4294">
        <v>1904</v>
      </c>
      <c r="L4294">
        <v>22</v>
      </c>
      <c r="M4294" t="str">
        <f>IF(B4294:B8978="Diploma",IF(AND('sample data'!G4294&gt;60,'sample data'!I4294&gt;50,'sample data'!K4294&lt;5000),"stellar student","no"),"no")</f>
        <v>no</v>
      </c>
    </row>
    <row r="4295" spans="1:13" ht="29" x14ac:dyDescent="0.35">
      <c r="A4295">
        <v>4284</v>
      </c>
      <c r="B4295" t="s">
        <v>28</v>
      </c>
      <c r="C4295" s="2" t="s">
        <v>83</v>
      </c>
      <c r="D4295" s="2" t="s">
        <v>39</v>
      </c>
      <c r="E4295" s="2" t="s">
        <v>20</v>
      </c>
      <c r="F4295" t="s">
        <v>15</v>
      </c>
      <c r="G4295">
        <v>58.9</v>
      </c>
      <c r="H4295">
        <v>2015</v>
      </c>
      <c r="I4295">
        <v>71.8</v>
      </c>
      <c r="J4295">
        <v>2017</v>
      </c>
      <c r="K4295">
        <v>0</v>
      </c>
      <c r="L4295">
        <v>23</v>
      </c>
      <c r="M4295" t="str">
        <f>IF(B4295:B8979="Diploma",IF(AND('sample data'!G4295&gt;60,'sample data'!I4295&gt;50,'sample data'!K4295&lt;5000),"stellar student","no"),"no")</f>
        <v>no</v>
      </c>
    </row>
    <row r="4296" spans="1:13" ht="29" x14ac:dyDescent="0.35">
      <c r="A4296">
        <v>4285</v>
      </c>
      <c r="B4296" t="s">
        <v>28</v>
      </c>
      <c r="C4296" s="2" t="s">
        <v>83</v>
      </c>
      <c r="D4296" s="2" t="s">
        <v>39</v>
      </c>
      <c r="E4296" s="2" t="s">
        <v>13</v>
      </c>
      <c r="F4296" t="s">
        <v>15</v>
      </c>
      <c r="G4296">
        <v>79.819999999999993</v>
      </c>
      <c r="H4296">
        <v>2019</v>
      </c>
      <c r="I4296">
        <v>85</v>
      </c>
      <c r="J4296">
        <v>2021</v>
      </c>
      <c r="K4296">
        <v>7098</v>
      </c>
      <c r="L4296">
        <v>19</v>
      </c>
      <c r="M4296" t="str">
        <f>IF(B4296:B8980="Diploma",IF(AND('sample data'!G4296&gt;60,'sample data'!I4296&gt;50,'sample data'!K4296&lt;5000),"stellar student","no"),"no")</f>
        <v>no</v>
      </c>
    </row>
    <row r="4297" spans="1:13" ht="29" x14ac:dyDescent="0.35">
      <c r="A4297">
        <v>4286</v>
      </c>
      <c r="B4297" t="s">
        <v>28</v>
      </c>
      <c r="C4297" s="2" t="s">
        <v>83</v>
      </c>
      <c r="D4297" s="2" t="s">
        <v>39</v>
      </c>
      <c r="E4297" s="2" t="s">
        <v>13</v>
      </c>
      <c r="F4297" t="s">
        <v>19</v>
      </c>
      <c r="G4297">
        <v>79.2</v>
      </c>
      <c r="H4297">
        <v>2019</v>
      </c>
      <c r="I4297">
        <v>78.599999999999994</v>
      </c>
      <c r="J4297">
        <v>2021</v>
      </c>
      <c r="K4297">
        <v>0</v>
      </c>
      <c r="L4297">
        <v>18</v>
      </c>
      <c r="M4297" t="str">
        <f>IF(B4297:B8981="Diploma",IF(AND('sample data'!G4297&gt;60,'sample data'!I4297&gt;50,'sample data'!K4297&lt;5000),"stellar student","no"),"no")</f>
        <v>no</v>
      </c>
    </row>
    <row r="4298" spans="1:13" ht="29" x14ac:dyDescent="0.35">
      <c r="A4298">
        <v>4287</v>
      </c>
      <c r="B4298" t="s">
        <v>28</v>
      </c>
      <c r="C4298" s="2" t="s">
        <v>83</v>
      </c>
      <c r="D4298" s="2" t="s">
        <v>39</v>
      </c>
      <c r="E4298" s="2" t="s">
        <v>20</v>
      </c>
      <c r="F4298" t="s">
        <v>15</v>
      </c>
      <c r="G4298">
        <v>76.599999999999994</v>
      </c>
      <c r="H4298">
        <v>2019</v>
      </c>
      <c r="I4298">
        <v>81.400000000000006</v>
      </c>
      <c r="J4298">
        <v>2021</v>
      </c>
      <c r="K4298">
        <v>0</v>
      </c>
      <c r="L4298">
        <v>19</v>
      </c>
      <c r="M4298" t="str">
        <f>IF(B4298:B8982="Diploma",IF(AND('sample data'!G4298&gt;60,'sample data'!I4298&gt;50,'sample data'!K4298&lt;5000),"stellar student","no"),"no")</f>
        <v>no</v>
      </c>
    </row>
    <row r="4299" spans="1:13" ht="29" x14ac:dyDescent="0.35">
      <c r="A4299">
        <v>4288</v>
      </c>
      <c r="B4299" t="s">
        <v>28</v>
      </c>
      <c r="C4299" s="2" t="s">
        <v>83</v>
      </c>
      <c r="D4299" s="2" t="s">
        <v>39</v>
      </c>
      <c r="E4299" s="2" t="s">
        <v>20</v>
      </c>
      <c r="F4299" t="s">
        <v>15</v>
      </c>
      <c r="G4299">
        <v>92.8</v>
      </c>
      <c r="H4299">
        <v>2019</v>
      </c>
      <c r="I4299">
        <v>89.2</v>
      </c>
      <c r="J4299">
        <v>2021</v>
      </c>
      <c r="K4299">
        <v>0</v>
      </c>
      <c r="L4299">
        <v>19</v>
      </c>
      <c r="M4299" t="str">
        <f>IF(B4299:B8983="Diploma",IF(AND('sample data'!G4299&gt;60,'sample data'!I4299&gt;50,'sample data'!K4299&lt;5000),"stellar student","no"),"no")</f>
        <v>no</v>
      </c>
    </row>
    <row r="4300" spans="1:13" ht="29" x14ac:dyDescent="0.35">
      <c r="A4300">
        <v>4289</v>
      </c>
      <c r="B4300" t="s">
        <v>28</v>
      </c>
      <c r="C4300" s="2" t="s">
        <v>71</v>
      </c>
      <c r="D4300" s="2" t="s">
        <v>39</v>
      </c>
      <c r="E4300" s="2" t="s">
        <v>13</v>
      </c>
      <c r="F4300" t="s">
        <v>15</v>
      </c>
      <c r="G4300">
        <v>44.6</v>
      </c>
      <c r="H4300">
        <v>2018</v>
      </c>
      <c r="I4300">
        <v>77.5</v>
      </c>
      <c r="J4300">
        <v>2021</v>
      </c>
      <c r="K4300">
        <v>0</v>
      </c>
      <c r="L4300">
        <v>20</v>
      </c>
      <c r="M4300" t="str">
        <f>IF(B4300:B8984="Diploma",IF(AND('sample data'!G4300&gt;60,'sample data'!I4300&gt;50,'sample data'!K4300&lt;5000),"stellar student","no"),"no")</f>
        <v>no</v>
      </c>
    </row>
    <row r="4301" spans="1:13" ht="29" x14ac:dyDescent="0.35">
      <c r="A4301">
        <v>4290</v>
      </c>
      <c r="B4301" t="s">
        <v>28</v>
      </c>
      <c r="C4301" s="2" t="s">
        <v>71</v>
      </c>
      <c r="D4301" s="2" t="s">
        <v>39</v>
      </c>
      <c r="E4301" s="2" t="s">
        <v>13</v>
      </c>
      <c r="F4301" t="s">
        <v>15</v>
      </c>
      <c r="G4301">
        <v>79.8</v>
      </c>
      <c r="H4301">
        <v>2017</v>
      </c>
      <c r="I4301">
        <v>72</v>
      </c>
      <c r="J4301">
        <v>2019</v>
      </c>
      <c r="K4301">
        <v>0</v>
      </c>
      <c r="L4301">
        <v>20</v>
      </c>
      <c r="M4301" t="str">
        <f>IF(B4301:B8985="Diploma",IF(AND('sample data'!G4301&gt;60,'sample data'!I4301&gt;50,'sample data'!K4301&lt;5000),"stellar student","no"),"no")</f>
        <v>no</v>
      </c>
    </row>
    <row r="4302" spans="1:13" ht="29" x14ac:dyDescent="0.35">
      <c r="A4302">
        <v>4291</v>
      </c>
      <c r="B4302" t="s">
        <v>28</v>
      </c>
      <c r="C4302" s="2" t="s">
        <v>83</v>
      </c>
      <c r="D4302" s="2" t="s">
        <v>39</v>
      </c>
      <c r="E4302" s="2" t="s">
        <v>20</v>
      </c>
      <c r="F4302" t="s">
        <v>15</v>
      </c>
      <c r="G4302">
        <v>80.67</v>
      </c>
      <c r="H4302">
        <v>2019</v>
      </c>
      <c r="I4302">
        <v>88.5</v>
      </c>
      <c r="J4302">
        <v>2021</v>
      </c>
      <c r="K4302">
        <v>0</v>
      </c>
      <c r="L4302">
        <v>18</v>
      </c>
      <c r="M4302" t="str">
        <f>IF(B4302:B8986="Diploma",IF(AND('sample data'!G4302&gt;60,'sample data'!I4302&gt;50,'sample data'!K4302&lt;5000),"stellar student","no"),"no")</f>
        <v>no</v>
      </c>
    </row>
    <row r="4303" spans="1:13" ht="29" x14ac:dyDescent="0.35">
      <c r="A4303">
        <v>4292</v>
      </c>
      <c r="B4303" t="s">
        <v>28</v>
      </c>
      <c r="C4303" s="2" t="s">
        <v>83</v>
      </c>
      <c r="D4303" s="2" t="s">
        <v>39</v>
      </c>
      <c r="E4303" s="2" t="s">
        <v>20</v>
      </c>
      <c r="F4303" t="s">
        <v>19</v>
      </c>
      <c r="G4303">
        <v>80.37</v>
      </c>
      <c r="H4303">
        <v>2019</v>
      </c>
      <c r="I4303">
        <v>86.2</v>
      </c>
      <c r="J4303">
        <v>2021</v>
      </c>
      <c r="K4303">
        <v>0</v>
      </c>
      <c r="L4303">
        <v>19</v>
      </c>
      <c r="M4303" t="str">
        <f>IF(B4303:B8987="Diploma",IF(AND('sample data'!G4303&gt;60,'sample data'!I4303&gt;50,'sample data'!K4303&lt;5000),"stellar student","no"),"no")</f>
        <v>no</v>
      </c>
    </row>
    <row r="4304" spans="1:13" ht="29" x14ac:dyDescent="0.35">
      <c r="A4304">
        <v>4293</v>
      </c>
      <c r="B4304" t="s">
        <v>28</v>
      </c>
      <c r="C4304" s="2" t="s">
        <v>83</v>
      </c>
      <c r="D4304" s="2" t="s">
        <v>39</v>
      </c>
      <c r="E4304" s="2" t="s">
        <v>20</v>
      </c>
      <c r="F4304" t="s">
        <v>15</v>
      </c>
      <c r="G4304">
        <v>83</v>
      </c>
      <c r="H4304">
        <v>2019</v>
      </c>
      <c r="I4304">
        <v>93</v>
      </c>
      <c r="J4304">
        <v>2021</v>
      </c>
      <c r="K4304">
        <v>0</v>
      </c>
      <c r="L4304">
        <v>18</v>
      </c>
      <c r="M4304" t="str">
        <f>IF(B4304:B8988="Diploma",IF(AND('sample data'!G4304&gt;60,'sample data'!I4304&gt;50,'sample data'!K4304&lt;5000),"stellar student","no"),"no")</f>
        <v>no</v>
      </c>
    </row>
    <row r="4305" spans="1:13" ht="29" x14ac:dyDescent="0.35">
      <c r="A4305">
        <v>4294</v>
      </c>
      <c r="B4305" t="s">
        <v>28</v>
      </c>
      <c r="C4305" s="2" t="s">
        <v>83</v>
      </c>
      <c r="D4305" s="2" t="s">
        <v>39</v>
      </c>
      <c r="E4305" s="2" t="s">
        <v>20</v>
      </c>
      <c r="F4305" t="s">
        <v>15</v>
      </c>
      <c r="G4305">
        <v>61.4</v>
      </c>
      <c r="H4305">
        <v>2019</v>
      </c>
      <c r="I4305">
        <v>75.2</v>
      </c>
      <c r="J4305">
        <v>2021</v>
      </c>
      <c r="K4305">
        <v>0</v>
      </c>
      <c r="L4305">
        <v>18</v>
      </c>
      <c r="M4305" t="str">
        <f>IF(B4305:B8989="Diploma",IF(AND('sample data'!G4305&gt;60,'sample data'!I4305&gt;50,'sample data'!K4305&lt;5000),"stellar student","no"),"no")</f>
        <v>no</v>
      </c>
    </row>
    <row r="4306" spans="1:13" ht="29" x14ac:dyDescent="0.35">
      <c r="A4306">
        <v>4295</v>
      </c>
      <c r="B4306" t="s">
        <v>28</v>
      </c>
      <c r="C4306" s="2" t="s">
        <v>71</v>
      </c>
      <c r="D4306" s="2" t="s">
        <v>39</v>
      </c>
      <c r="E4306" s="2" t="s">
        <v>20</v>
      </c>
      <c r="F4306" t="s">
        <v>15</v>
      </c>
      <c r="G4306">
        <v>65.5</v>
      </c>
      <c r="H4306">
        <v>2019</v>
      </c>
      <c r="I4306">
        <v>73</v>
      </c>
      <c r="J4306">
        <v>2021</v>
      </c>
      <c r="K4306">
        <v>7067</v>
      </c>
      <c r="L4306">
        <v>18</v>
      </c>
      <c r="M4306" t="str">
        <f>IF(B4306:B8990="Diploma",IF(AND('sample data'!G4306&gt;60,'sample data'!I4306&gt;50,'sample data'!K4306&lt;5000),"stellar student","no"),"no")</f>
        <v>no</v>
      </c>
    </row>
    <row r="4307" spans="1:13" ht="29" x14ac:dyDescent="0.35">
      <c r="A4307">
        <v>4296</v>
      </c>
      <c r="B4307" t="s">
        <v>28</v>
      </c>
      <c r="C4307" s="2" t="s">
        <v>71</v>
      </c>
      <c r="D4307" s="2" t="s">
        <v>39</v>
      </c>
      <c r="E4307" s="2" t="s">
        <v>20</v>
      </c>
      <c r="F4307" t="s">
        <v>15</v>
      </c>
      <c r="G4307">
        <v>72.2</v>
      </c>
      <c r="H4307">
        <v>2018</v>
      </c>
      <c r="I4307">
        <v>70</v>
      </c>
      <c r="J4307">
        <v>2020</v>
      </c>
      <c r="K4307">
        <v>0</v>
      </c>
      <c r="L4307">
        <v>20</v>
      </c>
      <c r="M4307" t="str">
        <f>IF(B4307:B8991="Diploma",IF(AND('sample data'!G4307&gt;60,'sample data'!I4307&gt;50,'sample data'!K4307&lt;5000),"stellar student","no"),"no")</f>
        <v>no</v>
      </c>
    </row>
    <row r="4308" spans="1:13" ht="29" x14ac:dyDescent="0.35">
      <c r="A4308">
        <v>4297</v>
      </c>
      <c r="B4308" t="s">
        <v>28</v>
      </c>
      <c r="C4308" s="2" t="s">
        <v>71</v>
      </c>
      <c r="D4308" s="2" t="s">
        <v>39</v>
      </c>
      <c r="E4308" s="2" t="s">
        <v>13</v>
      </c>
      <c r="F4308" t="s">
        <v>15</v>
      </c>
      <c r="G4308">
        <v>60</v>
      </c>
      <c r="H4308">
        <v>2018</v>
      </c>
      <c r="I4308">
        <v>61.8</v>
      </c>
      <c r="J4308">
        <v>2020</v>
      </c>
      <c r="K4308">
        <v>0</v>
      </c>
      <c r="L4308">
        <v>19</v>
      </c>
      <c r="M4308" t="str">
        <f>IF(B4308:B8992="Diploma",IF(AND('sample data'!G4308&gt;60,'sample data'!I4308&gt;50,'sample data'!K4308&lt;5000),"stellar student","no"),"no")</f>
        <v>no</v>
      </c>
    </row>
    <row r="4309" spans="1:13" ht="29" x14ac:dyDescent="0.35">
      <c r="A4309">
        <v>4298</v>
      </c>
      <c r="B4309" t="s">
        <v>28</v>
      </c>
      <c r="C4309" s="2" t="s">
        <v>83</v>
      </c>
      <c r="D4309" s="2" t="s">
        <v>39</v>
      </c>
      <c r="E4309" s="2" t="s">
        <v>13</v>
      </c>
      <c r="F4309" t="s">
        <v>15</v>
      </c>
      <c r="G4309">
        <v>71.5</v>
      </c>
      <c r="H4309">
        <v>2018</v>
      </c>
      <c r="I4309">
        <v>81.67</v>
      </c>
      <c r="J4309">
        <v>2020</v>
      </c>
      <c r="K4309">
        <v>0</v>
      </c>
      <c r="L4309">
        <v>21</v>
      </c>
      <c r="M4309" t="str">
        <f>IF(B4309:B8993="Diploma",IF(AND('sample data'!G4309&gt;60,'sample data'!I4309&gt;50,'sample data'!K4309&lt;5000),"stellar student","no"),"no")</f>
        <v>no</v>
      </c>
    </row>
    <row r="4310" spans="1:13" ht="29" x14ac:dyDescent="0.35">
      <c r="A4310">
        <v>4299</v>
      </c>
      <c r="B4310" t="s">
        <v>28</v>
      </c>
      <c r="C4310" s="2" t="s">
        <v>83</v>
      </c>
      <c r="D4310" s="2" t="s">
        <v>39</v>
      </c>
      <c r="E4310" s="2" t="s">
        <v>20</v>
      </c>
      <c r="F4310" t="s">
        <v>15</v>
      </c>
      <c r="G4310">
        <v>87</v>
      </c>
      <c r="H4310">
        <v>2019</v>
      </c>
      <c r="I4310">
        <v>88</v>
      </c>
      <c r="J4310">
        <v>2021</v>
      </c>
      <c r="K4310">
        <v>0</v>
      </c>
      <c r="L4310">
        <v>19</v>
      </c>
      <c r="M4310" t="str">
        <f>IF(B4310:B8994="Diploma",IF(AND('sample data'!G4310&gt;60,'sample data'!I4310&gt;50,'sample data'!K4310&lt;5000),"stellar student","no"),"no")</f>
        <v>no</v>
      </c>
    </row>
    <row r="4311" spans="1:13" ht="29" x14ac:dyDescent="0.35">
      <c r="A4311">
        <v>4300</v>
      </c>
      <c r="B4311" t="s">
        <v>28</v>
      </c>
      <c r="C4311" s="2" t="s">
        <v>71</v>
      </c>
      <c r="D4311" s="2" t="s">
        <v>39</v>
      </c>
      <c r="E4311" s="2" t="s">
        <v>13</v>
      </c>
      <c r="F4311" t="s">
        <v>15</v>
      </c>
      <c r="G4311">
        <v>87.4</v>
      </c>
      <c r="H4311">
        <v>2019</v>
      </c>
      <c r="I4311">
        <v>73.2</v>
      </c>
      <c r="J4311">
        <v>2021</v>
      </c>
      <c r="K4311">
        <v>0</v>
      </c>
      <c r="L4311">
        <v>19</v>
      </c>
      <c r="M4311" t="str">
        <f>IF(B4311:B8995="Diploma",IF(AND('sample data'!G4311&gt;60,'sample data'!I4311&gt;50,'sample data'!K4311&lt;5000),"stellar student","no"),"no")</f>
        <v>no</v>
      </c>
    </row>
    <row r="4312" spans="1:13" ht="29" x14ac:dyDescent="0.35">
      <c r="A4312">
        <v>4301</v>
      </c>
      <c r="B4312" t="s">
        <v>28</v>
      </c>
      <c r="C4312" s="2" t="s">
        <v>71</v>
      </c>
      <c r="D4312" s="2" t="s">
        <v>39</v>
      </c>
      <c r="E4312" s="2" t="s">
        <v>20</v>
      </c>
      <c r="F4312" t="s">
        <v>15</v>
      </c>
      <c r="G4312">
        <v>77.400000000000006</v>
      </c>
      <c r="H4312">
        <v>2019</v>
      </c>
      <c r="I4312">
        <v>67.5</v>
      </c>
      <c r="J4312">
        <v>2021</v>
      </c>
      <c r="K4312">
        <v>0</v>
      </c>
      <c r="L4312">
        <v>18</v>
      </c>
      <c r="M4312" t="str">
        <f>IF(B4312:B8996="Diploma",IF(AND('sample data'!G4312&gt;60,'sample data'!I4312&gt;50,'sample data'!K4312&lt;5000),"stellar student","no"),"no")</f>
        <v>no</v>
      </c>
    </row>
    <row r="4313" spans="1:13" ht="29" x14ac:dyDescent="0.35">
      <c r="A4313">
        <v>4302</v>
      </c>
      <c r="B4313" t="s">
        <v>28</v>
      </c>
      <c r="C4313" s="2" t="s">
        <v>83</v>
      </c>
      <c r="D4313" s="2" t="s">
        <v>39</v>
      </c>
      <c r="E4313" s="2" t="s">
        <v>20</v>
      </c>
      <c r="F4313" t="s">
        <v>15</v>
      </c>
      <c r="G4313">
        <v>83.6</v>
      </c>
      <c r="H4313">
        <v>2017</v>
      </c>
      <c r="I4313">
        <v>81.17</v>
      </c>
      <c r="J4313">
        <v>2019</v>
      </c>
      <c r="K4313">
        <v>0</v>
      </c>
      <c r="L4313">
        <v>21</v>
      </c>
      <c r="M4313" t="str">
        <f>IF(B4313:B8997="Diploma",IF(AND('sample data'!G4313&gt;60,'sample data'!I4313&gt;50,'sample data'!K4313&lt;5000),"stellar student","no"),"no")</f>
        <v>no</v>
      </c>
    </row>
    <row r="4314" spans="1:13" ht="29" x14ac:dyDescent="0.35">
      <c r="A4314">
        <v>4303</v>
      </c>
      <c r="B4314" t="s">
        <v>28</v>
      </c>
      <c r="C4314" s="2" t="s">
        <v>71</v>
      </c>
      <c r="D4314" s="2" t="s">
        <v>39</v>
      </c>
      <c r="E4314" s="2" t="s">
        <v>20</v>
      </c>
      <c r="F4314" t="s">
        <v>15</v>
      </c>
      <c r="G4314">
        <v>58.8</v>
      </c>
      <c r="H4314">
        <v>2018</v>
      </c>
      <c r="I4314">
        <v>75.599999999999994</v>
      </c>
      <c r="J4314">
        <v>2020</v>
      </c>
      <c r="K4314">
        <v>1206</v>
      </c>
      <c r="L4314">
        <v>19</v>
      </c>
      <c r="M4314" t="str">
        <f>IF(B4314:B8998="Diploma",IF(AND('sample data'!G4314&gt;60,'sample data'!I4314&gt;50,'sample data'!K4314&lt;5000),"stellar student","no"),"no")</f>
        <v>no</v>
      </c>
    </row>
    <row r="4315" spans="1:13" ht="29" x14ac:dyDescent="0.35">
      <c r="A4315">
        <v>4304</v>
      </c>
      <c r="B4315" t="s">
        <v>28</v>
      </c>
      <c r="C4315" s="2" t="s">
        <v>71</v>
      </c>
      <c r="D4315" s="2" t="s">
        <v>39</v>
      </c>
      <c r="E4315" s="2" t="s">
        <v>13</v>
      </c>
      <c r="F4315" t="s">
        <v>15</v>
      </c>
      <c r="G4315">
        <v>57.67</v>
      </c>
      <c r="H4315">
        <v>2019</v>
      </c>
      <c r="I4315">
        <v>63.5</v>
      </c>
      <c r="J4315">
        <v>2021</v>
      </c>
      <c r="K4315">
        <v>0</v>
      </c>
      <c r="L4315">
        <v>19</v>
      </c>
      <c r="M4315" t="str">
        <f>IF(B4315:B8999="Diploma",IF(AND('sample data'!G4315&gt;60,'sample data'!I4315&gt;50,'sample data'!K4315&lt;5000),"stellar student","no"),"no")</f>
        <v>no</v>
      </c>
    </row>
    <row r="4316" spans="1:13" ht="29" x14ac:dyDescent="0.35">
      <c r="A4316">
        <v>4305</v>
      </c>
      <c r="B4316" t="s">
        <v>28</v>
      </c>
      <c r="C4316" s="2" t="s">
        <v>83</v>
      </c>
      <c r="D4316" s="2" t="s">
        <v>39</v>
      </c>
      <c r="E4316" s="2" t="s">
        <v>13</v>
      </c>
      <c r="F4316" t="s">
        <v>15</v>
      </c>
      <c r="G4316">
        <v>88.67</v>
      </c>
      <c r="H4316">
        <v>2019</v>
      </c>
      <c r="I4316">
        <v>93.5</v>
      </c>
      <c r="J4316">
        <v>2021</v>
      </c>
      <c r="K4316">
        <v>0</v>
      </c>
      <c r="L4316">
        <v>20</v>
      </c>
      <c r="M4316" t="str">
        <f>IF(B4316:B9000="Diploma",IF(AND('sample data'!G4316&gt;60,'sample data'!I4316&gt;50,'sample data'!K4316&lt;5000),"stellar student","no"),"no")</f>
        <v>no</v>
      </c>
    </row>
    <row r="4317" spans="1:13" ht="29" x14ac:dyDescent="0.35">
      <c r="A4317">
        <v>4306</v>
      </c>
      <c r="B4317" t="s">
        <v>28</v>
      </c>
      <c r="C4317" s="2" t="s">
        <v>83</v>
      </c>
      <c r="D4317" s="2" t="s">
        <v>39</v>
      </c>
      <c r="E4317" s="2" t="s">
        <v>13</v>
      </c>
      <c r="F4317" t="s">
        <v>15</v>
      </c>
      <c r="G4317">
        <v>73.33</v>
      </c>
      <c r="H4317">
        <v>2019</v>
      </c>
      <c r="I4317">
        <v>76.67</v>
      </c>
      <c r="J4317">
        <v>2021</v>
      </c>
      <c r="K4317">
        <v>0</v>
      </c>
      <c r="L4317">
        <v>18</v>
      </c>
      <c r="M4317" t="str">
        <f>IF(B4317:B9001="Diploma",IF(AND('sample data'!G4317&gt;60,'sample data'!I4317&gt;50,'sample data'!K4317&lt;5000),"stellar student","no"),"no")</f>
        <v>no</v>
      </c>
    </row>
    <row r="4318" spans="1:13" ht="29" x14ac:dyDescent="0.35">
      <c r="A4318">
        <v>4307</v>
      </c>
      <c r="B4318" t="s">
        <v>28</v>
      </c>
      <c r="C4318" s="2" t="s">
        <v>71</v>
      </c>
      <c r="D4318" s="2" t="s">
        <v>39</v>
      </c>
      <c r="E4318" s="2" t="s">
        <v>13</v>
      </c>
      <c r="F4318" t="s">
        <v>15</v>
      </c>
      <c r="G4318">
        <v>50.4</v>
      </c>
      <c r="H4318">
        <v>2019</v>
      </c>
      <c r="I4318">
        <v>77.599999999999994</v>
      </c>
      <c r="J4318">
        <v>2021</v>
      </c>
      <c r="K4318">
        <v>0</v>
      </c>
      <c r="L4318">
        <v>18</v>
      </c>
      <c r="M4318" t="str">
        <f>IF(B4318:B9002="Diploma",IF(AND('sample data'!G4318&gt;60,'sample data'!I4318&gt;50,'sample data'!K4318&lt;5000),"stellar student","no"),"no")</f>
        <v>no</v>
      </c>
    </row>
    <row r="4319" spans="1:13" ht="29" x14ac:dyDescent="0.35">
      <c r="A4319">
        <v>4308</v>
      </c>
      <c r="B4319" t="s">
        <v>28</v>
      </c>
      <c r="C4319" s="2" t="s">
        <v>83</v>
      </c>
      <c r="D4319" s="2" t="s">
        <v>39</v>
      </c>
      <c r="E4319" s="2" t="s">
        <v>20</v>
      </c>
      <c r="F4319" t="s">
        <v>19</v>
      </c>
      <c r="G4319">
        <v>72.2</v>
      </c>
      <c r="H4319">
        <v>2019</v>
      </c>
      <c r="I4319">
        <v>85.2</v>
      </c>
      <c r="J4319">
        <v>2021</v>
      </c>
      <c r="K4319">
        <v>0</v>
      </c>
      <c r="L4319">
        <v>19</v>
      </c>
      <c r="M4319" t="str">
        <f>IF(B4319:B9003="Diploma",IF(AND('sample data'!G4319&gt;60,'sample data'!I4319&gt;50,'sample data'!K4319&lt;5000),"stellar student","no"),"no")</f>
        <v>no</v>
      </c>
    </row>
    <row r="4320" spans="1:13" ht="29" x14ac:dyDescent="0.35">
      <c r="A4320">
        <v>4309</v>
      </c>
      <c r="B4320" t="s">
        <v>28</v>
      </c>
      <c r="C4320" s="2" t="s">
        <v>83</v>
      </c>
      <c r="D4320" s="2" t="s">
        <v>39</v>
      </c>
      <c r="E4320" s="2" t="s">
        <v>20</v>
      </c>
      <c r="F4320" t="s">
        <v>19</v>
      </c>
      <c r="G4320">
        <v>88.6</v>
      </c>
      <c r="H4320">
        <v>2019</v>
      </c>
      <c r="I4320">
        <v>95.2</v>
      </c>
      <c r="J4320">
        <v>2021</v>
      </c>
      <c r="K4320">
        <v>0</v>
      </c>
      <c r="L4320">
        <v>19</v>
      </c>
      <c r="M4320" t="str">
        <f>IF(B4320:B9004="Diploma",IF(AND('sample data'!G4320&gt;60,'sample data'!I4320&gt;50,'sample data'!K4320&lt;5000),"stellar student","no"),"no")</f>
        <v>no</v>
      </c>
    </row>
    <row r="4321" spans="1:13" ht="29" x14ac:dyDescent="0.35">
      <c r="A4321">
        <v>4310</v>
      </c>
      <c r="B4321" t="s">
        <v>28</v>
      </c>
      <c r="C4321" s="2" t="s">
        <v>71</v>
      </c>
      <c r="D4321" s="2" t="s">
        <v>39</v>
      </c>
      <c r="E4321" s="2" t="s">
        <v>20</v>
      </c>
      <c r="F4321" t="s">
        <v>15</v>
      </c>
      <c r="G4321">
        <v>89.2</v>
      </c>
      <c r="H4321">
        <v>2019</v>
      </c>
      <c r="I4321">
        <v>89.2</v>
      </c>
      <c r="J4321">
        <v>2021</v>
      </c>
      <c r="K4321">
        <v>0</v>
      </c>
      <c r="L4321">
        <v>19</v>
      </c>
      <c r="M4321" t="str">
        <f>IF(B4321:B9005="Diploma",IF(AND('sample data'!G4321&gt;60,'sample data'!I4321&gt;50,'sample data'!K4321&lt;5000),"stellar student","no"),"no")</f>
        <v>no</v>
      </c>
    </row>
    <row r="4322" spans="1:13" ht="29" x14ac:dyDescent="0.35">
      <c r="A4322">
        <v>4311</v>
      </c>
      <c r="B4322" t="s">
        <v>28</v>
      </c>
      <c r="C4322" s="2" t="s">
        <v>83</v>
      </c>
      <c r="D4322" s="2" t="s">
        <v>39</v>
      </c>
      <c r="E4322" s="2" t="s">
        <v>20</v>
      </c>
      <c r="F4322" t="s">
        <v>15</v>
      </c>
      <c r="G4322">
        <v>66</v>
      </c>
      <c r="H4322">
        <v>2019</v>
      </c>
      <c r="I4322">
        <v>76.8</v>
      </c>
      <c r="J4322">
        <v>2021</v>
      </c>
      <c r="K4322">
        <v>0</v>
      </c>
      <c r="L4322">
        <v>19</v>
      </c>
      <c r="M4322" t="str">
        <f>IF(B4322:B9006="Diploma",IF(AND('sample data'!G4322&gt;60,'sample data'!I4322&gt;50,'sample data'!K4322&lt;5000),"stellar student","no"),"no")</f>
        <v>no</v>
      </c>
    </row>
    <row r="4323" spans="1:13" ht="29" x14ac:dyDescent="0.35">
      <c r="A4323">
        <v>4312</v>
      </c>
      <c r="B4323" t="s">
        <v>28</v>
      </c>
      <c r="C4323" s="2" t="s">
        <v>71</v>
      </c>
      <c r="D4323" s="2" t="s">
        <v>39</v>
      </c>
      <c r="E4323" s="2" t="s">
        <v>20</v>
      </c>
      <c r="F4323" t="s">
        <v>19</v>
      </c>
      <c r="G4323">
        <v>90.4</v>
      </c>
      <c r="H4323">
        <v>2019</v>
      </c>
      <c r="I4323">
        <v>92</v>
      </c>
      <c r="J4323">
        <v>2021</v>
      </c>
      <c r="K4323">
        <v>0</v>
      </c>
      <c r="L4323">
        <v>19</v>
      </c>
      <c r="M4323" t="str">
        <f>IF(B4323:B9007="Diploma",IF(AND('sample data'!G4323&gt;60,'sample data'!I4323&gt;50,'sample data'!K4323&lt;5000),"stellar student","no"),"no")</f>
        <v>no</v>
      </c>
    </row>
    <row r="4324" spans="1:13" ht="29" x14ac:dyDescent="0.35">
      <c r="A4324">
        <v>4313</v>
      </c>
      <c r="B4324" t="s">
        <v>28</v>
      </c>
      <c r="C4324" s="2" t="s">
        <v>83</v>
      </c>
      <c r="D4324" s="2" t="s">
        <v>39</v>
      </c>
      <c r="E4324" s="2" t="s">
        <v>20</v>
      </c>
      <c r="F4324" t="s">
        <v>15</v>
      </c>
      <c r="G4324">
        <v>87.8</v>
      </c>
      <c r="H4324">
        <v>2019</v>
      </c>
      <c r="I4324">
        <v>84.83</v>
      </c>
      <c r="J4324">
        <v>2021</v>
      </c>
      <c r="K4324">
        <v>0</v>
      </c>
      <c r="L4324">
        <v>21</v>
      </c>
      <c r="M4324" t="str">
        <f>IF(B4324:B9008="Diploma",IF(AND('sample data'!G4324&gt;60,'sample data'!I4324&gt;50,'sample data'!K4324&lt;5000),"stellar student","no"),"no")</f>
        <v>no</v>
      </c>
    </row>
    <row r="4325" spans="1:13" ht="29" x14ac:dyDescent="0.35">
      <c r="A4325">
        <v>4314</v>
      </c>
      <c r="B4325" t="s">
        <v>28</v>
      </c>
      <c r="C4325" s="2" t="s">
        <v>83</v>
      </c>
      <c r="D4325" s="2" t="s">
        <v>39</v>
      </c>
      <c r="E4325" s="2" t="s">
        <v>20</v>
      </c>
      <c r="F4325" t="s">
        <v>15</v>
      </c>
      <c r="G4325">
        <v>76.2</v>
      </c>
      <c r="H4325">
        <v>2018</v>
      </c>
      <c r="I4325">
        <v>82.8</v>
      </c>
      <c r="J4325">
        <v>2020</v>
      </c>
      <c r="K4325">
        <v>0</v>
      </c>
      <c r="L4325">
        <v>20</v>
      </c>
      <c r="M4325" t="str">
        <f>IF(B4325:B9009="Diploma",IF(AND('sample data'!G4325&gt;60,'sample data'!I4325&gt;50,'sample data'!K4325&lt;5000),"stellar student","no"),"no")</f>
        <v>no</v>
      </c>
    </row>
    <row r="4326" spans="1:13" ht="29" x14ac:dyDescent="0.35">
      <c r="A4326">
        <v>4315</v>
      </c>
      <c r="B4326" t="s">
        <v>28</v>
      </c>
      <c r="C4326" s="2" t="s">
        <v>71</v>
      </c>
      <c r="D4326" s="2" t="s">
        <v>39</v>
      </c>
      <c r="E4326" s="2" t="s">
        <v>20</v>
      </c>
      <c r="F4326" t="s">
        <v>15</v>
      </c>
      <c r="G4326">
        <v>51.6</v>
      </c>
      <c r="H4326">
        <v>2019</v>
      </c>
      <c r="I4326">
        <v>63.83</v>
      </c>
      <c r="J4326">
        <v>2021</v>
      </c>
      <c r="K4326">
        <v>0</v>
      </c>
      <c r="L4326">
        <v>19</v>
      </c>
      <c r="M4326" t="str">
        <f>IF(B4326:B9010="Diploma",IF(AND('sample data'!G4326&gt;60,'sample data'!I4326&gt;50,'sample data'!K4326&lt;5000),"stellar student","no"),"no")</f>
        <v>no</v>
      </c>
    </row>
    <row r="4327" spans="1:13" ht="29" x14ac:dyDescent="0.35">
      <c r="A4327">
        <v>4316</v>
      </c>
      <c r="B4327" t="s">
        <v>28</v>
      </c>
      <c r="C4327" s="2" t="s">
        <v>83</v>
      </c>
      <c r="D4327" s="2" t="s">
        <v>39</v>
      </c>
      <c r="E4327" s="2" t="s">
        <v>20</v>
      </c>
      <c r="F4327" t="s">
        <v>19</v>
      </c>
      <c r="G4327">
        <v>77.2</v>
      </c>
      <c r="H4327">
        <v>2019</v>
      </c>
      <c r="I4327">
        <v>72.8</v>
      </c>
      <c r="J4327">
        <v>2021</v>
      </c>
      <c r="K4327">
        <v>0</v>
      </c>
      <c r="L4327">
        <v>20</v>
      </c>
      <c r="M4327" t="str">
        <f>IF(B4327:B9011="Diploma",IF(AND('sample data'!G4327&gt;60,'sample data'!I4327&gt;50,'sample data'!K4327&lt;5000),"stellar student","no"),"no")</f>
        <v>no</v>
      </c>
    </row>
    <row r="4328" spans="1:13" ht="29" x14ac:dyDescent="0.35">
      <c r="A4328">
        <v>4317</v>
      </c>
      <c r="B4328" t="s">
        <v>28</v>
      </c>
      <c r="C4328" s="2" t="s">
        <v>83</v>
      </c>
      <c r="D4328" s="2" t="s">
        <v>39</v>
      </c>
      <c r="E4328" s="2" t="s">
        <v>13</v>
      </c>
      <c r="F4328" t="s">
        <v>19</v>
      </c>
      <c r="G4328">
        <v>60.5</v>
      </c>
      <c r="H4328">
        <v>2018</v>
      </c>
      <c r="I4328">
        <v>57.2</v>
      </c>
      <c r="J4328">
        <v>2020</v>
      </c>
      <c r="K4328">
        <v>0</v>
      </c>
      <c r="L4328">
        <v>21</v>
      </c>
      <c r="M4328" t="str">
        <f>IF(B4328:B9012="Diploma",IF(AND('sample data'!G4328&gt;60,'sample data'!I4328&gt;50,'sample data'!K4328&lt;5000),"stellar student","no"),"no")</f>
        <v>no</v>
      </c>
    </row>
    <row r="4329" spans="1:13" ht="29" x14ac:dyDescent="0.35">
      <c r="A4329">
        <v>4318</v>
      </c>
      <c r="B4329" t="s">
        <v>28</v>
      </c>
      <c r="C4329" s="2" t="s">
        <v>83</v>
      </c>
      <c r="D4329" s="2" t="s">
        <v>39</v>
      </c>
      <c r="E4329" s="2" t="s">
        <v>20</v>
      </c>
      <c r="F4329" t="s">
        <v>19</v>
      </c>
      <c r="G4329">
        <v>89</v>
      </c>
      <c r="H4329">
        <v>2019</v>
      </c>
      <c r="I4329">
        <v>79.8</v>
      </c>
      <c r="J4329">
        <v>2021</v>
      </c>
      <c r="K4329">
        <v>0</v>
      </c>
      <c r="L4329">
        <v>19</v>
      </c>
      <c r="M4329" t="str">
        <f>IF(B4329:B9013="Diploma",IF(AND('sample data'!G4329&gt;60,'sample data'!I4329&gt;50,'sample data'!K4329&lt;5000),"stellar student","no"),"no")</f>
        <v>no</v>
      </c>
    </row>
    <row r="4330" spans="1:13" ht="29" x14ac:dyDescent="0.35">
      <c r="A4330">
        <v>4319</v>
      </c>
      <c r="B4330" t="s">
        <v>28</v>
      </c>
      <c r="C4330" s="2" t="s">
        <v>71</v>
      </c>
      <c r="D4330" s="2" t="s">
        <v>39</v>
      </c>
      <c r="E4330" s="2" t="s">
        <v>13</v>
      </c>
      <c r="F4330" t="s">
        <v>15</v>
      </c>
      <c r="G4330">
        <v>64</v>
      </c>
      <c r="H4330">
        <v>2019</v>
      </c>
      <c r="I4330">
        <v>69</v>
      </c>
      <c r="J4330">
        <v>2021</v>
      </c>
      <c r="K4330">
        <v>7918</v>
      </c>
      <c r="L4330">
        <v>18</v>
      </c>
      <c r="M4330" t="str">
        <f>IF(B4330:B9014="Diploma",IF(AND('sample data'!G4330&gt;60,'sample data'!I4330&gt;50,'sample data'!K4330&lt;5000),"stellar student","no"),"no")</f>
        <v>no</v>
      </c>
    </row>
    <row r="4331" spans="1:13" ht="29" x14ac:dyDescent="0.35">
      <c r="A4331">
        <v>4320</v>
      </c>
      <c r="B4331" t="s">
        <v>28</v>
      </c>
      <c r="C4331" s="2" t="s">
        <v>71</v>
      </c>
      <c r="D4331" s="2" t="s">
        <v>39</v>
      </c>
      <c r="E4331" s="2" t="s">
        <v>13</v>
      </c>
      <c r="F4331" t="s">
        <v>15</v>
      </c>
      <c r="G4331">
        <v>82.8</v>
      </c>
      <c r="H4331">
        <v>2019</v>
      </c>
      <c r="I4331">
        <v>86.6</v>
      </c>
      <c r="J4331">
        <v>2021</v>
      </c>
      <c r="K4331">
        <v>0</v>
      </c>
      <c r="L4331">
        <v>18</v>
      </c>
      <c r="M4331" t="str">
        <f>IF(B4331:B9015="Diploma",IF(AND('sample data'!G4331&gt;60,'sample data'!I4331&gt;50,'sample data'!K4331&lt;5000),"stellar student","no"),"no")</f>
        <v>no</v>
      </c>
    </row>
    <row r="4332" spans="1:13" ht="29" x14ac:dyDescent="0.35">
      <c r="A4332">
        <v>4321</v>
      </c>
      <c r="B4332" t="s">
        <v>28</v>
      </c>
      <c r="C4332" s="2" t="s">
        <v>83</v>
      </c>
      <c r="D4332" s="2" t="s">
        <v>39</v>
      </c>
      <c r="E4332" s="2" t="s">
        <v>20</v>
      </c>
      <c r="F4332" t="s">
        <v>15</v>
      </c>
      <c r="G4332">
        <v>68.400000000000006</v>
      </c>
      <c r="H4332">
        <v>2019</v>
      </c>
      <c r="I4332">
        <v>73.8</v>
      </c>
      <c r="J4332">
        <v>2021</v>
      </c>
      <c r="K4332">
        <v>9492</v>
      </c>
      <c r="L4332">
        <v>19</v>
      </c>
      <c r="M4332" t="str">
        <f>IF(B4332:B9016="Diploma",IF(AND('sample data'!G4332&gt;60,'sample data'!I4332&gt;50,'sample data'!K4332&lt;5000),"stellar student","no"),"no")</f>
        <v>no</v>
      </c>
    </row>
    <row r="4333" spans="1:13" ht="29" x14ac:dyDescent="0.35">
      <c r="A4333">
        <v>4322</v>
      </c>
      <c r="B4333" t="s">
        <v>28</v>
      </c>
      <c r="C4333" s="2" t="s">
        <v>83</v>
      </c>
      <c r="D4333" s="2" t="s">
        <v>39</v>
      </c>
      <c r="E4333" s="2" t="s">
        <v>20</v>
      </c>
      <c r="F4333" t="s">
        <v>15</v>
      </c>
      <c r="G4333">
        <v>87.2</v>
      </c>
      <c r="H4333">
        <v>2019</v>
      </c>
      <c r="I4333">
        <v>88.33</v>
      </c>
      <c r="J4333">
        <v>2021</v>
      </c>
      <c r="K4333">
        <v>0</v>
      </c>
      <c r="L4333">
        <v>19</v>
      </c>
      <c r="M4333" t="str">
        <f>IF(B4333:B9017="Diploma",IF(AND('sample data'!G4333&gt;60,'sample data'!I4333&gt;50,'sample data'!K4333&lt;5000),"stellar student","no"),"no")</f>
        <v>no</v>
      </c>
    </row>
    <row r="4334" spans="1:13" ht="29" x14ac:dyDescent="0.35">
      <c r="A4334">
        <v>4323</v>
      </c>
      <c r="B4334" t="s">
        <v>28</v>
      </c>
      <c r="C4334" s="2" t="s">
        <v>83</v>
      </c>
      <c r="D4334" s="2" t="s">
        <v>39</v>
      </c>
      <c r="E4334" s="2" t="s">
        <v>13</v>
      </c>
      <c r="F4334" t="s">
        <v>15</v>
      </c>
      <c r="G4334">
        <v>76.8</v>
      </c>
      <c r="H4334">
        <v>2019</v>
      </c>
      <c r="I4334">
        <v>70</v>
      </c>
      <c r="J4334">
        <v>2021</v>
      </c>
      <c r="K4334">
        <v>10283</v>
      </c>
      <c r="L4334">
        <v>20</v>
      </c>
      <c r="M4334" t="str">
        <f>IF(B4334:B9018="Diploma",IF(AND('sample data'!G4334&gt;60,'sample data'!I4334&gt;50,'sample data'!K4334&lt;5000),"stellar student","no"),"no")</f>
        <v>no</v>
      </c>
    </row>
    <row r="4335" spans="1:13" ht="29" x14ac:dyDescent="0.35">
      <c r="A4335">
        <v>4324</v>
      </c>
      <c r="B4335" t="s">
        <v>28</v>
      </c>
      <c r="C4335" s="2" t="s">
        <v>71</v>
      </c>
      <c r="D4335" s="2" t="s">
        <v>39</v>
      </c>
      <c r="E4335" s="2" t="s">
        <v>13</v>
      </c>
      <c r="F4335" t="s">
        <v>15</v>
      </c>
      <c r="G4335">
        <v>51.2</v>
      </c>
      <c r="H4335">
        <v>2019</v>
      </c>
      <c r="I4335">
        <v>69.599999999999994</v>
      </c>
      <c r="J4335">
        <v>2021</v>
      </c>
      <c r="K4335">
        <v>0</v>
      </c>
      <c r="L4335">
        <v>19</v>
      </c>
      <c r="M4335" t="str">
        <f>IF(B4335:B9019="Diploma",IF(AND('sample data'!G4335&gt;60,'sample data'!I4335&gt;50,'sample data'!K4335&lt;5000),"stellar student","no"),"no")</f>
        <v>no</v>
      </c>
    </row>
    <row r="4336" spans="1:13" ht="29" x14ac:dyDescent="0.35">
      <c r="A4336">
        <v>4325</v>
      </c>
      <c r="B4336" t="s">
        <v>28</v>
      </c>
      <c r="C4336" s="2" t="s">
        <v>83</v>
      </c>
      <c r="D4336" s="2" t="s">
        <v>39</v>
      </c>
      <c r="E4336" s="2" t="s">
        <v>20</v>
      </c>
      <c r="F4336" t="s">
        <v>15</v>
      </c>
      <c r="G4336">
        <v>63.4</v>
      </c>
      <c r="H4336">
        <v>2019</v>
      </c>
      <c r="I4336">
        <v>65.2</v>
      </c>
      <c r="J4336">
        <v>2021</v>
      </c>
      <c r="K4336">
        <v>0</v>
      </c>
      <c r="L4336">
        <v>19</v>
      </c>
      <c r="M4336" t="str">
        <f>IF(B4336:B9020="Diploma",IF(AND('sample data'!G4336&gt;60,'sample data'!I4336&gt;50,'sample data'!K4336&lt;5000),"stellar student","no"),"no")</f>
        <v>no</v>
      </c>
    </row>
    <row r="4337" spans="1:13" ht="29" x14ac:dyDescent="0.35">
      <c r="A4337">
        <v>4326</v>
      </c>
      <c r="B4337" t="s">
        <v>28</v>
      </c>
      <c r="C4337" s="2" t="s">
        <v>83</v>
      </c>
      <c r="D4337" s="2" t="s">
        <v>39</v>
      </c>
      <c r="E4337" s="2" t="s">
        <v>20</v>
      </c>
      <c r="F4337" t="s">
        <v>15</v>
      </c>
      <c r="G4337">
        <v>68.400000000000006</v>
      </c>
      <c r="H4337">
        <v>2019</v>
      </c>
      <c r="I4337">
        <v>71.400000000000006</v>
      </c>
      <c r="J4337">
        <v>2021</v>
      </c>
      <c r="K4337">
        <v>0</v>
      </c>
      <c r="L4337">
        <v>18</v>
      </c>
      <c r="M4337" t="str">
        <f>IF(B4337:B9021="Diploma",IF(AND('sample data'!G4337&gt;60,'sample data'!I4337&gt;50,'sample data'!K4337&lt;5000),"stellar student","no"),"no")</f>
        <v>no</v>
      </c>
    </row>
    <row r="4338" spans="1:13" ht="29" x14ac:dyDescent="0.35">
      <c r="A4338">
        <v>4327</v>
      </c>
      <c r="B4338" t="s">
        <v>28</v>
      </c>
      <c r="C4338" s="2" t="s">
        <v>71</v>
      </c>
      <c r="D4338" s="2" t="s">
        <v>39</v>
      </c>
      <c r="E4338" s="2" t="s">
        <v>13</v>
      </c>
      <c r="F4338" t="s">
        <v>15</v>
      </c>
      <c r="G4338">
        <v>46</v>
      </c>
      <c r="H4338">
        <v>2019</v>
      </c>
      <c r="I4338">
        <v>67</v>
      </c>
      <c r="J4338">
        <v>2021</v>
      </c>
      <c r="K4338">
        <v>0</v>
      </c>
      <c r="L4338">
        <v>18</v>
      </c>
      <c r="M4338" t="str">
        <f>IF(B4338:B9022="Diploma",IF(AND('sample data'!G4338&gt;60,'sample data'!I4338&gt;50,'sample data'!K4338&lt;5000),"stellar student","no"),"no")</f>
        <v>no</v>
      </c>
    </row>
    <row r="4339" spans="1:13" ht="29" x14ac:dyDescent="0.35">
      <c r="A4339">
        <v>4328</v>
      </c>
      <c r="B4339" t="s">
        <v>28</v>
      </c>
      <c r="C4339" s="2" t="s">
        <v>83</v>
      </c>
      <c r="D4339" s="2" t="s">
        <v>39</v>
      </c>
      <c r="E4339" s="2" t="s">
        <v>20</v>
      </c>
      <c r="F4339" t="s">
        <v>15</v>
      </c>
      <c r="G4339">
        <v>84.4</v>
      </c>
      <c r="H4339">
        <v>2019</v>
      </c>
      <c r="I4339">
        <v>85.2</v>
      </c>
      <c r="J4339">
        <v>2021</v>
      </c>
      <c r="K4339">
        <v>0</v>
      </c>
      <c r="L4339">
        <v>19</v>
      </c>
      <c r="M4339" t="str">
        <f>IF(B4339:B9023="Diploma",IF(AND('sample data'!G4339&gt;60,'sample data'!I4339&gt;50,'sample data'!K4339&lt;5000),"stellar student","no"),"no")</f>
        <v>no</v>
      </c>
    </row>
    <row r="4340" spans="1:13" ht="29" x14ac:dyDescent="0.35">
      <c r="A4340">
        <v>4329</v>
      </c>
      <c r="B4340" t="s">
        <v>28</v>
      </c>
      <c r="C4340" s="2" t="s">
        <v>71</v>
      </c>
      <c r="D4340" s="2" t="s">
        <v>39</v>
      </c>
      <c r="E4340" s="2" t="s">
        <v>20</v>
      </c>
      <c r="F4340" t="s">
        <v>15</v>
      </c>
      <c r="G4340">
        <v>52.6</v>
      </c>
      <c r="H4340">
        <v>2018</v>
      </c>
      <c r="I4340">
        <v>71.599999999999994</v>
      </c>
      <c r="J4340">
        <v>2021</v>
      </c>
      <c r="K4340">
        <v>0</v>
      </c>
      <c r="L4340">
        <v>20</v>
      </c>
      <c r="M4340" t="str">
        <f>IF(B4340:B9024="Diploma",IF(AND('sample data'!G4340&gt;60,'sample data'!I4340&gt;50,'sample data'!K4340&lt;5000),"stellar student","no"),"no")</f>
        <v>no</v>
      </c>
    </row>
    <row r="4341" spans="1:13" ht="29" x14ac:dyDescent="0.35">
      <c r="A4341">
        <v>4330</v>
      </c>
      <c r="B4341" t="s">
        <v>28</v>
      </c>
      <c r="C4341" s="2" t="s">
        <v>83</v>
      </c>
      <c r="D4341" s="2" t="s">
        <v>39</v>
      </c>
      <c r="E4341" s="2" t="s">
        <v>20</v>
      </c>
      <c r="F4341" t="s">
        <v>15</v>
      </c>
      <c r="G4341">
        <v>68.599999999999994</v>
      </c>
      <c r="H4341">
        <v>2019</v>
      </c>
      <c r="I4341">
        <v>68.2</v>
      </c>
      <c r="J4341">
        <v>2021</v>
      </c>
      <c r="K4341">
        <v>0</v>
      </c>
      <c r="L4341">
        <v>19</v>
      </c>
      <c r="M4341" t="str">
        <f>IF(B4341:B9025="Diploma",IF(AND('sample data'!G4341&gt;60,'sample data'!I4341&gt;50,'sample data'!K4341&lt;5000),"stellar student","no"),"no")</f>
        <v>no</v>
      </c>
    </row>
    <row r="4342" spans="1:13" ht="29" x14ac:dyDescent="0.35">
      <c r="A4342">
        <v>4331</v>
      </c>
      <c r="B4342" t="s">
        <v>28</v>
      </c>
      <c r="C4342" s="2" t="s">
        <v>83</v>
      </c>
      <c r="D4342" s="2" t="s">
        <v>39</v>
      </c>
      <c r="E4342" s="2" t="s">
        <v>13</v>
      </c>
      <c r="F4342" t="s">
        <v>19</v>
      </c>
      <c r="G4342">
        <v>71</v>
      </c>
      <c r="H4342">
        <v>2019</v>
      </c>
      <c r="I4342">
        <v>75.8</v>
      </c>
      <c r="J4342">
        <v>2021</v>
      </c>
      <c r="K4342">
        <v>0</v>
      </c>
      <c r="L4342">
        <v>19</v>
      </c>
      <c r="M4342" t="str">
        <f>IF(B4342:B9026="Diploma",IF(AND('sample data'!G4342&gt;60,'sample data'!I4342&gt;50,'sample data'!K4342&lt;5000),"stellar student","no"),"no")</f>
        <v>no</v>
      </c>
    </row>
    <row r="4343" spans="1:13" ht="29" x14ac:dyDescent="0.35">
      <c r="A4343">
        <v>4332</v>
      </c>
      <c r="B4343" t="s">
        <v>28</v>
      </c>
      <c r="C4343" s="2" t="s">
        <v>71</v>
      </c>
      <c r="D4343" s="2" t="s">
        <v>39</v>
      </c>
      <c r="E4343" s="2" t="s">
        <v>13</v>
      </c>
      <c r="F4343" t="s">
        <v>15</v>
      </c>
      <c r="G4343">
        <v>47.33</v>
      </c>
      <c r="H4343">
        <v>2019</v>
      </c>
      <c r="I4343">
        <v>71</v>
      </c>
      <c r="J4343">
        <v>2021</v>
      </c>
      <c r="K4343">
        <v>0</v>
      </c>
      <c r="L4343">
        <v>18</v>
      </c>
      <c r="M4343" t="str">
        <f>IF(B4343:B9027="Diploma",IF(AND('sample data'!G4343&gt;60,'sample data'!I4343&gt;50,'sample data'!K4343&lt;5000),"stellar student","no"),"no")</f>
        <v>no</v>
      </c>
    </row>
    <row r="4344" spans="1:13" ht="29" x14ac:dyDescent="0.35">
      <c r="A4344">
        <v>4333</v>
      </c>
      <c r="B4344" t="s">
        <v>28</v>
      </c>
      <c r="C4344" s="2" t="s">
        <v>71</v>
      </c>
      <c r="D4344" s="2" t="s">
        <v>39</v>
      </c>
      <c r="E4344" s="2" t="s">
        <v>13</v>
      </c>
      <c r="F4344" t="s">
        <v>15</v>
      </c>
      <c r="G4344">
        <v>74.17</v>
      </c>
      <c r="H4344">
        <v>2019</v>
      </c>
      <c r="I4344">
        <v>71</v>
      </c>
      <c r="J4344">
        <v>2021</v>
      </c>
      <c r="K4344">
        <v>0</v>
      </c>
      <c r="L4344">
        <v>19</v>
      </c>
      <c r="M4344" t="str">
        <f>IF(B4344:B9028="Diploma",IF(AND('sample data'!G4344&gt;60,'sample data'!I4344&gt;50,'sample data'!K4344&lt;5000),"stellar student","no"),"no")</f>
        <v>no</v>
      </c>
    </row>
    <row r="4345" spans="1:13" ht="29" x14ac:dyDescent="0.35">
      <c r="A4345">
        <v>4334</v>
      </c>
      <c r="B4345" t="s">
        <v>11</v>
      </c>
      <c r="C4345" s="2" t="s">
        <v>46</v>
      </c>
      <c r="D4345" s="2" t="s">
        <v>58</v>
      </c>
      <c r="E4345" s="2" t="s">
        <v>13</v>
      </c>
      <c r="F4345" t="s">
        <v>15</v>
      </c>
      <c r="G4345">
        <v>57.2</v>
      </c>
      <c r="H4345">
        <v>2021</v>
      </c>
      <c r="I4345">
        <v>0</v>
      </c>
      <c r="J4345">
        <v>0</v>
      </c>
      <c r="K4345">
        <v>5590</v>
      </c>
      <c r="L4345">
        <v>18</v>
      </c>
      <c r="M4345" t="str">
        <f>IF(B4345:B9029="Diploma",IF(AND('sample data'!G4345&gt;60,'sample data'!I4345&gt;50,'sample data'!K4345&lt;5000),"stellar student","no"),"no")</f>
        <v>no</v>
      </c>
    </row>
    <row r="4346" spans="1:13" ht="29" x14ac:dyDescent="0.35">
      <c r="A4346">
        <v>4335</v>
      </c>
      <c r="B4346" t="s">
        <v>11</v>
      </c>
      <c r="C4346" s="2" t="s">
        <v>46</v>
      </c>
      <c r="D4346" s="2" t="s">
        <v>58</v>
      </c>
      <c r="E4346" s="2" t="s">
        <v>20</v>
      </c>
      <c r="F4346" t="s">
        <v>15</v>
      </c>
      <c r="G4346">
        <v>62.2</v>
      </c>
      <c r="H4346">
        <v>2021</v>
      </c>
      <c r="I4346">
        <v>0</v>
      </c>
      <c r="J4346">
        <v>0</v>
      </c>
      <c r="K4346">
        <v>4807</v>
      </c>
      <c r="L4346">
        <v>17</v>
      </c>
      <c r="M4346" t="str">
        <f>IF(B4346:B9030="Diploma",IF(AND('sample data'!G4346&gt;60,'sample data'!I4346&gt;50,'sample data'!K4346&lt;5000),"stellar student","no"),"no")</f>
        <v>no</v>
      </c>
    </row>
    <row r="4347" spans="1:13" ht="29" x14ac:dyDescent="0.35">
      <c r="A4347">
        <v>4336</v>
      </c>
      <c r="B4347" t="s">
        <v>11</v>
      </c>
      <c r="C4347" s="2" t="s">
        <v>46</v>
      </c>
      <c r="D4347" s="2" t="s">
        <v>58</v>
      </c>
      <c r="E4347" s="2" t="s">
        <v>13</v>
      </c>
      <c r="F4347" t="s">
        <v>15</v>
      </c>
      <c r="G4347">
        <v>47.6</v>
      </c>
      <c r="H4347">
        <v>2018</v>
      </c>
      <c r="I4347">
        <v>0</v>
      </c>
      <c r="J4347">
        <v>0</v>
      </c>
      <c r="K4347">
        <v>639</v>
      </c>
      <c r="L4347">
        <v>21</v>
      </c>
      <c r="M4347" t="str">
        <f>IF(B4347:B9031="Diploma",IF(AND('sample data'!G4347&gt;60,'sample data'!I4347&gt;50,'sample data'!K4347&lt;5000),"stellar student","no"),"no")</f>
        <v>no</v>
      </c>
    </row>
    <row r="4348" spans="1:13" ht="29" x14ac:dyDescent="0.35">
      <c r="A4348">
        <v>4337</v>
      </c>
      <c r="B4348" t="s">
        <v>11</v>
      </c>
      <c r="C4348" s="2" t="s">
        <v>46</v>
      </c>
      <c r="D4348" s="2" t="s">
        <v>58</v>
      </c>
      <c r="E4348" s="2" t="s">
        <v>13</v>
      </c>
      <c r="F4348" t="s">
        <v>15</v>
      </c>
      <c r="G4348">
        <v>53</v>
      </c>
      <c r="H4348">
        <v>2021</v>
      </c>
      <c r="I4348">
        <v>0</v>
      </c>
      <c r="J4348">
        <v>0</v>
      </c>
      <c r="K4348">
        <v>3003</v>
      </c>
      <c r="L4348">
        <v>18</v>
      </c>
      <c r="M4348" t="str">
        <f>IF(B4348:B9032="Diploma",IF(AND('sample data'!G4348&gt;60,'sample data'!I4348&gt;50,'sample data'!K4348&lt;5000),"stellar student","no"),"no")</f>
        <v>no</v>
      </c>
    </row>
    <row r="4349" spans="1:13" ht="29" x14ac:dyDescent="0.35">
      <c r="A4349">
        <v>4338</v>
      </c>
      <c r="B4349" t="s">
        <v>11</v>
      </c>
      <c r="C4349" s="2" t="s">
        <v>46</v>
      </c>
      <c r="D4349" s="2" t="s">
        <v>58</v>
      </c>
      <c r="E4349" s="2" t="s">
        <v>13</v>
      </c>
      <c r="F4349" t="s">
        <v>15</v>
      </c>
      <c r="G4349">
        <v>75.599999999999994</v>
      </c>
      <c r="H4349">
        <v>2019</v>
      </c>
      <c r="I4349">
        <v>0</v>
      </c>
      <c r="J4349">
        <v>0</v>
      </c>
      <c r="K4349">
        <v>9730</v>
      </c>
      <c r="L4349">
        <v>19</v>
      </c>
      <c r="M4349" t="str">
        <f>IF(B4349:B9033="Diploma",IF(AND('sample data'!G4349&gt;60,'sample data'!I4349&gt;50,'sample data'!K4349&lt;5000),"stellar student","no"),"no")</f>
        <v>no</v>
      </c>
    </row>
    <row r="4350" spans="1:13" ht="29" x14ac:dyDescent="0.35">
      <c r="A4350">
        <v>4339</v>
      </c>
      <c r="B4350" t="s">
        <v>11</v>
      </c>
      <c r="C4350" s="2" t="s">
        <v>46</v>
      </c>
      <c r="D4350" s="2" t="s">
        <v>58</v>
      </c>
      <c r="E4350" s="2" t="s">
        <v>20</v>
      </c>
      <c r="F4350" t="s">
        <v>15</v>
      </c>
      <c r="G4350">
        <v>74.17</v>
      </c>
      <c r="H4350">
        <v>2021</v>
      </c>
      <c r="I4350">
        <v>0</v>
      </c>
      <c r="J4350">
        <v>0</v>
      </c>
      <c r="K4350">
        <v>1012</v>
      </c>
      <c r="L4350">
        <v>17</v>
      </c>
      <c r="M4350" t="str">
        <f>IF(B4350:B9034="Diploma",IF(AND('sample data'!G4350&gt;60,'sample data'!I4350&gt;50,'sample data'!K4350&lt;5000),"stellar student","no"),"no")</f>
        <v>no</v>
      </c>
    </row>
    <row r="4351" spans="1:13" ht="29" x14ac:dyDescent="0.35">
      <c r="A4351">
        <v>4340</v>
      </c>
      <c r="B4351" t="s">
        <v>11</v>
      </c>
      <c r="C4351" s="2" t="s">
        <v>46</v>
      </c>
      <c r="D4351" s="2" t="s">
        <v>58</v>
      </c>
      <c r="E4351" s="2" t="s">
        <v>20</v>
      </c>
      <c r="F4351" t="s">
        <v>15</v>
      </c>
      <c r="G4351">
        <v>56.6</v>
      </c>
      <c r="H4351">
        <v>2019</v>
      </c>
      <c r="I4351">
        <v>73.2</v>
      </c>
      <c r="J4351">
        <v>2021</v>
      </c>
      <c r="K4351">
        <v>8819</v>
      </c>
      <c r="L4351">
        <v>20</v>
      </c>
      <c r="M4351" t="str">
        <f>IF(B4351:B9035="Diploma",IF(AND('sample data'!G4351&gt;60,'sample data'!I4351&gt;50,'sample data'!K4351&lt;5000),"stellar student","no"),"no")</f>
        <v>no</v>
      </c>
    </row>
    <row r="4352" spans="1:13" ht="29" x14ac:dyDescent="0.35">
      <c r="A4352">
        <v>4341</v>
      </c>
      <c r="B4352" t="s">
        <v>11</v>
      </c>
      <c r="C4352" s="2" t="s">
        <v>46</v>
      </c>
      <c r="D4352" s="2" t="s">
        <v>58</v>
      </c>
      <c r="E4352" s="2" t="s">
        <v>13</v>
      </c>
      <c r="F4352" t="s">
        <v>15</v>
      </c>
      <c r="G4352">
        <v>54.67</v>
      </c>
      <c r="H4352">
        <v>2019</v>
      </c>
      <c r="I4352">
        <v>0</v>
      </c>
      <c r="J4352">
        <v>0</v>
      </c>
      <c r="K4352">
        <v>923</v>
      </c>
      <c r="L4352">
        <v>19</v>
      </c>
      <c r="M4352" t="str">
        <f>IF(B4352:B9036="Diploma",IF(AND('sample data'!G4352&gt;60,'sample data'!I4352&gt;50,'sample data'!K4352&lt;5000),"stellar student","no"),"no")</f>
        <v>no</v>
      </c>
    </row>
    <row r="4353" spans="1:13" ht="29" x14ac:dyDescent="0.35">
      <c r="A4353">
        <v>4342</v>
      </c>
      <c r="B4353" t="s">
        <v>11</v>
      </c>
      <c r="C4353" s="2" t="s">
        <v>46</v>
      </c>
      <c r="D4353" s="2" t="s">
        <v>58</v>
      </c>
      <c r="E4353" s="2" t="s">
        <v>20</v>
      </c>
      <c r="F4353" t="s">
        <v>19</v>
      </c>
      <c r="G4353">
        <v>46.2</v>
      </c>
      <c r="H4353">
        <v>2019</v>
      </c>
      <c r="I4353">
        <v>0</v>
      </c>
      <c r="J4353">
        <v>0</v>
      </c>
      <c r="K4353">
        <v>4883</v>
      </c>
      <c r="L4353">
        <v>19</v>
      </c>
      <c r="M4353" t="str">
        <f>IF(B4353:B9037="Diploma",IF(AND('sample data'!G4353&gt;60,'sample data'!I4353&gt;50,'sample data'!K4353&lt;5000),"stellar student","no"),"no")</f>
        <v>no</v>
      </c>
    </row>
    <row r="4354" spans="1:13" ht="29" x14ac:dyDescent="0.35">
      <c r="A4354">
        <v>4343</v>
      </c>
      <c r="B4354" t="s">
        <v>11</v>
      </c>
      <c r="C4354" s="2" t="s">
        <v>46</v>
      </c>
      <c r="D4354" s="2" t="s">
        <v>58</v>
      </c>
      <c r="E4354" s="2" t="s">
        <v>13</v>
      </c>
      <c r="F4354" t="s">
        <v>19</v>
      </c>
      <c r="G4354">
        <v>76.599999999999994</v>
      </c>
      <c r="H4354">
        <v>2019</v>
      </c>
      <c r="I4354">
        <v>76.599999999999994</v>
      </c>
      <c r="J4354">
        <v>2021</v>
      </c>
      <c r="K4354">
        <v>1585</v>
      </c>
      <c r="L4354">
        <v>18</v>
      </c>
      <c r="M4354" t="str">
        <f>IF(B4354:B9038="Diploma",IF(AND('sample data'!G4354&gt;60,'sample data'!I4354&gt;50,'sample data'!K4354&lt;5000),"stellar student","no"),"no")</f>
        <v>stellar student</v>
      </c>
    </row>
    <row r="4355" spans="1:13" ht="29" x14ac:dyDescent="0.35">
      <c r="A4355">
        <v>4344</v>
      </c>
      <c r="B4355" t="s">
        <v>11</v>
      </c>
      <c r="C4355" s="2" t="s">
        <v>46</v>
      </c>
      <c r="D4355" s="2" t="s">
        <v>58</v>
      </c>
      <c r="E4355" s="2" t="s">
        <v>20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 t="str">
        <f>IF(B4355:B9039="Diploma",IF(AND('sample data'!G4355&gt;60,'sample data'!I4355&gt;50,'sample data'!K4355&lt;5000),"stellar student","no"),"no")</f>
        <v>no</v>
      </c>
    </row>
    <row r="4356" spans="1:13" ht="29" x14ac:dyDescent="0.35">
      <c r="A4356">
        <v>4345</v>
      </c>
      <c r="B4356" t="s">
        <v>11</v>
      </c>
      <c r="C4356" s="2" t="s">
        <v>46</v>
      </c>
      <c r="D4356" s="2" t="s">
        <v>58</v>
      </c>
      <c r="E4356" s="2" t="s">
        <v>13</v>
      </c>
      <c r="F4356" t="s">
        <v>19</v>
      </c>
      <c r="G4356">
        <v>50.83</v>
      </c>
      <c r="H4356">
        <v>2018</v>
      </c>
      <c r="I4356">
        <v>57.17</v>
      </c>
      <c r="J4356">
        <v>2020</v>
      </c>
      <c r="K4356">
        <v>3815</v>
      </c>
      <c r="L4356">
        <v>19</v>
      </c>
      <c r="M4356" t="str">
        <f>IF(B4356:B9040="Diploma",IF(AND('sample data'!G4356&gt;60,'sample data'!I4356&gt;50,'sample data'!K4356&lt;5000),"stellar student","no"),"no")</f>
        <v>no</v>
      </c>
    </row>
    <row r="4357" spans="1:13" ht="29" x14ac:dyDescent="0.35">
      <c r="A4357">
        <v>4346</v>
      </c>
      <c r="B4357" t="s">
        <v>11</v>
      </c>
      <c r="C4357" s="2" t="s">
        <v>46</v>
      </c>
      <c r="D4357" s="2" t="s">
        <v>58</v>
      </c>
      <c r="E4357" s="2" t="s">
        <v>13</v>
      </c>
      <c r="F4357" t="s">
        <v>19</v>
      </c>
      <c r="G4357">
        <v>62.57</v>
      </c>
      <c r="H4357">
        <v>2020</v>
      </c>
      <c r="I4357">
        <v>0</v>
      </c>
      <c r="J4357">
        <v>0</v>
      </c>
      <c r="K4357">
        <v>7807</v>
      </c>
      <c r="L4357">
        <v>19</v>
      </c>
      <c r="M4357" t="str">
        <f>IF(B4357:B9041="Diploma",IF(AND('sample data'!G4357&gt;60,'sample data'!I4357&gt;50,'sample data'!K4357&lt;5000),"stellar student","no"),"no")</f>
        <v>no</v>
      </c>
    </row>
    <row r="4358" spans="1:13" ht="29" x14ac:dyDescent="0.35">
      <c r="A4358">
        <v>4347</v>
      </c>
      <c r="B4358" t="s">
        <v>11</v>
      </c>
      <c r="C4358" s="2" t="s">
        <v>46</v>
      </c>
      <c r="D4358" s="2" t="s">
        <v>58</v>
      </c>
      <c r="E4358" s="2" t="s">
        <v>20</v>
      </c>
      <c r="F4358" t="s">
        <v>19</v>
      </c>
      <c r="G4358">
        <v>54</v>
      </c>
      <c r="H4358">
        <v>2019</v>
      </c>
      <c r="I4358">
        <v>63.67</v>
      </c>
      <c r="J4358">
        <v>2021</v>
      </c>
      <c r="K4358">
        <v>1683</v>
      </c>
      <c r="L4358">
        <v>18</v>
      </c>
      <c r="M4358" t="str">
        <f>IF(B4358:B9042="Diploma",IF(AND('sample data'!G4358&gt;60,'sample data'!I4358&gt;50,'sample data'!K4358&lt;5000),"stellar student","no"),"no")</f>
        <v>no</v>
      </c>
    </row>
    <row r="4359" spans="1:13" ht="29" x14ac:dyDescent="0.35">
      <c r="A4359">
        <v>4348</v>
      </c>
      <c r="B4359" t="s">
        <v>11</v>
      </c>
      <c r="C4359" s="2" t="s">
        <v>46</v>
      </c>
      <c r="D4359" s="2" t="s">
        <v>58</v>
      </c>
      <c r="E4359" s="2" t="s">
        <v>20</v>
      </c>
      <c r="F4359" t="s">
        <v>15</v>
      </c>
      <c r="G4359">
        <v>88.2</v>
      </c>
      <c r="H4359">
        <v>2021</v>
      </c>
      <c r="I4359">
        <v>0</v>
      </c>
      <c r="J4359">
        <v>0</v>
      </c>
      <c r="K4359">
        <v>44</v>
      </c>
      <c r="L4359">
        <v>17</v>
      </c>
      <c r="M4359" t="str">
        <f>IF(B4359:B9043="Diploma",IF(AND('sample data'!G4359&gt;60,'sample data'!I4359&gt;50,'sample data'!K4359&lt;5000),"stellar student","no"),"no")</f>
        <v>no</v>
      </c>
    </row>
    <row r="4360" spans="1:13" ht="29" x14ac:dyDescent="0.35">
      <c r="A4360">
        <v>4349</v>
      </c>
      <c r="B4360" t="s">
        <v>11</v>
      </c>
      <c r="C4360" s="2" t="s">
        <v>46</v>
      </c>
      <c r="D4360" s="2" t="s">
        <v>58</v>
      </c>
      <c r="E4360" s="2" t="s">
        <v>13</v>
      </c>
      <c r="F4360" t="s">
        <v>15</v>
      </c>
      <c r="G4360">
        <v>73.400000000000006</v>
      </c>
      <c r="H4360">
        <v>0</v>
      </c>
      <c r="I4360">
        <v>0</v>
      </c>
      <c r="J4360">
        <v>0</v>
      </c>
      <c r="K4360">
        <v>6899</v>
      </c>
      <c r="L4360">
        <v>16</v>
      </c>
      <c r="M4360" t="str">
        <f>IF(B4360:B9044="Diploma",IF(AND('sample data'!G4360&gt;60,'sample data'!I4360&gt;50,'sample data'!K4360&lt;5000),"stellar student","no"),"no")</f>
        <v>no</v>
      </c>
    </row>
    <row r="4361" spans="1:13" ht="29" x14ac:dyDescent="0.35">
      <c r="A4361">
        <v>4350</v>
      </c>
      <c r="B4361" t="s">
        <v>11</v>
      </c>
      <c r="C4361" s="2" t="s">
        <v>46</v>
      </c>
      <c r="D4361" s="2" t="s">
        <v>58</v>
      </c>
      <c r="E4361" s="2" t="s">
        <v>20</v>
      </c>
      <c r="F4361" t="s">
        <v>15</v>
      </c>
      <c r="G4361">
        <v>64.33</v>
      </c>
      <c r="H4361">
        <v>2019</v>
      </c>
      <c r="I4361">
        <v>0</v>
      </c>
      <c r="J4361">
        <v>0</v>
      </c>
      <c r="K4361">
        <v>2315</v>
      </c>
      <c r="L4361">
        <v>19</v>
      </c>
      <c r="M4361" t="str">
        <f>IF(B4361:B9045="Diploma",IF(AND('sample data'!G4361&gt;60,'sample data'!I4361&gt;50,'sample data'!K4361&lt;5000),"stellar student","no"),"no")</f>
        <v>no</v>
      </c>
    </row>
    <row r="4362" spans="1:13" ht="29" x14ac:dyDescent="0.35">
      <c r="A4362">
        <v>4351</v>
      </c>
      <c r="B4362" t="s">
        <v>11</v>
      </c>
      <c r="C4362" s="2" t="s">
        <v>46</v>
      </c>
      <c r="D4362" s="2" t="s">
        <v>58</v>
      </c>
      <c r="E4362" s="2" t="s">
        <v>13</v>
      </c>
      <c r="F4362" t="s">
        <v>15</v>
      </c>
      <c r="G4362">
        <v>77.2</v>
      </c>
      <c r="H4362">
        <v>2019</v>
      </c>
      <c r="I4362">
        <v>79.599999999999994</v>
      </c>
      <c r="J4362">
        <v>2021</v>
      </c>
      <c r="K4362">
        <v>4466</v>
      </c>
      <c r="L4362">
        <v>19</v>
      </c>
      <c r="M4362" t="str">
        <f>IF(B4362:B9046="Diploma",IF(AND('sample data'!G4362&gt;60,'sample data'!I4362&gt;50,'sample data'!K4362&lt;5000),"stellar student","no"),"no")</f>
        <v>stellar student</v>
      </c>
    </row>
    <row r="4363" spans="1:13" ht="29" x14ac:dyDescent="0.35">
      <c r="A4363">
        <v>4352</v>
      </c>
      <c r="B4363" t="s">
        <v>11</v>
      </c>
      <c r="C4363" s="2" t="s">
        <v>46</v>
      </c>
      <c r="D4363" s="2" t="s">
        <v>58</v>
      </c>
      <c r="E4363" s="2" t="s">
        <v>20</v>
      </c>
      <c r="F4363" t="s">
        <v>15</v>
      </c>
      <c r="G4363">
        <v>84.6</v>
      </c>
      <c r="H4363">
        <v>2021</v>
      </c>
      <c r="I4363">
        <v>0</v>
      </c>
      <c r="J4363">
        <v>0</v>
      </c>
      <c r="K4363">
        <v>40</v>
      </c>
      <c r="L4363">
        <v>17</v>
      </c>
      <c r="M4363" t="str">
        <f>IF(B4363:B9047="Diploma",IF(AND('sample data'!G4363&gt;60,'sample data'!I4363&gt;50,'sample data'!K4363&lt;5000),"stellar student","no"),"no")</f>
        <v>no</v>
      </c>
    </row>
    <row r="4364" spans="1:13" ht="29" x14ac:dyDescent="0.35">
      <c r="A4364">
        <v>4353</v>
      </c>
      <c r="B4364" t="s">
        <v>11</v>
      </c>
      <c r="C4364" s="2" t="s">
        <v>46</v>
      </c>
      <c r="D4364" s="2" t="s">
        <v>58</v>
      </c>
      <c r="E4364" s="2" t="s">
        <v>13</v>
      </c>
      <c r="F4364" t="s">
        <v>15</v>
      </c>
      <c r="G4364">
        <v>68.599999999999994</v>
      </c>
      <c r="H4364">
        <v>2017</v>
      </c>
      <c r="I4364">
        <v>68</v>
      </c>
      <c r="J4364">
        <v>2019</v>
      </c>
      <c r="K4364">
        <v>309</v>
      </c>
      <c r="L4364">
        <v>19</v>
      </c>
      <c r="M4364" t="str">
        <f>IF(B4364:B9048="Diploma",IF(AND('sample data'!G4364&gt;60,'sample data'!I4364&gt;50,'sample data'!K4364&lt;5000),"stellar student","no"),"no")</f>
        <v>stellar student</v>
      </c>
    </row>
    <row r="4365" spans="1:13" ht="29" x14ac:dyDescent="0.35">
      <c r="A4365">
        <v>4354</v>
      </c>
      <c r="B4365" t="s">
        <v>11</v>
      </c>
      <c r="C4365" s="2" t="s">
        <v>46</v>
      </c>
      <c r="D4365" s="2" t="s">
        <v>58</v>
      </c>
      <c r="E4365" s="2" t="s">
        <v>20</v>
      </c>
      <c r="F4365" t="s">
        <v>15</v>
      </c>
      <c r="G4365">
        <v>50.6</v>
      </c>
      <c r="H4365">
        <v>2021</v>
      </c>
      <c r="I4365">
        <v>0</v>
      </c>
      <c r="J4365">
        <v>0</v>
      </c>
      <c r="K4365">
        <v>3241</v>
      </c>
      <c r="L4365">
        <v>17</v>
      </c>
      <c r="M4365" t="str">
        <f>IF(B4365:B9049="Diploma",IF(AND('sample data'!G4365&gt;60,'sample data'!I4365&gt;50,'sample data'!K4365&lt;5000),"stellar student","no"),"no")</f>
        <v>no</v>
      </c>
    </row>
    <row r="4366" spans="1:13" ht="29" x14ac:dyDescent="0.35">
      <c r="A4366">
        <v>4355</v>
      </c>
      <c r="B4366" t="s">
        <v>11</v>
      </c>
      <c r="C4366" s="2" t="s">
        <v>46</v>
      </c>
      <c r="D4366" s="2" t="s">
        <v>58</v>
      </c>
      <c r="E4366" s="2" t="s">
        <v>13</v>
      </c>
      <c r="F4366" t="s">
        <v>15</v>
      </c>
      <c r="G4366">
        <v>63</v>
      </c>
      <c r="H4366">
        <v>2020</v>
      </c>
      <c r="I4366">
        <v>0</v>
      </c>
      <c r="J4366">
        <v>0</v>
      </c>
      <c r="K4366">
        <v>553</v>
      </c>
      <c r="L4366">
        <v>17</v>
      </c>
      <c r="M4366" t="str">
        <f>IF(B4366:B9050="Diploma",IF(AND('sample data'!G4366&gt;60,'sample data'!I4366&gt;50,'sample data'!K4366&lt;5000),"stellar student","no"),"no")</f>
        <v>no</v>
      </c>
    </row>
    <row r="4367" spans="1:13" ht="29" x14ac:dyDescent="0.35">
      <c r="A4367">
        <v>4356</v>
      </c>
      <c r="B4367" t="s">
        <v>11</v>
      </c>
      <c r="C4367" s="2" t="s">
        <v>46</v>
      </c>
      <c r="D4367" s="2" t="s">
        <v>58</v>
      </c>
      <c r="E4367" s="2" t="s">
        <v>13</v>
      </c>
      <c r="F4367" t="s">
        <v>15</v>
      </c>
      <c r="G4367">
        <v>57.4</v>
      </c>
      <c r="H4367">
        <v>2021</v>
      </c>
      <c r="I4367">
        <v>0</v>
      </c>
      <c r="J4367">
        <v>0</v>
      </c>
      <c r="K4367">
        <v>4344</v>
      </c>
      <c r="L4367">
        <v>18</v>
      </c>
      <c r="M4367" t="str">
        <f>IF(B4367:B9051="Diploma",IF(AND('sample data'!G4367&gt;60,'sample data'!I4367&gt;50,'sample data'!K4367&lt;5000),"stellar student","no"),"no")</f>
        <v>no</v>
      </c>
    </row>
    <row r="4368" spans="1:13" ht="29" x14ac:dyDescent="0.35">
      <c r="A4368">
        <v>4357</v>
      </c>
      <c r="B4368" t="s">
        <v>11</v>
      </c>
      <c r="C4368" s="2" t="s">
        <v>46</v>
      </c>
      <c r="D4368" s="2" t="s">
        <v>58</v>
      </c>
      <c r="E4368" s="2" t="s">
        <v>20</v>
      </c>
      <c r="F4368" t="s">
        <v>15</v>
      </c>
      <c r="G4368">
        <v>71.2</v>
      </c>
      <c r="H4368">
        <v>2019</v>
      </c>
      <c r="I4368">
        <v>0</v>
      </c>
      <c r="J4368">
        <v>0</v>
      </c>
      <c r="K4368">
        <v>3919</v>
      </c>
      <c r="L4368">
        <v>19</v>
      </c>
      <c r="M4368" t="str">
        <f>IF(B4368:B9052="Diploma",IF(AND('sample data'!G4368&gt;60,'sample data'!I4368&gt;50,'sample data'!K4368&lt;5000),"stellar student","no"),"no")</f>
        <v>no</v>
      </c>
    </row>
    <row r="4369" spans="1:13" ht="29" x14ac:dyDescent="0.35">
      <c r="A4369">
        <v>4358</v>
      </c>
      <c r="B4369" t="s">
        <v>11</v>
      </c>
      <c r="C4369" s="2" t="s">
        <v>46</v>
      </c>
      <c r="D4369" s="2" t="s">
        <v>58</v>
      </c>
      <c r="E4369" s="2" t="s">
        <v>20</v>
      </c>
      <c r="F4369" t="s">
        <v>15</v>
      </c>
      <c r="G4369">
        <v>48.4</v>
      </c>
      <c r="H4369">
        <v>2019</v>
      </c>
      <c r="I4369">
        <v>0</v>
      </c>
      <c r="J4369">
        <v>0</v>
      </c>
      <c r="K4369">
        <v>370</v>
      </c>
      <c r="L4369">
        <v>17</v>
      </c>
      <c r="M4369" t="str">
        <f>IF(B4369:B9053="Diploma",IF(AND('sample data'!G4369&gt;60,'sample data'!I4369&gt;50,'sample data'!K4369&lt;5000),"stellar student","no"),"no")</f>
        <v>no</v>
      </c>
    </row>
    <row r="4370" spans="1:13" ht="29" x14ac:dyDescent="0.35">
      <c r="A4370">
        <v>4359</v>
      </c>
      <c r="B4370" t="s">
        <v>11</v>
      </c>
      <c r="C4370" s="2" t="s">
        <v>46</v>
      </c>
      <c r="D4370" s="2" t="s">
        <v>58</v>
      </c>
      <c r="E4370" s="2" t="s">
        <v>13</v>
      </c>
      <c r="F4370" t="s">
        <v>15</v>
      </c>
      <c r="G4370">
        <v>71.25</v>
      </c>
      <c r="H4370">
        <v>2017</v>
      </c>
      <c r="I4370">
        <v>61.8</v>
      </c>
      <c r="J4370">
        <v>2019</v>
      </c>
      <c r="K4370">
        <v>2181</v>
      </c>
      <c r="L4370">
        <v>21</v>
      </c>
      <c r="M4370" t="str">
        <f>IF(B4370:B9054="Diploma",IF(AND('sample data'!G4370&gt;60,'sample data'!I4370&gt;50,'sample data'!K4370&lt;5000),"stellar student","no"),"no")</f>
        <v>stellar student</v>
      </c>
    </row>
    <row r="4371" spans="1:13" ht="29" x14ac:dyDescent="0.35">
      <c r="A4371">
        <v>4360</v>
      </c>
      <c r="B4371" t="s">
        <v>11</v>
      </c>
      <c r="C4371" s="2" t="s">
        <v>46</v>
      </c>
      <c r="D4371" s="2" t="s">
        <v>58</v>
      </c>
      <c r="E4371" s="2" t="s">
        <v>20</v>
      </c>
      <c r="F4371" t="s">
        <v>15</v>
      </c>
      <c r="G4371">
        <v>73.2</v>
      </c>
      <c r="H4371">
        <v>2021</v>
      </c>
      <c r="I4371">
        <v>0</v>
      </c>
      <c r="J4371">
        <v>0</v>
      </c>
      <c r="K4371">
        <v>1243</v>
      </c>
      <c r="L4371">
        <v>16</v>
      </c>
      <c r="M4371" t="str">
        <f>IF(B4371:B9055="Diploma",IF(AND('sample data'!G4371&gt;60,'sample data'!I4371&gt;50,'sample data'!K4371&lt;5000),"stellar student","no"),"no")</f>
        <v>no</v>
      </c>
    </row>
    <row r="4372" spans="1:13" ht="29" x14ac:dyDescent="0.35">
      <c r="A4372">
        <v>4361</v>
      </c>
      <c r="B4372" t="s">
        <v>11</v>
      </c>
      <c r="C4372" s="2" t="s">
        <v>46</v>
      </c>
      <c r="D4372" s="2" t="s">
        <v>58</v>
      </c>
      <c r="E4372" s="2" t="s">
        <v>13</v>
      </c>
      <c r="F4372" t="s">
        <v>15</v>
      </c>
      <c r="G4372">
        <v>53.29</v>
      </c>
      <c r="H4372">
        <v>2019</v>
      </c>
      <c r="I4372">
        <v>0</v>
      </c>
      <c r="J4372">
        <v>0</v>
      </c>
      <c r="K4372">
        <v>5069</v>
      </c>
      <c r="L4372">
        <v>19</v>
      </c>
      <c r="M4372" t="str">
        <f>IF(B4372:B9056="Diploma",IF(AND('sample data'!G4372&gt;60,'sample data'!I4372&gt;50,'sample data'!K4372&lt;5000),"stellar student","no"),"no")</f>
        <v>no</v>
      </c>
    </row>
    <row r="4373" spans="1:13" ht="29" x14ac:dyDescent="0.35">
      <c r="A4373">
        <v>4362</v>
      </c>
      <c r="B4373" t="s">
        <v>11</v>
      </c>
      <c r="C4373" s="2" t="s">
        <v>46</v>
      </c>
      <c r="D4373" s="2" t="s">
        <v>58</v>
      </c>
      <c r="E4373" s="2" t="s">
        <v>13</v>
      </c>
      <c r="F4373" t="s">
        <v>15</v>
      </c>
      <c r="G4373">
        <v>58</v>
      </c>
      <c r="H4373">
        <v>2021</v>
      </c>
      <c r="I4373">
        <v>0</v>
      </c>
      <c r="J4373">
        <v>0</v>
      </c>
      <c r="K4373">
        <v>4331</v>
      </c>
      <c r="L4373">
        <v>17</v>
      </c>
      <c r="M4373" t="str">
        <f>IF(B4373:B9057="Diploma",IF(AND('sample data'!G4373&gt;60,'sample data'!I4373&gt;50,'sample data'!K4373&lt;5000),"stellar student","no"),"no")</f>
        <v>no</v>
      </c>
    </row>
    <row r="4374" spans="1:13" ht="29" x14ac:dyDescent="0.35">
      <c r="A4374">
        <v>4363</v>
      </c>
      <c r="B4374" t="s">
        <v>11</v>
      </c>
      <c r="C4374" s="2" t="s">
        <v>46</v>
      </c>
      <c r="D4374" s="2" t="s">
        <v>58</v>
      </c>
      <c r="E4374" s="2" t="s">
        <v>13</v>
      </c>
      <c r="F4374" t="s">
        <v>15</v>
      </c>
      <c r="G4374">
        <v>52.67</v>
      </c>
      <c r="H4374">
        <v>2019</v>
      </c>
      <c r="I4374">
        <v>75.67</v>
      </c>
      <c r="J4374">
        <v>2021</v>
      </c>
      <c r="K4374">
        <v>1236</v>
      </c>
      <c r="L4374">
        <v>19</v>
      </c>
      <c r="M4374" t="str">
        <f>IF(B4374:B9058="Diploma",IF(AND('sample data'!G4374&gt;60,'sample data'!I4374&gt;50,'sample data'!K4374&lt;5000),"stellar student","no"),"no")</f>
        <v>no</v>
      </c>
    </row>
    <row r="4375" spans="1:13" ht="29" x14ac:dyDescent="0.35">
      <c r="A4375">
        <v>4364</v>
      </c>
      <c r="B4375" t="s">
        <v>11</v>
      </c>
      <c r="C4375" s="2" t="s">
        <v>24</v>
      </c>
      <c r="D4375" s="2" t="s">
        <v>58</v>
      </c>
      <c r="E4375" s="2" t="s">
        <v>13</v>
      </c>
      <c r="F4375" t="s">
        <v>15</v>
      </c>
      <c r="G4375">
        <v>79.8</v>
      </c>
      <c r="H4375">
        <v>2016</v>
      </c>
      <c r="I4375">
        <v>61.8</v>
      </c>
      <c r="J4375">
        <v>2018</v>
      </c>
      <c r="K4375">
        <v>713</v>
      </c>
      <c r="L4375">
        <v>21</v>
      </c>
      <c r="M4375" t="str">
        <f>IF(B4375:B9059="Diploma",IF(AND('sample data'!G4375&gt;60,'sample data'!I4375&gt;50,'sample data'!K4375&lt;5000),"stellar student","no"),"no")</f>
        <v>stellar student</v>
      </c>
    </row>
    <row r="4376" spans="1:13" ht="29" x14ac:dyDescent="0.35">
      <c r="A4376">
        <v>4365</v>
      </c>
      <c r="B4376" t="s">
        <v>11</v>
      </c>
      <c r="C4376" s="2" t="s">
        <v>24</v>
      </c>
      <c r="D4376" s="2" t="s">
        <v>58</v>
      </c>
      <c r="E4376" s="2" t="s">
        <v>20</v>
      </c>
      <c r="F4376" t="s">
        <v>15</v>
      </c>
      <c r="G4376">
        <v>84.4</v>
      </c>
      <c r="H4376">
        <v>2019</v>
      </c>
      <c r="I4376">
        <v>0</v>
      </c>
      <c r="J4376">
        <v>0</v>
      </c>
      <c r="K4376">
        <v>2698</v>
      </c>
      <c r="L4376">
        <v>19</v>
      </c>
      <c r="M4376" t="str">
        <f>IF(B4376:B9060="Diploma",IF(AND('sample data'!G4376&gt;60,'sample data'!I4376&gt;50,'sample data'!K4376&lt;5000),"stellar student","no"),"no")</f>
        <v>no</v>
      </c>
    </row>
    <row r="4377" spans="1:13" ht="29" x14ac:dyDescent="0.35">
      <c r="A4377">
        <v>4366</v>
      </c>
      <c r="B4377" t="s">
        <v>11</v>
      </c>
      <c r="C4377" s="2" t="s">
        <v>24</v>
      </c>
      <c r="D4377" s="2" t="s">
        <v>58</v>
      </c>
      <c r="E4377" s="2" t="s">
        <v>13</v>
      </c>
      <c r="F4377" t="s">
        <v>15</v>
      </c>
      <c r="G4377">
        <v>57.5</v>
      </c>
      <c r="H4377">
        <v>2021</v>
      </c>
      <c r="I4377">
        <v>0</v>
      </c>
      <c r="J4377">
        <v>0</v>
      </c>
      <c r="K4377">
        <v>1606</v>
      </c>
      <c r="L4377">
        <v>17</v>
      </c>
      <c r="M4377" t="str">
        <f>IF(B4377:B9061="Diploma",IF(AND('sample data'!G4377&gt;60,'sample data'!I4377&gt;50,'sample data'!K4377&lt;5000),"stellar student","no"),"no")</f>
        <v>no</v>
      </c>
    </row>
    <row r="4378" spans="1:13" ht="29" x14ac:dyDescent="0.35">
      <c r="A4378">
        <v>4367</v>
      </c>
      <c r="B4378" t="s">
        <v>11</v>
      </c>
      <c r="C4378" s="2" t="s">
        <v>24</v>
      </c>
      <c r="D4378" s="2" t="s">
        <v>58</v>
      </c>
      <c r="E4378" s="2" t="s">
        <v>13</v>
      </c>
      <c r="F4378" t="s">
        <v>15</v>
      </c>
      <c r="G4378">
        <v>57</v>
      </c>
      <c r="H4378">
        <v>2016</v>
      </c>
      <c r="I4378">
        <v>0</v>
      </c>
      <c r="J4378">
        <v>0</v>
      </c>
      <c r="K4378">
        <v>1474</v>
      </c>
      <c r="L4378">
        <v>23</v>
      </c>
      <c r="M4378" t="str">
        <f>IF(B4378:B9062="Diploma",IF(AND('sample data'!G4378&gt;60,'sample data'!I4378&gt;50,'sample data'!K4378&lt;5000),"stellar student","no"),"no")</f>
        <v>no</v>
      </c>
    </row>
    <row r="4379" spans="1:13" ht="29" x14ac:dyDescent="0.35">
      <c r="A4379">
        <v>4368</v>
      </c>
      <c r="B4379" t="s">
        <v>11</v>
      </c>
      <c r="C4379" s="2" t="s">
        <v>24</v>
      </c>
      <c r="D4379" s="2" t="s">
        <v>58</v>
      </c>
      <c r="E4379" s="2" t="s">
        <v>13</v>
      </c>
      <c r="F4379" t="s">
        <v>15</v>
      </c>
      <c r="G4379">
        <v>87.67</v>
      </c>
      <c r="H4379">
        <v>2021</v>
      </c>
      <c r="I4379">
        <v>0</v>
      </c>
      <c r="J4379">
        <v>0</v>
      </c>
      <c r="K4379">
        <v>1044</v>
      </c>
      <c r="L4379">
        <v>17</v>
      </c>
      <c r="M4379" t="str">
        <f>IF(B4379:B9063="Diploma",IF(AND('sample data'!G4379&gt;60,'sample data'!I4379&gt;50,'sample data'!K4379&lt;5000),"stellar student","no"),"no")</f>
        <v>no</v>
      </c>
    </row>
    <row r="4380" spans="1:13" ht="29" x14ac:dyDescent="0.35">
      <c r="A4380">
        <v>4369</v>
      </c>
      <c r="B4380" t="s">
        <v>11</v>
      </c>
      <c r="C4380" s="2" t="s">
        <v>24</v>
      </c>
      <c r="D4380" s="2" t="s">
        <v>58</v>
      </c>
      <c r="E4380" s="2" t="s">
        <v>13</v>
      </c>
      <c r="F4380" t="s">
        <v>15</v>
      </c>
      <c r="G4380">
        <v>66.8</v>
      </c>
      <c r="H4380">
        <v>2021</v>
      </c>
      <c r="I4380">
        <v>0</v>
      </c>
      <c r="J4380">
        <v>0</v>
      </c>
      <c r="K4380">
        <v>4712</v>
      </c>
      <c r="L4380">
        <v>17</v>
      </c>
      <c r="M4380" t="str">
        <f>IF(B4380:B9064="Diploma",IF(AND('sample data'!G4380&gt;60,'sample data'!I4380&gt;50,'sample data'!K4380&lt;5000),"stellar student","no"),"no")</f>
        <v>no</v>
      </c>
    </row>
    <row r="4381" spans="1:13" ht="29" x14ac:dyDescent="0.35">
      <c r="A4381">
        <v>4370</v>
      </c>
      <c r="B4381" t="s">
        <v>11</v>
      </c>
      <c r="C4381" s="2" t="s">
        <v>24</v>
      </c>
      <c r="D4381" s="2" t="s">
        <v>58</v>
      </c>
      <c r="E4381" s="2" t="s">
        <v>20</v>
      </c>
      <c r="F4381" t="s">
        <v>15</v>
      </c>
      <c r="G4381">
        <v>66</v>
      </c>
      <c r="H4381">
        <v>2021</v>
      </c>
      <c r="I4381">
        <v>0</v>
      </c>
      <c r="J4381">
        <v>0</v>
      </c>
      <c r="K4381">
        <v>414</v>
      </c>
      <c r="L4381">
        <v>18</v>
      </c>
      <c r="M4381" t="str">
        <f>IF(B4381:B9065="Diploma",IF(AND('sample data'!G4381&gt;60,'sample data'!I4381&gt;50,'sample data'!K4381&lt;5000),"stellar student","no"),"no")</f>
        <v>no</v>
      </c>
    </row>
    <row r="4382" spans="1:13" ht="29" x14ac:dyDescent="0.35">
      <c r="A4382">
        <v>4371</v>
      </c>
      <c r="B4382" t="s">
        <v>11</v>
      </c>
      <c r="C4382" s="2" t="s">
        <v>24</v>
      </c>
      <c r="D4382" s="2" t="s">
        <v>58</v>
      </c>
      <c r="E4382" s="2" t="s">
        <v>20</v>
      </c>
      <c r="F4382" t="s">
        <v>15</v>
      </c>
      <c r="G4382">
        <v>72.5</v>
      </c>
      <c r="H4382">
        <v>2019</v>
      </c>
      <c r="I4382">
        <v>63.8</v>
      </c>
      <c r="J4382">
        <v>2021</v>
      </c>
      <c r="K4382">
        <v>2393</v>
      </c>
      <c r="L4382">
        <v>18</v>
      </c>
      <c r="M4382" t="str">
        <f>IF(B4382:B9066="Diploma",IF(AND('sample data'!G4382&gt;60,'sample data'!I4382&gt;50,'sample data'!K4382&lt;5000),"stellar student","no"),"no")</f>
        <v>stellar student</v>
      </c>
    </row>
    <row r="4383" spans="1:13" ht="29" x14ac:dyDescent="0.35">
      <c r="A4383">
        <v>4372</v>
      </c>
      <c r="B4383" t="s">
        <v>11</v>
      </c>
      <c r="C4383" s="2" t="s">
        <v>24</v>
      </c>
      <c r="D4383" s="2" t="s">
        <v>58</v>
      </c>
      <c r="E4383" s="2" t="s">
        <v>13</v>
      </c>
      <c r="F4383" t="s">
        <v>15</v>
      </c>
      <c r="G4383">
        <v>74.2</v>
      </c>
      <c r="H4383">
        <v>2021</v>
      </c>
      <c r="I4383">
        <v>0</v>
      </c>
      <c r="J4383">
        <v>0</v>
      </c>
      <c r="K4383">
        <v>1892</v>
      </c>
      <c r="L4383">
        <v>17</v>
      </c>
      <c r="M4383" t="str">
        <f>IF(B4383:B9067="Diploma",IF(AND('sample data'!G4383&gt;60,'sample data'!I4383&gt;50,'sample data'!K4383&lt;5000),"stellar student","no"),"no")</f>
        <v>no</v>
      </c>
    </row>
    <row r="4384" spans="1:13" ht="29" x14ac:dyDescent="0.35">
      <c r="A4384">
        <v>4373</v>
      </c>
      <c r="B4384" t="s">
        <v>11</v>
      </c>
      <c r="C4384" s="2" t="s">
        <v>24</v>
      </c>
      <c r="D4384" s="2" t="s">
        <v>58</v>
      </c>
      <c r="E4384" s="2" t="s">
        <v>13</v>
      </c>
      <c r="F4384" t="s">
        <v>15</v>
      </c>
      <c r="G4384">
        <v>74.099999999999994</v>
      </c>
      <c r="H4384">
        <v>2017</v>
      </c>
      <c r="I4384">
        <v>0</v>
      </c>
      <c r="J4384">
        <v>0</v>
      </c>
      <c r="K4384">
        <v>1157</v>
      </c>
      <c r="L4384">
        <v>21</v>
      </c>
      <c r="M4384" t="str">
        <f>IF(B4384:B9068="Diploma",IF(AND('sample data'!G4384&gt;60,'sample data'!I4384&gt;50,'sample data'!K4384&lt;5000),"stellar student","no"),"no")</f>
        <v>no</v>
      </c>
    </row>
    <row r="4385" spans="1:13" ht="43.5" x14ac:dyDescent="0.35">
      <c r="A4385">
        <v>4374</v>
      </c>
      <c r="B4385" t="s">
        <v>11</v>
      </c>
      <c r="C4385" s="2" t="s">
        <v>24</v>
      </c>
      <c r="D4385" s="2" t="s">
        <v>58</v>
      </c>
      <c r="E4385" s="2" t="s">
        <v>25</v>
      </c>
      <c r="F4385" t="s">
        <v>15</v>
      </c>
      <c r="G4385">
        <v>67.8</v>
      </c>
      <c r="H4385">
        <v>2021</v>
      </c>
      <c r="I4385">
        <v>0</v>
      </c>
      <c r="J4385">
        <v>0</v>
      </c>
      <c r="K4385">
        <v>1680</v>
      </c>
      <c r="L4385">
        <v>19</v>
      </c>
      <c r="M4385" t="str">
        <f>IF(B4385:B9069="Diploma",IF(AND('sample data'!G4385&gt;60,'sample data'!I4385&gt;50,'sample data'!K4385&lt;5000),"stellar student","no"),"no")</f>
        <v>no</v>
      </c>
    </row>
    <row r="4386" spans="1:13" ht="29" x14ac:dyDescent="0.35">
      <c r="A4386">
        <v>4375</v>
      </c>
      <c r="B4386" t="s">
        <v>11</v>
      </c>
      <c r="C4386" s="2" t="s">
        <v>24</v>
      </c>
      <c r="D4386" s="2" t="s">
        <v>58</v>
      </c>
      <c r="E4386" s="2" t="s">
        <v>13</v>
      </c>
      <c r="F4386" t="s">
        <v>15</v>
      </c>
      <c r="G4386">
        <v>59</v>
      </c>
      <c r="H4386">
        <v>2020</v>
      </c>
      <c r="I4386">
        <v>0</v>
      </c>
      <c r="J4386">
        <v>0</v>
      </c>
      <c r="K4386">
        <v>3430</v>
      </c>
      <c r="L4386">
        <v>18</v>
      </c>
      <c r="M4386" t="str">
        <f>IF(B4386:B9070="Diploma",IF(AND('sample data'!G4386&gt;60,'sample data'!I4386&gt;50,'sample data'!K4386&lt;5000),"stellar student","no"),"no")</f>
        <v>no</v>
      </c>
    </row>
    <row r="4387" spans="1:13" ht="29" x14ac:dyDescent="0.35">
      <c r="A4387">
        <v>4376</v>
      </c>
      <c r="B4387" t="s">
        <v>11</v>
      </c>
      <c r="C4387" s="2" t="s">
        <v>24</v>
      </c>
      <c r="D4387" s="2" t="s">
        <v>58</v>
      </c>
      <c r="E4387" s="2" t="s">
        <v>13</v>
      </c>
      <c r="F4387" t="s">
        <v>15</v>
      </c>
      <c r="G4387">
        <v>55.71</v>
      </c>
      <c r="H4387">
        <v>2019</v>
      </c>
      <c r="I4387">
        <v>59</v>
      </c>
      <c r="J4387">
        <v>2021</v>
      </c>
      <c r="K4387">
        <v>457</v>
      </c>
      <c r="L4387">
        <v>19</v>
      </c>
      <c r="M4387" t="str">
        <f>IF(B4387:B9071="Diploma",IF(AND('sample data'!G4387&gt;60,'sample data'!I4387&gt;50,'sample data'!K4387&lt;5000),"stellar student","no"),"no")</f>
        <v>no</v>
      </c>
    </row>
    <row r="4388" spans="1:13" ht="29" x14ac:dyDescent="0.35">
      <c r="A4388">
        <v>4377</v>
      </c>
      <c r="B4388" t="s">
        <v>11</v>
      </c>
      <c r="C4388" s="2" t="s">
        <v>24</v>
      </c>
      <c r="D4388" s="2" t="s">
        <v>58</v>
      </c>
      <c r="E4388" s="2" t="s">
        <v>13</v>
      </c>
      <c r="F4388" t="s">
        <v>15</v>
      </c>
      <c r="G4388">
        <v>57.2</v>
      </c>
      <c r="H4388">
        <v>2019</v>
      </c>
      <c r="I4388">
        <v>68</v>
      </c>
      <c r="J4388">
        <v>2021</v>
      </c>
      <c r="K4388">
        <v>3178</v>
      </c>
      <c r="L4388">
        <v>19</v>
      </c>
      <c r="M4388" t="str">
        <f>IF(B4388:B9072="Diploma",IF(AND('sample data'!G4388&gt;60,'sample data'!I4388&gt;50,'sample data'!K4388&lt;5000),"stellar student","no"),"no")</f>
        <v>no</v>
      </c>
    </row>
    <row r="4389" spans="1:13" ht="29" x14ac:dyDescent="0.35">
      <c r="A4389">
        <v>4378</v>
      </c>
      <c r="B4389" t="s">
        <v>11</v>
      </c>
      <c r="C4389" s="2" t="s">
        <v>24</v>
      </c>
      <c r="D4389" s="2" t="s">
        <v>58</v>
      </c>
      <c r="E4389" s="2" t="s">
        <v>13</v>
      </c>
      <c r="F4389" t="s">
        <v>15</v>
      </c>
      <c r="G4389">
        <v>61.85</v>
      </c>
      <c r="H4389">
        <v>2019</v>
      </c>
      <c r="I4389">
        <v>71.8</v>
      </c>
      <c r="J4389">
        <v>2021</v>
      </c>
      <c r="K4389">
        <v>646</v>
      </c>
      <c r="L4389">
        <v>19</v>
      </c>
      <c r="M4389" t="str">
        <f>IF(B4389:B9073="Diploma",IF(AND('sample data'!G4389&gt;60,'sample data'!I4389&gt;50,'sample data'!K4389&lt;5000),"stellar student","no"),"no")</f>
        <v>stellar student</v>
      </c>
    </row>
    <row r="4390" spans="1:13" ht="29" x14ac:dyDescent="0.35">
      <c r="A4390">
        <v>4379</v>
      </c>
      <c r="B4390" t="s">
        <v>11</v>
      </c>
      <c r="C4390" s="2" t="s">
        <v>24</v>
      </c>
      <c r="D4390" s="2" t="s">
        <v>58</v>
      </c>
      <c r="E4390" s="2" t="s">
        <v>13</v>
      </c>
      <c r="F4390" t="s">
        <v>15</v>
      </c>
      <c r="G4390">
        <v>67.400000000000006</v>
      </c>
      <c r="H4390">
        <v>2021</v>
      </c>
      <c r="I4390">
        <v>0</v>
      </c>
      <c r="J4390">
        <v>0</v>
      </c>
      <c r="K4390">
        <v>2283</v>
      </c>
      <c r="L4390">
        <v>17</v>
      </c>
      <c r="M4390" t="str">
        <f>IF(B4390:B9074="Diploma",IF(AND('sample data'!G4390&gt;60,'sample data'!I4390&gt;50,'sample data'!K4390&lt;5000),"stellar student","no"),"no")</f>
        <v>no</v>
      </c>
    </row>
    <row r="4391" spans="1:13" ht="29" x14ac:dyDescent="0.35">
      <c r="A4391">
        <v>4380</v>
      </c>
      <c r="B4391" t="s">
        <v>11</v>
      </c>
      <c r="C4391" s="2" t="s">
        <v>24</v>
      </c>
      <c r="D4391" s="2" t="s">
        <v>58</v>
      </c>
      <c r="E4391" s="2" t="s">
        <v>13</v>
      </c>
      <c r="F4391" t="s">
        <v>15</v>
      </c>
      <c r="G4391">
        <v>53.2</v>
      </c>
      <c r="H4391">
        <v>2018</v>
      </c>
      <c r="I4391">
        <v>0</v>
      </c>
      <c r="J4391">
        <v>0</v>
      </c>
      <c r="K4391">
        <v>4339</v>
      </c>
      <c r="L4391">
        <v>20</v>
      </c>
      <c r="M4391" t="str">
        <f>IF(B4391:B9075="Diploma",IF(AND('sample data'!G4391&gt;60,'sample data'!I4391&gt;50,'sample data'!K4391&lt;5000),"stellar student","no"),"no")</f>
        <v>no</v>
      </c>
    </row>
    <row r="4392" spans="1:13" ht="29" x14ac:dyDescent="0.35">
      <c r="A4392">
        <v>4381</v>
      </c>
      <c r="B4392" t="s">
        <v>11</v>
      </c>
      <c r="C4392" s="2" t="s">
        <v>24</v>
      </c>
      <c r="D4392" s="2" t="s">
        <v>58</v>
      </c>
      <c r="E4392" s="2" t="s">
        <v>13</v>
      </c>
      <c r="F4392" t="s">
        <v>15</v>
      </c>
      <c r="G4392">
        <v>53</v>
      </c>
      <c r="H4392">
        <v>2018</v>
      </c>
      <c r="I4392">
        <v>59.2</v>
      </c>
      <c r="J4392">
        <v>2020</v>
      </c>
      <c r="K4392">
        <v>868</v>
      </c>
      <c r="L4392">
        <v>19</v>
      </c>
      <c r="M4392" t="str">
        <f>IF(B4392:B9076="Diploma",IF(AND('sample data'!G4392&gt;60,'sample data'!I4392&gt;50,'sample data'!K4392&lt;5000),"stellar student","no"),"no")</f>
        <v>no</v>
      </c>
    </row>
    <row r="4393" spans="1:13" ht="29" x14ac:dyDescent="0.35">
      <c r="A4393">
        <v>4382</v>
      </c>
      <c r="B4393" t="s">
        <v>11</v>
      </c>
      <c r="C4393" s="2" t="s">
        <v>24</v>
      </c>
      <c r="D4393" s="2" t="s">
        <v>58</v>
      </c>
      <c r="E4393" s="2" t="s">
        <v>13</v>
      </c>
      <c r="F4393" t="s">
        <v>15</v>
      </c>
      <c r="G4393">
        <v>76.400000000000006</v>
      </c>
      <c r="H4393">
        <v>2021</v>
      </c>
      <c r="I4393">
        <v>0</v>
      </c>
      <c r="J4393">
        <v>0</v>
      </c>
      <c r="K4393">
        <v>3272</v>
      </c>
      <c r="L4393">
        <v>18</v>
      </c>
      <c r="M4393" t="str">
        <f>IF(B4393:B9077="Diploma",IF(AND('sample data'!G4393&gt;60,'sample data'!I4393&gt;50,'sample data'!K4393&lt;5000),"stellar student","no"),"no")</f>
        <v>no</v>
      </c>
    </row>
    <row r="4394" spans="1:13" ht="29" x14ac:dyDescent="0.35">
      <c r="A4394">
        <v>4383</v>
      </c>
      <c r="B4394" t="s">
        <v>11</v>
      </c>
      <c r="C4394" s="2" t="s">
        <v>24</v>
      </c>
      <c r="D4394" s="2" t="s">
        <v>58</v>
      </c>
      <c r="E4394" s="2" t="s">
        <v>13</v>
      </c>
      <c r="F4394" t="s">
        <v>15</v>
      </c>
      <c r="G4394">
        <v>91.4</v>
      </c>
      <c r="H4394">
        <v>2021</v>
      </c>
      <c r="I4394">
        <v>0</v>
      </c>
      <c r="J4394">
        <v>0</v>
      </c>
      <c r="K4394">
        <v>362</v>
      </c>
      <c r="L4394">
        <v>16</v>
      </c>
      <c r="M4394" t="str">
        <f>IF(B4394:B9078="Diploma",IF(AND('sample data'!G4394&gt;60,'sample data'!I4394&gt;50,'sample data'!K4394&lt;5000),"stellar student","no"),"no")</f>
        <v>no</v>
      </c>
    </row>
    <row r="4395" spans="1:13" ht="29" x14ac:dyDescent="0.35">
      <c r="A4395">
        <v>4384</v>
      </c>
      <c r="B4395" t="s">
        <v>11</v>
      </c>
      <c r="C4395" s="2" t="s">
        <v>24</v>
      </c>
      <c r="D4395" s="2" t="s">
        <v>58</v>
      </c>
      <c r="E4395" s="2" t="s">
        <v>13</v>
      </c>
      <c r="F4395" t="s">
        <v>15</v>
      </c>
      <c r="G4395">
        <v>70.33</v>
      </c>
      <c r="H4395">
        <v>2021</v>
      </c>
      <c r="I4395">
        <v>0</v>
      </c>
      <c r="J4395">
        <v>0</v>
      </c>
      <c r="K4395">
        <v>1228</v>
      </c>
      <c r="L4395">
        <v>17</v>
      </c>
      <c r="M4395" t="str">
        <f>IF(B4395:B9079="Diploma",IF(AND('sample data'!G4395&gt;60,'sample data'!I4395&gt;50,'sample data'!K4395&lt;5000),"stellar student","no"),"no")</f>
        <v>no</v>
      </c>
    </row>
    <row r="4396" spans="1:13" ht="29" x14ac:dyDescent="0.35">
      <c r="A4396">
        <v>4385</v>
      </c>
      <c r="B4396" t="s">
        <v>11</v>
      </c>
      <c r="C4396" s="2" t="s">
        <v>24</v>
      </c>
      <c r="D4396" s="2" t="s">
        <v>58</v>
      </c>
      <c r="E4396" s="2" t="s">
        <v>20</v>
      </c>
      <c r="F4396" t="s">
        <v>15</v>
      </c>
      <c r="G4396">
        <v>80.400000000000006</v>
      </c>
      <c r="H4396">
        <v>2016</v>
      </c>
      <c r="I4396">
        <v>0</v>
      </c>
      <c r="J4396">
        <v>0</v>
      </c>
      <c r="K4396">
        <v>2961</v>
      </c>
      <c r="L4396">
        <v>22</v>
      </c>
      <c r="M4396" t="str">
        <f>IF(B4396:B9080="Diploma",IF(AND('sample data'!G4396&gt;60,'sample data'!I4396&gt;50,'sample data'!K4396&lt;5000),"stellar student","no"),"no")</f>
        <v>no</v>
      </c>
    </row>
    <row r="4397" spans="1:13" ht="29" x14ac:dyDescent="0.35">
      <c r="A4397">
        <v>4386</v>
      </c>
      <c r="B4397" t="s">
        <v>11</v>
      </c>
      <c r="C4397" s="2" t="s">
        <v>24</v>
      </c>
      <c r="D4397" s="2" t="s">
        <v>58</v>
      </c>
      <c r="E4397" s="2" t="s">
        <v>13</v>
      </c>
      <c r="F4397" t="s">
        <v>15</v>
      </c>
      <c r="G4397">
        <v>57.83</v>
      </c>
      <c r="H4397">
        <v>2019</v>
      </c>
      <c r="I4397">
        <v>0</v>
      </c>
      <c r="J4397">
        <v>0</v>
      </c>
      <c r="K4397">
        <v>9887</v>
      </c>
      <c r="L4397">
        <v>19</v>
      </c>
      <c r="M4397" t="str">
        <f>IF(B4397:B9081="Diploma",IF(AND('sample data'!G4397&gt;60,'sample data'!I4397&gt;50,'sample data'!K4397&lt;5000),"stellar student","no"),"no")</f>
        <v>no</v>
      </c>
    </row>
    <row r="4398" spans="1:13" ht="29" x14ac:dyDescent="0.35">
      <c r="A4398">
        <v>4387</v>
      </c>
      <c r="B4398" t="s">
        <v>11</v>
      </c>
      <c r="C4398" s="2" t="s">
        <v>24</v>
      </c>
      <c r="D4398" s="2" t="s">
        <v>58</v>
      </c>
      <c r="E4398" s="2" t="s">
        <v>13</v>
      </c>
      <c r="F4398" t="s">
        <v>15</v>
      </c>
      <c r="G4398">
        <v>57</v>
      </c>
      <c r="H4398">
        <v>2017</v>
      </c>
      <c r="I4398">
        <v>78.599999999999994</v>
      </c>
      <c r="J4398">
        <v>2019</v>
      </c>
      <c r="K4398">
        <v>2180</v>
      </c>
      <c r="L4398">
        <v>21</v>
      </c>
      <c r="M4398" t="str">
        <f>IF(B4398:B9082="Diploma",IF(AND('sample data'!G4398&gt;60,'sample data'!I4398&gt;50,'sample data'!K4398&lt;5000),"stellar student","no"),"no")</f>
        <v>no</v>
      </c>
    </row>
    <row r="4399" spans="1:13" ht="29" x14ac:dyDescent="0.35">
      <c r="A4399">
        <v>4388</v>
      </c>
      <c r="B4399" t="s">
        <v>11</v>
      </c>
      <c r="C4399" s="2" t="s">
        <v>46</v>
      </c>
      <c r="D4399" s="2" t="s">
        <v>58</v>
      </c>
      <c r="E4399" s="2" t="s">
        <v>13</v>
      </c>
      <c r="F4399" t="s">
        <v>15</v>
      </c>
      <c r="G4399">
        <v>68.5</v>
      </c>
      <c r="H4399">
        <v>0</v>
      </c>
      <c r="I4399">
        <v>0</v>
      </c>
      <c r="J4399">
        <v>0</v>
      </c>
      <c r="K4399">
        <v>3000</v>
      </c>
      <c r="L4399">
        <v>17</v>
      </c>
      <c r="M4399" t="str">
        <f>IF(B4399:B9083="Diploma",IF(AND('sample data'!G4399&gt;60,'sample data'!I4399&gt;50,'sample data'!K4399&lt;5000),"stellar student","no"),"no")</f>
        <v>no</v>
      </c>
    </row>
    <row r="4400" spans="1:13" ht="29" x14ac:dyDescent="0.35">
      <c r="A4400">
        <v>4389</v>
      </c>
      <c r="B4400" t="s">
        <v>11</v>
      </c>
      <c r="C4400" s="2" t="s">
        <v>46</v>
      </c>
      <c r="D4400" s="2" t="s">
        <v>58</v>
      </c>
      <c r="E4400" s="2" t="s">
        <v>13</v>
      </c>
      <c r="F4400" t="s">
        <v>15</v>
      </c>
      <c r="G4400">
        <v>48.6</v>
      </c>
      <c r="H4400">
        <v>2019</v>
      </c>
      <c r="I4400">
        <v>0</v>
      </c>
      <c r="J4400">
        <v>0</v>
      </c>
      <c r="K4400">
        <v>3525</v>
      </c>
      <c r="L4400">
        <v>19</v>
      </c>
      <c r="M4400" t="str">
        <f>IF(B4400:B9084="Diploma",IF(AND('sample data'!G4400&gt;60,'sample data'!I4400&gt;50,'sample data'!K4400&lt;5000),"stellar student","no"),"no")</f>
        <v>no</v>
      </c>
    </row>
    <row r="4401" spans="1:13" ht="29" x14ac:dyDescent="0.35">
      <c r="A4401">
        <v>4390</v>
      </c>
      <c r="B4401" t="s">
        <v>11</v>
      </c>
      <c r="C4401" s="2" t="s">
        <v>24</v>
      </c>
      <c r="D4401" s="2" t="s">
        <v>58</v>
      </c>
      <c r="E4401" s="2" t="s">
        <v>20</v>
      </c>
      <c r="F4401" t="s">
        <v>15</v>
      </c>
      <c r="G4401">
        <v>83.2</v>
      </c>
      <c r="H4401">
        <v>2019</v>
      </c>
      <c r="I4401">
        <v>0</v>
      </c>
      <c r="J4401">
        <v>0</v>
      </c>
      <c r="K4401">
        <v>49</v>
      </c>
      <c r="L4401">
        <v>18</v>
      </c>
      <c r="M4401" t="str">
        <f>IF(B4401:B9085="Diploma",IF(AND('sample data'!G4401&gt;60,'sample data'!I4401&gt;50,'sample data'!K4401&lt;5000),"stellar student","no"),"no")</f>
        <v>no</v>
      </c>
    </row>
    <row r="4402" spans="1:13" ht="29" x14ac:dyDescent="0.35">
      <c r="A4402">
        <v>4391</v>
      </c>
      <c r="B4402" t="s">
        <v>11</v>
      </c>
      <c r="C4402" s="2" t="s">
        <v>46</v>
      </c>
      <c r="D4402" s="2" t="s">
        <v>58</v>
      </c>
      <c r="E4402" s="2" t="s">
        <v>13</v>
      </c>
      <c r="F4402" t="s">
        <v>15</v>
      </c>
      <c r="G4402">
        <v>66.5</v>
      </c>
      <c r="H4402">
        <v>2017</v>
      </c>
      <c r="I4402">
        <v>62.33</v>
      </c>
      <c r="J4402">
        <v>0</v>
      </c>
      <c r="K4402">
        <v>2451</v>
      </c>
      <c r="L4402">
        <v>19</v>
      </c>
      <c r="M4402" t="str">
        <f>IF(B4402:B9086="Diploma",IF(AND('sample data'!G4402&gt;60,'sample data'!I4402&gt;50,'sample data'!K4402&lt;5000),"stellar student","no"),"no")</f>
        <v>stellar student</v>
      </c>
    </row>
    <row r="4403" spans="1:13" ht="29" x14ac:dyDescent="0.35">
      <c r="A4403">
        <v>4392</v>
      </c>
      <c r="B4403" t="s">
        <v>11</v>
      </c>
      <c r="C4403" s="2" t="s">
        <v>46</v>
      </c>
      <c r="D4403" s="2" t="s">
        <v>58</v>
      </c>
      <c r="E4403" s="2" t="s">
        <v>13</v>
      </c>
      <c r="F4403" t="s">
        <v>15</v>
      </c>
      <c r="G4403">
        <v>60</v>
      </c>
      <c r="H4403">
        <v>2017</v>
      </c>
      <c r="I4403">
        <v>0</v>
      </c>
      <c r="J4403">
        <v>0</v>
      </c>
      <c r="K4403">
        <v>134</v>
      </c>
      <c r="L4403">
        <v>21</v>
      </c>
      <c r="M4403" t="str">
        <f>IF(B4403:B9087="Diploma",IF(AND('sample data'!G4403&gt;60,'sample data'!I4403&gt;50,'sample data'!K4403&lt;5000),"stellar student","no"),"no")</f>
        <v>no</v>
      </c>
    </row>
    <row r="4404" spans="1:13" ht="29" x14ac:dyDescent="0.35">
      <c r="A4404">
        <v>4393</v>
      </c>
      <c r="B4404" t="s">
        <v>11</v>
      </c>
      <c r="C4404" s="2" t="s">
        <v>46</v>
      </c>
      <c r="D4404" s="2" t="s">
        <v>58</v>
      </c>
      <c r="E4404" s="2" t="s">
        <v>20</v>
      </c>
      <c r="F4404" t="s">
        <v>15</v>
      </c>
      <c r="G4404">
        <v>81</v>
      </c>
      <c r="H4404">
        <v>2021</v>
      </c>
      <c r="I4404">
        <v>0</v>
      </c>
      <c r="J4404">
        <v>0</v>
      </c>
      <c r="K4404">
        <v>1401</v>
      </c>
      <c r="L4404">
        <v>16</v>
      </c>
      <c r="M4404" t="str">
        <f>IF(B4404:B9088="Diploma",IF(AND('sample data'!G4404&gt;60,'sample data'!I4404&gt;50,'sample data'!K4404&lt;5000),"stellar student","no"),"no")</f>
        <v>no</v>
      </c>
    </row>
    <row r="4405" spans="1:13" ht="29" x14ac:dyDescent="0.35">
      <c r="A4405">
        <v>4394</v>
      </c>
      <c r="B4405" t="s">
        <v>11</v>
      </c>
      <c r="C4405" s="2" t="s">
        <v>24</v>
      </c>
      <c r="D4405" s="2" t="s">
        <v>58</v>
      </c>
      <c r="E4405" s="2" t="s">
        <v>20</v>
      </c>
      <c r="F4405" t="s">
        <v>15</v>
      </c>
      <c r="G4405">
        <v>93.17</v>
      </c>
      <c r="H4405">
        <v>2021</v>
      </c>
      <c r="I4405">
        <v>0</v>
      </c>
      <c r="J4405">
        <v>0</v>
      </c>
      <c r="K4405">
        <v>930</v>
      </c>
      <c r="L4405">
        <v>17</v>
      </c>
      <c r="M4405" t="str">
        <f>IF(B4405:B9089="Diploma",IF(AND('sample data'!G4405&gt;60,'sample data'!I4405&gt;50,'sample data'!K4405&lt;5000),"stellar student","no"),"no")</f>
        <v>no</v>
      </c>
    </row>
    <row r="4406" spans="1:13" ht="29" x14ac:dyDescent="0.35">
      <c r="A4406">
        <v>4395</v>
      </c>
      <c r="B4406" t="s">
        <v>11</v>
      </c>
      <c r="C4406" s="2" t="s">
        <v>46</v>
      </c>
      <c r="D4406" s="2" t="s">
        <v>58</v>
      </c>
      <c r="E4406" s="2" t="s">
        <v>13</v>
      </c>
      <c r="F4406" t="s">
        <v>15</v>
      </c>
      <c r="G4406">
        <v>54.83</v>
      </c>
      <c r="H4406">
        <v>2019</v>
      </c>
      <c r="I4406">
        <v>0</v>
      </c>
      <c r="J4406">
        <v>0</v>
      </c>
      <c r="K4406">
        <v>6607</v>
      </c>
      <c r="L4406">
        <v>19</v>
      </c>
      <c r="M4406" t="str">
        <f>IF(B4406:B9090="Diploma",IF(AND('sample data'!G4406&gt;60,'sample data'!I4406&gt;50,'sample data'!K4406&lt;5000),"stellar student","no"),"no")</f>
        <v>no</v>
      </c>
    </row>
    <row r="4407" spans="1:13" ht="29" x14ac:dyDescent="0.35">
      <c r="A4407">
        <v>4396</v>
      </c>
      <c r="B4407" t="s">
        <v>11</v>
      </c>
      <c r="C4407" s="2" t="s">
        <v>46</v>
      </c>
      <c r="D4407" s="2" t="s">
        <v>58</v>
      </c>
      <c r="E4407" s="2" t="s">
        <v>13</v>
      </c>
      <c r="F4407" t="s">
        <v>15</v>
      </c>
      <c r="G4407">
        <v>98.4</v>
      </c>
      <c r="H4407">
        <v>2021</v>
      </c>
      <c r="I4407">
        <v>0</v>
      </c>
      <c r="J4407">
        <v>0</v>
      </c>
      <c r="K4407">
        <v>983</v>
      </c>
      <c r="L4407">
        <v>17</v>
      </c>
      <c r="M4407" t="str">
        <f>IF(B4407:B9091="Diploma",IF(AND('sample data'!G4407&gt;60,'sample data'!I4407&gt;50,'sample data'!K4407&lt;5000),"stellar student","no"),"no")</f>
        <v>no</v>
      </c>
    </row>
    <row r="4408" spans="1:13" ht="29" x14ac:dyDescent="0.35">
      <c r="A4408">
        <v>4397</v>
      </c>
      <c r="B4408" t="s">
        <v>11</v>
      </c>
      <c r="C4408" s="2" t="s">
        <v>21</v>
      </c>
      <c r="D4408" s="2" t="s">
        <v>58</v>
      </c>
      <c r="E4408" s="2" t="s">
        <v>13</v>
      </c>
      <c r="F4408" t="s">
        <v>19</v>
      </c>
      <c r="G4408">
        <v>64.599999999999994</v>
      </c>
      <c r="H4408">
        <v>2015</v>
      </c>
      <c r="I4408">
        <v>74.83</v>
      </c>
      <c r="J4408">
        <v>2017</v>
      </c>
      <c r="K4408">
        <v>478</v>
      </c>
      <c r="L4408">
        <v>24</v>
      </c>
      <c r="M4408" t="str">
        <f>IF(B4408:B9092="Diploma",IF(AND('sample data'!G4408&gt;60,'sample data'!I4408&gt;50,'sample data'!K4408&lt;5000),"stellar student","no"),"no")</f>
        <v>stellar student</v>
      </c>
    </row>
    <row r="4409" spans="1:13" ht="29" x14ac:dyDescent="0.35">
      <c r="A4409">
        <v>4398</v>
      </c>
      <c r="B4409" t="s">
        <v>11</v>
      </c>
      <c r="C4409" s="2" t="s">
        <v>21</v>
      </c>
      <c r="D4409" s="2" t="s">
        <v>58</v>
      </c>
      <c r="E4409" s="2" t="s">
        <v>20</v>
      </c>
      <c r="F4409" t="s">
        <v>15</v>
      </c>
      <c r="G4409">
        <v>68.67</v>
      </c>
      <c r="H4409">
        <v>2018</v>
      </c>
      <c r="I4409">
        <v>61.5</v>
      </c>
      <c r="J4409">
        <v>2020</v>
      </c>
      <c r="K4409">
        <v>558</v>
      </c>
      <c r="L4409">
        <v>20</v>
      </c>
      <c r="M4409" t="str">
        <f>IF(B4409:B9093="Diploma",IF(AND('sample data'!G4409&gt;60,'sample data'!I4409&gt;50,'sample data'!K4409&lt;5000),"stellar student","no"),"no")</f>
        <v>stellar student</v>
      </c>
    </row>
    <row r="4410" spans="1:13" ht="29" x14ac:dyDescent="0.35">
      <c r="A4410">
        <v>4399</v>
      </c>
      <c r="B4410" t="s">
        <v>11</v>
      </c>
      <c r="C4410" s="2" t="s">
        <v>21</v>
      </c>
      <c r="D4410" s="2" t="s">
        <v>58</v>
      </c>
      <c r="E4410" s="2" t="s">
        <v>13</v>
      </c>
      <c r="F4410" t="s">
        <v>15</v>
      </c>
      <c r="G4410">
        <v>60.8</v>
      </c>
      <c r="H4410">
        <v>2017</v>
      </c>
      <c r="I4410">
        <v>0</v>
      </c>
      <c r="J4410">
        <v>0</v>
      </c>
      <c r="K4410">
        <v>1303</v>
      </c>
      <c r="L4410">
        <v>21</v>
      </c>
      <c r="M4410" t="str">
        <f>IF(B4410:B9094="Diploma",IF(AND('sample data'!G4410&gt;60,'sample data'!I4410&gt;50,'sample data'!K4410&lt;5000),"stellar student","no"),"no")</f>
        <v>no</v>
      </c>
    </row>
    <row r="4411" spans="1:13" ht="29" x14ac:dyDescent="0.35">
      <c r="A4411">
        <v>4400</v>
      </c>
      <c r="B4411" t="s">
        <v>11</v>
      </c>
      <c r="C4411" s="2" t="s">
        <v>21</v>
      </c>
      <c r="D4411" s="2" t="s">
        <v>58</v>
      </c>
      <c r="E4411" s="2" t="s">
        <v>13</v>
      </c>
      <c r="F4411" t="s">
        <v>15</v>
      </c>
      <c r="G4411">
        <v>49.4</v>
      </c>
      <c r="H4411">
        <v>2020</v>
      </c>
      <c r="I4411">
        <v>0</v>
      </c>
      <c r="J4411">
        <v>0</v>
      </c>
      <c r="K4411">
        <v>71</v>
      </c>
      <c r="L4411">
        <v>18</v>
      </c>
      <c r="M4411" t="str">
        <f>IF(B4411:B9095="Diploma",IF(AND('sample data'!G4411&gt;60,'sample data'!I4411&gt;50,'sample data'!K4411&lt;5000),"stellar student","no"),"no")</f>
        <v>no</v>
      </c>
    </row>
    <row r="4412" spans="1:13" ht="29" x14ac:dyDescent="0.35">
      <c r="A4412">
        <v>4401</v>
      </c>
      <c r="B4412" t="s">
        <v>11</v>
      </c>
      <c r="C4412" s="2" t="s">
        <v>21</v>
      </c>
      <c r="D4412" s="2" t="s">
        <v>58</v>
      </c>
      <c r="E4412" s="2" t="s">
        <v>20</v>
      </c>
      <c r="F4412" t="s">
        <v>15</v>
      </c>
      <c r="G4412">
        <v>54.33</v>
      </c>
      <c r="H4412">
        <v>2019</v>
      </c>
      <c r="I4412">
        <v>0</v>
      </c>
      <c r="J4412">
        <v>0</v>
      </c>
      <c r="K4412">
        <v>23</v>
      </c>
      <c r="L4412">
        <v>19</v>
      </c>
      <c r="M4412" t="str">
        <f>IF(B4412:B9096="Diploma",IF(AND('sample data'!G4412&gt;60,'sample data'!I4412&gt;50,'sample data'!K4412&lt;5000),"stellar student","no"),"no")</f>
        <v>no</v>
      </c>
    </row>
    <row r="4413" spans="1:13" ht="29" x14ac:dyDescent="0.35">
      <c r="A4413">
        <v>4402</v>
      </c>
      <c r="B4413" t="s">
        <v>11</v>
      </c>
      <c r="C4413" s="2" t="s">
        <v>46</v>
      </c>
      <c r="D4413" s="2" t="s">
        <v>58</v>
      </c>
      <c r="E4413" s="2" t="s">
        <v>13</v>
      </c>
      <c r="F4413" t="s">
        <v>15</v>
      </c>
      <c r="G4413">
        <v>68.400000000000006</v>
      </c>
      <c r="H4413">
        <v>2020</v>
      </c>
      <c r="I4413">
        <v>0</v>
      </c>
      <c r="J4413">
        <v>0</v>
      </c>
      <c r="K4413">
        <v>4978</v>
      </c>
      <c r="L4413">
        <v>19</v>
      </c>
      <c r="M4413" t="str">
        <f>IF(B4413:B9097="Diploma",IF(AND('sample data'!G4413&gt;60,'sample data'!I4413&gt;50,'sample data'!K4413&lt;5000),"stellar student","no"),"no")</f>
        <v>no</v>
      </c>
    </row>
    <row r="4414" spans="1:13" ht="29" x14ac:dyDescent="0.35">
      <c r="A4414">
        <v>4403</v>
      </c>
      <c r="B4414" t="s">
        <v>11</v>
      </c>
      <c r="C4414" s="2" t="s">
        <v>21</v>
      </c>
      <c r="D4414" s="2" t="s">
        <v>58</v>
      </c>
      <c r="E4414" s="2" t="s">
        <v>13</v>
      </c>
      <c r="F4414" t="s">
        <v>19</v>
      </c>
      <c r="G4414">
        <v>73.8</v>
      </c>
      <c r="H4414">
        <v>2019</v>
      </c>
      <c r="I4414">
        <v>0</v>
      </c>
      <c r="J4414">
        <v>0</v>
      </c>
      <c r="K4414">
        <v>1890</v>
      </c>
      <c r="L4414">
        <v>19</v>
      </c>
      <c r="M4414" t="str">
        <f>IF(B4414:B9098="Diploma",IF(AND('sample data'!G4414&gt;60,'sample data'!I4414&gt;50,'sample data'!K4414&lt;5000),"stellar student","no"),"no")</f>
        <v>no</v>
      </c>
    </row>
    <row r="4415" spans="1:13" ht="29" x14ac:dyDescent="0.35">
      <c r="A4415">
        <v>4404</v>
      </c>
      <c r="B4415" t="s">
        <v>11</v>
      </c>
      <c r="C4415" s="2" t="s">
        <v>21</v>
      </c>
      <c r="D4415" s="2" t="s">
        <v>58</v>
      </c>
      <c r="E4415" s="2" t="s">
        <v>13</v>
      </c>
      <c r="F4415" t="s">
        <v>15</v>
      </c>
      <c r="G4415">
        <v>50.2</v>
      </c>
      <c r="H4415">
        <v>2019</v>
      </c>
      <c r="I4415">
        <v>0</v>
      </c>
      <c r="J4415">
        <v>0</v>
      </c>
      <c r="K4415">
        <v>2221</v>
      </c>
      <c r="L4415">
        <v>19</v>
      </c>
      <c r="M4415" t="str">
        <f>IF(B4415:B9099="Diploma",IF(AND('sample data'!G4415&gt;60,'sample data'!I4415&gt;50,'sample data'!K4415&lt;5000),"stellar student","no"),"no")</f>
        <v>no</v>
      </c>
    </row>
    <row r="4416" spans="1:13" ht="29" x14ac:dyDescent="0.35">
      <c r="A4416">
        <v>4405</v>
      </c>
      <c r="B4416" t="s">
        <v>11</v>
      </c>
      <c r="C4416" s="2" t="s">
        <v>46</v>
      </c>
      <c r="D4416" s="2" t="s">
        <v>58</v>
      </c>
      <c r="E4416" s="2" t="s">
        <v>13</v>
      </c>
      <c r="F4416" t="s">
        <v>15</v>
      </c>
      <c r="G4416">
        <v>57.83</v>
      </c>
      <c r="H4416">
        <v>2019</v>
      </c>
      <c r="I4416">
        <v>73.2</v>
      </c>
      <c r="J4416">
        <v>2021</v>
      </c>
      <c r="K4416">
        <v>4243</v>
      </c>
      <c r="L4416">
        <v>19</v>
      </c>
      <c r="M4416" t="str">
        <f>IF(B4416:B9100="Diploma",IF(AND('sample data'!G4416&gt;60,'sample data'!I4416&gt;50,'sample data'!K4416&lt;5000),"stellar student","no"),"no")</f>
        <v>no</v>
      </c>
    </row>
    <row r="4417" spans="1:13" ht="29" x14ac:dyDescent="0.35">
      <c r="A4417">
        <v>4406</v>
      </c>
      <c r="B4417" t="s">
        <v>11</v>
      </c>
      <c r="C4417" s="2" t="s">
        <v>21</v>
      </c>
      <c r="D4417" s="2" t="s">
        <v>58</v>
      </c>
      <c r="E4417" s="2" t="s">
        <v>20</v>
      </c>
      <c r="F4417" t="s">
        <v>15</v>
      </c>
      <c r="G4417">
        <v>53.2</v>
      </c>
      <c r="H4417">
        <v>2016</v>
      </c>
      <c r="I4417">
        <v>0</v>
      </c>
      <c r="J4417">
        <v>0</v>
      </c>
      <c r="K4417">
        <v>3684</v>
      </c>
      <c r="L4417">
        <v>21</v>
      </c>
      <c r="M4417" t="str">
        <f>IF(B4417:B9101="Diploma",IF(AND('sample data'!G4417&gt;60,'sample data'!I4417&gt;50,'sample data'!K4417&lt;5000),"stellar student","no"),"no")</f>
        <v>no</v>
      </c>
    </row>
    <row r="4418" spans="1:13" ht="29" x14ac:dyDescent="0.35">
      <c r="A4418">
        <v>4407</v>
      </c>
      <c r="B4418" t="s">
        <v>11</v>
      </c>
      <c r="C4418" s="2" t="s">
        <v>24</v>
      </c>
      <c r="D4418" s="2" t="s">
        <v>58</v>
      </c>
      <c r="E4418" s="2" t="s">
        <v>20</v>
      </c>
      <c r="F4418" t="s">
        <v>15</v>
      </c>
      <c r="G4418">
        <v>69</v>
      </c>
      <c r="H4418">
        <v>0</v>
      </c>
      <c r="I4418">
        <v>0</v>
      </c>
      <c r="J4418">
        <v>0</v>
      </c>
      <c r="K4418">
        <v>2350</v>
      </c>
      <c r="L4418">
        <v>18</v>
      </c>
      <c r="M4418" t="str">
        <f>IF(B4418:B9102="Diploma",IF(AND('sample data'!G4418&gt;60,'sample data'!I4418&gt;50,'sample data'!K4418&lt;5000),"stellar student","no"),"no")</f>
        <v>no</v>
      </c>
    </row>
    <row r="4419" spans="1:13" ht="29" x14ac:dyDescent="0.35">
      <c r="A4419">
        <v>4408</v>
      </c>
      <c r="B4419" t="s">
        <v>11</v>
      </c>
      <c r="C4419" s="2" t="s">
        <v>21</v>
      </c>
      <c r="D4419" s="2" t="s">
        <v>58</v>
      </c>
      <c r="E4419" s="2" t="s">
        <v>13</v>
      </c>
      <c r="F4419" t="s">
        <v>15</v>
      </c>
      <c r="G4419">
        <v>60</v>
      </c>
      <c r="H4419">
        <v>2018</v>
      </c>
      <c r="I4419">
        <v>58.8</v>
      </c>
      <c r="J4419">
        <v>2020</v>
      </c>
      <c r="K4419">
        <v>681</v>
      </c>
      <c r="L4419">
        <v>20</v>
      </c>
      <c r="M4419" t="str">
        <f>IF(B4419:B9103="Diploma",IF(AND('sample data'!G4419&gt;60,'sample data'!I4419&gt;50,'sample data'!K4419&lt;5000),"stellar student","no"),"no")</f>
        <v>no</v>
      </c>
    </row>
    <row r="4420" spans="1:13" ht="29" x14ac:dyDescent="0.35">
      <c r="A4420">
        <v>4409</v>
      </c>
      <c r="B4420" t="s">
        <v>11</v>
      </c>
      <c r="C4420" s="2" t="s">
        <v>21</v>
      </c>
      <c r="D4420" s="2" t="s">
        <v>58</v>
      </c>
      <c r="E4420" s="2" t="s">
        <v>13</v>
      </c>
      <c r="F4420" t="s">
        <v>15</v>
      </c>
      <c r="G4420">
        <v>66.599999999999994</v>
      </c>
      <c r="H4420">
        <v>2021</v>
      </c>
      <c r="I4420">
        <v>0</v>
      </c>
      <c r="J4420">
        <v>0</v>
      </c>
      <c r="K4420">
        <v>2205</v>
      </c>
      <c r="L4420">
        <v>18</v>
      </c>
      <c r="M4420" t="str">
        <f>IF(B4420:B9104="Diploma",IF(AND('sample data'!G4420&gt;60,'sample data'!I4420&gt;50,'sample data'!K4420&lt;5000),"stellar student","no"),"no")</f>
        <v>no</v>
      </c>
    </row>
    <row r="4421" spans="1:13" ht="29" x14ac:dyDescent="0.35">
      <c r="A4421">
        <v>4410</v>
      </c>
      <c r="B4421" t="s">
        <v>11</v>
      </c>
      <c r="C4421" s="2" t="s">
        <v>21</v>
      </c>
      <c r="D4421" s="2" t="s">
        <v>58</v>
      </c>
      <c r="E4421" s="2" t="s">
        <v>13</v>
      </c>
      <c r="F4421" t="s">
        <v>15</v>
      </c>
      <c r="G4421">
        <v>81.14</v>
      </c>
      <c r="H4421">
        <v>2021</v>
      </c>
      <c r="I4421">
        <v>0</v>
      </c>
      <c r="J4421">
        <v>0</v>
      </c>
      <c r="K4421">
        <v>618</v>
      </c>
      <c r="L4421">
        <v>17</v>
      </c>
      <c r="M4421" t="str">
        <f>IF(B4421:B9105="Diploma",IF(AND('sample data'!G4421&gt;60,'sample data'!I4421&gt;50,'sample data'!K4421&lt;5000),"stellar student","no"),"no")</f>
        <v>no</v>
      </c>
    </row>
    <row r="4422" spans="1:13" ht="29" x14ac:dyDescent="0.35">
      <c r="A4422">
        <v>4411</v>
      </c>
      <c r="B4422" t="s">
        <v>11</v>
      </c>
      <c r="C4422" s="2" t="s">
        <v>21</v>
      </c>
      <c r="D4422" s="2" t="s">
        <v>58</v>
      </c>
      <c r="E4422" s="2" t="s">
        <v>20</v>
      </c>
      <c r="F4422" t="s">
        <v>15</v>
      </c>
      <c r="G4422">
        <v>50.6</v>
      </c>
      <c r="H4422">
        <v>2021</v>
      </c>
      <c r="I4422">
        <v>0</v>
      </c>
      <c r="J4422">
        <v>0</v>
      </c>
      <c r="K4422">
        <v>1428</v>
      </c>
      <c r="L4422">
        <v>18</v>
      </c>
      <c r="M4422" t="str">
        <f>IF(B4422:B9106="Diploma",IF(AND('sample data'!G4422&gt;60,'sample data'!I4422&gt;50,'sample data'!K4422&lt;5000),"stellar student","no"),"no")</f>
        <v>no</v>
      </c>
    </row>
    <row r="4423" spans="1:13" ht="29" x14ac:dyDescent="0.35">
      <c r="A4423">
        <v>4412</v>
      </c>
      <c r="B4423" t="s">
        <v>11</v>
      </c>
      <c r="C4423" s="2" t="s">
        <v>21</v>
      </c>
      <c r="D4423" s="2" t="s">
        <v>58</v>
      </c>
      <c r="E4423" s="2" t="s">
        <v>13</v>
      </c>
      <c r="F4423" t="s">
        <v>15</v>
      </c>
      <c r="G4423">
        <v>49.2</v>
      </c>
      <c r="H4423">
        <v>2018</v>
      </c>
      <c r="I4423">
        <v>0</v>
      </c>
      <c r="J4423">
        <v>0</v>
      </c>
      <c r="K4423">
        <v>608</v>
      </c>
      <c r="L4423">
        <v>19</v>
      </c>
      <c r="M4423" t="str">
        <f>IF(B4423:B9107="Diploma",IF(AND('sample data'!G4423&gt;60,'sample data'!I4423&gt;50,'sample data'!K4423&lt;5000),"stellar student","no"),"no")</f>
        <v>no</v>
      </c>
    </row>
    <row r="4424" spans="1:13" ht="29" x14ac:dyDescent="0.35">
      <c r="A4424">
        <v>4413</v>
      </c>
      <c r="B4424" t="s">
        <v>11</v>
      </c>
      <c r="C4424" s="2" t="s">
        <v>21</v>
      </c>
      <c r="D4424" s="2" t="s">
        <v>58</v>
      </c>
      <c r="E4424" s="2" t="s">
        <v>13</v>
      </c>
      <c r="F4424" t="s">
        <v>15</v>
      </c>
      <c r="G4424">
        <v>74.2</v>
      </c>
      <c r="H4424">
        <v>2021</v>
      </c>
      <c r="I4424">
        <v>0</v>
      </c>
      <c r="J4424">
        <v>0</v>
      </c>
      <c r="K4424">
        <v>439</v>
      </c>
      <c r="L4424">
        <v>18</v>
      </c>
      <c r="M4424" t="str">
        <f>IF(B4424:B9108="Diploma",IF(AND('sample data'!G4424&gt;60,'sample data'!I4424&gt;50,'sample data'!K4424&lt;5000),"stellar student","no"),"no")</f>
        <v>no</v>
      </c>
    </row>
    <row r="4425" spans="1:13" ht="29" x14ac:dyDescent="0.35">
      <c r="A4425">
        <v>4414</v>
      </c>
      <c r="B4425" t="s">
        <v>11</v>
      </c>
      <c r="C4425" s="2" t="s">
        <v>21</v>
      </c>
      <c r="D4425" s="2" t="s">
        <v>58</v>
      </c>
      <c r="E4425" s="2" t="s">
        <v>13</v>
      </c>
      <c r="F4425" t="s">
        <v>15</v>
      </c>
      <c r="G4425">
        <v>50.33</v>
      </c>
      <c r="H4425">
        <v>2019</v>
      </c>
      <c r="I4425">
        <v>0</v>
      </c>
      <c r="J4425">
        <v>0</v>
      </c>
      <c r="K4425">
        <v>59</v>
      </c>
      <c r="L4425">
        <v>17</v>
      </c>
      <c r="M4425" t="str">
        <f>IF(B4425:B9109="Diploma",IF(AND('sample data'!G4425&gt;60,'sample data'!I4425&gt;50,'sample data'!K4425&lt;5000),"stellar student","no"),"no")</f>
        <v>no</v>
      </c>
    </row>
    <row r="4426" spans="1:13" ht="29" x14ac:dyDescent="0.35">
      <c r="A4426">
        <v>4415</v>
      </c>
      <c r="B4426" t="s">
        <v>11</v>
      </c>
      <c r="C4426" s="2" t="s">
        <v>46</v>
      </c>
      <c r="D4426" s="2" t="s">
        <v>58</v>
      </c>
      <c r="E4426" s="2" t="s">
        <v>13</v>
      </c>
      <c r="F4426" t="s">
        <v>15</v>
      </c>
      <c r="G4426">
        <v>62.7</v>
      </c>
      <c r="H4426">
        <v>2016</v>
      </c>
      <c r="I4426">
        <v>0</v>
      </c>
      <c r="J4426">
        <v>0</v>
      </c>
      <c r="K4426">
        <v>1048</v>
      </c>
      <c r="L4426">
        <v>21</v>
      </c>
      <c r="M4426" t="str">
        <f>IF(B4426:B9110="Diploma",IF(AND('sample data'!G4426&gt;60,'sample data'!I4426&gt;50,'sample data'!K4426&lt;5000),"stellar student","no"),"no")</f>
        <v>no</v>
      </c>
    </row>
    <row r="4427" spans="1:13" ht="29" x14ac:dyDescent="0.35">
      <c r="A4427">
        <v>4416</v>
      </c>
      <c r="B4427" t="s">
        <v>11</v>
      </c>
      <c r="C4427" s="2" t="s">
        <v>21</v>
      </c>
      <c r="D4427" s="2" t="s">
        <v>58</v>
      </c>
      <c r="E4427" s="2" t="s">
        <v>13</v>
      </c>
      <c r="F4427" t="s">
        <v>15</v>
      </c>
      <c r="G4427">
        <v>83</v>
      </c>
      <c r="H4427">
        <v>2019</v>
      </c>
      <c r="I4427">
        <v>0</v>
      </c>
      <c r="J4427">
        <v>0</v>
      </c>
      <c r="K4427">
        <v>735</v>
      </c>
      <c r="L4427">
        <v>18</v>
      </c>
      <c r="M4427" t="str">
        <f>IF(B4427:B9111="Diploma",IF(AND('sample data'!G4427&gt;60,'sample data'!I4427&gt;50,'sample data'!K4427&lt;5000),"stellar student","no"),"no")</f>
        <v>no</v>
      </c>
    </row>
    <row r="4428" spans="1:13" ht="29" x14ac:dyDescent="0.35">
      <c r="A4428">
        <v>4417</v>
      </c>
      <c r="B4428" t="s">
        <v>11</v>
      </c>
      <c r="C4428" s="2" t="s">
        <v>21</v>
      </c>
      <c r="D4428" s="2" t="s">
        <v>58</v>
      </c>
      <c r="E4428" s="2" t="s">
        <v>13</v>
      </c>
      <c r="F4428" t="s">
        <v>15</v>
      </c>
      <c r="G4428">
        <v>69</v>
      </c>
      <c r="H4428">
        <v>2021</v>
      </c>
      <c r="I4428">
        <v>0</v>
      </c>
      <c r="J4428">
        <v>0</v>
      </c>
      <c r="K4428">
        <v>6894</v>
      </c>
      <c r="L4428">
        <v>17</v>
      </c>
      <c r="M4428" t="str">
        <f>IF(B4428:B9112="Diploma",IF(AND('sample data'!G4428&gt;60,'sample data'!I4428&gt;50,'sample data'!K4428&lt;5000),"stellar student","no"),"no")</f>
        <v>no</v>
      </c>
    </row>
    <row r="4429" spans="1:13" ht="29" x14ac:dyDescent="0.35">
      <c r="A4429">
        <v>4418</v>
      </c>
      <c r="B4429" t="s">
        <v>11</v>
      </c>
      <c r="C4429" s="2" t="s">
        <v>21</v>
      </c>
      <c r="D4429" s="2" t="s">
        <v>58</v>
      </c>
      <c r="E4429" s="2" t="s">
        <v>13</v>
      </c>
      <c r="F4429" t="s">
        <v>15</v>
      </c>
      <c r="G4429">
        <v>62.17</v>
      </c>
      <c r="H4429">
        <v>2018</v>
      </c>
      <c r="I4429">
        <v>0</v>
      </c>
      <c r="J4429">
        <v>2021</v>
      </c>
      <c r="K4429">
        <v>3418</v>
      </c>
      <c r="L4429">
        <v>20</v>
      </c>
      <c r="M4429" t="str">
        <f>IF(B4429:B9113="Diploma",IF(AND('sample data'!G4429&gt;60,'sample data'!I4429&gt;50,'sample data'!K4429&lt;5000),"stellar student","no"),"no")</f>
        <v>no</v>
      </c>
    </row>
    <row r="4430" spans="1:13" ht="29" x14ac:dyDescent="0.35">
      <c r="A4430">
        <v>4419</v>
      </c>
      <c r="B4430" t="s">
        <v>11</v>
      </c>
      <c r="C4430" s="2" t="s">
        <v>46</v>
      </c>
      <c r="D4430" s="2" t="s">
        <v>58</v>
      </c>
      <c r="E4430" s="2" t="s">
        <v>13</v>
      </c>
      <c r="F4430" t="s">
        <v>15</v>
      </c>
      <c r="G4430">
        <v>72.599999999999994</v>
      </c>
      <c r="H4430">
        <v>2018</v>
      </c>
      <c r="I4430">
        <v>60.83</v>
      </c>
      <c r="J4430">
        <v>2020</v>
      </c>
      <c r="K4430">
        <v>1224</v>
      </c>
      <c r="L4430">
        <v>21</v>
      </c>
      <c r="M4430" t="str">
        <f>IF(B4430:B9114="Diploma",IF(AND('sample data'!G4430&gt;60,'sample data'!I4430&gt;50,'sample data'!K4430&lt;5000),"stellar student","no"),"no")</f>
        <v>stellar student</v>
      </c>
    </row>
    <row r="4431" spans="1:13" ht="29" x14ac:dyDescent="0.35">
      <c r="A4431">
        <v>4420</v>
      </c>
      <c r="B4431" t="s">
        <v>11</v>
      </c>
      <c r="C4431" s="2" t="s">
        <v>24</v>
      </c>
      <c r="D4431" s="2" t="s">
        <v>58</v>
      </c>
      <c r="E4431" s="2" t="s">
        <v>13</v>
      </c>
      <c r="F4431" t="s">
        <v>15</v>
      </c>
      <c r="G4431">
        <v>52</v>
      </c>
      <c r="H4431">
        <v>2021</v>
      </c>
      <c r="I4431">
        <v>0</v>
      </c>
      <c r="J4431">
        <v>0</v>
      </c>
      <c r="K4431">
        <v>5816</v>
      </c>
      <c r="L4431">
        <v>18</v>
      </c>
      <c r="M4431" t="str">
        <f>IF(B4431:B9115="Diploma",IF(AND('sample data'!G4431&gt;60,'sample data'!I4431&gt;50,'sample data'!K4431&lt;5000),"stellar student","no"),"no")</f>
        <v>no</v>
      </c>
    </row>
    <row r="4432" spans="1:13" ht="29" x14ac:dyDescent="0.35">
      <c r="A4432">
        <v>4421</v>
      </c>
      <c r="B4432" t="s">
        <v>11</v>
      </c>
      <c r="C4432" s="2" t="s">
        <v>21</v>
      </c>
      <c r="D4432" s="2" t="s">
        <v>58</v>
      </c>
      <c r="E4432" s="2" t="s">
        <v>13</v>
      </c>
      <c r="F4432" t="s">
        <v>15</v>
      </c>
      <c r="G4432">
        <v>58.9</v>
      </c>
      <c r="H4432">
        <v>2015</v>
      </c>
      <c r="I4432">
        <v>51</v>
      </c>
      <c r="J4432">
        <v>2017</v>
      </c>
      <c r="K4432">
        <v>708</v>
      </c>
      <c r="L4432">
        <v>22</v>
      </c>
      <c r="M4432" t="str">
        <f>IF(B4432:B9116="Diploma",IF(AND('sample data'!G4432&gt;60,'sample data'!I4432&gt;50,'sample data'!K4432&lt;5000),"stellar student","no"),"no")</f>
        <v>no</v>
      </c>
    </row>
    <row r="4433" spans="1:13" ht="29" x14ac:dyDescent="0.35">
      <c r="A4433">
        <v>4422</v>
      </c>
      <c r="B4433" t="s">
        <v>11</v>
      </c>
      <c r="C4433" s="2" t="s">
        <v>46</v>
      </c>
      <c r="D4433" s="2" t="s">
        <v>58</v>
      </c>
      <c r="E4433" s="2" t="s">
        <v>20</v>
      </c>
      <c r="F4433" t="s">
        <v>15</v>
      </c>
      <c r="G4433">
        <v>75.2</v>
      </c>
      <c r="H4433">
        <v>2021</v>
      </c>
      <c r="I4433">
        <v>0</v>
      </c>
      <c r="J4433">
        <v>0</v>
      </c>
      <c r="K4433">
        <v>3258</v>
      </c>
      <c r="L4433">
        <v>17</v>
      </c>
      <c r="M4433" t="str">
        <f>IF(B4433:B9117="Diploma",IF(AND('sample data'!G4433&gt;60,'sample data'!I4433&gt;50,'sample data'!K4433&lt;5000),"stellar student","no"),"no")</f>
        <v>no</v>
      </c>
    </row>
    <row r="4434" spans="1:13" ht="29" x14ac:dyDescent="0.35">
      <c r="A4434">
        <v>4423</v>
      </c>
      <c r="B4434" t="s">
        <v>11</v>
      </c>
      <c r="C4434" s="2" t="s">
        <v>21</v>
      </c>
      <c r="D4434" s="2" t="s">
        <v>58</v>
      </c>
      <c r="E4434" s="2" t="s">
        <v>20</v>
      </c>
      <c r="F4434" t="s">
        <v>15</v>
      </c>
      <c r="G4434">
        <v>67.8</v>
      </c>
      <c r="H4434">
        <v>2019</v>
      </c>
      <c r="I4434">
        <v>73.2</v>
      </c>
      <c r="J4434">
        <v>2021</v>
      </c>
      <c r="K4434">
        <v>2097</v>
      </c>
      <c r="L4434">
        <v>18</v>
      </c>
      <c r="M4434" t="str">
        <f>IF(B4434:B9118="Diploma",IF(AND('sample data'!G4434&gt;60,'sample data'!I4434&gt;50,'sample data'!K4434&lt;5000),"stellar student","no"),"no")</f>
        <v>stellar student</v>
      </c>
    </row>
    <row r="4435" spans="1:13" ht="29" x14ac:dyDescent="0.35">
      <c r="A4435">
        <v>4424</v>
      </c>
      <c r="B4435" t="s">
        <v>11</v>
      </c>
      <c r="C4435" s="2" t="s">
        <v>21</v>
      </c>
      <c r="D4435" s="2" t="s">
        <v>58</v>
      </c>
      <c r="E4435" s="2" t="s">
        <v>13</v>
      </c>
      <c r="F4435" t="s">
        <v>15</v>
      </c>
      <c r="G4435">
        <v>62.7</v>
      </c>
      <c r="H4435">
        <v>2016</v>
      </c>
      <c r="I4435">
        <v>0</v>
      </c>
      <c r="J4435">
        <v>0</v>
      </c>
      <c r="K4435">
        <v>368</v>
      </c>
      <c r="L4435">
        <v>22</v>
      </c>
      <c r="M4435" t="str">
        <f>IF(B4435:B9119="Diploma",IF(AND('sample data'!G4435&gt;60,'sample data'!I4435&gt;50,'sample data'!K4435&lt;5000),"stellar student","no"),"no")</f>
        <v>no</v>
      </c>
    </row>
    <row r="4436" spans="1:13" ht="29" x14ac:dyDescent="0.35">
      <c r="A4436">
        <v>4425</v>
      </c>
      <c r="B4436" t="s">
        <v>11</v>
      </c>
      <c r="C4436" s="2" t="s">
        <v>21</v>
      </c>
      <c r="D4436" s="2" t="s">
        <v>58</v>
      </c>
      <c r="E4436" s="2" t="s">
        <v>13</v>
      </c>
      <c r="F4436" t="s">
        <v>15</v>
      </c>
      <c r="G4436">
        <v>73.599999999999994</v>
      </c>
      <c r="H4436">
        <v>2019</v>
      </c>
      <c r="I4436">
        <v>0</v>
      </c>
      <c r="J4436">
        <v>0</v>
      </c>
      <c r="K4436">
        <v>719</v>
      </c>
      <c r="L4436">
        <v>19</v>
      </c>
      <c r="M4436" t="str">
        <f>IF(B4436:B9120="Diploma",IF(AND('sample data'!G4436&gt;60,'sample data'!I4436&gt;50,'sample data'!K4436&lt;5000),"stellar student","no"),"no")</f>
        <v>no</v>
      </c>
    </row>
    <row r="4437" spans="1:13" ht="29" x14ac:dyDescent="0.35">
      <c r="A4437">
        <v>4426</v>
      </c>
      <c r="B4437" t="s">
        <v>11</v>
      </c>
      <c r="C4437" s="2" t="s">
        <v>21</v>
      </c>
      <c r="D4437" s="2" t="s">
        <v>58</v>
      </c>
      <c r="E4437" s="2" t="s">
        <v>13</v>
      </c>
      <c r="F4437" t="s">
        <v>15</v>
      </c>
      <c r="G4437">
        <v>45.17</v>
      </c>
      <c r="H4437">
        <v>2019</v>
      </c>
      <c r="I4437">
        <v>0</v>
      </c>
      <c r="J4437">
        <v>0</v>
      </c>
      <c r="K4437">
        <v>6357</v>
      </c>
      <c r="L4437">
        <v>19</v>
      </c>
      <c r="M4437" t="str">
        <f>IF(B4437:B9121="Diploma",IF(AND('sample data'!G4437&gt;60,'sample data'!I4437&gt;50,'sample data'!K4437&lt;5000),"stellar student","no"),"no")</f>
        <v>no</v>
      </c>
    </row>
    <row r="4438" spans="1:13" ht="29" x14ac:dyDescent="0.35">
      <c r="A4438">
        <v>4427</v>
      </c>
      <c r="B4438" t="s">
        <v>11</v>
      </c>
      <c r="C4438" s="2" t="s">
        <v>21</v>
      </c>
      <c r="D4438" s="2" t="s">
        <v>58</v>
      </c>
      <c r="E4438" s="2" t="s">
        <v>13</v>
      </c>
      <c r="F4438" t="s">
        <v>15</v>
      </c>
      <c r="G4438">
        <v>53.2</v>
      </c>
      <c r="H4438">
        <v>2015</v>
      </c>
      <c r="I4438">
        <v>0</v>
      </c>
      <c r="J4438">
        <v>0</v>
      </c>
      <c r="K4438">
        <v>651</v>
      </c>
      <c r="L4438">
        <v>22</v>
      </c>
      <c r="M4438" t="str">
        <f>IF(B4438:B9122="Diploma",IF(AND('sample data'!G4438&gt;60,'sample data'!I4438&gt;50,'sample data'!K4438&lt;5000),"stellar student","no"),"no")</f>
        <v>no</v>
      </c>
    </row>
    <row r="4439" spans="1:13" ht="29" x14ac:dyDescent="0.35">
      <c r="A4439">
        <v>4428</v>
      </c>
      <c r="B4439" t="s">
        <v>11</v>
      </c>
      <c r="C4439" s="2" t="s">
        <v>21</v>
      </c>
      <c r="D4439" s="2" t="s">
        <v>58</v>
      </c>
      <c r="E4439" s="2" t="s">
        <v>13</v>
      </c>
      <c r="F4439" t="s">
        <v>15</v>
      </c>
      <c r="G4439">
        <v>46.6</v>
      </c>
      <c r="H4439">
        <v>2021</v>
      </c>
      <c r="I4439">
        <v>0</v>
      </c>
      <c r="J4439">
        <v>0</v>
      </c>
      <c r="K4439">
        <v>1280</v>
      </c>
      <c r="L4439">
        <v>16</v>
      </c>
      <c r="M4439" t="str">
        <f>IF(B4439:B9123="Diploma",IF(AND('sample data'!G4439&gt;60,'sample data'!I4439&gt;50,'sample data'!K4439&lt;5000),"stellar student","no"),"no")</f>
        <v>no</v>
      </c>
    </row>
    <row r="4440" spans="1:13" ht="29" x14ac:dyDescent="0.35">
      <c r="A4440">
        <v>4429</v>
      </c>
      <c r="B4440" t="s">
        <v>11</v>
      </c>
      <c r="C4440" s="2" t="s">
        <v>21</v>
      </c>
      <c r="D4440" s="2" t="s">
        <v>58</v>
      </c>
      <c r="E4440" s="2" t="s">
        <v>13</v>
      </c>
      <c r="F4440" t="s">
        <v>15</v>
      </c>
      <c r="G4440">
        <v>50</v>
      </c>
      <c r="H4440">
        <v>2019</v>
      </c>
      <c r="I4440">
        <v>0</v>
      </c>
      <c r="J4440">
        <v>0</v>
      </c>
      <c r="K4440">
        <v>4889</v>
      </c>
      <c r="L4440">
        <v>19</v>
      </c>
      <c r="M4440" t="str">
        <f>IF(B4440:B9124="Diploma",IF(AND('sample data'!G4440&gt;60,'sample data'!I4440&gt;50,'sample data'!K4440&lt;5000),"stellar student","no"),"no")</f>
        <v>no</v>
      </c>
    </row>
    <row r="4441" spans="1:13" ht="29" x14ac:dyDescent="0.35">
      <c r="A4441">
        <v>4430</v>
      </c>
      <c r="B4441" t="s">
        <v>11</v>
      </c>
      <c r="C4441" s="2" t="s">
        <v>21</v>
      </c>
      <c r="D4441" s="2" t="s">
        <v>58</v>
      </c>
      <c r="E4441" s="2" t="s">
        <v>20</v>
      </c>
      <c r="F4441" t="s">
        <v>15</v>
      </c>
      <c r="G4441">
        <v>82.2</v>
      </c>
      <c r="H4441">
        <v>2021</v>
      </c>
      <c r="I4441">
        <v>0</v>
      </c>
      <c r="J4441">
        <v>0</v>
      </c>
      <c r="K4441">
        <v>1212</v>
      </c>
      <c r="L4441">
        <v>17</v>
      </c>
      <c r="M4441" t="str">
        <f>IF(B4441:B9125="Diploma",IF(AND('sample data'!G4441&gt;60,'sample data'!I4441&gt;50,'sample data'!K4441&lt;5000),"stellar student","no"),"no")</f>
        <v>no</v>
      </c>
    </row>
    <row r="4442" spans="1:13" ht="29" x14ac:dyDescent="0.35">
      <c r="A4442">
        <v>4431</v>
      </c>
      <c r="B4442" t="s">
        <v>11</v>
      </c>
      <c r="C4442" s="2" t="s">
        <v>21</v>
      </c>
      <c r="D4442" s="2" t="s">
        <v>58</v>
      </c>
      <c r="E4442" s="2" t="s">
        <v>13</v>
      </c>
      <c r="F4442" t="s">
        <v>15</v>
      </c>
      <c r="G4442">
        <v>37.200000000000003</v>
      </c>
      <c r="H4442">
        <v>2018</v>
      </c>
      <c r="I4442">
        <v>0</v>
      </c>
      <c r="J4442">
        <v>0</v>
      </c>
      <c r="K4442">
        <v>2339</v>
      </c>
      <c r="L4442">
        <v>21</v>
      </c>
      <c r="M4442" t="str">
        <f>IF(B4442:B9126="Diploma",IF(AND('sample data'!G4442&gt;60,'sample data'!I4442&gt;50,'sample data'!K4442&lt;5000),"stellar student","no"),"no")</f>
        <v>no</v>
      </c>
    </row>
    <row r="4443" spans="1:13" ht="29" x14ac:dyDescent="0.35">
      <c r="A4443">
        <v>4432</v>
      </c>
      <c r="B4443" t="s">
        <v>11</v>
      </c>
      <c r="C4443" s="2" t="s">
        <v>21</v>
      </c>
      <c r="D4443" s="2" t="s">
        <v>58</v>
      </c>
      <c r="E4443" s="2" t="s">
        <v>20</v>
      </c>
      <c r="F4443" t="s">
        <v>15</v>
      </c>
      <c r="G4443">
        <v>51.6</v>
      </c>
      <c r="H4443">
        <v>2020</v>
      </c>
      <c r="I4443">
        <v>0</v>
      </c>
      <c r="J4443">
        <v>0</v>
      </c>
      <c r="K4443">
        <v>1298</v>
      </c>
      <c r="L4443">
        <v>17</v>
      </c>
      <c r="M4443" t="str">
        <f>IF(B4443:B9127="Diploma",IF(AND('sample data'!G4443&gt;60,'sample data'!I4443&gt;50,'sample data'!K4443&lt;5000),"stellar student","no"),"no")</f>
        <v>no</v>
      </c>
    </row>
    <row r="4444" spans="1:13" ht="29" x14ac:dyDescent="0.35">
      <c r="A4444">
        <v>4433</v>
      </c>
      <c r="B4444" t="s">
        <v>11</v>
      </c>
      <c r="C4444" s="2" t="s">
        <v>21</v>
      </c>
      <c r="D4444" s="2" t="s">
        <v>58</v>
      </c>
      <c r="E4444" s="2" t="s">
        <v>13</v>
      </c>
      <c r="F4444" t="s">
        <v>15</v>
      </c>
      <c r="G4444">
        <v>63.5</v>
      </c>
      <c r="H4444">
        <v>2021</v>
      </c>
      <c r="I4444">
        <v>0</v>
      </c>
      <c r="J4444">
        <v>0</v>
      </c>
      <c r="K4444">
        <v>664</v>
      </c>
      <c r="L4444">
        <v>16</v>
      </c>
      <c r="M4444" t="str">
        <f>IF(B4444:B9128="Diploma",IF(AND('sample data'!G4444&gt;60,'sample data'!I4444&gt;50,'sample data'!K4444&lt;5000),"stellar student","no"),"no")</f>
        <v>no</v>
      </c>
    </row>
    <row r="4445" spans="1:13" ht="29" x14ac:dyDescent="0.35">
      <c r="A4445">
        <v>4434</v>
      </c>
      <c r="B4445" t="s">
        <v>11</v>
      </c>
      <c r="C4445" s="2" t="s">
        <v>24</v>
      </c>
      <c r="D4445" s="2" t="s">
        <v>58</v>
      </c>
      <c r="E4445" s="2" t="s">
        <v>20</v>
      </c>
      <c r="F4445" t="s">
        <v>19</v>
      </c>
      <c r="G4445">
        <v>71.599999999999994</v>
      </c>
      <c r="H4445">
        <v>2021</v>
      </c>
      <c r="I4445">
        <v>0</v>
      </c>
      <c r="J4445">
        <v>0</v>
      </c>
      <c r="K4445">
        <v>4113</v>
      </c>
      <c r="L4445">
        <v>17</v>
      </c>
      <c r="M4445" t="str">
        <f>IF(B4445:B9129="Diploma",IF(AND('sample data'!G4445&gt;60,'sample data'!I4445&gt;50,'sample data'!K4445&lt;5000),"stellar student","no"),"no")</f>
        <v>no</v>
      </c>
    </row>
    <row r="4446" spans="1:13" ht="29" x14ac:dyDescent="0.35">
      <c r="A4446">
        <v>4435</v>
      </c>
      <c r="B4446" t="s">
        <v>11</v>
      </c>
      <c r="C4446" s="2" t="s">
        <v>21</v>
      </c>
      <c r="D4446" s="2" t="s">
        <v>58</v>
      </c>
      <c r="E4446" s="2" t="s">
        <v>13</v>
      </c>
      <c r="F4446" t="s">
        <v>15</v>
      </c>
      <c r="G4446">
        <v>70.3</v>
      </c>
      <c r="H4446">
        <v>2016</v>
      </c>
      <c r="I4446">
        <v>0</v>
      </c>
      <c r="J4446">
        <v>0</v>
      </c>
      <c r="K4446">
        <v>328</v>
      </c>
      <c r="L4446">
        <v>22</v>
      </c>
      <c r="M4446" t="str">
        <f>IF(B4446:B9130="Diploma",IF(AND('sample data'!G4446&gt;60,'sample data'!I4446&gt;50,'sample data'!K4446&lt;5000),"stellar student","no"),"no")</f>
        <v>no</v>
      </c>
    </row>
    <row r="4447" spans="1:13" ht="29" x14ac:dyDescent="0.35">
      <c r="A4447">
        <v>4436</v>
      </c>
      <c r="B4447" t="s">
        <v>11</v>
      </c>
      <c r="C4447" s="2" t="s">
        <v>21</v>
      </c>
      <c r="D4447" s="2" t="s">
        <v>58</v>
      </c>
      <c r="E4447" s="2" t="s">
        <v>13</v>
      </c>
      <c r="F4447" t="s">
        <v>15</v>
      </c>
      <c r="G4447">
        <v>61.6</v>
      </c>
      <c r="H4447">
        <v>2020</v>
      </c>
      <c r="I4447">
        <v>0</v>
      </c>
      <c r="J4447">
        <v>0</v>
      </c>
      <c r="K4447">
        <v>2151</v>
      </c>
      <c r="L4447">
        <v>18</v>
      </c>
      <c r="M4447" t="str">
        <f>IF(B4447:B9131="Diploma",IF(AND('sample data'!G4447&gt;60,'sample data'!I4447&gt;50,'sample data'!K4447&lt;5000),"stellar student","no"),"no")</f>
        <v>no</v>
      </c>
    </row>
    <row r="4448" spans="1:13" ht="29" x14ac:dyDescent="0.35">
      <c r="A4448">
        <v>4437</v>
      </c>
      <c r="B4448" t="s">
        <v>11</v>
      </c>
      <c r="C4448" s="2" t="s">
        <v>24</v>
      </c>
      <c r="D4448" s="2" t="s">
        <v>58</v>
      </c>
      <c r="E4448" s="2" t="s">
        <v>13</v>
      </c>
      <c r="F4448" t="s">
        <v>15</v>
      </c>
      <c r="G4448">
        <v>60.4</v>
      </c>
      <c r="H4448">
        <v>2021</v>
      </c>
      <c r="I4448">
        <v>0</v>
      </c>
      <c r="J4448">
        <v>0</v>
      </c>
      <c r="K4448">
        <v>484</v>
      </c>
      <c r="L4448">
        <v>18</v>
      </c>
      <c r="M4448" t="str">
        <f>IF(B4448:B9132="Diploma",IF(AND('sample data'!G4448&gt;60,'sample data'!I4448&gt;50,'sample data'!K4448&lt;5000),"stellar student","no"),"no")</f>
        <v>no</v>
      </c>
    </row>
    <row r="4449" spans="1:13" ht="29" x14ac:dyDescent="0.35">
      <c r="A4449">
        <v>4438</v>
      </c>
      <c r="B4449" t="s">
        <v>11</v>
      </c>
      <c r="C4449" s="2" t="s">
        <v>21</v>
      </c>
      <c r="D4449" s="2" t="s">
        <v>58</v>
      </c>
      <c r="E4449" s="2" t="s">
        <v>20</v>
      </c>
      <c r="F4449" t="s">
        <v>15</v>
      </c>
      <c r="G4449">
        <v>83.6</v>
      </c>
      <c r="H4449">
        <v>2021</v>
      </c>
      <c r="I4449">
        <v>0</v>
      </c>
      <c r="J4449">
        <v>0</v>
      </c>
      <c r="K4449">
        <v>4927</v>
      </c>
      <c r="L4449">
        <v>17</v>
      </c>
      <c r="M4449" t="str">
        <f>IF(B4449:B9133="Diploma",IF(AND('sample data'!G4449&gt;60,'sample data'!I4449&gt;50,'sample data'!K4449&lt;5000),"stellar student","no"),"no")</f>
        <v>no</v>
      </c>
    </row>
    <row r="4450" spans="1:13" ht="29" x14ac:dyDescent="0.35">
      <c r="A4450">
        <v>4439</v>
      </c>
      <c r="B4450" t="s">
        <v>11</v>
      </c>
      <c r="C4450" s="2" t="s">
        <v>21</v>
      </c>
      <c r="D4450" s="2" t="s">
        <v>58</v>
      </c>
      <c r="E4450" s="2" t="s">
        <v>13</v>
      </c>
      <c r="F4450" t="s">
        <v>15</v>
      </c>
      <c r="G4450">
        <v>52.67</v>
      </c>
      <c r="H4450">
        <v>2019</v>
      </c>
      <c r="I4450">
        <v>0</v>
      </c>
      <c r="J4450">
        <v>0</v>
      </c>
      <c r="K4450">
        <v>116</v>
      </c>
      <c r="L4450">
        <v>19</v>
      </c>
      <c r="M4450" t="str">
        <f>IF(B4450:B9134="Diploma",IF(AND('sample data'!G4450&gt;60,'sample data'!I4450&gt;50,'sample data'!K4450&lt;5000),"stellar student","no"),"no")</f>
        <v>no</v>
      </c>
    </row>
    <row r="4451" spans="1:13" ht="29" x14ac:dyDescent="0.35">
      <c r="A4451">
        <v>4440</v>
      </c>
      <c r="B4451" t="s">
        <v>11</v>
      </c>
      <c r="C4451" s="2" t="s">
        <v>24</v>
      </c>
      <c r="D4451" s="2" t="s">
        <v>58</v>
      </c>
      <c r="E4451" s="2" t="s">
        <v>20</v>
      </c>
      <c r="F4451" t="s">
        <v>15</v>
      </c>
      <c r="G4451">
        <v>68.400000000000006</v>
      </c>
      <c r="H4451">
        <v>2017</v>
      </c>
      <c r="I4451">
        <v>0</v>
      </c>
      <c r="J4451">
        <v>0</v>
      </c>
      <c r="K4451">
        <v>427</v>
      </c>
      <c r="L4451">
        <v>22</v>
      </c>
      <c r="M4451" t="str">
        <f>IF(B4451:B9135="Diploma",IF(AND('sample data'!G4451&gt;60,'sample data'!I4451&gt;50,'sample data'!K4451&lt;5000),"stellar student","no"),"no")</f>
        <v>no</v>
      </c>
    </row>
    <row r="4452" spans="1:13" ht="29" x14ac:dyDescent="0.35">
      <c r="A4452">
        <v>4441</v>
      </c>
      <c r="B4452" t="s">
        <v>11</v>
      </c>
      <c r="C4452" s="2" t="s">
        <v>24</v>
      </c>
      <c r="D4452" s="2" t="s">
        <v>58</v>
      </c>
      <c r="E4452" s="2" t="s">
        <v>13</v>
      </c>
      <c r="F4452" t="s">
        <v>15</v>
      </c>
      <c r="G4452">
        <v>81.8</v>
      </c>
      <c r="H4452">
        <v>2021</v>
      </c>
      <c r="I4452">
        <v>0</v>
      </c>
      <c r="J4452">
        <v>0</v>
      </c>
      <c r="K4452">
        <v>1599</v>
      </c>
      <c r="L4452">
        <v>17</v>
      </c>
      <c r="M4452" t="str">
        <f>IF(B4452:B9136="Diploma",IF(AND('sample data'!G4452&gt;60,'sample data'!I4452&gt;50,'sample data'!K4452&lt;5000),"stellar student","no"),"no")</f>
        <v>no</v>
      </c>
    </row>
    <row r="4453" spans="1:13" ht="29" x14ac:dyDescent="0.35">
      <c r="A4453">
        <v>4442</v>
      </c>
      <c r="B4453" t="s">
        <v>11</v>
      </c>
      <c r="C4453" s="2" t="s">
        <v>24</v>
      </c>
      <c r="D4453" s="2" t="s">
        <v>58</v>
      </c>
      <c r="E4453" s="2" t="s">
        <v>13</v>
      </c>
      <c r="F4453" t="s">
        <v>15</v>
      </c>
      <c r="G4453">
        <v>88.67</v>
      </c>
      <c r="H4453">
        <v>2021</v>
      </c>
      <c r="I4453">
        <v>0</v>
      </c>
      <c r="J4453">
        <v>0</v>
      </c>
      <c r="K4453">
        <v>637</v>
      </c>
      <c r="L4453">
        <v>16</v>
      </c>
      <c r="M4453" t="str">
        <f>IF(B4453:B9137="Diploma",IF(AND('sample data'!G4453&gt;60,'sample data'!I4453&gt;50,'sample data'!K4453&lt;5000),"stellar student","no"),"no")</f>
        <v>no</v>
      </c>
    </row>
    <row r="4454" spans="1:13" ht="29" x14ac:dyDescent="0.35">
      <c r="A4454">
        <v>4443</v>
      </c>
      <c r="B4454" t="s">
        <v>11</v>
      </c>
      <c r="C4454" s="2" t="s">
        <v>24</v>
      </c>
      <c r="D4454" s="2" t="s">
        <v>58</v>
      </c>
      <c r="E4454" s="2" t="s">
        <v>20</v>
      </c>
      <c r="F4454" t="s">
        <v>15</v>
      </c>
      <c r="G4454">
        <v>57.8</v>
      </c>
      <c r="H4454">
        <v>2019</v>
      </c>
      <c r="I4454">
        <v>60.33</v>
      </c>
      <c r="J4454">
        <v>2021</v>
      </c>
      <c r="K4454">
        <v>194</v>
      </c>
      <c r="L4454">
        <v>20</v>
      </c>
      <c r="M4454" t="str">
        <f>IF(B4454:B9138="Diploma",IF(AND('sample data'!G4454&gt;60,'sample data'!I4454&gt;50,'sample data'!K4454&lt;5000),"stellar student","no"),"no")</f>
        <v>no</v>
      </c>
    </row>
    <row r="4455" spans="1:13" ht="29" x14ac:dyDescent="0.35">
      <c r="A4455">
        <v>4444</v>
      </c>
      <c r="B4455" t="s">
        <v>11</v>
      </c>
      <c r="C4455" s="2" t="s">
        <v>24</v>
      </c>
      <c r="D4455" s="2" t="s">
        <v>58</v>
      </c>
      <c r="E4455" s="2" t="s">
        <v>20</v>
      </c>
      <c r="F4455" t="s">
        <v>15</v>
      </c>
      <c r="G4455">
        <v>81.2</v>
      </c>
      <c r="H4455">
        <v>2021</v>
      </c>
      <c r="I4455">
        <v>0</v>
      </c>
      <c r="J4455">
        <v>0</v>
      </c>
      <c r="K4455">
        <v>619</v>
      </c>
      <c r="L4455">
        <v>17</v>
      </c>
      <c r="M4455" t="str">
        <f>IF(B4455:B9139="Diploma",IF(AND('sample data'!G4455&gt;60,'sample data'!I4455&gt;50,'sample data'!K4455&lt;5000),"stellar student","no"),"no")</f>
        <v>no</v>
      </c>
    </row>
    <row r="4456" spans="1:13" ht="29" x14ac:dyDescent="0.35">
      <c r="A4456">
        <v>4445</v>
      </c>
      <c r="B4456" t="s">
        <v>11</v>
      </c>
      <c r="C4456" s="2" t="s">
        <v>24</v>
      </c>
      <c r="D4456" s="2" t="s">
        <v>58</v>
      </c>
      <c r="E4456" s="2" t="s">
        <v>20</v>
      </c>
      <c r="F4456" t="s">
        <v>15</v>
      </c>
      <c r="G4456">
        <v>82</v>
      </c>
      <c r="H4456">
        <v>2021</v>
      </c>
      <c r="I4456">
        <v>0</v>
      </c>
      <c r="J4456">
        <v>0</v>
      </c>
      <c r="K4456">
        <v>2489</v>
      </c>
      <c r="L4456">
        <v>16</v>
      </c>
      <c r="M4456" t="str">
        <f>IF(B4456:B9140="Diploma",IF(AND('sample data'!G4456&gt;60,'sample data'!I4456&gt;50,'sample data'!K4456&lt;5000),"stellar student","no"),"no")</f>
        <v>no</v>
      </c>
    </row>
    <row r="4457" spans="1:13" ht="29" x14ac:dyDescent="0.35">
      <c r="A4457">
        <v>4446</v>
      </c>
      <c r="B4457" t="s">
        <v>11</v>
      </c>
      <c r="C4457" s="2" t="s">
        <v>24</v>
      </c>
      <c r="D4457" s="2" t="s">
        <v>58</v>
      </c>
      <c r="E4457" s="2" t="s">
        <v>13</v>
      </c>
      <c r="F4457" t="s">
        <v>15</v>
      </c>
      <c r="G4457">
        <v>51.4</v>
      </c>
      <c r="H4457">
        <v>2018</v>
      </c>
      <c r="I4457">
        <v>0</v>
      </c>
      <c r="J4457">
        <v>0</v>
      </c>
      <c r="K4457">
        <v>1113</v>
      </c>
      <c r="L4457">
        <v>21</v>
      </c>
      <c r="M4457" t="str">
        <f>IF(B4457:B9141="Diploma",IF(AND('sample data'!G4457&gt;60,'sample data'!I4457&gt;50,'sample data'!K4457&lt;5000),"stellar student","no"),"no")</f>
        <v>no</v>
      </c>
    </row>
    <row r="4458" spans="1:13" ht="29" x14ac:dyDescent="0.35">
      <c r="A4458">
        <v>4447</v>
      </c>
      <c r="B4458" t="s">
        <v>11</v>
      </c>
      <c r="C4458" s="2" t="s">
        <v>21</v>
      </c>
      <c r="D4458" s="2" t="s">
        <v>58</v>
      </c>
      <c r="E4458" s="2" t="s">
        <v>13</v>
      </c>
      <c r="F4458" t="s">
        <v>15</v>
      </c>
      <c r="G4458">
        <v>71.599999999999994</v>
      </c>
      <c r="H4458">
        <v>2018</v>
      </c>
      <c r="I4458">
        <v>0</v>
      </c>
      <c r="J4458">
        <v>0</v>
      </c>
      <c r="K4458">
        <v>1915</v>
      </c>
      <c r="L4458">
        <v>19</v>
      </c>
      <c r="M4458" t="str">
        <f>IF(B4458:B9142="Diploma",IF(AND('sample data'!G4458&gt;60,'sample data'!I4458&gt;50,'sample data'!K4458&lt;5000),"stellar student","no"),"no")</f>
        <v>no</v>
      </c>
    </row>
    <row r="4459" spans="1:13" ht="29" x14ac:dyDescent="0.35">
      <c r="A4459">
        <v>4448</v>
      </c>
      <c r="B4459" t="s">
        <v>11</v>
      </c>
      <c r="C4459" s="2" t="s">
        <v>46</v>
      </c>
      <c r="D4459" s="2" t="s">
        <v>58</v>
      </c>
      <c r="E4459" s="2" t="s">
        <v>20</v>
      </c>
      <c r="F4459" t="s">
        <v>15</v>
      </c>
      <c r="G4459">
        <v>78.8</v>
      </c>
      <c r="H4459">
        <v>2019</v>
      </c>
      <c r="I4459">
        <v>90</v>
      </c>
      <c r="J4459">
        <v>2021</v>
      </c>
      <c r="K4459">
        <v>62</v>
      </c>
      <c r="L4459">
        <v>19</v>
      </c>
      <c r="M4459" t="str">
        <f>IF(B4459:B9143="Diploma",IF(AND('sample data'!G4459&gt;60,'sample data'!I4459&gt;50,'sample data'!K4459&lt;5000),"stellar student","no"),"no")</f>
        <v>stellar student</v>
      </c>
    </row>
    <row r="4460" spans="1:13" ht="29" x14ac:dyDescent="0.35">
      <c r="A4460">
        <v>4449</v>
      </c>
      <c r="B4460" t="s">
        <v>11</v>
      </c>
      <c r="C4460" s="2" t="s">
        <v>24</v>
      </c>
      <c r="D4460" s="2" t="s">
        <v>58</v>
      </c>
      <c r="E4460" s="2" t="s">
        <v>13</v>
      </c>
      <c r="F4460" t="s">
        <v>15</v>
      </c>
      <c r="G4460">
        <v>64.8</v>
      </c>
      <c r="H4460">
        <v>2021</v>
      </c>
      <c r="I4460">
        <v>0</v>
      </c>
      <c r="J4460">
        <v>0</v>
      </c>
      <c r="K4460">
        <v>90</v>
      </c>
      <c r="L4460">
        <v>16</v>
      </c>
      <c r="M4460" t="str">
        <f>IF(B4460:B9144="Diploma",IF(AND('sample data'!G4460&gt;60,'sample data'!I4460&gt;50,'sample data'!K4460&lt;5000),"stellar student","no"),"no")</f>
        <v>no</v>
      </c>
    </row>
    <row r="4461" spans="1:13" ht="29" x14ac:dyDescent="0.35">
      <c r="A4461">
        <v>4450</v>
      </c>
      <c r="B4461" t="s">
        <v>11</v>
      </c>
      <c r="C4461" s="2" t="s">
        <v>24</v>
      </c>
      <c r="D4461" s="2" t="s">
        <v>58</v>
      </c>
      <c r="E4461" s="2" t="s">
        <v>13</v>
      </c>
      <c r="F4461" t="s">
        <v>15</v>
      </c>
      <c r="G4461">
        <v>52.5</v>
      </c>
      <c r="H4461">
        <v>2019</v>
      </c>
      <c r="I4461">
        <v>67.33</v>
      </c>
      <c r="J4461">
        <v>2021</v>
      </c>
      <c r="K4461">
        <v>2348</v>
      </c>
      <c r="L4461">
        <v>19</v>
      </c>
      <c r="M4461" t="str">
        <f>IF(B4461:B9145="Diploma",IF(AND('sample data'!G4461&gt;60,'sample data'!I4461&gt;50,'sample data'!K4461&lt;5000),"stellar student","no"),"no")</f>
        <v>no</v>
      </c>
    </row>
    <row r="4462" spans="1:13" ht="29" x14ac:dyDescent="0.35">
      <c r="A4462">
        <v>4451</v>
      </c>
      <c r="B4462" t="s">
        <v>11</v>
      </c>
      <c r="C4462" s="2" t="s">
        <v>24</v>
      </c>
      <c r="D4462" s="2" t="s">
        <v>58</v>
      </c>
      <c r="E4462" s="2" t="s">
        <v>20</v>
      </c>
      <c r="F4462" t="s">
        <v>15</v>
      </c>
      <c r="G4462">
        <v>86.2</v>
      </c>
      <c r="H4462">
        <v>2019</v>
      </c>
      <c r="I4462">
        <v>88</v>
      </c>
      <c r="J4462">
        <v>2021</v>
      </c>
      <c r="K4462">
        <v>1769</v>
      </c>
      <c r="L4462">
        <v>18</v>
      </c>
      <c r="M4462" t="str">
        <f>IF(B4462:B9146="Diploma",IF(AND('sample data'!G4462&gt;60,'sample data'!I4462&gt;50,'sample data'!K4462&lt;5000),"stellar student","no"),"no")</f>
        <v>stellar student</v>
      </c>
    </row>
    <row r="4463" spans="1:13" ht="29" x14ac:dyDescent="0.35">
      <c r="A4463">
        <v>4452</v>
      </c>
      <c r="B4463" t="s">
        <v>11</v>
      </c>
      <c r="C4463" s="2" t="s">
        <v>24</v>
      </c>
      <c r="D4463" s="2" t="s">
        <v>58</v>
      </c>
      <c r="E4463" s="2" t="s">
        <v>20</v>
      </c>
      <c r="F4463" t="s">
        <v>15</v>
      </c>
      <c r="G4463">
        <v>79.599999999999994</v>
      </c>
      <c r="H4463">
        <v>2019</v>
      </c>
      <c r="I4463">
        <v>0</v>
      </c>
      <c r="J4463">
        <v>0</v>
      </c>
      <c r="K4463">
        <v>209</v>
      </c>
      <c r="L4463">
        <v>18</v>
      </c>
      <c r="M4463" t="str">
        <f>IF(B4463:B9147="Diploma",IF(AND('sample data'!G4463&gt;60,'sample data'!I4463&gt;50,'sample data'!K4463&lt;5000),"stellar student","no"),"no")</f>
        <v>no</v>
      </c>
    </row>
    <row r="4464" spans="1:13" ht="29" x14ac:dyDescent="0.35">
      <c r="A4464">
        <v>4453</v>
      </c>
      <c r="B4464" t="s">
        <v>11</v>
      </c>
      <c r="C4464" s="2" t="s">
        <v>24</v>
      </c>
      <c r="D4464" s="2" t="s">
        <v>58</v>
      </c>
      <c r="E4464" s="2" t="s">
        <v>13</v>
      </c>
      <c r="F4464" t="s">
        <v>15</v>
      </c>
      <c r="G4464">
        <v>57.67</v>
      </c>
      <c r="H4464">
        <v>2021</v>
      </c>
      <c r="I4464">
        <v>0</v>
      </c>
      <c r="J4464">
        <v>0</v>
      </c>
      <c r="K4464">
        <v>3694</v>
      </c>
      <c r="L4464">
        <v>16</v>
      </c>
      <c r="M4464" t="str">
        <f>IF(B4464:B9148="Diploma",IF(AND('sample data'!G4464&gt;60,'sample data'!I4464&gt;50,'sample data'!K4464&lt;5000),"stellar student","no"),"no")</f>
        <v>no</v>
      </c>
    </row>
    <row r="4465" spans="1:13" ht="29" x14ac:dyDescent="0.35">
      <c r="A4465">
        <v>4454</v>
      </c>
      <c r="B4465" t="s">
        <v>11</v>
      </c>
      <c r="C4465" s="2" t="s">
        <v>21</v>
      </c>
      <c r="D4465" s="2" t="s">
        <v>58</v>
      </c>
      <c r="E4465" s="2" t="s">
        <v>13</v>
      </c>
      <c r="F4465" t="s">
        <v>15</v>
      </c>
      <c r="G4465">
        <v>69.67</v>
      </c>
      <c r="H4465">
        <v>2019</v>
      </c>
      <c r="I4465">
        <v>80.83</v>
      </c>
      <c r="J4465">
        <v>2021</v>
      </c>
      <c r="K4465">
        <v>3990</v>
      </c>
      <c r="L4465">
        <v>19</v>
      </c>
      <c r="M4465" t="str">
        <f>IF(B4465:B9149="Diploma",IF(AND('sample data'!G4465&gt;60,'sample data'!I4465&gt;50,'sample data'!K4465&lt;5000),"stellar student","no"),"no")</f>
        <v>stellar student</v>
      </c>
    </row>
    <row r="4466" spans="1:13" ht="29" x14ac:dyDescent="0.35">
      <c r="A4466">
        <v>4455</v>
      </c>
      <c r="B4466" t="s">
        <v>11</v>
      </c>
      <c r="C4466" s="2" t="s">
        <v>24</v>
      </c>
      <c r="D4466" s="2" t="s">
        <v>58</v>
      </c>
      <c r="E4466" s="2" t="s">
        <v>13</v>
      </c>
      <c r="F4466" t="s">
        <v>15</v>
      </c>
      <c r="G4466">
        <v>58.05</v>
      </c>
      <c r="H4466">
        <v>2021</v>
      </c>
      <c r="I4466">
        <v>0</v>
      </c>
      <c r="J4466">
        <v>0</v>
      </c>
      <c r="K4466">
        <v>2864</v>
      </c>
      <c r="L4466">
        <v>16</v>
      </c>
      <c r="M4466" t="str">
        <f>IF(B4466:B9150="Diploma",IF(AND('sample data'!G4466&gt;60,'sample data'!I4466&gt;50,'sample data'!K4466&lt;5000),"stellar student","no"),"no")</f>
        <v>no</v>
      </c>
    </row>
    <row r="4467" spans="1:13" ht="29" x14ac:dyDescent="0.35">
      <c r="A4467">
        <v>4456</v>
      </c>
      <c r="B4467" t="s">
        <v>11</v>
      </c>
      <c r="C4467" s="2" t="s">
        <v>21</v>
      </c>
      <c r="D4467" s="2" t="s">
        <v>58</v>
      </c>
      <c r="E4467" s="2" t="s">
        <v>13</v>
      </c>
      <c r="F4467" t="s">
        <v>15</v>
      </c>
      <c r="G4467">
        <v>46.5</v>
      </c>
      <c r="H4467">
        <v>2020</v>
      </c>
      <c r="I4467">
        <v>0</v>
      </c>
      <c r="J4467">
        <v>0</v>
      </c>
      <c r="K4467">
        <v>1977</v>
      </c>
      <c r="L4467">
        <v>19</v>
      </c>
      <c r="M4467" t="str">
        <f>IF(B4467:B9151="Diploma",IF(AND('sample data'!G4467&gt;60,'sample data'!I4467&gt;50,'sample data'!K4467&lt;5000),"stellar student","no"),"no")</f>
        <v>no</v>
      </c>
    </row>
    <row r="4468" spans="1:13" ht="29" x14ac:dyDescent="0.35">
      <c r="A4468">
        <v>4457</v>
      </c>
      <c r="B4468" t="s">
        <v>11</v>
      </c>
      <c r="C4468" s="2" t="s">
        <v>24</v>
      </c>
      <c r="D4468" s="2" t="s">
        <v>58</v>
      </c>
      <c r="E4468" s="2" t="s">
        <v>20</v>
      </c>
      <c r="F4468" t="s">
        <v>15</v>
      </c>
      <c r="G4468">
        <v>72.2</v>
      </c>
      <c r="H4468">
        <v>2016</v>
      </c>
      <c r="I4468">
        <v>0</v>
      </c>
      <c r="J4468">
        <v>0</v>
      </c>
      <c r="K4468">
        <v>176</v>
      </c>
      <c r="L4468">
        <v>21</v>
      </c>
      <c r="M4468" t="str">
        <f>IF(B4468:B9152="Diploma",IF(AND('sample data'!G4468&gt;60,'sample data'!I4468&gt;50,'sample data'!K4468&lt;5000),"stellar student","no"),"no")</f>
        <v>no</v>
      </c>
    </row>
    <row r="4469" spans="1:13" ht="29" x14ac:dyDescent="0.35">
      <c r="A4469">
        <v>4458</v>
      </c>
      <c r="B4469" t="s">
        <v>11</v>
      </c>
      <c r="C4469" s="2" t="s">
        <v>24</v>
      </c>
      <c r="D4469" s="2" t="s">
        <v>58</v>
      </c>
      <c r="E4469" s="2" t="s">
        <v>13</v>
      </c>
      <c r="F4469" t="s">
        <v>15</v>
      </c>
      <c r="G4469">
        <v>45.67</v>
      </c>
      <c r="H4469">
        <v>2021</v>
      </c>
      <c r="I4469">
        <v>0</v>
      </c>
      <c r="J4469">
        <v>0</v>
      </c>
      <c r="K4469">
        <v>444</v>
      </c>
      <c r="L4469">
        <v>19</v>
      </c>
      <c r="M4469" t="str">
        <f>IF(B4469:B9153="Diploma",IF(AND('sample data'!G4469&gt;60,'sample data'!I4469&gt;50,'sample data'!K4469&lt;5000),"stellar student","no"),"no")</f>
        <v>no</v>
      </c>
    </row>
    <row r="4470" spans="1:13" ht="29" x14ac:dyDescent="0.35">
      <c r="A4470">
        <v>4459</v>
      </c>
      <c r="B4470" t="s">
        <v>11</v>
      </c>
      <c r="C4470" s="2" t="s">
        <v>24</v>
      </c>
      <c r="D4470" s="2" t="s">
        <v>58</v>
      </c>
      <c r="E4470" s="2" t="s">
        <v>13</v>
      </c>
      <c r="F4470" t="s">
        <v>15</v>
      </c>
      <c r="G4470">
        <v>47.5</v>
      </c>
      <c r="H4470">
        <v>2020</v>
      </c>
      <c r="I4470">
        <v>0</v>
      </c>
      <c r="J4470">
        <v>0</v>
      </c>
      <c r="K4470">
        <v>1963</v>
      </c>
      <c r="L4470">
        <v>17</v>
      </c>
      <c r="M4470" t="str">
        <f>IF(B4470:B9154="Diploma",IF(AND('sample data'!G4470&gt;60,'sample data'!I4470&gt;50,'sample data'!K4470&lt;5000),"stellar student","no"),"no")</f>
        <v>no</v>
      </c>
    </row>
    <row r="4471" spans="1:13" ht="29" x14ac:dyDescent="0.35">
      <c r="A4471">
        <v>4460</v>
      </c>
      <c r="B4471" t="s">
        <v>11</v>
      </c>
      <c r="C4471" s="2" t="s">
        <v>21</v>
      </c>
      <c r="D4471" s="2" t="s">
        <v>58</v>
      </c>
      <c r="E4471" s="2" t="s">
        <v>13</v>
      </c>
      <c r="F4471" t="s">
        <v>15</v>
      </c>
      <c r="G4471">
        <v>89.4</v>
      </c>
      <c r="H4471">
        <v>2016</v>
      </c>
      <c r="I4471">
        <v>0</v>
      </c>
      <c r="J4471">
        <v>0</v>
      </c>
      <c r="K4471">
        <v>212</v>
      </c>
      <c r="L4471">
        <v>21</v>
      </c>
      <c r="M4471" t="str">
        <f>IF(B4471:B9155="Diploma",IF(AND('sample data'!G4471&gt;60,'sample data'!I4471&gt;50,'sample data'!K4471&lt;5000),"stellar student","no"),"no")</f>
        <v>no</v>
      </c>
    </row>
    <row r="4472" spans="1:13" ht="29" x14ac:dyDescent="0.35">
      <c r="A4472">
        <v>4461</v>
      </c>
      <c r="B4472" t="s">
        <v>11</v>
      </c>
      <c r="C4472" s="2" t="s">
        <v>46</v>
      </c>
      <c r="D4472" s="2" t="s">
        <v>58</v>
      </c>
      <c r="E4472" s="2" t="s">
        <v>20</v>
      </c>
      <c r="F4472" t="s">
        <v>19</v>
      </c>
      <c r="G4472">
        <v>60</v>
      </c>
      <c r="H4472">
        <v>0</v>
      </c>
      <c r="I4472">
        <v>0</v>
      </c>
      <c r="J4472">
        <v>0</v>
      </c>
      <c r="K4472">
        <v>76</v>
      </c>
      <c r="L4472">
        <v>16</v>
      </c>
      <c r="M4472" t="str">
        <f>IF(B4472:B9156="Diploma",IF(AND('sample data'!G4472&gt;60,'sample data'!I4472&gt;50,'sample data'!K4472&lt;5000),"stellar student","no"),"no")</f>
        <v>no</v>
      </c>
    </row>
    <row r="4473" spans="1:13" ht="29" x14ac:dyDescent="0.35">
      <c r="A4473">
        <v>4462</v>
      </c>
      <c r="B4473" t="s">
        <v>11</v>
      </c>
      <c r="C4473" s="2" t="s">
        <v>24</v>
      </c>
      <c r="D4473" s="2" t="s">
        <v>58</v>
      </c>
      <c r="E4473" s="2" t="s">
        <v>20</v>
      </c>
      <c r="F4473" t="s">
        <v>15</v>
      </c>
      <c r="G4473">
        <v>86.83</v>
      </c>
      <c r="H4473">
        <v>2021</v>
      </c>
      <c r="I4473">
        <v>0</v>
      </c>
      <c r="J4473">
        <v>0</v>
      </c>
      <c r="K4473">
        <v>1371</v>
      </c>
      <c r="L4473">
        <v>17</v>
      </c>
      <c r="M4473" t="str">
        <f>IF(B4473:B9157="Diploma",IF(AND('sample data'!G4473&gt;60,'sample data'!I4473&gt;50,'sample data'!K4473&lt;5000),"stellar student","no"),"no")</f>
        <v>no</v>
      </c>
    </row>
    <row r="4474" spans="1:13" ht="29" x14ac:dyDescent="0.35">
      <c r="A4474">
        <v>4463</v>
      </c>
      <c r="B4474" t="s">
        <v>11</v>
      </c>
      <c r="C4474" s="2" t="s">
        <v>21</v>
      </c>
      <c r="D4474" s="2" t="s">
        <v>58</v>
      </c>
      <c r="E4474" s="2" t="s">
        <v>13</v>
      </c>
      <c r="F4474" t="s">
        <v>15</v>
      </c>
      <c r="G4474">
        <v>71</v>
      </c>
      <c r="H4474">
        <v>2021</v>
      </c>
      <c r="I4474">
        <v>0</v>
      </c>
      <c r="J4474">
        <v>0</v>
      </c>
      <c r="K4474">
        <v>285</v>
      </c>
      <c r="L4474">
        <v>16</v>
      </c>
      <c r="M4474" t="str">
        <f>IF(B4474:B9158="Diploma",IF(AND('sample data'!G4474&gt;60,'sample data'!I4474&gt;50,'sample data'!K4474&lt;5000),"stellar student","no"),"no")</f>
        <v>no</v>
      </c>
    </row>
    <row r="4475" spans="1:13" ht="29" x14ac:dyDescent="0.35">
      <c r="A4475">
        <v>4464</v>
      </c>
      <c r="B4475" t="s">
        <v>11</v>
      </c>
      <c r="C4475" s="2" t="s">
        <v>24</v>
      </c>
      <c r="D4475" s="2" t="s">
        <v>58</v>
      </c>
      <c r="E4475" s="2" t="s">
        <v>13</v>
      </c>
      <c r="F4475" t="s">
        <v>15</v>
      </c>
      <c r="G4475">
        <v>42.83</v>
      </c>
      <c r="H4475">
        <v>2019</v>
      </c>
      <c r="I4475">
        <v>69.17</v>
      </c>
      <c r="J4475">
        <v>2021</v>
      </c>
      <c r="K4475">
        <v>1153</v>
      </c>
      <c r="L4475">
        <v>20</v>
      </c>
      <c r="M4475" t="str">
        <f>IF(B4475:B9159="Diploma",IF(AND('sample data'!G4475&gt;60,'sample data'!I4475&gt;50,'sample data'!K4475&lt;5000),"stellar student","no"),"no")</f>
        <v>no</v>
      </c>
    </row>
    <row r="4476" spans="1:13" ht="29" x14ac:dyDescent="0.35">
      <c r="A4476">
        <v>4465</v>
      </c>
      <c r="B4476" t="s">
        <v>11</v>
      </c>
      <c r="C4476" s="2" t="s">
        <v>21</v>
      </c>
      <c r="D4476" s="2" t="s">
        <v>58</v>
      </c>
      <c r="E4476" s="2" t="s">
        <v>13</v>
      </c>
      <c r="F4476" t="s">
        <v>15</v>
      </c>
      <c r="G4476">
        <v>69.83</v>
      </c>
      <c r="H4476">
        <v>2021</v>
      </c>
      <c r="I4476">
        <v>0</v>
      </c>
      <c r="J4476">
        <v>0</v>
      </c>
      <c r="K4476">
        <v>704</v>
      </c>
      <c r="L4476">
        <v>17</v>
      </c>
      <c r="M4476" t="str">
        <f>IF(B4476:B9160="Diploma",IF(AND('sample data'!G4476&gt;60,'sample data'!I4476&gt;50,'sample data'!K4476&lt;5000),"stellar student","no"),"no")</f>
        <v>no</v>
      </c>
    </row>
    <row r="4477" spans="1:13" ht="29" x14ac:dyDescent="0.35">
      <c r="A4477">
        <v>4466</v>
      </c>
      <c r="B4477" t="s">
        <v>11</v>
      </c>
      <c r="C4477" s="2" t="s">
        <v>21</v>
      </c>
      <c r="D4477" s="2" t="s">
        <v>58</v>
      </c>
      <c r="E4477" s="2" t="s">
        <v>13</v>
      </c>
      <c r="F4477" t="s">
        <v>15</v>
      </c>
      <c r="G4477">
        <v>58.9</v>
      </c>
      <c r="H4477">
        <v>2017</v>
      </c>
      <c r="I4477">
        <v>0</v>
      </c>
      <c r="J4477">
        <v>0</v>
      </c>
      <c r="K4477">
        <v>3321</v>
      </c>
      <c r="L4477">
        <v>20</v>
      </c>
      <c r="M4477" t="str">
        <f>IF(B4477:B9161="Diploma",IF(AND('sample data'!G4477&gt;60,'sample data'!I4477&gt;50,'sample data'!K4477&lt;5000),"stellar student","no"),"no")</f>
        <v>no</v>
      </c>
    </row>
    <row r="4478" spans="1:13" ht="29" x14ac:dyDescent="0.35">
      <c r="A4478">
        <v>4467</v>
      </c>
      <c r="B4478" t="s">
        <v>11</v>
      </c>
      <c r="C4478" s="2" t="s">
        <v>21</v>
      </c>
      <c r="D4478" s="2" t="s">
        <v>58</v>
      </c>
      <c r="E4478" s="2" t="s">
        <v>13</v>
      </c>
      <c r="F4478" t="s">
        <v>15</v>
      </c>
      <c r="G4478">
        <v>66.5</v>
      </c>
      <c r="H4478">
        <v>2017</v>
      </c>
      <c r="I4478">
        <v>0</v>
      </c>
      <c r="J4478">
        <v>0</v>
      </c>
      <c r="K4478">
        <v>112</v>
      </c>
      <c r="L4478">
        <v>21</v>
      </c>
      <c r="M4478" t="str">
        <f>IF(B4478:B9162="Diploma",IF(AND('sample data'!G4478&gt;60,'sample data'!I4478&gt;50,'sample data'!K4478&lt;5000),"stellar student","no"),"no")</f>
        <v>no</v>
      </c>
    </row>
    <row r="4479" spans="1:13" ht="29" x14ac:dyDescent="0.35">
      <c r="A4479">
        <v>4468</v>
      </c>
      <c r="B4479" t="s">
        <v>11</v>
      </c>
      <c r="C4479" s="2" t="s">
        <v>24</v>
      </c>
      <c r="D4479" s="2" t="s">
        <v>58</v>
      </c>
      <c r="E4479" s="2" t="s">
        <v>20</v>
      </c>
      <c r="F4479" t="s">
        <v>15</v>
      </c>
      <c r="G4479">
        <v>70.67</v>
      </c>
      <c r="H4479">
        <v>2016</v>
      </c>
      <c r="I4479">
        <v>0</v>
      </c>
      <c r="J4479">
        <v>0</v>
      </c>
      <c r="K4479">
        <v>255</v>
      </c>
      <c r="L4479">
        <v>24</v>
      </c>
      <c r="M4479" t="str">
        <f>IF(B4479:B9163="Diploma",IF(AND('sample data'!G4479&gt;60,'sample data'!I4479&gt;50,'sample data'!K4479&lt;5000),"stellar student","no"),"no")</f>
        <v>no</v>
      </c>
    </row>
    <row r="4480" spans="1:13" ht="29" x14ac:dyDescent="0.35">
      <c r="A4480">
        <v>4469</v>
      </c>
      <c r="B4480" t="s">
        <v>11</v>
      </c>
      <c r="C4480" s="2" t="s">
        <v>46</v>
      </c>
      <c r="D4480" s="2" t="s">
        <v>58</v>
      </c>
      <c r="E4480" s="2" t="s">
        <v>13</v>
      </c>
      <c r="F4480" t="s">
        <v>15</v>
      </c>
      <c r="G4480">
        <v>53</v>
      </c>
      <c r="H4480">
        <v>2018</v>
      </c>
      <c r="I4480">
        <v>0</v>
      </c>
      <c r="J4480">
        <v>0</v>
      </c>
      <c r="K4480">
        <v>5295</v>
      </c>
      <c r="L4480">
        <v>21</v>
      </c>
      <c r="M4480" t="str">
        <f>IF(B4480:B9164="Diploma",IF(AND('sample data'!G4480&gt;60,'sample data'!I4480&gt;50,'sample data'!K4480&lt;5000),"stellar student","no"),"no")</f>
        <v>no</v>
      </c>
    </row>
    <row r="4481" spans="1:13" ht="29" x14ac:dyDescent="0.35">
      <c r="A4481">
        <v>4470</v>
      </c>
      <c r="B4481" t="s">
        <v>11</v>
      </c>
      <c r="C4481" s="2" t="s">
        <v>24</v>
      </c>
      <c r="D4481" s="2" t="s">
        <v>58</v>
      </c>
      <c r="E4481" s="2" t="s">
        <v>13</v>
      </c>
      <c r="F4481" t="s">
        <v>15</v>
      </c>
      <c r="G4481">
        <v>52.67</v>
      </c>
      <c r="H4481">
        <v>2020</v>
      </c>
      <c r="I4481">
        <v>0</v>
      </c>
      <c r="J4481">
        <v>0</v>
      </c>
      <c r="K4481">
        <v>1083</v>
      </c>
      <c r="L4481">
        <v>18</v>
      </c>
      <c r="M4481" t="str">
        <f>IF(B4481:B9165="Diploma",IF(AND('sample data'!G4481&gt;60,'sample data'!I4481&gt;50,'sample data'!K4481&lt;5000),"stellar student","no"),"no")</f>
        <v>no</v>
      </c>
    </row>
    <row r="4482" spans="1:13" ht="29" x14ac:dyDescent="0.35">
      <c r="A4482">
        <v>4471</v>
      </c>
      <c r="B4482" t="s">
        <v>11</v>
      </c>
      <c r="C4482" s="2" t="s">
        <v>24</v>
      </c>
      <c r="D4482" s="2" t="s">
        <v>58</v>
      </c>
      <c r="E4482" s="2" t="s">
        <v>20</v>
      </c>
      <c r="F4482" t="s">
        <v>15</v>
      </c>
      <c r="G4482">
        <v>71</v>
      </c>
      <c r="H4482">
        <v>2019</v>
      </c>
      <c r="I4482">
        <v>58</v>
      </c>
      <c r="J4482">
        <v>0</v>
      </c>
      <c r="K4482">
        <v>544</v>
      </c>
      <c r="L4482">
        <v>19</v>
      </c>
      <c r="M4482" t="str">
        <f>IF(B4482:B9166="Diploma",IF(AND('sample data'!G4482&gt;60,'sample data'!I4482&gt;50,'sample data'!K4482&lt;5000),"stellar student","no"),"no")</f>
        <v>stellar student</v>
      </c>
    </row>
    <row r="4483" spans="1:13" ht="29" x14ac:dyDescent="0.35">
      <c r="A4483">
        <v>4472</v>
      </c>
      <c r="B4483" t="s">
        <v>11</v>
      </c>
      <c r="C4483" s="2" t="s">
        <v>24</v>
      </c>
      <c r="D4483" s="2" t="s">
        <v>58</v>
      </c>
      <c r="E4483" s="2" t="s">
        <v>13</v>
      </c>
      <c r="F4483" t="s">
        <v>15</v>
      </c>
      <c r="G4483">
        <v>79.33</v>
      </c>
      <c r="H4483">
        <v>2019</v>
      </c>
      <c r="I4483">
        <v>81.8</v>
      </c>
      <c r="J4483">
        <v>2021</v>
      </c>
      <c r="K4483">
        <v>2925</v>
      </c>
      <c r="L4483">
        <v>19</v>
      </c>
      <c r="M4483" t="str">
        <f>IF(B4483:B9167="Diploma",IF(AND('sample data'!G4483&gt;60,'sample data'!I4483&gt;50,'sample data'!K4483&lt;5000),"stellar student","no"),"no")</f>
        <v>stellar student</v>
      </c>
    </row>
    <row r="4484" spans="1:13" ht="29" x14ac:dyDescent="0.35">
      <c r="A4484">
        <v>4473</v>
      </c>
      <c r="B4484" t="s">
        <v>11</v>
      </c>
      <c r="C4484" s="2" t="s">
        <v>24</v>
      </c>
      <c r="D4484" s="2" t="s">
        <v>58</v>
      </c>
      <c r="E4484" s="2" t="s">
        <v>13</v>
      </c>
      <c r="F4484" t="s">
        <v>15</v>
      </c>
      <c r="G4484">
        <v>82.4</v>
      </c>
      <c r="H4484">
        <v>2019</v>
      </c>
      <c r="I4484">
        <v>0</v>
      </c>
      <c r="J4484">
        <v>0</v>
      </c>
      <c r="K4484">
        <v>293</v>
      </c>
      <c r="L4484">
        <v>18</v>
      </c>
      <c r="M4484" t="str">
        <f>IF(B4484:B9168="Diploma",IF(AND('sample data'!G4484&gt;60,'sample data'!I4484&gt;50,'sample data'!K4484&lt;5000),"stellar student","no"),"no")</f>
        <v>no</v>
      </c>
    </row>
    <row r="4485" spans="1:13" ht="29" x14ac:dyDescent="0.35">
      <c r="A4485">
        <v>4474</v>
      </c>
      <c r="B4485" t="s">
        <v>11</v>
      </c>
      <c r="C4485" s="2" t="s">
        <v>24</v>
      </c>
      <c r="D4485" s="2" t="s">
        <v>58</v>
      </c>
      <c r="E4485" s="2" t="s">
        <v>20</v>
      </c>
      <c r="F4485" t="s">
        <v>15</v>
      </c>
      <c r="G4485">
        <v>49</v>
      </c>
      <c r="H4485">
        <v>2021</v>
      </c>
      <c r="I4485">
        <v>0</v>
      </c>
      <c r="J4485">
        <v>0</v>
      </c>
      <c r="K4485">
        <v>913</v>
      </c>
      <c r="L4485">
        <v>16</v>
      </c>
      <c r="M4485" t="str">
        <f>IF(B4485:B9169="Diploma",IF(AND('sample data'!G4485&gt;60,'sample data'!I4485&gt;50,'sample data'!K4485&lt;5000),"stellar student","no"),"no")</f>
        <v>no</v>
      </c>
    </row>
    <row r="4486" spans="1:13" ht="29" x14ac:dyDescent="0.35">
      <c r="A4486">
        <v>4475</v>
      </c>
      <c r="B4486" t="s">
        <v>11</v>
      </c>
      <c r="C4486" s="2" t="s">
        <v>24</v>
      </c>
      <c r="D4486" s="2" t="s">
        <v>58</v>
      </c>
      <c r="E4486" s="2" t="s">
        <v>13</v>
      </c>
      <c r="F4486" t="s">
        <v>15</v>
      </c>
      <c r="G4486">
        <v>61.5</v>
      </c>
      <c r="H4486">
        <v>2019</v>
      </c>
      <c r="I4486">
        <v>0</v>
      </c>
      <c r="J4486">
        <v>0</v>
      </c>
      <c r="K4486">
        <v>2496</v>
      </c>
      <c r="L4486">
        <v>19</v>
      </c>
      <c r="M4486" t="str">
        <f>IF(B4486:B9170="Diploma",IF(AND('sample data'!G4486&gt;60,'sample data'!I4486&gt;50,'sample data'!K4486&lt;5000),"stellar student","no"),"no")</f>
        <v>no</v>
      </c>
    </row>
    <row r="4487" spans="1:13" ht="29" x14ac:dyDescent="0.35">
      <c r="A4487">
        <v>4476</v>
      </c>
      <c r="B4487" t="s">
        <v>11</v>
      </c>
      <c r="C4487" s="2" t="s">
        <v>24</v>
      </c>
      <c r="D4487" s="2" t="s">
        <v>58</v>
      </c>
      <c r="E4487" s="2" t="s">
        <v>13</v>
      </c>
      <c r="F4487" t="s">
        <v>15</v>
      </c>
      <c r="G4487">
        <v>53.2</v>
      </c>
      <c r="H4487">
        <v>2015</v>
      </c>
      <c r="I4487">
        <v>0</v>
      </c>
      <c r="J4487">
        <v>0</v>
      </c>
      <c r="K4487">
        <v>7233</v>
      </c>
      <c r="L4487">
        <v>22</v>
      </c>
      <c r="M4487" t="str">
        <f>IF(B4487:B9171="Diploma",IF(AND('sample data'!G4487&gt;60,'sample data'!I4487&gt;50,'sample data'!K4487&lt;5000),"stellar student","no"),"no")</f>
        <v>no</v>
      </c>
    </row>
    <row r="4488" spans="1:13" ht="29" x14ac:dyDescent="0.35">
      <c r="A4488">
        <v>4477</v>
      </c>
      <c r="B4488" t="s">
        <v>11</v>
      </c>
      <c r="C4488" s="2" t="s">
        <v>21</v>
      </c>
      <c r="D4488" s="2" t="s">
        <v>58</v>
      </c>
      <c r="E4488" s="2" t="s">
        <v>13</v>
      </c>
      <c r="F4488" t="s">
        <v>15</v>
      </c>
      <c r="G4488">
        <v>70.83</v>
      </c>
      <c r="H4488">
        <v>2016</v>
      </c>
      <c r="I4488">
        <v>0</v>
      </c>
      <c r="J4488">
        <v>0</v>
      </c>
      <c r="K4488">
        <v>231</v>
      </c>
      <c r="L4488">
        <v>20</v>
      </c>
      <c r="M4488" t="str">
        <f>IF(B4488:B9172="Diploma",IF(AND('sample data'!G4488&gt;60,'sample data'!I4488&gt;50,'sample data'!K4488&lt;5000),"stellar student","no"),"no")</f>
        <v>no</v>
      </c>
    </row>
    <row r="4489" spans="1:13" ht="29" x14ac:dyDescent="0.35">
      <c r="A4489">
        <v>4478</v>
      </c>
      <c r="B4489" t="s">
        <v>11</v>
      </c>
      <c r="C4489" s="2" t="s">
        <v>24</v>
      </c>
      <c r="D4489" s="2" t="s">
        <v>58</v>
      </c>
      <c r="E4489" s="2" t="s">
        <v>13</v>
      </c>
      <c r="F4489" t="s">
        <v>15</v>
      </c>
      <c r="G4489">
        <v>54.6</v>
      </c>
      <c r="H4489">
        <v>2018</v>
      </c>
      <c r="I4489">
        <v>0</v>
      </c>
      <c r="J4489">
        <v>0</v>
      </c>
      <c r="K4489">
        <v>2951</v>
      </c>
      <c r="L4489">
        <v>21</v>
      </c>
      <c r="M4489" t="str">
        <f>IF(B4489:B9173="Diploma",IF(AND('sample data'!G4489&gt;60,'sample data'!I4489&gt;50,'sample data'!K4489&lt;5000),"stellar student","no"),"no")</f>
        <v>no</v>
      </c>
    </row>
    <row r="4490" spans="1:13" ht="29" x14ac:dyDescent="0.35">
      <c r="A4490">
        <v>4479</v>
      </c>
      <c r="B4490" t="s">
        <v>11</v>
      </c>
      <c r="C4490" s="2" t="s">
        <v>24</v>
      </c>
      <c r="D4490" s="2" t="s">
        <v>58</v>
      </c>
      <c r="E4490" s="2" t="s">
        <v>20</v>
      </c>
      <c r="F4490" t="s">
        <v>15</v>
      </c>
      <c r="G4490">
        <v>59.85</v>
      </c>
      <c r="H4490">
        <v>2017</v>
      </c>
      <c r="I4490">
        <v>0</v>
      </c>
      <c r="J4490">
        <v>0</v>
      </c>
      <c r="K4490">
        <v>4881</v>
      </c>
      <c r="L4490">
        <v>21</v>
      </c>
      <c r="M4490" t="str">
        <f>IF(B4490:B9174="Diploma",IF(AND('sample data'!G4490&gt;60,'sample data'!I4490&gt;50,'sample data'!K4490&lt;5000),"stellar student","no"),"no")</f>
        <v>no</v>
      </c>
    </row>
    <row r="4491" spans="1:13" ht="29" x14ac:dyDescent="0.35">
      <c r="A4491">
        <v>4480</v>
      </c>
      <c r="B4491" t="s">
        <v>11</v>
      </c>
      <c r="C4491" s="2" t="s">
        <v>24</v>
      </c>
      <c r="D4491" s="2" t="s">
        <v>58</v>
      </c>
      <c r="E4491" s="2" t="s">
        <v>20</v>
      </c>
      <c r="F4491" t="s">
        <v>15</v>
      </c>
      <c r="G4491">
        <v>51.33</v>
      </c>
      <c r="H4491">
        <v>0</v>
      </c>
      <c r="I4491">
        <v>0</v>
      </c>
      <c r="J4491">
        <v>0</v>
      </c>
      <c r="K4491">
        <v>7387</v>
      </c>
      <c r="L4491">
        <v>17</v>
      </c>
      <c r="M4491" t="str">
        <f>IF(B4491:B9175="Diploma",IF(AND('sample data'!G4491&gt;60,'sample data'!I4491&gt;50,'sample data'!K4491&lt;5000),"stellar student","no"),"no")</f>
        <v>no</v>
      </c>
    </row>
    <row r="4492" spans="1:13" ht="29" x14ac:dyDescent="0.35">
      <c r="A4492">
        <v>4481</v>
      </c>
      <c r="B4492" t="s">
        <v>11</v>
      </c>
      <c r="C4492" s="2" t="s">
        <v>24</v>
      </c>
      <c r="D4492" s="2" t="s">
        <v>58</v>
      </c>
      <c r="E4492" s="2" t="s">
        <v>20</v>
      </c>
      <c r="F4492" t="s">
        <v>15</v>
      </c>
      <c r="G4492">
        <v>61.83</v>
      </c>
      <c r="H4492">
        <v>2021</v>
      </c>
      <c r="I4492">
        <v>0</v>
      </c>
      <c r="J4492">
        <v>0</v>
      </c>
      <c r="K4492">
        <v>7101</v>
      </c>
      <c r="L4492">
        <v>16</v>
      </c>
      <c r="M4492" t="str">
        <f>IF(B4492:B9176="Diploma",IF(AND('sample data'!G4492&gt;60,'sample data'!I4492&gt;50,'sample data'!K4492&lt;5000),"stellar student","no"),"no")</f>
        <v>no</v>
      </c>
    </row>
    <row r="4493" spans="1:13" ht="29" x14ac:dyDescent="0.35">
      <c r="A4493">
        <v>4482</v>
      </c>
      <c r="B4493" t="s">
        <v>11</v>
      </c>
      <c r="C4493" s="2" t="s">
        <v>21</v>
      </c>
      <c r="D4493" s="2" t="s">
        <v>58</v>
      </c>
      <c r="E4493" s="2" t="s">
        <v>13</v>
      </c>
      <c r="F4493" t="s">
        <v>15</v>
      </c>
      <c r="G4493">
        <v>57</v>
      </c>
      <c r="H4493">
        <v>2018</v>
      </c>
      <c r="I4493">
        <v>0</v>
      </c>
      <c r="J4493">
        <v>0</v>
      </c>
      <c r="K4493">
        <v>2547</v>
      </c>
      <c r="L4493">
        <v>19</v>
      </c>
      <c r="M4493" t="str">
        <f>IF(B4493:B9177="Diploma",IF(AND('sample data'!G4493&gt;60,'sample data'!I4493&gt;50,'sample data'!K4493&lt;5000),"stellar student","no"),"no")</f>
        <v>no</v>
      </c>
    </row>
    <row r="4494" spans="1:13" ht="29" x14ac:dyDescent="0.35">
      <c r="A4494">
        <v>4483</v>
      </c>
      <c r="B4494" t="s">
        <v>11</v>
      </c>
      <c r="C4494" s="2" t="s">
        <v>24</v>
      </c>
      <c r="D4494" s="2" t="s">
        <v>58</v>
      </c>
      <c r="E4494" s="2" t="s">
        <v>20</v>
      </c>
      <c r="F4494" t="s">
        <v>15</v>
      </c>
      <c r="G4494">
        <v>77</v>
      </c>
      <c r="H4494">
        <v>2020</v>
      </c>
      <c r="I4494">
        <v>0</v>
      </c>
      <c r="J4494">
        <v>0</v>
      </c>
      <c r="K4494">
        <v>1149</v>
      </c>
      <c r="L4494">
        <v>17</v>
      </c>
      <c r="M4494" t="str">
        <f>IF(B4494:B9178="Diploma",IF(AND('sample data'!G4494&gt;60,'sample data'!I4494&gt;50,'sample data'!K4494&lt;5000),"stellar student","no"),"no")</f>
        <v>no</v>
      </c>
    </row>
    <row r="4495" spans="1:13" ht="29" x14ac:dyDescent="0.35">
      <c r="A4495">
        <v>4484</v>
      </c>
      <c r="B4495" t="s">
        <v>11</v>
      </c>
      <c r="C4495" s="2" t="s">
        <v>24</v>
      </c>
      <c r="D4495" s="2" t="s">
        <v>58</v>
      </c>
      <c r="E4495" s="2" t="s">
        <v>20</v>
      </c>
      <c r="F4495" t="s">
        <v>15</v>
      </c>
      <c r="G4495">
        <v>88.4</v>
      </c>
      <c r="H4495">
        <v>2019</v>
      </c>
      <c r="I4495">
        <v>0</v>
      </c>
      <c r="J4495">
        <v>2021</v>
      </c>
      <c r="K4495">
        <v>248</v>
      </c>
      <c r="L4495">
        <v>18</v>
      </c>
      <c r="M4495" t="str">
        <f>IF(B4495:B9179="Diploma",IF(AND('sample data'!G4495&gt;60,'sample data'!I4495&gt;50,'sample data'!K4495&lt;5000),"stellar student","no"),"no")</f>
        <v>no</v>
      </c>
    </row>
    <row r="4496" spans="1:13" ht="29" x14ac:dyDescent="0.35">
      <c r="A4496">
        <v>4485</v>
      </c>
      <c r="B4496" t="s">
        <v>11</v>
      </c>
      <c r="C4496" s="2" t="s">
        <v>46</v>
      </c>
      <c r="D4496" s="2" t="s">
        <v>58</v>
      </c>
      <c r="E4496" s="2" t="s">
        <v>20</v>
      </c>
      <c r="F4496" t="s">
        <v>15</v>
      </c>
      <c r="G4496">
        <v>53.83</v>
      </c>
      <c r="H4496">
        <v>2021</v>
      </c>
      <c r="I4496">
        <v>0</v>
      </c>
      <c r="J4496">
        <v>0</v>
      </c>
      <c r="K4496">
        <v>251</v>
      </c>
      <c r="L4496">
        <v>16</v>
      </c>
      <c r="M4496" t="str">
        <f>IF(B4496:B9180="Diploma",IF(AND('sample data'!G4496&gt;60,'sample data'!I4496&gt;50,'sample data'!K4496&lt;5000),"stellar student","no"),"no")</f>
        <v>no</v>
      </c>
    </row>
    <row r="4497" spans="1:13" ht="29" x14ac:dyDescent="0.35">
      <c r="A4497">
        <v>4486</v>
      </c>
      <c r="B4497" t="s">
        <v>11</v>
      </c>
      <c r="C4497" s="2" t="s">
        <v>24</v>
      </c>
      <c r="D4497" s="2" t="s">
        <v>58</v>
      </c>
      <c r="E4497" s="2" t="s">
        <v>13</v>
      </c>
      <c r="F4497" t="s">
        <v>15</v>
      </c>
      <c r="G4497">
        <v>68.400000000000006</v>
      </c>
      <c r="H4497">
        <v>2016</v>
      </c>
      <c r="I4497">
        <v>79.8</v>
      </c>
      <c r="J4497">
        <v>2018</v>
      </c>
      <c r="K4497">
        <v>3697</v>
      </c>
      <c r="L4497">
        <v>21</v>
      </c>
      <c r="M4497" t="str">
        <f>IF(B4497:B9181="Diploma",IF(AND('sample data'!G4497&gt;60,'sample data'!I4497&gt;50,'sample data'!K4497&lt;5000),"stellar student","no"),"no")</f>
        <v>stellar student</v>
      </c>
    </row>
    <row r="4498" spans="1:13" ht="29" x14ac:dyDescent="0.35">
      <c r="A4498">
        <v>4487</v>
      </c>
      <c r="B4498" t="s">
        <v>11</v>
      </c>
      <c r="C4498" s="2" t="s">
        <v>24</v>
      </c>
      <c r="D4498" s="2" t="s">
        <v>58</v>
      </c>
      <c r="E4498" s="2" t="s">
        <v>13</v>
      </c>
      <c r="F4498" t="s">
        <v>15</v>
      </c>
      <c r="G4498">
        <v>77.83</v>
      </c>
      <c r="H4498">
        <v>2019</v>
      </c>
      <c r="I4498">
        <v>0</v>
      </c>
      <c r="J4498">
        <v>0</v>
      </c>
      <c r="K4498">
        <v>1768</v>
      </c>
      <c r="L4498">
        <v>18</v>
      </c>
      <c r="M4498" t="str">
        <f>IF(B4498:B9182="Diploma",IF(AND('sample data'!G4498&gt;60,'sample data'!I4498&gt;50,'sample data'!K4498&lt;5000),"stellar student","no"),"no")</f>
        <v>no</v>
      </c>
    </row>
    <row r="4499" spans="1:13" ht="29" x14ac:dyDescent="0.35">
      <c r="A4499">
        <v>4488</v>
      </c>
      <c r="B4499" t="s">
        <v>11</v>
      </c>
      <c r="C4499" s="2" t="s">
        <v>21</v>
      </c>
      <c r="D4499" s="2" t="s">
        <v>58</v>
      </c>
      <c r="E4499" s="2" t="s">
        <v>13</v>
      </c>
      <c r="F4499" t="s">
        <v>15</v>
      </c>
      <c r="G4499">
        <v>45</v>
      </c>
      <c r="H4499">
        <v>2019</v>
      </c>
      <c r="I4499">
        <v>69.8</v>
      </c>
      <c r="J4499">
        <v>2021</v>
      </c>
      <c r="K4499">
        <v>60</v>
      </c>
      <c r="L4499">
        <v>20</v>
      </c>
      <c r="M4499" t="str">
        <f>IF(B4499:B9183="Diploma",IF(AND('sample data'!G4499&gt;60,'sample data'!I4499&gt;50,'sample data'!K4499&lt;5000),"stellar student","no"),"no")</f>
        <v>no</v>
      </c>
    </row>
    <row r="4500" spans="1:13" ht="29" x14ac:dyDescent="0.35">
      <c r="A4500">
        <v>4489</v>
      </c>
      <c r="B4500" t="s">
        <v>11</v>
      </c>
      <c r="C4500" s="2" t="s">
        <v>46</v>
      </c>
      <c r="D4500" s="2" t="s">
        <v>58</v>
      </c>
      <c r="E4500" s="2" t="s">
        <v>13</v>
      </c>
      <c r="F4500" t="s">
        <v>15</v>
      </c>
      <c r="G4500">
        <v>49.5</v>
      </c>
      <c r="H4500">
        <v>2019</v>
      </c>
      <c r="I4500">
        <v>76.33</v>
      </c>
      <c r="J4500">
        <v>0</v>
      </c>
      <c r="K4500">
        <v>7371</v>
      </c>
      <c r="L4500">
        <v>20</v>
      </c>
      <c r="M4500" t="str">
        <f>IF(B4500:B9184="Diploma",IF(AND('sample data'!G4500&gt;60,'sample data'!I4500&gt;50,'sample data'!K4500&lt;5000),"stellar student","no"),"no")</f>
        <v>no</v>
      </c>
    </row>
    <row r="4501" spans="1:13" ht="29" x14ac:dyDescent="0.35">
      <c r="A4501">
        <v>4490</v>
      </c>
      <c r="B4501" t="s">
        <v>11</v>
      </c>
      <c r="C4501" s="2" t="s">
        <v>24</v>
      </c>
      <c r="D4501" s="2" t="s">
        <v>58</v>
      </c>
      <c r="E4501" s="2" t="s">
        <v>13</v>
      </c>
      <c r="F4501" t="s">
        <v>15</v>
      </c>
      <c r="G4501">
        <v>43.8</v>
      </c>
      <c r="H4501">
        <v>2019</v>
      </c>
      <c r="I4501">
        <v>0</v>
      </c>
      <c r="J4501">
        <v>0</v>
      </c>
      <c r="K4501">
        <v>10022</v>
      </c>
      <c r="L4501">
        <v>22</v>
      </c>
      <c r="M4501" t="str">
        <f>IF(B4501:B9185="Diploma",IF(AND('sample data'!G4501&gt;60,'sample data'!I4501&gt;50,'sample data'!K4501&lt;5000),"stellar student","no"),"no")</f>
        <v>no</v>
      </c>
    </row>
    <row r="4502" spans="1:13" ht="29" x14ac:dyDescent="0.35">
      <c r="A4502">
        <v>4491</v>
      </c>
      <c r="B4502" t="s">
        <v>11</v>
      </c>
      <c r="C4502" s="2" t="s">
        <v>46</v>
      </c>
      <c r="D4502" s="2" t="s">
        <v>58</v>
      </c>
      <c r="E4502" s="2" t="s">
        <v>13</v>
      </c>
      <c r="F4502" t="s">
        <v>15</v>
      </c>
      <c r="G4502">
        <v>90.6</v>
      </c>
      <c r="H4502">
        <v>2021</v>
      </c>
      <c r="I4502">
        <v>0</v>
      </c>
      <c r="J4502">
        <v>0</v>
      </c>
      <c r="K4502">
        <v>474</v>
      </c>
      <c r="L4502">
        <v>17</v>
      </c>
      <c r="M4502" t="str">
        <f>IF(B4502:B9186="Diploma",IF(AND('sample data'!G4502&gt;60,'sample data'!I4502&gt;50,'sample data'!K4502&lt;5000),"stellar student","no"),"no")</f>
        <v>no</v>
      </c>
    </row>
    <row r="4503" spans="1:13" ht="29" x14ac:dyDescent="0.35">
      <c r="A4503">
        <v>4492</v>
      </c>
      <c r="B4503" t="s">
        <v>11</v>
      </c>
      <c r="C4503" s="2" t="s">
        <v>24</v>
      </c>
      <c r="D4503" s="2" t="s">
        <v>58</v>
      </c>
      <c r="E4503" s="2" t="s">
        <v>13</v>
      </c>
      <c r="F4503" t="s">
        <v>15</v>
      </c>
      <c r="G4503">
        <v>65</v>
      </c>
      <c r="H4503">
        <v>2019</v>
      </c>
      <c r="I4503">
        <v>71.599999999999994</v>
      </c>
      <c r="J4503">
        <v>2021</v>
      </c>
      <c r="K4503">
        <v>940</v>
      </c>
      <c r="L4503">
        <v>18</v>
      </c>
      <c r="M4503" t="str">
        <f>IF(B4503:B9187="Diploma",IF(AND('sample data'!G4503&gt;60,'sample data'!I4503&gt;50,'sample data'!K4503&lt;5000),"stellar student","no"),"no")</f>
        <v>stellar student</v>
      </c>
    </row>
    <row r="4504" spans="1:13" ht="29" x14ac:dyDescent="0.35">
      <c r="A4504">
        <v>4493</v>
      </c>
      <c r="B4504" t="s">
        <v>11</v>
      </c>
      <c r="C4504" s="2" t="s">
        <v>21</v>
      </c>
      <c r="D4504" s="2" t="s">
        <v>58</v>
      </c>
      <c r="E4504" s="2" t="s">
        <v>20</v>
      </c>
      <c r="F4504" t="s">
        <v>15</v>
      </c>
      <c r="G4504">
        <v>89.3</v>
      </c>
      <c r="H4504">
        <v>2019</v>
      </c>
      <c r="I4504">
        <v>75.430000000000007</v>
      </c>
      <c r="J4504">
        <v>2021</v>
      </c>
      <c r="K4504">
        <v>1160</v>
      </c>
      <c r="L4504">
        <v>18</v>
      </c>
      <c r="M4504" t="str">
        <f>IF(B4504:B9188="Diploma",IF(AND('sample data'!G4504&gt;60,'sample data'!I4504&gt;50,'sample data'!K4504&lt;5000),"stellar student","no"),"no")</f>
        <v>stellar student</v>
      </c>
    </row>
    <row r="4505" spans="1:13" ht="29" x14ac:dyDescent="0.35">
      <c r="A4505">
        <v>4494</v>
      </c>
      <c r="B4505" t="s">
        <v>11</v>
      </c>
      <c r="C4505" s="2" t="s">
        <v>21</v>
      </c>
      <c r="D4505" s="2" t="s">
        <v>58</v>
      </c>
      <c r="E4505" s="2" t="s">
        <v>13</v>
      </c>
      <c r="F4505" t="s">
        <v>15</v>
      </c>
      <c r="G4505">
        <v>47.2</v>
      </c>
      <c r="H4505">
        <v>2020</v>
      </c>
      <c r="I4505">
        <v>0</v>
      </c>
      <c r="J4505">
        <v>0</v>
      </c>
      <c r="K4505">
        <v>1289</v>
      </c>
      <c r="L4505">
        <v>17</v>
      </c>
      <c r="M4505" t="str">
        <f>IF(B4505:B9189="Diploma",IF(AND('sample data'!G4505&gt;60,'sample data'!I4505&gt;50,'sample data'!K4505&lt;5000),"stellar student","no"),"no")</f>
        <v>no</v>
      </c>
    </row>
    <row r="4506" spans="1:13" ht="29" x14ac:dyDescent="0.35">
      <c r="A4506">
        <v>4495</v>
      </c>
      <c r="B4506" t="s">
        <v>11</v>
      </c>
      <c r="C4506" s="2" t="s">
        <v>24</v>
      </c>
      <c r="D4506" s="2" t="s">
        <v>58</v>
      </c>
      <c r="E4506" s="2" t="s">
        <v>13</v>
      </c>
      <c r="F4506" t="s">
        <v>15</v>
      </c>
      <c r="G4506">
        <v>61</v>
      </c>
      <c r="H4506">
        <v>2018</v>
      </c>
      <c r="I4506">
        <v>0</v>
      </c>
      <c r="J4506">
        <v>0</v>
      </c>
      <c r="K4506">
        <v>290</v>
      </c>
      <c r="L4506">
        <v>19</v>
      </c>
      <c r="M4506" t="str">
        <f>IF(B4506:B9190="Diploma",IF(AND('sample data'!G4506&gt;60,'sample data'!I4506&gt;50,'sample data'!K4506&lt;5000),"stellar student","no"),"no")</f>
        <v>no</v>
      </c>
    </row>
    <row r="4507" spans="1:13" ht="29" x14ac:dyDescent="0.35">
      <c r="A4507">
        <v>4496</v>
      </c>
      <c r="B4507" t="s">
        <v>11</v>
      </c>
      <c r="C4507" s="2" t="s">
        <v>24</v>
      </c>
      <c r="D4507" s="2" t="s">
        <v>58</v>
      </c>
      <c r="E4507" s="2" t="s">
        <v>13</v>
      </c>
      <c r="F4507" t="s">
        <v>15</v>
      </c>
      <c r="G4507">
        <v>48</v>
      </c>
      <c r="H4507">
        <v>2019</v>
      </c>
      <c r="I4507">
        <v>76.8</v>
      </c>
      <c r="J4507">
        <v>2021</v>
      </c>
      <c r="K4507">
        <v>2320</v>
      </c>
      <c r="L4507">
        <v>19</v>
      </c>
      <c r="M4507" t="str">
        <f>IF(B4507:B9191="Diploma",IF(AND('sample data'!G4507&gt;60,'sample data'!I4507&gt;50,'sample data'!K4507&lt;5000),"stellar student","no"),"no")</f>
        <v>no</v>
      </c>
    </row>
    <row r="4508" spans="1:13" ht="29" x14ac:dyDescent="0.35">
      <c r="A4508">
        <v>4497</v>
      </c>
      <c r="B4508" t="s">
        <v>11</v>
      </c>
      <c r="C4508" s="2" t="s">
        <v>24</v>
      </c>
      <c r="D4508" s="2" t="s">
        <v>58</v>
      </c>
      <c r="E4508" s="2" t="s">
        <v>13</v>
      </c>
      <c r="F4508" t="s">
        <v>15</v>
      </c>
      <c r="G4508">
        <v>50</v>
      </c>
      <c r="H4508">
        <v>2021</v>
      </c>
      <c r="I4508">
        <v>0</v>
      </c>
      <c r="J4508">
        <v>0</v>
      </c>
      <c r="K4508">
        <v>3381</v>
      </c>
      <c r="L4508">
        <v>16</v>
      </c>
      <c r="M4508" t="str">
        <f>IF(B4508:B9192="Diploma",IF(AND('sample data'!G4508&gt;60,'sample data'!I4508&gt;50,'sample data'!K4508&lt;5000),"stellar student","no"),"no")</f>
        <v>no</v>
      </c>
    </row>
    <row r="4509" spans="1:13" ht="29" x14ac:dyDescent="0.35">
      <c r="A4509">
        <v>4498</v>
      </c>
      <c r="B4509" t="s">
        <v>11</v>
      </c>
      <c r="C4509" s="2" t="s">
        <v>24</v>
      </c>
      <c r="D4509" s="2" t="s">
        <v>58</v>
      </c>
      <c r="E4509" s="2" t="s">
        <v>13</v>
      </c>
      <c r="F4509" t="s">
        <v>15</v>
      </c>
      <c r="G4509">
        <v>76.5</v>
      </c>
      <c r="H4509">
        <v>2021</v>
      </c>
      <c r="I4509">
        <v>0</v>
      </c>
      <c r="J4509">
        <v>0</v>
      </c>
      <c r="K4509">
        <v>105</v>
      </c>
      <c r="L4509">
        <v>17</v>
      </c>
      <c r="M4509" t="str">
        <f>IF(B4509:B9193="Diploma",IF(AND('sample data'!G4509&gt;60,'sample data'!I4509&gt;50,'sample data'!K4509&lt;5000),"stellar student","no"),"no")</f>
        <v>no</v>
      </c>
    </row>
    <row r="4510" spans="1:13" ht="29" x14ac:dyDescent="0.35">
      <c r="A4510">
        <v>4499</v>
      </c>
      <c r="B4510" t="s">
        <v>11</v>
      </c>
      <c r="C4510" s="2" t="s">
        <v>24</v>
      </c>
      <c r="D4510" s="2" t="s">
        <v>58</v>
      </c>
      <c r="E4510" s="2" t="s">
        <v>13</v>
      </c>
      <c r="F4510" t="s">
        <v>15</v>
      </c>
      <c r="G4510">
        <v>57</v>
      </c>
      <c r="H4510">
        <v>2016</v>
      </c>
      <c r="I4510">
        <v>0</v>
      </c>
      <c r="J4510">
        <v>0</v>
      </c>
      <c r="K4510">
        <v>1540</v>
      </c>
      <c r="L4510">
        <v>22</v>
      </c>
      <c r="M4510" t="str">
        <f>IF(B4510:B9194="Diploma",IF(AND('sample data'!G4510&gt;60,'sample data'!I4510&gt;50,'sample data'!K4510&lt;5000),"stellar student","no"),"no")</f>
        <v>no</v>
      </c>
    </row>
    <row r="4511" spans="1:13" ht="29" x14ac:dyDescent="0.35">
      <c r="A4511">
        <v>4500</v>
      </c>
      <c r="B4511" t="s">
        <v>11</v>
      </c>
      <c r="C4511" s="2" t="s">
        <v>21</v>
      </c>
      <c r="D4511" s="2" t="s">
        <v>58</v>
      </c>
      <c r="E4511" s="2" t="s">
        <v>13</v>
      </c>
      <c r="F4511" t="s">
        <v>15</v>
      </c>
      <c r="G4511">
        <v>45.4</v>
      </c>
      <c r="H4511">
        <v>2019</v>
      </c>
      <c r="I4511">
        <v>65.8</v>
      </c>
      <c r="J4511">
        <v>2021</v>
      </c>
      <c r="K4511">
        <v>1405</v>
      </c>
      <c r="L4511">
        <v>22</v>
      </c>
      <c r="M4511" t="str">
        <f>IF(B4511:B9195="Diploma",IF(AND('sample data'!G4511&gt;60,'sample data'!I4511&gt;50,'sample data'!K4511&lt;5000),"stellar student","no"),"no")</f>
        <v>no</v>
      </c>
    </row>
    <row r="4512" spans="1:13" ht="29" x14ac:dyDescent="0.35">
      <c r="A4512">
        <v>4501</v>
      </c>
      <c r="B4512" t="s">
        <v>11</v>
      </c>
      <c r="C4512" s="2" t="s">
        <v>24</v>
      </c>
      <c r="D4512" s="2" t="s">
        <v>58</v>
      </c>
      <c r="E4512" s="2" t="s">
        <v>13</v>
      </c>
      <c r="F4512" t="s">
        <v>19</v>
      </c>
      <c r="G4512">
        <v>58.83</v>
      </c>
      <c r="H4512">
        <v>0</v>
      </c>
      <c r="I4512">
        <v>0</v>
      </c>
      <c r="J4512">
        <v>0</v>
      </c>
      <c r="K4512">
        <v>2534</v>
      </c>
      <c r="L4512">
        <v>17</v>
      </c>
      <c r="M4512" t="str">
        <f>IF(B4512:B9196="Diploma",IF(AND('sample data'!G4512&gt;60,'sample data'!I4512&gt;50,'sample data'!K4512&lt;5000),"stellar student","no"),"no")</f>
        <v>no</v>
      </c>
    </row>
    <row r="4513" spans="1:13" ht="29" x14ac:dyDescent="0.35">
      <c r="A4513">
        <v>4502</v>
      </c>
      <c r="B4513" t="s">
        <v>11</v>
      </c>
      <c r="C4513" s="2" t="s">
        <v>24</v>
      </c>
      <c r="D4513" s="2" t="s">
        <v>58</v>
      </c>
      <c r="E4513" s="2" t="s">
        <v>20</v>
      </c>
      <c r="F4513" t="s">
        <v>15</v>
      </c>
      <c r="G4513">
        <v>68.400000000000006</v>
      </c>
      <c r="H4513">
        <v>2019</v>
      </c>
      <c r="I4513">
        <v>76.8</v>
      </c>
      <c r="J4513">
        <v>2021</v>
      </c>
      <c r="K4513">
        <v>502</v>
      </c>
      <c r="L4513">
        <v>19</v>
      </c>
      <c r="M4513" t="str">
        <f>IF(B4513:B9197="Diploma",IF(AND('sample data'!G4513&gt;60,'sample data'!I4513&gt;50,'sample data'!K4513&lt;5000),"stellar student","no"),"no")</f>
        <v>stellar student</v>
      </c>
    </row>
    <row r="4514" spans="1:13" ht="29" x14ac:dyDescent="0.35">
      <c r="A4514">
        <v>4503</v>
      </c>
      <c r="B4514" t="s">
        <v>11</v>
      </c>
      <c r="C4514" s="2" t="s">
        <v>24</v>
      </c>
      <c r="D4514" s="2" t="s">
        <v>58</v>
      </c>
      <c r="E4514" s="2" t="s">
        <v>13</v>
      </c>
      <c r="F4514" t="s">
        <v>15</v>
      </c>
      <c r="G4514">
        <v>60.6</v>
      </c>
      <c r="H4514">
        <v>2019</v>
      </c>
      <c r="I4514">
        <v>0</v>
      </c>
      <c r="J4514">
        <v>0</v>
      </c>
      <c r="K4514">
        <v>3301</v>
      </c>
      <c r="L4514">
        <v>18</v>
      </c>
      <c r="M4514" t="str">
        <f>IF(B4514:B9198="Diploma",IF(AND('sample data'!G4514&gt;60,'sample data'!I4514&gt;50,'sample data'!K4514&lt;5000),"stellar student","no"),"no")</f>
        <v>no</v>
      </c>
    </row>
    <row r="4515" spans="1:13" ht="43.5" x14ac:dyDescent="0.35">
      <c r="A4515">
        <v>4504</v>
      </c>
      <c r="B4515" t="s">
        <v>11</v>
      </c>
      <c r="C4515" s="2" t="s">
        <v>24</v>
      </c>
      <c r="D4515" s="2" t="s">
        <v>58</v>
      </c>
      <c r="E4515" s="2" t="s">
        <v>25</v>
      </c>
      <c r="F4515" t="s">
        <v>15</v>
      </c>
      <c r="G4515">
        <v>59.5</v>
      </c>
      <c r="H4515">
        <v>2020</v>
      </c>
      <c r="I4515">
        <v>0</v>
      </c>
      <c r="J4515">
        <v>0</v>
      </c>
      <c r="K4515">
        <v>1919</v>
      </c>
      <c r="L4515">
        <v>18</v>
      </c>
      <c r="M4515" t="str">
        <f>IF(B4515:B9199="Diploma",IF(AND('sample data'!G4515&gt;60,'sample data'!I4515&gt;50,'sample data'!K4515&lt;5000),"stellar student","no"),"no")</f>
        <v>no</v>
      </c>
    </row>
    <row r="4516" spans="1:13" ht="29" x14ac:dyDescent="0.35">
      <c r="A4516">
        <v>4505</v>
      </c>
      <c r="B4516" t="s">
        <v>11</v>
      </c>
      <c r="C4516" s="2" t="s">
        <v>24</v>
      </c>
      <c r="D4516" s="2" t="s">
        <v>58</v>
      </c>
      <c r="E4516" s="2" t="s">
        <v>20</v>
      </c>
      <c r="F4516" t="s">
        <v>15</v>
      </c>
      <c r="G4516">
        <v>82.6</v>
      </c>
      <c r="H4516">
        <v>2019</v>
      </c>
      <c r="I4516">
        <v>74.400000000000006</v>
      </c>
      <c r="J4516">
        <v>2021</v>
      </c>
      <c r="K4516">
        <v>1844</v>
      </c>
      <c r="L4516">
        <v>19</v>
      </c>
      <c r="M4516" t="str">
        <f>IF(B4516:B9200="Diploma",IF(AND('sample data'!G4516&gt;60,'sample data'!I4516&gt;50,'sample data'!K4516&lt;5000),"stellar student","no"),"no")</f>
        <v>stellar student</v>
      </c>
    </row>
    <row r="4517" spans="1:13" ht="29" x14ac:dyDescent="0.35">
      <c r="A4517">
        <v>4506</v>
      </c>
      <c r="B4517" t="s">
        <v>11</v>
      </c>
      <c r="C4517" s="2" t="s">
        <v>24</v>
      </c>
      <c r="D4517" s="2" t="s">
        <v>58</v>
      </c>
      <c r="E4517" s="2" t="s">
        <v>20</v>
      </c>
      <c r="F4517" t="s">
        <v>15</v>
      </c>
      <c r="G4517">
        <v>48.2</v>
      </c>
      <c r="H4517">
        <v>2020</v>
      </c>
      <c r="I4517">
        <v>0</v>
      </c>
      <c r="J4517">
        <v>0</v>
      </c>
      <c r="K4517">
        <v>889</v>
      </c>
      <c r="L4517">
        <v>17</v>
      </c>
      <c r="M4517" t="str">
        <f>IF(B4517:B9201="Diploma",IF(AND('sample data'!G4517&gt;60,'sample data'!I4517&gt;50,'sample data'!K4517&lt;5000),"stellar student","no"),"no")</f>
        <v>no</v>
      </c>
    </row>
    <row r="4518" spans="1:13" ht="29" x14ac:dyDescent="0.35">
      <c r="A4518">
        <v>4507</v>
      </c>
      <c r="B4518" t="s">
        <v>11</v>
      </c>
      <c r="C4518" s="2" t="s">
        <v>24</v>
      </c>
      <c r="D4518" s="2" t="s">
        <v>58</v>
      </c>
      <c r="E4518" s="2" t="s">
        <v>20</v>
      </c>
      <c r="F4518" t="s">
        <v>15</v>
      </c>
      <c r="G4518">
        <v>78</v>
      </c>
      <c r="H4518">
        <v>2021</v>
      </c>
      <c r="I4518">
        <v>0</v>
      </c>
      <c r="J4518">
        <v>0</v>
      </c>
      <c r="K4518">
        <v>347</v>
      </c>
      <c r="L4518">
        <v>17</v>
      </c>
      <c r="M4518" t="str">
        <f>IF(B4518:B9202="Diploma",IF(AND('sample data'!G4518&gt;60,'sample data'!I4518&gt;50,'sample data'!K4518&lt;5000),"stellar student","no"),"no")</f>
        <v>no</v>
      </c>
    </row>
    <row r="4519" spans="1:13" ht="29" x14ac:dyDescent="0.35">
      <c r="A4519">
        <v>4508</v>
      </c>
      <c r="B4519" t="s">
        <v>11</v>
      </c>
      <c r="C4519" s="2" t="s">
        <v>46</v>
      </c>
      <c r="D4519" s="2" t="s">
        <v>58</v>
      </c>
      <c r="E4519" s="2" t="s">
        <v>20</v>
      </c>
      <c r="F4519" t="s">
        <v>15</v>
      </c>
      <c r="G4519">
        <v>77.900000000000006</v>
      </c>
      <c r="H4519">
        <v>2011</v>
      </c>
      <c r="I4519">
        <v>0</v>
      </c>
      <c r="J4519">
        <v>0</v>
      </c>
      <c r="K4519">
        <v>91</v>
      </c>
      <c r="L4519">
        <v>27</v>
      </c>
      <c r="M4519" t="str">
        <f>IF(B4519:B9203="Diploma",IF(AND('sample data'!G4519&gt;60,'sample data'!I4519&gt;50,'sample data'!K4519&lt;5000),"stellar student","no"),"no")</f>
        <v>no</v>
      </c>
    </row>
    <row r="4520" spans="1:13" ht="29" x14ac:dyDescent="0.35">
      <c r="A4520">
        <v>4509</v>
      </c>
      <c r="B4520" t="s">
        <v>11</v>
      </c>
      <c r="C4520" s="2" t="s">
        <v>46</v>
      </c>
      <c r="D4520" s="2" t="s">
        <v>58</v>
      </c>
      <c r="E4520" s="2" t="s">
        <v>13</v>
      </c>
      <c r="F4520" t="s">
        <v>15</v>
      </c>
      <c r="G4520">
        <v>69.67</v>
      </c>
      <c r="H4520">
        <v>2018</v>
      </c>
      <c r="I4520">
        <v>70</v>
      </c>
      <c r="J4520">
        <v>2020</v>
      </c>
      <c r="K4520">
        <v>3421</v>
      </c>
      <c r="L4520">
        <v>19</v>
      </c>
      <c r="M4520" t="str">
        <f>IF(B4520:B9204="Diploma",IF(AND('sample data'!G4520&gt;60,'sample data'!I4520&gt;50,'sample data'!K4520&lt;5000),"stellar student","no"),"no")</f>
        <v>stellar student</v>
      </c>
    </row>
    <row r="4521" spans="1:13" ht="29" x14ac:dyDescent="0.35">
      <c r="A4521">
        <v>4510</v>
      </c>
      <c r="B4521" t="s">
        <v>11</v>
      </c>
      <c r="C4521" s="2" t="s">
        <v>24</v>
      </c>
      <c r="D4521" s="2" t="s">
        <v>58</v>
      </c>
      <c r="E4521" s="2" t="s">
        <v>20</v>
      </c>
      <c r="F4521" t="s">
        <v>15</v>
      </c>
      <c r="G4521">
        <v>57.2</v>
      </c>
      <c r="H4521">
        <v>2019</v>
      </c>
      <c r="I4521">
        <v>50</v>
      </c>
      <c r="J4521">
        <v>2021</v>
      </c>
      <c r="K4521">
        <v>745</v>
      </c>
      <c r="L4521">
        <v>19</v>
      </c>
      <c r="M4521" t="str">
        <f>IF(B4521:B9205="Diploma",IF(AND('sample data'!G4521&gt;60,'sample data'!I4521&gt;50,'sample data'!K4521&lt;5000),"stellar student","no"),"no")</f>
        <v>no</v>
      </c>
    </row>
    <row r="4522" spans="1:13" ht="29" x14ac:dyDescent="0.35">
      <c r="A4522">
        <v>4511</v>
      </c>
      <c r="B4522" t="s">
        <v>11</v>
      </c>
      <c r="C4522" s="2" t="s">
        <v>24</v>
      </c>
      <c r="D4522" s="2" t="s">
        <v>58</v>
      </c>
      <c r="E4522" s="2" t="s">
        <v>20</v>
      </c>
      <c r="F4522" t="s">
        <v>15</v>
      </c>
      <c r="G4522">
        <v>72</v>
      </c>
      <c r="H4522">
        <v>2018</v>
      </c>
      <c r="I4522">
        <v>0</v>
      </c>
      <c r="J4522">
        <v>2020</v>
      </c>
      <c r="K4522">
        <v>2182</v>
      </c>
      <c r="L4522">
        <v>20</v>
      </c>
      <c r="M4522" t="str">
        <f>IF(B4522:B9206="Diploma",IF(AND('sample data'!G4522&gt;60,'sample data'!I4522&gt;50,'sample data'!K4522&lt;5000),"stellar student","no"),"no")</f>
        <v>no</v>
      </c>
    </row>
    <row r="4523" spans="1:13" ht="29" x14ac:dyDescent="0.35">
      <c r="A4523">
        <v>4512</v>
      </c>
      <c r="B4523" t="s">
        <v>11</v>
      </c>
      <c r="C4523" s="2" t="s">
        <v>24</v>
      </c>
      <c r="D4523" s="2" t="s">
        <v>58</v>
      </c>
      <c r="E4523" s="2" t="s">
        <v>13</v>
      </c>
      <c r="F4523" t="s">
        <v>15</v>
      </c>
      <c r="G4523">
        <v>74</v>
      </c>
      <c r="H4523">
        <v>2018</v>
      </c>
      <c r="I4523">
        <v>0</v>
      </c>
      <c r="J4523">
        <v>0</v>
      </c>
      <c r="K4523">
        <v>814</v>
      </c>
      <c r="L4523">
        <v>20</v>
      </c>
      <c r="M4523" t="str">
        <f>IF(B4523:B9207="Diploma",IF(AND('sample data'!G4523&gt;60,'sample data'!I4523&gt;50,'sample data'!K4523&lt;5000),"stellar student","no"),"no")</f>
        <v>no</v>
      </c>
    </row>
    <row r="4524" spans="1:13" ht="29" x14ac:dyDescent="0.35">
      <c r="A4524">
        <v>4513</v>
      </c>
      <c r="B4524" t="s">
        <v>11</v>
      </c>
      <c r="C4524" s="2" t="s">
        <v>24</v>
      </c>
      <c r="D4524" s="2" t="s">
        <v>58</v>
      </c>
      <c r="E4524" s="2" t="s">
        <v>20</v>
      </c>
      <c r="F4524" t="s">
        <v>15</v>
      </c>
      <c r="G4524">
        <v>81</v>
      </c>
      <c r="H4524">
        <v>2019</v>
      </c>
      <c r="I4524">
        <v>76.599999999999994</v>
      </c>
      <c r="J4524">
        <v>2021</v>
      </c>
      <c r="K4524">
        <v>1106</v>
      </c>
      <c r="L4524">
        <v>17</v>
      </c>
      <c r="M4524" t="str">
        <f>IF(B4524:B9208="Diploma",IF(AND('sample data'!G4524&gt;60,'sample data'!I4524&gt;50,'sample data'!K4524&lt;5000),"stellar student","no"),"no")</f>
        <v>stellar student</v>
      </c>
    </row>
    <row r="4525" spans="1:13" ht="29" x14ac:dyDescent="0.35">
      <c r="A4525">
        <v>4514</v>
      </c>
      <c r="B4525" t="s">
        <v>11</v>
      </c>
      <c r="C4525" s="2" t="s">
        <v>24</v>
      </c>
      <c r="D4525" s="2" t="s">
        <v>58</v>
      </c>
      <c r="E4525" s="2" t="s">
        <v>13</v>
      </c>
      <c r="F4525" t="s">
        <v>15</v>
      </c>
      <c r="G4525">
        <v>45.6</v>
      </c>
      <c r="H4525">
        <v>2018</v>
      </c>
      <c r="I4525">
        <v>0</v>
      </c>
      <c r="J4525">
        <v>0</v>
      </c>
      <c r="K4525">
        <v>2894</v>
      </c>
      <c r="L4525">
        <v>21</v>
      </c>
      <c r="M4525" t="str">
        <f>IF(B4525:B9209="Diploma",IF(AND('sample data'!G4525&gt;60,'sample data'!I4525&gt;50,'sample data'!K4525&lt;5000),"stellar student","no"),"no")</f>
        <v>no</v>
      </c>
    </row>
    <row r="4526" spans="1:13" ht="29" x14ac:dyDescent="0.35">
      <c r="A4526">
        <v>4515</v>
      </c>
      <c r="B4526" t="s">
        <v>11</v>
      </c>
      <c r="C4526" s="2" t="s">
        <v>21</v>
      </c>
      <c r="D4526" s="2" t="s">
        <v>58</v>
      </c>
      <c r="E4526" s="2" t="s">
        <v>20</v>
      </c>
      <c r="F4526" t="s">
        <v>15</v>
      </c>
      <c r="G4526">
        <v>66.400000000000006</v>
      </c>
      <c r="H4526">
        <v>2021</v>
      </c>
      <c r="I4526">
        <v>0</v>
      </c>
      <c r="J4526">
        <v>0</v>
      </c>
      <c r="K4526">
        <v>2263</v>
      </c>
      <c r="L4526">
        <v>18</v>
      </c>
      <c r="M4526" t="str">
        <f>IF(B4526:B9210="Diploma",IF(AND('sample data'!G4526&gt;60,'sample data'!I4526&gt;50,'sample data'!K4526&lt;5000),"stellar student","no"),"no")</f>
        <v>no</v>
      </c>
    </row>
    <row r="4527" spans="1:13" ht="29" x14ac:dyDescent="0.35">
      <c r="A4527">
        <v>4516</v>
      </c>
      <c r="B4527" t="s">
        <v>11</v>
      </c>
      <c r="C4527" s="2" t="s">
        <v>24</v>
      </c>
      <c r="D4527" s="2" t="s">
        <v>58</v>
      </c>
      <c r="E4527" s="2" t="s">
        <v>13</v>
      </c>
      <c r="F4527" t="s">
        <v>15</v>
      </c>
      <c r="G4527">
        <v>55.1</v>
      </c>
      <c r="H4527">
        <v>2016</v>
      </c>
      <c r="I4527">
        <v>0</v>
      </c>
      <c r="J4527">
        <v>0</v>
      </c>
      <c r="K4527">
        <v>1943</v>
      </c>
      <c r="L4527">
        <v>21</v>
      </c>
      <c r="M4527" t="str">
        <f>IF(B4527:B9211="Diploma",IF(AND('sample data'!G4527&gt;60,'sample data'!I4527&gt;50,'sample data'!K4527&lt;5000),"stellar student","no"),"no")</f>
        <v>no</v>
      </c>
    </row>
    <row r="4528" spans="1:13" ht="29" x14ac:dyDescent="0.35">
      <c r="A4528">
        <v>4517</v>
      </c>
      <c r="B4528" t="s">
        <v>11</v>
      </c>
      <c r="C4528" s="2">
        <v>0</v>
      </c>
      <c r="D4528" s="2" t="s">
        <v>58</v>
      </c>
      <c r="E4528" s="2" t="s">
        <v>20</v>
      </c>
      <c r="F4528" t="s">
        <v>15</v>
      </c>
      <c r="G4528">
        <v>49.4</v>
      </c>
      <c r="H4528">
        <v>2018</v>
      </c>
      <c r="I4528">
        <v>78.2</v>
      </c>
      <c r="J4528">
        <v>2020</v>
      </c>
      <c r="K4528">
        <v>7742</v>
      </c>
      <c r="L4528">
        <v>20</v>
      </c>
      <c r="M4528" t="str">
        <f>IF(B4528:B9212="Diploma",IF(AND('sample data'!G4528&gt;60,'sample data'!I4528&gt;50,'sample data'!K4528&lt;5000),"stellar student","no"),"no")</f>
        <v>no</v>
      </c>
    </row>
    <row r="4529" spans="1:13" ht="29" x14ac:dyDescent="0.35">
      <c r="A4529">
        <v>4518</v>
      </c>
      <c r="B4529" t="s">
        <v>11</v>
      </c>
      <c r="C4529" s="2">
        <v>0</v>
      </c>
      <c r="D4529" s="2" t="s">
        <v>58</v>
      </c>
      <c r="E4529" s="2" t="s">
        <v>13</v>
      </c>
      <c r="F4529" t="s">
        <v>15</v>
      </c>
      <c r="G4529">
        <v>63.2</v>
      </c>
      <c r="H4529">
        <v>2019</v>
      </c>
      <c r="I4529">
        <v>0</v>
      </c>
      <c r="J4529">
        <v>0</v>
      </c>
      <c r="K4529">
        <v>1797</v>
      </c>
      <c r="L4529">
        <v>19</v>
      </c>
      <c r="M4529" t="str">
        <f>IF(B4529:B9213="Diploma",IF(AND('sample data'!G4529&gt;60,'sample data'!I4529&gt;50,'sample data'!K4529&lt;5000),"stellar student","no"),"no")</f>
        <v>no</v>
      </c>
    </row>
    <row r="4530" spans="1:13" ht="29" x14ac:dyDescent="0.35">
      <c r="A4530">
        <v>4519</v>
      </c>
      <c r="B4530" t="s">
        <v>11</v>
      </c>
      <c r="C4530" s="2" t="s">
        <v>24</v>
      </c>
      <c r="D4530" s="2" t="s">
        <v>58</v>
      </c>
      <c r="E4530" s="2" t="s">
        <v>20</v>
      </c>
      <c r="F4530" t="s">
        <v>15</v>
      </c>
      <c r="G4530">
        <v>84.4</v>
      </c>
      <c r="H4530">
        <v>2020</v>
      </c>
      <c r="I4530">
        <v>0</v>
      </c>
      <c r="J4530">
        <v>0</v>
      </c>
      <c r="K4530">
        <v>1557</v>
      </c>
      <c r="L4530">
        <v>18</v>
      </c>
      <c r="M4530" t="str">
        <f>IF(B4530:B9214="Diploma",IF(AND('sample data'!G4530&gt;60,'sample data'!I4530&gt;50,'sample data'!K4530&lt;5000),"stellar student","no"),"no")</f>
        <v>no</v>
      </c>
    </row>
    <row r="4531" spans="1:13" ht="29" x14ac:dyDescent="0.35">
      <c r="A4531">
        <v>4520</v>
      </c>
      <c r="B4531" t="s">
        <v>11</v>
      </c>
      <c r="C4531" s="2" t="s">
        <v>21</v>
      </c>
      <c r="D4531" s="2" t="s">
        <v>58</v>
      </c>
      <c r="E4531" s="2" t="s">
        <v>20</v>
      </c>
      <c r="F4531" t="s">
        <v>15</v>
      </c>
      <c r="G4531">
        <v>55.83</v>
      </c>
      <c r="H4531">
        <v>2021</v>
      </c>
      <c r="I4531">
        <v>0</v>
      </c>
      <c r="J4531">
        <v>0</v>
      </c>
      <c r="K4531">
        <v>504</v>
      </c>
      <c r="L4531">
        <v>17</v>
      </c>
      <c r="M4531" t="str">
        <f>IF(B4531:B9215="Diploma",IF(AND('sample data'!G4531&gt;60,'sample data'!I4531&gt;50,'sample data'!K4531&lt;5000),"stellar student","no"),"no")</f>
        <v>no</v>
      </c>
    </row>
    <row r="4532" spans="1:13" ht="29" x14ac:dyDescent="0.35">
      <c r="A4532">
        <v>4521</v>
      </c>
      <c r="B4532" t="s">
        <v>11</v>
      </c>
      <c r="C4532" s="2">
        <v>0</v>
      </c>
      <c r="D4532" s="2" t="s">
        <v>58</v>
      </c>
      <c r="E4532" s="2" t="s">
        <v>13</v>
      </c>
      <c r="F4532" t="s">
        <v>15</v>
      </c>
      <c r="G4532">
        <v>41</v>
      </c>
      <c r="H4532">
        <v>2019</v>
      </c>
      <c r="I4532">
        <v>50.6</v>
      </c>
      <c r="J4532">
        <v>2021</v>
      </c>
      <c r="K4532">
        <v>3755</v>
      </c>
      <c r="L4532">
        <v>20</v>
      </c>
      <c r="M4532" t="str">
        <f>IF(B4532:B9216="Diploma",IF(AND('sample data'!G4532&gt;60,'sample data'!I4532&gt;50,'sample data'!K4532&lt;5000),"stellar student","no"),"no")</f>
        <v>no</v>
      </c>
    </row>
    <row r="4533" spans="1:13" ht="29" x14ac:dyDescent="0.35">
      <c r="A4533">
        <v>4522</v>
      </c>
      <c r="B4533" t="s">
        <v>11</v>
      </c>
      <c r="C4533" s="2" t="s">
        <v>46</v>
      </c>
      <c r="D4533" s="2" t="s">
        <v>58</v>
      </c>
      <c r="E4533" s="2" t="s">
        <v>13</v>
      </c>
      <c r="F4533" t="s">
        <v>15</v>
      </c>
      <c r="G4533">
        <v>76.599999999999994</v>
      </c>
      <c r="H4533">
        <v>2021</v>
      </c>
      <c r="I4533">
        <v>0</v>
      </c>
      <c r="J4533">
        <v>0</v>
      </c>
      <c r="K4533">
        <v>1256</v>
      </c>
      <c r="L4533">
        <v>16</v>
      </c>
      <c r="M4533" t="str">
        <f>IF(B4533:B9217="Diploma",IF(AND('sample data'!G4533&gt;60,'sample data'!I4533&gt;50,'sample data'!K4533&lt;5000),"stellar student","no"),"no")</f>
        <v>no</v>
      </c>
    </row>
    <row r="4534" spans="1:13" ht="29" x14ac:dyDescent="0.35">
      <c r="A4534">
        <v>4523</v>
      </c>
      <c r="B4534" t="s">
        <v>11</v>
      </c>
      <c r="C4534" s="2">
        <v>0</v>
      </c>
      <c r="D4534" s="2" t="s">
        <v>58</v>
      </c>
      <c r="E4534" s="2" t="s">
        <v>13</v>
      </c>
      <c r="F4534" t="s">
        <v>15</v>
      </c>
      <c r="G4534">
        <v>49.6</v>
      </c>
      <c r="H4534">
        <v>2021</v>
      </c>
      <c r="I4534">
        <v>0</v>
      </c>
      <c r="J4534">
        <v>0</v>
      </c>
      <c r="K4534">
        <v>3960</v>
      </c>
      <c r="L4534">
        <v>16</v>
      </c>
      <c r="M4534" t="str">
        <f>IF(B4534:B9218="Diploma",IF(AND('sample data'!G4534&gt;60,'sample data'!I4534&gt;50,'sample data'!K4534&lt;5000),"stellar student","no"),"no")</f>
        <v>no</v>
      </c>
    </row>
    <row r="4535" spans="1:13" ht="29" x14ac:dyDescent="0.35">
      <c r="A4535">
        <v>4524</v>
      </c>
      <c r="B4535" t="s">
        <v>11</v>
      </c>
      <c r="C4535" s="2" t="s">
        <v>24</v>
      </c>
      <c r="D4535" s="2" t="s">
        <v>58</v>
      </c>
      <c r="E4535" s="2" t="s">
        <v>13</v>
      </c>
      <c r="F4535" t="s">
        <v>15</v>
      </c>
      <c r="G4535">
        <v>71.2</v>
      </c>
      <c r="H4535">
        <v>0</v>
      </c>
      <c r="I4535">
        <v>0</v>
      </c>
      <c r="J4535">
        <v>0</v>
      </c>
      <c r="K4535">
        <v>4156</v>
      </c>
      <c r="L4535">
        <v>16</v>
      </c>
      <c r="M4535" t="str">
        <f>IF(B4535:B9219="Diploma",IF(AND('sample data'!G4535&gt;60,'sample data'!I4535&gt;50,'sample data'!K4535&lt;5000),"stellar student","no"),"no")</f>
        <v>no</v>
      </c>
    </row>
    <row r="4536" spans="1:13" ht="29" x14ac:dyDescent="0.35">
      <c r="A4536">
        <v>4525</v>
      </c>
      <c r="B4536" t="s">
        <v>11</v>
      </c>
      <c r="C4536" s="2" t="s">
        <v>24</v>
      </c>
      <c r="D4536" s="2" t="s">
        <v>58</v>
      </c>
      <c r="E4536" s="2" t="s">
        <v>20</v>
      </c>
      <c r="F4536" t="s">
        <v>15</v>
      </c>
      <c r="G4536">
        <v>60.2</v>
      </c>
      <c r="H4536">
        <v>2019</v>
      </c>
      <c r="I4536">
        <v>62.2</v>
      </c>
      <c r="J4536">
        <v>2021</v>
      </c>
      <c r="K4536">
        <v>1913</v>
      </c>
      <c r="L4536">
        <v>19</v>
      </c>
      <c r="M4536" t="str">
        <f>IF(B4536:B9220="Diploma",IF(AND('sample data'!G4536&gt;60,'sample data'!I4536&gt;50,'sample data'!K4536&lt;5000),"stellar student","no"),"no")</f>
        <v>stellar student</v>
      </c>
    </row>
    <row r="4537" spans="1:13" ht="29" x14ac:dyDescent="0.35">
      <c r="A4537">
        <v>4526</v>
      </c>
      <c r="B4537" t="s">
        <v>11</v>
      </c>
      <c r="C4537" s="2">
        <v>0</v>
      </c>
      <c r="D4537" s="2" t="s">
        <v>58</v>
      </c>
      <c r="E4537" s="2" t="s">
        <v>20</v>
      </c>
      <c r="F4537" t="s">
        <v>15</v>
      </c>
      <c r="G4537">
        <v>76</v>
      </c>
      <c r="H4537">
        <v>2017</v>
      </c>
      <c r="I4537">
        <v>0</v>
      </c>
      <c r="J4537">
        <v>0</v>
      </c>
      <c r="K4537">
        <v>2279</v>
      </c>
      <c r="L4537">
        <v>19</v>
      </c>
      <c r="M4537" t="str">
        <f>IF(B4537:B9221="Diploma",IF(AND('sample data'!G4537&gt;60,'sample data'!I4537&gt;50,'sample data'!K4537&lt;5000),"stellar student","no"),"no")</f>
        <v>no</v>
      </c>
    </row>
    <row r="4538" spans="1:13" ht="29" x14ac:dyDescent="0.35">
      <c r="A4538">
        <v>4527</v>
      </c>
      <c r="B4538" t="s">
        <v>11</v>
      </c>
      <c r="C4538" s="2">
        <v>0</v>
      </c>
      <c r="D4538" s="2" t="s">
        <v>58</v>
      </c>
      <c r="E4538" s="2" t="s">
        <v>13</v>
      </c>
      <c r="F4538" t="s">
        <v>15</v>
      </c>
      <c r="G4538">
        <v>52.83</v>
      </c>
      <c r="H4538">
        <v>2018</v>
      </c>
      <c r="I4538">
        <v>0</v>
      </c>
      <c r="J4538">
        <v>0</v>
      </c>
      <c r="K4538">
        <v>8274</v>
      </c>
      <c r="L4538">
        <v>19</v>
      </c>
      <c r="M4538" t="str">
        <f>IF(B4538:B9222="Diploma",IF(AND('sample data'!G4538&gt;60,'sample data'!I4538&gt;50,'sample data'!K4538&lt;5000),"stellar student","no"),"no")</f>
        <v>no</v>
      </c>
    </row>
    <row r="4539" spans="1:13" ht="29" x14ac:dyDescent="0.35">
      <c r="A4539">
        <v>4528</v>
      </c>
      <c r="B4539" t="s">
        <v>11</v>
      </c>
      <c r="C4539" s="2">
        <v>0</v>
      </c>
      <c r="D4539" s="2" t="s">
        <v>58</v>
      </c>
      <c r="E4539" s="2" t="s">
        <v>13</v>
      </c>
      <c r="F4539" t="s">
        <v>15</v>
      </c>
      <c r="G4539">
        <v>47.67</v>
      </c>
      <c r="H4539">
        <v>2019</v>
      </c>
      <c r="I4539">
        <v>56.67</v>
      </c>
      <c r="J4539">
        <v>2021</v>
      </c>
      <c r="K4539">
        <v>5835</v>
      </c>
      <c r="L4539">
        <v>19</v>
      </c>
      <c r="M4539" t="str">
        <f>IF(B4539:B9223="Diploma",IF(AND('sample data'!G4539&gt;60,'sample data'!I4539&gt;50,'sample data'!K4539&lt;5000),"stellar student","no"),"no")</f>
        <v>no</v>
      </c>
    </row>
    <row r="4540" spans="1:13" ht="29" x14ac:dyDescent="0.35">
      <c r="A4540">
        <v>4529</v>
      </c>
      <c r="B4540" t="s">
        <v>11</v>
      </c>
      <c r="C4540" s="2">
        <v>0</v>
      </c>
      <c r="D4540" s="2" t="s">
        <v>58</v>
      </c>
      <c r="E4540" s="2" t="s">
        <v>13</v>
      </c>
      <c r="F4540" t="s">
        <v>15</v>
      </c>
      <c r="G4540">
        <v>66.2</v>
      </c>
      <c r="H4540">
        <v>2021</v>
      </c>
      <c r="I4540">
        <v>0</v>
      </c>
      <c r="J4540">
        <v>0</v>
      </c>
      <c r="K4540">
        <v>8443</v>
      </c>
      <c r="L4540">
        <v>15</v>
      </c>
      <c r="M4540" t="str">
        <f>IF(B4540:B9224="Diploma",IF(AND('sample data'!G4540&gt;60,'sample data'!I4540&gt;50,'sample data'!K4540&lt;5000),"stellar student","no"),"no")</f>
        <v>no</v>
      </c>
    </row>
    <row r="4541" spans="1:13" ht="29" x14ac:dyDescent="0.35">
      <c r="A4541">
        <v>4530</v>
      </c>
      <c r="B4541" t="s">
        <v>11</v>
      </c>
      <c r="C4541" s="2" t="s">
        <v>46</v>
      </c>
      <c r="D4541" s="2" t="s">
        <v>58</v>
      </c>
      <c r="E4541" s="2" t="s">
        <v>13</v>
      </c>
      <c r="F4541" t="s">
        <v>15</v>
      </c>
      <c r="G4541">
        <v>66.83</v>
      </c>
      <c r="H4541">
        <v>2018</v>
      </c>
      <c r="I4541">
        <v>76.17</v>
      </c>
      <c r="J4541">
        <v>2020</v>
      </c>
      <c r="K4541">
        <v>372</v>
      </c>
      <c r="L4541">
        <v>20</v>
      </c>
      <c r="M4541" t="str">
        <f>IF(B4541:B9225="Diploma",IF(AND('sample data'!G4541&gt;60,'sample data'!I4541&gt;50,'sample data'!K4541&lt;5000),"stellar student","no"),"no")</f>
        <v>stellar student</v>
      </c>
    </row>
    <row r="4542" spans="1:13" ht="29" x14ac:dyDescent="0.35">
      <c r="A4542">
        <v>4531</v>
      </c>
      <c r="B4542" t="s">
        <v>11</v>
      </c>
      <c r="C4542" s="2" t="s">
        <v>46</v>
      </c>
      <c r="D4542" s="2" t="s">
        <v>58</v>
      </c>
      <c r="E4542" s="2" t="s">
        <v>13</v>
      </c>
      <c r="F4542" t="s">
        <v>15</v>
      </c>
      <c r="G4542">
        <v>85.6</v>
      </c>
      <c r="H4542">
        <v>2020</v>
      </c>
      <c r="I4542">
        <v>0</v>
      </c>
      <c r="J4542">
        <v>0</v>
      </c>
      <c r="K4542">
        <v>2035</v>
      </c>
      <c r="L4542">
        <v>17</v>
      </c>
      <c r="M4542" t="str">
        <f>IF(B4542:B9226="Diploma",IF(AND('sample data'!G4542&gt;60,'sample data'!I4542&gt;50,'sample data'!K4542&lt;5000),"stellar student","no"),"no")</f>
        <v>no</v>
      </c>
    </row>
    <row r="4543" spans="1:13" ht="29" x14ac:dyDescent="0.35">
      <c r="A4543">
        <v>4532</v>
      </c>
      <c r="B4543" t="s">
        <v>11</v>
      </c>
      <c r="C4543" s="2" t="s">
        <v>46</v>
      </c>
      <c r="D4543" s="2" t="s">
        <v>58</v>
      </c>
      <c r="E4543" s="2" t="s">
        <v>13</v>
      </c>
      <c r="F4543" t="s">
        <v>15</v>
      </c>
      <c r="G4543">
        <v>58.6</v>
      </c>
      <c r="H4543">
        <v>2020</v>
      </c>
      <c r="I4543">
        <v>0</v>
      </c>
      <c r="J4543">
        <v>0</v>
      </c>
      <c r="K4543">
        <v>977</v>
      </c>
      <c r="L4543">
        <v>16</v>
      </c>
      <c r="M4543" t="str">
        <f>IF(B4543:B9227="Diploma",IF(AND('sample data'!G4543&gt;60,'sample data'!I4543&gt;50,'sample data'!K4543&lt;5000),"stellar student","no"),"no")</f>
        <v>no</v>
      </c>
    </row>
    <row r="4544" spans="1:13" ht="29" x14ac:dyDescent="0.35">
      <c r="A4544">
        <v>4533</v>
      </c>
      <c r="B4544" t="s">
        <v>11</v>
      </c>
      <c r="C4544" s="2" t="s">
        <v>46</v>
      </c>
      <c r="D4544" s="2" t="s">
        <v>58</v>
      </c>
      <c r="E4544" s="2" t="s">
        <v>20</v>
      </c>
      <c r="F4544" t="s">
        <v>15</v>
      </c>
      <c r="G4544">
        <v>75</v>
      </c>
      <c r="H4544">
        <v>2021</v>
      </c>
      <c r="I4544">
        <v>0</v>
      </c>
      <c r="J4544">
        <v>0</v>
      </c>
      <c r="K4544">
        <v>333</v>
      </c>
      <c r="L4544">
        <v>16</v>
      </c>
      <c r="M4544" t="str">
        <f>IF(B4544:B9228="Diploma",IF(AND('sample data'!G4544&gt;60,'sample data'!I4544&gt;50,'sample data'!K4544&lt;5000),"stellar student","no"),"no")</f>
        <v>no</v>
      </c>
    </row>
    <row r="4545" spans="1:13" ht="29" x14ac:dyDescent="0.35">
      <c r="A4545">
        <v>4534</v>
      </c>
      <c r="B4545" t="s">
        <v>11</v>
      </c>
      <c r="C4545" s="2" t="s">
        <v>46</v>
      </c>
      <c r="D4545" s="2" t="s">
        <v>58</v>
      </c>
      <c r="E4545" s="2" t="s">
        <v>20</v>
      </c>
      <c r="F4545" t="s">
        <v>15</v>
      </c>
      <c r="G4545">
        <v>47</v>
      </c>
      <c r="H4545">
        <v>2018</v>
      </c>
      <c r="I4545">
        <v>62.8</v>
      </c>
      <c r="J4545">
        <v>2021</v>
      </c>
      <c r="K4545">
        <v>2601</v>
      </c>
      <c r="L4545">
        <v>21</v>
      </c>
      <c r="M4545" t="str">
        <f>IF(B4545:B9229="Diploma",IF(AND('sample data'!G4545&gt;60,'sample data'!I4545&gt;50,'sample data'!K4545&lt;5000),"stellar student","no"),"no")</f>
        <v>no</v>
      </c>
    </row>
    <row r="4546" spans="1:13" ht="29" x14ac:dyDescent="0.35">
      <c r="A4546">
        <v>4535</v>
      </c>
      <c r="B4546" t="s">
        <v>11</v>
      </c>
      <c r="C4546" s="2" t="s">
        <v>46</v>
      </c>
      <c r="D4546" s="2" t="s">
        <v>58</v>
      </c>
      <c r="E4546" s="2" t="s">
        <v>20</v>
      </c>
      <c r="F4546" t="s">
        <v>15</v>
      </c>
      <c r="G4546">
        <v>80</v>
      </c>
      <c r="H4546">
        <v>2021</v>
      </c>
      <c r="I4546">
        <v>0</v>
      </c>
      <c r="J4546">
        <v>0</v>
      </c>
      <c r="K4546">
        <v>989</v>
      </c>
      <c r="L4546">
        <v>18</v>
      </c>
      <c r="M4546" t="str">
        <f>IF(B4546:B9230="Diploma",IF(AND('sample data'!G4546&gt;60,'sample data'!I4546&gt;50,'sample data'!K4546&lt;5000),"stellar student","no"),"no")</f>
        <v>no</v>
      </c>
    </row>
    <row r="4547" spans="1:13" ht="29" x14ac:dyDescent="0.35">
      <c r="A4547">
        <v>4536</v>
      </c>
      <c r="B4547" t="s">
        <v>11</v>
      </c>
      <c r="C4547" s="2" t="s">
        <v>21</v>
      </c>
      <c r="D4547" s="2" t="s">
        <v>58</v>
      </c>
      <c r="E4547" s="2" t="s">
        <v>20</v>
      </c>
      <c r="F4547" t="s">
        <v>15</v>
      </c>
      <c r="G4547">
        <v>60.8</v>
      </c>
      <c r="H4547">
        <v>2017</v>
      </c>
      <c r="I4547">
        <v>0</v>
      </c>
      <c r="J4547">
        <v>0</v>
      </c>
      <c r="K4547">
        <v>86</v>
      </c>
      <c r="L4547">
        <v>21</v>
      </c>
      <c r="M4547" t="str">
        <f>IF(B4547:B9231="Diploma",IF(AND('sample data'!G4547&gt;60,'sample data'!I4547&gt;50,'sample data'!K4547&lt;5000),"stellar student","no"),"no")</f>
        <v>no</v>
      </c>
    </row>
    <row r="4548" spans="1:13" ht="29" x14ac:dyDescent="0.35">
      <c r="A4548">
        <v>4537</v>
      </c>
      <c r="B4548" t="s">
        <v>11</v>
      </c>
      <c r="C4548" s="2" t="s">
        <v>46</v>
      </c>
      <c r="D4548" s="2" t="s">
        <v>58</v>
      </c>
      <c r="E4548" s="2" t="s">
        <v>13</v>
      </c>
      <c r="F4548" t="s">
        <v>15</v>
      </c>
      <c r="G4548">
        <v>68.75</v>
      </c>
      <c r="H4548">
        <v>2019</v>
      </c>
      <c r="I4548">
        <v>79.25</v>
      </c>
      <c r="J4548">
        <v>2021</v>
      </c>
      <c r="K4548">
        <v>2920</v>
      </c>
      <c r="L4548">
        <v>19</v>
      </c>
      <c r="M4548" t="str">
        <f>IF(B4548:B9232="Diploma",IF(AND('sample data'!G4548&gt;60,'sample data'!I4548&gt;50,'sample data'!K4548&lt;5000),"stellar student","no"),"no")</f>
        <v>stellar student</v>
      </c>
    </row>
    <row r="4549" spans="1:13" ht="29" x14ac:dyDescent="0.35">
      <c r="A4549">
        <v>4538</v>
      </c>
      <c r="B4549" t="s">
        <v>11</v>
      </c>
      <c r="C4549" s="2" t="s">
        <v>46</v>
      </c>
      <c r="D4549" s="2" t="s">
        <v>58</v>
      </c>
      <c r="E4549" s="2" t="s">
        <v>13</v>
      </c>
      <c r="F4549" t="s">
        <v>15</v>
      </c>
      <c r="G4549">
        <v>64.8</v>
      </c>
      <c r="H4549">
        <v>2019</v>
      </c>
      <c r="I4549">
        <v>0</v>
      </c>
      <c r="J4549">
        <v>0</v>
      </c>
      <c r="K4549">
        <v>1192</v>
      </c>
      <c r="L4549">
        <v>18</v>
      </c>
      <c r="M4549" t="str">
        <f>IF(B4549:B9233="Diploma",IF(AND('sample data'!G4549&gt;60,'sample data'!I4549&gt;50,'sample data'!K4549&lt;5000),"stellar student","no"),"no")</f>
        <v>no</v>
      </c>
    </row>
    <row r="4550" spans="1:13" ht="29" x14ac:dyDescent="0.35">
      <c r="A4550">
        <v>4539</v>
      </c>
      <c r="B4550" t="s">
        <v>11</v>
      </c>
      <c r="C4550" s="2">
        <v>0</v>
      </c>
      <c r="D4550" s="2" t="s">
        <v>58</v>
      </c>
      <c r="E4550" s="2" t="s">
        <v>20</v>
      </c>
      <c r="F4550" t="s">
        <v>15</v>
      </c>
      <c r="G4550">
        <v>51.4</v>
      </c>
      <c r="H4550">
        <v>2020</v>
      </c>
      <c r="I4550">
        <v>0</v>
      </c>
      <c r="J4550">
        <v>0</v>
      </c>
      <c r="K4550">
        <v>3538</v>
      </c>
      <c r="L4550">
        <v>17</v>
      </c>
      <c r="M4550" t="str">
        <f>IF(B4550:B9234="Diploma",IF(AND('sample data'!G4550&gt;60,'sample data'!I4550&gt;50,'sample data'!K4550&lt;5000),"stellar student","no"),"no")</f>
        <v>no</v>
      </c>
    </row>
    <row r="4551" spans="1:13" ht="29" x14ac:dyDescent="0.35">
      <c r="A4551">
        <v>4540</v>
      </c>
      <c r="B4551" t="s">
        <v>11</v>
      </c>
      <c r="C4551" s="2" t="s">
        <v>24</v>
      </c>
      <c r="D4551" s="2" t="s">
        <v>58</v>
      </c>
      <c r="E4551" s="2" t="s">
        <v>13</v>
      </c>
      <c r="F4551" t="s">
        <v>15</v>
      </c>
      <c r="G4551">
        <v>70.3</v>
      </c>
      <c r="H4551">
        <v>2017</v>
      </c>
      <c r="I4551">
        <v>0</v>
      </c>
      <c r="J4551">
        <v>0</v>
      </c>
      <c r="K4551">
        <v>2719</v>
      </c>
      <c r="L4551">
        <v>20</v>
      </c>
      <c r="M4551" t="str">
        <f>IF(B4551:B9235="Diploma",IF(AND('sample data'!G4551&gt;60,'sample data'!I4551&gt;50,'sample data'!K4551&lt;5000),"stellar student","no"),"no")</f>
        <v>no</v>
      </c>
    </row>
    <row r="4552" spans="1:13" ht="29" x14ac:dyDescent="0.35">
      <c r="A4552">
        <v>4541</v>
      </c>
      <c r="B4552" t="s">
        <v>11</v>
      </c>
      <c r="C4552" s="2" t="s">
        <v>46</v>
      </c>
      <c r="D4552" s="2" t="s">
        <v>58</v>
      </c>
      <c r="E4552" s="2" t="s">
        <v>20</v>
      </c>
      <c r="F4552" t="s">
        <v>15</v>
      </c>
      <c r="G4552">
        <v>49.5</v>
      </c>
      <c r="H4552">
        <v>2020</v>
      </c>
      <c r="I4552">
        <v>0</v>
      </c>
      <c r="J4552">
        <v>0</v>
      </c>
      <c r="K4552">
        <v>904</v>
      </c>
      <c r="L4552">
        <v>19</v>
      </c>
      <c r="M4552" t="str">
        <f>IF(B4552:B9236="Diploma",IF(AND('sample data'!G4552&gt;60,'sample data'!I4552&gt;50,'sample data'!K4552&lt;5000),"stellar student","no"),"no")</f>
        <v>no</v>
      </c>
    </row>
    <row r="4553" spans="1:13" ht="29" x14ac:dyDescent="0.35">
      <c r="A4553">
        <v>4542</v>
      </c>
      <c r="B4553" t="s">
        <v>11</v>
      </c>
      <c r="C4553" s="2" t="s">
        <v>24</v>
      </c>
      <c r="D4553" s="2" t="s">
        <v>58</v>
      </c>
      <c r="E4553" s="2" t="s">
        <v>13</v>
      </c>
      <c r="F4553" t="s">
        <v>15</v>
      </c>
      <c r="G4553">
        <v>51.6</v>
      </c>
      <c r="H4553">
        <v>2019</v>
      </c>
      <c r="I4553">
        <v>81.599999999999994</v>
      </c>
      <c r="J4553">
        <v>2021</v>
      </c>
      <c r="K4553">
        <v>557</v>
      </c>
      <c r="L4553">
        <v>21</v>
      </c>
      <c r="M4553" t="str">
        <f>IF(B4553:B9237="Diploma",IF(AND('sample data'!G4553&gt;60,'sample data'!I4553&gt;50,'sample data'!K4553&lt;5000),"stellar student","no"),"no")</f>
        <v>no</v>
      </c>
    </row>
    <row r="4554" spans="1:13" ht="29" x14ac:dyDescent="0.35">
      <c r="A4554">
        <v>4543</v>
      </c>
      <c r="B4554" t="s">
        <v>11</v>
      </c>
      <c r="C4554" s="2" t="s">
        <v>24</v>
      </c>
      <c r="D4554" s="2" t="s">
        <v>58</v>
      </c>
      <c r="E4554" s="2" t="s">
        <v>20</v>
      </c>
      <c r="F4554" t="s">
        <v>15</v>
      </c>
      <c r="G4554">
        <v>75.400000000000006</v>
      </c>
      <c r="H4554">
        <v>2018</v>
      </c>
      <c r="I4554">
        <v>82.8</v>
      </c>
      <c r="J4554">
        <v>2020</v>
      </c>
      <c r="K4554">
        <v>1434</v>
      </c>
      <c r="L4554">
        <v>20</v>
      </c>
      <c r="M4554" t="str">
        <f>IF(B4554:B9238="Diploma",IF(AND('sample data'!G4554&gt;60,'sample data'!I4554&gt;50,'sample data'!K4554&lt;5000),"stellar student","no"),"no")</f>
        <v>stellar student</v>
      </c>
    </row>
    <row r="4555" spans="1:13" ht="29" x14ac:dyDescent="0.35">
      <c r="A4555">
        <v>4544</v>
      </c>
      <c r="B4555" t="s">
        <v>11</v>
      </c>
      <c r="C4555" s="2" t="s">
        <v>24</v>
      </c>
      <c r="D4555" s="2" t="s">
        <v>58</v>
      </c>
      <c r="E4555" s="2" t="s">
        <v>13</v>
      </c>
      <c r="F4555" t="s">
        <v>15</v>
      </c>
      <c r="G4555">
        <v>63.83</v>
      </c>
      <c r="H4555">
        <v>2018</v>
      </c>
      <c r="I4555">
        <v>0</v>
      </c>
      <c r="J4555">
        <v>0</v>
      </c>
      <c r="K4555">
        <v>400</v>
      </c>
      <c r="L4555">
        <v>20</v>
      </c>
      <c r="M4555" t="str">
        <f>IF(B4555:B9239="Diploma",IF(AND('sample data'!G4555&gt;60,'sample data'!I4555&gt;50,'sample data'!K4555&lt;5000),"stellar student","no"),"no")</f>
        <v>no</v>
      </c>
    </row>
    <row r="4556" spans="1:13" ht="29" x14ac:dyDescent="0.35">
      <c r="A4556">
        <v>4545</v>
      </c>
      <c r="B4556" t="s">
        <v>11</v>
      </c>
      <c r="C4556" s="2" t="s">
        <v>46</v>
      </c>
      <c r="D4556" s="2" t="s">
        <v>58</v>
      </c>
      <c r="E4556" s="2" t="s">
        <v>20</v>
      </c>
      <c r="F4556" t="s">
        <v>15</v>
      </c>
      <c r="G4556">
        <v>69.400000000000006</v>
      </c>
      <c r="H4556">
        <v>2020</v>
      </c>
      <c r="I4556">
        <v>0</v>
      </c>
      <c r="J4556">
        <v>0</v>
      </c>
      <c r="K4556">
        <v>2881</v>
      </c>
      <c r="L4556">
        <v>18</v>
      </c>
      <c r="M4556" t="str">
        <f>IF(B4556:B9240="Diploma",IF(AND('sample data'!G4556&gt;60,'sample data'!I4556&gt;50,'sample data'!K4556&lt;5000),"stellar student","no"),"no")</f>
        <v>no</v>
      </c>
    </row>
    <row r="4557" spans="1:13" ht="29" x14ac:dyDescent="0.35">
      <c r="A4557">
        <v>4546</v>
      </c>
      <c r="B4557" t="s">
        <v>11</v>
      </c>
      <c r="C4557" s="2" t="s">
        <v>12</v>
      </c>
      <c r="D4557" s="2" t="s">
        <v>58</v>
      </c>
      <c r="E4557" s="2" t="s">
        <v>13</v>
      </c>
      <c r="F4557" t="s">
        <v>15</v>
      </c>
      <c r="G4557">
        <v>57.2</v>
      </c>
      <c r="H4557">
        <v>2019</v>
      </c>
      <c r="I4557">
        <v>76.599999999999994</v>
      </c>
      <c r="J4557">
        <v>2021</v>
      </c>
      <c r="K4557">
        <v>2319</v>
      </c>
      <c r="L4557">
        <v>19</v>
      </c>
      <c r="M4557" t="str">
        <f>IF(B4557:B9241="Diploma",IF(AND('sample data'!G4557&gt;60,'sample data'!I4557&gt;50,'sample data'!K4557&lt;5000),"stellar student","no"),"no")</f>
        <v>no</v>
      </c>
    </row>
    <row r="4558" spans="1:13" ht="29" x14ac:dyDescent="0.35">
      <c r="A4558">
        <v>4547</v>
      </c>
      <c r="B4558" t="s">
        <v>11</v>
      </c>
      <c r="C4558" s="2" t="s">
        <v>12</v>
      </c>
      <c r="D4558" s="2" t="s">
        <v>58</v>
      </c>
      <c r="E4558" s="2" t="s">
        <v>13</v>
      </c>
      <c r="F4558" t="s">
        <v>15</v>
      </c>
      <c r="G4558">
        <v>69</v>
      </c>
      <c r="H4558">
        <v>2019</v>
      </c>
      <c r="I4558">
        <v>0</v>
      </c>
      <c r="J4558">
        <v>0</v>
      </c>
      <c r="K4558">
        <v>4604</v>
      </c>
      <c r="L4558">
        <v>17</v>
      </c>
      <c r="M4558" t="str">
        <f>IF(B4558:B9242="Diploma",IF(AND('sample data'!G4558&gt;60,'sample data'!I4558&gt;50,'sample data'!K4558&lt;5000),"stellar student","no"),"no")</f>
        <v>no</v>
      </c>
    </row>
    <row r="4559" spans="1:13" ht="29" x14ac:dyDescent="0.35">
      <c r="A4559">
        <v>4548</v>
      </c>
      <c r="B4559" t="s">
        <v>11</v>
      </c>
      <c r="C4559" s="2" t="s">
        <v>46</v>
      </c>
      <c r="D4559" s="2" t="s">
        <v>58</v>
      </c>
      <c r="E4559" s="2" t="s">
        <v>13</v>
      </c>
      <c r="F4559" t="s">
        <v>15</v>
      </c>
      <c r="G4559">
        <v>63.33</v>
      </c>
      <c r="H4559">
        <v>2019</v>
      </c>
      <c r="I4559">
        <v>54.8</v>
      </c>
      <c r="J4559">
        <v>2021</v>
      </c>
      <c r="K4559">
        <v>985</v>
      </c>
      <c r="L4559">
        <v>21</v>
      </c>
      <c r="M4559" t="str">
        <f>IF(B4559:B9243="Diploma",IF(AND('sample data'!G4559&gt;60,'sample data'!I4559&gt;50,'sample data'!K4559&lt;5000),"stellar student","no"),"no")</f>
        <v>stellar student</v>
      </c>
    </row>
    <row r="4560" spans="1:13" ht="29" x14ac:dyDescent="0.35">
      <c r="A4560">
        <v>4549</v>
      </c>
      <c r="B4560" t="s">
        <v>11</v>
      </c>
      <c r="C4560" s="2" t="s">
        <v>12</v>
      </c>
      <c r="D4560" s="2" t="s">
        <v>58</v>
      </c>
      <c r="E4560" s="2" t="s">
        <v>20</v>
      </c>
      <c r="F4560" t="s">
        <v>15</v>
      </c>
      <c r="G4560">
        <v>0</v>
      </c>
      <c r="H4560">
        <v>2021</v>
      </c>
      <c r="I4560">
        <v>0</v>
      </c>
      <c r="J4560">
        <v>0</v>
      </c>
      <c r="K4560">
        <v>473</v>
      </c>
      <c r="L4560">
        <v>18</v>
      </c>
      <c r="M4560" t="str">
        <f>IF(B4560:B9244="Diploma",IF(AND('sample data'!G4560&gt;60,'sample data'!I4560&gt;50,'sample data'!K4560&lt;5000),"stellar student","no"),"no")</f>
        <v>no</v>
      </c>
    </row>
    <row r="4561" spans="1:13" ht="29" x14ac:dyDescent="0.35">
      <c r="A4561">
        <v>4550</v>
      </c>
      <c r="B4561" t="s">
        <v>11</v>
      </c>
      <c r="C4561" s="2" t="s">
        <v>46</v>
      </c>
      <c r="D4561" s="2" t="s">
        <v>58</v>
      </c>
      <c r="E4561" s="2" t="s">
        <v>13</v>
      </c>
      <c r="F4561" t="s">
        <v>15</v>
      </c>
      <c r="G4561">
        <v>86.6</v>
      </c>
      <c r="H4561">
        <v>2021</v>
      </c>
      <c r="I4561">
        <v>0</v>
      </c>
      <c r="J4561">
        <v>0</v>
      </c>
      <c r="K4561">
        <v>994</v>
      </c>
      <c r="L4561">
        <v>17</v>
      </c>
      <c r="M4561" t="str">
        <f>IF(B4561:B9245="Diploma",IF(AND('sample data'!G4561&gt;60,'sample data'!I4561&gt;50,'sample data'!K4561&lt;5000),"stellar student","no"),"no")</f>
        <v>no</v>
      </c>
    </row>
    <row r="4562" spans="1:13" ht="29" x14ac:dyDescent="0.35">
      <c r="A4562">
        <v>4551</v>
      </c>
      <c r="B4562" t="s">
        <v>11</v>
      </c>
      <c r="C4562" s="2" t="s">
        <v>46</v>
      </c>
      <c r="D4562" s="2" t="s">
        <v>58</v>
      </c>
      <c r="E4562" s="2" t="s">
        <v>20</v>
      </c>
      <c r="F4562" t="s">
        <v>15</v>
      </c>
      <c r="G4562">
        <v>86.2</v>
      </c>
      <c r="H4562">
        <v>2021</v>
      </c>
      <c r="I4562">
        <v>0</v>
      </c>
      <c r="J4562">
        <v>0</v>
      </c>
      <c r="K4562">
        <v>2240</v>
      </c>
      <c r="L4562">
        <v>16</v>
      </c>
      <c r="M4562" t="str">
        <f>IF(B4562:B9246="Diploma",IF(AND('sample data'!G4562&gt;60,'sample data'!I4562&gt;50,'sample data'!K4562&lt;5000),"stellar student","no"),"no")</f>
        <v>no</v>
      </c>
    </row>
    <row r="4563" spans="1:13" ht="29" x14ac:dyDescent="0.35">
      <c r="A4563">
        <v>4552</v>
      </c>
      <c r="B4563" t="s">
        <v>11</v>
      </c>
      <c r="C4563" s="2" t="s">
        <v>46</v>
      </c>
      <c r="D4563" s="2" t="s">
        <v>58</v>
      </c>
      <c r="E4563" s="2" t="s">
        <v>20</v>
      </c>
      <c r="F4563" t="s">
        <v>15</v>
      </c>
      <c r="G4563">
        <v>56.8</v>
      </c>
      <c r="H4563">
        <v>2021</v>
      </c>
      <c r="I4563">
        <v>0</v>
      </c>
      <c r="J4563">
        <v>0</v>
      </c>
      <c r="K4563">
        <v>2272</v>
      </c>
      <c r="L4563">
        <v>16</v>
      </c>
      <c r="M4563" t="str">
        <f>IF(B4563:B9247="Diploma",IF(AND('sample data'!G4563&gt;60,'sample data'!I4563&gt;50,'sample data'!K4563&lt;5000),"stellar student","no"),"no")</f>
        <v>no</v>
      </c>
    </row>
    <row r="4564" spans="1:13" ht="29" x14ac:dyDescent="0.35">
      <c r="A4564">
        <v>4553</v>
      </c>
      <c r="B4564" t="s">
        <v>11</v>
      </c>
      <c r="C4564" s="2" t="s">
        <v>46</v>
      </c>
      <c r="D4564" s="2" t="s">
        <v>58</v>
      </c>
      <c r="E4564" s="2" t="s">
        <v>20</v>
      </c>
      <c r="F4564" t="s">
        <v>15</v>
      </c>
      <c r="G4564">
        <v>62.7</v>
      </c>
      <c r="H4564">
        <v>2016</v>
      </c>
      <c r="I4564">
        <v>0</v>
      </c>
      <c r="J4564">
        <v>2020</v>
      </c>
      <c r="K4564">
        <v>33</v>
      </c>
      <c r="L4564">
        <v>22</v>
      </c>
      <c r="M4564" t="str">
        <f>IF(B4564:B9248="Diploma",IF(AND('sample data'!G4564&gt;60,'sample data'!I4564&gt;50,'sample data'!K4564&lt;5000),"stellar student","no"),"no")</f>
        <v>no</v>
      </c>
    </row>
    <row r="4565" spans="1:13" ht="29" x14ac:dyDescent="0.35">
      <c r="A4565">
        <v>4554</v>
      </c>
      <c r="B4565" t="s">
        <v>11</v>
      </c>
      <c r="C4565" s="2" t="s">
        <v>46</v>
      </c>
      <c r="D4565" s="2" t="s">
        <v>58</v>
      </c>
      <c r="E4565" s="2" t="s">
        <v>13</v>
      </c>
      <c r="F4565" t="s">
        <v>15</v>
      </c>
      <c r="G4565">
        <v>48.4</v>
      </c>
      <c r="H4565">
        <v>2019</v>
      </c>
      <c r="I4565">
        <v>0</v>
      </c>
      <c r="J4565">
        <v>0</v>
      </c>
      <c r="K4565">
        <v>436</v>
      </c>
      <c r="L4565">
        <v>19</v>
      </c>
      <c r="M4565" t="str">
        <f>IF(B4565:B9249="Diploma",IF(AND('sample data'!G4565&gt;60,'sample data'!I4565&gt;50,'sample data'!K4565&lt;5000),"stellar student","no"),"no")</f>
        <v>no</v>
      </c>
    </row>
    <row r="4566" spans="1:13" ht="29" x14ac:dyDescent="0.35">
      <c r="A4566">
        <v>4555</v>
      </c>
      <c r="B4566" t="s">
        <v>11</v>
      </c>
      <c r="C4566" s="2" t="s">
        <v>46</v>
      </c>
      <c r="D4566" s="2" t="s">
        <v>58</v>
      </c>
      <c r="E4566" s="2" t="s">
        <v>13</v>
      </c>
      <c r="F4566" t="s">
        <v>15</v>
      </c>
      <c r="G4566">
        <v>49.33</v>
      </c>
      <c r="H4566">
        <v>2018</v>
      </c>
      <c r="I4566">
        <v>0</v>
      </c>
      <c r="J4566">
        <v>0</v>
      </c>
      <c r="K4566">
        <v>1409</v>
      </c>
      <c r="L4566">
        <v>20</v>
      </c>
      <c r="M4566" t="str">
        <f>IF(B4566:B9250="Diploma",IF(AND('sample data'!G4566&gt;60,'sample data'!I4566&gt;50,'sample data'!K4566&lt;5000),"stellar student","no"),"no")</f>
        <v>no</v>
      </c>
    </row>
    <row r="4567" spans="1:13" ht="29" x14ac:dyDescent="0.35">
      <c r="A4567">
        <v>4556</v>
      </c>
      <c r="B4567" t="s">
        <v>11</v>
      </c>
      <c r="C4567" s="2" t="s">
        <v>46</v>
      </c>
      <c r="D4567" s="2" t="s">
        <v>58</v>
      </c>
      <c r="E4567" s="2" t="s">
        <v>20</v>
      </c>
      <c r="F4567" t="s">
        <v>15</v>
      </c>
      <c r="G4567">
        <v>60.2</v>
      </c>
      <c r="H4567">
        <v>2019</v>
      </c>
      <c r="I4567">
        <v>69.67</v>
      </c>
      <c r="J4567">
        <v>2021</v>
      </c>
      <c r="K4567">
        <v>2720</v>
      </c>
      <c r="L4567">
        <v>19</v>
      </c>
      <c r="M4567" t="str">
        <f>IF(B4567:B9251="Diploma",IF(AND('sample data'!G4567&gt;60,'sample data'!I4567&gt;50,'sample data'!K4567&lt;5000),"stellar student","no"),"no")</f>
        <v>stellar student</v>
      </c>
    </row>
    <row r="4568" spans="1:13" ht="29" x14ac:dyDescent="0.35">
      <c r="A4568">
        <v>4557</v>
      </c>
      <c r="B4568" t="s">
        <v>11</v>
      </c>
      <c r="C4568" s="2" t="s">
        <v>46</v>
      </c>
      <c r="D4568" s="2" t="s">
        <v>58</v>
      </c>
      <c r="E4568" s="2" t="s">
        <v>20</v>
      </c>
      <c r="F4568" t="s">
        <v>15</v>
      </c>
      <c r="G4568">
        <v>57.8</v>
      </c>
      <c r="H4568">
        <v>2019</v>
      </c>
      <c r="I4568">
        <v>0</v>
      </c>
      <c r="J4568">
        <v>0</v>
      </c>
      <c r="K4568">
        <v>3769</v>
      </c>
      <c r="L4568">
        <v>18</v>
      </c>
      <c r="M4568" t="str">
        <f>IF(B4568:B9252="Diploma",IF(AND('sample data'!G4568&gt;60,'sample data'!I4568&gt;50,'sample data'!K4568&lt;5000),"stellar student","no"),"no")</f>
        <v>no</v>
      </c>
    </row>
    <row r="4569" spans="1:13" ht="29" x14ac:dyDescent="0.35">
      <c r="A4569">
        <v>4558</v>
      </c>
      <c r="B4569" t="s">
        <v>11</v>
      </c>
      <c r="C4569" s="2" t="s">
        <v>46</v>
      </c>
      <c r="D4569" s="2" t="s">
        <v>58</v>
      </c>
      <c r="E4569" s="2" t="s">
        <v>13</v>
      </c>
      <c r="F4569" t="s">
        <v>15</v>
      </c>
      <c r="G4569">
        <v>45.4</v>
      </c>
      <c r="H4569">
        <v>2021</v>
      </c>
      <c r="I4569">
        <v>0</v>
      </c>
      <c r="J4569">
        <v>0</v>
      </c>
      <c r="K4569">
        <v>4478</v>
      </c>
      <c r="L4569">
        <v>17</v>
      </c>
      <c r="M4569" t="str">
        <f>IF(B4569:B9253="Diploma",IF(AND('sample data'!G4569&gt;60,'sample data'!I4569&gt;50,'sample data'!K4569&lt;5000),"stellar student","no"),"no")</f>
        <v>no</v>
      </c>
    </row>
    <row r="4570" spans="1:13" ht="29" x14ac:dyDescent="0.35">
      <c r="A4570">
        <v>4559</v>
      </c>
      <c r="B4570" t="s">
        <v>11</v>
      </c>
      <c r="C4570" s="2" t="s">
        <v>46</v>
      </c>
      <c r="D4570" s="2" t="s">
        <v>58</v>
      </c>
      <c r="E4570" s="2" t="s">
        <v>20</v>
      </c>
      <c r="F4570" t="s">
        <v>15</v>
      </c>
      <c r="G4570">
        <v>48.5</v>
      </c>
      <c r="H4570">
        <v>2019</v>
      </c>
      <c r="I4570">
        <v>0</v>
      </c>
      <c r="J4570">
        <v>0</v>
      </c>
      <c r="K4570">
        <v>3652</v>
      </c>
      <c r="L4570">
        <v>20</v>
      </c>
      <c r="M4570" t="str">
        <f>IF(B4570:B9254="Diploma",IF(AND('sample data'!G4570&gt;60,'sample data'!I4570&gt;50,'sample data'!K4570&lt;5000),"stellar student","no"),"no")</f>
        <v>no</v>
      </c>
    </row>
    <row r="4571" spans="1:13" ht="29" x14ac:dyDescent="0.35">
      <c r="A4571">
        <v>4560</v>
      </c>
      <c r="B4571" t="s">
        <v>11</v>
      </c>
      <c r="C4571" s="2" t="s">
        <v>46</v>
      </c>
      <c r="D4571" s="2" t="s">
        <v>58</v>
      </c>
      <c r="E4571" s="2" t="s">
        <v>20</v>
      </c>
      <c r="F4571" t="s">
        <v>15</v>
      </c>
      <c r="G4571">
        <v>72.83</v>
      </c>
      <c r="H4571">
        <v>2021</v>
      </c>
      <c r="I4571">
        <v>0</v>
      </c>
      <c r="J4571">
        <v>0</v>
      </c>
      <c r="K4571">
        <v>210</v>
      </c>
      <c r="L4571">
        <v>18</v>
      </c>
      <c r="M4571" t="str">
        <f>IF(B4571:B9255="Diploma",IF(AND('sample data'!G4571&gt;60,'sample data'!I4571&gt;50,'sample data'!K4571&lt;5000),"stellar student","no"),"no")</f>
        <v>no</v>
      </c>
    </row>
    <row r="4572" spans="1:13" ht="29" x14ac:dyDescent="0.35">
      <c r="A4572">
        <v>4561</v>
      </c>
      <c r="B4572" t="s">
        <v>11</v>
      </c>
      <c r="C4572" s="2" t="s">
        <v>24</v>
      </c>
      <c r="D4572" s="2" t="s">
        <v>58</v>
      </c>
      <c r="E4572" s="2" t="s">
        <v>20</v>
      </c>
      <c r="F4572" t="s">
        <v>15</v>
      </c>
      <c r="G4572">
        <v>52.5</v>
      </c>
      <c r="H4572">
        <v>2021</v>
      </c>
      <c r="I4572">
        <v>0</v>
      </c>
      <c r="J4572">
        <v>0</v>
      </c>
      <c r="K4572">
        <v>2030</v>
      </c>
      <c r="L4572">
        <v>18</v>
      </c>
      <c r="M4572" t="str">
        <f>IF(B4572:B9256="Diploma",IF(AND('sample data'!G4572&gt;60,'sample data'!I4572&gt;50,'sample data'!K4572&lt;5000),"stellar student","no"),"no")</f>
        <v>no</v>
      </c>
    </row>
    <row r="4573" spans="1:13" ht="29" x14ac:dyDescent="0.35">
      <c r="A4573">
        <v>4562</v>
      </c>
      <c r="B4573" t="s">
        <v>11</v>
      </c>
      <c r="C4573" s="2" t="s">
        <v>24</v>
      </c>
      <c r="D4573" s="2" t="s">
        <v>58</v>
      </c>
      <c r="E4573" s="2" t="s">
        <v>13</v>
      </c>
      <c r="F4573" t="s">
        <v>15</v>
      </c>
      <c r="G4573">
        <v>59.6</v>
      </c>
      <c r="H4573">
        <v>2019</v>
      </c>
      <c r="I4573">
        <v>79.8</v>
      </c>
      <c r="J4573">
        <v>2021</v>
      </c>
      <c r="K4573">
        <v>6253</v>
      </c>
      <c r="L4573">
        <v>20</v>
      </c>
      <c r="M4573" t="str">
        <f>IF(B4573:B9257="Diploma",IF(AND('sample data'!G4573&gt;60,'sample data'!I4573&gt;50,'sample data'!K4573&lt;5000),"stellar student","no"),"no")</f>
        <v>no</v>
      </c>
    </row>
    <row r="4574" spans="1:13" ht="29" x14ac:dyDescent="0.35">
      <c r="A4574">
        <v>4563</v>
      </c>
      <c r="B4574" t="s">
        <v>11</v>
      </c>
      <c r="C4574" s="2" t="s">
        <v>21</v>
      </c>
      <c r="D4574" s="2" t="s">
        <v>58</v>
      </c>
      <c r="E4574" s="2" t="s">
        <v>13</v>
      </c>
      <c r="F4574" t="s">
        <v>15</v>
      </c>
      <c r="G4574">
        <v>68.400000000000006</v>
      </c>
      <c r="H4574">
        <v>2018</v>
      </c>
      <c r="I4574">
        <v>0</v>
      </c>
      <c r="J4574">
        <v>0</v>
      </c>
      <c r="K4574">
        <v>196</v>
      </c>
      <c r="L4574">
        <v>19</v>
      </c>
      <c r="M4574" t="str">
        <f>IF(B4574:B9258="Diploma",IF(AND('sample data'!G4574&gt;60,'sample data'!I4574&gt;50,'sample data'!K4574&lt;5000),"stellar student","no"),"no")</f>
        <v>no</v>
      </c>
    </row>
    <row r="4575" spans="1:13" ht="29" x14ac:dyDescent="0.35">
      <c r="A4575">
        <v>4564</v>
      </c>
      <c r="B4575" t="s">
        <v>11</v>
      </c>
      <c r="C4575" s="2" t="s">
        <v>21</v>
      </c>
      <c r="D4575" s="2" t="s">
        <v>58</v>
      </c>
      <c r="E4575" s="2" t="s">
        <v>20</v>
      </c>
      <c r="F4575" t="s">
        <v>15</v>
      </c>
      <c r="G4575">
        <v>54.17</v>
      </c>
      <c r="H4575">
        <v>2019</v>
      </c>
      <c r="I4575">
        <v>64</v>
      </c>
      <c r="J4575">
        <v>2021</v>
      </c>
      <c r="K4575">
        <v>1414</v>
      </c>
      <c r="L4575">
        <v>20</v>
      </c>
      <c r="M4575" t="str">
        <f>IF(B4575:B9259="Diploma",IF(AND('sample data'!G4575&gt;60,'sample data'!I4575&gt;50,'sample data'!K4575&lt;5000),"stellar student","no"),"no")</f>
        <v>no</v>
      </c>
    </row>
    <row r="4576" spans="1:13" ht="29" x14ac:dyDescent="0.35">
      <c r="A4576">
        <v>4565</v>
      </c>
      <c r="B4576" t="s">
        <v>11</v>
      </c>
      <c r="C4576" s="2" t="s">
        <v>24</v>
      </c>
      <c r="D4576" s="2" t="s">
        <v>58</v>
      </c>
      <c r="E4576" s="2" t="s">
        <v>13</v>
      </c>
      <c r="F4576" t="s">
        <v>15</v>
      </c>
      <c r="G4576">
        <v>78.17</v>
      </c>
      <c r="H4576">
        <v>2019</v>
      </c>
      <c r="I4576">
        <v>0</v>
      </c>
      <c r="J4576">
        <v>0</v>
      </c>
      <c r="K4576">
        <v>3059</v>
      </c>
      <c r="L4576">
        <v>19</v>
      </c>
      <c r="M4576" t="str">
        <f>IF(B4576:B9260="Diploma",IF(AND('sample data'!G4576&gt;60,'sample data'!I4576&gt;50,'sample data'!K4576&lt;5000),"stellar student","no"),"no")</f>
        <v>no</v>
      </c>
    </row>
    <row r="4577" spans="1:13" ht="29" x14ac:dyDescent="0.35">
      <c r="A4577">
        <v>4566</v>
      </c>
      <c r="B4577" t="s">
        <v>11</v>
      </c>
      <c r="C4577" s="2" t="s">
        <v>46</v>
      </c>
      <c r="D4577" s="2" t="s">
        <v>58</v>
      </c>
      <c r="E4577" s="2" t="s">
        <v>20</v>
      </c>
      <c r="F4577" t="s">
        <v>15</v>
      </c>
      <c r="G4577">
        <v>57.6</v>
      </c>
      <c r="H4577">
        <v>2021</v>
      </c>
      <c r="I4577">
        <v>0</v>
      </c>
      <c r="J4577">
        <v>0</v>
      </c>
      <c r="K4577">
        <v>2956</v>
      </c>
      <c r="L4577">
        <v>18</v>
      </c>
      <c r="M4577" t="str">
        <f>IF(B4577:B9261="Diploma",IF(AND('sample data'!G4577&gt;60,'sample data'!I4577&gt;50,'sample data'!K4577&lt;5000),"stellar student","no"),"no")</f>
        <v>no</v>
      </c>
    </row>
    <row r="4578" spans="1:13" ht="29" x14ac:dyDescent="0.35">
      <c r="A4578">
        <v>4567</v>
      </c>
      <c r="B4578" t="s">
        <v>11</v>
      </c>
      <c r="C4578" s="2" t="s">
        <v>46</v>
      </c>
      <c r="D4578" s="2" t="s">
        <v>58</v>
      </c>
      <c r="E4578" s="2" t="s">
        <v>13</v>
      </c>
      <c r="F4578" t="s">
        <v>15</v>
      </c>
      <c r="G4578">
        <v>62.83</v>
      </c>
      <c r="H4578">
        <v>2019</v>
      </c>
      <c r="I4578">
        <v>69.33</v>
      </c>
      <c r="J4578">
        <v>2021</v>
      </c>
      <c r="K4578">
        <v>7744</v>
      </c>
      <c r="L4578">
        <v>19</v>
      </c>
      <c r="M4578" t="str">
        <f>IF(B4578:B9262="Diploma",IF(AND('sample data'!G4578&gt;60,'sample data'!I4578&gt;50,'sample data'!K4578&lt;5000),"stellar student","no"),"no")</f>
        <v>no</v>
      </c>
    </row>
    <row r="4579" spans="1:13" ht="29" x14ac:dyDescent="0.35">
      <c r="A4579">
        <v>4568</v>
      </c>
      <c r="B4579" t="s">
        <v>11</v>
      </c>
      <c r="C4579" s="2" t="s">
        <v>46</v>
      </c>
      <c r="D4579" s="2" t="s">
        <v>58</v>
      </c>
      <c r="E4579" s="2" t="s">
        <v>20</v>
      </c>
      <c r="F4579" t="s">
        <v>15</v>
      </c>
      <c r="G4579">
        <v>64.2</v>
      </c>
      <c r="H4579">
        <v>2019</v>
      </c>
      <c r="I4579">
        <v>0</v>
      </c>
      <c r="J4579">
        <v>0</v>
      </c>
      <c r="K4579">
        <v>409</v>
      </c>
      <c r="L4579">
        <v>19</v>
      </c>
      <c r="M4579" t="str">
        <f>IF(B4579:B9263="Diploma",IF(AND('sample data'!G4579&gt;60,'sample data'!I4579&gt;50,'sample data'!K4579&lt;5000),"stellar student","no"),"no")</f>
        <v>no</v>
      </c>
    </row>
    <row r="4580" spans="1:13" ht="29" x14ac:dyDescent="0.35">
      <c r="A4580">
        <v>4569</v>
      </c>
      <c r="B4580" t="s">
        <v>11</v>
      </c>
      <c r="C4580" s="2" t="s">
        <v>46</v>
      </c>
      <c r="D4580" s="2" t="s">
        <v>58</v>
      </c>
      <c r="E4580" s="2" t="s">
        <v>13</v>
      </c>
      <c r="F4580" t="s">
        <v>15</v>
      </c>
      <c r="G4580">
        <v>47</v>
      </c>
      <c r="H4580">
        <v>2019</v>
      </c>
      <c r="I4580">
        <v>64.67</v>
      </c>
      <c r="J4580">
        <v>2021</v>
      </c>
      <c r="K4580">
        <v>4618</v>
      </c>
      <c r="L4580">
        <v>20</v>
      </c>
      <c r="M4580" t="str">
        <f>IF(B4580:B9264="Diploma",IF(AND('sample data'!G4580&gt;60,'sample data'!I4580&gt;50,'sample data'!K4580&lt;5000),"stellar student","no"),"no")</f>
        <v>no</v>
      </c>
    </row>
    <row r="4581" spans="1:13" ht="29" x14ac:dyDescent="0.35">
      <c r="A4581">
        <v>4570</v>
      </c>
      <c r="B4581" t="s">
        <v>11</v>
      </c>
      <c r="C4581" s="2" t="s">
        <v>24</v>
      </c>
      <c r="D4581" s="2" t="s">
        <v>58</v>
      </c>
      <c r="E4581" s="2" t="s">
        <v>13</v>
      </c>
      <c r="F4581" t="s">
        <v>15</v>
      </c>
      <c r="G4581">
        <v>44.6</v>
      </c>
      <c r="H4581">
        <v>2021</v>
      </c>
      <c r="I4581">
        <v>0</v>
      </c>
      <c r="J4581">
        <v>0</v>
      </c>
      <c r="K4581">
        <v>1172</v>
      </c>
      <c r="L4581">
        <v>18</v>
      </c>
      <c r="M4581" t="str">
        <f>IF(B4581:B9265="Diploma",IF(AND('sample data'!G4581&gt;60,'sample data'!I4581&gt;50,'sample data'!K4581&lt;5000),"stellar student","no"),"no")</f>
        <v>no</v>
      </c>
    </row>
    <row r="4582" spans="1:13" ht="29" x14ac:dyDescent="0.35">
      <c r="A4582">
        <v>4571</v>
      </c>
      <c r="B4582" t="s">
        <v>11</v>
      </c>
      <c r="C4582" s="2" t="s">
        <v>24</v>
      </c>
      <c r="D4582" s="2" t="s">
        <v>58</v>
      </c>
      <c r="E4582" s="2" t="s">
        <v>20</v>
      </c>
      <c r="F4582" t="s">
        <v>15</v>
      </c>
      <c r="G4582">
        <v>80.400000000000006</v>
      </c>
      <c r="H4582">
        <v>2019</v>
      </c>
      <c r="I4582">
        <v>77.2</v>
      </c>
      <c r="J4582">
        <v>2021</v>
      </c>
      <c r="K4582">
        <v>3015</v>
      </c>
      <c r="L4582">
        <v>18</v>
      </c>
      <c r="M4582" t="str">
        <f>IF(B4582:B9266="Diploma",IF(AND('sample data'!G4582&gt;60,'sample data'!I4582&gt;50,'sample data'!K4582&lt;5000),"stellar student","no"),"no")</f>
        <v>stellar student</v>
      </c>
    </row>
    <row r="4583" spans="1:13" ht="29" x14ac:dyDescent="0.35">
      <c r="A4583">
        <v>4572</v>
      </c>
      <c r="B4583" t="s">
        <v>11</v>
      </c>
      <c r="C4583" s="2" t="s">
        <v>46</v>
      </c>
      <c r="D4583" s="2" t="s">
        <v>58</v>
      </c>
      <c r="E4583" s="2" t="s">
        <v>20</v>
      </c>
      <c r="F4583" t="s">
        <v>15</v>
      </c>
      <c r="G4583">
        <v>62.33</v>
      </c>
      <c r="H4583">
        <v>2021</v>
      </c>
      <c r="I4583">
        <v>0</v>
      </c>
      <c r="J4583">
        <v>0</v>
      </c>
      <c r="K4583">
        <v>4025</v>
      </c>
      <c r="L4583">
        <v>16</v>
      </c>
      <c r="M4583" t="str">
        <f>IF(B4583:B9267="Diploma",IF(AND('sample data'!G4583&gt;60,'sample data'!I4583&gt;50,'sample data'!K4583&lt;5000),"stellar student","no"),"no")</f>
        <v>no</v>
      </c>
    </row>
    <row r="4584" spans="1:13" ht="29" x14ac:dyDescent="0.35">
      <c r="A4584">
        <v>4573</v>
      </c>
      <c r="B4584" t="s">
        <v>11</v>
      </c>
      <c r="C4584" s="2" t="s">
        <v>46</v>
      </c>
      <c r="D4584" s="2" t="s">
        <v>58</v>
      </c>
      <c r="E4584" s="2" t="s">
        <v>20</v>
      </c>
      <c r="F4584" t="s">
        <v>15</v>
      </c>
      <c r="G4584">
        <v>95</v>
      </c>
      <c r="H4584">
        <v>2021</v>
      </c>
      <c r="I4584">
        <v>0</v>
      </c>
      <c r="J4584">
        <v>0</v>
      </c>
      <c r="K4584">
        <v>578</v>
      </c>
      <c r="L4584">
        <v>16</v>
      </c>
      <c r="M4584" t="str">
        <f>IF(B4584:B9268="Diploma",IF(AND('sample data'!G4584&gt;60,'sample data'!I4584&gt;50,'sample data'!K4584&lt;5000),"stellar student","no"),"no")</f>
        <v>no</v>
      </c>
    </row>
    <row r="4585" spans="1:13" ht="29" x14ac:dyDescent="0.35">
      <c r="A4585">
        <v>4574</v>
      </c>
      <c r="B4585" t="s">
        <v>11</v>
      </c>
      <c r="C4585" s="2" t="s">
        <v>24</v>
      </c>
      <c r="D4585" s="2" t="s">
        <v>58</v>
      </c>
      <c r="E4585" s="2" t="s">
        <v>13</v>
      </c>
      <c r="F4585" t="s">
        <v>15</v>
      </c>
      <c r="G4585">
        <v>72.599999999999994</v>
      </c>
      <c r="H4585">
        <v>2021</v>
      </c>
      <c r="I4585">
        <v>0</v>
      </c>
      <c r="J4585">
        <v>0</v>
      </c>
      <c r="K4585">
        <v>1649</v>
      </c>
      <c r="L4585">
        <v>16</v>
      </c>
      <c r="M4585" t="str">
        <f>IF(B4585:B9269="Diploma",IF(AND('sample data'!G4585&gt;60,'sample data'!I4585&gt;50,'sample data'!K4585&lt;5000),"stellar student","no"),"no")</f>
        <v>no</v>
      </c>
    </row>
    <row r="4586" spans="1:13" ht="29" x14ac:dyDescent="0.35">
      <c r="A4586">
        <v>4575</v>
      </c>
      <c r="B4586" t="s">
        <v>11</v>
      </c>
      <c r="C4586" s="2" t="s">
        <v>55</v>
      </c>
      <c r="D4586" s="2" t="s">
        <v>58</v>
      </c>
      <c r="E4586" s="2" t="s">
        <v>13</v>
      </c>
      <c r="F4586" t="s">
        <v>15</v>
      </c>
      <c r="G4586">
        <v>56.8</v>
      </c>
      <c r="H4586">
        <v>2019</v>
      </c>
      <c r="I4586">
        <v>0</v>
      </c>
      <c r="J4586">
        <v>0</v>
      </c>
      <c r="K4586">
        <v>1166</v>
      </c>
      <c r="L4586">
        <v>20</v>
      </c>
      <c r="M4586" t="str">
        <f>IF(B4586:B9270="Diploma",IF(AND('sample data'!G4586&gt;60,'sample data'!I4586&gt;50,'sample data'!K4586&lt;5000),"stellar student","no"),"no")</f>
        <v>no</v>
      </c>
    </row>
    <row r="4587" spans="1:13" ht="29" x14ac:dyDescent="0.35">
      <c r="A4587">
        <v>4576</v>
      </c>
      <c r="B4587" t="s">
        <v>11</v>
      </c>
      <c r="C4587" s="2" t="s">
        <v>21</v>
      </c>
      <c r="D4587" s="2" t="s">
        <v>58</v>
      </c>
      <c r="E4587" s="2" t="s">
        <v>13</v>
      </c>
      <c r="F4587" t="s">
        <v>15</v>
      </c>
      <c r="G4587">
        <v>65.83</v>
      </c>
      <c r="H4587">
        <v>2021</v>
      </c>
      <c r="I4587">
        <v>0</v>
      </c>
      <c r="J4587">
        <v>0</v>
      </c>
      <c r="K4587">
        <v>818</v>
      </c>
      <c r="L4587">
        <v>18</v>
      </c>
      <c r="M4587" t="str">
        <f>IF(B4587:B9271="Diploma",IF(AND('sample data'!G4587&gt;60,'sample data'!I4587&gt;50,'sample data'!K4587&lt;5000),"stellar student","no"),"no")</f>
        <v>no</v>
      </c>
    </row>
    <row r="4588" spans="1:13" ht="29" x14ac:dyDescent="0.35">
      <c r="A4588">
        <v>4577</v>
      </c>
      <c r="B4588" t="s">
        <v>11</v>
      </c>
      <c r="C4588" s="2" t="s">
        <v>24</v>
      </c>
      <c r="D4588" s="2" t="s">
        <v>58</v>
      </c>
      <c r="E4588" s="2" t="s">
        <v>20</v>
      </c>
      <c r="F4588" t="s">
        <v>15</v>
      </c>
      <c r="G4588">
        <v>77.900000000000006</v>
      </c>
      <c r="H4588">
        <v>2016</v>
      </c>
      <c r="I4588">
        <v>0</v>
      </c>
      <c r="J4588">
        <v>0</v>
      </c>
      <c r="K4588">
        <v>320</v>
      </c>
      <c r="L4588">
        <v>21</v>
      </c>
      <c r="M4588" t="str">
        <f>IF(B4588:B9272="Diploma",IF(AND('sample data'!G4588&gt;60,'sample data'!I4588&gt;50,'sample data'!K4588&lt;5000),"stellar student","no"),"no")</f>
        <v>no</v>
      </c>
    </row>
    <row r="4589" spans="1:13" ht="29" x14ac:dyDescent="0.35">
      <c r="A4589">
        <v>4578</v>
      </c>
      <c r="B4589" t="s">
        <v>11</v>
      </c>
      <c r="C4589" s="2" t="s">
        <v>24</v>
      </c>
      <c r="D4589" s="2" t="s">
        <v>58</v>
      </c>
      <c r="E4589" s="2" t="s">
        <v>13</v>
      </c>
      <c r="F4589" t="s">
        <v>15</v>
      </c>
      <c r="G4589">
        <v>62.4</v>
      </c>
      <c r="H4589">
        <v>2013</v>
      </c>
      <c r="I4589">
        <v>0</v>
      </c>
      <c r="J4589">
        <v>0</v>
      </c>
      <c r="K4589">
        <v>4936</v>
      </c>
      <c r="L4589">
        <v>25</v>
      </c>
      <c r="M4589" t="str">
        <f>IF(B4589:B9273="Diploma",IF(AND('sample data'!G4589&gt;60,'sample data'!I4589&gt;50,'sample data'!K4589&lt;5000),"stellar student","no"),"no")</f>
        <v>no</v>
      </c>
    </row>
    <row r="4590" spans="1:13" ht="29" x14ac:dyDescent="0.35">
      <c r="A4590">
        <v>4579</v>
      </c>
      <c r="B4590" t="s">
        <v>11</v>
      </c>
      <c r="C4590" s="2" t="s">
        <v>24</v>
      </c>
      <c r="D4590" s="2" t="s">
        <v>58</v>
      </c>
      <c r="E4590" s="2" t="s">
        <v>13</v>
      </c>
      <c r="F4590" t="s">
        <v>19</v>
      </c>
      <c r="G4590">
        <v>89.4</v>
      </c>
      <c r="H4590">
        <v>2018</v>
      </c>
      <c r="I4590">
        <v>87</v>
      </c>
      <c r="J4590">
        <v>2021</v>
      </c>
      <c r="K4590">
        <v>2978</v>
      </c>
      <c r="L4590">
        <v>20</v>
      </c>
      <c r="M4590" t="str">
        <f>IF(B4590:B9274="Diploma",IF(AND('sample data'!G4590&gt;60,'sample data'!I4590&gt;50,'sample data'!K4590&lt;5000),"stellar student","no"),"no")</f>
        <v>stellar student</v>
      </c>
    </row>
    <row r="4591" spans="1:13" ht="29" x14ac:dyDescent="0.35">
      <c r="A4591">
        <v>4580</v>
      </c>
      <c r="B4591" t="s">
        <v>11</v>
      </c>
      <c r="C4591" s="2" t="s">
        <v>24</v>
      </c>
      <c r="D4591" s="2" t="s">
        <v>58</v>
      </c>
      <c r="E4591" s="2" t="s">
        <v>13</v>
      </c>
      <c r="F4591" t="s">
        <v>15</v>
      </c>
      <c r="G4591">
        <v>81.7</v>
      </c>
      <c r="H4591">
        <v>2015</v>
      </c>
      <c r="I4591">
        <v>61.2</v>
      </c>
      <c r="J4591">
        <v>2017</v>
      </c>
      <c r="K4591">
        <v>667</v>
      </c>
      <c r="L4591">
        <v>22</v>
      </c>
      <c r="M4591" t="str">
        <f>IF(B4591:B9275="Diploma",IF(AND('sample data'!G4591&gt;60,'sample data'!I4591&gt;50,'sample data'!K4591&lt;5000),"stellar student","no"),"no")</f>
        <v>stellar student</v>
      </c>
    </row>
    <row r="4592" spans="1:13" ht="29" x14ac:dyDescent="0.35">
      <c r="A4592">
        <v>4581</v>
      </c>
      <c r="B4592" t="s">
        <v>11</v>
      </c>
      <c r="C4592" s="2" t="s">
        <v>24</v>
      </c>
      <c r="D4592" s="2" t="s">
        <v>58</v>
      </c>
      <c r="E4592" s="2" t="s">
        <v>13</v>
      </c>
      <c r="F4592" t="s">
        <v>15</v>
      </c>
      <c r="G4592">
        <v>50.67</v>
      </c>
      <c r="H4592">
        <v>2020</v>
      </c>
      <c r="I4592">
        <v>0</v>
      </c>
      <c r="J4592">
        <v>0</v>
      </c>
      <c r="K4592">
        <v>628</v>
      </c>
      <c r="L4592">
        <v>18</v>
      </c>
      <c r="M4592" t="str">
        <f>IF(B4592:B9276="Diploma",IF(AND('sample data'!G4592&gt;60,'sample data'!I4592&gt;50,'sample data'!K4592&lt;5000),"stellar student","no"),"no")</f>
        <v>no</v>
      </c>
    </row>
    <row r="4593" spans="1:13" ht="29" x14ac:dyDescent="0.35">
      <c r="A4593">
        <v>4582</v>
      </c>
      <c r="B4593" t="s">
        <v>11</v>
      </c>
      <c r="C4593" s="2" t="s">
        <v>24</v>
      </c>
      <c r="D4593" s="2" t="s">
        <v>58</v>
      </c>
      <c r="E4593" s="2" t="s">
        <v>13</v>
      </c>
      <c r="F4593" t="s">
        <v>15</v>
      </c>
      <c r="G4593">
        <v>78.400000000000006</v>
      </c>
      <c r="H4593">
        <v>2019</v>
      </c>
      <c r="I4593">
        <v>70.599999999999994</v>
      </c>
      <c r="J4593">
        <v>2021</v>
      </c>
      <c r="K4593">
        <v>2876</v>
      </c>
      <c r="L4593">
        <v>19</v>
      </c>
      <c r="M4593" t="str">
        <f>IF(B4593:B9277="Diploma",IF(AND('sample data'!G4593&gt;60,'sample data'!I4593&gt;50,'sample data'!K4593&lt;5000),"stellar student","no"),"no")</f>
        <v>stellar student</v>
      </c>
    </row>
    <row r="4594" spans="1:13" ht="29" x14ac:dyDescent="0.35">
      <c r="A4594">
        <v>4583</v>
      </c>
      <c r="B4594" t="s">
        <v>11</v>
      </c>
      <c r="C4594" s="2" t="s">
        <v>24</v>
      </c>
      <c r="D4594" s="2" t="s">
        <v>58</v>
      </c>
      <c r="E4594" s="2" t="s">
        <v>13</v>
      </c>
      <c r="F4594" t="s">
        <v>19</v>
      </c>
      <c r="G4594">
        <v>82.4</v>
      </c>
      <c r="H4594">
        <v>2021</v>
      </c>
      <c r="I4594">
        <v>0</v>
      </c>
      <c r="J4594">
        <v>0</v>
      </c>
      <c r="K4594">
        <v>1710</v>
      </c>
      <c r="L4594">
        <v>17</v>
      </c>
      <c r="M4594" t="str">
        <f>IF(B4594:B9278="Diploma",IF(AND('sample data'!G4594&gt;60,'sample data'!I4594&gt;50,'sample data'!K4594&lt;5000),"stellar student","no"),"no")</f>
        <v>no</v>
      </c>
    </row>
    <row r="4595" spans="1:13" ht="29" x14ac:dyDescent="0.35">
      <c r="A4595">
        <v>4584</v>
      </c>
      <c r="B4595" t="s">
        <v>11</v>
      </c>
      <c r="C4595" s="2" t="s">
        <v>24</v>
      </c>
      <c r="D4595" s="2" t="s">
        <v>58</v>
      </c>
      <c r="E4595" s="2" t="s">
        <v>13</v>
      </c>
      <c r="F4595" t="s">
        <v>19</v>
      </c>
      <c r="G4595">
        <v>76</v>
      </c>
      <c r="H4595">
        <v>2021</v>
      </c>
      <c r="I4595">
        <v>0</v>
      </c>
      <c r="J4595">
        <v>0</v>
      </c>
      <c r="K4595">
        <v>750</v>
      </c>
      <c r="L4595">
        <v>18</v>
      </c>
      <c r="M4595" t="str">
        <f>IF(B4595:B9279="Diploma",IF(AND('sample data'!G4595&gt;60,'sample data'!I4595&gt;50,'sample data'!K4595&lt;5000),"stellar student","no"),"no")</f>
        <v>no</v>
      </c>
    </row>
    <row r="4596" spans="1:13" ht="29" x14ac:dyDescent="0.35">
      <c r="A4596">
        <v>4585</v>
      </c>
      <c r="B4596" t="s">
        <v>11</v>
      </c>
      <c r="C4596" s="2">
        <v>0</v>
      </c>
      <c r="D4596" s="2" t="s">
        <v>58</v>
      </c>
      <c r="E4596" s="2" t="s">
        <v>13</v>
      </c>
      <c r="F4596" t="s">
        <v>15</v>
      </c>
      <c r="G4596">
        <v>0</v>
      </c>
      <c r="H4596">
        <v>2021</v>
      </c>
      <c r="I4596">
        <v>0</v>
      </c>
      <c r="J4596">
        <v>0</v>
      </c>
      <c r="K4596">
        <v>6022</v>
      </c>
      <c r="L4596">
        <v>17</v>
      </c>
      <c r="M4596" t="str">
        <f>IF(B4596:B9280="Diploma",IF(AND('sample data'!G4596&gt;60,'sample data'!I4596&gt;50,'sample data'!K4596&lt;5000),"stellar student","no"),"no")</f>
        <v>no</v>
      </c>
    </row>
    <row r="4597" spans="1:13" ht="29" x14ac:dyDescent="0.35">
      <c r="A4597">
        <v>4586</v>
      </c>
      <c r="B4597" t="s">
        <v>11</v>
      </c>
      <c r="C4597" s="2" t="s">
        <v>24</v>
      </c>
      <c r="D4597" s="2" t="s">
        <v>58</v>
      </c>
      <c r="E4597" s="2" t="s">
        <v>13</v>
      </c>
      <c r="F4597" t="s">
        <v>15</v>
      </c>
      <c r="G4597">
        <v>54.2</v>
      </c>
      <c r="H4597">
        <v>2021</v>
      </c>
      <c r="I4597">
        <v>0</v>
      </c>
      <c r="J4597">
        <v>0</v>
      </c>
      <c r="K4597">
        <v>806</v>
      </c>
      <c r="L4597">
        <v>17</v>
      </c>
      <c r="M4597" t="str">
        <f>IF(B4597:B9281="Diploma",IF(AND('sample data'!G4597&gt;60,'sample data'!I4597&gt;50,'sample data'!K4597&lt;5000),"stellar student","no"),"no")</f>
        <v>no</v>
      </c>
    </row>
    <row r="4598" spans="1:13" ht="29" x14ac:dyDescent="0.35">
      <c r="A4598">
        <v>4587</v>
      </c>
      <c r="B4598" t="s">
        <v>11</v>
      </c>
      <c r="C4598" s="2" t="s">
        <v>24</v>
      </c>
      <c r="D4598" s="2" t="s">
        <v>58</v>
      </c>
      <c r="E4598" s="2" t="s">
        <v>13</v>
      </c>
      <c r="F4598" t="s">
        <v>15</v>
      </c>
      <c r="G4598">
        <v>60.8</v>
      </c>
      <c r="H4598">
        <v>2017</v>
      </c>
      <c r="I4598">
        <v>0</v>
      </c>
      <c r="J4598">
        <v>0</v>
      </c>
      <c r="K4598">
        <v>3253</v>
      </c>
      <c r="L4598">
        <v>22</v>
      </c>
      <c r="M4598" t="str">
        <f>IF(B4598:B9282="Diploma",IF(AND('sample data'!G4598&gt;60,'sample data'!I4598&gt;50,'sample data'!K4598&lt;5000),"stellar student","no"),"no")</f>
        <v>no</v>
      </c>
    </row>
    <row r="4599" spans="1:13" ht="29" x14ac:dyDescent="0.35">
      <c r="A4599">
        <v>4588</v>
      </c>
      <c r="B4599" t="s">
        <v>11</v>
      </c>
      <c r="C4599" s="2" t="s">
        <v>24</v>
      </c>
      <c r="D4599" s="2" t="s">
        <v>58</v>
      </c>
      <c r="E4599" s="2" t="s">
        <v>13</v>
      </c>
      <c r="F4599" t="s">
        <v>15</v>
      </c>
      <c r="G4599">
        <v>58.17</v>
      </c>
      <c r="H4599">
        <v>2021</v>
      </c>
      <c r="I4599">
        <v>0</v>
      </c>
      <c r="J4599">
        <v>0</v>
      </c>
      <c r="K4599">
        <v>1968</v>
      </c>
      <c r="L4599">
        <v>18</v>
      </c>
      <c r="M4599" t="str">
        <f>IF(B4599:B9283="Diploma",IF(AND('sample data'!G4599&gt;60,'sample data'!I4599&gt;50,'sample data'!K4599&lt;5000),"stellar student","no"),"no")</f>
        <v>no</v>
      </c>
    </row>
    <row r="4600" spans="1:13" ht="29" x14ac:dyDescent="0.35">
      <c r="A4600">
        <v>4589</v>
      </c>
      <c r="B4600" t="s">
        <v>11</v>
      </c>
      <c r="C4600" s="2" t="s">
        <v>24</v>
      </c>
      <c r="D4600" s="2" t="s">
        <v>58</v>
      </c>
      <c r="E4600" s="2" t="s">
        <v>20</v>
      </c>
      <c r="F4600" t="s">
        <v>15</v>
      </c>
      <c r="G4600">
        <v>51.33</v>
      </c>
      <c r="H4600">
        <v>2020</v>
      </c>
      <c r="I4600">
        <v>0</v>
      </c>
      <c r="J4600">
        <v>0</v>
      </c>
      <c r="K4600">
        <v>323</v>
      </c>
      <c r="L4600">
        <v>18</v>
      </c>
      <c r="M4600" t="str">
        <f>IF(B4600:B9284="Diploma",IF(AND('sample data'!G4600&gt;60,'sample data'!I4600&gt;50,'sample data'!K4600&lt;5000),"stellar student","no"),"no")</f>
        <v>no</v>
      </c>
    </row>
    <row r="4601" spans="1:13" ht="29" x14ac:dyDescent="0.35">
      <c r="A4601">
        <v>4590</v>
      </c>
      <c r="B4601" t="s">
        <v>11</v>
      </c>
      <c r="C4601" s="2" t="s">
        <v>24</v>
      </c>
      <c r="D4601" s="2" t="s">
        <v>58</v>
      </c>
      <c r="E4601" s="2" t="s">
        <v>13</v>
      </c>
      <c r="F4601" t="s">
        <v>15</v>
      </c>
      <c r="G4601">
        <v>44.2</v>
      </c>
      <c r="H4601">
        <v>2020</v>
      </c>
      <c r="I4601">
        <v>0</v>
      </c>
      <c r="J4601">
        <v>0</v>
      </c>
      <c r="K4601">
        <v>901</v>
      </c>
      <c r="L4601">
        <v>20</v>
      </c>
      <c r="M4601" t="str">
        <f>IF(B4601:B9285="Diploma",IF(AND('sample data'!G4601&gt;60,'sample data'!I4601&gt;50,'sample data'!K4601&lt;5000),"stellar student","no"),"no")</f>
        <v>no</v>
      </c>
    </row>
    <row r="4602" spans="1:13" ht="29" x14ac:dyDescent="0.35">
      <c r="A4602">
        <v>4591</v>
      </c>
      <c r="B4602" t="s">
        <v>11</v>
      </c>
      <c r="C4602" s="2" t="s">
        <v>21</v>
      </c>
      <c r="D4602" s="2" t="s">
        <v>58</v>
      </c>
      <c r="E4602" s="2" t="s">
        <v>13</v>
      </c>
      <c r="F4602" t="s">
        <v>15</v>
      </c>
      <c r="G4602">
        <v>74.2</v>
      </c>
      <c r="H4602">
        <v>2019</v>
      </c>
      <c r="I4602">
        <v>0</v>
      </c>
      <c r="J4602">
        <v>0</v>
      </c>
      <c r="K4602">
        <v>1122</v>
      </c>
      <c r="L4602">
        <v>19</v>
      </c>
      <c r="M4602" t="str">
        <f>IF(B4602:B9286="Diploma",IF(AND('sample data'!G4602&gt;60,'sample data'!I4602&gt;50,'sample data'!K4602&lt;5000),"stellar student","no"),"no")</f>
        <v>no</v>
      </c>
    </row>
    <row r="4603" spans="1:13" ht="29" x14ac:dyDescent="0.35">
      <c r="A4603">
        <v>4592</v>
      </c>
      <c r="B4603" t="s">
        <v>11</v>
      </c>
      <c r="C4603" s="2" t="s">
        <v>46</v>
      </c>
      <c r="D4603" s="2" t="s">
        <v>58</v>
      </c>
      <c r="E4603" s="2" t="s">
        <v>13</v>
      </c>
      <c r="F4603" t="s">
        <v>15</v>
      </c>
      <c r="G4603">
        <v>79.400000000000006</v>
      </c>
      <c r="H4603">
        <v>2021</v>
      </c>
      <c r="I4603">
        <v>0</v>
      </c>
      <c r="J4603">
        <v>0</v>
      </c>
      <c r="K4603">
        <v>537</v>
      </c>
      <c r="L4603">
        <v>16</v>
      </c>
      <c r="M4603" t="str">
        <f>IF(B4603:B9287="Diploma",IF(AND('sample data'!G4603&gt;60,'sample data'!I4603&gt;50,'sample data'!K4603&lt;5000),"stellar student","no"),"no")</f>
        <v>no</v>
      </c>
    </row>
    <row r="4604" spans="1:13" ht="29" x14ac:dyDescent="0.35">
      <c r="A4604">
        <v>4593</v>
      </c>
      <c r="B4604" t="s">
        <v>11</v>
      </c>
      <c r="C4604" s="2" t="s">
        <v>24</v>
      </c>
      <c r="D4604" s="2" t="s">
        <v>58</v>
      </c>
      <c r="E4604" s="2" t="s">
        <v>20</v>
      </c>
      <c r="F4604" t="s">
        <v>15</v>
      </c>
      <c r="G4604">
        <v>66.599999999999994</v>
      </c>
      <c r="H4604">
        <v>2021</v>
      </c>
      <c r="I4604">
        <v>0</v>
      </c>
      <c r="J4604">
        <v>0</v>
      </c>
      <c r="K4604">
        <v>1757</v>
      </c>
      <c r="L4604">
        <v>16</v>
      </c>
      <c r="M4604" t="str">
        <f>IF(B4604:B9288="Diploma",IF(AND('sample data'!G4604&gt;60,'sample data'!I4604&gt;50,'sample data'!K4604&lt;5000),"stellar student","no"),"no")</f>
        <v>no</v>
      </c>
    </row>
    <row r="4605" spans="1:13" ht="29" x14ac:dyDescent="0.35">
      <c r="A4605">
        <v>4594</v>
      </c>
      <c r="B4605" t="s">
        <v>11</v>
      </c>
      <c r="C4605" s="2" t="s">
        <v>46</v>
      </c>
      <c r="D4605" s="2" t="s">
        <v>58</v>
      </c>
      <c r="E4605" s="2" t="s">
        <v>20</v>
      </c>
      <c r="F4605" t="s">
        <v>15</v>
      </c>
      <c r="G4605">
        <v>79.400000000000006</v>
      </c>
      <c r="H4605">
        <v>2019</v>
      </c>
      <c r="I4605">
        <v>75.2</v>
      </c>
      <c r="J4605">
        <v>2021</v>
      </c>
      <c r="K4605">
        <v>722</v>
      </c>
      <c r="L4605">
        <v>18</v>
      </c>
      <c r="M4605" t="str">
        <f>IF(B4605:B9289="Diploma",IF(AND('sample data'!G4605&gt;60,'sample data'!I4605&gt;50,'sample data'!K4605&lt;5000),"stellar student","no"),"no")</f>
        <v>stellar student</v>
      </c>
    </row>
    <row r="4606" spans="1:13" ht="29" x14ac:dyDescent="0.35">
      <c r="A4606">
        <v>4595</v>
      </c>
      <c r="B4606" t="s">
        <v>11</v>
      </c>
      <c r="C4606" s="2" t="s">
        <v>24</v>
      </c>
      <c r="D4606" s="2" t="s">
        <v>58</v>
      </c>
      <c r="E4606" s="2" t="s">
        <v>13</v>
      </c>
      <c r="F4606" t="s">
        <v>15</v>
      </c>
      <c r="G4606">
        <v>84</v>
      </c>
      <c r="H4606">
        <v>2019</v>
      </c>
      <c r="I4606">
        <v>0</v>
      </c>
      <c r="J4606">
        <v>0</v>
      </c>
      <c r="K4606">
        <v>2376</v>
      </c>
      <c r="L4606">
        <v>18</v>
      </c>
      <c r="M4606" t="str">
        <f>IF(B4606:B9290="Diploma",IF(AND('sample data'!G4606&gt;60,'sample data'!I4606&gt;50,'sample data'!K4606&lt;5000),"stellar student","no"),"no")</f>
        <v>no</v>
      </c>
    </row>
    <row r="4607" spans="1:13" ht="29" x14ac:dyDescent="0.35">
      <c r="A4607">
        <v>4596</v>
      </c>
      <c r="B4607" t="s">
        <v>11</v>
      </c>
      <c r="C4607" s="2" t="s">
        <v>46</v>
      </c>
      <c r="D4607" s="2" t="s">
        <v>58</v>
      </c>
      <c r="E4607" s="2" t="s">
        <v>20</v>
      </c>
      <c r="F4607" t="s">
        <v>15</v>
      </c>
      <c r="G4607">
        <v>0</v>
      </c>
      <c r="H4607">
        <v>2021</v>
      </c>
      <c r="I4607">
        <v>0</v>
      </c>
      <c r="J4607">
        <v>0</v>
      </c>
      <c r="K4607">
        <v>3190</v>
      </c>
      <c r="L4607">
        <v>17</v>
      </c>
      <c r="M4607" t="str">
        <f>IF(B4607:B9291="Diploma",IF(AND('sample data'!G4607&gt;60,'sample data'!I4607&gt;50,'sample data'!K4607&lt;5000),"stellar student","no"),"no")</f>
        <v>no</v>
      </c>
    </row>
    <row r="4608" spans="1:13" ht="29" x14ac:dyDescent="0.35">
      <c r="A4608">
        <v>4597</v>
      </c>
      <c r="B4608" t="s">
        <v>11</v>
      </c>
      <c r="C4608" s="2" t="s">
        <v>46</v>
      </c>
      <c r="D4608" s="2" t="s">
        <v>58</v>
      </c>
      <c r="E4608" s="2" t="s">
        <v>13</v>
      </c>
      <c r="F4608" t="s">
        <v>15</v>
      </c>
      <c r="G4608">
        <v>55.71</v>
      </c>
      <c r="H4608">
        <v>2021</v>
      </c>
      <c r="I4608">
        <v>0</v>
      </c>
      <c r="J4608">
        <v>0</v>
      </c>
      <c r="K4608">
        <v>1578</v>
      </c>
      <c r="L4608">
        <v>17</v>
      </c>
      <c r="M4608" t="str">
        <f>IF(B4608:B9292="Diploma",IF(AND('sample data'!G4608&gt;60,'sample data'!I4608&gt;50,'sample data'!K4608&lt;5000),"stellar student","no"),"no")</f>
        <v>no</v>
      </c>
    </row>
    <row r="4609" spans="1:13" ht="29" x14ac:dyDescent="0.35">
      <c r="A4609">
        <v>4598</v>
      </c>
      <c r="B4609" t="s">
        <v>11</v>
      </c>
      <c r="C4609" s="2" t="s">
        <v>46</v>
      </c>
      <c r="D4609" s="2" t="s">
        <v>58</v>
      </c>
      <c r="E4609" s="2" t="s">
        <v>13</v>
      </c>
      <c r="F4609" t="s">
        <v>19</v>
      </c>
      <c r="G4609">
        <v>66.5</v>
      </c>
      <c r="H4609">
        <v>2015</v>
      </c>
      <c r="I4609">
        <v>52.2</v>
      </c>
      <c r="J4609">
        <v>2019</v>
      </c>
      <c r="K4609">
        <v>10953</v>
      </c>
      <c r="L4609">
        <v>23</v>
      </c>
      <c r="M4609" t="str">
        <f>IF(B4609:B9293="Diploma",IF(AND('sample data'!G4609&gt;60,'sample data'!I4609&gt;50,'sample data'!K4609&lt;5000),"stellar student","no"),"no")</f>
        <v>no</v>
      </c>
    </row>
    <row r="4610" spans="1:13" ht="29" x14ac:dyDescent="0.35">
      <c r="A4610">
        <v>4599</v>
      </c>
      <c r="B4610" t="s">
        <v>11</v>
      </c>
      <c r="C4610" s="2">
        <v>0</v>
      </c>
      <c r="D4610" s="2" t="s">
        <v>58</v>
      </c>
      <c r="E4610" s="2" t="s">
        <v>20</v>
      </c>
      <c r="F4610" t="s">
        <v>15</v>
      </c>
      <c r="G4610">
        <v>70</v>
      </c>
      <c r="H4610">
        <v>2021</v>
      </c>
      <c r="I4610">
        <v>0</v>
      </c>
      <c r="J4610">
        <v>0</v>
      </c>
      <c r="K4610">
        <v>6209</v>
      </c>
      <c r="L4610">
        <v>16</v>
      </c>
      <c r="M4610" t="str">
        <f>IF(B4610:B9294="Diploma",IF(AND('sample data'!G4610&gt;60,'sample data'!I4610&gt;50,'sample data'!K4610&lt;5000),"stellar student","no"),"no")</f>
        <v>no</v>
      </c>
    </row>
    <row r="4611" spans="1:13" ht="29" x14ac:dyDescent="0.35">
      <c r="A4611">
        <v>4600</v>
      </c>
      <c r="B4611" t="s">
        <v>11</v>
      </c>
      <c r="C4611" s="2">
        <v>0</v>
      </c>
      <c r="D4611" s="2" t="s">
        <v>58</v>
      </c>
      <c r="E4611" s="2" t="s">
        <v>20</v>
      </c>
      <c r="F4611" t="s">
        <v>15</v>
      </c>
      <c r="G4611">
        <v>46.8</v>
      </c>
      <c r="H4611">
        <v>2018</v>
      </c>
      <c r="I4611">
        <v>69.400000000000006</v>
      </c>
      <c r="J4611">
        <v>2020</v>
      </c>
      <c r="K4611">
        <v>1863</v>
      </c>
      <c r="L4611">
        <v>20</v>
      </c>
      <c r="M4611" t="str">
        <f>IF(B4611:B9295="Diploma",IF(AND('sample data'!G4611&gt;60,'sample data'!I4611&gt;50,'sample data'!K4611&lt;5000),"stellar student","no"),"no")</f>
        <v>no</v>
      </c>
    </row>
    <row r="4612" spans="1:13" ht="29" x14ac:dyDescent="0.35">
      <c r="A4612">
        <v>4601</v>
      </c>
      <c r="B4612" t="s">
        <v>11</v>
      </c>
      <c r="C4612" s="2" t="s">
        <v>24</v>
      </c>
      <c r="D4612" s="2" t="s">
        <v>58</v>
      </c>
      <c r="E4612" s="2" t="s">
        <v>13</v>
      </c>
      <c r="F4612" t="s">
        <v>15</v>
      </c>
      <c r="G4612">
        <v>72.17</v>
      </c>
      <c r="H4612">
        <v>2021</v>
      </c>
      <c r="I4612">
        <v>0</v>
      </c>
      <c r="J4612">
        <v>0</v>
      </c>
      <c r="K4612">
        <v>211</v>
      </c>
      <c r="L4612">
        <v>15</v>
      </c>
      <c r="M4612" t="str">
        <f>IF(B4612:B9296="Diploma",IF(AND('sample data'!G4612&gt;60,'sample data'!I4612&gt;50,'sample data'!K4612&lt;5000),"stellar student","no"),"no")</f>
        <v>no</v>
      </c>
    </row>
    <row r="4613" spans="1:13" ht="29" x14ac:dyDescent="0.35">
      <c r="A4613">
        <v>4602</v>
      </c>
      <c r="B4613" t="s">
        <v>11</v>
      </c>
      <c r="C4613" s="2" t="s">
        <v>46</v>
      </c>
      <c r="D4613" s="2" t="s">
        <v>58</v>
      </c>
      <c r="E4613" s="2" t="s">
        <v>20</v>
      </c>
      <c r="F4613" t="s">
        <v>15</v>
      </c>
      <c r="G4613">
        <v>68.400000000000006</v>
      </c>
      <c r="H4613">
        <v>2015</v>
      </c>
      <c r="I4613">
        <v>0</v>
      </c>
      <c r="J4613">
        <v>0</v>
      </c>
      <c r="K4613">
        <v>1473</v>
      </c>
      <c r="L4613">
        <v>23</v>
      </c>
      <c r="M4613" t="str">
        <f>IF(B4613:B9297="Diploma",IF(AND('sample data'!G4613&gt;60,'sample data'!I4613&gt;50,'sample data'!K4613&lt;5000),"stellar student","no"),"no")</f>
        <v>no</v>
      </c>
    </row>
    <row r="4614" spans="1:13" ht="29" x14ac:dyDescent="0.35">
      <c r="A4614">
        <v>4603</v>
      </c>
      <c r="B4614" t="s">
        <v>11</v>
      </c>
      <c r="C4614" s="2" t="s">
        <v>46</v>
      </c>
      <c r="D4614" s="2" t="s">
        <v>58</v>
      </c>
      <c r="E4614" s="2" t="s">
        <v>13</v>
      </c>
      <c r="F4614" t="s">
        <v>15</v>
      </c>
      <c r="G4614">
        <v>72.2</v>
      </c>
      <c r="H4614">
        <v>2016</v>
      </c>
      <c r="I4614">
        <v>68.17</v>
      </c>
      <c r="J4614">
        <v>2019</v>
      </c>
      <c r="K4614">
        <v>7298</v>
      </c>
      <c r="L4614">
        <v>21</v>
      </c>
      <c r="M4614" t="str">
        <f>IF(B4614:B9298="Diploma",IF(AND('sample data'!G4614&gt;60,'sample data'!I4614&gt;50,'sample data'!K4614&lt;5000),"stellar student","no"),"no")</f>
        <v>no</v>
      </c>
    </row>
    <row r="4615" spans="1:13" ht="29" x14ac:dyDescent="0.35">
      <c r="A4615">
        <v>4604</v>
      </c>
      <c r="B4615" t="s">
        <v>11</v>
      </c>
      <c r="C4615" s="2" t="s">
        <v>46</v>
      </c>
      <c r="D4615" s="2" t="s">
        <v>58</v>
      </c>
      <c r="E4615" s="2" t="s">
        <v>13</v>
      </c>
      <c r="F4615" t="s">
        <v>15</v>
      </c>
      <c r="G4615">
        <v>53.6</v>
      </c>
      <c r="H4615">
        <v>2019</v>
      </c>
      <c r="I4615">
        <v>0</v>
      </c>
      <c r="J4615">
        <v>0</v>
      </c>
      <c r="K4615">
        <v>2379</v>
      </c>
      <c r="L4615">
        <v>18</v>
      </c>
      <c r="M4615" t="str">
        <f>IF(B4615:B9299="Diploma",IF(AND('sample data'!G4615&gt;60,'sample data'!I4615&gt;50,'sample data'!K4615&lt;5000),"stellar student","no"),"no")</f>
        <v>no</v>
      </c>
    </row>
    <row r="4616" spans="1:13" ht="29" x14ac:dyDescent="0.35">
      <c r="A4616">
        <v>4605</v>
      </c>
      <c r="B4616" t="s">
        <v>11</v>
      </c>
      <c r="C4616" s="2" t="s">
        <v>21</v>
      </c>
      <c r="D4616" s="2" t="s">
        <v>58</v>
      </c>
      <c r="E4616" s="2" t="s">
        <v>13</v>
      </c>
      <c r="F4616" t="s">
        <v>15</v>
      </c>
      <c r="G4616">
        <v>60.2</v>
      </c>
      <c r="H4616">
        <v>2019</v>
      </c>
      <c r="I4616">
        <v>0</v>
      </c>
      <c r="J4616">
        <v>0</v>
      </c>
      <c r="K4616">
        <v>2861</v>
      </c>
      <c r="L4616">
        <v>19</v>
      </c>
      <c r="M4616" t="str">
        <f>IF(B4616:B9300="Diploma",IF(AND('sample data'!G4616&gt;60,'sample data'!I4616&gt;50,'sample data'!K4616&lt;5000),"stellar student","no"),"no")</f>
        <v>no</v>
      </c>
    </row>
    <row r="4617" spans="1:13" ht="29" x14ac:dyDescent="0.35">
      <c r="A4617">
        <v>4606</v>
      </c>
      <c r="B4617" t="s">
        <v>11</v>
      </c>
      <c r="C4617" s="2">
        <v>0</v>
      </c>
      <c r="D4617" s="2" t="s">
        <v>58</v>
      </c>
      <c r="E4617" s="2" t="s">
        <v>13</v>
      </c>
      <c r="F4617" t="s">
        <v>15</v>
      </c>
      <c r="G4617">
        <v>65.5</v>
      </c>
      <c r="H4617">
        <v>2019</v>
      </c>
      <c r="I4617">
        <v>0</v>
      </c>
      <c r="J4617">
        <v>0</v>
      </c>
      <c r="K4617">
        <v>9688</v>
      </c>
      <c r="L4617">
        <v>19</v>
      </c>
      <c r="M4617" t="str">
        <f>IF(B4617:B9301="Diploma",IF(AND('sample data'!G4617&gt;60,'sample data'!I4617&gt;50,'sample data'!K4617&lt;5000),"stellar student","no"),"no")</f>
        <v>no</v>
      </c>
    </row>
    <row r="4618" spans="1:13" ht="29" x14ac:dyDescent="0.35">
      <c r="A4618">
        <v>4607</v>
      </c>
      <c r="B4618" t="s">
        <v>11</v>
      </c>
      <c r="C4618" s="2">
        <v>0</v>
      </c>
      <c r="D4618" s="2" t="s">
        <v>58</v>
      </c>
      <c r="E4618" s="2" t="s">
        <v>20</v>
      </c>
      <c r="F4618" t="s">
        <v>15</v>
      </c>
      <c r="G4618">
        <v>0</v>
      </c>
      <c r="H4618">
        <v>2021</v>
      </c>
      <c r="I4618">
        <v>0</v>
      </c>
      <c r="J4618">
        <v>0</v>
      </c>
      <c r="K4618">
        <v>7365</v>
      </c>
      <c r="L4618">
        <v>16</v>
      </c>
      <c r="M4618" t="str">
        <f>IF(B4618:B9302="Diploma",IF(AND('sample data'!G4618&gt;60,'sample data'!I4618&gt;50,'sample data'!K4618&lt;5000),"stellar student","no"),"no")</f>
        <v>no</v>
      </c>
    </row>
    <row r="4619" spans="1:13" ht="29" x14ac:dyDescent="0.35">
      <c r="A4619">
        <v>4608</v>
      </c>
      <c r="B4619" t="s">
        <v>11</v>
      </c>
      <c r="C4619" s="2">
        <v>0</v>
      </c>
      <c r="D4619" s="2" t="s">
        <v>58</v>
      </c>
      <c r="E4619" s="2" t="s">
        <v>13</v>
      </c>
      <c r="F4619" t="s">
        <v>15</v>
      </c>
      <c r="G4619">
        <v>46.67</v>
      </c>
      <c r="H4619">
        <v>2019</v>
      </c>
      <c r="I4619">
        <v>0</v>
      </c>
      <c r="J4619">
        <v>0</v>
      </c>
      <c r="K4619">
        <v>7038</v>
      </c>
      <c r="L4619">
        <v>19</v>
      </c>
      <c r="M4619" t="str">
        <f>IF(B4619:B9303="Diploma",IF(AND('sample data'!G4619&gt;60,'sample data'!I4619&gt;50,'sample data'!K4619&lt;5000),"stellar student","no"),"no")</f>
        <v>no</v>
      </c>
    </row>
    <row r="4620" spans="1:13" ht="29" x14ac:dyDescent="0.35">
      <c r="A4620">
        <v>4609</v>
      </c>
      <c r="B4620" t="s">
        <v>11</v>
      </c>
      <c r="C4620" s="2" t="s">
        <v>24</v>
      </c>
      <c r="D4620" s="2" t="s">
        <v>58</v>
      </c>
      <c r="E4620" s="2" t="s">
        <v>13</v>
      </c>
      <c r="F4620" t="s">
        <v>15</v>
      </c>
      <c r="G4620">
        <v>42.33</v>
      </c>
      <c r="H4620">
        <v>2019</v>
      </c>
      <c r="I4620">
        <v>0</v>
      </c>
      <c r="J4620">
        <v>0</v>
      </c>
      <c r="K4620">
        <v>2586</v>
      </c>
      <c r="L4620">
        <v>21</v>
      </c>
      <c r="M4620" t="str">
        <f>IF(B4620:B9304="Diploma",IF(AND('sample data'!G4620&gt;60,'sample data'!I4620&gt;50,'sample data'!K4620&lt;5000),"stellar student","no"),"no")</f>
        <v>no</v>
      </c>
    </row>
    <row r="4621" spans="1:13" ht="29" x14ac:dyDescent="0.35">
      <c r="A4621">
        <v>4610</v>
      </c>
      <c r="B4621" t="s">
        <v>11</v>
      </c>
      <c r="C4621" s="2" t="s">
        <v>24</v>
      </c>
      <c r="D4621" s="2" t="s">
        <v>58</v>
      </c>
      <c r="E4621" s="2" t="s">
        <v>13</v>
      </c>
      <c r="F4621" t="s">
        <v>15</v>
      </c>
      <c r="G4621">
        <v>59.6</v>
      </c>
      <c r="H4621">
        <v>2019</v>
      </c>
      <c r="I4621">
        <v>58.6</v>
      </c>
      <c r="J4621">
        <v>2021</v>
      </c>
      <c r="K4621">
        <v>885</v>
      </c>
      <c r="L4621">
        <v>19</v>
      </c>
      <c r="M4621" t="str">
        <f>IF(B4621:B9305="Diploma",IF(AND('sample data'!G4621&gt;60,'sample data'!I4621&gt;50,'sample data'!K4621&lt;5000),"stellar student","no"),"no")</f>
        <v>no</v>
      </c>
    </row>
    <row r="4622" spans="1:13" ht="29" x14ac:dyDescent="0.35">
      <c r="A4622">
        <v>4611</v>
      </c>
      <c r="B4622" t="s">
        <v>11</v>
      </c>
      <c r="C4622" s="2" t="s">
        <v>24</v>
      </c>
      <c r="D4622" s="2" t="s">
        <v>58</v>
      </c>
      <c r="E4622" s="2" t="s">
        <v>13</v>
      </c>
      <c r="F4622" t="s">
        <v>15</v>
      </c>
      <c r="G4622">
        <v>79.599999999999994</v>
      </c>
      <c r="H4622">
        <v>2019</v>
      </c>
      <c r="I4622">
        <v>0</v>
      </c>
      <c r="J4622">
        <v>0</v>
      </c>
      <c r="K4622">
        <v>2271</v>
      </c>
      <c r="L4622">
        <v>19</v>
      </c>
      <c r="M4622" t="str">
        <f>IF(B4622:B9306="Diploma",IF(AND('sample data'!G4622&gt;60,'sample data'!I4622&gt;50,'sample data'!K4622&lt;5000),"stellar student","no"),"no")</f>
        <v>no</v>
      </c>
    </row>
    <row r="4623" spans="1:13" ht="29" x14ac:dyDescent="0.35">
      <c r="A4623">
        <v>4612</v>
      </c>
      <c r="B4623" t="s">
        <v>11</v>
      </c>
      <c r="C4623" s="2" t="s">
        <v>24</v>
      </c>
      <c r="D4623" s="2" t="s">
        <v>58</v>
      </c>
      <c r="E4623" s="2" t="s">
        <v>20</v>
      </c>
      <c r="F4623" t="s">
        <v>15</v>
      </c>
      <c r="G4623">
        <v>66.400000000000006</v>
      </c>
      <c r="H4623">
        <v>2018</v>
      </c>
      <c r="I4623">
        <v>0</v>
      </c>
      <c r="J4623">
        <v>0</v>
      </c>
      <c r="K4623">
        <v>8448</v>
      </c>
      <c r="L4623">
        <v>20</v>
      </c>
      <c r="M4623" t="str">
        <f>IF(B4623:B9307="Diploma",IF(AND('sample data'!G4623&gt;60,'sample data'!I4623&gt;50,'sample data'!K4623&lt;5000),"stellar student","no"),"no")</f>
        <v>no</v>
      </c>
    </row>
    <row r="4624" spans="1:13" ht="29" x14ac:dyDescent="0.35">
      <c r="A4624">
        <v>4613</v>
      </c>
      <c r="B4624" t="s">
        <v>11</v>
      </c>
      <c r="C4624" s="2" t="s">
        <v>24</v>
      </c>
      <c r="D4624" s="2" t="s">
        <v>58</v>
      </c>
      <c r="E4624" s="2" t="s">
        <v>20</v>
      </c>
      <c r="F4624" t="s">
        <v>15</v>
      </c>
      <c r="G4624">
        <v>58.8</v>
      </c>
      <c r="H4624">
        <v>2021</v>
      </c>
      <c r="I4624">
        <v>0</v>
      </c>
      <c r="J4624">
        <v>0</v>
      </c>
      <c r="K4624">
        <v>2064</v>
      </c>
      <c r="L4624">
        <v>16</v>
      </c>
      <c r="M4624" t="str">
        <f>IF(B4624:B9308="Diploma",IF(AND('sample data'!G4624&gt;60,'sample data'!I4624&gt;50,'sample data'!K4624&lt;5000),"stellar student","no"),"no")</f>
        <v>no</v>
      </c>
    </row>
    <row r="4625" spans="1:13" ht="29" x14ac:dyDescent="0.35">
      <c r="A4625">
        <v>4614</v>
      </c>
      <c r="B4625" t="s">
        <v>11</v>
      </c>
      <c r="C4625" s="2" t="s">
        <v>21</v>
      </c>
      <c r="D4625" s="2" t="s">
        <v>58</v>
      </c>
      <c r="E4625" s="2" t="s">
        <v>13</v>
      </c>
      <c r="F4625" t="s">
        <v>15</v>
      </c>
      <c r="G4625">
        <v>66.599999999999994</v>
      </c>
      <c r="H4625">
        <v>2019</v>
      </c>
      <c r="I4625">
        <v>56.6</v>
      </c>
      <c r="J4625">
        <v>0</v>
      </c>
      <c r="K4625">
        <v>1465</v>
      </c>
      <c r="L4625">
        <v>18</v>
      </c>
      <c r="M4625" t="str">
        <f>IF(B4625:B9309="Diploma",IF(AND('sample data'!G4625&gt;60,'sample data'!I4625&gt;50,'sample data'!K4625&lt;5000),"stellar student","no"),"no")</f>
        <v>stellar student</v>
      </c>
    </row>
    <row r="4626" spans="1:13" ht="29" x14ac:dyDescent="0.35">
      <c r="A4626">
        <v>4615</v>
      </c>
      <c r="B4626" t="s">
        <v>11</v>
      </c>
      <c r="C4626" s="2" t="s">
        <v>21</v>
      </c>
      <c r="D4626" s="2" t="s">
        <v>58</v>
      </c>
      <c r="E4626" s="2" t="s">
        <v>13</v>
      </c>
      <c r="F4626" t="s">
        <v>19</v>
      </c>
      <c r="G4626">
        <v>64.2</v>
      </c>
      <c r="H4626">
        <v>2021</v>
      </c>
      <c r="I4626">
        <v>0</v>
      </c>
      <c r="J4626">
        <v>0</v>
      </c>
      <c r="K4626">
        <v>766</v>
      </c>
      <c r="L4626">
        <v>16</v>
      </c>
      <c r="M4626" t="str">
        <f>IF(B4626:B9310="Diploma",IF(AND('sample data'!G4626&gt;60,'sample data'!I4626&gt;50,'sample data'!K4626&lt;5000),"stellar student","no"),"no")</f>
        <v>no</v>
      </c>
    </row>
    <row r="4627" spans="1:13" ht="29" x14ac:dyDescent="0.35">
      <c r="A4627">
        <v>4616</v>
      </c>
      <c r="B4627" t="s">
        <v>11</v>
      </c>
      <c r="C4627" s="2" t="s">
        <v>21</v>
      </c>
      <c r="D4627" s="2" t="s">
        <v>58</v>
      </c>
      <c r="E4627" s="2" t="s">
        <v>20</v>
      </c>
      <c r="F4627" t="s">
        <v>15</v>
      </c>
      <c r="G4627">
        <v>77.33</v>
      </c>
      <c r="H4627">
        <v>2021</v>
      </c>
      <c r="I4627">
        <v>0</v>
      </c>
      <c r="J4627">
        <v>0</v>
      </c>
      <c r="K4627">
        <v>1924</v>
      </c>
      <c r="L4627">
        <v>16</v>
      </c>
      <c r="M4627" t="str">
        <f>IF(B4627:B9311="Diploma",IF(AND('sample data'!G4627&gt;60,'sample data'!I4627&gt;50,'sample data'!K4627&lt;5000),"stellar student","no"),"no")</f>
        <v>no</v>
      </c>
    </row>
    <row r="4628" spans="1:13" ht="29" x14ac:dyDescent="0.35">
      <c r="A4628">
        <v>4617</v>
      </c>
      <c r="B4628" t="s">
        <v>11</v>
      </c>
      <c r="C4628" s="2" t="s">
        <v>24</v>
      </c>
      <c r="D4628" s="2" t="s">
        <v>58</v>
      </c>
      <c r="E4628" s="2" t="s">
        <v>13</v>
      </c>
      <c r="F4628" t="s">
        <v>15</v>
      </c>
      <c r="G4628">
        <v>70.3</v>
      </c>
      <c r="H4628">
        <v>2016</v>
      </c>
      <c r="I4628">
        <v>0</v>
      </c>
      <c r="J4628">
        <v>0</v>
      </c>
      <c r="K4628">
        <v>2626</v>
      </c>
      <c r="L4628">
        <v>21</v>
      </c>
      <c r="M4628" t="str">
        <f>IF(B4628:B9312="Diploma",IF(AND('sample data'!G4628&gt;60,'sample data'!I4628&gt;50,'sample data'!K4628&lt;5000),"stellar student","no"),"no")</f>
        <v>no</v>
      </c>
    </row>
    <row r="4629" spans="1:13" ht="29" x14ac:dyDescent="0.35">
      <c r="A4629">
        <v>4618</v>
      </c>
      <c r="B4629" t="s">
        <v>11</v>
      </c>
      <c r="C4629" s="2" t="s">
        <v>21</v>
      </c>
      <c r="D4629" s="2" t="s">
        <v>58</v>
      </c>
      <c r="E4629" s="2" t="s">
        <v>13</v>
      </c>
      <c r="F4629" t="s">
        <v>15</v>
      </c>
      <c r="G4629">
        <v>77.5</v>
      </c>
      <c r="H4629">
        <v>2021</v>
      </c>
      <c r="I4629">
        <v>0</v>
      </c>
      <c r="J4629">
        <v>0</v>
      </c>
      <c r="K4629">
        <v>1576</v>
      </c>
      <c r="L4629">
        <v>18</v>
      </c>
      <c r="M4629" t="str">
        <f>IF(B4629:B9313="Diploma",IF(AND('sample data'!G4629&gt;60,'sample data'!I4629&gt;50,'sample data'!K4629&lt;5000),"stellar student","no"),"no")</f>
        <v>no</v>
      </c>
    </row>
    <row r="4630" spans="1:13" ht="29" x14ac:dyDescent="0.35">
      <c r="A4630">
        <v>4619</v>
      </c>
      <c r="B4630" t="s">
        <v>11</v>
      </c>
      <c r="C4630" s="2" t="s">
        <v>21</v>
      </c>
      <c r="D4630" s="2" t="s">
        <v>58</v>
      </c>
      <c r="E4630" s="2" t="s">
        <v>13</v>
      </c>
      <c r="F4630" t="s">
        <v>15</v>
      </c>
      <c r="G4630">
        <v>53.8</v>
      </c>
      <c r="H4630">
        <v>2021</v>
      </c>
      <c r="I4630">
        <v>0</v>
      </c>
      <c r="J4630">
        <v>0</v>
      </c>
      <c r="K4630">
        <v>31</v>
      </c>
      <c r="L4630">
        <v>16</v>
      </c>
      <c r="M4630" t="str">
        <f>IF(B4630:B9314="Diploma",IF(AND('sample data'!G4630&gt;60,'sample data'!I4630&gt;50,'sample data'!K4630&lt;5000),"stellar student","no"),"no")</f>
        <v>no</v>
      </c>
    </row>
    <row r="4631" spans="1:13" ht="29" x14ac:dyDescent="0.35">
      <c r="A4631">
        <v>4620</v>
      </c>
      <c r="B4631" t="s">
        <v>11</v>
      </c>
      <c r="C4631" s="2" t="s">
        <v>24</v>
      </c>
      <c r="D4631" s="2" t="s">
        <v>58</v>
      </c>
      <c r="E4631" s="2" t="s">
        <v>13</v>
      </c>
      <c r="F4631" t="s">
        <v>15</v>
      </c>
      <c r="G4631">
        <v>66.2</v>
      </c>
      <c r="H4631">
        <v>2021</v>
      </c>
      <c r="I4631">
        <v>0</v>
      </c>
      <c r="J4631">
        <v>0</v>
      </c>
      <c r="K4631">
        <v>1107</v>
      </c>
      <c r="L4631">
        <v>17</v>
      </c>
      <c r="M4631" t="str">
        <f>IF(B4631:B9315="Diploma",IF(AND('sample data'!G4631&gt;60,'sample data'!I4631&gt;50,'sample data'!K4631&lt;5000),"stellar student","no"),"no")</f>
        <v>no</v>
      </c>
    </row>
    <row r="4632" spans="1:13" ht="29" x14ac:dyDescent="0.35">
      <c r="A4632">
        <v>4621</v>
      </c>
      <c r="B4632" t="s">
        <v>11</v>
      </c>
      <c r="C4632" s="2" t="s">
        <v>24</v>
      </c>
      <c r="D4632" s="2" t="s">
        <v>58</v>
      </c>
      <c r="E4632" s="2" t="s">
        <v>20</v>
      </c>
      <c r="F4632" t="s">
        <v>15</v>
      </c>
      <c r="G4632">
        <v>56</v>
      </c>
      <c r="H4632">
        <v>2019</v>
      </c>
      <c r="I4632">
        <v>68.599999999999994</v>
      </c>
      <c r="J4632">
        <v>2021</v>
      </c>
      <c r="K4632">
        <v>781</v>
      </c>
      <c r="L4632">
        <v>20</v>
      </c>
      <c r="M4632" t="str">
        <f>IF(B4632:B9316="Diploma",IF(AND('sample data'!G4632&gt;60,'sample data'!I4632&gt;50,'sample data'!K4632&lt;5000),"stellar student","no"),"no")</f>
        <v>no</v>
      </c>
    </row>
    <row r="4633" spans="1:13" ht="29" x14ac:dyDescent="0.35">
      <c r="A4633">
        <v>4622</v>
      </c>
      <c r="B4633" t="s">
        <v>11</v>
      </c>
      <c r="C4633" s="2" t="s">
        <v>21</v>
      </c>
      <c r="D4633" s="2" t="s">
        <v>58</v>
      </c>
      <c r="E4633" s="2" t="s">
        <v>13</v>
      </c>
      <c r="F4633" t="s">
        <v>15</v>
      </c>
      <c r="G4633">
        <v>75.8</v>
      </c>
      <c r="H4633">
        <v>2018</v>
      </c>
      <c r="I4633">
        <v>0</v>
      </c>
      <c r="J4633">
        <v>0</v>
      </c>
      <c r="K4633">
        <v>939</v>
      </c>
      <c r="L4633">
        <v>18</v>
      </c>
      <c r="M4633" t="str">
        <f>IF(B4633:B9317="Diploma",IF(AND('sample data'!G4633&gt;60,'sample data'!I4633&gt;50,'sample data'!K4633&lt;5000),"stellar student","no"),"no")</f>
        <v>no</v>
      </c>
    </row>
    <row r="4634" spans="1:13" ht="29" x14ac:dyDescent="0.35">
      <c r="A4634">
        <v>4623</v>
      </c>
      <c r="B4634" t="s">
        <v>11</v>
      </c>
      <c r="C4634" s="2" t="s">
        <v>21</v>
      </c>
      <c r="D4634" s="2" t="s">
        <v>58</v>
      </c>
      <c r="E4634" s="2" t="s">
        <v>13</v>
      </c>
      <c r="F4634" t="s">
        <v>19</v>
      </c>
      <c r="G4634">
        <v>91</v>
      </c>
      <c r="H4634">
        <v>2019</v>
      </c>
      <c r="I4634">
        <v>85.83</v>
      </c>
      <c r="J4634">
        <v>2021</v>
      </c>
      <c r="K4634">
        <v>689</v>
      </c>
      <c r="L4634">
        <v>19</v>
      </c>
      <c r="M4634" t="str">
        <f>IF(B4634:B9318="Diploma",IF(AND('sample data'!G4634&gt;60,'sample data'!I4634&gt;50,'sample data'!K4634&lt;5000),"stellar student","no"),"no")</f>
        <v>stellar student</v>
      </c>
    </row>
    <row r="4635" spans="1:13" ht="29" x14ac:dyDescent="0.35">
      <c r="A4635">
        <v>4624</v>
      </c>
      <c r="B4635" t="s">
        <v>11</v>
      </c>
      <c r="C4635" s="2" t="s">
        <v>21</v>
      </c>
      <c r="D4635" s="2" t="s">
        <v>58</v>
      </c>
      <c r="E4635" s="2" t="s">
        <v>13</v>
      </c>
      <c r="F4635" t="s">
        <v>15</v>
      </c>
      <c r="G4635">
        <v>52</v>
      </c>
      <c r="H4635">
        <v>2021</v>
      </c>
      <c r="I4635">
        <v>0</v>
      </c>
      <c r="J4635">
        <v>0</v>
      </c>
      <c r="K4635">
        <v>699</v>
      </c>
      <c r="L4635">
        <v>18</v>
      </c>
      <c r="M4635" t="str">
        <f>IF(B4635:B9319="Diploma",IF(AND('sample data'!G4635&gt;60,'sample data'!I4635&gt;50,'sample data'!K4635&lt;5000),"stellar student","no"),"no")</f>
        <v>no</v>
      </c>
    </row>
    <row r="4636" spans="1:13" ht="29" x14ac:dyDescent="0.35">
      <c r="A4636">
        <v>4625</v>
      </c>
      <c r="B4636" t="s">
        <v>11</v>
      </c>
      <c r="C4636" s="2" t="s">
        <v>24</v>
      </c>
      <c r="D4636" s="2" t="s">
        <v>58</v>
      </c>
      <c r="E4636" s="2" t="s">
        <v>13</v>
      </c>
      <c r="F4636" t="s">
        <v>15</v>
      </c>
      <c r="G4636">
        <v>69.5</v>
      </c>
      <c r="H4636">
        <v>2021</v>
      </c>
      <c r="I4636">
        <v>0</v>
      </c>
      <c r="J4636">
        <v>0</v>
      </c>
      <c r="K4636">
        <v>2739</v>
      </c>
      <c r="L4636">
        <v>18</v>
      </c>
      <c r="M4636" t="str">
        <f>IF(B4636:B9320="Diploma",IF(AND('sample data'!G4636&gt;60,'sample data'!I4636&gt;50,'sample data'!K4636&lt;5000),"stellar student","no"),"no")</f>
        <v>no</v>
      </c>
    </row>
    <row r="4637" spans="1:13" ht="29" x14ac:dyDescent="0.35">
      <c r="A4637">
        <v>4626</v>
      </c>
      <c r="B4637" t="s">
        <v>11</v>
      </c>
      <c r="C4637" s="2" t="s">
        <v>24</v>
      </c>
      <c r="D4637" s="2" t="s">
        <v>58</v>
      </c>
      <c r="E4637" s="2" t="s">
        <v>13</v>
      </c>
      <c r="F4637" t="s">
        <v>15</v>
      </c>
      <c r="G4637">
        <v>41.5</v>
      </c>
      <c r="H4637">
        <v>2018</v>
      </c>
      <c r="I4637">
        <v>0</v>
      </c>
      <c r="J4637">
        <v>0</v>
      </c>
      <c r="K4637">
        <v>2215</v>
      </c>
      <c r="L4637">
        <v>20</v>
      </c>
      <c r="M4637" t="str">
        <f>IF(B4637:B9321="Diploma",IF(AND('sample data'!G4637&gt;60,'sample data'!I4637&gt;50,'sample data'!K4637&lt;5000),"stellar student","no"),"no")</f>
        <v>no</v>
      </c>
    </row>
    <row r="4638" spans="1:13" ht="29" x14ac:dyDescent="0.35">
      <c r="A4638">
        <v>4627</v>
      </c>
      <c r="B4638" t="s">
        <v>11</v>
      </c>
      <c r="C4638" s="2" t="s">
        <v>24</v>
      </c>
      <c r="D4638" s="2" t="s">
        <v>58</v>
      </c>
      <c r="E4638" s="2" t="s">
        <v>13</v>
      </c>
      <c r="F4638" t="s">
        <v>15</v>
      </c>
      <c r="G4638">
        <v>62.33</v>
      </c>
      <c r="H4638">
        <v>2019</v>
      </c>
      <c r="I4638">
        <v>0</v>
      </c>
      <c r="J4638">
        <v>0</v>
      </c>
      <c r="K4638">
        <v>2636</v>
      </c>
      <c r="L4638">
        <v>19</v>
      </c>
      <c r="M4638" t="str">
        <f>IF(B4638:B9322="Diploma",IF(AND('sample data'!G4638&gt;60,'sample data'!I4638&gt;50,'sample data'!K4638&lt;5000),"stellar student","no"),"no")</f>
        <v>no</v>
      </c>
    </row>
    <row r="4639" spans="1:13" ht="29" x14ac:dyDescent="0.35">
      <c r="A4639">
        <v>4628</v>
      </c>
      <c r="B4639" t="s">
        <v>11</v>
      </c>
      <c r="C4639" s="2" t="s">
        <v>24</v>
      </c>
      <c r="D4639" s="2" t="s">
        <v>58</v>
      </c>
      <c r="E4639" s="2" t="s">
        <v>13</v>
      </c>
      <c r="F4639" t="s">
        <v>15</v>
      </c>
      <c r="G4639">
        <v>77.2</v>
      </c>
      <c r="H4639">
        <v>2019</v>
      </c>
      <c r="I4639">
        <v>77</v>
      </c>
      <c r="J4639">
        <v>2021</v>
      </c>
      <c r="K4639">
        <v>1323</v>
      </c>
      <c r="L4639">
        <v>20</v>
      </c>
      <c r="M4639" t="str">
        <f>IF(B4639:B9323="Diploma",IF(AND('sample data'!G4639&gt;60,'sample data'!I4639&gt;50,'sample data'!K4639&lt;5000),"stellar student","no"),"no")</f>
        <v>stellar student</v>
      </c>
    </row>
    <row r="4640" spans="1:13" ht="29" x14ac:dyDescent="0.35">
      <c r="A4640">
        <v>4629</v>
      </c>
      <c r="B4640" t="s">
        <v>11</v>
      </c>
      <c r="C4640" s="2" t="s">
        <v>21</v>
      </c>
      <c r="D4640" s="2" t="s">
        <v>58</v>
      </c>
      <c r="E4640" s="2" t="s">
        <v>13</v>
      </c>
      <c r="F4640" t="s">
        <v>15</v>
      </c>
      <c r="G4640">
        <v>88.2</v>
      </c>
      <c r="H4640">
        <v>2019</v>
      </c>
      <c r="I4640">
        <v>0</v>
      </c>
      <c r="J4640">
        <v>0</v>
      </c>
      <c r="K4640">
        <v>787</v>
      </c>
      <c r="L4640">
        <v>18</v>
      </c>
      <c r="M4640" t="str">
        <f>IF(B4640:B9324="Diploma",IF(AND('sample data'!G4640&gt;60,'sample data'!I4640&gt;50,'sample data'!K4640&lt;5000),"stellar student","no"),"no")</f>
        <v>no</v>
      </c>
    </row>
    <row r="4641" spans="1:13" ht="43.5" x14ac:dyDescent="0.35">
      <c r="A4641">
        <v>4630</v>
      </c>
      <c r="B4641" t="s">
        <v>11</v>
      </c>
      <c r="C4641" s="2" t="s">
        <v>24</v>
      </c>
      <c r="D4641" s="2" t="s">
        <v>58</v>
      </c>
      <c r="E4641" s="2" t="s">
        <v>25</v>
      </c>
      <c r="F4641" t="s">
        <v>15</v>
      </c>
      <c r="G4641">
        <v>77</v>
      </c>
      <c r="H4641">
        <v>2021</v>
      </c>
      <c r="I4641">
        <v>0</v>
      </c>
      <c r="J4641">
        <v>0</v>
      </c>
      <c r="K4641">
        <v>35</v>
      </c>
      <c r="L4641">
        <v>17</v>
      </c>
      <c r="M4641" t="str">
        <f>IF(B4641:B9325="Diploma",IF(AND('sample data'!G4641&gt;60,'sample data'!I4641&gt;50,'sample data'!K4641&lt;5000),"stellar student","no"),"no")</f>
        <v>no</v>
      </c>
    </row>
    <row r="4642" spans="1:13" ht="29" x14ac:dyDescent="0.35">
      <c r="A4642">
        <v>4631</v>
      </c>
      <c r="B4642" t="s">
        <v>11</v>
      </c>
      <c r="C4642" s="2" t="s">
        <v>21</v>
      </c>
      <c r="D4642" s="2" t="s">
        <v>58</v>
      </c>
      <c r="E4642" s="2" t="s">
        <v>13</v>
      </c>
      <c r="F4642" t="s">
        <v>15</v>
      </c>
      <c r="G4642">
        <v>58</v>
      </c>
      <c r="H4642">
        <v>2019</v>
      </c>
      <c r="I4642">
        <v>77.5</v>
      </c>
      <c r="J4642">
        <v>2021</v>
      </c>
      <c r="K4642">
        <v>1188</v>
      </c>
      <c r="L4642">
        <v>19</v>
      </c>
      <c r="M4642" t="str">
        <f>IF(B4642:B9326="Diploma",IF(AND('sample data'!G4642&gt;60,'sample data'!I4642&gt;50,'sample data'!K4642&lt;5000),"stellar student","no"),"no")</f>
        <v>no</v>
      </c>
    </row>
    <row r="4643" spans="1:13" ht="29" x14ac:dyDescent="0.35">
      <c r="A4643">
        <v>4632</v>
      </c>
      <c r="B4643" t="s">
        <v>11</v>
      </c>
      <c r="C4643" s="2" t="s">
        <v>21</v>
      </c>
      <c r="D4643" s="2" t="s">
        <v>58</v>
      </c>
      <c r="E4643" s="2" t="s">
        <v>13</v>
      </c>
      <c r="F4643" t="s">
        <v>15</v>
      </c>
      <c r="G4643">
        <v>62.2</v>
      </c>
      <c r="H4643">
        <v>2021</v>
      </c>
      <c r="I4643">
        <v>0</v>
      </c>
      <c r="J4643">
        <v>0</v>
      </c>
      <c r="K4643">
        <v>946</v>
      </c>
      <c r="L4643">
        <v>16</v>
      </c>
      <c r="M4643" t="str">
        <f>IF(B4643:B9327="Diploma",IF(AND('sample data'!G4643&gt;60,'sample data'!I4643&gt;50,'sample data'!K4643&lt;5000),"stellar student","no"),"no")</f>
        <v>no</v>
      </c>
    </row>
    <row r="4644" spans="1:13" ht="29" x14ac:dyDescent="0.35">
      <c r="A4644">
        <v>4633</v>
      </c>
      <c r="B4644" t="s">
        <v>11</v>
      </c>
      <c r="C4644" s="2" t="s">
        <v>24</v>
      </c>
      <c r="D4644" s="2" t="s">
        <v>58</v>
      </c>
      <c r="E4644" s="2" t="s">
        <v>20</v>
      </c>
      <c r="F4644" t="s">
        <v>15</v>
      </c>
      <c r="G4644">
        <v>67</v>
      </c>
      <c r="H4644">
        <v>2019</v>
      </c>
      <c r="I4644">
        <v>0</v>
      </c>
      <c r="J4644">
        <v>0</v>
      </c>
      <c r="K4644">
        <v>1099</v>
      </c>
      <c r="L4644">
        <v>19</v>
      </c>
      <c r="M4644" t="str">
        <f>IF(B4644:B9328="Diploma",IF(AND('sample data'!G4644&gt;60,'sample data'!I4644&gt;50,'sample data'!K4644&lt;5000),"stellar student","no"),"no")</f>
        <v>no</v>
      </c>
    </row>
    <row r="4645" spans="1:13" ht="29" x14ac:dyDescent="0.35">
      <c r="A4645">
        <v>4634</v>
      </c>
      <c r="B4645" t="s">
        <v>11</v>
      </c>
      <c r="C4645" s="2" t="s">
        <v>24</v>
      </c>
      <c r="D4645" s="2" t="s">
        <v>58</v>
      </c>
      <c r="E4645" s="2" t="s">
        <v>13</v>
      </c>
      <c r="F4645" t="s">
        <v>15</v>
      </c>
      <c r="G4645">
        <v>74.099999999999994</v>
      </c>
      <c r="H4645">
        <v>2015</v>
      </c>
      <c r="I4645">
        <v>64.2</v>
      </c>
      <c r="J4645">
        <v>2017</v>
      </c>
      <c r="K4645">
        <v>306</v>
      </c>
      <c r="L4645">
        <v>22</v>
      </c>
      <c r="M4645" t="str">
        <f>IF(B4645:B9329="Diploma",IF(AND('sample data'!G4645&gt;60,'sample data'!I4645&gt;50,'sample data'!K4645&lt;5000),"stellar student","no"),"no")</f>
        <v>stellar student</v>
      </c>
    </row>
    <row r="4646" spans="1:13" ht="29" x14ac:dyDescent="0.35">
      <c r="A4646">
        <v>4635</v>
      </c>
      <c r="B4646" t="s">
        <v>11</v>
      </c>
      <c r="C4646" s="2" t="s">
        <v>24</v>
      </c>
      <c r="D4646" s="2" t="s">
        <v>58</v>
      </c>
      <c r="E4646" s="2" t="s">
        <v>13</v>
      </c>
      <c r="F4646" t="s">
        <v>15</v>
      </c>
      <c r="G4646">
        <v>58.2</v>
      </c>
      <c r="H4646">
        <v>2021</v>
      </c>
      <c r="I4646">
        <v>0</v>
      </c>
      <c r="J4646">
        <v>0</v>
      </c>
      <c r="K4646">
        <v>5037</v>
      </c>
      <c r="L4646">
        <v>17</v>
      </c>
      <c r="M4646" t="str">
        <f>IF(B4646:B9330="Diploma",IF(AND('sample data'!G4646&gt;60,'sample data'!I4646&gt;50,'sample data'!K4646&lt;5000),"stellar student","no"),"no")</f>
        <v>no</v>
      </c>
    </row>
    <row r="4647" spans="1:13" ht="29" x14ac:dyDescent="0.35">
      <c r="A4647">
        <v>4636</v>
      </c>
      <c r="B4647" t="s">
        <v>11</v>
      </c>
      <c r="C4647" s="2" t="s">
        <v>46</v>
      </c>
      <c r="D4647" s="2" t="s">
        <v>58</v>
      </c>
      <c r="E4647" s="2" t="s">
        <v>13</v>
      </c>
      <c r="F4647" t="s">
        <v>15</v>
      </c>
      <c r="G4647">
        <v>77.599999999999994</v>
      </c>
      <c r="H4647">
        <v>2021</v>
      </c>
      <c r="I4647">
        <v>0</v>
      </c>
      <c r="J4647">
        <v>0</v>
      </c>
      <c r="K4647">
        <v>3124</v>
      </c>
      <c r="L4647">
        <v>16</v>
      </c>
      <c r="M4647" t="str">
        <f>IF(B4647:B9331="Diploma",IF(AND('sample data'!G4647&gt;60,'sample data'!I4647&gt;50,'sample data'!K4647&lt;5000),"stellar student","no"),"no")</f>
        <v>no</v>
      </c>
    </row>
    <row r="4648" spans="1:13" ht="29" x14ac:dyDescent="0.35">
      <c r="A4648">
        <v>4637</v>
      </c>
      <c r="B4648" t="s">
        <v>11</v>
      </c>
      <c r="C4648" s="2">
        <v>0</v>
      </c>
      <c r="D4648" s="2" t="s">
        <v>58</v>
      </c>
      <c r="E4648" s="2" t="s">
        <v>13</v>
      </c>
      <c r="F4648" t="s">
        <v>15</v>
      </c>
      <c r="G4648">
        <v>47.5</v>
      </c>
      <c r="H4648">
        <v>2017</v>
      </c>
      <c r="I4648">
        <v>53.33</v>
      </c>
      <c r="J4648">
        <v>2019</v>
      </c>
      <c r="K4648">
        <v>16</v>
      </c>
      <c r="L4648">
        <v>21</v>
      </c>
      <c r="M4648" t="str">
        <f>IF(B4648:B9332="Diploma",IF(AND('sample data'!G4648&gt;60,'sample data'!I4648&gt;50,'sample data'!K4648&lt;5000),"stellar student","no"),"no")</f>
        <v>no</v>
      </c>
    </row>
    <row r="4649" spans="1:13" ht="29" x14ac:dyDescent="0.35">
      <c r="A4649">
        <v>4638</v>
      </c>
      <c r="B4649" t="s">
        <v>11</v>
      </c>
      <c r="C4649" s="2" t="s">
        <v>24</v>
      </c>
      <c r="D4649" s="2" t="s">
        <v>58</v>
      </c>
      <c r="E4649" s="2" t="s">
        <v>13</v>
      </c>
      <c r="F4649" t="s">
        <v>15</v>
      </c>
      <c r="G4649">
        <v>64.599999999999994</v>
      </c>
      <c r="H4649">
        <v>2017</v>
      </c>
      <c r="I4649">
        <v>65.17</v>
      </c>
      <c r="J4649">
        <v>2019</v>
      </c>
      <c r="K4649">
        <v>4036</v>
      </c>
      <c r="L4649">
        <v>21</v>
      </c>
      <c r="M4649" t="str">
        <f>IF(B4649:B9333="Diploma",IF(AND('sample data'!G4649&gt;60,'sample data'!I4649&gt;50,'sample data'!K4649&lt;5000),"stellar student","no"),"no")</f>
        <v>stellar student</v>
      </c>
    </row>
    <row r="4650" spans="1:13" ht="29" x14ac:dyDescent="0.35">
      <c r="A4650">
        <v>4639</v>
      </c>
      <c r="B4650" t="s">
        <v>11</v>
      </c>
      <c r="C4650" s="2" t="s">
        <v>46</v>
      </c>
      <c r="D4650" s="2" t="s">
        <v>58</v>
      </c>
      <c r="E4650" s="2" t="s">
        <v>20</v>
      </c>
      <c r="F4650" t="s">
        <v>15</v>
      </c>
      <c r="G4650">
        <v>62</v>
      </c>
      <c r="H4650">
        <v>2021</v>
      </c>
      <c r="I4650">
        <v>0</v>
      </c>
      <c r="J4650">
        <v>0</v>
      </c>
      <c r="K4650">
        <v>576</v>
      </c>
      <c r="L4650">
        <v>17</v>
      </c>
      <c r="M4650" t="str">
        <f>IF(B4650:B9334="Diploma",IF(AND('sample data'!G4650&gt;60,'sample data'!I4650&gt;50,'sample data'!K4650&lt;5000),"stellar student","no"),"no")</f>
        <v>no</v>
      </c>
    </row>
    <row r="4651" spans="1:13" ht="29" x14ac:dyDescent="0.35">
      <c r="A4651">
        <v>4640</v>
      </c>
      <c r="B4651" t="s">
        <v>11</v>
      </c>
      <c r="C4651" s="2" t="s">
        <v>46</v>
      </c>
      <c r="D4651" s="2" t="s">
        <v>58</v>
      </c>
      <c r="E4651" s="2" t="s">
        <v>20</v>
      </c>
      <c r="F4651" t="s">
        <v>15</v>
      </c>
      <c r="G4651">
        <v>64.599999999999994</v>
      </c>
      <c r="H4651">
        <v>2021</v>
      </c>
      <c r="I4651">
        <v>0</v>
      </c>
      <c r="J4651">
        <v>0</v>
      </c>
      <c r="K4651">
        <v>131</v>
      </c>
      <c r="L4651">
        <v>16</v>
      </c>
      <c r="M4651" t="str">
        <f>IF(B4651:B9335="Diploma",IF(AND('sample data'!G4651&gt;60,'sample data'!I4651&gt;50,'sample data'!K4651&lt;5000),"stellar student","no"),"no")</f>
        <v>no</v>
      </c>
    </row>
    <row r="4652" spans="1:13" ht="29" x14ac:dyDescent="0.35">
      <c r="A4652">
        <v>4641</v>
      </c>
      <c r="B4652" t="s">
        <v>11</v>
      </c>
      <c r="C4652" s="2" t="s">
        <v>24</v>
      </c>
      <c r="D4652" s="2" t="s">
        <v>58</v>
      </c>
      <c r="E4652" s="2" t="s">
        <v>13</v>
      </c>
      <c r="F4652" t="s">
        <v>15</v>
      </c>
      <c r="G4652">
        <v>66</v>
      </c>
      <c r="H4652">
        <v>2018</v>
      </c>
      <c r="I4652">
        <v>78.400000000000006</v>
      </c>
      <c r="J4652">
        <v>2021</v>
      </c>
      <c r="K4652">
        <v>1054</v>
      </c>
      <c r="L4652">
        <v>19</v>
      </c>
      <c r="M4652" t="str">
        <f>IF(B4652:B9336="Diploma",IF(AND('sample data'!G4652&gt;60,'sample data'!I4652&gt;50,'sample data'!K4652&lt;5000),"stellar student","no"),"no")</f>
        <v>stellar student</v>
      </c>
    </row>
    <row r="4653" spans="1:13" ht="29" x14ac:dyDescent="0.35">
      <c r="A4653">
        <v>4642</v>
      </c>
      <c r="B4653" t="s">
        <v>11</v>
      </c>
      <c r="C4653" s="2" t="s">
        <v>24</v>
      </c>
      <c r="D4653" s="2" t="s">
        <v>58</v>
      </c>
      <c r="E4653" s="2" t="s">
        <v>13</v>
      </c>
      <c r="F4653" t="s">
        <v>15</v>
      </c>
      <c r="G4653">
        <v>75.8</v>
      </c>
      <c r="H4653">
        <v>2019</v>
      </c>
      <c r="I4653">
        <v>75.33</v>
      </c>
      <c r="J4653">
        <v>2021</v>
      </c>
      <c r="K4653">
        <v>1493</v>
      </c>
      <c r="L4653">
        <v>19</v>
      </c>
      <c r="M4653" t="str">
        <f>IF(B4653:B9337="Diploma",IF(AND('sample data'!G4653&gt;60,'sample data'!I4653&gt;50,'sample data'!K4653&lt;5000),"stellar student","no"),"no")</f>
        <v>stellar student</v>
      </c>
    </row>
    <row r="4654" spans="1:13" ht="29" x14ac:dyDescent="0.35">
      <c r="A4654">
        <v>4643</v>
      </c>
      <c r="B4654" t="s">
        <v>11</v>
      </c>
      <c r="C4654" s="2" t="s">
        <v>46</v>
      </c>
      <c r="D4654" s="2" t="s">
        <v>58</v>
      </c>
      <c r="E4654" s="2" t="s">
        <v>13</v>
      </c>
      <c r="F4654" t="s">
        <v>15</v>
      </c>
      <c r="G4654">
        <v>82.6</v>
      </c>
      <c r="H4654">
        <v>2019</v>
      </c>
      <c r="I4654">
        <v>81.2</v>
      </c>
      <c r="J4654">
        <v>2021</v>
      </c>
      <c r="K4654">
        <v>2670</v>
      </c>
      <c r="L4654">
        <v>19</v>
      </c>
      <c r="M4654" t="str">
        <f>IF(B4654:B9338="Diploma",IF(AND('sample data'!G4654&gt;60,'sample data'!I4654&gt;50,'sample data'!K4654&lt;5000),"stellar student","no"),"no")</f>
        <v>stellar student</v>
      </c>
    </row>
    <row r="4655" spans="1:13" ht="29" x14ac:dyDescent="0.35">
      <c r="A4655">
        <v>4644</v>
      </c>
      <c r="B4655" t="s">
        <v>11</v>
      </c>
      <c r="C4655" s="2" t="s">
        <v>46</v>
      </c>
      <c r="D4655" s="2" t="s">
        <v>58</v>
      </c>
      <c r="E4655" s="2" t="s">
        <v>13</v>
      </c>
      <c r="F4655" t="s">
        <v>15</v>
      </c>
      <c r="G4655">
        <v>69.33</v>
      </c>
      <c r="H4655">
        <v>2021</v>
      </c>
      <c r="I4655">
        <v>0</v>
      </c>
      <c r="J4655">
        <v>0</v>
      </c>
      <c r="K4655">
        <v>4350</v>
      </c>
      <c r="L4655">
        <v>15</v>
      </c>
      <c r="M4655" t="str">
        <f>IF(B4655:B9339="Diploma",IF(AND('sample data'!G4655&gt;60,'sample data'!I4655&gt;50,'sample data'!K4655&lt;5000),"stellar student","no"),"no")</f>
        <v>no</v>
      </c>
    </row>
    <row r="4656" spans="1:13" ht="29" x14ac:dyDescent="0.35">
      <c r="A4656">
        <v>4645</v>
      </c>
      <c r="B4656" t="s">
        <v>11</v>
      </c>
      <c r="C4656" s="2" t="s">
        <v>21</v>
      </c>
      <c r="D4656" s="2" t="s">
        <v>58</v>
      </c>
      <c r="E4656" s="2" t="s">
        <v>20</v>
      </c>
      <c r="F4656" t="s">
        <v>15</v>
      </c>
      <c r="G4656">
        <v>57.33</v>
      </c>
      <c r="H4656">
        <v>2019</v>
      </c>
      <c r="I4656">
        <v>67.599999999999994</v>
      </c>
      <c r="J4656">
        <v>2021</v>
      </c>
      <c r="K4656">
        <v>201</v>
      </c>
      <c r="L4656">
        <v>19</v>
      </c>
      <c r="M4656" t="str">
        <f>IF(B4656:B9340="Diploma",IF(AND('sample data'!G4656&gt;60,'sample data'!I4656&gt;50,'sample data'!K4656&lt;5000),"stellar student","no"),"no")</f>
        <v>no</v>
      </c>
    </row>
    <row r="4657" spans="1:13" ht="29" x14ac:dyDescent="0.35">
      <c r="A4657">
        <v>4646</v>
      </c>
      <c r="B4657" t="s">
        <v>11</v>
      </c>
      <c r="C4657" s="2">
        <v>0</v>
      </c>
      <c r="D4657" s="2" t="s">
        <v>58</v>
      </c>
      <c r="E4657" s="2" t="s">
        <v>13</v>
      </c>
      <c r="F4657" t="s">
        <v>15</v>
      </c>
      <c r="G4657">
        <v>73.8</v>
      </c>
      <c r="H4657">
        <v>2019</v>
      </c>
      <c r="I4657">
        <v>0</v>
      </c>
      <c r="J4657">
        <v>0</v>
      </c>
      <c r="K4657">
        <v>8599</v>
      </c>
      <c r="L4657">
        <v>21</v>
      </c>
      <c r="M4657" t="str">
        <f>IF(B4657:B9341="Diploma",IF(AND('sample data'!G4657&gt;60,'sample data'!I4657&gt;50,'sample data'!K4657&lt;5000),"stellar student","no"),"no")</f>
        <v>no</v>
      </c>
    </row>
    <row r="4658" spans="1:13" ht="29" x14ac:dyDescent="0.35">
      <c r="A4658">
        <v>4647</v>
      </c>
      <c r="B4658" t="s">
        <v>11</v>
      </c>
      <c r="C4658" s="2" t="s">
        <v>24</v>
      </c>
      <c r="D4658" s="2" t="s">
        <v>58</v>
      </c>
      <c r="E4658" s="2" t="s">
        <v>20</v>
      </c>
      <c r="F4658" t="s">
        <v>15</v>
      </c>
      <c r="G4658">
        <v>45.6</v>
      </c>
      <c r="H4658">
        <v>2021</v>
      </c>
      <c r="I4658">
        <v>0</v>
      </c>
      <c r="J4658">
        <v>0</v>
      </c>
      <c r="K4658">
        <v>1634</v>
      </c>
      <c r="L4658">
        <v>17</v>
      </c>
      <c r="M4658" t="str">
        <f>IF(B4658:B9342="Diploma",IF(AND('sample data'!G4658&gt;60,'sample data'!I4658&gt;50,'sample data'!K4658&lt;5000),"stellar student","no"),"no")</f>
        <v>no</v>
      </c>
    </row>
    <row r="4659" spans="1:13" ht="29" x14ac:dyDescent="0.35">
      <c r="A4659">
        <v>4648</v>
      </c>
      <c r="B4659" t="s">
        <v>11</v>
      </c>
      <c r="C4659" s="2" t="s">
        <v>21</v>
      </c>
      <c r="D4659" s="2" t="s">
        <v>58</v>
      </c>
      <c r="E4659" s="2" t="s">
        <v>13</v>
      </c>
      <c r="F4659" t="s">
        <v>15</v>
      </c>
      <c r="G4659">
        <v>48</v>
      </c>
      <c r="H4659">
        <v>2020</v>
      </c>
      <c r="I4659">
        <v>0</v>
      </c>
      <c r="J4659">
        <v>0</v>
      </c>
      <c r="K4659">
        <v>1641</v>
      </c>
      <c r="L4659">
        <v>17</v>
      </c>
      <c r="M4659" t="str">
        <f>IF(B4659:B9343="Diploma",IF(AND('sample data'!G4659&gt;60,'sample data'!I4659&gt;50,'sample data'!K4659&lt;5000),"stellar student","no"),"no")</f>
        <v>no</v>
      </c>
    </row>
    <row r="4660" spans="1:13" ht="29" x14ac:dyDescent="0.35">
      <c r="A4660">
        <v>4649</v>
      </c>
      <c r="B4660" t="s">
        <v>11</v>
      </c>
      <c r="C4660" s="2" t="s">
        <v>21</v>
      </c>
      <c r="D4660" s="2" t="s">
        <v>58</v>
      </c>
      <c r="E4660" s="2" t="s">
        <v>13</v>
      </c>
      <c r="F4660" t="s">
        <v>15</v>
      </c>
      <c r="G4660">
        <v>45.5</v>
      </c>
      <c r="H4660">
        <v>2020</v>
      </c>
      <c r="I4660">
        <v>0</v>
      </c>
      <c r="J4660">
        <v>0</v>
      </c>
      <c r="K4660">
        <v>2709</v>
      </c>
      <c r="L4660">
        <v>19</v>
      </c>
      <c r="M4660" t="str">
        <f>IF(B4660:B9344="Diploma",IF(AND('sample data'!G4660&gt;60,'sample data'!I4660&gt;50,'sample data'!K4660&lt;5000),"stellar student","no"),"no")</f>
        <v>no</v>
      </c>
    </row>
    <row r="4661" spans="1:13" ht="29" x14ac:dyDescent="0.35">
      <c r="A4661">
        <v>4650</v>
      </c>
      <c r="B4661" t="s">
        <v>11</v>
      </c>
      <c r="C4661" s="2" t="s">
        <v>21</v>
      </c>
      <c r="D4661" s="2" t="s">
        <v>58</v>
      </c>
      <c r="E4661" s="2" t="s">
        <v>20</v>
      </c>
      <c r="F4661" t="s">
        <v>15</v>
      </c>
      <c r="G4661">
        <v>65.599999999999994</v>
      </c>
      <c r="H4661">
        <v>2019</v>
      </c>
      <c r="I4661">
        <v>0</v>
      </c>
      <c r="J4661">
        <v>0</v>
      </c>
      <c r="K4661">
        <v>374</v>
      </c>
      <c r="L4661">
        <v>19</v>
      </c>
      <c r="M4661" t="str">
        <f>IF(B4661:B9345="Diploma",IF(AND('sample data'!G4661&gt;60,'sample data'!I4661&gt;50,'sample data'!K4661&lt;5000),"stellar student","no"),"no")</f>
        <v>no</v>
      </c>
    </row>
    <row r="4662" spans="1:13" ht="29" x14ac:dyDescent="0.35">
      <c r="A4662">
        <v>4651</v>
      </c>
      <c r="B4662" t="s">
        <v>11</v>
      </c>
      <c r="C4662" s="2" t="s">
        <v>46</v>
      </c>
      <c r="D4662" s="2" t="s">
        <v>58</v>
      </c>
      <c r="E4662" s="2" t="s">
        <v>13</v>
      </c>
      <c r="F4662" t="s">
        <v>15</v>
      </c>
      <c r="G4662">
        <v>48</v>
      </c>
      <c r="H4662">
        <v>2019</v>
      </c>
      <c r="I4662">
        <v>0</v>
      </c>
      <c r="J4662">
        <v>0</v>
      </c>
      <c r="K4662">
        <v>583</v>
      </c>
      <c r="L4662">
        <v>21</v>
      </c>
      <c r="M4662" t="str">
        <f>IF(B4662:B9346="Diploma",IF(AND('sample data'!G4662&gt;60,'sample data'!I4662&gt;50,'sample data'!K4662&lt;5000),"stellar student","no"),"no")</f>
        <v>no</v>
      </c>
    </row>
    <row r="4663" spans="1:13" ht="29" x14ac:dyDescent="0.35">
      <c r="A4663">
        <v>4652</v>
      </c>
      <c r="B4663" t="s">
        <v>11</v>
      </c>
      <c r="C4663" s="2" t="s">
        <v>46</v>
      </c>
      <c r="D4663" s="2" t="s">
        <v>58</v>
      </c>
      <c r="E4663" s="2" t="s">
        <v>13</v>
      </c>
      <c r="F4663" t="s">
        <v>15</v>
      </c>
      <c r="G4663">
        <v>62.6</v>
      </c>
      <c r="H4663">
        <v>2019</v>
      </c>
      <c r="I4663">
        <v>68.599999999999994</v>
      </c>
      <c r="J4663">
        <v>2021</v>
      </c>
      <c r="K4663">
        <v>162</v>
      </c>
      <c r="L4663">
        <v>19</v>
      </c>
      <c r="M4663" t="str">
        <f>IF(B4663:B9347="Diploma",IF(AND('sample data'!G4663&gt;60,'sample data'!I4663&gt;50,'sample data'!K4663&lt;5000),"stellar student","no"),"no")</f>
        <v>stellar student</v>
      </c>
    </row>
    <row r="4664" spans="1:13" ht="29" x14ac:dyDescent="0.35">
      <c r="A4664">
        <v>4653</v>
      </c>
      <c r="B4664" t="s">
        <v>11</v>
      </c>
      <c r="C4664" s="2" t="s">
        <v>21</v>
      </c>
      <c r="D4664" s="2" t="s">
        <v>58</v>
      </c>
      <c r="E4664" s="2" t="s">
        <v>20</v>
      </c>
      <c r="F4664" t="s">
        <v>15</v>
      </c>
      <c r="G4664">
        <v>77.900000000000006</v>
      </c>
      <c r="H4664">
        <v>2015</v>
      </c>
      <c r="I4664">
        <v>68.2</v>
      </c>
      <c r="J4664">
        <v>2017</v>
      </c>
      <c r="K4664">
        <v>603</v>
      </c>
      <c r="L4664">
        <v>23</v>
      </c>
      <c r="M4664" t="str">
        <f>IF(B4664:B9348="Diploma",IF(AND('sample data'!G4664&gt;60,'sample data'!I4664&gt;50,'sample data'!K4664&lt;5000),"stellar student","no"),"no")</f>
        <v>stellar student</v>
      </c>
    </row>
    <row r="4665" spans="1:13" ht="29" x14ac:dyDescent="0.35">
      <c r="A4665">
        <v>4654</v>
      </c>
      <c r="B4665" t="s">
        <v>11</v>
      </c>
      <c r="C4665" s="2" t="s">
        <v>46</v>
      </c>
      <c r="D4665" s="2" t="s">
        <v>58</v>
      </c>
      <c r="E4665" s="2" t="s">
        <v>13</v>
      </c>
      <c r="F4665" t="s">
        <v>15</v>
      </c>
      <c r="G4665">
        <v>84.6</v>
      </c>
      <c r="H4665">
        <v>2021</v>
      </c>
      <c r="I4665">
        <v>0</v>
      </c>
      <c r="J4665">
        <v>0</v>
      </c>
      <c r="K4665">
        <v>620</v>
      </c>
      <c r="L4665">
        <v>17</v>
      </c>
      <c r="M4665" t="str">
        <f>IF(B4665:B9349="Diploma",IF(AND('sample data'!G4665&gt;60,'sample data'!I4665&gt;50,'sample data'!K4665&lt;5000),"stellar student","no"),"no")</f>
        <v>no</v>
      </c>
    </row>
    <row r="4666" spans="1:13" ht="29" x14ac:dyDescent="0.35">
      <c r="A4666">
        <v>4655</v>
      </c>
      <c r="B4666" t="s">
        <v>11</v>
      </c>
      <c r="C4666" s="2" t="s">
        <v>21</v>
      </c>
      <c r="D4666" s="2" t="s">
        <v>58</v>
      </c>
      <c r="E4666" s="2" t="s">
        <v>13</v>
      </c>
      <c r="F4666" t="s">
        <v>15</v>
      </c>
      <c r="G4666">
        <v>74.099999999999994</v>
      </c>
      <c r="H4666">
        <v>2016</v>
      </c>
      <c r="I4666">
        <v>61.67</v>
      </c>
      <c r="J4666">
        <v>2018</v>
      </c>
      <c r="K4666">
        <v>2140</v>
      </c>
      <c r="L4666">
        <v>22</v>
      </c>
      <c r="M4666" t="str">
        <f>IF(B4666:B9350="Diploma",IF(AND('sample data'!G4666&gt;60,'sample data'!I4666&gt;50,'sample data'!K4666&lt;5000),"stellar student","no"),"no")</f>
        <v>stellar student</v>
      </c>
    </row>
    <row r="4667" spans="1:13" ht="29" x14ac:dyDescent="0.35">
      <c r="A4667">
        <v>4656</v>
      </c>
      <c r="B4667" t="s">
        <v>11</v>
      </c>
      <c r="C4667" s="2" t="s">
        <v>46</v>
      </c>
      <c r="D4667" s="2" t="s">
        <v>58</v>
      </c>
      <c r="E4667" s="2" t="s">
        <v>13</v>
      </c>
      <c r="F4667" t="s">
        <v>15</v>
      </c>
      <c r="G4667">
        <v>67.2</v>
      </c>
      <c r="H4667">
        <v>2018</v>
      </c>
      <c r="I4667">
        <v>68</v>
      </c>
      <c r="J4667">
        <v>2020</v>
      </c>
      <c r="K4667">
        <v>1616</v>
      </c>
      <c r="L4667">
        <v>20</v>
      </c>
      <c r="M4667" t="str">
        <f>IF(B4667:B9351="Diploma",IF(AND('sample data'!G4667&gt;60,'sample data'!I4667&gt;50,'sample data'!K4667&lt;5000),"stellar student","no"),"no")</f>
        <v>stellar student</v>
      </c>
    </row>
    <row r="4668" spans="1:13" ht="29" x14ac:dyDescent="0.35">
      <c r="A4668">
        <v>4657</v>
      </c>
      <c r="B4668" t="s">
        <v>11</v>
      </c>
      <c r="C4668" s="2" t="s">
        <v>46</v>
      </c>
      <c r="D4668" s="2" t="s">
        <v>58</v>
      </c>
      <c r="E4668" s="2" t="s">
        <v>13</v>
      </c>
      <c r="F4668" t="s">
        <v>15</v>
      </c>
      <c r="G4668">
        <v>45.8</v>
      </c>
      <c r="H4668">
        <v>2019</v>
      </c>
      <c r="I4668">
        <v>55.83</v>
      </c>
      <c r="J4668">
        <v>2021</v>
      </c>
      <c r="K4668">
        <v>4741</v>
      </c>
      <c r="L4668">
        <v>18</v>
      </c>
      <c r="M4668" t="str">
        <f>IF(B4668:B9352="Diploma",IF(AND('sample data'!G4668&gt;60,'sample data'!I4668&gt;50,'sample data'!K4668&lt;5000),"stellar student","no"),"no")</f>
        <v>no</v>
      </c>
    </row>
    <row r="4669" spans="1:13" ht="29" x14ac:dyDescent="0.35">
      <c r="A4669">
        <v>4658</v>
      </c>
      <c r="B4669" t="s">
        <v>11</v>
      </c>
      <c r="C4669" s="2" t="s">
        <v>46</v>
      </c>
      <c r="D4669" s="2" t="s">
        <v>58</v>
      </c>
      <c r="E4669" s="2" t="s">
        <v>20</v>
      </c>
      <c r="F4669" t="s">
        <v>15</v>
      </c>
      <c r="G4669">
        <v>72.599999999999994</v>
      </c>
      <c r="H4669">
        <v>2021</v>
      </c>
      <c r="I4669">
        <v>0</v>
      </c>
      <c r="J4669">
        <v>0</v>
      </c>
      <c r="K4669">
        <v>244</v>
      </c>
      <c r="L4669">
        <v>16</v>
      </c>
      <c r="M4669" t="str">
        <f>IF(B4669:B9353="Diploma",IF(AND('sample data'!G4669&gt;60,'sample data'!I4669&gt;50,'sample data'!K4669&lt;5000),"stellar student","no"),"no")</f>
        <v>no</v>
      </c>
    </row>
    <row r="4670" spans="1:13" ht="29" x14ac:dyDescent="0.35">
      <c r="A4670">
        <v>4659</v>
      </c>
      <c r="B4670" t="s">
        <v>11</v>
      </c>
      <c r="C4670" s="2" t="s">
        <v>24</v>
      </c>
      <c r="D4670" s="2" t="s">
        <v>58</v>
      </c>
      <c r="E4670" s="2" t="s">
        <v>13</v>
      </c>
      <c r="F4670" t="s">
        <v>15</v>
      </c>
      <c r="G4670">
        <v>59.5</v>
      </c>
      <c r="H4670">
        <v>2020</v>
      </c>
      <c r="I4670">
        <v>0</v>
      </c>
      <c r="J4670">
        <v>0</v>
      </c>
      <c r="K4670">
        <v>2200</v>
      </c>
      <c r="L4670">
        <v>18</v>
      </c>
      <c r="M4670" t="str">
        <f>IF(B4670:B9354="Diploma",IF(AND('sample data'!G4670&gt;60,'sample data'!I4670&gt;50,'sample data'!K4670&lt;5000),"stellar student","no"),"no")</f>
        <v>no</v>
      </c>
    </row>
    <row r="4671" spans="1:13" ht="29" x14ac:dyDescent="0.35">
      <c r="A4671">
        <v>4660</v>
      </c>
      <c r="B4671" t="s">
        <v>11</v>
      </c>
      <c r="C4671" s="2" t="s">
        <v>46</v>
      </c>
      <c r="D4671" s="2" t="s">
        <v>58</v>
      </c>
      <c r="E4671" s="2" t="s">
        <v>13</v>
      </c>
      <c r="F4671" t="s">
        <v>15</v>
      </c>
      <c r="G4671">
        <v>68</v>
      </c>
      <c r="H4671">
        <v>2019</v>
      </c>
      <c r="I4671">
        <v>0</v>
      </c>
      <c r="J4671">
        <v>0</v>
      </c>
      <c r="K4671">
        <v>2018</v>
      </c>
      <c r="L4671">
        <v>18</v>
      </c>
      <c r="M4671" t="str">
        <f>IF(B4671:B9355="Diploma",IF(AND('sample data'!G4671&gt;60,'sample data'!I4671&gt;50,'sample data'!K4671&lt;5000),"stellar student","no"),"no")</f>
        <v>no</v>
      </c>
    </row>
    <row r="4672" spans="1:13" ht="29" x14ac:dyDescent="0.35">
      <c r="A4672">
        <v>4661</v>
      </c>
      <c r="B4672" t="s">
        <v>11</v>
      </c>
      <c r="C4672" s="2" t="s">
        <v>24</v>
      </c>
      <c r="D4672" s="2" t="s">
        <v>58</v>
      </c>
      <c r="E4672" s="2" t="s">
        <v>13</v>
      </c>
      <c r="F4672" t="s">
        <v>15</v>
      </c>
      <c r="G4672">
        <v>49</v>
      </c>
      <c r="H4672">
        <v>2021</v>
      </c>
      <c r="I4672">
        <v>0</v>
      </c>
      <c r="J4672">
        <v>0</v>
      </c>
      <c r="K4672">
        <v>8886</v>
      </c>
      <c r="L4672">
        <v>19</v>
      </c>
      <c r="M4672" t="str">
        <f>IF(B4672:B9356="Diploma",IF(AND('sample data'!G4672&gt;60,'sample data'!I4672&gt;50,'sample data'!K4672&lt;5000),"stellar student","no"),"no")</f>
        <v>no</v>
      </c>
    </row>
    <row r="4673" spans="1:13" ht="29" x14ac:dyDescent="0.35">
      <c r="A4673">
        <v>4662</v>
      </c>
      <c r="B4673" t="s">
        <v>11</v>
      </c>
      <c r="C4673" s="2" t="s">
        <v>21</v>
      </c>
      <c r="D4673" s="2" t="s">
        <v>58</v>
      </c>
      <c r="E4673" s="2" t="s">
        <v>13</v>
      </c>
      <c r="F4673" t="s">
        <v>15</v>
      </c>
      <c r="G4673">
        <v>92.6</v>
      </c>
      <c r="H4673">
        <v>2019</v>
      </c>
      <c r="I4673">
        <v>79</v>
      </c>
      <c r="J4673">
        <v>2021</v>
      </c>
      <c r="K4673">
        <v>3657</v>
      </c>
      <c r="L4673">
        <v>19</v>
      </c>
      <c r="M4673" t="str">
        <f>IF(B4673:B9357="Diploma",IF(AND('sample data'!G4673&gt;60,'sample data'!I4673&gt;50,'sample data'!K4673&lt;5000),"stellar student","no"),"no")</f>
        <v>stellar student</v>
      </c>
    </row>
    <row r="4674" spans="1:13" ht="29" x14ac:dyDescent="0.35">
      <c r="A4674">
        <v>4663</v>
      </c>
      <c r="B4674" t="s">
        <v>11</v>
      </c>
      <c r="C4674" s="2">
        <v>0</v>
      </c>
      <c r="D4674" s="2" t="s">
        <v>58</v>
      </c>
      <c r="E4674" s="2" t="s">
        <v>13</v>
      </c>
      <c r="F4674" t="s">
        <v>15</v>
      </c>
      <c r="G4674">
        <v>74.17</v>
      </c>
      <c r="H4674">
        <v>2021</v>
      </c>
      <c r="I4674">
        <v>0</v>
      </c>
      <c r="J4674">
        <v>0</v>
      </c>
      <c r="K4674">
        <v>6591</v>
      </c>
      <c r="L4674">
        <v>17</v>
      </c>
      <c r="M4674" t="str">
        <f>IF(B4674:B9358="Diploma",IF(AND('sample data'!G4674&gt;60,'sample data'!I4674&gt;50,'sample data'!K4674&lt;5000),"stellar student","no"),"no")</f>
        <v>no</v>
      </c>
    </row>
    <row r="4675" spans="1:13" ht="29" x14ac:dyDescent="0.35">
      <c r="A4675">
        <v>4664</v>
      </c>
      <c r="B4675" t="s">
        <v>11</v>
      </c>
      <c r="C4675" s="2" t="s">
        <v>21</v>
      </c>
      <c r="D4675" s="2" t="s">
        <v>58</v>
      </c>
      <c r="E4675" s="2" t="s">
        <v>13</v>
      </c>
      <c r="F4675" t="s">
        <v>15</v>
      </c>
      <c r="G4675">
        <v>76.400000000000006</v>
      </c>
      <c r="H4675">
        <v>2021</v>
      </c>
      <c r="I4675">
        <v>0</v>
      </c>
      <c r="J4675">
        <v>0</v>
      </c>
      <c r="K4675">
        <v>1006</v>
      </c>
      <c r="L4675">
        <v>18</v>
      </c>
      <c r="M4675" t="str">
        <f>IF(B4675:B9359="Diploma",IF(AND('sample data'!G4675&gt;60,'sample data'!I4675&gt;50,'sample data'!K4675&lt;5000),"stellar student","no"),"no")</f>
        <v>no</v>
      </c>
    </row>
    <row r="4676" spans="1:13" ht="29" x14ac:dyDescent="0.35">
      <c r="A4676">
        <v>4665</v>
      </c>
      <c r="B4676" t="s">
        <v>11</v>
      </c>
      <c r="C4676" s="2" t="s">
        <v>46</v>
      </c>
      <c r="D4676" s="2" t="s">
        <v>58</v>
      </c>
      <c r="E4676" s="2" t="s">
        <v>13</v>
      </c>
      <c r="F4676" t="s">
        <v>15</v>
      </c>
      <c r="G4676">
        <v>91.6</v>
      </c>
      <c r="H4676">
        <v>2021</v>
      </c>
      <c r="I4676">
        <v>0</v>
      </c>
      <c r="J4676">
        <v>0</v>
      </c>
      <c r="K4676">
        <v>344</v>
      </c>
      <c r="L4676">
        <v>18</v>
      </c>
      <c r="M4676" t="str">
        <f>IF(B4676:B9360="Diploma",IF(AND('sample data'!G4676&gt;60,'sample data'!I4676&gt;50,'sample data'!K4676&lt;5000),"stellar student","no"),"no")</f>
        <v>no</v>
      </c>
    </row>
    <row r="4677" spans="1:13" ht="29" x14ac:dyDescent="0.35">
      <c r="A4677">
        <v>4666</v>
      </c>
      <c r="B4677" t="s">
        <v>11</v>
      </c>
      <c r="C4677" s="2" t="s">
        <v>46</v>
      </c>
      <c r="D4677" s="2" t="s">
        <v>58</v>
      </c>
      <c r="E4677" s="2" t="s">
        <v>20</v>
      </c>
      <c r="F4677" t="s">
        <v>15</v>
      </c>
      <c r="G4677">
        <v>60.5</v>
      </c>
      <c r="H4677">
        <v>2021</v>
      </c>
      <c r="I4677">
        <v>0</v>
      </c>
      <c r="J4677">
        <v>0</v>
      </c>
      <c r="K4677">
        <v>894</v>
      </c>
      <c r="L4677">
        <v>17</v>
      </c>
      <c r="M4677" t="str">
        <f>IF(B4677:B9361="Diploma",IF(AND('sample data'!G4677&gt;60,'sample data'!I4677&gt;50,'sample data'!K4677&lt;5000),"stellar student","no"),"no")</f>
        <v>no</v>
      </c>
    </row>
    <row r="4678" spans="1:13" ht="29" x14ac:dyDescent="0.35">
      <c r="A4678">
        <v>4667</v>
      </c>
      <c r="B4678" t="s">
        <v>11</v>
      </c>
      <c r="C4678" s="2" t="s">
        <v>46</v>
      </c>
      <c r="D4678" s="2" t="s">
        <v>58</v>
      </c>
      <c r="E4678" s="2" t="s">
        <v>20</v>
      </c>
      <c r="F4678" t="s">
        <v>15</v>
      </c>
      <c r="G4678">
        <v>84.8</v>
      </c>
      <c r="H4678">
        <v>0</v>
      </c>
      <c r="I4678">
        <v>0</v>
      </c>
      <c r="J4678">
        <v>0</v>
      </c>
      <c r="K4678">
        <v>692</v>
      </c>
      <c r="L4678">
        <v>16</v>
      </c>
      <c r="M4678" t="str">
        <f>IF(B4678:B9362="Diploma",IF(AND('sample data'!G4678&gt;60,'sample data'!I4678&gt;50,'sample data'!K4678&lt;5000),"stellar student","no"),"no")</f>
        <v>no</v>
      </c>
    </row>
    <row r="4679" spans="1:13" ht="29" x14ac:dyDescent="0.35">
      <c r="A4679">
        <v>4668</v>
      </c>
      <c r="B4679" t="s">
        <v>11</v>
      </c>
      <c r="C4679" s="2" t="s">
        <v>46</v>
      </c>
      <c r="D4679" s="2" t="s">
        <v>58</v>
      </c>
      <c r="E4679" s="2" t="s">
        <v>34</v>
      </c>
      <c r="F4679" t="s">
        <v>15</v>
      </c>
      <c r="G4679">
        <v>85.2</v>
      </c>
      <c r="H4679">
        <v>2021</v>
      </c>
      <c r="I4679">
        <v>0</v>
      </c>
      <c r="J4679">
        <v>0</v>
      </c>
      <c r="K4679">
        <v>840</v>
      </c>
      <c r="L4679">
        <v>16</v>
      </c>
      <c r="M4679" t="str">
        <f>IF(B4679:B9363="Diploma",IF(AND('sample data'!G4679&gt;60,'sample data'!I4679&gt;50,'sample data'!K4679&lt;5000),"stellar student","no"),"no")</f>
        <v>no</v>
      </c>
    </row>
    <row r="4680" spans="1:13" ht="29" x14ac:dyDescent="0.35">
      <c r="A4680">
        <v>4669</v>
      </c>
      <c r="B4680" t="s">
        <v>11</v>
      </c>
      <c r="C4680" s="2">
        <v>0</v>
      </c>
      <c r="D4680" s="2" t="s">
        <v>58</v>
      </c>
      <c r="E4680" s="2" t="s">
        <v>13</v>
      </c>
      <c r="F4680" t="s">
        <v>15</v>
      </c>
      <c r="G4680">
        <v>57.17</v>
      </c>
      <c r="H4680">
        <v>2021</v>
      </c>
      <c r="I4680">
        <v>0</v>
      </c>
      <c r="J4680">
        <v>0</v>
      </c>
      <c r="K4680">
        <v>1138</v>
      </c>
      <c r="L4680">
        <v>17</v>
      </c>
      <c r="M4680" t="str">
        <f>IF(B4680:B9364="Diploma",IF(AND('sample data'!G4680&gt;60,'sample data'!I4680&gt;50,'sample data'!K4680&lt;5000),"stellar student","no"),"no")</f>
        <v>no</v>
      </c>
    </row>
    <row r="4681" spans="1:13" ht="29" x14ac:dyDescent="0.35">
      <c r="A4681">
        <v>4670</v>
      </c>
      <c r="B4681" t="s">
        <v>11</v>
      </c>
      <c r="C4681" s="2" t="s">
        <v>46</v>
      </c>
      <c r="D4681" s="2" t="s">
        <v>58</v>
      </c>
      <c r="E4681" s="2" t="s">
        <v>20</v>
      </c>
      <c r="F4681" t="s">
        <v>15</v>
      </c>
      <c r="G4681">
        <v>63.2</v>
      </c>
      <c r="H4681">
        <v>2021</v>
      </c>
      <c r="I4681">
        <v>0</v>
      </c>
      <c r="J4681">
        <v>0</v>
      </c>
      <c r="K4681">
        <v>670</v>
      </c>
      <c r="L4681">
        <v>17</v>
      </c>
      <c r="M4681" t="str">
        <f>IF(B4681:B9365="Diploma",IF(AND('sample data'!G4681&gt;60,'sample data'!I4681&gt;50,'sample data'!K4681&lt;5000),"stellar student","no"),"no")</f>
        <v>no</v>
      </c>
    </row>
    <row r="4682" spans="1:13" ht="29" x14ac:dyDescent="0.35">
      <c r="A4682">
        <v>4671</v>
      </c>
      <c r="B4682" t="s">
        <v>11</v>
      </c>
      <c r="C4682" s="2" t="s">
        <v>46</v>
      </c>
      <c r="D4682" s="2" t="s">
        <v>58</v>
      </c>
      <c r="E4682" s="2" t="s">
        <v>13</v>
      </c>
      <c r="F4682" t="s">
        <v>15</v>
      </c>
      <c r="G4682">
        <v>59.33</v>
      </c>
      <c r="H4682">
        <v>2019</v>
      </c>
      <c r="I4682">
        <v>63.5</v>
      </c>
      <c r="J4682">
        <v>2021</v>
      </c>
      <c r="K4682">
        <v>1481</v>
      </c>
      <c r="L4682">
        <v>20</v>
      </c>
      <c r="M4682" t="str">
        <f>IF(B4682:B9366="Diploma",IF(AND('sample data'!G4682&gt;60,'sample data'!I4682&gt;50,'sample data'!K4682&lt;5000),"stellar student","no"),"no")</f>
        <v>no</v>
      </c>
    </row>
    <row r="4683" spans="1:13" ht="43.5" x14ac:dyDescent="0.35">
      <c r="A4683">
        <v>4672</v>
      </c>
      <c r="B4683" t="s">
        <v>11</v>
      </c>
      <c r="C4683" s="2" t="s">
        <v>46</v>
      </c>
      <c r="D4683" s="2" t="s">
        <v>58</v>
      </c>
      <c r="E4683" s="2" t="s">
        <v>25</v>
      </c>
      <c r="F4683" t="s">
        <v>15</v>
      </c>
      <c r="G4683">
        <v>44.6</v>
      </c>
      <c r="H4683">
        <v>2019</v>
      </c>
      <c r="I4683">
        <v>0</v>
      </c>
      <c r="J4683">
        <v>0</v>
      </c>
      <c r="K4683">
        <v>1183</v>
      </c>
      <c r="L4683">
        <v>19</v>
      </c>
      <c r="M4683" t="str">
        <f>IF(B4683:B9367="Diploma",IF(AND('sample data'!G4683&gt;60,'sample data'!I4683&gt;50,'sample data'!K4683&lt;5000),"stellar student","no"),"no")</f>
        <v>no</v>
      </c>
    </row>
    <row r="4684" spans="1:13" ht="29" x14ac:dyDescent="0.35">
      <c r="A4684">
        <v>4673</v>
      </c>
      <c r="B4684" t="s">
        <v>11</v>
      </c>
      <c r="C4684" s="2" t="s">
        <v>24</v>
      </c>
      <c r="D4684" s="2" t="s">
        <v>58</v>
      </c>
      <c r="E4684" s="2" t="s">
        <v>20</v>
      </c>
      <c r="F4684" t="s">
        <v>15</v>
      </c>
      <c r="G4684">
        <v>75.2</v>
      </c>
      <c r="H4684">
        <v>2019</v>
      </c>
      <c r="I4684">
        <v>78</v>
      </c>
      <c r="J4684">
        <v>0</v>
      </c>
      <c r="K4684">
        <v>906</v>
      </c>
      <c r="L4684">
        <v>19</v>
      </c>
      <c r="M4684" t="str">
        <f>IF(B4684:B9368="Diploma",IF(AND('sample data'!G4684&gt;60,'sample data'!I4684&gt;50,'sample data'!K4684&lt;5000),"stellar student","no"),"no")</f>
        <v>stellar student</v>
      </c>
    </row>
    <row r="4685" spans="1:13" ht="29" x14ac:dyDescent="0.35">
      <c r="A4685">
        <v>4674</v>
      </c>
      <c r="B4685" t="s">
        <v>11</v>
      </c>
      <c r="C4685" s="2" t="s">
        <v>24</v>
      </c>
      <c r="D4685" s="2" t="s">
        <v>58</v>
      </c>
      <c r="E4685" s="2" t="s">
        <v>13</v>
      </c>
      <c r="F4685" t="s">
        <v>15</v>
      </c>
      <c r="G4685">
        <v>40.6</v>
      </c>
      <c r="H4685">
        <v>2017</v>
      </c>
      <c r="I4685">
        <v>0</v>
      </c>
      <c r="J4685">
        <v>0</v>
      </c>
      <c r="K4685">
        <v>3444</v>
      </c>
      <c r="L4685">
        <v>21</v>
      </c>
      <c r="M4685" t="str">
        <f>IF(B4685:B9369="Diploma",IF(AND('sample data'!G4685&gt;60,'sample data'!I4685&gt;50,'sample data'!K4685&lt;5000),"stellar student","no"),"no")</f>
        <v>no</v>
      </c>
    </row>
    <row r="4686" spans="1:13" ht="29" x14ac:dyDescent="0.35">
      <c r="A4686">
        <v>4675</v>
      </c>
      <c r="B4686" t="s">
        <v>11</v>
      </c>
      <c r="C4686" s="2">
        <v>0</v>
      </c>
      <c r="D4686" s="2" t="s">
        <v>58</v>
      </c>
      <c r="E4686" s="2" t="s">
        <v>20</v>
      </c>
      <c r="F4686" t="s">
        <v>15</v>
      </c>
      <c r="G4686">
        <v>51.6</v>
      </c>
      <c r="H4686">
        <v>2019</v>
      </c>
      <c r="I4686">
        <v>90.6</v>
      </c>
      <c r="J4686">
        <v>2021</v>
      </c>
      <c r="K4686">
        <v>6771</v>
      </c>
      <c r="L4686">
        <v>19</v>
      </c>
      <c r="M4686" t="str">
        <f>IF(B4686:B9370="Diploma",IF(AND('sample data'!G4686&gt;60,'sample data'!I4686&gt;50,'sample data'!K4686&lt;5000),"stellar student","no"),"no")</f>
        <v>no</v>
      </c>
    </row>
    <row r="4687" spans="1:13" ht="29" x14ac:dyDescent="0.35">
      <c r="A4687">
        <v>4676</v>
      </c>
      <c r="B4687" t="s">
        <v>11</v>
      </c>
      <c r="C4687" s="2" t="s">
        <v>24</v>
      </c>
      <c r="D4687" s="2" t="s">
        <v>58</v>
      </c>
      <c r="E4687" s="2" t="s">
        <v>20</v>
      </c>
      <c r="F4687" t="s">
        <v>15</v>
      </c>
      <c r="G4687">
        <v>66.400000000000006</v>
      </c>
      <c r="H4687">
        <v>2021</v>
      </c>
      <c r="I4687">
        <v>0</v>
      </c>
      <c r="J4687">
        <v>0</v>
      </c>
      <c r="K4687">
        <v>440</v>
      </c>
      <c r="L4687">
        <v>16</v>
      </c>
      <c r="M4687" t="str">
        <f>IF(B4687:B9371="Diploma",IF(AND('sample data'!G4687&gt;60,'sample data'!I4687&gt;50,'sample data'!K4687&lt;5000),"stellar student","no"),"no")</f>
        <v>no</v>
      </c>
    </row>
    <row r="4688" spans="1:13" ht="29" x14ac:dyDescent="0.35">
      <c r="A4688">
        <v>4677</v>
      </c>
      <c r="B4688" t="s">
        <v>11</v>
      </c>
      <c r="C4688" s="2" t="s">
        <v>24</v>
      </c>
      <c r="D4688" s="2" t="s">
        <v>58</v>
      </c>
      <c r="E4688" s="2" t="s">
        <v>13</v>
      </c>
      <c r="F4688" t="s">
        <v>15</v>
      </c>
      <c r="G4688">
        <v>62.33</v>
      </c>
      <c r="H4688">
        <v>2019</v>
      </c>
      <c r="I4688">
        <v>65.67</v>
      </c>
      <c r="J4688">
        <v>2021</v>
      </c>
      <c r="K4688">
        <v>3545</v>
      </c>
      <c r="L4688">
        <v>18</v>
      </c>
      <c r="M4688" t="str">
        <f>IF(B4688:B9372="Diploma",IF(AND('sample data'!G4688&gt;60,'sample data'!I4688&gt;50,'sample data'!K4688&lt;5000),"stellar student","no"),"no")</f>
        <v>stellar student</v>
      </c>
    </row>
    <row r="4689" spans="1:13" ht="29" x14ac:dyDescent="0.35">
      <c r="A4689">
        <v>4678</v>
      </c>
      <c r="B4689" t="s">
        <v>11</v>
      </c>
      <c r="C4689" s="2" t="s">
        <v>46</v>
      </c>
      <c r="D4689" s="2" t="s">
        <v>58</v>
      </c>
      <c r="E4689" s="2" t="s">
        <v>13</v>
      </c>
      <c r="F4689" t="s">
        <v>15</v>
      </c>
      <c r="G4689">
        <v>78</v>
      </c>
      <c r="H4689">
        <v>2021</v>
      </c>
      <c r="I4689">
        <v>0</v>
      </c>
      <c r="J4689">
        <v>0</v>
      </c>
      <c r="K4689">
        <v>3529</v>
      </c>
      <c r="L4689">
        <v>18</v>
      </c>
      <c r="M4689" t="str">
        <f>IF(B4689:B9373="Diploma",IF(AND('sample data'!G4689&gt;60,'sample data'!I4689&gt;50,'sample data'!K4689&lt;5000),"stellar student","no"),"no")</f>
        <v>no</v>
      </c>
    </row>
    <row r="4690" spans="1:13" ht="29" x14ac:dyDescent="0.35">
      <c r="A4690">
        <v>4679</v>
      </c>
      <c r="B4690" t="s">
        <v>11</v>
      </c>
      <c r="C4690" s="2">
        <v>0</v>
      </c>
      <c r="D4690" s="2" t="s">
        <v>58</v>
      </c>
      <c r="E4690" s="2" t="s">
        <v>20</v>
      </c>
      <c r="F4690" t="s">
        <v>15</v>
      </c>
      <c r="G4690">
        <v>49.4</v>
      </c>
      <c r="H4690">
        <v>2019</v>
      </c>
      <c r="I4690">
        <v>67.67</v>
      </c>
      <c r="J4690">
        <v>2021</v>
      </c>
      <c r="K4690">
        <v>2559</v>
      </c>
      <c r="L4690">
        <v>18</v>
      </c>
      <c r="M4690" t="str">
        <f>IF(B4690:B9374="Diploma",IF(AND('sample data'!G4690&gt;60,'sample data'!I4690&gt;50,'sample data'!K4690&lt;5000),"stellar student","no"),"no")</f>
        <v>no</v>
      </c>
    </row>
    <row r="4691" spans="1:13" ht="29" x14ac:dyDescent="0.35">
      <c r="A4691">
        <v>4680</v>
      </c>
      <c r="B4691" t="s">
        <v>11</v>
      </c>
      <c r="C4691" s="2" t="s">
        <v>24</v>
      </c>
      <c r="D4691" s="2" t="s">
        <v>58</v>
      </c>
      <c r="E4691" s="2" t="s">
        <v>20</v>
      </c>
      <c r="F4691" t="s">
        <v>15</v>
      </c>
      <c r="G4691">
        <v>89.8</v>
      </c>
      <c r="H4691">
        <v>2021</v>
      </c>
      <c r="I4691">
        <v>0</v>
      </c>
      <c r="J4691">
        <v>0</v>
      </c>
      <c r="K4691">
        <v>3009</v>
      </c>
      <c r="L4691">
        <v>17</v>
      </c>
      <c r="M4691" t="str">
        <f>IF(B4691:B9375="Diploma",IF(AND('sample data'!G4691&gt;60,'sample data'!I4691&gt;50,'sample data'!K4691&lt;5000),"stellar student","no"),"no")</f>
        <v>no</v>
      </c>
    </row>
    <row r="4692" spans="1:13" ht="29" x14ac:dyDescent="0.35">
      <c r="A4692">
        <v>4681</v>
      </c>
      <c r="B4692" t="s">
        <v>11</v>
      </c>
      <c r="C4692" s="2" t="s">
        <v>24</v>
      </c>
      <c r="D4692" s="2" t="s">
        <v>58</v>
      </c>
      <c r="E4692" s="2" t="s">
        <v>20</v>
      </c>
      <c r="F4692" t="s">
        <v>15</v>
      </c>
      <c r="G4692">
        <v>70.3</v>
      </c>
      <c r="H4692">
        <v>2017</v>
      </c>
      <c r="I4692">
        <v>0</v>
      </c>
      <c r="J4692">
        <v>0</v>
      </c>
      <c r="K4692">
        <v>774</v>
      </c>
      <c r="L4692">
        <v>21</v>
      </c>
      <c r="M4692" t="str">
        <f>IF(B4692:B9376="Diploma",IF(AND('sample data'!G4692&gt;60,'sample data'!I4692&gt;50,'sample data'!K4692&lt;5000),"stellar student","no"),"no")</f>
        <v>no</v>
      </c>
    </row>
    <row r="4693" spans="1:13" ht="29" x14ac:dyDescent="0.35">
      <c r="A4693">
        <v>4682</v>
      </c>
      <c r="B4693" t="s">
        <v>11</v>
      </c>
      <c r="C4693" s="2" t="s">
        <v>24</v>
      </c>
      <c r="D4693" s="2" t="s">
        <v>58</v>
      </c>
      <c r="E4693" s="2" t="s">
        <v>20</v>
      </c>
      <c r="F4693" t="s">
        <v>15</v>
      </c>
      <c r="G4693">
        <v>77.599999999999994</v>
      </c>
      <c r="H4693">
        <v>2021</v>
      </c>
      <c r="I4693">
        <v>0</v>
      </c>
      <c r="J4693">
        <v>0</v>
      </c>
      <c r="K4693">
        <v>1288</v>
      </c>
      <c r="L4693">
        <v>17</v>
      </c>
      <c r="M4693" t="str">
        <f>IF(B4693:B9377="Diploma",IF(AND('sample data'!G4693&gt;60,'sample data'!I4693&gt;50,'sample data'!K4693&lt;5000),"stellar student","no"),"no")</f>
        <v>no</v>
      </c>
    </row>
    <row r="4694" spans="1:13" ht="29" x14ac:dyDescent="0.35">
      <c r="A4694">
        <v>4683</v>
      </c>
      <c r="B4694" t="s">
        <v>11</v>
      </c>
      <c r="C4694" s="2" t="s">
        <v>24</v>
      </c>
      <c r="D4694" s="2" t="s">
        <v>58</v>
      </c>
      <c r="E4694" s="2" t="s">
        <v>20</v>
      </c>
      <c r="F4694" t="s">
        <v>15</v>
      </c>
      <c r="G4694">
        <v>95</v>
      </c>
      <c r="H4694">
        <v>2017</v>
      </c>
      <c r="I4694">
        <v>59.4</v>
      </c>
      <c r="J4694">
        <v>2020</v>
      </c>
      <c r="K4694">
        <v>8909</v>
      </c>
      <c r="L4694">
        <v>21</v>
      </c>
      <c r="M4694" t="str">
        <f>IF(B4694:B9378="Diploma",IF(AND('sample data'!G4694&gt;60,'sample data'!I4694&gt;50,'sample data'!K4694&lt;5000),"stellar student","no"),"no")</f>
        <v>no</v>
      </c>
    </row>
    <row r="4695" spans="1:13" ht="29" x14ac:dyDescent="0.35">
      <c r="A4695">
        <v>4684</v>
      </c>
      <c r="B4695" t="s">
        <v>28</v>
      </c>
      <c r="C4695" s="2" t="s">
        <v>65</v>
      </c>
      <c r="D4695" s="2" t="s">
        <v>56</v>
      </c>
      <c r="E4695" s="2" t="s">
        <v>20</v>
      </c>
      <c r="F4695" t="s">
        <v>38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20</v>
      </c>
      <c r="M4695" t="str">
        <f>IF(B4695:B9379="Diploma",IF(AND('sample data'!G4695&gt;60,'sample data'!I4695&gt;50,'sample data'!K4695&lt;5000),"stellar student","no"),"no")</f>
        <v>no</v>
      </c>
    </row>
    <row r="4696" spans="1:13" ht="29" x14ac:dyDescent="0.35">
      <c r="A4696">
        <v>4685</v>
      </c>
      <c r="B4696" t="s">
        <v>11</v>
      </c>
      <c r="C4696" s="2" t="s">
        <v>46</v>
      </c>
      <c r="D4696" s="2" t="s">
        <v>58</v>
      </c>
      <c r="E4696" s="2" t="s">
        <v>13</v>
      </c>
      <c r="F4696" t="s">
        <v>15</v>
      </c>
      <c r="G4696">
        <v>78</v>
      </c>
      <c r="H4696">
        <v>2021</v>
      </c>
      <c r="I4696">
        <v>0</v>
      </c>
      <c r="J4696">
        <v>0</v>
      </c>
      <c r="K4696">
        <v>3040</v>
      </c>
      <c r="L4696">
        <v>17</v>
      </c>
      <c r="M4696" t="str">
        <f>IF(B4696:B9380="Diploma",IF(AND('sample data'!G4696&gt;60,'sample data'!I4696&gt;50,'sample data'!K4696&lt;5000),"stellar student","no"),"no")</f>
        <v>no</v>
      </c>
    </row>
  </sheetData>
  <autoFilter ref="A11:M4696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686"/>
  <sheetViews>
    <sheetView zoomScale="70" zoomScaleNormal="70" workbookViewId="0">
      <selection activeCell="O2" sqref="O2"/>
    </sheetView>
  </sheetViews>
  <sheetFormatPr defaultRowHeight="14.5" x14ac:dyDescent="0.35"/>
  <cols>
    <col min="5" max="5" width="13.4140625" customWidth="1"/>
    <col min="12" max="12" width="11.9140625" bestFit="1" customWidth="1"/>
  </cols>
  <sheetData>
    <row r="1" spans="1:15" ht="58" x14ac:dyDescent="0.35">
      <c r="A1" t="s">
        <v>93</v>
      </c>
      <c r="B1" t="s">
        <v>0</v>
      </c>
      <c r="C1" s="2" t="s">
        <v>1</v>
      </c>
      <c r="D1" s="2" t="s">
        <v>3</v>
      </c>
      <c r="E1" s="6" t="s">
        <v>2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5" ht="116" x14ac:dyDescent="0.35">
      <c r="A2">
        <v>1</v>
      </c>
      <c r="B2" t="s">
        <v>11</v>
      </c>
      <c r="C2" s="2" t="s">
        <v>12</v>
      </c>
      <c r="D2" s="2" t="s">
        <v>14</v>
      </c>
      <c r="E2" s="2" t="s">
        <v>13</v>
      </c>
      <c r="F2" t="s">
        <v>15</v>
      </c>
      <c r="G2">
        <v>70.599999999999994</v>
      </c>
      <c r="H2">
        <v>2018</v>
      </c>
      <c r="I2" t="s">
        <v>16</v>
      </c>
      <c r="J2">
        <v>0</v>
      </c>
      <c r="K2">
        <v>143</v>
      </c>
      <c r="L2">
        <v>19</v>
      </c>
      <c r="M2" t="str">
        <f>IF(OR(AND('sample data 2'!L2&gt;21,'sample data 2'!I2&lt;50),AND('sample data 2'!L2&lt;20,$E$2:$E$4686="Government")),"yes","no")</f>
        <v>yes</v>
      </c>
      <c r="O2">
        <f>COUNTIF(M2:M4686,"yes")</f>
        <v>1798</v>
      </c>
    </row>
    <row r="3" spans="1:15" ht="116" x14ac:dyDescent="0.35">
      <c r="A3">
        <v>2</v>
      </c>
      <c r="B3" t="s">
        <v>11</v>
      </c>
      <c r="C3" s="2" t="s">
        <v>12</v>
      </c>
      <c r="D3" s="2" t="s">
        <v>14</v>
      </c>
      <c r="E3" s="2" t="s">
        <v>13</v>
      </c>
      <c r="F3" t="s">
        <v>15</v>
      </c>
      <c r="G3">
        <v>50</v>
      </c>
      <c r="H3">
        <v>2021</v>
      </c>
      <c r="I3" t="s">
        <v>16</v>
      </c>
      <c r="J3">
        <v>0</v>
      </c>
      <c r="K3">
        <v>2741</v>
      </c>
      <c r="L3">
        <v>17</v>
      </c>
      <c r="M3" t="str">
        <f>IF(OR(AND('sample data 2'!L3&gt;21,'sample data 2'!I3&lt;50),AND('sample data 2'!L3&lt;20,$E$2:$E$4686="Government")),"yes","no")</f>
        <v>yes</v>
      </c>
    </row>
    <row r="4" spans="1:15" ht="116" x14ac:dyDescent="0.35">
      <c r="A4">
        <v>3</v>
      </c>
      <c r="B4" t="s">
        <v>11</v>
      </c>
      <c r="C4" s="2" t="s">
        <v>12</v>
      </c>
      <c r="D4" s="2" t="s">
        <v>14</v>
      </c>
      <c r="E4" s="2" t="s">
        <v>13</v>
      </c>
      <c r="F4" t="s">
        <v>15</v>
      </c>
      <c r="G4">
        <v>66.599999999999994</v>
      </c>
      <c r="H4">
        <v>2021</v>
      </c>
      <c r="I4" t="s">
        <v>16</v>
      </c>
      <c r="J4">
        <v>0</v>
      </c>
      <c r="K4">
        <v>6996</v>
      </c>
      <c r="L4">
        <v>17</v>
      </c>
      <c r="M4" t="str">
        <f>IF(OR(AND('sample data 2'!L4&gt;21,'sample data 2'!I4&lt;50),AND('sample data 2'!L4&lt;20,$E$2:$E$4686="Government")),"yes","no")</f>
        <v>yes</v>
      </c>
    </row>
    <row r="5" spans="1:15" ht="116" x14ac:dyDescent="0.35">
      <c r="A5">
        <v>4</v>
      </c>
      <c r="B5" t="s">
        <v>11</v>
      </c>
      <c r="C5" s="2" t="s">
        <v>12</v>
      </c>
      <c r="D5" s="2" t="s">
        <v>14</v>
      </c>
      <c r="E5" s="2" t="s">
        <v>13</v>
      </c>
      <c r="F5" t="s">
        <v>15</v>
      </c>
      <c r="G5">
        <v>63</v>
      </c>
      <c r="H5">
        <v>2021</v>
      </c>
      <c r="I5" t="s">
        <v>16</v>
      </c>
      <c r="J5">
        <v>0</v>
      </c>
      <c r="K5">
        <v>3999</v>
      </c>
      <c r="L5">
        <v>16</v>
      </c>
      <c r="M5" t="str">
        <f>IF(OR(AND('sample data 2'!L5&gt;21,'sample data 2'!I5&lt;50),AND('sample data 2'!L5&lt;20,$E$2:$E$4686="Government")),"yes","no")</f>
        <v>yes</v>
      </c>
    </row>
    <row r="6" spans="1:15" ht="116" x14ac:dyDescent="0.35">
      <c r="A6">
        <v>5</v>
      </c>
      <c r="B6" t="s">
        <v>11</v>
      </c>
      <c r="C6" s="2" t="s">
        <v>12</v>
      </c>
      <c r="D6" s="2" t="s">
        <v>14</v>
      </c>
      <c r="E6" s="2" t="s">
        <v>13</v>
      </c>
      <c r="F6" t="s">
        <v>15</v>
      </c>
      <c r="G6">
        <v>62.17</v>
      </c>
      <c r="H6">
        <v>0</v>
      </c>
      <c r="I6" t="s">
        <v>16</v>
      </c>
      <c r="J6">
        <v>0</v>
      </c>
      <c r="K6">
        <v>7476</v>
      </c>
      <c r="L6">
        <v>17</v>
      </c>
      <c r="M6" t="str">
        <f>IF(OR(AND('sample data 2'!L6&gt;21,'sample data 2'!I6&lt;50),AND('sample data 2'!L6&lt;20,$E$2:$E$4686="Government")),"yes","no")</f>
        <v>yes</v>
      </c>
    </row>
    <row r="7" spans="1:15" ht="101.5" x14ac:dyDescent="0.35">
      <c r="A7">
        <v>6</v>
      </c>
      <c r="B7" t="s">
        <v>11</v>
      </c>
      <c r="C7" s="2" t="s">
        <v>17</v>
      </c>
      <c r="D7" s="2" t="s">
        <v>18</v>
      </c>
      <c r="E7" s="2" t="s">
        <v>13</v>
      </c>
      <c r="F7" t="s">
        <v>19</v>
      </c>
      <c r="G7">
        <v>84</v>
      </c>
      <c r="H7">
        <v>2021</v>
      </c>
      <c r="I7" t="s">
        <v>16</v>
      </c>
      <c r="J7">
        <v>0</v>
      </c>
      <c r="K7">
        <v>2822</v>
      </c>
      <c r="L7">
        <v>16</v>
      </c>
      <c r="M7" t="str">
        <f>IF(OR(AND('sample data 2'!L7&gt;21,'sample data 2'!I7&lt;50),AND('sample data 2'!L7&lt;20,$E$2:$E$4686="Government")),"yes","no")</f>
        <v>yes</v>
      </c>
    </row>
    <row r="8" spans="1:15" ht="101.5" x14ac:dyDescent="0.35">
      <c r="A8">
        <v>7</v>
      </c>
      <c r="B8" t="s">
        <v>11</v>
      </c>
      <c r="C8" s="2" t="s">
        <v>17</v>
      </c>
      <c r="D8" s="2" t="s">
        <v>18</v>
      </c>
      <c r="E8" s="2" t="s">
        <v>13</v>
      </c>
      <c r="F8" t="s">
        <v>19</v>
      </c>
      <c r="G8">
        <v>56.17</v>
      </c>
      <c r="H8">
        <v>2018</v>
      </c>
      <c r="I8">
        <v>64.33</v>
      </c>
      <c r="J8">
        <v>2020</v>
      </c>
      <c r="K8">
        <v>5648</v>
      </c>
      <c r="L8">
        <v>19</v>
      </c>
      <c r="M8" t="str">
        <f>IF(OR(AND('sample data 2'!L8&gt;21,'sample data 2'!I8&lt;50),AND('sample data 2'!L8&lt;20,$E$2:$E$4686="Government")),"yes","no")</f>
        <v>yes</v>
      </c>
    </row>
    <row r="9" spans="1:15" ht="101.5" x14ac:dyDescent="0.35">
      <c r="A9">
        <v>8</v>
      </c>
      <c r="B9" t="s">
        <v>11</v>
      </c>
      <c r="C9" s="2" t="s">
        <v>17</v>
      </c>
      <c r="D9" s="2" t="s">
        <v>18</v>
      </c>
      <c r="E9" s="2" t="s">
        <v>13</v>
      </c>
      <c r="F9" t="s">
        <v>19</v>
      </c>
      <c r="G9">
        <v>95</v>
      </c>
      <c r="H9">
        <v>2016</v>
      </c>
      <c r="I9" t="s">
        <v>16</v>
      </c>
      <c r="J9">
        <v>0</v>
      </c>
      <c r="K9">
        <v>990</v>
      </c>
      <c r="L9">
        <v>22</v>
      </c>
      <c r="M9" t="e">
        <f>IF(OR(AND('sample data 2'!L9&gt;21,'sample data 2'!I9&lt;50),AND('sample data 2'!L9&lt;20,'sample data 2'!$E$12:$E$4696="Government")),"yes","no")</f>
        <v>#VALUE!</v>
      </c>
    </row>
    <row r="10" spans="1:15" ht="116" x14ac:dyDescent="0.35">
      <c r="A10">
        <v>9</v>
      </c>
      <c r="B10" t="s">
        <v>11</v>
      </c>
      <c r="C10" s="2" t="s">
        <v>12</v>
      </c>
      <c r="D10" s="2" t="s">
        <v>14</v>
      </c>
      <c r="E10" s="2" t="s">
        <v>13</v>
      </c>
      <c r="F10" t="s">
        <v>15</v>
      </c>
      <c r="G10">
        <v>45.67</v>
      </c>
      <c r="H10">
        <v>2018</v>
      </c>
      <c r="I10">
        <v>63.5</v>
      </c>
      <c r="J10">
        <v>2020</v>
      </c>
      <c r="K10">
        <v>2752</v>
      </c>
      <c r="L10">
        <v>20</v>
      </c>
      <c r="M10" t="e">
        <f>IF(OR(AND('sample data 2'!L10&gt;21,'sample data 2'!I10&lt;50),AND('sample data 2'!L10&lt;20,'sample data 2'!$E$12:$E$4696="Government")),"yes","no")</f>
        <v>#VALUE!</v>
      </c>
    </row>
    <row r="11" spans="1:15" ht="116" x14ac:dyDescent="0.35">
      <c r="A11">
        <v>10</v>
      </c>
      <c r="B11" t="s">
        <v>11</v>
      </c>
      <c r="C11" s="2" t="s">
        <v>12</v>
      </c>
      <c r="D11" s="2" t="s">
        <v>14</v>
      </c>
      <c r="E11" s="2" t="s">
        <v>20</v>
      </c>
      <c r="F11" t="s">
        <v>15</v>
      </c>
      <c r="G11">
        <v>81.67</v>
      </c>
      <c r="H11">
        <v>2019</v>
      </c>
      <c r="I11">
        <v>76.5</v>
      </c>
      <c r="J11">
        <v>2021</v>
      </c>
      <c r="K11">
        <v>2145</v>
      </c>
      <c r="L11">
        <v>19</v>
      </c>
      <c r="M11" t="e">
        <f>IF(OR(AND('sample data 2'!L11&gt;21,'sample data 2'!I11&lt;50),AND('sample data 2'!L11&lt;20,'sample data 2'!$E$12:$E$4696="Government")),"yes","no")</f>
        <v>#VALUE!</v>
      </c>
    </row>
    <row r="12" spans="1:15" ht="116" x14ac:dyDescent="0.35">
      <c r="A12">
        <v>11</v>
      </c>
      <c r="B12" t="s">
        <v>11</v>
      </c>
      <c r="C12" s="2" t="s">
        <v>12</v>
      </c>
      <c r="D12" s="2" t="s">
        <v>14</v>
      </c>
      <c r="E12" s="2" t="s">
        <v>13</v>
      </c>
      <c r="F12" t="s">
        <v>15</v>
      </c>
      <c r="G12">
        <v>72.8</v>
      </c>
      <c r="H12">
        <v>2021</v>
      </c>
      <c r="I12" t="s">
        <v>16</v>
      </c>
      <c r="J12">
        <v>0</v>
      </c>
      <c r="K12">
        <v>3780</v>
      </c>
      <c r="L12">
        <v>16</v>
      </c>
      <c r="M12" t="str">
        <f>IF(OR(AND('sample data 2'!L12&gt;21,'sample data 2'!I12&lt;50),AND('sample data 2'!L12&lt;20,$E$2:$E$4686="Government")),"yes","no")</f>
        <v>yes</v>
      </c>
    </row>
    <row r="13" spans="1:15" ht="101.5" x14ac:dyDescent="0.35">
      <c r="A13">
        <v>12</v>
      </c>
      <c r="B13" t="s">
        <v>11</v>
      </c>
      <c r="C13" s="2" t="s">
        <v>17</v>
      </c>
      <c r="D13" s="2" t="s">
        <v>18</v>
      </c>
      <c r="E13" s="2" t="s">
        <v>13</v>
      </c>
      <c r="F13" t="s">
        <v>19</v>
      </c>
      <c r="G13">
        <v>76.67</v>
      </c>
      <c r="H13">
        <v>2021</v>
      </c>
      <c r="I13" t="s">
        <v>16</v>
      </c>
      <c r="J13">
        <v>0</v>
      </c>
      <c r="K13">
        <v>2851</v>
      </c>
      <c r="L13">
        <v>17</v>
      </c>
      <c r="M13" t="str">
        <f>IF(OR(AND('sample data 2'!L13&gt;21,'sample data 2'!I13&lt;50),AND('sample data 2'!L13&lt;20,$E$2:$E$4686="Government")),"yes","no")</f>
        <v>yes</v>
      </c>
    </row>
    <row r="14" spans="1:15" ht="116" x14ac:dyDescent="0.35">
      <c r="A14">
        <v>13</v>
      </c>
      <c r="B14" t="s">
        <v>11</v>
      </c>
      <c r="C14" s="2" t="s">
        <v>21</v>
      </c>
      <c r="D14" s="2" t="s">
        <v>14</v>
      </c>
      <c r="E14" s="2" t="s">
        <v>13</v>
      </c>
      <c r="F14" t="s">
        <v>15</v>
      </c>
      <c r="G14">
        <v>46</v>
      </c>
      <c r="H14">
        <v>2018</v>
      </c>
      <c r="I14" t="s">
        <v>16</v>
      </c>
      <c r="J14">
        <v>0</v>
      </c>
      <c r="K14">
        <v>9689</v>
      </c>
      <c r="L14">
        <v>19</v>
      </c>
      <c r="M14" t="str">
        <f>IF(OR(AND('sample data 2'!L14&gt;21,'sample data 2'!I14&lt;50),AND('sample data 2'!L14&lt;20,$E$2:$E$4686="Government")),"yes","no")</f>
        <v>yes</v>
      </c>
    </row>
    <row r="15" spans="1:15" ht="116" x14ac:dyDescent="0.35">
      <c r="A15">
        <v>14</v>
      </c>
      <c r="B15" t="s">
        <v>11</v>
      </c>
      <c r="C15" s="2" t="s">
        <v>12</v>
      </c>
      <c r="D15" s="2" t="s">
        <v>14</v>
      </c>
      <c r="E15" s="2" t="s">
        <v>20</v>
      </c>
      <c r="F15" t="s">
        <v>15</v>
      </c>
      <c r="G15">
        <v>70.400000000000006</v>
      </c>
      <c r="H15">
        <v>2018</v>
      </c>
      <c r="I15" t="s">
        <v>16</v>
      </c>
      <c r="J15">
        <v>0</v>
      </c>
      <c r="K15">
        <v>997</v>
      </c>
      <c r="L15">
        <v>20</v>
      </c>
      <c r="M15" t="str">
        <f>IF(OR(AND('sample data 2'!L15&gt;21,'sample data 2'!I15&lt;50),AND('sample data 2'!L15&lt;20,'sample data 2'!$E$12:$E$4696="Government")),"yes","no")</f>
        <v>no</v>
      </c>
    </row>
    <row r="16" spans="1:15" ht="101.5" x14ac:dyDescent="0.35">
      <c r="A16">
        <v>15</v>
      </c>
      <c r="B16" t="s">
        <v>11</v>
      </c>
      <c r="C16" s="2" t="s">
        <v>17</v>
      </c>
      <c r="D16" s="2" t="s">
        <v>18</v>
      </c>
      <c r="E16" s="2" t="s">
        <v>13</v>
      </c>
      <c r="F16" t="s">
        <v>19</v>
      </c>
      <c r="G16">
        <v>46</v>
      </c>
      <c r="H16">
        <v>2019</v>
      </c>
      <c r="I16" t="s">
        <v>16</v>
      </c>
      <c r="J16">
        <v>0</v>
      </c>
      <c r="K16">
        <v>12604</v>
      </c>
      <c r="L16">
        <v>19</v>
      </c>
      <c r="M16" t="str">
        <f>IF(OR(AND('sample data 2'!L16&gt;21,'sample data 2'!I16&lt;50),AND('sample data 2'!L16&lt;20,$E$2:$E$4686="Government")),"yes","no")</f>
        <v>yes</v>
      </c>
    </row>
    <row r="17" spans="1:13" ht="116" x14ac:dyDescent="0.35">
      <c r="A17">
        <v>16</v>
      </c>
      <c r="B17" t="s">
        <v>11</v>
      </c>
      <c r="C17" s="2" t="s">
        <v>12</v>
      </c>
      <c r="D17" s="2" t="s">
        <v>14</v>
      </c>
      <c r="E17" s="2" t="s">
        <v>13</v>
      </c>
      <c r="F17" t="s">
        <v>15</v>
      </c>
      <c r="G17">
        <v>64</v>
      </c>
      <c r="H17">
        <v>2019</v>
      </c>
      <c r="I17">
        <v>66</v>
      </c>
      <c r="J17">
        <v>2021</v>
      </c>
      <c r="K17">
        <v>4297</v>
      </c>
      <c r="L17">
        <v>19</v>
      </c>
      <c r="M17" t="str">
        <f>IF(OR(AND('sample data 2'!L17&gt;21,'sample data 2'!I17&lt;50),AND('sample data 2'!L17&lt;20,$E$2:$E$4686="Government")),"yes","no")</f>
        <v>yes</v>
      </c>
    </row>
    <row r="18" spans="1:13" ht="116" x14ac:dyDescent="0.35">
      <c r="A18">
        <v>17</v>
      </c>
      <c r="B18" t="s">
        <v>11</v>
      </c>
      <c r="C18" s="2" t="s">
        <v>12</v>
      </c>
      <c r="D18" s="2" t="s">
        <v>14</v>
      </c>
      <c r="E18" s="2" t="s">
        <v>20</v>
      </c>
      <c r="F18" t="s">
        <v>15</v>
      </c>
      <c r="G18">
        <v>65</v>
      </c>
      <c r="H18">
        <v>2021</v>
      </c>
      <c r="I18" t="s">
        <v>16</v>
      </c>
      <c r="J18">
        <v>0</v>
      </c>
      <c r="K18">
        <v>4315</v>
      </c>
      <c r="L18">
        <v>17</v>
      </c>
      <c r="M18" t="str">
        <f>IF(OR(AND('sample data 2'!L18&gt;21,'sample data 2'!I18&lt;50),AND('sample data 2'!L18&lt;20,'sample data 2'!$E$12:$E$4696="Government")),"yes","no")</f>
        <v>no</v>
      </c>
    </row>
    <row r="19" spans="1:13" ht="116" x14ac:dyDescent="0.35">
      <c r="A19">
        <v>18</v>
      </c>
      <c r="B19" t="s">
        <v>11</v>
      </c>
      <c r="C19" s="2" t="s">
        <v>12</v>
      </c>
      <c r="D19" s="2" t="s">
        <v>14</v>
      </c>
      <c r="E19" s="2" t="s">
        <v>13</v>
      </c>
      <c r="F19" t="s">
        <v>15</v>
      </c>
      <c r="G19">
        <v>76</v>
      </c>
      <c r="H19">
        <v>2017</v>
      </c>
      <c r="I19">
        <v>65</v>
      </c>
      <c r="J19">
        <v>2019</v>
      </c>
      <c r="K19">
        <v>1529</v>
      </c>
      <c r="L19">
        <v>20</v>
      </c>
      <c r="M19" t="str">
        <f>IF(OR(AND('sample data 2'!L19&gt;21,'sample data 2'!I19&lt;50),AND('sample data 2'!L19&lt;20,'sample data 2'!$E$12:$E$4696="Government")),"yes","no")</f>
        <v>no</v>
      </c>
    </row>
    <row r="20" spans="1:13" ht="101.5" x14ac:dyDescent="0.35">
      <c r="A20">
        <v>19</v>
      </c>
      <c r="B20" t="s">
        <v>11</v>
      </c>
      <c r="C20" s="2" t="s">
        <v>17</v>
      </c>
      <c r="D20" s="2" t="s">
        <v>18</v>
      </c>
      <c r="E20" s="2" t="s">
        <v>13</v>
      </c>
      <c r="F20" t="s">
        <v>19</v>
      </c>
      <c r="G20">
        <v>60.5</v>
      </c>
      <c r="H20">
        <v>2021</v>
      </c>
      <c r="I20" t="s">
        <v>16</v>
      </c>
      <c r="J20">
        <v>0</v>
      </c>
      <c r="K20">
        <v>455</v>
      </c>
      <c r="L20">
        <v>16</v>
      </c>
      <c r="M20" t="str">
        <f>IF(OR(AND('sample data 2'!L20&gt;21,'sample data 2'!I20&lt;50),AND('sample data 2'!L20&lt;20,$E$2:$E$4686="Government")),"yes","no")</f>
        <v>yes</v>
      </c>
    </row>
    <row r="21" spans="1:13" ht="116" x14ac:dyDescent="0.35">
      <c r="A21">
        <v>20</v>
      </c>
      <c r="B21" t="s">
        <v>11</v>
      </c>
      <c r="C21" s="2" t="s">
        <v>12</v>
      </c>
      <c r="D21" s="2" t="s">
        <v>14</v>
      </c>
      <c r="E21" s="2" t="s">
        <v>20</v>
      </c>
      <c r="F21" t="s">
        <v>15</v>
      </c>
      <c r="G21">
        <v>78.760000000000005</v>
      </c>
      <c r="H21">
        <v>2017</v>
      </c>
      <c r="I21" t="s">
        <v>16</v>
      </c>
      <c r="J21">
        <v>0</v>
      </c>
      <c r="K21">
        <v>1132</v>
      </c>
      <c r="L21">
        <v>20</v>
      </c>
      <c r="M21" t="str">
        <f>IF(OR(AND('sample data 2'!L21&gt;21,'sample data 2'!I21&lt;50),AND('sample data 2'!L21&lt;20,'sample data 2'!$E$12:$E$4696="Government")),"yes","no")</f>
        <v>no</v>
      </c>
    </row>
    <row r="22" spans="1:13" ht="116" x14ac:dyDescent="0.35">
      <c r="A22">
        <v>21</v>
      </c>
      <c r="B22" t="s">
        <v>11</v>
      </c>
      <c r="C22" s="2" t="s">
        <v>12</v>
      </c>
      <c r="D22" s="2" t="s">
        <v>14</v>
      </c>
      <c r="E22" s="2" t="s">
        <v>20</v>
      </c>
      <c r="F22" t="s">
        <v>15</v>
      </c>
      <c r="G22">
        <v>71.5</v>
      </c>
      <c r="H22">
        <v>2020</v>
      </c>
      <c r="I22" t="s">
        <v>16</v>
      </c>
      <c r="J22">
        <v>0</v>
      </c>
      <c r="K22">
        <v>3796</v>
      </c>
      <c r="L22">
        <v>17</v>
      </c>
      <c r="M22" t="str">
        <f>IF(OR(AND('sample data 2'!L22&gt;21,'sample data 2'!I22&lt;50),AND('sample data 2'!L22&lt;20,'sample data 2'!$E$12:$E$4696="Government")),"yes","no")</f>
        <v>no</v>
      </c>
    </row>
    <row r="23" spans="1:13" ht="116" x14ac:dyDescent="0.35">
      <c r="A23">
        <v>22</v>
      </c>
      <c r="B23" t="s">
        <v>11</v>
      </c>
      <c r="C23" s="2" t="s">
        <v>12</v>
      </c>
      <c r="D23" s="2" t="s">
        <v>14</v>
      </c>
      <c r="E23" s="2" t="s">
        <v>13</v>
      </c>
      <c r="F23" t="s">
        <v>15</v>
      </c>
      <c r="G23">
        <v>58.9</v>
      </c>
      <c r="H23">
        <v>2017</v>
      </c>
      <c r="I23" t="s">
        <v>16</v>
      </c>
      <c r="J23">
        <v>0</v>
      </c>
      <c r="K23">
        <v>3172</v>
      </c>
      <c r="L23">
        <v>21</v>
      </c>
      <c r="M23" t="str">
        <f>IF(OR(AND('sample data 2'!L23&gt;21,'sample data 2'!I23&lt;50),AND('sample data 2'!L23&lt;20,'sample data 2'!$E$12:$E$4696="Government")),"yes","no")</f>
        <v>no</v>
      </c>
    </row>
    <row r="24" spans="1:13" ht="116" x14ac:dyDescent="0.35">
      <c r="A24">
        <v>23</v>
      </c>
      <c r="B24" t="s">
        <v>11</v>
      </c>
      <c r="C24" s="2" t="s">
        <v>12</v>
      </c>
      <c r="D24" s="2" t="s">
        <v>14</v>
      </c>
      <c r="E24" s="2" t="s">
        <v>13</v>
      </c>
      <c r="F24" t="s">
        <v>19</v>
      </c>
      <c r="G24">
        <v>71.599999999999994</v>
      </c>
      <c r="H24">
        <v>2018</v>
      </c>
      <c r="I24">
        <v>68.400000000000006</v>
      </c>
      <c r="J24">
        <v>2020</v>
      </c>
      <c r="K24">
        <v>3112</v>
      </c>
      <c r="L24">
        <v>20</v>
      </c>
      <c r="M24" t="str">
        <f>IF(OR(AND('sample data 2'!L24&gt;21,'sample data 2'!I24&lt;50),AND('sample data 2'!L24&lt;20,'sample data 2'!$E$12:$E$4696="Government")),"yes","no")</f>
        <v>no</v>
      </c>
    </row>
    <row r="25" spans="1:13" ht="116" x14ac:dyDescent="0.35">
      <c r="A25">
        <v>24</v>
      </c>
      <c r="B25" t="s">
        <v>11</v>
      </c>
      <c r="C25" s="2" t="s">
        <v>12</v>
      </c>
      <c r="D25" s="2" t="s">
        <v>14</v>
      </c>
      <c r="E25" s="2" t="s">
        <v>13</v>
      </c>
      <c r="F25" t="s">
        <v>15</v>
      </c>
      <c r="G25">
        <v>48</v>
      </c>
      <c r="H25">
        <v>2018</v>
      </c>
      <c r="I25">
        <v>66</v>
      </c>
      <c r="J25">
        <v>2021</v>
      </c>
      <c r="K25">
        <v>7260</v>
      </c>
      <c r="L25">
        <v>20</v>
      </c>
      <c r="M25" t="str">
        <f>IF(OR(AND('sample data 2'!L25&gt;21,'sample data 2'!I25&lt;50),AND('sample data 2'!L25&lt;20,'sample data 2'!$E$12:$E$4696="Government")),"yes","no")</f>
        <v>no</v>
      </c>
    </row>
    <row r="26" spans="1:13" ht="116" x14ac:dyDescent="0.35">
      <c r="A26">
        <v>25</v>
      </c>
      <c r="B26" t="s">
        <v>11</v>
      </c>
      <c r="C26" s="2" t="s">
        <v>12</v>
      </c>
      <c r="D26" s="2" t="s">
        <v>14</v>
      </c>
      <c r="E26" s="2" t="s">
        <v>13</v>
      </c>
      <c r="F26" t="s">
        <v>19</v>
      </c>
      <c r="G26">
        <v>87.57</v>
      </c>
      <c r="H26">
        <v>2021</v>
      </c>
      <c r="I26" t="s">
        <v>16</v>
      </c>
      <c r="J26">
        <v>0</v>
      </c>
      <c r="K26">
        <v>2573</v>
      </c>
      <c r="L26">
        <v>17</v>
      </c>
      <c r="M26" t="str">
        <f>IF(OR(AND('sample data 2'!L26&gt;21,'sample data 2'!I26&lt;50),AND('sample data 2'!L26&lt;20,$E$2:$E$4686="Government")),"yes","no")</f>
        <v>yes</v>
      </c>
    </row>
    <row r="27" spans="1:13" ht="116" x14ac:dyDescent="0.35">
      <c r="A27">
        <v>26</v>
      </c>
      <c r="B27" t="s">
        <v>11</v>
      </c>
      <c r="C27" s="2" t="s">
        <v>12</v>
      </c>
      <c r="D27" s="2" t="s">
        <v>14</v>
      </c>
      <c r="E27" s="2" t="s">
        <v>20</v>
      </c>
      <c r="F27" t="s">
        <v>15</v>
      </c>
      <c r="G27">
        <v>83.67</v>
      </c>
      <c r="H27">
        <v>2021</v>
      </c>
      <c r="I27" t="s">
        <v>16</v>
      </c>
      <c r="J27">
        <v>0</v>
      </c>
      <c r="K27">
        <v>3503</v>
      </c>
      <c r="L27">
        <v>17</v>
      </c>
      <c r="M27" t="str">
        <f>IF(OR(AND('sample data 2'!L27&gt;21,'sample data 2'!I27&lt;50),AND('sample data 2'!L27&lt;20,'sample data 2'!$E$12:$E$4696="Government")),"yes","no")</f>
        <v>no</v>
      </c>
    </row>
    <row r="28" spans="1:13" ht="116" x14ac:dyDescent="0.35">
      <c r="A28">
        <v>27</v>
      </c>
      <c r="B28" t="s">
        <v>11</v>
      </c>
      <c r="C28" s="2" t="s">
        <v>12</v>
      </c>
      <c r="D28" s="2" t="s">
        <v>14</v>
      </c>
      <c r="E28" s="2" t="s">
        <v>20</v>
      </c>
      <c r="F28" t="s">
        <v>19</v>
      </c>
      <c r="G28">
        <v>66.8</v>
      </c>
      <c r="H28">
        <v>2019</v>
      </c>
      <c r="I28" t="s">
        <v>16</v>
      </c>
      <c r="J28">
        <v>0</v>
      </c>
      <c r="K28">
        <v>10807</v>
      </c>
      <c r="L28">
        <v>20</v>
      </c>
      <c r="M28" t="str">
        <f>IF(OR(AND('sample data 2'!L28&gt;21,'sample data 2'!I28&lt;50),AND('sample data 2'!L28&lt;20,'sample data 2'!$E$12:$E$4696="Government")),"yes","no")</f>
        <v>no</v>
      </c>
    </row>
    <row r="29" spans="1:13" ht="101.5" x14ac:dyDescent="0.35">
      <c r="A29">
        <v>28</v>
      </c>
      <c r="B29" t="s">
        <v>11</v>
      </c>
      <c r="C29" s="2" t="s">
        <v>17</v>
      </c>
      <c r="D29" s="2" t="s">
        <v>18</v>
      </c>
      <c r="E29" s="2" t="s">
        <v>13</v>
      </c>
      <c r="F29" t="s">
        <v>19</v>
      </c>
      <c r="G29">
        <v>56</v>
      </c>
      <c r="H29">
        <v>2019</v>
      </c>
      <c r="I29" t="s">
        <v>16</v>
      </c>
      <c r="J29">
        <v>0</v>
      </c>
      <c r="K29">
        <v>1532</v>
      </c>
      <c r="L29">
        <v>20</v>
      </c>
      <c r="M29" t="str">
        <f>IF(OR(AND('sample data 2'!L29&gt;21,'sample data 2'!I29&lt;50),AND('sample data 2'!L29&lt;20,'sample data 2'!$E$12:$E$4696="Government")),"yes","no")</f>
        <v>no</v>
      </c>
    </row>
    <row r="30" spans="1:13" ht="116" x14ac:dyDescent="0.35">
      <c r="A30">
        <v>29</v>
      </c>
      <c r="B30" t="s">
        <v>11</v>
      </c>
      <c r="C30" s="2" t="s">
        <v>12</v>
      </c>
      <c r="D30" s="2" t="s">
        <v>14</v>
      </c>
      <c r="E30" s="2" t="s">
        <v>13</v>
      </c>
      <c r="F30" t="s">
        <v>15</v>
      </c>
      <c r="G30">
        <v>78.8</v>
      </c>
      <c r="H30">
        <v>2021</v>
      </c>
      <c r="I30" t="s">
        <v>16</v>
      </c>
      <c r="J30">
        <v>0</v>
      </c>
      <c r="K30">
        <v>7634</v>
      </c>
      <c r="L30">
        <v>17</v>
      </c>
      <c r="M30" t="str">
        <f>IF(OR(AND('sample data 2'!L30&gt;21,'sample data 2'!I30&lt;50),AND('sample data 2'!L30&lt;20,$E$2:$E$4686="Government")),"yes","no")</f>
        <v>yes</v>
      </c>
    </row>
    <row r="31" spans="1:13" ht="116" x14ac:dyDescent="0.35">
      <c r="A31">
        <v>30</v>
      </c>
      <c r="B31" t="s">
        <v>11</v>
      </c>
      <c r="C31" s="2" t="s">
        <v>12</v>
      </c>
      <c r="D31" s="2" t="s">
        <v>14</v>
      </c>
      <c r="E31" s="2" t="s">
        <v>13</v>
      </c>
      <c r="F31" t="s">
        <v>15</v>
      </c>
      <c r="G31">
        <v>56</v>
      </c>
      <c r="H31">
        <v>2021</v>
      </c>
      <c r="I31" t="s">
        <v>16</v>
      </c>
      <c r="J31">
        <v>0</v>
      </c>
      <c r="K31">
        <v>1300</v>
      </c>
      <c r="L31">
        <v>17</v>
      </c>
      <c r="M31" t="str">
        <f>IF(OR(AND('sample data 2'!L31&gt;21,'sample data 2'!I31&lt;50),AND('sample data 2'!L31&lt;20,$E$2:$E$4686="Government")),"yes","no")</f>
        <v>yes</v>
      </c>
    </row>
    <row r="32" spans="1:13" ht="116" x14ac:dyDescent="0.35">
      <c r="A32">
        <v>31</v>
      </c>
      <c r="B32" t="s">
        <v>11</v>
      </c>
      <c r="C32" s="2" t="s">
        <v>12</v>
      </c>
      <c r="D32" s="2" t="s">
        <v>14</v>
      </c>
      <c r="E32" s="2" t="s">
        <v>13</v>
      </c>
      <c r="F32" t="s">
        <v>19</v>
      </c>
      <c r="G32">
        <v>73</v>
      </c>
      <c r="H32">
        <v>2021</v>
      </c>
      <c r="I32" t="s">
        <v>16</v>
      </c>
      <c r="J32">
        <v>0</v>
      </c>
      <c r="K32">
        <v>4409</v>
      </c>
      <c r="L32">
        <v>16</v>
      </c>
      <c r="M32" t="str">
        <f>IF(OR(AND('sample data 2'!L32&gt;21,'sample data 2'!I32&lt;50),AND('sample data 2'!L32&lt;20,$E$2:$E$4686="Government")),"yes","no")</f>
        <v>yes</v>
      </c>
    </row>
    <row r="33" spans="1:13" ht="116" x14ac:dyDescent="0.35">
      <c r="A33">
        <v>32</v>
      </c>
      <c r="B33" t="s">
        <v>11</v>
      </c>
      <c r="C33" s="2" t="s">
        <v>12</v>
      </c>
      <c r="D33" s="2" t="s">
        <v>14</v>
      </c>
      <c r="E33" s="2" t="s">
        <v>13</v>
      </c>
      <c r="F33" t="s">
        <v>19</v>
      </c>
      <c r="G33">
        <v>82.4</v>
      </c>
      <c r="H33">
        <v>2021</v>
      </c>
      <c r="I33" t="s">
        <v>16</v>
      </c>
      <c r="J33">
        <v>0</v>
      </c>
      <c r="K33">
        <v>3798</v>
      </c>
      <c r="L33">
        <v>17</v>
      </c>
      <c r="M33" t="str">
        <f>IF(OR(AND('sample data 2'!L33&gt;21,'sample data 2'!I33&lt;50),AND('sample data 2'!L33&lt;20,$E$2:$E$4686="Government")),"yes","no")</f>
        <v>yes</v>
      </c>
    </row>
    <row r="34" spans="1:13" ht="116" x14ac:dyDescent="0.35">
      <c r="A34">
        <v>33</v>
      </c>
      <c r="B34" t="s">
        <v>11</v>
      </c>
      <c r="C34" s="2" t="s">
        <v>12</v>
      </c>
      <c r="D34" s="2" t="s">
        <v>14</v>
      </c>
      <c r="E34" s="2" t="s">
        <v>20</v>
      </c>
      <c r="F34" t="s">
        <v>15</v>
      </c>
      <c r="G34">
        <v>70.33</v>
      </c>
      <c r="H34">
        <v>2021</v>
      </c>
      <c r="I34" t="s">
        <v>16</v>
      </c>
      <c r="J34">
        <v>0</v>
      </c>
      <c r="K34">
        <v>8512</v>
      </c>
      <c r="L34">
        <v>17</v>
      </c>
      <c r="M34" t="str">
        <f>IF(OR(AND('sample data 2'!L34&gt;21,'sample data 2'!I34&lt;50),AND('sample data 2'!L34&lt;20,'sample data 2'!$E$12:$E$4696="Government")),"yes","no")</f>
        <v>no</v>
      </c>
    </row>
    <row r="35" spans="1:13" ht="116" x14ac:dyDescent="0.35">
      <c r="A35">
        <v>34</v>
      </c>
      <c r="B35" t="s">
        <v>11</v>
      </c>
      <c r="C35" s="2" t="s">
        <v>22</v>
      </c>
      <c r="D35" s="2" t="s">
        <v>23</v>
      </c>
      <c r="E35" s="2" t="s">
        <v>20</v>
      </c>
      <c r="F35" t="s">
        <v>15</v>
      </c>
      <c r="G35">
        <v>69</v>
      </c>
      <c r="H35">
        <v>2021</v>
      </c>
      <c r="I35" t="s">
        <v>16</v>
      </c>
      <c r="J35">
        <v>0</v>
      </c>
      <c r="K35">
        <v>6031</v>
      </c>
      <c r="L35">
        <v>17</v>
      </c>
      <c r="M35" t="str">
        <f>IF(OR(AND('sample data 2'!L35&gt;21,'sample data 2'!I35&lt;50),AND('sample data 2'!L35&lt;20,'sample data 2'!$E$12:$E$4696="Government")),"yes","no")</f>
        <v>no</v>
      </c>
    </row>
    <row r="36" spans="1:13" ht="116" x14ac:dyDescent="0.35">
      <c r="A36">
        <v>35</v>
      </c>
      <c r="B36" t="s">
        <v>11</v>
      </c>
      <c r="C36" s="2" t="s">
        <v>12</v>
      </c>
      <c r="D36" s="2" t="s">
        <v>14</v>
      </c>
      <c r="E36" s="2" t="s">
        <v>13</v>
      </c>
      <c r="F36" t="s">
        <v>15</v>
      </c>
      <c r="G36">
        <v>51.8</v>
      </c>
      <c r="H36">
        <v>2021</v>
      </c>
      <c r="I36" t="s">
        <v>16</v>
      </c>
      <c r="J36">
        <v>0</v>
      </c>
      <c r="K36">
        <v>11047</v>
      </c>
      <c r="L36">
        <v>19</v>
      </c>
      <c r="M36" t="str">
        <f>IF(OR(AND('sample data 2'!L36&gt;21,'sample data 2'!I36&lt;50),AND('sample data 2'!L36&lt;20,$E$2:$E$4686="Government")),"yes","no")</f>
        <v>yes</v>
      </c>
    </row>
    <row r="37" spans="1:13" ht="116" x14ac:dyDescent="0.35">
      <c r="A37">
        <v>36</v>
      </c>
      <c r="B37" t="s">
        <v>11</v>
      </c>
      <c r="C37" s="2" t="s">
        <v>22</v>
      </c>
      <c r="D37" s="2" t="s">
        <v>23</v>
      </c>
      <c r="E37" s="2" t="s">
        <v>20</v>
      </c>
      <c r="F37" t="s">
        <v>15</v>
      </c>
      <c r="G37">
        <v>52.2</v>
      </c>
      <c r="H37">
        <v>2021</v>
      </c>
      <c r="I37" t="s">
        <v>16</v>
      </c>
      <c r="J37">
        <v>0</v>
      </c>
      <c r="K37">
        <v>5657</v>
      </c>
      <c r="L37">
        <v>17</v>
      </c>
      <c r="M37" t="str">
        <f>IF(OR(AND('sample data 2'!L37&gt;21,'sample data 2'!I37&lt;50),AND('sample data 2'!L37&lt;20,'sample data 2'!$E$12:$E$4696="Government")),"yes","no")</f>
        <v>no</v>
      </c>
    </row>
    <row r="38" spans="1:13" ht="101.5" x14ac:dyDescent="0.35">
      <c r="A38">
        <v>37</v>
      </c>
      <c r="B38" t="s">
        <v>11</v>
      </c>
      <c r="C38" s="2" t="s">
        <v>17</v>
      </c>
      <c r="D38" s="2" t="s">
        <v>18</v>
      </c>
      <c r="E38" s="2" t="s">
        <v>20</v>
      </c>
      <c r="F38" t="s">
        <v>19</v>
      </c>
      <c r="G38">
        <v>89.8</v>
      </c>
      <c r="H38">
        <v>2021</v>
      </c>
      <c r="I38" t="s">
        <v>16</v>
      </c>
      <c r="J38">
        <v>0</v>
      </c>
      <c r="K38">
        <v>282</v>
      </c>
      <c r="L38">
        <v>18</v>
      </c>
      <c r="M38" t="str">
        <f>IF(OR(AND('sample data 2'!L38&gt;21,'sample data 2'!I38&lt;50),AND('sample data 2'!L38&lt;20,'sample data 2'!$E$12:$E$4696="Government")),"yes","no")</f>
        <v>no</v>
      </c>
    </row>
    <row r="39" spans="1:13" ht="116" x14ac:dyDescent="0.35">
      <c r="A39">
        <v>38</v>
      </c>
      <c r="B39" t="s">
        <v>11</v>
      </c>
      <c r="C39" s="2" t="s">
        <v>24</v>
      </c>
      <c r="D39" s="2" t="s">
        <v>23</v>
      </c>
      <c r="E39" s="2" t="s">
        <v>20</v>
      </c>
      <c r="F39" t="s">
        <v>15</v>
      </c>
      <c r="G39">
        <v>79.400000000000006</v>
      </c>
      <c r="H39">
        <v>2020</v>
      </c>
      <c r="I39" t="s">
        <v>16</v>
      </c>
      <c r="J39">
        <v>0</v>
      </c>
      <c r="K39">
        <v>4174</v>
      </c>
      <c r="L39">
        <v>16</v>
      </c>
      <c r="M39" t="str">
        <f>IF(OR(AND('sample data 2'!L39&gt;21,'sample data 2'!I39&lt;50),AND('sample data 2'!L39&lt;20,'sample data 2'!$E$12:$E$4696="Government")),"yes","no")</f>
        <v>no</v>
      </c>
    </row>
    <row r="40" spans="1:13" ht="116" x14ac:dyDescent="0.35">
      <c r="A40">
        <v>39</v>
      </c>
      <c r="B40" t="s">
        <v>11</v>
      </c>
      <c r="C40" s="2" t="s">
        <v>22</v>
      </c>
      <c r="D40" s="2" t="s">
        <v>23</v>
      </c>
      <c r="E40" s="2" t="s">
        <v>20</v>
      </c>
      <c r="F40" t="s">
        <v>19</v>
      </c>
      <c r="G40">
        <v>77.67</v>
      </c>
      <c r="H40">
        <v>2021</v>
      </c>
      <c r="I40" t="s">
        <v>16</v>
      </c>
      <c r="J40">
        <v>0</v>
      </c>
      <c r="K40">
        <v>7411</v>
      </c>
      <c r="L40">
        <v>18</v>
      </c>
      <c r="M40" t="str">
        <f>IF(OR(AND('sample data 2'!L40&gt;21,'sample data 2'!I40&lt;50),AND('sample data 2'!L40&lt;20,'sample data 2'!$E$12:$E$4696="Government")),"yes","no")</f>
        <v>no</v>
      </c>
    </row>
    <row r="41" spans="1:13" ht="116" x14ac:dyDescent="0.35">
      <c r="A41">
        <v>40</v>
      </c>
      <c r="B41" t="s">
        <v>11</v>
      </c>
      <c r="C41" s="2" t="s">
        <v>24</v>
      </c>
      <c r="D41" s="2" t="s">
        <v>23</v>
      </c>
      <c r="E41" s="2" t="s">
        <v>13</v>
      </c>
      <c r="F41" t="s">
        <v>15</v>
      </c>
      <c r="G41">
        <v>60.8</v>
      </c>
      <c r="H41">
        <v>2019</v>
      </c>
      <c r="I41">
        <v>69.8</v>
      </c>
      <c r="J41">
        <v>2021</v>
      </c>
      <c r="K41">
        <v>7125</v>
      </c>
      <c r="L41">
        <v>20</v>
      </c>
      <c r="M41" t="str">
        <f>IF(OR(AND('sample data 2'!L41&gt;21,'sample data 2'!I41&lt;50),AND('sample data 2'!L41&lt;20,'sample data 2'!$E$12:$E$4696="Government")),"yes","no")</f>
        <v>no</v>
      </c>
    </row>
    <row r="42" spans="1:13" ht="116" x14ac:dyDescent="0.35">
      <c r="A42">
        <v>41</v>
      </c>
      <c r="B42" t="s">
        <v>11</v>
      </c>
      <c r="C42" s="2" t="s">
        <v>12</v>
      </c>
      <c r="D42" s="2" t="s">
        <v>14</v>
      </c>
      <c r="E42" s="2" t="s">
        <v>13</v>
      </c>
      <c r="F42" t="s">
        <v>15</v>
      </c>
      <c r="G42">
        <v>57.4</v>
      </c>
      <c r="H42">
        <v>2019</v>
      </c>
      <c r="I42" t="s">
        <v>16</v>
      </c>
      <c r="J42">
        <v>0</v>
      </c>
      <c r="K42">
        <v>7216</v>
      </c>
      <c r="L42">
        <v>18</v>
      </c>
      <c r="M42" t="str">
        <f>IF(OR(AND('sample data 2'!L42&gt;21,'sample data 2'!I42&lt;50),AND('sample data 2'!L42&lt;20,$E$2:$E$4686="Government")),"yes","no")</f>
        <v>yes</v>
      </c>
    </row>
    <row r="43" spans="1:13" ht="116" x14ac:dyDescent="0.35">
      <c r="A43">
        <v>42</v>
      </c>
      <c r="B43" t="s">
        <v>11</v>
      </c>
      <c r="C43" s="2" t="s">
        <v>12</v>
      </c>
      <c r="D43" s="2" t="s">
        <v>23</v>
      </c>
      <c r="E43" s="2" t="s">
        <v>13</v>
      </c>
      <c r="F43" t="s">
        <v>15</v>
      </c>
      <c r="G43">
        <v>66</v>
      </c>
      <c r="H43">
        <v>2019</v>
      </c>
      <c r="I43">
        <v>73.5</v>
      </c>
      <c r="J43">
        <v>2021</v>
      </c>
      <c r="K43">
        <v>1294</v>
      </c>
      <c r="L43">
        <v>18</v>
      </c>
      <c r="M43" t="str">
        <f>IF(OR(AND('sample data 2'!L43&gt;21,'sample data 2'!I43&lt;50),AND('sample data 2'!L43&lt;20,$E$2:$E$4686="Government")),"yes","no")</f>
        <v>yes</v>
      </c>
    </row>
    <row r="44" spans="1:13" ht="116" x14ac:dyDescent="0.35">
      <c r="A44">
        <v>43</v>
      </c>
      <c r="B44" t="s">
        <v>11</v>
      </c>
      <c r="C44" s="2" t="s">
        <v>12</v>
      </c>
      <c r="D44" s="2" t="s">
        <v>23</v>
      </c>
      <c r="E44" s="2" t="s">
        <v>20</v>
      </c>
      <c r="F44" t="s">
        <v>15</v>
      </c>
      <c r="G44">
        <v>76</v>
      </c>
      <c r="H44">
        <v>2021</v>
      </c>
      <c r="I44" t="s">
        <v>16</v>
      </c>
      <c r="J44">
        <v>0</v>
      </c>
      <c r="K44">
        <v>1362</v>
      </c>
      <c r="L44">
        <v>17</v>
      </c>
      <c r="M44" t="str">
        <f>IF(OR(AND('sample data 2'!L44&gt;21,'sample data 2'!I44&lt;50),AND('sample data 2'!L44&lt;20,'sample data 2'!$E$12:$E$4696="Government")),"yes","no")</f>
        <v>no</v>
      </c>
    </row>
    <row r="45" spans="1:13" ht="116" x14ac:dyDescent="0.35">
      <c r="A45">
        <v>44</v>
      </c>
      <c r="B45" t="s">
        <v>11</v>
      </c>
      <c r="C45" s="2" t="s">
        <v>12</v>
      </c>
      <c r="D45" s="2" t="s">
        <v>23</v>
      </c>
      <c r="E45" s="2" t="s">
        <v>20</v>
      </c>
      <c r="F45" t="s">
        <v>15</v>
      </c>
      <c r="G45">
        <v>83.4</v>
      </c>
      <c r="H45">
        <v>2019</v>
      </c>
      <c r="I45">
        <v>79.8</v>
      </c>
      <c r="J45">
        <v>2021</v>
      </c>
      <c r="K45">
        <v>1935</v>
      </c>
      <c r="L45">
        <v>18</v>
      </c>
      <c r="M45" t="str">
        <f>IF(OR(AND('sample data 2'!L45&gt;21,'sample data 2'!I45&lt;50),AND('sample data 2'!L45&lt;20,'sample data 2'!$E$12:$E$4696="Government")),"yes","no")</f>
        <v>no</v>
      </c>
    </row>
    <row r="46" spans="1:13" ht="116" x14ac:dyDescent="0.35">
      <c r="A46">
        <v>45</v>
      </c>
      <c r="B46" t="s">
        <v>11</v>
      </c>
      <c r="C46" s="2" t="s">
        <v>22</v>
      </c>
      <c r="D46" s="2" t="s">
        <v>23</v>
      </c>
      <c r="E46" s="2" t="s">
        <v>25</v>
      </c>
      <c r="F46" t="s">
        <v>19</v>
      </c>
      <c r="G46">
        <v>64.5</v>
      </c>
      <c r="H46">
        <v>2018</v>
      </c>
      <c r="I46">
        <v>66.17</v>
      </c>
      <c r="J46">
        <v>2021</v>
      </c>
      <c r="K46">
        <v>5346</v>
      </c>
      <c r="L46">
        <v>20</v>
      </c>
      <c r="M46" t="str">
        <f>IF(OR(AND('sample data 2'!L46&gt;21,'sample data 2'!I46&lt;50),AND('sample data 2'!L46&lt;20,'sample data 2'!$E$12:$E$4696="Government")),"yes","no")</f>
        <v>no</v>
      </c>
    </row>
    <row r="47" spans="1:13" ht="116" x14ac:dyDescent="0.35">
      <c r="A47">
        <v>46</v>
      </c>
      <c r="B47" t="s">
        <v>11</v>
      </c>
      <c r="C47" s="2" t="s">
        <v>12</v>
      </c>
      <c r="D47" s="2" t="s">
        <v>23</v>
      </c>
      <c r="E47" s="2" t="s">
        <v>20</v>
      </c>
      <c r="F47" t="s">
        <v>15</v>
      </c>
      <c r="G47">
        <v>61.17</v>
      </c>
      <c r="H47">
        <v>2021</v>
      </c>
      <c r="I47" t="s">
        <v>16</v>
      </c>
      <c r="J47">
        <v>0</v>
      </c>
      <c r="K47">
        <v>3647</v>
      </c>
      <c r="L47">
        <v>16</v>
      </c>
      <c r="M47" t="str">
        <f>IF(OR(AND('sample data 2'!L47&gt;21,'sample data 2'!I47&lt;50),AND('sample data 2'!L47&lt;20,'sample data 2'!$E$12:$E$4696="Government")),"yes","no")</f>
        <v>no</v>
      </c>
    </row>
    <row r="48" spans="1:13" ht="116" x14ac:dyDescent="0.35">
      <c r="A48">
        <v>47</v>
      </c>
      <c r="B48" t="s">
        <v>11</v>
      </c>
      <c r="C48" s="2" t="s">
        <v>12</v>
      </c>
      <c r="D48" s="2" t="s">
        <v>23</v>
      </c>
      <c r="E48" s="2" t="s">
        <v>20</v>
      </c>
      <c r="F48" t="s">
        <v>15</v>
      </c>
      <c r="G48">
        <v>55.6</v>
      </c>
      <c r="H48">
        <v>2021</v>
      </c>
      <c r="I48" t="s">
        <v>16</v>
      </c>
      <c r="J48">
        <v>0</v>
      </c>
      <c r="K48">
        <v>2536</v>
      </c>
      <c r="L48">
        <v>17</v>
      </c>
      <c r="M48" t="str">
        <f>IF(OR(AND('sample data 2'!L48&gt;21,'sample data 2'!I48&lt;50),AND('sample data 2'!L48&lt;20,'sample data 2'!$E$12:$E$4696="Government")),"yes","no")</f>
        <v>no</v>
      </c>
    </row>
    <row r="49" spans="1:13" ht="116" x14ac:dyDescent="0.35">
      <c r="A49">
        <v>48</v>
      </c>
      <c r="B49" t="s">
        <v>11</v>
      </c>
      <c r="C49" s="2" t="s">
        <v>22</v>
      </c>
      <c r="D49" s="2" t="s">
        <v>23</v>
      </c>
      <c r="E49" s="2" t="s">
        <v>13</v>
      </c>
      <c r="F49" t="s">
        <v>15</v>
      </c>
      <c r="G49">
        <v>55.71</v>
      </c>
      <c r="H49">
        <v>2021</v>
      </c>
      <c r="I49" t="s">
        <v>16</v>
      </c>
      <c r="J49">
        <v>0</v>
      </c>
      <c r="K49">
        <v>12150</v>
      </c>
      <c r="L49">
        <v>18</v>
      </c>
      <c r="M49" t="str">
        <f>IF(OR(AND('sample data 2'!L49&gt;21,'sample data 2'!I49&lt;50),AND('sample data 2'!L49&lt;20,$E$2:$E$4686="Government")),"yes","no")</f>
        <v>yes</v>
      </c>
    </row>
    <row r="50" spans="1:13" ht="116" x14ac:dyDescent="0.35">
      <c r="A50">
        <v>49</v>
      </c>
      <c r="B50" t="s">
        <v>11</v>
      </c>
      <c r="C50" s="2" t="s">
        <v>12</v>
      </c>
      <c r="D50" s="2" t="s">
        <v>23</v>
      </c>
      <c r="E50" s="2" t="s">
        <v>20</v>
      </c>
      <c r="F50" t="s">
        <v>15</v>
      </c>
      <c r="G50">
        <v>54</v>
      </c>
      <c r="H50">
        <v>2021</v>
      </c>
      <c r="I50" t="s">
        <v>16</v>
      </c>
      <c r="J50">
        <v>0</v>
      </c>
      <c r="K50">
        <v>4277</v>
      </c>
      <c r="L50">
        <v>16</v>
      </c>
      <c r="M50" t="str">
        <f>IF(OR(AND('sample data 2'!L50&gt;21,'sample data 2'!I50&lt;50),AND('sample data 2'!L50&lt;20,'sample data 2'!$E$12:$E$4696="Government")),"yes","no")</f>
        <v>no</v>
      </c>
    </row>
    <row r="51" spans="1:13" ht="116" x14ac:dyDescent="0.35">
      <c r="A51">
        <v>50</v>
      </c>
      <c r="B51" t="s">
        <v>11</v>
      </c>
      <c r="C51" s="2" t="s">
        <v>12</v>
      </c>
      <c r="D51" s="2" t="s">
        <v>14</v>
      </c>
      <c r="E51" s="2" t="s">
        <v>13</v>
      </c>
      <c r="F51" t="s">
        <v>19</v>
      </c>
      <c r="G51">
        <v>56.8</v>
      </c>
      <c r="H51">
        <v>2016</v>
      </c>
      <c r="I51">
        <v>57.6</v>
      </c>
      <c r="J51">
        <v>2018</v>
      </c>
      <c r="K51">
        <v>1034</v>
      </c>
      <c r="L51">
        <v>21</v>
      </c>
      <c r="M51" t="str">
        <f>IF(OR(AND('sample data 2'!L51&gt;21,'sample data 2'!I51&lt;50),AND('sample data 2'!L51&lt;20,'sample data 2'!$E$12:$E$4696="Government")),"yes","no")</f>
        <v>no</v>
      </c>
    </row>
    <row r="52" spans="1:13" ht="101.5" x14ac:dyDescent="0.35">
      <c r="A52">
        <v>51</v>
      </c>
      <c r="B52" t="s">
        <v>11</v>
      </c>
      <c r="C52" s="2" t="s">
        <v>17</v>
      </c>
      <c r="D52" s="2" t="s">
        <v>18</v>
      </c>
      <c r="E52" s="2" t="s">
        <v>13</v>
      </c>
      <c r="F52" t="s">
        <v>19</v>
      </c>
      <c r="G52">
        <v>45.5</v>
      </c>
      <c r="H52">
        <v>2019</v>
      </c>
      <c r="I52">
        <v>74.78</v>
      </c>
      <c r="J52">
        <v>2021</v>
      </c>
      <c r="K52">
        <v>10884</v>
      </c>
      <c r="L52">
        <v>19</v>
      </c>
      <c r="M52" t="str">
        <f>IF(OR(AND('sample data 2'!L52&gt;21,'sample data 2'!I52&lt;50),AND('sample data 2'!L52&lt;20,$E$2:$E$4686="Government")),"yes","no")</f>
        <v>yes</v>
      </c>
    </row>
    <row r="53" spans="1:13" ht="116" x14ac:dyDescent="0.35">
      <c r="A53">
        <v>52</v>
      </c>
      <c r="B53" t="s">
        <v>11</v>
      </c>
      <c r="C53" s="2" t="s">
        <v>12</v>
      </c>
      <c r="D53" s="2" t="s">
        <v>23</v>
      </c>
      <c r="E53" s="2" t="s">
        <v>13</v>
      </c>
      <c r="F53" t="s">
        <v>15</v>
      </c>
      <c r="G53">
        <v>64.2</v>
      </c>
      <c r="H53">
        <v>2019</v>
      </c>
      <c r="I53" t="s">
        <v>16</v>
      </c>
      <c r="J53">
        <v>0</v>
      </c>
      <c r="K53">
        <v>2454</v>
      </c>
      <c r="L53">
        <v>19</v>
      </c>
      <c r="M53" t="str">
        <f>IF(OR(AND('sample data 2'!L53&gt;21,'sample data 2'!I53&lt;50),AND('sample data 2'!L53&lt;20,$E$2:$E$4686="Government")),"yes","no")</f>
        <v>yes</v>
      </c>
    </row>
    <row r="54" spans="1:13" ht="116" x14ac:dyDescent="0.35">
      <c r="A54">
        <v>53</v>
      </c>
      <c r="B54" t="s">
        <v>11</v>
      </c>
      <c r="C54" s="2" t="s">
        <v>17</v>
      </c>
      <c r="D54" s="2" t="s">
        <v>23</v>
      </c>
      <c r="E54" s="2" t="s">
        <v>20</v>
      </c>
      <c r="F54" t="s">
        <v>15</v>
      </c>
      <c r="G54">
        <v>72.2</v>
      </c>
      <c r="H54">
        <v>2021</v>
      </c>
      <c r="I54" t="s">
        <v>16</v>
      </c>
      <c r="J54">
        <v>0</v>
      </c>
      <c r="K54">
        <v>2351</v>
      </c>
      <c r="L54">
        <v>17</v>
      </c>
      <c r="M54" t="str">
        <f>IF(OR(AND('sample data 2'!L54&gt;21,'sample data 2'!I54&lt;50),AND('sample data 2'!L54&lt;20,'sample data 2'!$E$12:$E$4696="Government")),"yes","no")</f>
        <v>no</v>
      </c>
    </row>
    <row r="55" spans="1:13" ht="116" x14ac:dyDescent="0.35">
      <c r="A55">
        <v>54</v>
      </c>
      <c r="B55" t="s">
        <v>11</v>
      </c>
      <c r="C55" s="2" t="s">
        <v>17</v>
      </c>
      <c r="D55" s="2" t="s">
        <v>23</v>
      </c>
      <c r="E55" s="2" t="s">
        <v>13</v>
      </c>
      <c r="F55" t="s">
        <v>15</v>
      </c>
      <c r="G55">
        <v>71.33</v>
      </c>
      <c r="H55">
        <v>2019</v>
      </c>
      <c r="I55" t="s">
        <v>16</v>
      </c>
      <c r="J55">
        <v>0</v>
      </c>
      <c r="K55">
        <v>2293</v>
      </c>
      <c r="L55">
        <v>19</v>
      </c>
      <c r="M55" t="str">
        <f>IF(OR(AND('sample data 2'!L55&gt;21,'sample data 2'!I55&lt;50),AND('sample data 2'!L55&lt;20,$E$2:$E$4686="Government")),"yes","no")</f>
        <v>yes</v>
      </c>
    </row>
    <row r="56" spans="1:13" ht="116" x14ac:dyDescent="0.35">
      <c r="A56">
        <v>55</v>
      </c>
      <c r="B56" t="s">
        <v>11</v>
      </c>
      <c r="C56" s="2" t="s">
        <v>17</v>
      </c>
      <c r="D56" s="2" t="s">
        <v>23</v>
      </c>
      <c r="E56" s="2" t="s">
        <v>13</v>
      </c>
      <c r="F56" t="s">
        <v>15</v>
      </c>
      <c r="G56">
        <v>54.8</v>
      </c>
      <c r="H56">
        <v>2020</v>
      </c>
      <c r="I56" t="s">
        <v>16</v>
      </c>
      <c r="J56">
        <v>0</v>
      </c>
      <c r="K56">
        <v>1234</v>
      </c>
      <c r="L56">
        <v>17</v>
      </c>
      <c r="M56" t="str">
        <f>IF(OR(AND('sample data 2'!L56&gt;21,'sample data 2'!I56&lt;50),AND('sample data 2'!L56&lt;20,$E$2:$E$4686="Government")),"yes","no")</f>
        <v>yes</v>
      </c>
    </row>
    <row r="57" spans="1:13" ht="116" x14ac:dyDescent="0.35">
      <c r="A57">
        <v>56</v>
      </c>
      <c r="B57" t="s">
        <v>11</v>
      </c>
      <c r="C57" s="2" t="s">
        <v>12</v>
      </c>
      <c r="D57" s="2" t="s">
        <v>14</v>
      </c>
      <c r="E57" s="2" t="s">
        <v>20</v>
      </c>
      <c r="F57" t="s">
        <v>15</v>
      </c>
      <c r="G57">
        <v>63.8</v>
      </c>
      <c r="H57">
        <v>2021</v>
      </c>
      <c r="I57" t="s">
        <v>16</v>
      </c>
      <c r="J57">
        <v>0</v>
      </c>
      <c r="K57">
        <v>2853</v>
      </c>
      <c r="L57">
        <v>17</v>
      </c>
      <c r="M57" t="str">
        <f>IF(OR(AND('sample data 2'!L57&gt;21,'sample data 2'!I57&lt;50),AND('sample data 2'!L57&lt;20,'sample data 2'!$E$12:$E$4696="Government")),"yes","no")</f>
        <v>no</v>
      </c>
    </row>
    <row r="58" spans="1:13" ht="116" x14ac:dyDescent="0.35">
      <c r="A58">
        <v>57</v>
      </c>
      <c r="B58" t="s">
        <v>11</v>
      </c>
      <c r="C58" s="2" t="s">
        <v>12</v>
      </c>
      <c r="D58" s="2" t="s">
        <v>23</v>
      </c>
      <c r="E58" s="2" t="s">
        <v>13</v>
      </c>
      <c r="F58" t="s">
        <v>15</v>
      </c>
      <c r="G58">
        <v>79.599999999999994</v>
      </c>
      <c r="H58">
        <v>2019</v>
      </c>
      <c r="I58">
        <v>84.6</v>
      </c>
      <c r="J58">
        <v>2021</v>
      </c>
      <c r="K58">
        <v>3351</v>
      </c>
      <c r="L58">
        <v>21</v>
      </c>
      <c r="M58" t="str">
        <f>IF(OR(AND('sample data 2'!L58&gt;21,'sample data 2'!I58&lt;50),AND('sample data 2'!L58&lt;20,'sample data 2'!$E$12:$E$4696="Government")),"yes","no")</f>
        <v>no</v>
      </c>
    </row>
    <row r="59" spans="1:13" ht="116" x14ac:dyDescent="0.35">
      <c r="A59">
        <v>58</v>
      </c>
      <c r="B59" t="s">
        <v>11</v>
      </c>
      <c r="C59" s="2" t="s">
        <v>17</v>
      </c>
      <c r="D59" s="2" t="s">
        <v>23</v>
      </c>
      <c r="E59" s="2" t="s">
        <v>13</v>
      </c>
      <c r="F59" t="s">
        <v>15</v>
      </c>
      <c r="G59">
        <v>70.400000000000006</v>
      </c>
      <c r="H59">
        <v>2021</v>
      </c>
      <c r="I59" t="s">
        <v>16</v>
      </c>
      <c r="J59">
        <v>0</v>
      </c>
      <c r="K59">
        <v>349</v>
      </c>
      <c r="L59">
        <v>15</v>
      </c>
      <c r="M59" t="str">
        <f>IF(OR(AND('sample data 2'!L59&gt;21,'sample data 2'!I59&lt;50),AND('sample data 2'!L59&lt;20,$E$2:$E$4686="Government")),"yes","no")</f>
        <v>yes</v>
      </c>
    </row>
    <row r="60" spans="1:13" ht="116" x14ac:dyDescent="0.35">
      <c r="A60">
        <v>59</v>
      </c>
      <c r="B60" t="s">
        <v>11</v>
      </c>
      <c r="C60" s="2" t="s">
        <v>17</v>
      </c>
      <c r="D60" s="2" t="s">
        <v>23</v>
      </c>
      <c r="E60" s="2" t="s">
        <v>13</v>
      </c>
      <c r="F60" t="s">
        <v>19</v>
      </c>
      <c r="G60">
        <v>73.14</v>
      </c>
      <c r="H60">
        <v>2021</v>
      </c>
      <c r="I60" t="s">
        <v>16</v>
      </c>
      <c r="J60">
        <v>0</v>
      </c>
      <c r="K60">
        <v>97</v>
      </c>
      <c r="L60">
        <v>17</v>
      </c>
      <c r="M60" t="str">
        <f>IF(OR(AND('sample data 2'!L60&gt;21,'sample data 2'!I60&lt;50),AND('sample data 2'!L60&lt;20,$E$2:$E$4686="Government")),"yes","no")</f>
        <v>yes</v>
      </c>
    </row>
    <row r="61" spans="1:13" ht="116" x14ac:dyDescent="0.35">
      <c r="A61">
        <v>60</v>
      </c>
      <c r="B61" t="s">
        <v>11</v>
      </c>
      <c r="C61" s="2" t="s">
        <v>22</v>
      </c>
      <c r="D61" s="2" t="s">
        <v>23</v>
      </c>
      <c r="E61" s="2" t="s">
        <v>13</v>
      </c>
      <c r="F61" t="s">
        <v>15</v>
      </c>
      <c r="G61">
        <v>78.400000000000006</v>
      </c>
      <c r="H61">
        <v>2021</v>
      </c>
      <c r="I61" t="s">
        <v>16</v>
      </c>
      <c r="J61">
        <v>0</v>
      </c>
      <c r="K61">
        <v>6242</v>
      </c>
      <c r="L61">
        <v>17</v>
      </c>
      <c r="M61" t="str">
        <f>IF(OR(AND('sample data 2'!L61&gt;21,'sample data 2'!I61&lt;50),AND('sample data 2'!L61&lt;20,$E$2:$E$4686="Government")),"yes","no")</f>
        <v>yes</v>
      </c>
    </row>
    <row r="62" spans="1:13" ht="116" x14ac:dyDescent="0.35">
      <c r="A62">
        <v>61</v>
      </c>
      <c r="B62" t="s">
        <v>11</v>
      </c>
      <c r="C62" s="2" t="s">
        <v>12</v>
      </c>
      <c r="D62" s="2" t="s">
        <v>14</v>
      </c>
      <c r="E62" s="2" t="s">
        <v>13</v>
      </c>
      <c r="F62" t="s">
        <v>15</v>
      </c>
      <c r="G62">
        <v>57.29</v>
      </c>
      <c r="H62">
        <v>2021</v>
      </c>
      <c r="I62" t="s">
        <v>16</v>
      </c>
      <c r="J62">
        <v>0</v>
      </c>
      <c r="K62">
        <v>5004</v>
      </c>
      <c r="L62">
        <v>18</v>
      </c>
      <c r="M62" t="str">
        <f>IF(OR(AND('sample data 2'!L62&gt;21,'sample data 2'!I62&lt;50),AND('sample data 2'!L62&lt;20,$E$2:$E$4686="Government")),"yes","no")</f>
        <v>yes</v>
      </c>
    </row>
    <row r="63" spans="1:13" ht="116" x14ac:dyDescent="0.35">
      <c r="A63">
        <v>62</v>
      </c>
      <c r="B63" t="s">
        <v>11</v>
      </c>
      <c r="C63" s="2" t="s">
        <v>17</v>
      </c>
      <c r="D63" s="2" t="s">
        <v>23</v>
      </c>
      <c r="E63" s="2" t="s">
        <v>20</v>
      </c>
      <c r="F63" t="s">
        <v>15</v>
      </c>
      <c r="G63">
        <v>82.67</v>
      </c>
      <c r="H63">
        <v>2021</v>
      </c>
      <c r="I63" t="s">
        <v>16</v>
      </c>
      <c r="J63">
        <v>0</v>
      </c>
      <c r="K63">
        <v>278</v>
      </c>
      <c r="L63">
        <v>17</v>
      </c>
      <c r="M63" t="str">
        <f>IF(OR(AND('sample data 2'!L63&gt;21,'sample data 2'!I63&lt;50),AND('sample data 2'!L63&lt;20,'sample data 2'!$E$12:$E$4696="Government")),"yes","no")</f>
        <v>no</v>
      </c>
    </row>
    <row r="64" spans="1:13" ht="116" x14ac:dyDescent="0.35">
      <c r="A64">
        <v>63</v>
      </c>
      <c r="B64" t="s">
        <v>11</v>
      </c>
      <c r="C64" s="2" t="s">
        <v>12</v>
      </c>
      <c r="D64" s="2" t="s">
        <v>23</v>
      </c>
      <c r="E64" s="2" t="s">
        <v>13</v>
      </c>
      <c r="F64" t="s">
        <v>15</v>
      </c>
      <c r="G64">
        <v>65.33</v>
      </c>
      <c r="H64">
        <v>2019</v>
      </c>
      <c r="I64" t="s">
        <v>16</v>
      </c>
      <c r="J64">
        <v>0</v>
      </c>
      <c r="K64">
        <v>4128</v>
      </c>
      <c r="L64">
        <v>18</v>
      </c>
      <c r="M64" t="str">
        <f>IF(OR(AND('sample data 2'!L64&gt;21,'sample data 2'!I64&lt;50),AND('sample data 2'!L64&lt;20,$E$2:$E$4686="Government")),"yes","no")</f>
        <v>yes</v>
      </c>
    </row>
    <row r="65" spans="1:13" ht="116" x14ac:dyDescent="0.35">
      <c r="A65">
        <v>64</v>
      </c>
      <c r="B65" t="s">
        <v>11</v>
      </c>
      <c r="C65" s="2" t="s">
        <v>24</v>
      </c>
      <c r="D65" s="2" t="s">
        <v>23</v>
      </c>
      <c r="E65" s="2" t="s">
        <v>20</v>
      </c>
      <c r="F65" t="s">
        <v>15</v>
      </c>
      <c r="G65">
        <v>89.4</v>
      </c>
      <c r="H65">
        <v>2021</v>
      </c>
      <c r="I65" t="s">
        <v>16</v>
      </c>
      <c r="J65">
        <v>0</v>
      </c>
      <c r="K65">
        <v>4728</v>
      </c>
      <c r="L65">
        <v>16</v>
      </c>
      <c r="M65" t="str">
        <f>IF(OR(AND('sample data 2'!L65&gt;21,'sample data 2'!I65&lt;50),AND('sample data 2'!L65&lt;20,'sample data 2'!$E$12:$E$4696="Government")),"yes","no")</f>
        <v>no</v>
      </c>
    </row>
    <row r="66" spans="1:13" ht="116" x14ac:dyDescent="0.35">
      <c r="A66">
        <v>65</v>
      </c>
      <c r="B66" t="s">
        <v>11</v>
      </c>
      <c r="C66" s="2" t="s">
        <v>17</v>
      </c>
      <c r="D66" s="2" t="s">
        <v>23</v>
      </c>
      <c r="E66" s="2" t="s">
        <v>13</v>
      </c>
      <c r="F66" t="s">
        <v>15</v>
      </c>
      <c r="G66">
        <v>81.599999999999994</v>
      </c>
      <c r="H66">
        <v>2018</v>
      </c>
      <c r="I66" t="s">
        <v>98</v>
      </c>
      <c r="J66">
        <v>2021</v>
      </c>
      <c r="K66">
        <v>2673</v>
      </c>
      <c r="L66">
        <v>19</v>
      </c>
      <c r="M66" t="str">
        <f>IF(OR(AND('sample data 2'!L66&gt;21,'sample data 2'!I66&lt;50),AND('sample data 2'!L66&lt;20,$E$2:$E$4686="Government")),"yes","no")</f>
        <v>yes</v>
      </c>
    </row>
    <row r="67" spans="1:13" ht="116" x14ac:dyDescent="0.35">
      <c r="A67">
        <v>66</v>
      </c>
      <c r="B67" t="s">
        <v>11</v>
      </c>
      <c r="C67" s="2" t="s">
        <v>17</v>
      </c>
      <c r="D67" s="2" t="s">
        <v>23</v>
      </c>
      <c r="E67" s="2" t="s">
        <v>13</v>
      </c>
      <c r="F67" t="s">
        <v>15</v>
      </c>
      <c r="G67">
        <v>66.33</v>
      </c>
      <c r="H67">
        <v>2021</v>
      </c>
      <c r="I67" t="s">
        <v>16</v>
      </c>
      <c r="J67">
        <v>0</v>
      </c>
      <c r="K67">
        <v>65</v>
      </c>
      <c r="L67">
        <v>18</v>
      </c>
      <c r="M67" t="str">
        <f>IF(OR(AND('sample data 2'!L67&gt;21,'sample data 2'!I67&lt;50),AND('sample data 2'!L67&lt;20,$E$2:$E$4686="Government")),"yes","no")</f>
        <v>yes</v>
      </c>
    </row>
    <row r="68" spans="1:13" ht="116" x14ac:dyDescent="0.35">
      <c r="A68">
        <v>67</v>
      </c>
      <c r="B68" t="s">
        <v>11</v>
      </c>
      <c r="C68" s="2" t="s">
        <v>12</v>
      </c>
      <c r="D68" s="2" t="s">
        <v>23</v>
      </c>
      <c r="E68" s="2" t="s">
        <v>25</v>
      </c>
      <c r="F68" t="s">
        <v>15</v>
      </c>
      <c r="G68">
        <v>60.2</v>
      </c>
      <c r="H68">
        <v>2020</v>
      </c>
      <c r="I68" t="s">
        <v>16</v>
      </c>
      <c r="J68">
        <v>0</v>
      </c>
      <c r="K68">
        <v>1282</v>
      </c>
      <c r="L68">
        <v>21</v>
      </c>
      <c r="M68" t="str">
        <f>IF(OR(AND('sample data 2'!L68&gt;21,'sample data 2'!I68&lt;50),AND('sample data 2'!L68&lt;20,'sample data 2'!$E$12:$E$4696="Government")),"yes","no")</f>
        <v>no</v>
      </c>
    </row>
    <row r="69" spans="1:13" ht="116" x14ac:dyDescent="0.35">
      <c r="A69">
        <v>68</v>
      </c>
      <c r="B69" t="s">
        <v>11</v>
      </c>
      <c r="C69" s="2" t="s">
        <v>12</v>
      </c>
      <c r="D69" s="2" t="s">
        <v>14</v>
      </c>
      <c r="E69" s="2" t="s">
        <v>13</v>
      </c>
      <c r="F69" t="s">
        <v>15</v>
      </c>
      <c r="G69">
        <v>60.5</v>
      </c>
      <c r="H69">
        <v>2020</v>
      </c>
      <c r="I69" t="s">
        <v>16</v>
      </c>
      <c r="J69">
        <v>0</v>
      </c>
      <c r="K69">
        <v>2204</v>
      </c>
      <c r="L69">
        <v>18</v>
      </c>
      <c r="M69" t="str">
        <f>IF(OR(AND('sample data 2'!L69&gt;21,'sample data 2'!I69&lt;50),AND('sample data 2'!L69&lt;20,$E$2:$E$4686="Government")),"yes","no")</f>
        <v>yes</v>
      </c>
    </row>
    <row r="70" spans="1:13" ht="116" x14ac:dyDescent="0.35">
      <c r="A70">
        <v>69</v>
      </c>
      <c r="B70" t="s">
        <v>11</v>
      </c>
      <c r="C70" s="2" t="s">
        <v>17</v>
      </c>
      <c r="D70" s="2" t="s">
        <v>23</v>
      </c>
      <c r="E70" s="2" t="s">
        <v>20</v>
      </c>
      <c r="F70" t="s">
        <v>15</v>
      </c>
      <c r="G70">
        <v>73.83</v>
      </c>
      <c r="H70">
        <v>2019</v>
      </c>
      <c r="I70">
        <v>71.8</v>
      </c>
      <c r="J70">
        <v>2021</v>
      </c>
      <c r="K70">
        <v>1313</v>
      </c>
      <c r="L70">
        <v>18</v>
      </c>
      <c r="M70" t="str">
        <f>IF(OR(AND('sample data 2'!L70&gt;21,'sample data 2'!I70&lt;50),AND('sample data 2'!L70&lt;20,'sample data 2'!$E$12:$E$4696="Government")),"yes","no")</f>
        <v>no</v>
      </c>
    </row>
    <row r="71" spans="1:13" ht="116" x14ac:dyDescent="0.35">
      <c r="A71">
        <v>70</v>
      </c>
      <c r="B71" t="s">
        <v>11</v>
      </c>
      <c r="C71" s="2" t="s">
        <v>17</v>
      </c>
      <c r="D71" s="2" t="s">
        <v>23</v>
      </c>
      <c r="E71" s="2" t="s">
        <v>13</v>
      </c>
      <c r="F71" t="s">
        <v>15</v>
      </c>
      <c r="G71">
        <v>74.8</v>
      </c>
      <c r="H71">
        <v>2019</v>
      </c>
      <c r="I71">
        <v>73.8</v>
      </c>
      <c r="J71">
        <v>2021</v>
      </c>
      <c r="K71">
        <v>445</v>
      </c>
      <c r="L71">
        <v>18</v>
      </c>
      <c r="M71" t="str">
        <f>IF(OR(AND('sample data 2'!L71&gt;21,'sample data 2'!I71&lt;50),AND('sample data 2'!L71&lt;20,$E$2:$E$4686="Government")),"yes","no")</f>
        <v>yes</v>
      </c>
    </row>
    <row r="72" spans="1:13" ht="116" x14ac:dyDescent="0.35">
      <c r="A72">
        <v>71</v>
      </c>
      <c r="B72" t="s">
        <v>11</v>
      </c>
      <c r="C72" s="2" t="s">
        <v>17</v>
      </c>
      <c r="D72" s="2" t="s">
        <v>23</v>
      </c>
      <c r="E72" s="2" t="s">
        <v>13</v>
      </c>
      <c r="F72" t="s">
        <v>15</v>
      </c>
      <c r="G72">
        <v>91.2</v>
      </c>
      <c r="H72">
        <v>2016</v>
      </c>
      <c r="I72">
        <v>76</v>
      </c>
      <c r="J72">
        <v>2018</v>
      </c>
      <c r="K72">
        <v>479</v>
      </c>
      <c r="L72">
        <v>22</v>
      </c>
      <c r="M72" t="str">
        <f>IF(OR(AND('sample data 2'!L72&gt;21,'sample data 2'!I72&lt;50),AND('sample data 2'!L72&lt;20,'sample data 2'!$E$12:$E$4696="Government")),"yes","no")</f>
        <v>no</v>
      </c>
    </row>
    <row r="73" spans="1:13" ht="116" x14ac:dyDescent="0.35">
      <c r="A73">
        <v>72</v>
      </c>
      <c r="B73" t="s">
        <v>11</v>
      </c>
      <c r="C73" s="2" t="s">
        <v>12</v>
      </c>
      <c r="D73" s="2" t="s">
        <v>23</v>
      </c>
      <c r="E73" s="2" t="s">
        <v>13</v>
      </c>
      <c r="F73" t="s">
        <v>15</v>
      </c>
      <c r="G73">
        <v>60.5</v>
      </c>
      <c r="H73">
        <v>2019</v>
      </c>
      <c r="I73" t="s">
        <v>16</v>
      </c>
      <c r="J73">
        <v>0</v>
      </c>
      <c r="K73">
        <v>6950</v>
      </c>
      <c r="L73">
        <v>21</v>
      </c>
      <c r="M73" t="str">
        <f>IF(OR(AND('sample data 2'!L73&gt;21,'sample data 2'!I73&lt;50),AND('sample data 2'!L73&lt;20,'sample data 2'!$E$12:$E$4696="Government")),"yes","no")</f>
        <v>no</v>
      </c>
    </row>
    <row r="74" spans="1:13" ht="116" x14ac:dyDescent="0.35">
      <c r="A74">
        <v>73</v>
      </c>
      <c r="B74" t="s">
        <v>11</v>
      </c>
      <c r="C74" s="2" t="s">
        <v>12</v>
      </c>
      <c r="D74" s="2" t="s">
        <v>23</v>
      </c>
      <c r="E74" s="2" t="s">
        <v>13</v>
      </c>
      <c r="F74" t="s">
        <v>15</v>
      </c>
      <c r="G74">
        <v>71.86</v>
      </c>
      <c r="H74">
        <v>2021</v>
      </c>
      <c r="I74" t="s">
        <v>16</v>
      </c>
      <c r="J74">
        <v>0</v>
      </c>
      <c r="K74">
        <v>2034</v>
      </c>
      <c r="L74">
        <v>17</v>
      </c>
      <c r="M74" t="str">
        <f>IF(OR(AND('sample data 2'!L74&gt;21,'sample data 2'!I74&lt;50),AND('sample data 2'!L74&lt;20,$E$2:$E$4686="Government")),"yes","no")</f>
        <v>yes</v>
      </c>
    </row>
    <row r="75" spans="1:13" ht="116" x14ac:dyDescent="0.35">
      <c r="A75">
        <v>74</v>
      </c>
      <c r="B75" t="s">
        <v>11</v>
      </c>
      <c r="C75" s="2" t="s">
        <v>24</v>
      </c>
      <c r="D75" s="2" t="s">
        <v>23</v>
      </c>
      <c r="E75" s="2" t="s">
        <v>13</v>
      </c>
      <c r="F75" t="s">
        <v>15</v>
      </c>
      <c r="G75">
        <v>62.7</v>
      </c>
      <c r="H75">
        <v>2016</v>
      </c>
      <c r="I75" t="s">
        <v>16</v>
      </c>
      <c r="J75">
        <v>0</v>
      </c>
      <c r="K75">
        <v>6710</v>
      </c>
      <c r="L75">
        <v>21</v>
      </c>
      <c r="M75" t="str">
        <f>IF(OR(AND('sample data 2'!L75&gt;21,'sample data 2'!I75&lt;50),AND('sample data 2'!L75&lt;20,'sample data 2'!$E$12:$E$4696="Government")),"yes","no")</f>
        <v>no</v>
      </c>
    </row>
    <row r="76" spans="1:13" ht="116" x14ac:dyDescent="0.35">
      <c r="A76">
        <v>75</v>
      </c>
      <c r="B76" t="s">
        <v>11</v>
      </c>
      <c r="C76" s="2" t="s">
        <v>12</v>
      </c>
      <c r="D76" s="2" t="s">
        <v>23</v>
      </c>
      <c r="E76" s="2" t="s">
        <v>13</v>
      </c>
      <c r="F76" t="s">
        <v>15</v>
      </c>
      <c r="G76">
        <v>85</v>
      </c>
      <c r="H76">
        <v>2021</v>
      </c>
      <c r="I76" t="s">
        <v>16</v>
      </c>
      <c r="J76">
        <v>0</v>
      </c>
      <c r="K76">
        <v>1784</v>
      </c>
      <c r="L76">
        <v>17</v>
      </c>
      <c r="M76" t="str">
        <f>IF(OR(AND('sample data 2'!L76&gt;21,'sample data 2'!I76&lt;50),AND('sample data 2'!L76&lt;20,$E$2:$E$4686="Government")),"yes","no")</f>
        <v>yes</v>
      </c>
    </row>
    <row r="77" spans="1:13" ht="116" x14ac:dyDescent="0.35">
      <c r="A77">
        <v>76</v>
      </c>
      <c r="B77" t="s">
        <v>11</v>
      </c>
      <c r="C77" s="2" t="s">
        <v>12</v>
      </c>
      <c r="D77" s="2" t="s">
        <v>23</v>
      </c>
      <c r="E77" s="2" t="s">
        <v>13</v>
      </c>
      <c r="F77" t="s">
        <v>15</v>
      </c>
      <c r="G77">
        <v>71.2</v>
      </c>
      <c r="H77">
        <v>2020</v>
      </c>
      <c r="I77" t="s">
        <v>16</v>
      </c>
      <c r="J77">
        <v>0</v>
      </c>
      <c r="K77">
        <v>3640</v>
      </c>
      <c r="L77">
        <v>18</v>
      </c>
      <c r="M77" t="str">
        <f>IF(OR(AND('sample data 2'!L77&gt;21,'sample data 2'!I77&lt;50),AND('sample data 2'!L77&lt;20,$E$2:$E$4686="Government")),"yes","no")</f>
        <v>yes</v>
      </c>
    </row>
    <row r="78" spans="1:13" ht="116" x14ac:dyDescent="0.35">
      <c r="A78">
        <v>77</v>
      </c>
      <c r="B78" t="s">
        <v>11</v>
      </c>
      <c r="C78" s="2" t="s">
        <v>21</v>
      </c>
      <c r="D78" s="2" t="s">
        <v>23</v>
      </c>
      <c r="E78" s="2" t="s">
        <v>20</v>
      </c>
      <c r="F78" t="s">
        <v>15</v>
      </c>
      <c r="G78">
        <v>93</v>
      </c>
      <c r="H78">
        <v>2021</v>
      </c>
      <c r="I78" t="s">
        <v>16</v>
      </c>
      <c r="J78">
        <v>0</v>
      </c>
      <c r="K78">
        <v>4425</v>
      </c>
      <c r="L78">
        <v>16</v>
      </c>
      <c r="M78" t="str">
        <f>IF(OR(AND('sample data 2'!L78&gt;21,'sample data 2'!I78&lt;50),AND('sample data 2'!L78&lt;20,'sample data 2'!$E$12:$E$4696="Government")),"yes","no")</f>
        <v>no</v>
      </c>
    </row>
    <row r="79" spans="1:13" ht="116" x14ac:dyDescent="0.35">
      <c r="A79">
        <v>78</v>
      </c>
      <c r="B79" t="s">
        <v>11</v>
      </c>
      <c r="C79" s="2" t="s">
        <v>12</v>
      </c>
      <c r="D79" s="2" t="s">
        <v>23</v>
      </c>
      <c r="E79" s="2" t="s">
        <v>20</v>
      </c>
      <c r="F79" t="s">
        <v>19</v>
      </c>
      <c r="G79">
        <v>62</v>
      </c>
      <c r="H79">
        <v>2019</v>
      </c>
      <c r="I79">
        <v>75.33</v>
      </c>
      <c r="J79">
        <v>2021</v>
      </c>
      <c r="K79">
        <v>3359</v>
      </c>
      <c r="L79">
        <v>19</v>
      </c>
      <c r="M79" t="str">
        <f>IF(OR(AND('sample data 2'!L79&gt;21,'sample data 2'!I79&lt;50),AND('sample data 2'!L79&lt;20,'sample data 2'!$E$12:$E$4696="Government")),"yes","no")</f>
        <v>no</v>
      </c>
    </row>
    <row r="80" spans="1:13" ht="116" x14ac:dyDescent="0.35">
      <c r="A80">
        <v>79</v>
      </c>
      <c r="B80" t="s">
        <v>11</v>
      </c>
      <c r="C80" s="2" t="s">
        <v>12</v>
      </c>
      <c r="D80" s="2" t="s">
        <v>23</v>
      </c>
      <c r="E80" s="2" t="s">
        <v>13</v>
      </c>
      <c r="F80" t="s">
        <v>15</v>
      </c>
      <c r="G80">
        <v>59.33</v>
      </c>
      <c r="H80">
        <v>2019</v>
      </c>
      <c r="I80" t="s">
        <v>16</v>
      </c>
      <c r="J80">
        <v>0</v>
      </c>
      <c r="K80">
        <v>6440</v>
      </c>
      <c r="L80">
        <v>19</v>
      </c>
      <c r="M80" t="str">
        <f>IF(OR(AND('sample data 2'!L80&gt;21,'sample data 2'!I80&lt;50),AND('sample data 2'!L80&lt;20,$E$2:$E$4686="Government")),"yes","no")</f>
        <v>yes</v>
      </c>
    </row>
    <row r="81" spans="1:13" ht="116" x14ac:dyDescent="0.35">
      <c r="A81">
        <v>80</v>
      </c>
      <c r="B81" t="s">
        <v>11</v>
      </c>
      <c r="C81" s="2" t="s">
        <v>22</v>
      </c>
      <c r="D81" s="2" t="s">
        <v>23</v>
      </c>
      <c r="E81" s="2" t="s">
        <v>13</v>
      </c>
      <c r="F81" t="s">
        <v>15</v>
      </c>
      <c r="G81">
        <v>58.9</v>
      </c>
      <c r="H81">
        <v>2015</v>
      </c>
      <c r="I81" t="s">
        <v>16</v>
      </c>
      <c r="J81">
        <v>0</v>
      </c>
      <c r="K81">
        <v>7199</v>
      </c>
      <c r="L81">
        <v>22</v>
      </c>
      <c r="M81" t="str">
        <f>IF(OR(AND('sample data 2'!L81&gt;21,'sample data 2'!I81&lt;50),AND('sample data 2'!L81&lt;20,'sample data 2'!$E$12:$E$4696="Government")),"yes","no")</f>
        <v>no</v>
      </c>
    </row>
    <row r="82" spans="1:13" ht="116" x14ac:dyDescent="0.35">
      <c r="A82">
        <v>81</v>
      </c>
      <c r="B82" t="s">
        <v>11</v>
      </c>
      <c r="C82" s="2" t="s">
        <v>21</v>
      </c>
      <c r="D82" s="2" t="s">
        <v>23</v>
      </c>
      <c r="E82" s="2" t="s">
        <v>13</v>
      </c>
      <c r="F82" t="s">
        <v>15</v>
      </c>
      <c r="G82">
        <v>58.9</v>
      </c>
      <c r="H82">
        <v>2016</v>
      </c>
      <c r="I82" t="s">
        <v>16</v>
      </c>
      <c r="J82">
        <v>0</v>
      </c>
      <c r="K82">
        <v>6040</v>
      </c>
      <c r="L82">
        <v>22</v>
      </c>
      <c r="M82" t="str">
        <f>IF(OR(AND('sample data 2'!L82&gt;21,'sample data 2'!I82&lt;50),AND('sample data 2'!L82&lt;20,'sample data 2'!$E$12:$E$4696="Government")),"yes","no")</f>
        <v>no</v>
      </c>
    </row>
    <row r="83" spans="1:13" ht="116" x14ac:dyDescent="0.35">
      <c r="A83">
        <v>82</v>
      </c>
      <c r="B83" t="s">
        <v>11</v>
      </c>
      <c r="C83" s="2" t="s">
        <v>22</v>
      </c>
      <c r="D83" s="2" t="s">
        <v>23</v>
      </c>
      <c r="E83" s="2" t="s">
        <v>20</v>
      </c>
      <c r="F83" t="s">
        <v>15</v>
      </c>
      <c r="G83">
        <v>62.6</v>
      </c>
      <c r="H83">
        <v>2021</v>
      </c>
      <c r="I83" t="s">
        <v>16</v>
      </c>
      <c r="J83">
        <v>0</v>
      </c>
      <c r="K83">
        <v>4880</v>
      </c>
      <c r="L83">
        <v>17</v>
      </c>
      <c r="M83" t="str">
        <f>IF(OR(AND('sample data 2'!L83&gt;21,'sample data 2'!I83&lt;50),AND('sample data 2'!L83&lt;20,'sample data 2'!$E$12:$E$4696="Government")),"yes","no")</f>
        <v>no</v>
      </c>
    </row>
    <row r="84" spans="1:13" ht="116" x14ac:dyDescent="0.35">
      <c r="A84">
        <v>83</v>
      </c>
      <c r="B84" t="s">
        <v>11</v>
      </c>
      <c r="C84" s="2" t="s">
        <v>17</v>
      </c>
      <c r="D84" s="2" t="s">
        <v>23</v>
      </c>
      <c r="E84" s="2" t="s">
        <v>13</v>
      </c>
      <c r="F84" t="s">
        <v>15</v>
      </c>
      <c r="G84">
        <v>76</v>
      </c>
      <c r="H84">
        <v>2017</v>
      </c>
      <c r="I84" t="s">
        <v>16</v>
      </c>
      <c r="J84">
        <v>0</v>
      </c>
      <c r="K84">
        <v>847</v>
      </c>
      <c r="L84">
        <v>22</v>
      </c>
      <c r="M84" t="str">
        <f>IF(OR(AND('sample data 2'!L84&gt;21,'sample data 2'!I84&lt;50),AND('sample data 2'!L84&lt;20,'sample data 2'!$E$12:$E$4696="Government")),"yes","no")</f>
        <v>no</v>
      </c>
    </row>
    <row r="85" spans="1:13" ht="116" x14ac:dyDescent="0.35">
      <c r="A85">
        <v>84</v>
      </c>
      <c r="B85" t="s">
        <v>11</v>
      </c>
      <c r="C85" s="2" t="s">
        <v>21</v>
      </c>
      <c r="D85" s="2" t="s">
        <v>23</v>
      </c>
      <c r="E85" s="2" t="s">
        <v>13</v>
      </c>
      <c r="F85" t="s">
        <v>15</v>
      </c>
      <c r="G85">
        <v>60.8</v>
      </c>
      <c r="H85">
        <v>2001</v>
      </c>
      <c r="I85" t="s">
        <v>16</v>
      </c>
      <c r="J85">
        <v>0</v>
      </c>
      <c r="K85">
        <v>4831</v>
      </c>
      <c r="L85">
        <v>20</v>
      </c>
      <c r="M85" t="str">
        <f>IF(OR(AND('sample data 2'!L85&gt;21,'sample data 2'!I85&lt;50),AND('sample data 2'!L85&lt;20,'sample data 2'!$E$12:$E$4696="Government")),"yes","no")</f>
        <v>no</v>
      </c>
    </row>
    <row r="86" spans="1:13" ht="116" x14ac:dyDescent="0.35">
      <c r="A86">
        <v>85</v>
      </c>
      <c r="B86" t="s">
        <v>11</v>
      </c>
      <c r="C86" s="2" t="s">
        <v>21</v>
      </c>
      <c r="D86" s="2" t="s">
        <v>23</v>
      </c>
      <c r="E86" s="2" t="s">
        <v>13</v>
      </c>
      <c r="F86" t="s">
        <v>15</v>
      </c>
      <c r="G86">
        <v>55.1</v>
      </c>
      <c r="H86">
        <v>2017</v>
      </c>
      <c r="I86" t="s">
        <v>16</v>
      </c>
      <c r="J86">
        <v>0</v>
      </c>
      <c r="K86">
        <v>9321</v>
      </c>
      <c r="L86">
        <v>21</v>
      </c>
      <c r="M86" t="str">
        <f>IF(OR(AND('sample data 2'!L86&gt;21,'sample data 2'!I86&lt;50),AND('sample data 2'!L86&lt;20,'sample data 2'!$E$12:$E$4696="Government")),"yes","no")</f>
        <v>no</v>
      </c>
    </row>
    <row r="87" spans="1:13" ht="116" x14ac:dyDescent="0.35">
      <c r="A87">
        <v>86</v>
      </c>
      <c r="B87" t="s">
        <v>11</v>
      </c>
      <c r="C87" s="2" t="s">
        <v>12</v>
      </c>
      <c r="D87" s="2" t="s">
        <v>14</v>
      </c>
      <c r="E87" s="2" t="s">
        <v>20</v>
      </c>
      <c r="F87" t="s">
        <v>15</v>
      </c>
      <c r="G87" t="s">
        <v>16</v>
      </c>
      <c r="H87">
        <v>2021</v>
      </c>
      <c r="I87" t="s">
        <v>16</v>
      </c>
      <c r="J87">
        <v>0</v>
      </c>
      <c r="K87">
        <v>4648</v>
      </c>
      <c r="L87">
        <v>17</v>
      </c>
      <c r="M87" t="str">
        <f>IF(OR(AND('sample data 2'!L87&gt;21,'sample data 2'!I87&lt;50),AND('sample data 2'!L87&lt;20,'sample data 2'!$E$12:$E$4696="Government")),"yes","no")</f>
        <v>no</v>
      </c>
    </row>
    <row r="88" spans="1:13" ht="116" x14ac:dyDescent="0.35">
      <c r="A88">
        <v>87</v>
      </c>
      <c r="B88" t="s">
        <v>11</v>
      </c>
      <c r="C88" s="2" t="s">
        <v>21</v>
      </c>
      <c r="D88" s="2" t="s">
        <v>23</v>
      </c>
      <c r="E88" s="2" t="s">
        <v>13</v>
      </c>
      <c r="F88" t="s">
        <v>15</v>
      </c>
      <c r="G88">
        <v>62.29</v>
      </c>
      <c r="H88">
        <v>2019</v>
      </c>
      <c r="I88" t="s">
        <v>16</v>
      </c>
      <c r="J88">
        <v>0</v>
      </c>
      <c r="K88">
        <v>1975</v>
      </c>
      <c r="L88">
        <v>19</v>
      </c>
      <c r="M88" t="str">
        <f>IF(OR(AND('sample data 2'!L88&gt;21,'sample data 2'!I88&lt;50),AND('sample data 2'!L88&lt;20,$E$2:$E$4686="Government")),"yes","no")</f>
        <v>yes</v>
      </c>
    </row>
    <row r="89" spans="1:13" ht="72.5" x14ac:dyDescent="0.35">
      <c r="A89">
        <v>88</v>
      </c>
      <c r="B89" t="s">
        <v>11</v>
      </c>
      <c r="C89" s="2" t="s">
        <v>17</v>
      </c>
      <c r="D89" s="2" t="s">
        <v>26</v>
      </c>
      <c r="E89" s="2" t="s">
        <v>13</v>
      </c>
      <c r="F89" t="s">
        <v>19</v>
      </c>
      <c r="G89">
        <v>51.67</v>
      </c>
      <c r="H89">
        <v>2021</v>
      </c>
      <c r="I89" t="s">
        <v>16</v>
      </c>
      <c r="J89">
        <v>0</v>
      </c>
      <c r="K89">
        <v>1920</v>
      </c>
      <c r="L89">
        <v>17</v>
      </c>
      <c r="M89" t="str">
        <f>IF(OR(AND('sample data 2'!L89&gt;21,'sample data 2'!I89&lt;50),AND('sample data 2'!L89&lt;20,$E$2:$E$4686="Government")),"yes","no")</f>
        <v>yes</v>
      </c>
    </row>
    <row r="90" spans="1:13" ht="116" x14ac:dyDescent="0.35">
      <c r="A90">
        <v>89</v>
      </c>
      <c r="B90" t="s">
        <v>11</v>
      </c>
      <c r="C90" s="2" t="s">
        <v>21</v>
      </c>
      <c r="D90" s="2" t="s">
        <v>23</v>
      </c>
      <c r="E90" s="2" t="s">
        <v>13</v>
      </c>
      <c r="F90" t="s">
        <v>15</v>
      </c>
      <c r="G90">
        <v>60.17</v>
      </c>
      <c r="H90">
        <v>2021</v>
      </c>
      <c r="I90" t="s">
        <v>16</v>
      </c>
      <c r="J90">
        <v>0</v>
      </c>
      <c r="K90">
        <v>3892</v>
      </c>
      <c r="L90">
        <v>17</v>
      </c>
      <c r="M90" t="str">
        <f>IF(OR(AND('sample data 2'!L90&gt;21,'sample data 2'!I90&lt;50),AND('sample data 2'!L90&lt;20,$E$2:$E$4686="Government")),"yes","no")</f>
        <v>yes</v>
      </c>
    </row>
    <row r="91" spans="1:13" ht="116" x14ac:dyDescent="0.35">
      <c r="A91">
        <v>90</v>
      </c>
      <c r="B91" t="s">
        <v>11</v>
      </c>
      <c r="C91" s="2" t="s">
        <v>17</v>
      </c>
      <c r="D91" s="2" t="s">
        <v>23</v>
      </c>
      <c r="E91" s="2" t="s">
        <v>13</v>
      </c>
      <c r="F91" t="s">
        <v>15</v>
      </c>
      <c r="G91">
        <v>57</v>
      </c>
      <c r="H91">
        <v>2017</v>
      </c>
      <c r="I91" t="s">
        <v>16</v>
      </c>
      <c r="J91">
        <v>0</v>
      </c>
      <c r="K91">
        <v>283</v>
      </c>
      <c r="L91">
        <v>22</v>
      </c>
      <c r="M91" t="str">
        <f>IF(OR(AND('sample data 2'!L91&gt;21,'sample data 2'!I91&lt;50),AND('sample data 2'!L91&lt;20,'sample data 2'!$E$12:$E$4696="Government")),"yes","no")</f>
        <v>no</v>
      </c>
    </row>
    <row r="92" spans="1:13" ht="116" x14ac:dyDescent="0.35">
      <c r="A92">
        <v>91</v>
      </c>
      <c r="B92" t="s">
        <v>11</v>
      </c>
      <c r="C92" s="2" t="s">
        <v>21</v>
      </c>
      <c r="D92" s="2" t="s">
        <v>23</v>
      </c>
      <c r="E92" s="2" t="s">
        <v>13</v>
      </c>
      <c r="F92" t="s">
        <v>15</v>
      </c>
      <c r="G92">
        <v>41.67</v>
      </c>
      <c r="H92">
        <v>2020</v>
      </c>
      <c r="I92" t="s">
        <v>16</v>
      </c>
      <c r="J92">
        <v>0</v>
      </c>
      <c r="K92">
        <v>1316</v>
      </c>
      <c r="L92">
        <v>18</v>
      </c>
      <c r="M92" t="str">
        <f>IF(OR(AND('sample data 2'!L92&gt;21,'sample data 2'!I92&lt;50),AND('sample data 2'!L92&lt;20,$E$2:$E$4686="Government")),"yes","no")</f>
        <v>yes</v>
      </c>
    </row>
    <row r="93" spans="1:13" ht="116" x14ac:dyDescent="0.35">
      <c r="A93">
        <v>92</v>
      </c>
      <c r="B93" t="s">
        <v>11</v>
      </c>
      <c r="C93" s="2" t="s">
        <v>21</v>
      </c>
      <c r="D93" s="2" t="s">
        <v>23</v>
      </c>
      <c r="E93" s="2" t="s">
        <v>20</v>
      </c>
      <c r="F93" t="s">
        <v>15</v>
      </c>
      <c r="G93">
        <v>76.67</v>
      </c>
      <c r="H93">
        <v>2021</v>
      </c>
      <c r="I93" t="s">
        <v>16</v>
      </c>
      <c r="J93">
        <v>0</v>
      </c>
      <c r="K93">
        <v>2770</v>
      </c>
      <c r="L93">
        <v>18</v>
      </c>
      <c r="M93" t="str">
        <f>IF(OR(AND('sample data 2'!L93&gt;21,'sample data 2'!I93&lt;50),AND('sample data 2'!L93&lt;20,'sample data 2'!$E$12:$E$4696="Government")),"yes","no")</f>
        <v>no</v>
      </c>
    </row>
    <row r="94" spans="1:13" ht="116" x14ac:dyDescent="0.35">
      <c r="A94">
        <v>93</v>
      </c>
      <c r="B94" t="s">
        <v>11</v>
      </c>
      <c r="C94" s="2" t="s">
        <v>12</v>
      </c>
      <c r="D94" s="2" t="s">
        <v>23</v>
      </c>
      <c r="E94" s="2" t="s">
        <v>13</v>
      </c>
      <c r="F94" t="s">
        <v>15</v>
      </c>
      <c r="G94">
        <v>43</v>
      </c>
      <c r="H94">
        <v>2019</v>
      </c>
      <c r="I94" t="s">
        <v>16</v>
      </c>
      <c r="J94">
        <v>0</v>
      </c>
      <c r="K94">
        <v>1843</v>
      </c>
      <c r="L94">
        <v>19</v>
      </c>
      <c r="M94" t="str">
        <f>IF(OR(AND('sample data 2'!L94&gt;21,'sample data 2'!I94&lt;50),AND('sample data 2'!L94&lt;20,$E$2:$E$4686="Government")),"yes","no")</f>
        <v>yes</v>
      </c>
    </row>
    <row r="95" spans="1:13" ht="116" x14ac:dyDescent="0.35">
      <c r="A95">
        <v>94</v>
      </c>
      <c r="B95" t="s">
        <v>11</v>
      </c>
      <c r="C95" s="2" t="s">
        <v>21</v>
      </c>
      <c r="D95" s="2" t="s">
        <v>23</v>
      </c>
      <c r="E95" s="2" t="s">
        <v>20</v>
      </c>
      <c r="F95" t="s">
        <v>15</v>
      </c>
      <c r="G95">
        <v>72.2</v>
      </c>
      <c r="H95">
        <v>2017</v>
      </c>
      <c r="I95" t="s">
        <v>16</v>
      </c>
      <c r="J95">
        <v>0</v>
      </c>
      <c r="K95">
        <v>4064</v>
      </c>
      <c r="L95">
        <v>21</v>
      </c>
      <c r="M95" t="str">
        <f>IF(OR(AND('sample data 2'!L95&gt;21,'sample data 2'!I95&lt;50),AND('sample data 2'!L95&lt;20,'sample data 2'!$E$12:$E$4696="Government")),"yes","no")</f>
        <v>no</v>
      </c>
    </row>
    <row r="96" spans="1:13" ht="116" x14ac:dyDescent="0.35">
      <c r="A96">
        <v>95</v>
      </c>
      <c r="B96" t="s">
        <v>11</v>
      </c>
      <c r="C96" s="2" t="s">
        <v>21</v>
      </c>
      <c r="D96" s="2" t="s">
        <v>23</v>
      </c>
      <c r="E96" s="2" t="s">
        <v>20</v>
      </c>
      <c r="F96" t="s">
        <v>15</v>
      </c>
      <c r="G96">
        <v>69.8</v>
      </c>
      <c r="H96">
        <v>2021</v>
      </c>
      <c r="I96" t="s">
        <v>16</v>
      </c>
      <c r="J96">
        <v>0</v>
      </c>
      <c r="K96">
        <v>34</v>
      </c>
      <c r="L96">
        <v>17</v>
      </c>
      <c r="M96" t="str">
        <f>IF(OR(AND('sample data 2'!L96&gt;21,'sample data 2'!I96&lt;50),AND('sample data 2'!L96&lt;20,'sample data 2'!$E$12:$E$4696="Government")),"yes","no")</f>
        <v>no</v>
      </c>
    </row>
    <row r="97" spans="1:13" ht="116" x14ac:dyDescent="0.35">
      <c r="A97">
        <v>96</v>
      </c>
      <c r="B97" t="s">
        <v>11</v>
      </c>
      <c r="C97" s="2" t="s">
        <v>21</v>
      </c>
      <c r="D97" s="2" t="s">
        <v>23</v>
      </c>
      <c r="E97" s="2" t="s">
        <v>13</v>
      </c>
      <c r="F97" t="s">
        <v>15</v>
      </c>
      <c r="G97">
        <v>90.33</v>
      </c>
      <c r="H97">
        <v>2021</v>
      </c>
      <c r="I97" t="s">
        <v>16</v>
      </c>
      <c r="J97">
        <v>0</v>
      </c>
      <c r="K97">
        <v>1832</v>
      </c>
      <c r="L97">
        <v>17</v>
      </c>
      <c r="M97" t="str">
        <f>IF(OR(AND('sample data 2'!L97&gt;21,'sample data 2'!I97&lt;50),AND('sample data 2'!L97&lt;20,$E$2:$E$4686="Government")),"yes","no")</f>
        <v>yes</v>
      </c>
    </row>
    <row r="98" spans="1:13" ht="116" x14ac:dyDescent="0.35">
      <c r="A98">
        <v>97</v>
      </c>
      <c r="B98" t="s">
        <v>11</v>
      </c>
      <c r="C98" s="2" t="s">
        <v>12</v>
      </c>
      <c r="D98" s="2" t="s">
        <v>23</v>
      </c>
      <c r="E98" s="2" t="s">
        <v>13</v>
      </c>
      <c r="F98" t="s">
        <v>15</v>
      </c>
      <c r="G98">
        <v>65</v>
      </c>
      <c r="H98">
        <v>2021</v>
      </c>
      <c r="I98" t="s">
        <v>16</v>
      </c>
      <c r="J98">
        <v>0</v>
      </c>
      <c r="K98">
        <v>4110</v>
      </c>
      <c r="L98">
        <v>17</v>
      </c>
      <c r="M98" t="str">
        <f>IF(OR(AND('sample data 2'!L98&gt;21,'sample data 2'!I98&lt;50),AND('sample data 2'!L98&lt;20,$E$2:$E$4686="Government")),"yes","no")</f>
        <v>yes</v>
      </c>
    </row>
    <row r="99" spans="1:13" ht="116" x14ac:dyDescent="0.35">
      <c r="A99">
        <v>98</v>
      </c>
      <c r="B99" t="s">
        <v>11</v>
      </c>
      <c r="C99" s="2" t="s">
        <v>12</v>
      </c>
      <c r="D99" s="2" t="s">
        <v>14</v>
      </c>
      <c r="E99" s="2" t="s">
        <v>13</v>
      </c>
      <c r="F99" t="s">
        <v>15</v>
      </c>
      <c r="G99">
        <v>44.5</v>
      </c>
      <c r="H99">
        <v>2019</v>
      </c>
      <c r="I99" t="s">
        <v>16</v>
      </c>
      <c r="J99">
        <v>0</v>
      </c>
      <c r="K99">
        <v>2996</v>
      </c>
      <c r="L99">
        <v>21</v>
      </c>
      <c r="M99" t="str">
        <f>IF(OR(AND('sample data 2'!L99&gt;21,'sample data 2'!I99&lt;50),AND('sample data 2'!L99&lt;20,'sample data 2'!$E$12:$E$4696="Government")),"yes","no")</f>
        <v>no</v>
      </c>
    </row>
    <row r="100" spans="1:13" ht="116" x14ac:dyDescent="0.35">
      <c r="A100">
        <v>99</v>
      </c>
      <c r="B100" t="s">
        <v>11</v>
      </c>
      <c r="C100" s="2" t="s">
        <v>12</v>
      </c>
      <c r="D100" s="2" t="s">
        <v>23</v>
      </c>
      <c r="E100" s="2" t="s">
        <v>13</v>
      </c>
      <c r="F100" t="s">
        <v>15</v>
      </c>
      <c r="G100">
        <v>61.8</v>
      </c>
      <c r="H100">
        <v>2018</v>
      </c>
      <c r="I100" t="s">
        <v>97</v>
      </c>
      <c r="J100">
        <v>2020</v>
      </c>
      <c r="K100">
        <v>6135</v>
      </c>
      <c r="L100">
        <v>19</v>
      </c>
      <c r="M100" t="str">
        <f>IF(OR(AND('sample data 2'!L100&gt;21,'sample data 2'!I100&lt;50),AND('sample data 2'!L100&lt;20,$E$2:$E$4686="Government")),"yes","no")</f>
        <v>yes</v>
      </c>
    </row>
    <row r="101" spans="1:13" ht="116" x14ac:dyDescent="0.35">
      <c r="A101">
        <v>100</v>
      </c>
      <c r="B101" t="s">
        <v>11</v>
      </c>
      <c r="C101" s="2" t="s">
        <v>17</v>
      </c>
      <c r="D101" s="2" t="s">
        <v>23</v>
      </c>
      <c r="E101" s="2" t="s">
        <v>13</v>
      </c>
      <c r="F101" t="s">
        <v>15</v>
      </c>
      <c r="G101">
        <v>51.17</v>
      </c>
      <c r="H101">
        <v>2019</v>
      </c>
      <c r="I101">
        <v>56</v>
      </c>
      <c r="J101">
        <v>2021</v>
      </c>
      <c r="K101">
        <v>2794</v>
      </c>
      <c r="L101">
        <v>19</v>
      </c>
      <c r="M101" t="str">
        <f>IF(OR(AND('sample data 2'!L101&gt;21,'sample data 2'!I101&lt;50),AND('sample data 2'!L101&lt;20,$E$2:$E$4686="Government")),"yes","no")</f>
        <v>yes</v>
      </c>
    </row>
    <row r="102" spans="1:13" ht="116" x14ac:dyDescent="0.35">
      <c r="A102">
        <v>101</v>
      </c>
      <c r="B102" t="s">
        <v>11</v>
      </c>
      <c r="C102" s="2" t="s">
        <v>17</v>
      </c>
      <c r="D102" s="2" t="s">
        <v>23</v>
      </c>
      <c r="E102" s="2" t="s">
        <v>13</v>
      </c>
      <c r="F102" t="s">
        <v>15</v>
      </c>
      <c r="G102">
        <v>49.2</v>
      </c>
      <c r="H102">
        <v>2018</v>
      </c>
      <c r="I102">
        <v>74.2</v>
      </c>
      <c r="J102">
        <v>2021</v>
      </c>
      <c r="K102">
        <v>1436</v>
      </c>
      <c r="L102">
        <v>19</v>
      </c>
      <c r="M102" t="str">
        <f>IF(OR(AND('sample data 2'!L102&gt;21,'sample data 2'!I102&lt;50),AND('sample data 2'!L102&lt;20,$E$2:$E$4686="Government")),"yes","no")</f>
        <v>yes</v>
      </c>
    </row>
    <row r="103" spans="1:13" ht="116" x14ac:dyDescent="0.35">
      <c r="A103">
        <v>102</v>
      </c>
      <c r="B103" t="s">
        <v>11</v>
      </c>
      <c r="C103" s="2" t="s">
        <v>12</v>
      </c>
      <c r="D103" s="2" t="s">
        <v>23</v>
      </c>
      <c r="E103" s="2" t="s">
        <v>20</v>
      </c>
      <c r="F103" t="s">
        <v>15</v>
      </c>
      <c r="G103">
        <v>51.33</v>
      </c>
      <c r="H103">
        <v>2021</v>
      </c>
      <c r="I103" t="s">
        <v>16</v>
      </c>
      <c r="J103">
        <v>0</v>
      </c>
      <c r="K103">
        <v>2686</v>
      </c>
      <c r="L103">
        <v>17</v>
      </c>
      <c r="M103" t="str">
        <f>IF(OR(AND('sample data 2'!L103&gt;21,'sample data 2'!I103&lt;50),AND('sample data 2'!L103&lt;20,'sample data 2'!$E$12:$E$4696="Government")),"yes","no")</f>
        <v>no</v>
      </c>
    </row>
    <row r="104" spans="1:13" ht="116" x14ac:dyDescent="0.35">
      <c r="A104">
        <v>103</v>
      </c>
      <c r="B104" t="s">
        <v>11</v>
      </c>
      <c r="C104" s="2" t="s">
        <v>12</v>
      </c>
      <c r="D104" s="2" t="s">
        <v>23</v>
      </c>
      <c r="E104" s="2" t="s">
        <v>13</v>
      </c>
      <c r="F104" t="s">
        <v>15</v>
      </c>
      <c r="G104">
        <v>51.33</v>
      </c>
      <c r="H104">
        <v>2021</v>
      </c>
      <c r="I104" t="s">
        <v>16</v>
      </c>
      <c r="J104">
        <v>0</v>
      </c>
      <c r="K104">
        <v>7863</v>
      </c>
      <c r="L104">
        <v>18</v>
      </c>
      <c r="M104" t="str">
        <f>IF(OR(AND('sample data 2'!L104&gt;21,'sample data 2'!I104&lt;50),AND('sample data 2'!L104&lt;20,$E$2:$E$4686="Government")),"yes","no")</f>
        <v>yes</v>
      </c>
    </row>
    <row r="105" spans="1:13" ht="116" x14ac:dyDescent="0.35">
      <c r="A105">
        <v>104</v>
      </c>
      <c r="B105" t="s">
        <v>11</v>
      </c>
      <c r="C105" s="2" t="s">
        <v>12</v>
      </c>
      <c r="D105" s="2" t="s">
        <v>23</v>
      </c>
      <c r="E105" s="2" t="s">
        <v>20</v>
      </c>
      <c r="F105" t="s">
        <v>15</v>
      </c>
      <c r="G105">
        <v>60.17</v>
      </c>
      <c r="H105">
        <v>2020</v>
      </c>
      <c r="I105" t="s">
        <v>16</v>
      </c>
      <c r="J105">
        <v>0</v>
      </c>
      <c r="K105">
        <v>3524</v>
      </c>
      <c r="L105">
        <v>19</v>
      </c>
      <c r="M105" t="str">
        <f>IF(OR(AND('sample data 2'!L105&gt;21,'sample data 2'!I105&lt;50),AND('sample data 2'!L105&lt;20,'sample data 2'!$E$12:$E$4696="Government")),"yes","no")</f>
        <v>no</v>
      </c>
    </row>
    <row r="106" spans="1:13" ht="116" x14ac:dyDescent="0.35">
      <c r="A106">
        <v>105</v>
      </c>
      <c r="B106" t="s">
        <v>11</v>
      </c>
      <c r="C106" s="2" t="s">
        <v>21</v>
      </c>
      <c r="D106" s="2" t="s">
        <v>23</v>
      </c>
      <c r="E106" s="2" t="s">
        <v>13</v>
      </c>
      <c r="F106" t="s">
        <v>15</v>
      </c>
      <c r="G106">
        <v>53.14</v>
      </c>
      <c r="H106">
        <v>2019</v>
      </c>
      <c r="I106">
        <v>62.4</v>
      </c>
      <c r="J106">
        <v>2021</v>
      </c>
      <c r="K106">
        <v>5132</v>
      </c>
      <c r="L106">
        <v>19</v>
      </c>
      <c r="M106" t="str">
        <f>IF(OR(AND('sample data 2'!L106&gt;21,'sample data 2'!I106&lt;50),AND('sample data 2'!L106&lt;20,$E$2:$E$4686="Government")),"yes","no")</f>
        <v>yes</v>
      </c>
    </row>
    <row r="107" spans="1:13" ht="116" x14ac:dyDescent="0.35">
      <c r="A107">
        <v>106</v>
      </c>
      <c r="B107" t="s">
        <v>11</v>
      </c>
      <c r="C107" s="2" t="s">
        <v>12</v>
      </c>
      <c r="D107" s="2" t="s">
        <v>23</v>
      </c>
      <c r="E107" s="2" t="s">
        <v>20</v>
      </c>
      <c r="F107" t="s">
        <v>15</v>
      </c>
      <c r="G107">
        <v>84.33</v>
      </c>
      <c r="H107">
        <v>2021</v>
      </c>
      <c r="I107" t="s">
        <v>16</v>
      </c>
      <c r="J107">
        <v>0</v>
      </c>
      <c r="K107">
        <v>1010</v>
      </c>
      <c r="L107">
        <v>17</v>
      </c>
      <c r="M107" t="str">
        <f>IF(OR(AND('sample data 2'!L107&gt;21,'sample data 2'!I107&lt;50),AND('sample data 2'!L107&lt;20,'sample data 2'!$E$12:$E$4696="Government")),"yes","no")</f>
        <v>no</v>
      </c>
    </row>
    <row r="108" spans="1:13" ht="116" x14ac:dyDescent="0.35">
      <c r="A108">
        <v>107</v>
      </c>
      <c r="B108" t="s">
        <v>11</v>
      </c>
      <c r="C108" s="2" t="s">
        <v>12</v>
      </c>
      <c r="D108" s="2" t="s">
        <v>23</v>
      </c>
      <c r="E108" s="2" t="s">
        <v>20</v>
      </c>
      <c r="F108" t="s">
        <v>15</v>
      </c>
      <c r="G108">
        <v>62.6</v>
      </c>
      <c r="H108">
        <v>2018</v>
      </c>
      <c r="I108">
        <v>83</v>
      </c>
      <c r="J108">
        <v>2020</v>
      </c>
      <c r="K108">
        <v>7647</v>
      </c>
      <c r="L108">
        <v>20</v>
      </c>
      <c r="M108" t="str">
        <f>IF(OR(AND('sample data 2'!L108&gt;21,'sample data 2'!I108&lt;50),AND('sample data 2'!L108&lt;20,'sample data 2'!$E$12:$E$4696="Government")),"yes","no")</f>
        <v>no</v>
      </c>
    </row>
    <row r="109" spans="1:13" ht="116" x14ac:dyDescent="0.35">
      <c r="A109">
        <v>108</v>
      </c>
      <c r="B109" t="s">
        <v>11</v>
      </c>
      <c r="C109" s="2" t="s">
        <v>12</v>
      </c>
      <c r="D109" s="2" t="s">
        <v>23</v>
      </c>
      <c r="E109" s="2" t="s">
        <v>20</v>
      </c>
      <c r="F109" t="s">
        <v>15</v>
      </c>
      <c r="G109">
        <v>43.8</v>
      </c>
      <c r="H109">
        <v>2021</v>
      </c>
      <c r="I109" t="s">
        <v>16</v>
      </c>
      <c r="J109">
        <v>0</v>
      </c>
      <c r="K109">
        <v>2164</v>
      </c>
      <c r="L109">
        <v>18</v>
      </c>
      <c r="M109" t="str">
        <f>IF(OR(AND('sample data 2'!L109&gt;21,'sample data 2'!I109&lt;50),AND('sample data 2'!L109&lt;20,'sample data 2'!$E$12:$E$4696="Government")),"yes","no")</f>
        <v>no</v>
      </c>
    </row>
    <row r="110" spans="1:13" ht="116" x14ac:dyDescent="0.35">
      <c r="A110">
        <v>109</v>
      </c>
      <c r="B110" t="s">
        <v>11</v>
      </c>
      <c r="C110" s="2" t="s">
        <v>21</v>
      </c>
      <c r="D110" s="2" t="s">
        <v>23</v>
      </c>
      <c r="E110" s="2" t="s">
        <v>27</v>
      </c>
      <c r="F110" t="s">
        <v>15</v>
      </c>
      <c r="G110">
        <v>43.33</v>
      </c>
      <c r="H110">
        <v>2019</v>
      </c>
      <c r="I110">
        <v>60</v>
      </c>
      <c r="J110">
        <v>2021</v>
      </c>
      <c r="K110">
        <v>1842</v>
      </c>
      <c r="L110">
        <v>19</v>
      </c>
      <c r="M110" t="str">
        <f>IF(OR(AND('sample data 2'!L110&gt;21,'sample data 2'!I110&lt;50),AND('sample data 2'!L110&lt;20,'sample data 2'!$E$12:$E$4696="Government")),"yes","no")</f>
        <v>no</v>
      </c>
    </row>
    <row r="111" spans="1:13" ht="116" x14ac:dyDescent="0.35">
      <c r="A111">
        <v>110</v>
      </c>
      <c r="B111" t="s">
        <v>11</v>
      </c>
      <c r="C111" s="2" t="s">
        <v>12</v>
      </c>
      <c r="D111" s="2" t="s">
        <v>14</v>
      </c>
      <c r="E111" s="2" t="s">
        <v>13</v>
      </c>
      <c r="F111" t="s">
        <v>15</v>
      </c>
      <c r="G111">
        <v>53.83</v>
      </c>
      <c r="H111">
        <v>2019</v>
      </c>
      <c r="I111">
        <v>72.5</v>
      </c>
      <c r="J111">
        <v>2021</v>
      </c>
      <c r="K111">
        <v>7747</v>
      </c>
      <c r="L111">
        <v>19</v>
      </c>
      <c r="M111" t="str">
        <f>IF(OR(AND('sample data 2'!L111&gt;21,'sample data 2'!I111&lt;50),AND('sample data 2'!L111&lt;20,$E$2:$E$4686="Government")),"yes","no")</f>
        <v>yes</v>
      </c>
    </row>
    <row r="112" spans="1:13" ht="116" x14ac:dyDescent="0.35">
      <c r="A112">
        <v>111</v>
      </c>
      <c r="B112" t="s">
        <v>11</v>
      </c>
      <c r="C112" s="2" t="s">
        <v>12</v>
      </c>
      <c r="D112" s="2" t="s">
        <v>23</v>
      </c>
      <c r="E112" s="2" t="s">
        <v>13</v>
      </c>
      <c r="F112" t="s">
        <v>15</v>
      </c>
      <c r="G112">
        <v>60</v>
      </c>
      <c r="H112">
        <v>2018</v>
      </c>
      <c r="I112" t="s">
        <v>16</v>
      </c>
      <c r="J112">
        <v>0</v>
      </c>
      <c r="K112">
        <v>1205</v>
      </c>
      <c r="L112">
        <v>20</v>
      </c>
      <c r="M112" t="str">
        <f>IF(OR(AND('sample data 2'!L112&gt;21,'sample data 2'!I112&lt;50),AND('sample data 2'!L112&lt;20,'sample data 2'!$E$12:$E$4696="Government")),"yes","no")</f>
        <v>no</v>
      </c>
    </row>
    <row r="113" spans="1:13" ht="116" x14ac:dyDescent="0.35">
      <c r="A113">
        <v>112</v>
      </c>
      <c r="B113" t="s">
        <v>11</v>
      </c>
      <c r="C113" s="2" t="s">
        <v>21</v>
      </c>
      <c r="D113" s="2" t="s">
        <v>23</v>
      </c>
      <c r="E113" s="2" t="s">
        <v>13</v>
      </c>
      <c r="F113" t="s">
        <v>15</v>
      </c>
      <c r="G113">
        <v>58.5</v>
      </c>
      <c r="H113">
        <v>2019</v>
      </c>
      <c r="I113" t="s">
        <v>16</v>
      </c>
      <c r="J113">
        <v>0</v>
      </c>
      <c r="K113">
        <v>1379</v>
      </c>
      <c r="L113">
        <v>20</v>
      </c>
      <c r="M113" t="str">
        <f>IF(OR(AND('sample data 2'!L113&gt;21,'sample data 2'!I113&lt;50),AND('sample data 2'!L113&lt;20,'sample data 2'!$E$12:$E$4696="Government")),"yes","no")</f>
        <v>no</v>
      </c>
    </row>
    <row r="114" spans="1:13" ht="116" x14ac:dyDescent="0.35">
      <c r="A114">
        <v>113</v>
      </c>
      <c r="B114" t="s">
        <v>11</v>
      </c>
      <c r="C114" s="2" t="s">
        <v>12</v>
      </c>
      <c r="D114" s="2" t="s">
        <v>23</v>
      </c>
      <c r="E114" s="2" t="s">
        <v>20</v>
      </c>
      <c r="F114" t="s">
        <v>15</v>
      </c>
      <c r="G114">
        <v>88.8</v>
      </c>
      <c r="H114">
        <v>2021</v>
      </c>
      <c r="I114" t="s">
        <v>16</v>
      </c>
      <c r="J114">
        <v>0</v>
      </c>
      <c r="K114">
        <v>1455</v>
      </c>
      <c r="L114">
        <v>17</v>
      </c>
      <c r="M114" t="str">
        <f>IF(OR(AND('sample data 2'!L114&gt;21,'sample data 2'!I114&lt;50),AND('sample data 2'!L114&lt;20,'sample data 2'!$E$12:$E$4696="Government")),"yes","no")</f>
        <v>no</v>
      </c>
    </row>
    <row r="115" spans="1:13" ht="116" x14ac:dyDescent="0.35">
      <c r="A115">
        <v>114</v>
      </c>
      <c r="B115" t="s">
        <v>11</v>
      </c>
      <c r="C115" s="2" t="s">
        <v>21</v>
      </c>
      <c r="D115" s="2" t="s">
        <v>23</v>
      </c>
      <c r="E115" s="2" t="s">
        <v>13</v>
      </c>
      <c r="F115" t="s">
        <v>15</v>
      </c>
      <c r="G115">
        <v>61</v>
      </c>
      <c r="H115">
        <v>2021</v>
      </c>
      <c r="I115" t="s">
        <v>16</v>
      </c>
      <c r="J115">
        <v>0</v>
      </c>
      <c r="K115">
        <v>1666</v>
      </c>
      <c r="L115">
        <v>17</v>
      </c>
      <c r="M115" t="str">
        <f>IF(OR(AND('sample data 2'!L115&gt;21,'sample data 2'!I115&lt;50),AND('sample data 2'!L115&lt;20,$E$2:$E$4686="Government")),"yes","no")</f>
        <v>yes</v>
      </c>
    </row>
    <row r="116" spans="1:13" ht="116" x14ac:dyDescent="0.35">
      <c r="A116">
        <v>115</v>
      </c>
      <c r="B116" t="s">
        <v>11</v>
      </c>
      <c r="C116" s="2" t="s">
        <v>24</v>
      </c>
      <c r="D116" s="2" t="s">
        <v>23</v>
      </c>
      <c r="E116" s="2" t="s">
        <v>20</v>
      </c>
      <c r="F116" t="s">
        <v>15</v>
      </c>
      <c r="G116">
        <v>72.2</v>
      </c>
      <c r="H116">
        <v>2018</v>
      </c>
      <c r="I116">
        <v>65.8</v>
      </c>
      <c r="J116">
        <v>2020</v>
      </c>
      <c r="K116">
        <v>4177</v>
      </c>
      <c r="L116">
        <v>20</v>
      </c>
      <c r="M116" t="str">
        <f>IF(OR(AND('sample data 2'!L116&gt;21,'sample data 2'!I116&lt;50),AND('sample data 2'!L116&lt;20,'sample data 2'!$E$12:$E$4696="Government")),"yes","no")</f>
        <v>no</v>
      </c>
    </row>
    <row r="117" spans="1:13" ht="116" x14ac:dyDescent="0.35">
      <c r="A117">
        <v>116</v>
      </c>
      <c r="B117" t="s">
        <v>11</v>
      </c>
      <c r="C117" s="2" t="s">
        <v>22</v>
      </c>
      <c r="D117" s="2" t="s">
        <v>23</v>
      </c>
      <c r="E117" s="2" t="s">
        <v>13</v>
      </c>
      <c r="F117" t="s">
        <v>15</v>
      </c>
      <c r="G117">
        <v>68.2</v>
      </c>
      <c r="H117">
        <v>2020</v>
      </c>
      <c r="I117" t="s">
        <v>16</v>
      </c>
      <c r="J117">
        <v>0</v>
      </c>
      <c r="K117">
        <v>9330</v>
      </c>
      <c r="L117">
        <v>17</v>
      </c>
      <c r="M117" t="str">
        <f>IF(OR(AND('sample data 2'!L117&gt;21,'sample data 2'!I117&lt;50),AND('sample data 2'!L117&lt;20,$E$2:$E$4686="Government")),"yes","no")</f>
        <v>yes</v>
      </c>
    </row>
    <row r="118" spans="1:13" ht="116" x14ac:dyDescent="0.35">
      <c r="A118">
        <v>117</v>
      </c>
      <c r="B118" t="s">
        <v>11</v>
      </c>
      <c r="C118" s="2" t="s">
        <v>12</v>
      </c>
      <c r="D118" s="2" t="s">
        <v>23</v>
      </c>
      <c r="E118" s="2" t="s">
        <v>13</v>
      </c>
      <c r="F118" t="s">
        <v>19</v>
      </c>
      <c r="G118">
        <v>61.33</v>
      </c>
      <c r="H118">
        <v>2021</v>
      </c>
      <c r="I118" t="s">
        <v>16</v>
      </c>
      <c r="J118">
        <v>0</v>
      </c>
      <c r="K118">
        <v>2138</v>
      </c>
      <c r="L118">
        <v>16</v>
      </c>
      <c r="M118" t="str">
        <f>IF(OR(AND('sample data 2'!L118&gt;21,'sample data 2'!I118&lt;50),AND('sample data 2'!L118&lt;20,$E$2:$E$4686="Government")),"yes","no")</f>
        <v>yes</v>
      </c>
    </row>
    <row r="119" spans="1:13" ht="116" x14ac:dyDescent="0.35">
      <c r="A119">
        <v>118</v>
      </c>
      <c r="B119" t="s">
        <v>11</v>
      </c>
      <c r="C119" s="2" t="s">
        <v>17</v>
      </c>
      <c r="D119" s="2" t="s">
        <v>23</v>
      </c>
      <c r="E119" s="2" t="s">
        <v>13</v>
      </c>
      <c r="F119" t="s">
        <v>19</v>
      </c>
      <c r="G119">
        <v>48.33</v>
      </c>
      <c r="H119">
        <v>2019</v>
      </c>
      <c r="I119" t="s">
        <v>16</v>
      </c>
      <c r="J119">
        <v>0</v>
      </c>
      <c r="K119">
        <v>2785</v>
      </c>
      <c r="L119">
        <v>20</v>
      </c>
      <c r="M119" t="str">
        <f>IF(OR(AND('sample data 2'!L119&gt;21,'sample data 2'!I119&lt;50),AND('sample data 2'!L119&lt;20,'sample data 2'!$E$12:$E$4696="Government")),"yes","no")</f>
        <v>no</v>
      </c>
    </row>
    <row r="120" spans="1:13" ht="116" x14ac:dyDescent="0.35">
      <c r="A120">
        <v>119</v>
      </c>
      <c r="B120" t="s">
        <v>11</v>
      </c>
      <c r="C120" s="2" t="s">
        <v>12</v>
      </c>
      <c r="D120" s="2" t="s">
        <v>23</v>
      </c>
      <c r="E120" s="2" t="s">
        <v>13</v>
      </c>
      <c r="F120" t="s">
        <v>15</v>
      </c>
      <c r="G120">
        <v>59.5</v>
      </c>
      <c r="H120">
        <v>2021</v>
      </c>
      <c r="I120" t="s">
        <v>16</v>
      </c>
      <c r="J120">
        <v>0</v>
      </c>
      <c r="K120">
        <v>12547</v>
      </c>
      <c r="L120">
        <v>18</v>
      </c>
      <c r="M120" t="str">
        <f>IF(OR(AND('sample data 2'!L120&gt;21,'sample data 2'!I120&lt;50),AND('sample data 2'!L120&lt;20,$E$2:$E$4686="Government")),"yes","no")</f>
        <v>yes</v>
      </c>
    </row>
    <row r="121" spans="1:13" ht="116" x14ac:dyDescent="0.35">
      <c r="A121">
        <v>120</v>
      </c>
      <c r="B121" t="s">
        <v>11</v>
      </c>
      <c r="C121" s="2" t="s">
        <v>12</v>
      </c>
      <c r="D121" s="2" t="s">
        <v>14</v>
      </c>
      <c r="E121" s="2" t="s">
        <v>13</v>
      </c>
      <c r="F121" t="s">
        <v>15</v>
      </c>
      <c r="G121">
        <v>53.17</v>
      </c>
      <c r="H121">
        <v>2019</v>
      </c>
      <c r="I121" t="s">
        <v>16</v>
      </c>
      <c r="J121">
        <v>0</v>
      </c>
      <c r="K121">
        <v>2971</v>
      </c>
      <c r="L121">
        <v>21</v>
      </c>
      <c r="M121" t="str">
        <f>IF(OR(AND('sample data 2'!L121&gt;21,'sample data 2'!I121&lt;50),AND('sample data 2'!L121&lt;20,'sample data 2'!$E$12:$E$4696="Government")),"yes","no")</f>
        <v>no</v>
      </c>
    </row>
    <row r="122" spans="1:13" ht="116" x14ac:dyDescent="0.35">
      <c r="A122">
        <v>121</v>
      </c>
      <c r="B122" t="s">
        <v>11</v>
      </c>
      <c r="C122" s="2" t="s">
        <v>12</v>
      </c>
      <c r="D122" s="2" t="s">
        <v>14</v>
      </c>
      <c r="E122" s="2" t="s">
        <v>20</v>
      </c>
      <c r="F122" t="s">
        <v>15</v>
      </c>
      <c r="G122">
        <v>65.400000000000006</v>
      </c>
      <c r="H122">
        <v>2019</v>
      </c>
      <c r="I122" t="s">
        <v>16</v>
      </c>
      <c r="J122">
        <v>0</v>
      </c>
      <c r="K122">
        <v>4084</v>
      </c>
      <c r="L122">
        <v>18</v>
      </c>
      <c r="M122" t="str">
        <f>IF(OR(AND('sample data 2'!L122&gt;21,'sample data 2'!I122&lt;50),AND('sample data 2'!L122&lt;20,'sample data 2'!$E$12:$E$4696="Government")),"yes","no")</f>
        <v>no</v>
      </c>
    </row>
    <row r="123" spans="1:13" ht="116" x14ac:dyDescent="0.35">
      <c r="A123">
        <v>122</v>
      </c>
      <c r="B123" t="s">
        <v>11</v>
      </c>
      <c r="C123" s="2" t="s">
        <v>21</v>
      </c>
      <c r="D123" s="2" t="s">
        <v>23</v>
      </c>
      <c r="E123" s="2" t="s">
        <v>13</v>
      </c>
      <c r="F123" t="s">
        <v>15</v>
      </c>
      <c r="G123">
        <v>51.5</v>
      </c>
      <c r="H123">
        <v>2019</v>
      </c>
      <c r="I123" t="s">
        <v>16</v>
      </c>
      <c r="J123">
        <v>0</v>
      </c>
      <c r="K123">
        <v>2641</v>
      </c>
      <c r="L123">
        <v>18</v>
      </c>
      <c r="M123" t="str">
        <f>IF(OR(AND('sample data 2'!L123&gt;21,'sample data 2'!I123&lt;50),AND('sample data 2'!L123&lt;20,$E$2:$E$4686="Government")),"yes","no")</f>
        <v>yes</v>
      </c>
    </row>
    <row r="124" spans="1:13" ht="116" x14ac:dyDescent="0.35">
      <c r="A124">
        <v>123</v>
      </c>
      <c r="B124" t="s">
        <v>11</v>
      </c>
      <c r="C124" s="2" t="s">
        <v>24</v>
      </c>
      <c r="D124" s="2" t="s">
        <v>23</v>
      </c>
      <c r="E124" s="2" t="s">
        <v>20</v>
      </c>
      <c r="F124" t="s">
        <v>15</v>
      </c>
      <c r="G124">
        <v>84.6</v>
      </c>
      <c r="H124">
        <v>2021</v>
      </c>
      <c r="I124" t="s">
        <v>16</v>
      </c>
      <c r="J124">
        <v>0</v>
      </c>
      <c r="K124">
        <v>3938</v>
      </c>
      <c r="L124">
        <v>17</v>
      </c>
      <c r="M124" t="str">
        <f>IF(OR(AND('sample data 2'!L124&gt;21,'sample data 2'!I124&lt;50),AND('sample data 2'!L124&lt;20,'sample data 2'!$E$12:$E$4696="Government")),"yes","no")</f>
        <v>no</v>
      </c>
    </row>
    <row r="125" spans="1:13" ht="116" x14ac:dyDescent="0.35">
      <c r="A125">
        <v>124</v>
      </c>
      <c r="B125" t="s">
        <v>11</v>
      </c>
      <c r="C125" s="2" t="s">
        <v>12</v>
      </c>
      <c r="D125" s="2" t="s">
        <v>23</v>
      </c>
      <c r="E125" s="2" t="s">
        <v>13</v>
      </c>
      <c r="F125" t="s">
        <v>15</v>
      </c>
      <c r="G125">
        <v>52.4</v>
      </c>
      <c r="H125">
        <v>2019</v>
      </c>
      <c r="I125" t="s">
        <v>16</v>
      </c>
      <c r="J125">
        <v>0</v>
      </c>
      <c r="K125">
        <v>8421</v>
      </c>
      <c r="L125">
        <v>21</v>
      </c>
      <c r="M125" t="str">
        <f>IF(OR(AND('sample data 2'!L125&gt;21,'sample data 2'!I125&lt;50),AND('sample data 2'!L125&lt;20,'sample data 2'!$E$12:$E$4696="Government")),"yes","no")</f>
        <v>no</v>
      </c>
    </row>
    <row r="126" spans="1:13" ht="116" x14ac:dyDescent="0.35">
      <c r="A126">
        <v>125</v>
      </c>
      <c r="B126" t="s">
        <v>11</v>
      </c>
      <c r="C126" s="2" t="s">
        <v>24</v>
      </c>
      <c r="D126" s="2" t="s">
        <v>23</v>
      </c>
      <c r="E126" s="2" t="s">
        <v>13</v>
      </c>
      <c r="F126" t="s">
        <v>15</v>
      </c>
      <c r="G126">
        <v>52.33</v>
      </c>
      <c r="H126">
        <v>2019</v>
      </c>
      <c r="I126" t="s">
        <v>16</v>
      </c>
      <c r="J126">
        <v>0</v>
      </c>
      <c r="K126">
        <v>1847</v>
      </c>
      <c r="L126">
        <v>19</v>
      </c>
      <c r="M126" t="str">
        <f>IF(OR(AND('sample data 2'!L126&gt;21,'sample data 2'!I126&lt;50),AND('sample data 2'!L126&lt;20,$E$2:$E$4686="Government")),"yes","no")</f>
        <v>yes</v>
      </c>
    </row>
    <row r="127" spans="1:13" ht="116" x14ac:dyDescent="0.35">
      <c r="A127">
        <v>126</v>
      </c>
      <c r="B127" t="s">
        <v>11</v>
      </c>
      <c r="C127" s="2" t="s">
        <v>21</v>
      </c>
      <c r="D127" s="2" t="s">
        <v>23</v>
      </c>
      <c r="E127" s="2" t="s">
        <v>13</v>
      </c>
      <c r="F127" t="s">
        <v>15</v>
      </c>
      <c r="G127">
        <v>48.8</v>
      </c>
      <c r="H127">
        <v>2019</v>
      </c>
      <c r="I127">
        <v>71.2</v>
      </c>
      <c r="J127">
        <v>2021</v>
      </c>
      <c r="K127">
        <v>4686</v>
      </c>
      <c r="L127">
        <v>20</v>
      </c>
      <c r="M127" t="str">
        <f>IF(OR(AND('sample data 2'!L127&gt;21,'sample data 2'!I127&lt;50),AND('sample data 2'!L127&lt;20,'sample data 2'!$E$12:$E$4696="Government")),"yes","no")</f>
        <v>no</v>
      </c>
    </row>
    <row r="128" spans="1:13" ht="101.5" x14ac:dyDescent="0.35">
      <c r="A128">
        <v>127</v>
      </c>
      <c r="B128" t="s">
        <v>11</v>
      </c>
      <c r="C128" s="2" t="s">
        <v>17</v>
      </c>
      <c r="D128" s="2" t="s">
        <v>18</v>
      </c>
      <c r="E128" s="2" t="s">
        <v>13</v>
      </c>
      <c r="F128" t="s">
        <v>19</v>
      </c>
      <c r="G128">
        <v>58.33</v>
      </c>
      <c r="H128">
        <v>2019</v>
      </c>
      <c r="I128" t="s">
        <v>16</v>
      </c>
      <c r="J128">
        <v>0</v>
      </c>
      <c r="K128">
        <v>2711</v>
      </c>
      <c r="L128">
        <v>18</v>
      </c>
      <c r="M128" t="str">
        <f>IF(OR(AND('sample data 2'!L128&gt;21,'sample data 2'!I128&lt;50),AND('sample data 2'!L128&lt;20,$E$2:$E$4686="Government")),"yes","no")</f>
        <v>yes</v>
      </c>
    </row>
    <row r="129" spans="1:13" ht="116" x14ac:dyDescent="0.35">
      <c r="A129">
        <v>128</v>
      </c>
      <c r="B129" t="s">
        <v>11</v>
      </c>
      <c r="C129" s="2" t="s">
        <v>17</v>
      </c>
      <c r="D129" s="2" t="s">
        <v>23</v>
      </c>
      <c r="E129" s="2" t="s">
        <v>20</v>
      </c>
      <c r="F129" t="s">
        <v>15</v>
      </c>
      <c r="G129">
        <v>68.400000000000006</v>
      </c>
      <c r="H129">
        <v>2021</v>
      </c>
      <c r="I129" t="s">
        <v>16</v>
      </c>
      <c r="J129">
        <v>0</v>
      </c>
      <c r="K129">
        <v>805</v>
      </c>
      <c r="L129">
        <v>17</v>
      </c>
      <c r="M129" t="str">
        <f>IF(OR(AND('sample data 2'!L129&gt;21,'sample data 2'!I129&lt;50),AND('sample data 2'!L129&lt;20,'sample data 2'!$E$12:$E$4696="Government")),"yes","no")</f>
        <v>no</v>
      </c>
    </row>
    <row r="130" spans="1:13" ht="116" x14ac:dyDescent="0.35">
      <c r="A130">
        <v>129</v>
      </c>
      <c r="B130" t="s">
        <v>11</v>
      </c>
      <c r="C130" s="2" t="s">
        <v>22</v>
      </c>
      <c r="D130" s="2" t="s">
        <v>23</v>
      </c>
      <c r="E130" s="2" t="s">
        <v>13</v>
      </c>
      <c r="F130" t="s">
        <v>15</v>
      </c>
      <c r="G130">
        <v>51.2</v>
      </c>
      <c r="H130">
        <v>2019</v>
      </c>
      <c r="I130">
        <v>67</v>
      </c>
      <c r="J130">
        <v>2021</v>
      </c>
      <c r="K130">
        <v>12826</v>
      </c>
      <c r="L130">
        <v>19</v>
      </c>
      <c r="M130" t="str">
        <f>IF(OR(AND('sample data 2'!L130&gt;21,'sample data 2'!I130&lt;50),AND('sample data 2'!L130&lt;20,$E$2:$E$4686="Government")),"yes","no")</f>
        <v>yes</v>
      </c>
    </row>
    <row r="131" spans="1:13" ht="116" x14ac:dyDescent="0.35">
      <c r="A131">
        <v>130</v>
      </c>
      <c r="B131" t="s">
        <v>11</v>
      </c>
      <c r="C131" s="2" t="s">
        <v>17</v>
      </c>
      <c r="D131" s="2" t="s">
        <v>23</v>
      </c>
      <c r="E131" s="2" t="s">
        <v>13</v>
      </c>
      <c r="F131" t="s">
        <v>15</v>
      </c>
      <c r="G131">
        <v>74.400000000000006</v>
      </c>
      <c r="H131">
        <v>2016</v>
      </c>
      <c r="I131">
        <v>58.8</v>
      </c>
      <c r="J131">
        <v>2018</v>
      </c>
      <c r="K131">
        <v>683</v>
      </c>
      <c r="L131">
        <v>22</v>
      </c>
      <c r="M131" t="str">
        <f>IF(OR(AND('sample data 2'!L131&gt;21,'sample data 2'!I131&lt;50),AND('sample data 2'!L131&lt;20,'sample data 2'!$E$12:$E$4696="Government")),"yes","no")</f>
        <v>no</v>
      </c>
    </row>
    <row r="132" spans="1:13" ht="116" x14ac:dyDescent="0.35">
      <c r="A132">
        <v>131</v>
      </c>
      <c r="B132" t="s">
        <v>11</v>
      </c>
      <c r="C132" s="2" t="s">
        <v>12</v>
      </c>
      <c r="D132" s="2" t="s">
        <v>23</v>
      </c>
      <c r="E132" s="2" t="s">
        <v>13</v>
      </c>
      <c r="F132" t="s">
        <v>15</v>
      </c>
      <c r="G132">
        <v>57</v>
      </c>
      <c r="H132">
        <v>2017</v>
      </c>
      <c r="I132" t="s">
        <v>16</v>
      </c>
      <c r="J132">
        <v>0</v>
      </c>
      <c r="K132">
        <v>1761</v>
      </c>
      <c r="L132">
        <v>21</v>
      </c>
      <c r="M132" t="str">
        <f>IF(OR(AND('sample data 2'!L132&gt;21,'sample data 2'!I132&lt;50),AND('sample data 2'!L132&lt;20,'sample data 2'!$E$12:$E$4696="Government")),"yes","no")</f>
        <v>no</v>
      </c>
    </row>
    <row r="133" spans="1:13" ht="116" x14ac:dyDescent="0.35">
      <c r="A133">
        <v>132</v>
      </c>
      <c r="B133" t="s">
        <v>11</v>
      </c>
      <c r="C133" s="2" t="s">
        <v>24</v>
      </c>
      <c r="D133" s="2" t="s">
        <v>23</v>
      </c>
      <c r="E133" s="2" t="s">
        <v>13</v>
      </c>
      <c r="F133" t="s">
        <v>15</v>
      </c>
      <c r="G133">
        <v>72.2</v>
      </c>
      <c r="H133">
        <v>2021</v>
      </c>
      <c r="I133" t="s">
        <v>16</v>
      </c>
      <c r="J133">
        <v>0</v>
      </c>
      <c r="K133">
        <v>2061</v>
      </c>
      <c r="L133">
        <v>17</v>
      </c>
      <c r="M133" t="str">
        <f>IF(OR(AND('sample data 2'!L133&gt;21,'sample data 2'!I133&lt;50),AND('sample data 2'!L133&lt;20,$E$2:$E$4686="Government")),"yes","no")</f>
        <v>yes</v>
      </c>
    </row>
    <row r="134" spans="1:13" ht="116" x14ac:dyDescent="0.35">
      <c r="A134">
        <v>133</v>
      </c>
      <c r="B134" t="s">
        <v>11</v>
      </c>
      <c r="C134" s="2" t="s">
        <v>21</v>
      </c>
      <c r="D134" s="2" t="s">
        <v>23</v>
      </c>
      <c r="E134" s="2" t="s">
        <v>20</v>
      </c>
      <c r="F134" t="s">
        <v>15</v>
      </c>
      <c r="G134">
        <v>46.6</v>
      </c>
      <c r="H134">
        <v>2019</v>
      </c>
      <c r="I134">
        <v>53.4</v>
      </c>
      <c r="J134">
        <v>2021</v>
      </c>
      <c r="K134">
        <v>1067</v>
      </c>
      <c r="L134">
        <v>20</v>
      </c>
      <c r="M134" t="str">
        <f>IF(OR(AND('sample data 2'!L134&gt;21,'sample data 2'!I134&lt;50),AND('sample data 2'!L134&lt;20,'sample data 2'!$E$12:$E$4696="Government")),"yes","no")</f>
        <v>no</v>
      </c>
    </row>
    <row r="135" spans="1:13" ht="116" x14ac:dyDescent="0.35">
      <c r="A135">
        <v>134</v>
      </c>
      <c r="B135" t="s">
        <v>11</v>
      </c>
      <c r="C135" s="2" t="s">
        <v>21</v>
      </c>
      <c r="D135" s="2" t="s">
        <v>23</v>
      </c>
      <c r="E135" s="2" t="s">
        <v>13</v>
      </c>
      <c r="F135" t="s">
        <v>19</v>
      </c>
      <c r="G135">
        <v>52.83</v>
      </c>
      <c r="H135">
        <v>2020</v>
      </c>
      <c r="I135" t="s">
        <v>16</v>
      </c>
      <c r="J135">
        <v>0</v>
      </c>
      <c r="K135">
        <v>9765</v>
      </c>
      <c r="L135">
        <v>18</v>
      </c>
      <c r="M135" t="str">
        <f>IF(OR(AND('sample data 2'!L135&gt;21,'sample data 2'!I135&lt;50),AND('sample data 2'!L135&lt;20,$E$2:$E$4686="Government")),"yes","no")</f>
        <v>yes</v>
      </c>
    </row>
    <row r="136" spans="1:13" ht="116" x14ac:dyDescent="0.35">
      <c r="A136">
        <v>135</v>
      </c>
      <c r="B136" t="s">
        <v>11</v>
      </c>
      <c r="C136" s="2" t="s">
        <v>12</v>
      </c>
      <c r="D136" s="2" t="s">
        <v>23</v>
      </c>
      <c r="E136" s="2" t="s">
        <v>13</v>
      </c>
      <c r="F136" t="s">
        <v>15</v>
      </c>
      <c r="G136">
        <v>54.67</v>
      </c>
      <c r="H136">
        <v>2019</v>
      </c>
      <c r="I136" t="s">
        <v>16</v>
      </c>
      <c r="J136">
        <v>0</v>
      </c>
      <c r="K136">
        <v>2953</v>
      </c>
      <c r="L136">
        <v>20</v>
      </c>
      <c r="M136" t="str">
        <f>IF(OR(AND('sample data 2'!L136&gt;21,'sample data 2'!I136&lt;50),AND('sample data 2'!L136&lt;20,'sample data 2'!$E$12:$E$4696="Government")),"yes","no")</f>
        <v>no</v>
      </c>
    </row>
    <row r="137" spans="1:13" ht="116" x14ac:dyDescent="0.35">
      <c r="A137">
        <v>136</v>
      </c>
      <c r="B137" t="s">
        <v>11</v>
      </c>
      <c r="C137" s="2" t="s">
        <v>21</v>
      </c>
      <c r="D137" s="2" t="s">
        <v>23</v>
      </c>
      <c r="E137" s="2" t="s">
        <v>13</v>
      </c>
      <c r="F137" t="s">
        <v>15</v>
      </c>
      <c r="G137">
        <v>57.83</v>
      </c>
      <c r="H137">
        <v>2019</v>
      </c>
      <c r="I137">
        <v>70.5</v>
      </c>
      <c r="J137">
        <v>2021</v>
      </c>
      <c r="K137">
        <v>3843</v>
      </c>
      <c r="L137">
        <v>21</v>
      </c>
      <c r="M137" t="str">
        <f>IF(OR(AND('sample data 2'!L137&gt;21,'sample data 2'!I137&lt;50),AND('sample data 2'!L137&lt;20,'sample data 2'!$E$12:$E$4696="Government")),"yes","no")</f>
        <v>no</v>
      </c>
    </row>
    <row r="138" spans="1:13" ht="116" x14ac:dyDescent="0.35">
      <c r="A138">
        <v>137</v>
      </c>
      <c r="B138" t="s">
        <v>11</v>
      </c>
      <c r="C138" s="2" t="s">
        <v>17</v>
      </c>
      <c r="D138" s="2" t="s">
        <v>23</v>
      </c>
      <c r="E138" s="2" t="s">
        <v>13</v>
      </c>
      <c r="F138" t="s">
        <v>15</v>
      </c>
      <c r="G138">
        <v>78</v>
      </c>
      <c r="H138">
        <v>2021</v>
      </c>
      <c r="I138" t="s">
        <v>16</v>
      </c>
      <c r="J138">
        <v>0</v>
      </c>
      <c r="K138">
        <v>3460</v>
      </c>
      <c r="L138">
        <v>17</v>
      </c>
      <c r="M138" t="str">
        <f>IF(OR(AND('sample data 2'!L138&gt;21,'sample data 2'!I138&lt;50),AND('sample data 2'!L138&lt;20,$E$2:$E$4686="Government")),"yes","no")</f>
        <v>yes</v>
      </c>
    </row>
    <row r="139" spans="1:13" ht="116" x14ac:dyDescent="0.35">
      <c r="A139">
        <v>138</v>
      </c>
      <c r="B139" t="s">
        <v>11</v>
      </c>
      <c r="C139" s="2" t="s">
        <v>12</v>
      </c>
      <c r="D139" s="2" t="s">
        <v>23</v>
      </c>
      <c r="E139" s="2" t="s">
        <v>13</v>
      </c>
      <c r="F139" t="s">
        <v>15</v>
      </c>
      <c r="G139">
        <v>54.17</v>
      </c>
      <c r="H139">
        <v>2018</v>
      </c>
      <c r="I139" t="s">
        <v>100</v>
      </c>
      <c r="J139">
        <v>2020</v>
      </c>
      <c r="K139">
        <v>9531</v>
      </c>
      <c r="L139">
        <v>19</v>
      </c>
      <c r="M139" t="str">
        <f>IF(OR(AND('sample data 2'!L139&gt;21,'sample data 2'!I139&lt;50),AND('sample data 2'!L139&lt;20,$E$2:$E$4686="Government")),"yes","no")</f>
        <v>yes</v>
      </c>
    </row>
    <row r="140" spans="1:13" ht="116" x14ac:dyDescent="0.35">
      <c r="A140">
        <v>139</v>
      </c>
      <c r="B140" t="s">
        <v>11</v>
      </c>
      <c r="C140" s="2" t="s">
        <v>17</v>
      </c>
      <c r="D140" s="2" t="s">
        <v>23</v>
      </c>
      <c r="E140" s="2" t="s">
        <v>20</v>
      </c>
      <c r="F140" t="s">
        <v>15</v>
      </c>
      <c r="G140">
        <v>45</v>
      </c>
      <c r="H140">
        <v>2018</v>
      </c>
      <c r="I140">
        <v>57.83</v>
      </c>
      <c r="J140">
        <v>2020</v>
      </c>
      <c r="K140">
        <v>433</v>
      </c>
      <c r="L140">
        <v>19</v>
      </c>
      <c r="M140" t="str">
        <f>IF(OR(AND('sample data 2'!L140&gt;21,'sample data 2'!I140&lt;50),AND('sample data 2'!L140&lt;20,'sample data 2'!$E$12:$E$4696="Government")),"yes","no")</f>
        <v>no</v>
      </c>
    </row>
    <row r="141" spans="1:13" ht="116" x14ac:dyDescent="0.35">
      <c r="A141">
        <v>140</v>
      </c>
      <c r="B141" t="s">
        <v>11</v>
      </c>
      <c r="C141" s="2" t="s">
        <v>17</v>
      </c>
      <c r="D141" s="2" t="s">
        <v>23</v>
      </c>
      <c r="E141" s="2" t="s">
        <v>13</v>
      </c>
      <c r="F141" t="s">
        <v>15</v>
      </c>
      <c r="G141">
        <v>87.6</v>
      </c>
      <c r="H141">
        <v>2021</v>
      </c>
      <c r="I141" t="s">
        <v>16</v>
      </c>
      <c r="J141">
        <v>0</v>
      </c>
      <c r="K141">
        <v>623</v>
      </c>
      <c r="L141">
        <v>15</v>
      </c>
      <c r="M141" t="str">
        <f>IF(OR(AND('sample data 2'!L141&gt;21,'sample data 2'!I141&lt;50),AND('sample data 2'!L141&lt;20,$E$2:$E$4686="Government")),"yes","no")</f>
        <v>yes</v>
      </c>
    </row>
    <row r="142" spans="1:13" ht="116" x14ac:dyDescent="0.35">
      <c r="A142">
        <v>141</v>
      </c>
      <c r="B142" t="s">
        <v>11</v>
      </c>
      <c r="C142" s="2" t="s">
        <v>21</v>
      </c>
      <c r="D142" s="2" t="s">
        <v>23</v>
      </c>
      <c r="E142" s="2" t="s">
        <v>13</v>
      </c>
      <c r="F142" t="s">
        <v>19</v>
      </c>
      <c r="G142">
        <v>92.33</v>
      </c>
      <c r="H142">
        <v>2021</v>
      </c>
      <c r="I142" t="s">
        <v>16</v>
      </c>
      <c r="J142">
        <v>0</v>
      </c>
      <c r="K142">
        <v>2136</v>
      </c>
      <c r="L142">
        <v>17</v>
      </c>
      <c r="M142" t="str">
        <f>IF(OR(AND('sample data 2'!L142&gt;21,'sample data 2'!I142&lt;50),AND('sample data 2'!L142&lt;20,$E$2:$E$4686="Government")),"yes","no")</f>
        <v>yes</v>
      </c>
    </row>
    <row r="143" spans="1:13" ht="116" x14ac:dyDescent="0.35">
      <c r="A143">
        <v>142</v>
      </c>
      <c r="B143" t="s">
        <v>11</v>
      </c>
      <c r="C143" s="2" t="s">
        <v>17</v>
      </c>
      <c r="D143" s="2" t="s">
        <v>23</v>
      </c>
      <c r="E143" s="2" t="s">
        <v>13</v>
      </c>
      <c r="F143" t="s">
        <v>15</v>
      </c>
      <c r="G143">
        <v>45.6</v>
      </c>
      <c r="H143">
        <v>2019</v>
      </c>
      <c r="I143" t="s">
        <v>16</v>
      </c>
      <c r="J143">
        <v>0</v>
      </c>
      <c r="K143">
        <v>967</v>
      </c>
      <c r="L143">
        <v>19</v>
      </c>
      <c r="M143" t="str">
        <f>IF(OR(AND('sample data 2'!L143&gt;21,'sample data 2'!I143&lt;50),AND('sample data 2'!L143&lt;20,$E$2:$E$4686="Government")),"yes","no")</f>
        <v>yes</v>
      </c>
    </row>
    <row r="144" spans="1:13" ht="116" x14ac:dyDescent="0.35">
      <c r="A144">
        <v>143</v>
      </c>
      <c r="B144" t="s">
        <v>11</v>
      </c>
      <c r="C144" s="2" t="s">
        <v>17</v>
      </c>
      <c r="D144" s="2" t="s">
        <v>23</v>
      </c>
      <c r="E144" s="2" t="s">
        <v>20</v>
      </c>
      <c r="F144" t="s">
        <v>19</v>
      </c>
      <c r="G144">
        <v>55</v>
      </c>
      <c r="H144">
        <v>2021</v>
      </c>
      <c r="I144" t="s">
        <v>16</v>
      </c>
      <c r="J144">
        <v>0</v>
      </c>
      <c r="K144">
        <v>7420</v>
      </c>
      <c r="L144">
        <v>16</v>
      </c>
      <c r="M144" t="str">
        <f>IF(OR(AND('sample data 2'!L144&gt;21,'sample data 2'!I144&lt;50),AND('sample data 2'!L144&lt;20,'sample data 2'!$E$12:$E$4696="Government")),"yes","no")</f>
        <v>no</v>
      </c>
    </row>
    <row r="145" spans="1:13" ht="116" x14ac:dyDescent="0.35">
      <c r="A145">
        <v>144</v>
      </c>
      <c r="B145" t="s">
        <v>11</v>
      </c>
      <c r="C145" s="2" t="s">
        <v>17</v>
      </c>
      <c r="D145" s="2" t="s">
        <v>23</v>
      </c>
      <c r="E145" s="2" t="s">
        <v>13</v>
      </c>
      <c r="F145" t="s">
        <v>15</v>
      </c>
      <c r="G145">
        <v>82.6</v>
      </c>
      <c r="H145">
        <v>2018</v>
      </c>
      <c r="I145">
        <v>67.400000000000006</v>
      </c>
      <c r="J145">
        <v>2020</v>
      </c>
      <c r="K145">
        <v>1819</v>
      </c>
      <c r="L145">
        <v>19</v>
      </c>
      <c r="M145" t="str">
        <f>IF(OR(AND('sample data 2'!L145&gt;21,'sample data 2'!I145&lt;50),AND('sample data 2'!L145&lt;20,$E$2:$E$4686="Government")),"yes","no")</f>
        <v>yes</v>
      </c>
    </row>
    <row r="146" spans="1:13" ht="116" x14ac:dyDescent="0.35">
      <c r="A146">
        <v>145</v>
      </c>
      <c r="B146" t="s">
        <v>11</v>
      </c>
      <c r="C146" s="2" t="s">
        <v>12</v>
      </c>
      <c r="D146" s="2" t="s">
        <v>23</v>
      </c>
      <c r="E146" s="2" t="s">
        <v>13</v>
      </c>
      <c r="F146" t="s">
        <v>15</v>
      </c>
      <c r="G146">
        <v>56.8</v>
      </c>
      <c r="H146">
        <v>2017</v>
      </c>
      <c r="I146" t="s">
        <v>16</v>
      </c>
      <c r="J146">
        <v>0</v>
      </c>
      <c r="K146">
        <v>5806</v>
      </c>
      <c r="L146">
        <v>22</v>
      </c>
      <c r="M146" t="str">
        <f>IF(OR(AND('sample data 2'!L146&gt;21,'sample data 2'!I146&lt;50),AND('sample data 2'!L146&lt;20,'sample data 2'!$E$12:$E$4696="Government")),"yes","no")</f>
        <v>no</v>
      </c>
    </row>
    <row r="147" spans="1:13" ht="116" x14ac:dyDescent="0.35">
      <c r="A147">
        <v>146</v>
      </c>
      <c r="B147" t="s">
        <v>11</v>
      </c>
      <c r="C147" s="2" t="s">
        <v>12</v>
      </c>
      <c r="D147" s="2" t="s">
        <v>23</v>
      </c>
      <c r="E147" s="2" t="s">
        <v>13</v>
      </c>
      <c r="F147" t="s">
        <v>19</v>
      </c>
      <c r="G147">
        <v>67.33</v>
      </c>
      <c r="H147">
        <v>2019</v>
      </c>
      <c r="I147" t="s">
        <v>16</v>
      </c>
      <c r="J147">
        <v>0</v>
      </c>
      <c r="K147">
        <v>8257</v>
      </c>
      <c r="L147">
        <v>19</v>
      </c>
      <c r="M147" t="str">
        <f>IF(OR(AND('sample data 2'!L147&gt;21,'sample data 2'!I147&lt;50),AND('sample data 2'!L147&lt;20,$E$2:$E$4686="Government")),"yes","no")</f>
        <v>yes</v>
      </c>
    </row>
    <row r="148" spans="1:13" ht="116" x14ac:dyDescent="0.35">
      <c r="A148">
        <v>147</v>
      </c>
      <c r="B148" t="s">
        <v>11</v>
      </c>
      <c r="C148" s="2" t="s">
        <v>17</v>
      </c>
      <c r="D148" s="2" t="s">
        <v>23</v>
      </c>
      <c r="E148" s="2" t="s">
        <v>13</v>
      </c>
      <c r="F148" t="s">
        <v>19</v>
      </c>
      <c r="G148">
        <v>64.2</v>
      </c>
      <c r="H148">
        <v>2021</v>
      </c>
      <c r="I148" t="s">
        <v>16</v>
      </c>
      <c r="J148">
        <v>0</v>
      </c>
      <c r="K148">
        <v>1391</v>
      </c>
      <c r="L148">
        <v>18</v>
      </c>
      <c r="M148" t="str">
        <f>IF(OR(AND('sample data 2'!L148&gt;21,'sample data 2'!I148&lt;50),AND('sample data 2'!L148&lt;20,$E$2:$E$4686="Government")),"yes","no")</f>
        <v>yes</v>
      </c>
    </row>
    <row r="149" spans="1:13" ht="116" x14ac:dyDescent="0.35">
      <c r="A149">
        <v>148</v>
      </c>
      <c r="B149" t="s">
        <v>28</v>
      </c>
      <c r="C149" s="2" t="s">
        <v>16</v>
      </c>
      <c r="D149" s="2" t="s">
        <v>23</v>
      </c>
      <c r="E149" s="2" t="s">
        <v>13</v>
      </c>
      <c r="F149" t="s">
        <v>15</v>
      </c>
      <c r="G149">
        <v>46.2</v>
      </c>
      <c r="H149">
        <v>2018</v>
      </c>
      <c r="I149">
        <v>66.400000000000006</v>
      </c>
      <c r="J149">
        <v>2020</v>
      </c>
      <c r="K149">
        <v>1359</v>
      </c>
      <c r="L149">
        <v>20</v>
      </c>
      <c r="M149" t="str">
        <f>IF(OR(AND('sample data 2'!L149&gt;21,'sample data 2'!I149&lt;50),AND('sample data 2'!L149&lt;20,'sample data 2'!$E$12:$E$4696="Government")),"yes","no")</f>
        <v>no</v>
      </c>
    </row>
    <row r="150" spans="1:13" ht="116" x14ac:dyDescent="0.35">
      <c r="A150">
        <v>149</v>
      </c>
      <c r="B150" t="s">
        <v>11</v>
      </c>
      <c r="C150" s="2" t="s">
        <v>17</v>
      </c>
      <c r="D150" s="2" t="s">
        <v>23</v>
      </c>
      <c r="E150" s="2" t="s">
        <v>20</v>
      </c>
      <c r="F150" t="s">
        <v>15</v>
      </c>
      <c r="G150">
        <v>59</v>
      </c>
      <c r="H150">
        <v>2021</v>
      </c>
      <c r="I150" t="s">
        <v>16</v>
      </c>
      <c r="J150">
        <v>0</v>
      </c>
      <c r="K150">
        <v>890</v>
      </c>
      <c r="L150">
        <v>17</v>
      </c>
      <c r="M150" t="str">
        <f>IF(OR(AND('sample data 2'!L150&gt;21,'sample data 2'!I150&lt;50),AND('sample data 2'!L150&lt;20,'sample data 2'!$E$12:$E$4696="Government")),"yes","no")</f>
        <v>no</v>
      </c>
    </row>
    <row r="151" spans="1:13" ht="116" x14ac:dyDescent="0.35">
      <c r="A151">
        <v>150</v>
      </c>
      <c r="B151" t="s">
        <v>11</v>
      </c>
      <c r="C151" s="2" t="s">
        <v>17</v>
      </c>
      <c r="D151" s="2" t="s">
        <v>23</v>
      </c>
      <c r="E151" s="2" t="s">
        <v>13</v>
      </c>
      <c r="F151" t="s">
        <v>19</v>
      </c>
      <c r="G151">
        <v>89</v>
      </c>
      <c r="H151">
        <v>2018</v>
      </c>
      <c r="I151">
        <v>80.8</v>
      </c>
      <c r="J151">
        <v>2020</v>
      </c>
      <c r="K151">
        <v>587</v>
      </c>
      <c r="L151">
        <v>21</v>
      </c>
      <c r="M151" t="str">
        <f>IF(OR(AND('sample data 2'!L151&gt;21,'sample data 2'!I151&lt;50),AND('sample data 2'!L151&lt;20,'sample data 2'!$E$12:$E$4696="Government")),"yes","no")</f>
        <v>no</v>
      </c>
    </row>
    <row r="152" spans="1:13" ht="116" x14ac:dyDescent="0.35">
      <c r="A152">
        <v>151</v>
      </c>
      <c r="B152" t="s">
        <v>11</v>
      </c>
      <c r="C152" s="2" t="s">
        <v>12</v>
      </c>
      <c r="D152" s="2" t="s">
        <v>23</v>
      </c>
      <c r="E152" s="2" t="s">
        <v>13</v>
      </c>
      <c r="F152" t="s">
        <v>15</v>
      </c>
      <c r="G152">
        <v>77.17</v>
      </c>
      <c r="H152">
        <v>2019</v>
      </c>
      <c r="I152">
        <v>67.83</v>
      </c>
      <c r="J152">
        <v>2021</v>
      </c>
      <c r="K152">
        <v>2667</v>
      </c>
      <c r="L152">
        <v>19</v>
      </c>
      <c r="M152" t="str">
        <f>IF(OR(AND('sample data 2'!L152&gt;21,'sample data 2'!I152&lt;50),AND('sample data 2'!L152&lt;20,$E$2:$E$4686="Government")),"yes","no")</f>
        <v>yes</v>
      </c>
    </row>
    <row r="153" spans="1:13" ht="116" x14ac:dyDescent="0.35">
      <c r="A153">
        <v>152</v>
      </c>
      <c r="B153" t="s">
        <v>11</v>
      </c>
      <c r="C153" s="2" t="s">
        <v>21</v>
      </c>
      <c r="D153" s="2" t="s">
        <v>23</v>
      </c>
      <c r="E153" s="2" t="s">
        <v>20</v>
      </c>
      <c r="F153" t="s">
        <v>15</v>
      </c>
      <c r="G153">
        <v>60</v>
      </c>
      <c r="H153">
        <v>2021</v>
      </c>
      <c r="I153" t="s">
        <v>16</v>
      </c>
      <c r="J153">
        <v>0</v>
      </c>
      <c r="K153">
        <v>8850</v>
      </c>
      <c r="L153">
        <v>20</v>
      </c>
      <c r="M153" t="str">
        <f>IF(OR(AND('sample data 2'!L153&gt;21,'sample data 2'!I153&lt;50),AND('sample data 2'!L153&lt;20,'sample data 2'!$E$12:$E$4696="Government")),"yes","no")</f>
        <v>no</v>
      </c>
    </row>
    <row r="154" spans="1:13" ht="116" x14ac:dyDescent="0.35">
      <c r="A154">
        <v>153</v>
      </c>
      <c r="B154" t="s">
        <v>11</v>
      </c>
      <c r="C154" s="2" t="s">
        <v>17</v>
      </c>
      <c r="D154" s="2" t="s">
        <v>23</v>
      </c>
      <c r="E154" s="2" t="s">
        <v>13</v>
      </c>
      <c r="F154" t="s">
        <v>15</v>
      </c>
      <c r="G154">
        <v>50</v>
      </c>
      <c r="H154">
        <v>2020</v>
      </c>
      <c r="I154" t="s">
        <v>16</v>
      </c>
      <c r="J154">
        <v>0</v>
      </c>
      <c r="K154">
        <v>343</v>
      </c>
      <c r="L154">
        <v>19</v>
      </c>
      <c r="M154" t="str">
        <f>IF(OR(AND('sample data 2'!L154&gt;21,'sample data 2'!I154&lt;50),AND('sample data 2'!L154&lt;20,$E$2:$E$4686="Government")),"yes","no")</f>
        <v>yes</v>
      </c>
    </row>
    <row r="155" spans="1:13" ht="116" x14ac:dyDescent="0.35">
      <c r="A155">
        <v>154</v>
      </c>
      <c r="B155" t="s">
        <v>11</v>
      </c>
      <c r="C155" s="2" t="s">
        <v>21</v>
      </c>
      <c r="D155" s="2" t="s">
        <v>23</v>
      </c>
      <c r="E155" s="2" t="s">
        <v>20</v>
      </c>
      <c r="F155" t="s">
        <v>15</v>
      </c>
      <c r="G155">
        <v>49.83</v>
      </c>
      <c r="H155">
        <v>2018</v>
      </c>
      <c r="I155">
        <v>72.33</v>
      </c>
      <c r="J155">
        <v>2020</v>
      </c>
      <c r="K155">
        <v>1408</v>
      </c>
      <c r="L155">
        <v>20</v>
      </c>
      <c r="M155" t="str">
        <f>IF(OR(AND('sample data 2'!L155&gt;21,'sample data 2'!I155&lt;50),AND('sample data 2'!L155&lt;20,'sample data 2'!$E$12:$E$4696="Government")),"yes","no")</f>
        <v>no</v>
      </c>
    </row>
    <row r="156" spans="1:13" ht="116" x14ac:dyDescent="0.35">
      <c r="A156">
        <v>155</v>
      </c>
      <c r="B156" t="s">
        <v>11</v>
      </c>
      <c r="C156" s="2" t="s">
        <v>12</v>
      </c>
      <c r="D156" s="2" t="s">
        <v>14</v>
      </c>
      <c r="E156" s="2" t="s">
        <v>13</v>
      </c>
      <c r="F156" t="s">
        <v>15</v>
      </c>
      <c r="G156">
        <v>65.67</v>
      </c>
      <c r="H156">
        <v>2021</v>
      </c>
      <c r="I156" t="s">
        <v>16</v>
      </c>
      <c r="J156">
        <v>0</v>
      </c>
      <c r="K156">
        <v>3687</v>
      </c>
      <c r="L156">
        <v>17</v>
      </c>
      <c r="M156" t="str">
        <f>IF(OR(AND('sample data 2'!L156&gt;21,'sample data 2'!I156&lt;50),AND('sample data 2'!L156&lt;20,$E$2:$E$4686="Government")),"yes","no")</f>
        <v>yes</v>
      </c>
    </row>
    <row r="157" spans="1:13" ht="116" x14ac:dyDescent="0.35">
      <c r="A157">
        <v>156</v>
      </c>
      <c r="B157" t="s">
        <v>11</v>
      </c>
      <c r="C157" s="2" t="s">
        <v>21</v>
      </c>
      <c r="D157" s="2" t="s">
        <v>23</v>
      </c>
      <c r="E157" s="2" t="s">
        <v>20</v>
      </c>
      <c r="F157" t="s">
        <v>15</v>
      </c>
      <c r="G157">
        <v>74</v>
      </c>
      <c r="H157">
        <v>2019</v>
      </c>
      <c r="I157" t="s">
        <v>16</v>
      </c>
      <c r="J157">
        <v>0</v>
      </c>
      <c r="K157">
        <v>1418</v>
      </c>
      <c r="L157">
        <v>19</v>
      </c>
      <c r="M157" t="str">
        <f>IF(OR(AND('sample data 2'!L157&gt;21,'sample data 2'!I157&lt;50),AND('sample data 2'!L157&lt;20,'sample data 2'!$E$12:$E$4696="Government")),"yes","no")</f>
        <v>no</v>
      </c>
    </row>
    <row r="158" spans="1:13" ht="116" x14ac:dyDescent="0.35">
      <c r="A158">
        <v>157</v>
      </c>
      <c r="B158" t="s">
        <v>11</v>
      </c>
      <c r="C158" s="2" t="s">
        <v>12</v>
      </c>
      <c r="D158" s="2" t="s">
        <v>23</v>
      </c>
      <c r="E158" s="2" t="s">
        <v>20</v>
      </c>
      <c r="F158" t="s">
        <v>15</v>
      </c>
      <c r="G158">
        <v>75</v>
      </c>
      <c r="H158">
        <v>2019</v>
      </c>
      <c r="I158">
        <v>76.599999999999994</v>
      </c>
      <c r="J158">
        <v>2021</v>
      </c>
      <c r="K158">
        <v>4224</v>
      </c>
      <c r="L158">
        <v>19</v>
      </c>
      <c r="M158" t="str">
        <f>IF(OR(AND('sample data 2'!L158&gt;21,'sample data 2'!I158&lt;50),AND('sample data 2'!L158&lt;20,'sample data 2'!$E$12:$E$4696="Government")),"yes","no")</f>
        <v>no</v>
      </c>
    </row>
    <row r="159" spans="1:13" ht="116" x14ac:dyDescent="0.35">
      <c r="A159">
        <v>158</v>
      </c>
      <c r="B159" t="s">
        <v>11</v>
      </c>
      <c r="C159" s="2" t="s">
        <v>17</v>
      </c>
      <c r="D159" s="2" t="s">
        <v>23</v>
      </c>
      <c r="E159" s="2" t="s">
        <v>20</v>
      </c>
      <c r="F159" t="s">
        <v>15</v>
      </c>
      <c r="G159">
        <v>77.83</v>
      </c>
      <c r="H159">
        <v>2019</v>
      </c>
      <c r="I159">
        <v>75.2</v>
      </c>
      <c r="J159">
        <v>2021</v>
      </c>
      <c r="K159">
        <v>1174</v>
      </c>
      <c r="L159">
        <v>18</v>
      </c>
      <c r="M159" t="str">
        <f>IF(OR(AND('sample data 2'!L159&gt;21,'sample data 2'!I159&lt;50),AND('sample data 2'!L159&lt;20,'sample data 2'!$E$12:$E$4696="Government")),"yes","no")</f>
        <v>no</v>
      </c>
    </row>
    <row r="160" spans="1:13" ht="116" x14ac:dyDescent="0.35">
      <c r="A160">
        <v>159</v>
      </c>
      <c r="B160" t="s">
        <v>11</v>
      </c>
      <c r="C160" s="2" t="s">
        <v>21</v>
      </c>
      <c r="D160" s="2" t="s">
        <v>23</v>
      </c>
      <c r="E160" s="2" t="s">
        <v>13</v>
      </c>
      <c r="F160" t="s">
        <v>19</v>
      </c>
      <c r="G160">
        <v>0</v>
      </c>
      <c r="H160">
        <v>2021</v>
      </c>
      <c r="I160" t="s">
        <v>16</v>
      </c>
      <c r="J160">
        <v>0</v>
      </c>
      <c r="K160">
        <v>1729</v>
      </c>
      <c r="L160">
        <v>17</v>
      </c>
      <c r="M160" t="str">
        <f>IF(OR(AND('sample data 2'!L160&gt;21,'sample data 2'!I160&lt;50),AND('sample data 2'!L160&lt;20,$E$2:$E$4686="Government")),"yes","no")</f>
        <v>yes</v>
      </c>
    </row>
    <row r="161" spans="1:13" ht="116" x14ac:dyDescent="0.35">
      <c r="A161">
        <v>160</v>
      </c>
      <c r="B161" t="s">
        <v>11</v>
      </c>
      <c r="C161" s="2" t="s">
        <v>12</v>
      </c>
      <c r="D161" s="2" t="s">
        <v>23</v>
      </c>
      <c r="E161" s="2" t="s">
        <v>13</v>
      </c>
      <c r="F161" t="s">
        <v>15</v>
      </c>
      <c r="G161">
        <v>73.8</v>
      </c>
      <c r="H161">
        <v>2021</v>
      </c>
      <c r="I161" t="s">
        <v>16</v>
      </c>
      <c r="J161">
        <v>0</v>
      </c>
      <c r="K161">
        <v>7271</v>
      </c>
      <c r="L161">
        <v>17</v>
      </c>
      <c r="M161" t="str">
        <f>IF(OR(AND('sample data 2'!L161&gt;21,'sample data 2'!I161&lt;50),AND('sample data 2'!L161&lt;20,$E$2:$E$4686="Government")),"yes","no")</f>
        <v>yes</v>
      </c>
    </row>
    <row r="162" spans="1:13" ht="116" x14ac:dyDescent="0.35">
      <c r="A162">
        <v>161</v>
      </c>
      <c r="B162" t="s">
        <v>11</v>
      </c>
      <c r="C162" s="2" t="s">
        <v>24</v>
      </c>
      <c r="D162" s="2" t="s">
        <v>23</v>
      </c>
      <c r="E162" s="2" t="s">
        <v>13</v>
      </c>
      <c r="F162" t="s">
        <v>15</v>
      </c>
      <c r="G162">
        <v>50.2</v>
      </c>
      <c r="H162">
        <v>2021</v>
      </c>
      <c r="I162" t="s">
        <v>16</v>
      </c>
      <c r="J162">
        <v>0</v>
      </c>
      <c r="K162">
        <v>10659</v>
      </c>
      <c r="L162">
        <v>18</v>
      </c>
      <c r="M162" t="str">
        <f>IF(OR(AND('sample data 2'!L162&gt;21,'sample data 2'!I162&lt;50),AND('sample data 2'!L162&lt;20,$E$2:$E$4686="Government")),"yes","no")</f>
        <v>yes</v>
      </c>
    </row>
    <row r="163" spans="1:13" ht="116" x14ac:dyDescent="0.35">
      <c r="A163">
        <v>162</v>
      </c>
      <c r="B163" t="s">
        <v>11</v>
      </c>
      <c r="C163" s="2" t="s">
        <v>17</v>
      </c>
      <c r="D163" s="2" t="s">
        <v>23</v>
      </c>
      <c r="E163" s="2" t="s">
        <v>20</v>
      </c>
      <c r="F163" t="s">
        <v>15</v>
      </c>
      <c r="G163">
        <v>48</v>
      </c>
      <c r="H163">
        <v>2020</v>
      </c>
      <c r="I163" t="s">
        <v>16</v>
      </c>
      <c r="J163">
        <v>0</v>
      </c>
      <c r="K163">
        <v>315</v>
      </c>
      <c r="L163">
        <v>17</v>
      </c>
      <c r="M163" t="str">
        <f>IF(OR(AND('sample data 2'!L163&gt;21,'sample data 2'!I163&lt;50),AND('sample data 2'!L163&lt;20,'sample data 2'!$E$12:$E$4696="Government")),"yes","no")</f>
        <v>no</v>
      </c>
    </row>
    <row r="164" spans="1:13" ht="116" x14ac:dyDescent="0.35">
      <c r="A164">
        <v>163</v>
      </c>
      <c r="B164" t="s">
        <v>11</v>
      </c>
      <c r="C164" s="2" t="s">
        <v>21</v>
      </c>
      <c r="D164" s="2" t="s">
        <v>23</v>
      </c>
      <c r="E164" s="2" t="s">
        <v>13</v>
      </c>
      <c r="F164" t="s">
        <v>15</v>
      </c>
      <c r="G164">
        <v>81</v>
      </c>
      <c r="H164">
        <v>2019</v>
      </c>
      <c r="I164">
        <v>74.67</v>
      </c>
      <c r="J164">
        <v>2021</v>
      </c>
      <c r="K164">
        <v>1480</v>
      </c>
      <c r="L164">
        <v>20</v>
      </c>
      <c r="M164" t="str">
        <f>IF(OR(AND('sample data 2'!L164&gt;21,'sample data 2'!I164&lt;50),AND('sample data 2'!L164&lt;20,'sample data 2'!$E$12:$E$4696="Government")),"yes","no")</f>
        <v>no</v>
      </c>
    </row>
    <row r="165" spans="1:13" ht="116" x14ac:dyDescent="0.35">
      <c r="A165">
        <v>164</v>
      </c>
      <c r="B165" t="s">
        <v>11</v>
      </c>
      <c r="C165" s="2" t="s">
        <v>17</v>
      </c>
      <c r="D165" s="2" t="s">
        <v>23</v>
      </c>
      <c r="E165" s="2" t="s">
        <v>13</v>
      </c>
      <c r="F165" t="s">
        <v>15</v>
      </c>
      <c r="G165">
        <v>67.83</v>
      </c>
      <c r="H165">
        <v>2021</v>
      </c>
      <c r="I165" t="s">
        <v>16</v>
      </c>
      <c r="J165">
        <v>0</v>
      </c>
      <c r="K165">
        <v>3548</v>
      </c>
      <c r="L165">
        <v>18</v>
      </c>
      <c r="M165" t="str">
        <f>IF(OR(AND('sample data 2'!L165&gt;21,'sample data 2'!I165&lt;50),AND('sample data 2'!L165&lt;20,$E$2:$E$4686="Government")),"yes","no")</f>
        <v>yes</v>
      </c>
    </row>
    <row r="166" spans="1:13" ht="116" x14ac:dyDescent="0.35">
      <c r="A166">
        <v>165</v>
      </c>
      <c r="B166" t="s">
        <v>11</v>
      </c>
      <c r="C166" s="2" t="s">
        <v>21</v>
      </c>
      <c r="D166" s="2" t="s">
        <v>23</v>
      </c>
      <c r="E166" s="2" t="s">
        <v>20</v>
      </c>
      <c r="F166" t="s">
        <v>15</v>
      </c>
      <c r="G166">
        <v>57.4</v>
      </c>
      <c r="H166">
        <v>2021</v>
      </c>
      <c r="I166" t="s">
        <v>16</v>
      </c>
      <c r="J166">
        <v>0</v>
      </c>
      <c r="K166">
        <v>1496</v>
      </c>
      <c r="L166">
        <v>18</v>
      </c>
      <c r="M166" t="str">
        <f>IF(OR(AND('sample data 2'!L166&gt;21,'sample data 2'!I166&lt;50),AND('sample data 2'!L166&lt;20,'sample data 2'!$E$12:$E$4696="Government")),"yes","no")</f>
        <v>no</v>
      </c>
    </row>
    <row r="167" spans="1:13" ht="116" x14ac:dyDescent="0.35">
      <c r="A167">
        <v>166</v>
      </c>
      <c r="B167" t="s">
        <v>11</v>
      </c>
      <c r="C167" s="2" t="s">
        <v>17</v>
      </c>
      <c r="D167" s="2" t="s">
        <v>23</v>
      </c>
      <c r="E167" s="2" t="s">
        <v>13</v>
      </c>
      <c r="F167" t="s">
        <v>15</v>
      </c>
      <c r="G167">
        <v>53.4</v>
      </c>
      <c r="H167">
        <v>2018</v>
      </c>
      <c r="I167" t="s">
        <v>16</v>
      </c>
      <c r="J167">
        <v>0</v>
      </c>
      <c r="K167">
        <v>2443</v>
      </c>
      <c r="L167">
        <v>20</v>
      </c>
      <c r="M167" t="str">
        <f>IF(OR(AND('sample data 2'!L167&gt;21,'sample data 2'!I167&lt;50),AND('sample data 2'!L167&lt;20,'sample data 2'!$E$12:$E$4696="Government")),"yes","no")</f>
        <v>no</v>
      </c>
    </row>
    <row r="168" spans="1:13" ht="116" x14ac:dyDescent="0.35">
      <c r="A168">
        <v>167</v>
      </c>
      <c r="B168" t="s">
        <v>11</v>
      </c>
      <c r="C168" s="2" t="s">
        <v>17</v>
      </c>
      <c r="D168" s="2" t="s">
        <v>23</v>
      </c>
      <c r="E168" s="2" t="s">
        <v>20</v>
      </c>
      <c r="F168" t="s">
        <v>19</v>
      </c>
      <c r="G168">
        <v>47.5</v>
      </c>
      <c r="H168">
        <v>2017</v>
      </c>
      <c r="I168" t="s">
        <v>16</v>
      </c>
      <c r="J168">
        <v>0</v>
      </c>
      <c r="K168">
        <v>8849</v>
      </c>
      <c r="L168">
        <v>20</v>
      </c>
      <c r="M168" t="str">
        <f>IF(OR(AND('sample data 2'!L168&gt;21,'sample data 2'!I168&lt;50),AND('sample data 2'!L168&lt;20,'sample data 2'!$E$12:$E$4696="Government")),"yes","no")</f>
        <v>no</v>
      </c>
    </row>
    <row r="169" spans="1:13" ht="116" x14ac:dyDescent="0.35">
      <c r="A169">
        <v>168</v>
      </c>
      <c r="B169" t="s">
        <v>11</v>
      </c>
      <c r="C169" s="2" t="s">
        <v>21</v>
      </c>
      <c r="D169" s="2" t="s">
        <v>23</v>
      </c>
      <c r="E169" s="2" t="s">
        <v>13</v>
      </c>
      <c r="F169" t="s">
        <v>15</v>
      </c>
      <c r="G169">
        <v>52.2</v>
      </c>
      <c r="H169">
        <v>2020</v>
      </c>
      <c r="I169" t="s">
        <v>16</v>
      </c>
      <c r="J169">
        <v>0</v>
      </c>
      <c r="K169">
        <v>379</v>
      </c>
      <c r="L169">
        <v>17</v>
      </c>
      <c r="M169" t="str">
        <f>IF(OR(AND('sample data 2'!L169&gt;21,'sample data 2'!I169&lt;50),AND('sample data 2'!L169&lt;20,$E$2:$E$4686="Government")),"yes","no")</f>
        <v>yes</v>
      </c>
    </row>
    <row r="170" spans="1:13" ht="116" x14ac:dyDescent="0.35">
      <c r="A170">
        <v>169</v>
      </c>
      <c r="B170" t="s">
        <v>11</v>
      </c>
      <c r="C170" s="2" t="s">
        <v>12</v>
      </c>
      <c r="D170" s="2" t="s">
        <v>14</v>
      </c>
      <c r="E170" s="2" t="s">
        <v>20</v>
      </c>
      <c r="F170" t="s">
        <v>15</v>
      </c>
      <c r="G170">
        <v>71.5</v>
      </c>
      <c r="H170">
        <v>2021</v>
      </c>
      <c r="I170" t="s">
        <v>16</v>
      </c>
      <c r="J170">
        <v>0</v>
      </c>
      <c r="K170">
        <v>720</v>
      </c>
      <c r="L170">
        <v>18</v>
      </c>
      <c r="M170" t="str">
        <f>IF(OR(AND('sample data 2'!L170&gt;21,'sample data 2'!I170&lt;50),AND('sample data 2'!L170&lt;20,'sample data 2'!$E$12:$E$4696="Government")),"yes","no")</f>
        <v>no</v>
      </c>
    </row>
    <row r="171" spans="1:13" ht="116" x14ac:dyDescent="0.35">
      <c r="A171">
        <v>170</v>
      </c>
      <c r="B171" t="s">
        <v>11</v>
      </c>
      <c r="C171" s="2" t="s">
        <v>24</v>
      </c>
      <c r="D171" s="2" t="s">
        <v>23</v>
      </c>
      <c r="E171" s="2" t="s">
        <v>13</v>
      </c>
      <c r="F171" t="s">
        <v>15</v>
      </c>
      <c r="G171">
        <v>42.71</v>
      </c>
      <c r="H171">
        <v>2019</v>
      </c>
      <c r="I171">
        <v>57.33</v>
      </c>
      <c r="J171">
        <v>2021</v>
      </c>
      <c r="K171">
        <v>2216</v>
      </c>
      <c r="L171">
        <v>20</v>
      </c>
      <c r="M171" t="str">
        <f>IF(OR(AND('sample data 2'!L171&gt;21,'sample data 2'!I171&lt;50),AND('sample data 2'!L171&lt;20,'sample data 2'!$E$12:$E$4696="Government")),"yes","no")</f>
        <v>no</v>
      </c>
    </row>
    <row r="172" spans="1:13" ht="116" x14ac:dyDescent="0.35">
      <c r="A172">
        <v>171</v>
      </c>
      <c r="B172" t="s">
        <v>11</v>
      </c>
      <c r="C172" s="2" t="s">
        <v>12</v>
      </c>
      <c r="D172" s="2" t="s">
        <v>23</v>
      </c>
      <c r="E172" s="2" t="s">
        <v>20</v>
      </c>
      <c r="F172" t="s">
        <v>15</v>
      </c>
      <c r="G172">
        <v>79</v>
      </c>
      <c r="H172">
        <v>2021</v>
      </c>
      <c r="I172" t="s">
        <v>16</v>
      </c>
      <c r="J172">
        <v>0</v>
      </c>
      <c r="K172">
        <v>2165</v>
      </c>
      <c r="L172">
        <v>18</v>
      </c>
      <c r="M172" t="str">
        <f>IF(OR(AND('sample data 2'!L172&gt;21,'sample data 2'!I172&lt;50),AND('sample data 2'!L172&lt;20,'sample data 2'!$E$12:$E$4696="Government")),"yes","no")</f>
        <v>no</v>
      </c>
    </row>
    <row r="173" spans="1:13" ht="116" x14ac:dyDescent="0.35">
      <c r="A173">
        <v>172</v>
      </c>
      <c r="B173" t="s">
        <v>11</v>
      </c>
      <c r="C173" s="2" t="s">
        <v>12</v>
      </c>
      <c r="D173" s="2" t="s">
        <v>23</v>
      </c>
      <c r="E173" s="2" t="s">
        <v>20</v>
      </c>
      <c r="F173" t="s">
        <v>19</v>
      </c>
      <c r="G173">
        <v>61</v>
      </c>
      <c r="H173">
        <v>2018</v>
      </c>
      <c r="I173">
        <v>60.6</v>
      </c>
      <c r="J173">
        <v>2020</v>
      </c>
      <c r="K173">
        <v>3199</v>
      </c>
      <c r="L173">
        <v>21</v>
      </c>
      <c r="M173" t="str">
        <f>IF(OR(AND('sample data 2'!L173&gt;21,'sample data 2'!I173&lt;50),AND('sample data 2'!L173&lt;20,'sample data 2'!$E$12:$E$4696="Government")),"yes","no")</f>
        <v>no</v>
      </c>
    </row>
    <row r="174" spans="1:13" ht="116" x14ac:dyDescent="0.35">
      <c r="A174">
        <v>173</v>
      </c>
      <c r="B174" t="s">
        <v>11</v>
      </c>
      <c r="C174" s="2" t="s">
        <v>12</v>
      </c>
      <c r="D174" s="2" t="s">
        <v>23</v>
      </c>
      <c r="E174" s="2" t="s">
        <v>13</v>
      </c>
      <c r="F174" t="s">
        <v>15</v>
      </c>
      <c r="G174">
        <v>50.17</v>
      </c>
      <c r="H174">
        <v>2019</v>
      </c>
      <c r="I174" t="s">
        <v>16</v>
      </c>
      <c r="J174">
        <v>0</v>
      </c>
      <c r="K174">
        <v>4938</v>
      </c>
      <c r="L174">
        <v>20</v>
      </c>
      <c r="M174" t="str">
        <f>IF(OR(AND('sample data 2'!L174&gt;21,'sample data 2'!I174&lt;50),AND('sample data 2'!L174&lt;20,'sample data 2'!$E$12:$E$4696="Government")),"yes","no")</f>
        <v>no</v>
      </c>
    </row>
    <row r="175" spans="1:13" ht="116" x14ac:dyDescent="0.35">
      <c r="A175">
        <v>174</v>
      </c>
      <c r="B175" t="s">
        <v>11</v>
      </c>
      <c r="C175" s="2" t="s">
        <v>21</v>
      </c>
      <c r="D175" s="2" t="s">
        <v>23</v>
      </c>
      <c r="E175" s="2" t="s">
        <v>13</v>
      </c>
      <c r="F175" t="s">
        <v>15</v>
      </c>
      <c r="G175">
        <v>58.17</v>
      </c>
      <c r="H175">
        <v>2020</v>
      </c>
      <c r="I175" t="s">
        <v>16</v>
      </c>
      <c r="J175">
        <v>0</v>
      </c>
      <c r="K175">
        <v>1492</v>
      </c>
      <c r="L175">
        <v>19</v>
      </c>
      <c r="M175" t="str">
        <f>IF(OR(AND('sample data 2'!L175&gt;21,'sample data 2'!I175&lt;50),AND('sample data 2'!L175&lt;20,$E$2:$E$4686="Government")),"yes","no")</f>
        <v>yes</v>
      </c>
    </row>
    <row r="176" spans="1:13" ht="116" x14ac:dyDescent="0.35">
      <c r="A176">
        <v>175</v>
      </c>
      <c r="B176" t="s">
        <v>11</v>
      </c>
      <c r="C176" s="2" t="s">
        <v>17</v>
      </c>
      <c r="D176" s="2" t="s">
        <v>23</v>
      </c>
      <c r="E176" s="2" t="s">
        <v>13</v>
      </c>
      <c r="F176" t="s">
        <v>15</v>
      </c>
      <c r="G176">
        <v>72</v>
      </c>
      <c r="H176">
        <v>2021</v>
      </c>
      <c r="I176" t="s">
        <v>16</v>
      </c>
      <c r="J176">
        <v>0</v>
      </c>
      <c r="K176">
        <v>3709</v>
      </c>
      <c r="L176">
        <v>18</v>
      </c>
      <c r="M176" t="str">
        <f>IF(OR(AND('sample data 2'!L176&gt;21,'sample data 2'!I176&lt;50),AND('sample data 2'!L176&lt;20,$E$2:$E$4686="Government")),"yes","no")</f>
        <v>yes</v>
      </c>
    </row>
    <row r="177" spans="1:13" ht="116" x14ac:dyDescent="0.35">
      <c r="A177">
        <v>176</v>
      </c>
      <c r="B177" t="s">
        <v>11</v>
      </c>
      <c r="C177" s="2" t="s">
        <v>12</v>
      </c>
      <c r="D177" s="2" t="s">
        <v>23</v>
      </c>
      <c r="E177" s="2" t="s">
        <v>13</v>
      </c>
      <c r="F177" t="s">
        <v>19</v>
      </c>
      <c r="G177">
        <v>68.400000000000006</v>
      </c>
      <c r="H177">
        <v>2017</v>
      </c>
      <c r="I177" t="s">
        <v>16</v>
      </c>
      <c r="J177">
        <v>2019</v>
      </c>
      <c r="K177">
        <v>6788</v>
      </c>
      <c r="L177">
        <v>20</v>
      </c>
      <c r="M177" t="str">
        <f>IF(OR(AND('sample data 2'!L177&gt;21,'sample data 2'!I177&lt;50),AND('sample data 2'!L177&lt;20,'sample data 2'!$E$12:$E$4696="Government")),"yes","no")</f>
        <v>no</v>
      </c>
    </row>
    <row r="178" spans="1:13" ht="116" x14ac:dyDescent="0.35">
      <c r="A178">
        <v>177</v>
      </c>
      <c r="B178" t="s">
        <v>11</v>
      </c>
      <c r="C178" s="2" t="s">
        <v>12</v>
      </c>
      <c r="D178" s="2" t="s">
        <v>23</v>
      </c>
      <c r="E178" s="2" t="s">
        <v>13</v>
      </c>
      <c r="F178" t="s">
        <v>15</v>
      </c>
      <c r="G178">
        <v>67.83</v>
      </c>
      <c r="H178">
        <v>2019</v>
      </c>
      <c r="I178">
        <v>93</v>
      </c>
      <c r="J178">
        <v>2021</v>
      </c>
      <c r="K178">
        <v>4640</v>
      </c>
      <c r="L178">
        <v>18</v>
      </c>
      <c r="M178" t="str">
        <f>IF(OR(AND('sample data 2'!L178&gt;21,'sample data 2'!I178&lt;50),AND('sample data 2'!L178&lt;20,$E$2:$E$4686="Government")),"yes","no")</f>
        <v>yes</v>
      </c>
    </row>
    <row r="179" spans="1:13" ht="116" x14ac:dyDescent="0.35">
      <c r="A179">
        <v>178</v>
      </c>
      <c r="B179" t="s">
        <v>11</v>
      </c>
      <c r="C179" s="2" t="s">
        <v>22</v>
      </c>
      <c r="D179" s="2" t="s">
        <v>23</v>
      </c>
      <c r="E179" s="2" t="s">
        <v>13</v>
      </c>
      <c r="F179" t="s">
        <v>15</v>
      </c>
      <c r="G179">
        <v>49.14</v>
      </c>
      <c r="H179">
        <v>2021</v>
      </c>
      <c r="I179" t="s">
        <v>16</v>
      </c>
      <c r="J179">
        <v>0</v>
      </c>
      <c r="K179">
        <v>6639</v>
      </c>
      <c r="L179">
        <v>17</v>
      </c>
      <c r="M179" t="str">
        <f>IF(OR(AND('sample data 2'!L179&gt;21,'sample data 2'!I179&lt;50),AND('sample data 2'!L179&lt;20,$E$2:$E$4686="Government")),"yes","no")</f>
        <v>yes</v>
      </c>
    </row>
    <row r="180" spans="1:13" ht="116" x14ac:dyDescent="0.35">
      <c r="A180">
        <v>179</v>
      </c>
      <c r="B180" t="s">
        <v>11</v>
      </c>
      <c r="C180" s="2" t="s">
        <v>21</v>
      </c>
      <c r="D180" s="2" t="s">
        <v>23</v>
      </c>
      <c r="E180" s="2" t="s">
        <v>20</v>
      </c>
      <c r="F180" t="s">
        <v>15</v>
      </c>
      <c r="G180">
        <v>52.5</v>
      </c>
      <c r="H180">
        <v>2019</v>
      </c>
      <c r="I180" t="s">
        <v>16</v>
      </c>
      <c r="J180">
        <v>0</v>
      </c>
      <c r="K180">
        <v>1204</v>
      </c>
      <c r="L180">
        <v>20</v>
      </c>
      <c r="M180" t="str">
        <f>IF(OR(AND('sample data 2'!L180&gt;21,'sample data 2'!I180&lt;50),AND('sample data 2'!L180&lt;20,'sample data 2'!$E$12:$E$4696="Government")),"yes","no")</f>
        <v>no</v>
      </c>
    </row>
    <row r="181" spans="1:13" ht="116" x14ac:dyDescent="0.35">
      <c r="A181">
        <v>180</v>
      </c>
      <c r="B181" t="s">
        <v>11</v>
      </c>
      <c r="C181" s="2" t="s">
        <v>12</v>
      </c>
      <c r="D181" s="2" t="s">
        <v>23</v>
      </c>
      <c r="E181" s="2" t="s">
        <v>13</v>
      </c>
      <c r="F181" t="s">
        <v>15</v>
      </c>
      <c r="G181">
        <v>56.2</v>
      </c>
      <c r="H181">
        <v>2018</v>
      </c>
      <c r="I181" t="s">
        <v>16</v>
      </c>
      <c r="J181">
        <v>0</v>
      </c>
      <c r="K181">
        <v>2400</v>
      </c>
      <c r="L181">
        <v>20</v>
      </c>
      <c r="M181" t="str">
        <f>IF(OR(AND('sample data 2'!L181&gt;21,'sample data 2'!I181&lt;50),AND('sample data 2'!L181&lt;20,'sample data 2'!$E$12:$E$4696="Government")),"yes","no")</f>
        <v>no</v>
      </c>
    </row>
    <row r="182" spans="1:13" ht="116" x14ac:dyDescent="0.35">
      <c r="A182">
        <v>181</v>
      </c>
      <c r="B182" t="s">
        <v>11</v>
      </c>
      <c r="C182" s="2" t="s">
        <v>12</v>
      </c>
      <c r="D182" s="2" t="s">
        <v>23</v>
      </c>
      <c r="E182" s="2" t="s">
        <v>20</v>
      </c>
      <c r="F182" t="s">
        <v>15</v>
      </c>
      <c r="G182">
        <v>44.4</v>
      </c>
      <c r="H182">
        <v>2019</v>
      </c>
      <c r="I182" t="s">
        <v>16</v>
      </c>
      <c r="J182">
        <v>0</v>
      </c>
      <c r="K182">
        <v>7885</v>
      </c>
      <c r="L182">
        <v>19</v>
      </c>
      <c r="M182" t="str">
        <f>IF(OR(AND('sample data 2'!L182&gt;21,'sample data 2'!I182&lt;50),AND('sample data 2'!L182&lt;20,'sample data 2'!$E$12:$E$4696="Government")),"yes","no")</f>
        <v>no</v>
      </c>
    </row>
    <row r="183" spans="1:13" ht="116" x14ac:dyDescent="0.35">
      <c r="A183">
        <v>182</v>
      </c>
      <c r="B183" t="s">
        <v>11</v>
      </c>
      <c r="C183" s="2" t="s">
        <v>12</v>
      </c>
      <c r="D183" s="2" t="s">
        <v>23</v>
      </c>
      <c r="E183" s="2" t="s">
        <v>13</v>
      </c>
      <c r="F183" t="s">
        <v>15</v>
      </c>
      <c r="G183">
        <v>64</v>
      </c>
      <c r="H183">
        <v>2018</v>
      </c>
      <c r="I183">
        <v>67</v>
      </c>
      <c r="J183">
        <v>2021</v>
      </c>
      <c r="K183">
        <v>9992</v>
      </c>
      <c r="L183">
        <v>20</v>
      </c>
      <c r="M183" t="str">
        <f>IF(OR(AND('sample data 2'!L183&gt;21,'sample data 2'!I183&lt;50),AND('sample data 2'!L183&lt;20,'sample data 2'!$E$12:$E$4696="Government")),"yes","no")</f>
        <v>no</v>
      </c>
    </row>
    <row r="184" spans="1:13" ht="116" x14ac:dyDescent="0.35">
      <c r="A184">
        <v>183</v>
      </c>
      <c r="B184" t="s">
        <v>11</v>
      </c>
      <c r="C184" s="2" t="s">
        <v>21</v>
      </c>
      <c r="D184" s="2" t="s">
        <v>23</v>
      </c>
      <c r="E184" s="2" t="s">
        <v>13</v>
      </c>
      <c r="F184" t="s">
        <v>15</v>
      </c>
      <c r="G184">
        <v>0</v>
      </c>
      <c r="H184">
        <v>2021</v>
      </c>
      <c r="I184" t="s">
        <v>16</v>
      </c>
      <c r="J184">
        <v>0</v>
      </c>
      <c r="K184">
        <v>1131</v>
      </c>
      <c r="L184">
        <v>16</v>
      </c>
      <c r="M184" t="str">
        <f>IF(OR(AND('sample data 2'!L184&gt;21,'sample data 2'!I184&lt;50),AND('sample data 2'!L184&lt;20,$E$2:$E$4686="Government")),"yes","no")</f>
        <v>yes</v>
      </c>
    </row>
    <row r="185" spans="1:13" ht="116" x14ac:dyDescent="0.35">
      <c r="A185">
        <v>184</v>
      </c>
      <c r="B185" t="s">
        <v>11</v>
      </c>
      <c r="C185" s="2" t="s">
        <v>12</v>
      </c>
      <c r="D185" s="2" t="s">
        <v>14</v>
      </c>
      <c r="E185" s="2" t="s">
        <v>13</v>
      </c>
      <c r="F185" t="s">
        <v>15</v>
      </c>
      <c r="G185">
        <v>88.8</v>
      </c>
      <c r="H185">
        <v>2019</v>
      </c>
      <c r="I185" t="s">
        <v>16</v>
      </c>
      <c r="J185">
        <v>0</v>
      </c>
      <c r="K185">
        <v>4443</v>
      </c>
      <c r="L185">
        <v>18</v>
      </c>
      <c r="M185" t="str">
        <f>IF(OR(AND('sample data 2'!L185&gt;21,'sample data 2'!I185&lt;50),AND('sample data 2'!L185&lt;20,$E$2:$E$4686="Government")),"yes","no")</f>
        <v>yes</v>
      </c>
    </row>
    <row r="186" spans="1:13" ht="116" x14ac:dyDescent="0.35">
      <c r="A186">
        <v>185</v>
      </c>
      <c r="B186" t="s">
        <v>11</v>
      </c>
      <c r="C186" s="2" t="s">
        <v>24</v>
      </c>
      <c r="D186" s="2" t="s">
        <v>23</v>
      </c>
      <c r="E186" s="2" t="s">
        <v>13</v>
      </c>
      <c r="F186" t="s">
        <v>15</v>
      </c>
      <c r="G186">
        <v>54.8</v>
      </c>
      <c r="H186">
        <v>2019</v>
      </c>
      <c r="I186" t="s">
        <v>101</v>
      </c>
      <c r="J186">
        <v>2021</v>
      </c>
      <c r="K186">
        <v>4533</v>
      </c>
      <c r="L186">
        <v>19</v>
      </c>
      <c r="M186" t="str">
        <f>IF(OR(AND('sample data 2'!L186&gt;21,'sample data 2'!I186&lt;50),AND('sample data 2'!L186&lt;20,$E$2:$E$4686="Government")),"yes","no")</f>
        <v>yes</v>
      </c>
    </row>
    <row r="187" spans="1:13" ht="116" x14ac:dyDescent="0.35">
      <c r="A187">
        <v>186</v>
      </c>
      <c r="B187" t="s">
        <v>11</v>
      </c>
      <c r="C187" s="2" t="s">
        <v>12</v>
      </c>
      <c r="D187" s="2" t="s">
        <v>14</v>
      </c>
      <c r="E187" s="2" t="s">
        <v>13</v>
      </c>
      <c r="F187" t="s">
        <v>15</v>
      </c>
      <c r="G187">
        <v>49.4</v>
      </c>
      <c r="H187">
        <v>2016</v>
      </c>
      <c r="I187" t="s">
        <v>16</v>
      </c>
      <c r="J187">
        <v>0</v>
      </c>
      <c r="K187">
        <v>11133</v>
      </c>
      <c r="L187">
        <v>21</v>
      </c>
      <c r="M187" t="str">
        <f>IF(OR(AND('sample data 2'!L187&gt;21,'sample data 2'!I187&lt;50),AND('sample data 2'!L187&lt;20,'sample data 2'!$E$12:$E$4696="Government")),"yes","no")</f>
        <v>no</v>
      </c>
    </row>
    <row r="188" spans="1:13" ht="116" x14ac:dyDescent="0.35">
      <c r="A188">
        <v>187</v>
      </c>
      <c r="B188" t="s">
        <v>11</v>
      </c>
      <c r="C188" s="2" t="s">
        <v>24</v>
      </c>
      <c r="D188" s="2" t="s">
        <v>23</v>
      </c>
      <c r="E188" s="2" t="s">
        <v>13</v>
      </c>
      <c r="F188" t="s">
        <v>15</v>
      </c>
      <c r="G188">
        <v>68.86</v>
      </c>
      <c r="H188">
        <v>0</v>
      </c>
      <c r="I188" t="s">
        <v>16</v>
      </c>
      <c r="J188">
        <v>0</v>
      </c>
      <c r="K188">
        <v>4710</v>
      </c>
      <c r="L188">
        <v>17</v>
      </c>
      <c r="M188" t="str">
        <f>IF(OR(AND('sample data 2'!L188&gt;21,'sample data 2'!I188&lt;50),AND('sample data 2'!L188&lt;20,$E$2:$E$4686="Government")),"yes","no")</f>
        <v>yes</v>
      </c>
    </row>
    <row r="189" spans="1:13" ht="116" x14ac:dyDescent="0.35">
      <c r="A189">
        <v>188</v>
      </c>
      <c r="B189" t="s">
        <v>11</v>
      </c>
      <c r="C189" s="2" t="s">
        <v>21</v>
      </c>
      <c r="D189" s="2" t="s">
        <v>23</v>
      </c>
      <c r="E189" s="2" t="s">
        <v>20</v>
      </c>
      <c r="F189" t="s">
        <v>15</v>
      </c>
      <c r="G189">
        <v>55.83</v>
      </c>
      <c r="H189">
        <v>2021</v>
      </c>
      <c r="I189" t="s">
        <v>16</v>
      </c>
      <c r="J189">
        <v>0</v>
      </c>
      <c r="K189">
        <v>3437</v>
      </c>
      <c r="L189">
        <v>16</v>
      </c>
      <c r="M189" t="str">
        <f>IF(OR(AND('sample data 2'!L189&gt;21,'sample data 2'!I189&lt;50),AND('sample data 2'!L189&lt;20,'sample data 2'!$E$12:$E$4696="Government")),"yes","no")</f>
        <v>no</v>
      </c>
    </row>
    <row r="190" spans="1:13" ht="116" x14ac:dyDescent="0.35">
      <c r="A190">
        <v>189</v>
      </c>
      <c r="B190" t="s">
        <v>11</v>
      </c>
      <c r="C190" s="2" t="s">
        <v>17</v>
      </c>
      <c r="D190" s="2" t="s">
        <v>23</v>
      </c>
      <c r="E190" s="2" t="s">
        <v>13</v>
      </c>
      <c r="F190" t="s">
        <v>15</v>
      </c>
      <c r="G190">
        <v>86.6</v>
      </c>
      <c r="H190">
        <v>2018</v>
      </c>
      <c r="I190">
        <v>88.8</v>
      </c>
      <c r="J190">
        <v>2020</v>
      </c>
      <c r="K190">
        <v>187</v>
      </c>
      <c r="L190">
        <v>19</v>
      </c>
      <c r="M190" t="str">
        <f>IF(OR(AND('sample data 2'!L190&gt;21,'sample data 2'!I190&lt;50),AND('sample data 2'!L190&lt;20,$E$2:$E$4686="Government")),"yes","no")</f>
        <v>yes</v>
      </c>
    </row>
    <row r="191" spans="1:13" ht="116" x14ac:dyDescent="0.35">
      <c r="A191">
        <v>190</v>
      </c>
      <c r="B191" t="s">
        <v>11</v>
      </c>
      <c r="C191" s="2" t="s">
        <v>21</v>
      </c>
      <c r="D191" s="2" t="s">
        <v>23</v>
      </c>
      <c r="E191" s="2" t="s">
        <v>13</v>
      </c>
      <c r="F191" t="s">
        <v>15</v>
      </c>
      <c r="G191">
        <v>47.67</v>
      </c>
      <c r="H191">
        <v>2019</v>
      </c>
      <c r="I191" t="s">
        <v>16</v>
      </c>
      <c r="J191">
        <v>0</v>
      </c>
      <c r="K191">
        <v>900</v>
      </c>
      <c r="L191">
        <v>20</v>
      </c>
      <c r="M191" t="str">
        <f>IF(OR(AND('sample data 2'!L191&gt;21,'sample data 2'!I191&lt;50),AND('sample data 2'!L191&lt;20,'sample data 2'!$E$12:$E$4696="Government")),"yes","no")</f>
        <v>no</v>
      </c>
    </row>
    <row r="192" spans="1:13" ht="116" x14ac:dyDescent="0.35">
      <c r="A192">
        <v>191</v>
      </c>
      <c r="B192" t="s">
        <v>11</v>
      </c>
      <c r="C192" s="2" t="s">
        <v>17</v>
      </c>
      <c r="D192" s="2" t="s">
        <v>23</v>
      </c>
      <c r="E192" s="2" t="s">
        <v>13</v>
      </c>
      <c r="F192" t="s">
        <v>15</v>
      </c>
      <c r="G192">
        <v>62.7</v>
      </c>
      <c r="H192">
        <v>2017</v>
      </c>
      <c r="I192">
        <v>52.6</v>
      </c>
      <c r="J192">
        <v>0</v>
      </c>
      <c r="K192">
        <v>1239</v>
      </c>
      <c r="L192">
        <v>20</v>
      </c>
      <c r="M192" t="str">
        <f>IF(OR(AND('sample data 2'!L192&gt;21,'sample data 2'!I192&lt;50),AND('sample data 2'!L192&lt;20,'sample data 2'!$E$12:$E$4696="Government")),"yes","no")</f>
        <v>no</v>
      </c>
    </row>
    <row r="193" spans="1:13" ht="116" x14ac:dyDescent="0.35">
      <c r="A193">
        <v>192</v>
      </c>
      <c r="B193" t="s">
        <v>11</v>
      </c>
      <c r="C193" s="2" t="s">
        <v>17</v>
      </c>
      <c r="D193" s="2" t="s">
        <v>23</v>
      </c>
      <c r="E193" s="2" t="s">
        <v>20</v>
      </c>
      <c r="F193" t="s">
        <v>15</v>
      </c>
      <c r="G193">
        <v>65.67</v>
      </c>
      <c r="H193">
        <v>2021</v>
      </c>
      <c r="I193" t="s">
        <v>16</v>
      </c>
      <c r="J193">
        <v>0</v>
      </c>
      <c r="K193">
        <v>1333</v>
      </c>
      <c r="L193">
        <v>17</v>
      </c>
      <c r="M193" t="str">
        <f>IF(OR(AND('sample data 2'!L193&gt;21,'sample data 2'!I193&lt;50),AND('sample data 2'!L193&lt;20,'sample data 2'!$E$12:$E$4696="Government")),"yes","no")</f>
        <v>no</v>
      </c>
    </row>
    <row r="194" spans="1:13" ht="116" x14ac:dyDescent="0.35">
      <c r="A194">
        <v>193</v>
      </c>
      <c r="B194" t="s">
        <v>11</v>
      </c>
      <c r="C194" s="2" t="s">
        <v>17</v>
      </c>
      <c r="D194" s="2" t="s">
        <v>23</v>
      </c>
      <c r="E194" s="2" t="s">
        <v>13</v>
      </c>
      <c r="F194" t="s">
        <v>15</v>
      </c>
      <c r="G194">
        <v>53.4</v>
      </c>
      <c r="H194">
        <v>2020</v>
      </c>
      <c r="I194" t="s">
        <v>16</v>
      </c>
      <c r="J194">
        <v>0</v>
      </c>
      <c r="K194">
        <v>2555</v>
      </c>
      <c r="L194">
        <v>18</v>
      </c>
      <c r="M194" t="str">
        <f>IF(OR(AND('sample data 2'!L194&gt;21,'sample data 2'!I194&lt;50),AND('sample data 2'!L194&lt;20,$E$2:$E$4686="Government")),"yes","no")</f>
        <v>yes</v>
      </c>
    </row>
    <row r="195" spans="1:13" ht="116" x14ac:dyDescent="0.35">
      <c r="A195">
        <v>194</v>
      </c>
      <c r="B195" t="s">
        <v>11</v>
      </c>
      <c r="C195" s="2" t="s">
        <v>17</v>
      </c>
      <c r="D195" s="2" t="s">
        <v>23</v>
      </c>
      <c r="E195" s="2" t="s">
        <v>13</v>
      </c>
      <c r="F195" t="s">
        <v>15</v>
      </c>
      <c r="G195">
        <v>46.71</v>
      </c>
      <c r="H195">
        <v>2019</v>
      </c>
      <c r="I195" t="s">
        <v>16</v>
      </c>
      <c r="J195">
        <v>0</v>
      </c>
      <c r="K195">
        <v>1644</v>
      </c>
      <c r="L195">
        <v>18</v>
      </c>
      <c r="M195" t="str">
        <f>IF(OR(AND('sample data 2'!L195&gt;21,'sample data 2'!I195&lt;50),AND('sample data 2'!L195&lt;20,$E$2:$E$4686="Government")),"yes","no")</f>
        <v>yes</v>
      </c>
    </row>
    <row r="196" spans="1:13" ht="116" x14ac:dyDescent="0.35">
      <c r="A196">
        <v>195</v>
      </c>
      <c r="B196" t="s">
        <v>11</v>
      </c>
      <c r="C196" s="2" t="s">
        <v>21</v>
      </c>
      <c r="D196" s="2" t="s">
        <v>23</v>
      </c>
      <c r="E196" s="2" t="s">
        <v>20</v>
      </c>
      <c r="F196" t="s">
        <v>15</v>
      </c>
      <c r="G196">
        <v>68</v>
      </c>
      <c r="H196">
        <v>2019</v>
      </c>
      <c r="I196">
        <v>61.6</v>
      </c>
      <c r="J196">
        <v>2021</v>
      </c>
      <c r="K196">
        <v>1673</v>
      </c>
      <c r="L196">
        <v>19</v>
      </c>
      <c r="M196" t="str">
        <f>IF(OR(AND('sample data 2'!L196&gt;21,'sample data 2'!I196&lt;50),AND('sample data 2'!L196&lt;20,'sample data 2'!$E$12:$E$4696="Government")),"yes","no")</f>
        <v>no</v>
      </c>
    </row>
    <row r="197" spans="1:13" ht="116" x14ac:dyDescent="0.35">
      <c r="A197">
        <v>196</v>
      </c>
      <c r="B197" t="s">
        <v>11</v>
      </c>
      <c r="C197" s="2" t="s">
        <v>17</v>
      </c>
      <c r="D197" s="2" t="s">
        <v>23</v>
      </c>
      <c r="E197" s="2" t="s">
        <v>13</v>
      </c>
      <c r="F197" t="s">
        <v>15</v>
      </c>
      <c r="G197">
        <v>58</v>
      </c>
      <c r="H197">
        <v>2019</v>
      </c>
      <c r="I197">
        <v>57.8</v>
      </c>
      <c r="J197">
        <v>2021</v>
      </c>
      <c r="K197">
        <v>297</v>
      </c>
      <c r="L197">
        <v>19</v>
      </c>
      <c r="M197" t="str">
        <f>IF(OR(AND('sample data 2'!L197&gt;21,'sample data 2'!I197&lt;50),AND('sample data 2'!L197&lt;20,$E$2:$E$4686="Government")),"yes","no")</f>
        <v>yes</v>
      </c>
    </row>
    <row r="198" spans="1:13" ht="116" x14ac:dyDescent="0.35">
      <c r="A198">
        <v>197</v>
      </c>
      <c r="B198" t="s">
        <v>11</v>
      </c>
      <c r="C198" s="2" t="s">
        <v>21</v>
      </c>
      <c r="D198" s="2" t="s">
        <v>23</v>
      </c>
      <c r="E198" s="2" t="s">
        <v>20</v>
      </c>
      <c r="F198" t="s">
        <v>15</v>
      </c>
      <c r="G198">
        <v>95</v>
      </c>
      <c r="H198">
        <v>2016</v>
      </c>
      <c r="I198">
        <v>75.2</v>
      </c>
      <c r="J198">
        <v>2019</v>
      </c>
      <c r="K198">
        <v>1075</v>
      </c>
      <c r="L198">
        <v>21</v>
      </c>
      <c r="M198" t="str">
        <f>IF(OR(AND('sample data 2'!L198&gt;21,'sample data 2'!I198&lt;50),AND('sample data 2'!L198&lt;20,'sample data 2'!$E$12:$E$4696="Government")),"yes","no")</f>
        <v>no</v>
      </c>
    </row>
    <row r="199" spans="1:13" ht="116" x14ac:dyDescent="0.35">
      <c r="A199">
        <v>198</v>
      </c>
      <c r="B199" t="s">
        <v>11</v>
      </c>
      <c r="C199" s="2" t="s">
        <v>12</v>
      </c>
      <c r="D199" s="2" t="s">
        <v>14</v>
      </c>
      <c r="E199" s="2" t="s">
        <v>13</v>
      </c>
      <c r="F199" t="s">
        <v>15</v>
      </c>
      <c r="G199">
        <v>53.83</v>
      </c>
      <c r="H199">
        <v>2019</v>
      </c>
      <c r="I199" t="s">
        <v>16</v>
      </c>
      <c r="J199">
        <v>0</v>
      </c>
      <c r="K199">
        <v>6888</v>
      </c>
      <c r="L199">
        <v>18</v>
      </c>
      <c r="M199" t="str">
        <f>IF(OR(AND('sample data 2'!L199&gt;21,'sample data 2'!I199&lt;50),AND('sample data 2'!L199&lt;20,$E$2:$E$4686="Government")),"yes","no")</f>
        <v>yes</v>
      </c>
    </row>
    <row r="200" spans="1:13" ht="116" x14ac:dyDescent="0.35">
      <c r="A200">
        <v>199</v>
      </c>
      <c r="B200" t="s">
        <v>11</v>
      </c>
      <c r="C200" s="2" t="s">
        <v>17</v>
      </c>
      <c r="D200" s="2" t="s">
        <v>23</v>
      </c>
      <c r="E200" s="2" t="s">
        <v>20</v>
      </c>
      <c r="F200" t="s">
        <v>15</v>
      </c>
      <c r="G200">
        <v>67</v>
      </c>
      <c r="H200">
        <v>2018</v>
      </c>
      <c r="I200">
        <v>73.2</v>
      </c>
      <c r="J200">
        <v>2020</v>
      </c>
      <c r="K200">
        <v>1507</v>
      </c>
      <c r="L200">
        <v>20</v>
      </c>
      <c r="M200" t="str">
        <f>IF(OR(AND('sample data 2'!L200&gt;21,'sample data 2'!I200&lt;50),AND('sample data 2'!L200&lt;20,'sample data 2'!$E$12:$E$4696="Government")),"yes","no")</f>
        <v>no</v>
      </c>
    </row>
    <row r="201" spans="1:13" ht="116" x14ac:dyDescent="0.35">
      <c r="A201">
        <v>200</v>
      </c>
      <c r="B201" t="s">
        <v>11</v>
      </c>
      <c r="C201" s="2" t="s">
        <v>21</v>
      </c>
      <c r="D201" s="2" t="s">
        <v>23</v>
      </c>
      <c r="E201" s="2" t="s">
        <v>20</v>
      </c>
      <c r="F201" t="s">
        <v>15</v>
      </c>
      <c r="G201">
        <v>58.5</v>
      </c>
      <c r="H201">
        <v>2021</v>
      </c>
      <c r="I201" t="s">
        <v>16</v>
      </c>
      <c r="J201">
        <v>0</v>
      </c>
      <c r="K201">
        <v>4718</v>
      </c>
      <c r="L201">
        <v>17</v>
      </c>
      <c r="M201" t="str">
        <f>IF(OR(AND('sample data 2'!L201&gt;21,'sample data 2'!I201&lt;50),AND('sample data 2'!L201&lt;20,'sample data 2'!$E$12:$E$4696="Government")),"yes","no")</f>
        <v>no</v>
      </c>
    </row>
    <row r="202" spans="1:13" ht="116" x14ac:dyDescent="0.35">
      <c r="A202">
        <v>201</v>
      </c>
      <c r="B202" t="s">
        <v>11</v>
      </c>
      <c r="C202" s="2" t="s">
        <v>17</v>
      </c>
      <c r="D202" s="2" t="s">
        <v>23</v>
      </c>
      <c r="E202" s="2" t="s">
        <v>20</v>
      </c>
      <c r="F202" t="s">
        <v>15</v>
      </c>
      <c r="G202">
        <v>64.400000000000006</v>
      </c>
      <c r="H202">
        <v>2021</v>
      </c>
      <c r="I202" t="s">
        <v>16</v>
      </c>
      <c r="J202">
        <v>0</v>
      </c>
      <c r="K202">
        <v>1064</v>
      </c>
      <c r="L202">
        <v>17</v>
      </c>
      <c r="M202" t="str">
        <f>IF(OR(AND('sample data 2'!L202&gt;21,'sample data 2'!I202&lt;50),AND('sample data 2'!L202&lt;20,'sample data 2'!$E$12:$E$4696="Government")),"yes","no")</f>
        <v>no</v>
      </c>
    </row>
    <row r="203" spans="1:13" ht="116" x14ac:dyDescent="0.35">
      <c r="A203">
        <v>202</v>
      </c>
      <c r="B203" t="s">
        <v>11</v>
      </c>
      <c r="C203" s="2" t="s">
        <v>17</v>
      </c>
      <c r="D203" s="2" t="s">
        <v>23</v>
      </c>
      <c r="E203" s="2" t="s">
        <v>13</v>
      </c>
      <c r="F203" t="s">
        <v>15</v>
      </c>
      <c r="G203">
        <v>50.2</v>
      </c>
      <c r="H203">
        <v>2019</v>
      </c>
      <c r="I203">
        <v>61.4</v>
      </c>
      <c r="J203">
        <v>2021</v>
      </c>
      <c r="K203">
        <v>1738</v>
      </c>
      <c r="L203">
        <v>20</v>
      </c>
      <c r="M203" t="str">
        <f>IF(OR(AND('sample data 2'!L203&gt;21,'sample data 2'!I203&lt;50),AND('sample data 2'!L203&lt;20,'sample data 2'!$E$12:$E$4696="Government")),"yes","no")</f>
        <v>no</v>
      </c>
    </row>
    <row r="204" spans="1:13" ht="116" x14ac:dyDescent="0.35">
      <c r="A204">
        <v>203</v>
      </c>
      <c r="B204" t="s">
        <v>11</v>
      </c>
      <c r="C204" s="2" t="s">
        <v>24</v>
      </c>
      <c r="D204" s="2" t="s">
        <v>23</v>
      </c>
      <c r="E204" s="2" t="s">
        <v>13</v>
      </c>
      <c r="F204" t="s">
        <v>15</v>
      </c>
      <c r="G204">
        <v>55.4</v>
      </c>
      <c r="H204">
        <v>2021</v>
      </c>
      <c r="I204" t="s">
        <v>16</v>
      </c>
      <c r="J204">
        <v>0</v>
      </c>
      <c r="K204">
        <v>8777</v>
      </c>
      <c r="L204">
        <v>17</v>
      </c>
      <c r="M204" t="str">
        <f>IF(OR(AND('sample data 2'!L204&gt;21,'sample data 2'!I204&lt;50),AND('sample data 2'!L204&lt;20,$E$2:$E$4686="Government")),"yes","no")</f>
        <v>yes</v>
      </c>
    </row>
    <row r="205" spans="1:13" ht="116" x14ac:dyDescent="0.35">
      <c r="A205">
        <v>204</v>
      </c>
      <c r="B205" t="s">
        <v>11</v>
      </c>
      <c r="C205" s="2" t="s">
        <v>24</v>
      </c>
      <c r="D205" s="2" t="s">
        <v>23</v>
      </c>
      <c r="E205" s="2" t="s">
        <v>20</v>
      </c>
      <c r="F205" t="s">
        <v>19</v>
      </c>
      <c r="G205">
        <v>86</v>
      </c>
      <c r="H205">
        <v>2021</v>
      </c>
      <c r="I205" t="s">
        <v>16</v>
      </c>
      <c r="J205">
        <v>0</v>
      </c>
      <c r="K205">
        <v>1903</v>
      </c>
      <c r="L205">
        <v>16</v>
      </c>
      <c r="M205" t="str">
        <f>IF(OR(AND('sample data 2'!L205&gt;21,'sample data 2'!I205&lt;50),AND('sample data 2'!L205&lt;20,'sample data 2'!$E$12:$E$4696="Government")),"yes","no")</f>
        <v>no</v>
      </c>
    </row>
    <row r="206" spans="1:13" ht="116" x14ac:dyDescent="0.35">
      <c r="A206">
        <v>205</v>
      </c>
      <c r="B206" t="s">
        <v>11</v>
      </c>
      <c r="C206" s="2" t="s">
        <v>12</v>
      </c>
      <c r="D206" s="2" t="s">
        <v>14</v>
      </c>
      <c r="E206" s="2" t="s">
        <v>13</v>
      </c>
      <c r="F206" t="s">
        <v>15</v>
      </c>
      <c r="G206">
        <v>71.599999999999994</v>
      </c>
      <c r="H206">
        <v>2019</v>
      </c>
      <c r="I206" t="s">
        <v>102</v>
      </c>
      <c r="J206">
        <v>2021</v>
      </c>
      <c r="K206">
        <v>7733</v>
      </c>
      <c r="L206">
        <v>18</v>
      </c>
      <c r="M206" t="str">
        <f>IF(OR(AND('sample data 2'!L206&gt;21,'sample data 2'!I206&lt;50),AND('sample data 2'!L206&lt;20,$E$2:$E$4686="Government")),"yes","no")</f>
        <v>yes</v>
      </c>
    </row>
    <row r="207" spans="1:13" ht="116" x14ac:dyDescent="0.35">
      <c r="A207">
        <v>206</v>
      </c>
      <c r="B207" t="s">
        <v>11</v>
      </c>
      <c r="C207" s="2" t="s">
        <v>21</v>
      </c>
      <c r="D207" s="2" t="s">
        <v>23</v>
      </c>
      <c r="E207" s="2" t="s">
        <v>13</v>
      </c>
      <c r="F207" t="s">
        <v>15</v>
      </c>
      <c r="G207">
        <v>76.5</v>
      </c>
      <c r="H207">
        <v>2019</v>
      </c>
      <c r="I207">
        <v>71.17</v>
      </c>
      <c r="J207">
        <v>2021</v>
      </c>
      <c r="K207">
        <v>1643</v>
      </c>
      <c r="L207">
        <v>19</v>
      </c>
      <c r="M207" t="str">
        <f>IF(OR(AND('sample data 2'!L207&gt;21,'sample data 2'!I207&lt;50),AND('sample data 2'!L207&lt;20,$E$2:$E$4686="Government")),"yes","no")</f>
        <v>yes</v>
      </c>
    </row>
    <row r="208" spans="1:13" ht="116" x14ac:dyDescent="0.35">
      <c r="A208">
        <v>207</v>
      </c>
      <c r="B208" t="s">
        <v>11</v>
      </c>
      <c r="C208" s="2" t="s">
        <v>12</v>
      </c>
      <c r="D208" s="2" t="s">
        <v>23</v>
      </c>
      <c r="E208" s="2" t="s">
        <v>20</v>
      </c>
      <c r="F208" t="s">
        <v>15</v>
      </c>
      <c r="G208">
        <v>60.8</v>
      </c>
      <c r="H208">
        <v>2021</v>
      </c>
      <c r="I208" t="s">
        <v>16</v>
      </c>
      <c r="J208">
        <v>0</v>
      </c>
      <c r="K208">
        <v>7973</v>
      </c>
      <c r="L208">
        <v>16</v>
      </c>
      <c r="M208" t="str">
        <f>IF(OR(AND('sample data 2'!L208&gt;21,'sample data 2'!I208&lt;50),AND('sample data 2'!L208&lt;20,'sample data 2'!$E$12:$E$4696="Government")),"yes","no")</f>
        <v>no</v>
      </c>
    </row>
    <row r="209" spans="1:13" ht="116" x14ac:dyDescent="0.35">
      <c r="A209">
        <v>208</v>
      </c>
      <c r="B209" t="s">
        <v>11</v>
      </c>
      <c r="C209" s="2" t="s">
        <v>21</v>
      </c>
      <c r="D209" s="2" t="s">
        <v>23</v>
      </c>
      <c r="E209" s="2" t="s">
        <v>20</v>
      </c>
      <c r="F209" t="s">
        <v>15</v>
      </c>
      <c r="G209">
        <v>56.4</v>
      </c>
      <c r="H209">
        <v>2018</v>
      </c>
      <c r="I209">
        <v>58.8</v>
      </c>
      <c r="J209">
        <v>2020</v>
      </c>
      <c r="K209">
        <v>2967</v>
      </c>
      <c r="L209">
        <v>19</v>
      </c>
      <c r="M209" t="str">
        <f>IF(OR(AND('sample data 2'!L209&gt;21,'sample data 2'!I209&lt;50),AND('sample data 2'!L209&lt;20,'sample data 2'!$E$12:$E$4696="Government")),"yes","no")</f>
        <v>no</v>
      </c>
    </row>
    <row r="210" spans="1:13" ht="116" x14ac:dyDescent="0.35">
      <c r="A210">
        <v>209</v>
      </c>
      <c r="B210" t="s">
        <v>11</v>
      </c>
      <c r="C210" s="2" t="s">
        <v>17</v>
      </c>
      <c r="D210" s="2" t="s">
        <v>23</v>
      </c>
      <c r="E210" s="2" t="s">
        <v>13</v>
      </c>
      <c r="F210" t="s">
        <v>15</v>
      </c>
      <c r="G210">
        <v>70.599999999999994</v>
      </c>
      <c r="H210">
        <v>2018</v>
      </c>
      <c r="I210" t="s">
        <v>16</v>
      </c>
      <c r="J210">
        <v>0</v>
      </c>
      <c r="K210">
        <v>3007</v>
      </c>
      <c r="L210">
        <v>19</v>
      </c>
      <c r="M210" t="str">
        <f>IF(OR(AND('sample data 2'!L210&gt;21,'sample data 2'!I210&lt;50),AND('sample data 2'!L210&lt;20,$E$2:$E$4686="Government")),"yes","no")</f>
        <v>yes</v>
      </c>
    </row>
    <row r="211" spans="1:13" ht="116" x14ac:dyDescent="0.35">
      <c r="A211">
        <v>210</v>
      </c>
      <c r="B211" t="s">
        <v>11</v>
      </c>
      <c r="C211" s="2" t="s">
        <v>21</v>
      </c>
      <c r="D211" s="2" t="s">
        <v>23</v>
      </c>
      <c r="E211" s="2" t="s">
        <v>13</v>
      </c>
      <c r="F211" t="s">
        <v>15</v>
      </c>
      <c r="G211">
        <v>48.8</v>
      </c>
      <c r="H211">
        <v>2019</v>
      </c>
      <c r="I211">
        <v>67.599999999999994</v>
      </c>
      <c r="J211">
        <v>2021</v>
      </c>
      <c r="K211">
        <v>3356</v>
      </c>
      <c r="L211">
        <v>20</v>
      </c>
      <c r="M211" t="str">
        <f>IF(OR(AND('sample data 2'!L211&gt;21,'sample data 2'!I211&lt;50),AND('sample data 2'!L211&lt;20,'sample data 2'!$E$12:$E$4696="Government")),"yes","no")</f>
        <v>no</v>
      </c>
    </row>
    <row r="212" spans="1:13" ht="116" x14ac:dyDescent="0.35">
      <c r="A212">
        <v>211</v>
      </c>
      <c r="B212" t="s">
        <v>11</v>
      </c>
      <c r="C212" s="2" t="s">
        <v>12</v>
      </c>
      <c r="D212" s="2" t="s">
        <v>14</v>
      </c>
      <c r="E212" s="2" t="s">
        <v>20</v>
      </c>
      <c r="F212" t="s">
        <v>15</v>
      </c>
      <c r="G212">
        <v>88.33</v>
      </c>
      <c r="H212">
        <v>2021</v>
      </c>
      <c r="I212" t="s">
        <v>16</v>
      </c>
      <c r="J212">
        <v>0</v>
      </c>
      <c r="K212">
        <v>3242</v>
      </c>
      <c r="L212">
        <v>17</v>
      </c>
      <c r="M212" t="str">
        <f>IF(OR(AND('sample data 2'!L212&gt;21,'sample data 2'!I212&lt;50),AND('sample data 2'!L212&lt;20,'sample data 2'!$E$12:$E$4696="Government")),"yes","no")</f>
        <v>no</v>
      </c>
    </row>
    <row r="213" spans="1:13" ht="116" x14ac:dyDescent="0.35">
      <c r="A213">
        <v>212</v>
      </c>
      <c r="B213" t="s">
        <v>11</v>
      </c>
      <c r="C213" s="2" t="s">
        <v>21</v>
      </c>
      <c r="D213" s="2" t="s">
        <v>23</v>
      </c>
      <c r="E213" s="2" t="s">
        <v>13</v>
      </c>
      <c r="F213" t="s">
        <v>15</v>
      </c>
      <c r="G213">
        <v>47.83</v>
      </c>
      <c r="H213">
        <v>2019</v>
      </c>
      <c r="I213">
        <v>51.67</v>
      </c>
      <c r="J213">
        <v>2021</v>
      </c>
      <c r="K213">
        <v>1209</v>
      </c>
      <c r="L213">
        <v>19</v>
      </c>
      <c r="M213" t="str">
        <f>IF(OR(AND('sample data 2'!L213&gt;21,'sample data 2'!I213&lt;50),AND('sample data 2'!L213&lt;20,$E$2:$E$4686="Government")),"yes","no")</f>
        <v>yes</v>
      </c>
    </row>
    <row r="214" spans="1:13" ht="116" x14ac:dyDescent="0.35">
      <c r="A214">
        <v>213</v>
      </c>
      <c r="B214" t="s">
        <v>11</v>
      </c>
      <c r="C214" s="2" t="s">
        <v>24</v>
      </c>
      <c r="D214" s="2" t="s">
        <v>23</v>
      </c>
      <c r="E214" s="2" t="s">
        <v>13</v>
      </c>
      <c r="F214" t="s">
        <v>15</v>
      </c>
      <c r="G214">
        <v>66.2</v>
      </c>
      <c r="H214">
        <v>2021</v>
      </c>
      <c r="I214" t="s">
        <v>16</v>
      </c>
      <c r="J214">
        <v>0</v>
      </c>
      <c r="K214">
        <v>5508</v>
      </c>
      <c r="L214">
        <v>17</v>
      </c>
      <c r="M214" t="str">
        <f>IF(OR(AND('sample data 2'!L214&gt;21,'sample data 2'!I214&lt;50),AND('sample data 2'!L214&lt;20,$E$2:$E$4686="Government")),"yes","no")</f>
        <v>yes</v>
      </c>
    </row>
    <row r="215" spans="1:13" ht="116" x14ac:dyDescent="0.35">
      <c r="A215">
        <v>214</v>
      </c>
      <c r="B215" t="s">
        <v>11</v>
      </c>
      <c r="C215" s="2" t="s">
        <v>12</v>
      </c>
      <c r="D215" s="2" t="s">
        <v>23</v>
      </c>
      <c r="E215" s="2" t="s">
        <v>20</v>
      </c>
      <c r="F215" t="s">
        <v>15</v>
      </c>
      <c r="G215">
        <v>62.7</v>
      </c>
      <c r="H215">
        <v>2017</v>
      </c>
      <c r="I215" t="s">
        <v>16</v>
      </c>
      <c r="J215">
        <v>0</v>
      </c>
      <c r="K215">
        <v>8016</v>
      </c>
      <c r="L215">
        <v>22</v>
      </c>
      <c r="M215" t="str">
        <f>IF(OR(AND('sample data 2'!L215&gt;21,'sample data 2'!I215&lt;50),AND('sample data 2'!L215&lt;20,'sample data 2'!$E$12:$E$4696="Government")),"yes","no")</f>
        <v>no</v>
      </c>
    </row>
    <row r="216" spans="1:13" ht="116" x14ac:dyDescent="0.35">
      <c r="A216">
        <v>215</v>
      </c>
      <c r="B216" t="s">
        <v>11</v>
      </c>
      <c r="C216" s="2" t="s">
        <v>17</v>
      </c>
      <c r="D216" s="2" t="s">
        <v>23</v>
      </c>
      <c r="E216" s="2" t="s">
        <v>20</v>
      </c>
      <c r="F216" t="s">
        <v>15</v>
      </c>
      <c r="G216">
        <v>66.5</v>
      </c>
      <c r="H216">
        <v>2019</v>
      </c>
      <c r="I216">
        <v>75.5</v>
      </c>
      <c r="J216">
        <v>2021</v>
      </c>
      <c r="K216">
        <v>42</v>
      </c>
      <c r="L216">
        <v>20</v>
      </c>
      <c r="M216" t="str">
        <f>IF(OR(AND('sample data 2'!L216&gt;21,'sample data 2'!I216&lt;50),AND('sample data 2'!L216&lt;20,'sample data 2'!$E$12:$E$4696="Government")),"yes","no")</f>
        <v>no</v>
      </c>
    </row>
    <row r="217" spans="1:13" ht="116" x14ac:dyDescent="0.35">
      <c r="A217">
        <v>216</v>
      </c>
      <c r="B217" t="s">
        <v>11</v>
      </c>
      <c r="C217" s="2" t="s">
        <v>17</v>
      </c>
      <c r="D217" s="2" t="s">
        <v>23</v>
      </c>
      <c r="E217" s="2" t="s">
        <v>13</v>
      </c>
      <c r="F217" t="s">
        <v>15</v>
      </c>
      <c r="G217">
        <v>49.83</v>
      </c>
      <c r="H217">
        <v>2020</v>
      </c>
      <c r="I217" t="s">
        <v>16</v>
      </c>
      <c r="J217">
        <v>0</v>
      </c>
      <c r="K217">
        <v>1170</v>
      </c>
      <c r="L217">
        <v>19</v>
      </c>
      <c r="M217" t="str">
        <f>IF(OR(AND('sample data 2'!L217&gt;21,'sample data 2'!I217&lt;50),AND('sample data 2'!L217&lt;20,$E$2:$E$4686="Government")),"yes","no")</f>
        <v>yes</v>
      </c>
    </row>
    <row r="218" spans="1:13" ht="116" x14ac:dyDescent="0.35">
      <c r="A218">
        <v>217</v>
      </c>
      <c r="B218" t="s">
        <v>11</v>
      </c>
      <c r="C218" s="2" t="s">
        <v>17</v>
      </c>
      <c r="D218" s="2" t="s">
        <v>23</v>
      </c>
      <c r="E218" s="2" t="s">
        <v>25</v>
      </c>
      <c r="F218" t="s">
        <v>15</v>
      </c>
      <c r="G218">
        <v>50.67</v>
      </c>
      <c r="H218">
        <v>2019</v>
      </c>
      <c r="I218">
        <v>63.4</v>
      </c>
      <c r="J218">
        <v>2021</v>
      </c>
      <c r="K218">
        <v>1568</v>
      </c>
      <c r="L218">
        <v>20</v>
      </c>
      <c r="M218" t="str">
        <f>IF(OR(AND('sample data 2'!L218&gt;21,'sample data 2'!I218&lt;50),AND('sample data 2'!L218&lt;20,'sample data 2'!$E$12:$E$4696="Government")),"yes","no")</f>
        <v>no</v>
      </c>
    </row>
    <row r="219" spans="1:13" ht="116" x14ac:dyDescent="0.35">
      <c r="A219">
        <v>218</v>
      </c>
      <c r="B219" t="s">
        <v>11</v>
      </c>
      <c r="C219" s="2" t="s">
        <v>24</v>
      </c>
      <c r="D219" s="2" t="s">
        <v>23</v>
      </c>
      <c r="E219" s="2" t="s">
        <v>13</v>
      </c>
      <c r="F219" t="s">
        <v>15</v>
      </c>
      <c r="G219">
        <v>70.2</v>
      </c>
      <c r="H219">
        <v>2021</v>
      </c>
      <c r="I219" t="s">
        <v>16</v>
      </c>
      <c r="J219">
        <v>0</v>
      </c>
      <c r="K219">
        <v>9653</v>
      </c>
      <c r="L219">
        <v>15</v>
      </c>
      <c r="M219" t="str">
        <f>IF(OR(AND('sample data 2'!L219&gt;21,'sample data 2'!I219&lt;50),AND('sample data 2'!L219&lt;20,$E$2:$E$4686="Government")),"yes","no")</f>
        <v>yes</v>
      </c>
    </row>
    <row r="220" spans="1:13" ht="116" x14ac:dyDescent="0.35">
      <c r="A220">
        <v>219</v>
      </c>
      <c r="B220" t="s">
        <v>11</v>
      </c>
      <c r="C220" s="2" t="s">
        <v>12</v>
      </c>
      <c r="D220" s="2" t="s">
        <v>14</v>
      </c>
      <c r="E220" s="2" t="s">
        <v>13</v>
      </c>
      <c r="F220" t="s">
        <v>15</v>
      </c>
      <c r="G220">
        <v>66.8</v>
      </c>
      <c r="H220">
        <v>2018</v>
      </c>
      <c r="I220" t="s">
        <v>16</v>
      </c>
      <c r="J220">
        <v>0</v>
      </c>
      <c r="K220">
        <v>5583</v>
      </c>
      <c r="L220">
        <v>20</v>
      </c>
      <c r="M220" t="str">
        <f>IF(OR(AND('sample data 2'!L220&gt;21,'sample data 2'!I220&lt;50),AND('sample data 2'!L220&lt;20,'sample data 2'!$E$12:$E$4696="Government")),"yes","no")</f>
        <v>no</v>
      </c>
    </row>
    <row r="221" spans="1:13" ht="116" x14ac:dyDescent="0.35">
      <c r="A221">
        <v>220</v>
      </c>
      <c r="B221" t="s">
        <v>11</v>
      </c>
      <c r="C221" s="2" t="s">
        <v>17</v>
      </c>
      <c r="D221" s="2" t="s">
        <v>23</v>
      </c>
      <c r="E221" s="2" t="s">
        <v>20</v>
      </c>
      <c r="F221" t="s">
        <v>15</v>
      </c>
      <c r="G221">
        <v>72.2</v>
      </c>
      <c r="H221">
        <v>2016</v>
      </c>
      <c r="I221">
        <v>68.8</v>
      </c>
      <c r="J221">
        <v>2018</v>
      </c>
      <c r="K221">
        <v>77</v>
      </c>
      <c r="L221">
        <v>22</v>
      </c>
      <c r="M221" t="str">
        <f>IF(OR(AND('sample data 2'!L221&gt;21,'sample data 2'!I221&lt;50),AND('sample data 2'!L221&lt;20,'sample data 2'!$E$12:$E$4696="Government")),"yes","no")</f>
        <v>no</v>
      </c>
    </row>
    <row r="222" spans="1:13" ht="116" x14ac:dyDescent="0.35">
      <c r="A222">
        <v>221</v>
      </c>
      <c r="B222" t="s">
        <v>11</v>
      </c>
      <c r="C222" s="2" t="s">
        <v>12</v>
      </c>
      <c r="D222" s="2" t="s">
        <v>23</v>
      </c>
      <c r="E222" s="2" t="s">
        <v>13</v>
      </c>
      <c r="F222" t="s">
        <v>15</v>
      </c>
      <c r="G222">
        <v>59.83</v>
      </c>
      <c r="H222">
        <v>2019</v>
      </c>
      <c r="I222">
        <v>73.83</v>
      </c>
      <c r="J222">
        <v>2021</v>
      </c>
      <c r="K222">
        <v>11323</v>
      </c>
      <c r="L222">
        <v>19</v>
      </c>
      <c r="M222" t="str">
        <f>IF(OR(AND('sample data 2'!L222&gt;21,'sample data 2'!I222&lt;50),AND('sample data 2'!L222&lt;20,$E$2:$E$4686="Government")),"yes","no")</f>
        <v>yes</v>
      </c>
    </row>
    <row r="223" spans="1:13" ht="116" x14ac:dyDescent="0.35">
      <c r="A223">
        <v>222</v>
      </c>
      <c r="B223" t="s">
        <v>11</v>
      </c>
      <c r="C223" s="2" t="s">
        <v>17</v>
      </c>
      <c r="D223" s="2" t="s">
        <v>23</v>
      </c>
      <c r="E223" s="2" t="s">
        <v>13</v>
      </c>
      <c r="F223" t="s">
        <v>15</v>
      </c>
      <c r="G223">
        <v>53</v>
      </c>
      <c r="H223">
        <v>2019</v>
      </c>
      <c r="I223">
        <v>68.2</v>
      </c>
      <c r="J223">
        <v>0</v>
      </c>
      <c r="K223">
        <v>10060</v>
      </c>
      <c r="L223">
        <v>19</v>
      </c>
      <c r="M223" t="str">
        <f>IF(OR(AND('sample data 2'!L223&gt;21,'sample data 2'!I223&lt;50),AND('sample data 2'!L223&lt;20,$E$2:$E$4686="Government")),"yes","no")</f>
        <v>yes</v>
      </c>
    </row>
    <row r="224" spans="1:13" ht="116" x14ac:dyDescent="0.35">
      <c r="A224">
        <v>223</v>
      </c>
      <c r="B224" t="s">
        <v>11</v>
      </c>
      <c r="C224" s="2" t="s">
        <v>22</v>
      </c>
      <c r="D224" s="2" t="s">
        <v>23</v>
      </c>
      <c r="E224" s="2" t="s">
        <v>13</v>
      </c>
      <c r="F224" t="s">
        <v>19</v>
      </c>
      <c r="G224">
        <v>50.2</v>
      </c>
      <c r="H224">
        <v>2018</v>
      </c>
      <c r="I224">
        <v>68.2</v>
      </c>
      <c r="J224">
        <v>2020</v>
      </c>
      <c r="K224">
        <v>10592</v>
      </c>
      <c r="L224">
        <v>21</v>
      </c>
      <c r="M224" t="str">
        <f>IF(OR(AND('sample data 2'!L224&gt;21,'sample data 2'!I224&lt;50),AND('sample data 2'!L224&lt;20,'sample data 2'!$E$12:$E$4696="Government")),"yes","no")</f>
        <v>no</v>
      </c>
    </row>
    <row r="225" spans="1:13" ht="101.5" x14ac:dyDescent="0.35">
      <c r="A225">
        <v>224</v>
      </c>
      <c r="B225" t="s">
        <v>11</v>
      </c>
      <c r="C225" s="2" t="s">
        <v>17</v>
      </c>
      <c r="D225" s="2" t="s">
        <v>18</v>
      </c>
      <c r="E225" s="2" t="s">
        <v>20</v>
      </c>
      <c r="F225" t="s">
        <v>19</v>
      </c>
      <c r="G225">
        <v>65.599999999999994</v>
      </c>
      <c r="H225">
        <v>2019</v>
      </c>
      <c r="I225">
        <v>87.25</v>
      </c>
      <c r="J225">
        <v>0</v>
      </c>
      <c r="K225">
        <v>2908</v>
      </c>
      <c r="L225">
        <v>18</v>
      </c>
      <c r="M225" t="str">
        <f>IF(OR(AND('sample data 2'!L225&gt;21,'sample data 2'!I225&lt;50),AND('sample data 2'!L225&lt;20,'sample data 2'!$E$12:$E$4696="Government")),"yes","no")</f>
        <v>no</v>
      </c>
    </row>
    <row r="226" spans="1:13" ht="116" x14ac:dyDescent="0.35">
      <c r="A226">
        <v>225</v>
      </c>
      <c r="B226" t="s">
        <v>11</v>
      </c>
      <c r="C226" s="2" t="s">
        <v>21</v>
      </c>
      <c r="D226" s="2" t="s">
        <v>23</v>
      </c>
      <c r="E226" s="2" t="s">
        <v>20</v>
      </c>
      <c r="F226" t="s">
        <v>15</v>
      </c>
      <c r="G226">
        <v>58.8</v>
      </c>
      <c r="H226">
        <v>2019</v>
      </c>
      <c r="I226" t="s">
        <v>16</v>
      </c>
      <c r="J226">
        <v>0</v>
      </c>
      <c r="K226">
        <v>934</v>
      </c>
      <c r="L226">
        <v>20</v>
      </c>
      <c r="M226" t="str">
        <f>IF(OR(AND('sample data 2'!L226&gt;21,'sample data 2'!I226&lt;50),AND('sample data 2'!L226&lt;20,'sample data 2'!$E$12:$E$4696="Government")),"yes","no")</f>
        <v>no</v>
      </c>
    </row>
    <row r="227" spans="1:13" ht="116" x14ac:dyDescent="0.35">
      <c r="A227">
        <v>226</v>
      </c>
      <c r="B227" t="s">
        <v>11</v>
      </c>
      <c r="C227" s="2" t="s">
        <v>12</v>
      </c>
      <c r="D227" s="2" t="s">
        <v>23</v>
      </c>
      <c r="E227" s="2" t="s">
        <v>13</v>
      </c>
      <c r="F227" t="s">
        <v>15</v>
      </c>
      <c r="G227">
        <v>57.67</v>
      </c>
      <c r="H227">
        <v>2019</v>
      </c>
      <c r="I227" t="s">
        <v>16</v>
      </c>
      <c r="J227">
        <v>2021</v>
      </c>
      <c r="K227">
        <v>4080</v>
      </c>
      <c r="L227">
        <v>19</v>
      </c>
      <c r="M227" t="str">
        <f>IF(OR(AND('sample data 2'!L227&gt;21,'sample data 2'!I227&lt;50),AND('sample data 2'!L227&lt;20,$E$2:$E$4686="Government")),"yes","no")</f>
        <v>yes</v>
      </c>
    </row>
    <row r="228" spans="1:13" ht="116" x14ac:dyDescent="0.35">
      <c r="A228">
        <v>227</v>
      </c>
      <c r="B228" t="s">
        <v>11</v>
      </c>
      <c r="C228" s="2" t="s">
        <v>17</v>
      </c>
      <c r="D228" s="2" t="s">
        <v>23</v>
      </c>
      <c r="E228" s="2" t="s">
        <v>20</v>
      </c>
      <c r="F228" t="s">
        <v>15</v>
      </c>
      <c r="G228">
        <v>70.3</v>
      </c>
      <c r="H228">
        <v>2015</v>
      </c>
      <c r="I228">
        <v>61.67</v>
      </c>
      <c r="J228">
        <v>2017</v>
      </c>
      <c r="K228">
        <v>688</v>
      </c>
      <c r="L228">
        <v>22</v>
      </c>
      <c r="M228" t="str">
        <f>IF(OR(AND('sample data 2'!L228&gt;21,'sample data 2'!I228&lt;50),AND('sample data 2'!L228&lt;20,'sample data 2'!$E$12:$E$4696="Government")),"yes","no")</f>
        <v>no</v>
      </c>
    </row>
    <row r="229" spans="1:13" ht="116" x14ac:dyDescent="0.35">
      <c r="A229">
        <v>228</v>
      </c>
      <c r="B229" t="s">
        <v>11</v>
      </c>
      <c r="C229" s="2" t="s">
        <v>12</v>
      </c>
      <c r="D229" s="2" t="s">
        <v>23</v>
      </c>
      <c r="E229" s="2" t="s">
        <v>20</v>
      </c>
      <c r="F229" t="s">
        <v>15</v>
      </c>
      <c r="G229">
        <v>66.599999999999994</v>
      </c>
      <c r="H229">
        <v>2021</v>
      </c>
      <c r="I229" t="s">
        <v>16</v>
      </c>
      <c r="J229">
        <v>0</v>
      </c>
      <c r="K229">
        <v>4189</v>
      </c>
      <c r="L229">
        <v>17</v>
      </c>
      <c r="M229" t="str">
        <f>IF(OR(AND('sample data 2'!L229&gt;21,'sample data 2'!I229&lt;50),AND('sample data 2'!L229&lt;20,'sample data 2'!$E$12:$E$4696="Government")),"yes","no")</f>
        <v>no</v>
      </c>
    </row>
    <row r="230" spans="1:13" ht="116" x14ac:dyDescent="0.35">
      <c r="A230">
        <v>229</v>
      </c>
      <c r="B230" t="s">
        <v>11</v>
      </c>
      <c r="C230" s="2" t="s">
        <v>12</v>
      </c>
      <c r="D230" s="2" t="s">
        <v>23</v>
      </c>
      <c r="E230" s="2" t="s">
        <v>13</v>
      </c>
      <c r="F230" t="s">
        <v>15</v>
      </c>
      <c r="G230">
        <v>64.83</v>
      </c>
      <c r="H230">
        <v>2019</v>
      </c>
      <c r="I230">
        <v>72</v>
      </c>
      <c r="J230">
        <v>2021</v>
      </c>
      <c r="K230">
        <v>7619</v>
      </c>
      <c r="L230">
        <v>19</v>
      </c>
      <c r="M230" t="str">
        <f>IF(OR(AND('sample data 2'!L230&gt;21,'sample data 2'!I230&lt;50),AND('sample data 2'!L230&lt;20,$E$2:$E$4686="Government")),"yes","no")</f>
        <v>yes</v>
      </c>
    </row>
    <row r="231" spans="1:13" ht="116" x14ac:dyDescent="0.35">
      <c r="A231">
        <v>230</v>
      </c>
      <c r="B231" t="s">
        <v>11</v>
      </c>
      <c r="C231" s="2" t="s">
        <v>17</v>
      </c>
      <c r="D231" s="2" t="s">
        <v>23</v>
      </c>
      <c r="E231" s="2" t="s">
        <v>13</v>
      </c>
      <c r="F231" t="s">
        <v>15</v>
      </c>
      <c r="G231">
        <v>50.83</v>
      </c>
      <c r="H231">
        <v>2019</v>
      </c>
      <c r="I231">
        <v>67.33</v>
      </c>
      <c r="J231">
        <v>2021</v>
      </c>
      <c r="K231">
        <v>81</v>
      </c>
      <c r="L231">
        <v>18</v>
      </c>
      <c r="M231" t="str">
        <f>IF(OR(AND('sample data 2'!L231&gt;21,'sample data 2'!I231&lt;50),AND('sample data 2'!L231&lt;20,$E$2:$E$4686="Government")),"yes","no")</f>
        <v>yes</v>
      </c>
    </row>
    <row r="232" spans="1:13" ht="116" x14ac:dyDescent="0.35">
      <c r="A232">
        <v>231</v>
      </c>
      <c r="B232" t="s">
        <v>11</v>
      </c>
      <c r="C232" s="2" t="s">
        <v>17</v>
      </c>
      <c r="D232" s="2" t="s">
        <v>23</v>
      </c>
      <c r="E232" s="2" t="s">
        <v>13</v>
      </c>
      <c r="F232" t="s">
        <v>15</v>
      </c>
      <c r="G232">
        <v>66.17</v>
      </c>
      <c r="H232">
        <v>2021</v>
      </c>
      <c r="I232" t="s">
        <v>16</v>
      </c>
      <c r="J232">
        <v>0</v>
      </c>
      <c r="K232">
        <v>330</v>
      </c>
      <c r="L232">
        <v>17</v>
      </c>
      <c r="M232" t="str">
        <f>IF(OR(AND('sample data 2'!L232&gt;21,'sample data 2'!I232&lt;50),AND('sample data 2'!L232&lt;20,$E$2:$E$4686="Government")),"yes","no")</f>
        <v>yes</v>
      </c>
    </row>
    <row r="233" spans="1:13" ht="116" x14ac:dyDescent="0.35">
      <c r="A233">
        <v>232</v>
      </c>
      <c r="B233" t="s">
        <v>11</v>
      </c>
      <c r="C233" s="2" t="s">
        <v>12</v>
      </c>
      <c r="D233" s="2" t="s">
        <v>23</v>
      </c>
      <c r="E233" s="2" t="s">
        <v>13</v>
      </c>
      <c r="F233" t="s">
        <v>15</v>
      </c>
      <c r="G233">
        <v>57.2</v>
      </c>
      <c r="H233">
        <v>2016</v>
      </c>
      <c r="I233">
        <v>73.8</v>
      </c>
      <c r="J233">
        <v>2021</v>
      </c>
      <c r="K233">
        <v>3417</v>
      </c>
      <c r="L233">
        <v>20</v>
      </c>
      <c r="M233" t="str">
        <f>IF(OR(AND('sample data 2'!L233&gt;21,'sample data 2'!I233&lt;50),AND('sample data 2'!L233&lt;20,'sample data 2'!$E$12:$E$4696="Government")),"yes","no")</f>
        <v>no</v>
      </c>
    </row>
    <row r="234" spans="1:13" ht="116" x14ac:dyDescent="0.35">
      <c r="A234">
        <v>233</v>
      </c>
      <c r="B234" t="s">
        <v>11</v>
      </c>
      <c r="C234" s="2" t="s">
        <v>22</v>
      </c>
      <c r="D234" s="2" t="s">
        <v>23</v>
      </c>
      <c r="E234" s="2" t="s">
        <v>13</v>
      </c>
      <c r="F234" t="s">
        <v>15</v>
      </c>
      <c r="G234">
        <v>66.83</v>
      </c>
      <c r="H234">
        <v>0</v>
      </c>
      <c r="I234" t="s">
        <v>16</v>
      </c>
      <c r="J234">
        <v>0</v>
      </c>
      <c r="K234">
        <v>5849</v>
      </c>
      <c r="L234">
        <v>18</v>
      </c>
      <c r="M234" t="str">
        <f>IF(OR(AND('sample data 2'!L234&gt;21,'sample data 2'!I234&lt;50),AND('sample data 2'!L234&lt;20,$E$2:$E$4686="Government")),"yes","no")</f>
        <v>yes</v>
      </c>
    </row>
    <row r="235" spans="1:13" ht="116" x14ac:dyDescent="0.35">
      <c r="A235">
        <v>234</v>
      </c>
      <c r="B235" t="s">
        <v>11</v>
      </c>
      <c r="C235" s="2" t="s">
        <v>17</v>
      </c>
      <c r="D235" s="2" t="s">
        <v>23</v>
      </c>
      <c r="E235" s="2" t="s">
        <v>20</v>
      </c>
      <c r="F235" t="s">
        <v>15</v>
      </c>
      <c r="G235">
        <v>56.6</v>
      </c>
      <c r="H235">
        <v>2021</v>
      </c>
      <c r="I235" t="s">
        <v>16</v>
      </c>
      <c r="J235">
        <v>0</v>
      </c>
      <c r="K235">
        <v>825</v>
      </c>
      <c r="L235">
        <v>17</v>
      </c>
      <c r="M235" t="str">
        <f>IF(OR(AND('sample data 2'!L235&gt;21,'sample data 2'!I235&lt;50),AND('sample data 2'!L235&lt;20,'sample data 2'!$E$12:$E$4696="Government")),"yes","no")</f>
        <v>no</v>
      </c>
    </row>
    <row r="236" spans="1:13" ht="116" x14ac:dyDescent="0.35">
      <c r="A236">
        <v>235</v>
      </c>
      <c r="B236" t="s">
        <v>11</v>
      </c>
      <c r="C236" s="2" t="s">
        <v>17</v>
      </c>
      <c r="D236" s="2" t="s">
        <v>23</v>
      </c>
      <c r="E236" s="2" t="s">
        <v>13</v>
      </c>
      <c r="F236" t="s">
        <v>15</v>
      </c>
      <c r="G236">
        <v>86</v>
      </c>
      <c r="H236">
        <v>2019</v>
      </c>
      <c r="I236" t="s">
        <v>16</v>
      </c>
      <c r="J236">
        <v>0</v>
      </c>
      <c r="K236">
        <v>2364</v>
      </c>
      <c r="L236">
        <v>19</v>
      </c>
      <c r="M236" t="str">
        <f>IF(OR(AND('sample data 2'!L236&gt;21,'sample data 2'!I236&lt;50),AND('sample data 2'!L236&lt;20,$E$2:$E$4686="Government")),"yes","no")</f>
        <v>yes</v>
      </c>
    </row>
    <row r="237" spans="1:13" ht="116" x14ac:dyDescent="0.35">
      <c r="A237">
        <v>236</v>
      </c>
      <c r="B237" t="s">
        <v>11</v>
      </c>
      <c r="C237" s="2" t="s">
        <v>17</v>
      </c>
      <c r="D237" s="2" t="s">
        <v>23</v>
      </c>
      <c r="E237" s="2" t="s">
        <v>13</v>
      </c>
      <c r="F237" t="s">
        <v>15</v>
      </c>
      <c r="G237">
        <v>81.14</v>
      </c>
      <c r="H237">
        <v>2021</v>
      </c>
      <c r="I237" t="s">
        <v>16</v>
      </c>
      <c r="J237">
        <v>0</v>
      </c>
      <c r="K237">
        <v>2422</v>
      </c>
      <c r="L237">
        <v>17</v>
      </c>
      <c r="M237" t="str">
        <f>IF(OR(AND('sample data 2'!L237&gt;21,'sample data 2'!I237&lt;50),AND('sample data 2'!L237&lt;20,$E$2:$E$4686="Government")),"yes","no")</f>
        <v>yes</v>
      </c>
    </row>
    <row r="238" spans="1:13" ht="116" x14ac:dyDescent="0.35">
      <c r="A238">
        <v>237</v>
      </c>
      <c r="B238" t="s">
        <v>11</v>
      </c>
      <c r="C238" s="2" t="s">
        <v>21</v>
      </c>
      <c r="D238" s="2" t="s">
        <v>23</v>
      </c>
      <c r="E238" s="2" t="s">
        <v>25</v>
      </c>
      <c r="F238" t="s">
        <v>15</v>
      </c>
      <c r="G238">
        <v>53.6</v>
      </c>
      <c r="H238">
        <v>2021</v>
      </c>
      <c r="I238" t="s">
        <v>16</v>
      </c>
      <c r="J238">
        <v>0</v>
      </c>
      <c r="K238">
        <v>3716</v>
      </c>
      <c r="L238">
        <v>23</v>
      </c>
      <c r="M238" t="str">
        <f>IF(OR(AND('sample data 2'!L238&gt;21,'sample data 2'!I238&lt;50),AND('sample data 2'!L238&lt;20,'sample data 2'!$E$12:$E$4696="Government")),"yes","no")</f>
        <v>no</v>
      </c>
    </row>
    <row r="239" spans="1:13" ht="116" x14ac:dyDescent="0.35">
      <c r="A239">
        <v>238</v>
      </c>
      <c r="B239" t="s">
        <v>11</v>
      </c>
      <c r="C239" s="2" t="s">
        <v>17</v>
      </c>
      <c r="D239" s="2" t="s">
        <v>23</v>
      </c>
      <c r="E239" s="2" t="s">
        <v>13</v>
      </c>
      <c r="F239" t="s">
        <v>15</v>
      </c>
      <c r="G239">
        <v>70.3</v>
      </c>
      <c r="H239">
        <v>2016</v>
      </c>
      <c r="I239" t="s">
        <v>16</v>
      </c>
      <c r="J239">
        <v>0</v>
      </c>
      <c r="K239">
        <v>842</v>
      </c>
      <c r="L239">
        <v>22</v>
      </c>
      <c r="M239" t="str">
        <f>IF(OR(AND('sample data 2'!L239&gt;21,'sample data 2'!I239&lt;50),AND('sample data 2'!L239&lt;20,'sample data 2'!$E$12:$E$4696="Government")),"yes","no")</f>
        <v>no</v>
      </c>
    </row>
    <row r="240" spans="1:13" ht="116" x14ac:dyDescent="0.35">
      <c r="A240">
        <v>239</v>
      </c>
      <c r="B240" t="s">
        <v>11</v>
      </c>
      <c r="C240" s="2" t="s">
        <v>22</v>
      </c>
      <c r="D240" s="2" t="s">
        <v>23</v>
      </c>
      <c r="E240" s="2" t="s">
        <v>13</v>
      </c>
      <c r="F240" t="s">
        <v>15</v>
      </c>
      <c r="G240">
        <v>52.67</v>
      </c>
      <c r="H240">
        <v>2021</v>
      </c>
      <c r="I240" t="s">
        <v>16</v>
      </c>
      <c r="J240">
        <v>0</v>
      </c>
      <c r="K240">
        <v>3239</v>
      </c>
      <c r="L240">
        <v>18</v>
      </c>
      <c r="M240" t="str">
        <f>IF(OR(AND('sample data 2'!L240&gt;21,'sample data 2'!I240&lt;50),AND('sample data 2'!L240&lt;20,$E$2:$E$4686="Government")),"yes","no")</f>
        <v>yes</v>
      </c>
    </row>
    <row r="241" spans="1:13" ht="116" x14ac:dyDescent="0.35">
      <c r="A241">
        <v>240</v>
      </c>
      <c r="B241" t="s">
        <v>11</v>
      </c>
      <c r="C241" s="2" t="s">
        <v>21</v>
      </c>
      <c r="D241" s="2" t="s">
        <v>23</v>
      </c>
      <c r="E241" s="2" t="s">
        <v>13</v>
      </c>
      <c r="F241" t="s">
        <v>15</v>
      </c>
      <c r="G241">
        <v>50.4</v>
      </c>
      <c r="H241">
        <v>2019</v>
      </c>
      <c r="I241" t="s">
        <v>16</v>
      </c>
      <c r="J241">
        <v>0</v>
      </c>
      <c r="K241">
        <v>8706</v>
      </c>
      <c r="L241">
        <v>19</v>
      </c>
      <c r="M241" t="str">
        <f>IF(OR(AND('sample data 2'!L241&gt;21,'sample data 2'!I241&lt;50),AND('sample data 2'!L241&lt;20,$E$2:$E$4686="Government")),"yes","no")</f>
        <v>yes</v>
      </c>
    </row>
    <row r="242" spans="1:13" ht="116" x14ac:dyDescent="0.35">
      <c r="A242">
        <v>241</v>
      </c>
      <c r="B242" t="s">
        <v>11</v>
      </c>
      <c r="C242" s="2" t="s">
        <v>12</v>
      </c>
      <c r="D242" s="2" t="s">
        <v>14</v>
      </c>
      <c r="E242" s="2" t="s">
        <v>20</v>
      </c>
      <c r="F242" t="s">
        <v>15</v>
      </c>
      <c r="G242">
        <v>78.67</v>
      </c>
      <c r="H242">
        <v>2019</v>
      </c>
      <c r="I242" t="s">
        <v>16</v>
      </c>
      <c r="J242">
        <v>0</v>
      </c>
      <c r="K242">
        <v>1583</v>
      </c>
      <c r="L242">
        <v>19</v>
      </c>
      <c r="M242" t="str">
        <f>IF(OR(AND('sample data 2'!L242&gt;21,'sample data 2'!I242&lt;50),AND('sample data 2'!L242&lt;20,'sample data 2'!$E$12:$E$4696="Government")),"yes","no")</f>
        <v>no</v>
      </c>
    </row>
    <row r="243" spans="1:13" ht="116" x14ac:dyDescent="0.35">
      <c r="A243">
        <v>242</v>
      </c>
      <c r="B243" t="s">
        <v>11</v>
      </c>
      <c r="C243" s="2" t="s">
        <v>12</v>
      </c>
      <c r="D243" s="2" t="s">
        <v>14</v>
      </c>
      <c r="E243" s="2" t="s">
        <v>13</v>
      </c>
      <c r="F243" t="s">
        <v>19</v>
      </c>
      <c r="G243">
        <v>59.8</v>
      </c>
      <c r="H243">
        <v>2019</v>
      </c>
      <c r="I243">
        <v>62</v>
      </c>
      <c r="J243">
        <v>2021</v>
      </c>
      <c r="K243">
        <v>1610</v>
      </c>
      <c r="L243">
        <v>19</v>
      </c>
      <c r="M243" t="str">
        <f>IF(OR(AND('sample data 2'!L243&gt;21,'sample data 2'!I243&lt;50),AND('sample data 2'!L243&lt;20,$E$2:$E$4686="Government")),"yes","no")</f>
        <v>yes</v>
      </c>
    </row>
    <row r="244" spans="1:13" ht="116" x14ac:dyDescent="0.35">
      <c r="A244">
        <v>243</v>
      </c>
      <c r="B244" t="s">
        <v>11</v>
      </c>
      <c r="C244" s="2" t="s">
        <v>12</v>
      </c>
      <c r="D244" s="2" t="s">
        <v>14</v>
      </c>
      <c r="E244" s="2" t="s">
        <v>20</v>
      </c>
      <c r="F244" t="s">
        <v>15</v>
      </c>
      <c r="G244">
        <v>48.33</v>
      </c>
      <c r="H244">
        <v>2019</v>
      </c>
      <c r="I244" t="s">
        <v>16</v>
      </c>
      <c r="J244">
        <v>0</v>
      </c>
      <c r="K244">
        <v>10096</v>
      </c>
      <c r="L244">
        <v>18</v>
      </c>
      <c r="M244" t="str">
        <f>IF(OR(AND('sample data 2'!L244&gt;21,'sample data 2'!I244&lt;50),AND('sample data 2'!L244&lt;20,'sample data 2'!$E$12:$E$4696="Government")),"yes","no")</f>
        <v>no</v>
      </c>
    </row>
    <row r="245" spans="1:13" ht="116" x14ac:dyDescent="0.35">
      <c r="A245">
        <v>244</v>
      </c>
      <c r="B245" t="s">
        <v>11</v>
      </c>
      <c r="C245" s="2" t="s">
        <v>17</v>
      </c>
      <c r="D245" s="2" t="s">
        <v>23</v>
      </c>
      <c r="E245" s="2" t="s">
        <v>13</v>
      </c>
      <c r="F245" t="s">
        <v>15</v>
      </c>
      <c r="G245">
        <v>43.8</v>
      </c>
      <c r="H245">
        <v>2018</v>
      </c>
      <c r="I245" t="s">
        <v>16</v>
      </c>
      <c r="J245">
        <v>0</v>
      </c>
      <c r="K245">
        <v>351</v>
      </c>
      <c r="L245">
        <v>21</v>
      </c>
      <c r="M245" t="str">
        <f>IF(OR(AND('sample data 2'!L245&gt;21,'sample data 2'!I245&lt;50),AND('sample data 2'!L245&lt;20,'sample data 2'!$E$12:$E$4696="Government")),"yes","no")</f>
        <v>no</v>
      </c>
    </row>
    <row r="246" spans="1:13" ht="116" x14ac:dyDescent="0.35">
      <c r="A246">
        <v>245</v>
      </c>
      <c r="B246" t="s">
        <v>11</v>
      </c>
      <c r="C246" s="2" t="s">
        <v>17</v>
      </c>
      <c r="D246" s="2" t="s">
        <v>23</v>
      </c>
      <c r="E246" s="2" t="s">
        <v>20</v>
      </c>
      <c r="F246" t="s">
        <v>15</v>
      </c>
      <c r="G246">
        <v>62.6</v>
      </c>
      <c r="H246">
        <v>2018</v>
      </c>
      <c r="I246">
        <v>70</v>
      </c>
      <c r="J246">
        <v>2020</v>
      </c>
      <c r="K246">
        <v>1254</v>
      </c>
      <c r="L246">
        <v>20</v>
      </c>
      <c r="M246" t="str">
        <f>IF(OR(AND('sample data 2'!L246&gt;21,'sample data 2'!I246&lt;50),AND('sample data 2'!L246&lt;20,'sample data 2'!$E$12:$E$4696="Government")),"yes","no")</f>
        <v>no</v>
      </c>
    </row>
    <row r="247" spans="1:13" ht="116" x14ac:dyDescent="0.35">
      <c r="A247">
        <v>246</v>
      </c>
      <c r="B247" t="s">
        <v>11</v>
      </c>
      <c r="C247" s="2" t="s">
        <v>12</v>
      </c>
      <c r="D247" s="2" t="s">
        <v>14</v>
      </c>
      <c r="E247" s="2" t="s">
        <v>13</v>
      </c>
      <c r="F247" t="s">
        <v>15</v>
      </c>
      <c r="G247">
        <v>47.67</v>
      </c>
      <c r="H247">
        <v>2019</v>
      </c>
      <c r="I247" t="s">
        <v>16</v>
      </c>
      <c r="J247">
        <v>0</v>
      </c>
      <c r="K247">
        <v>8748</v>
      </c>
      <c r="L247">
        <v>20</v>
      </c>
      <c r="M247" t="str">
        <f>IF(OR(AND('sample data 2'!L247&gt;21,'sample data 2'!I247&lt;50),AND('sample data 2'!L247&lt;20,'sample data 2'!$E$12:$E$4696="Government")),"yes","no")</f>
        <v>no</v>
      </c>
    </row>
    <row r="248" spans="1:13" ht="116" x14ac:dyDescent="0.35">
      <c r="A248">
        <v>247</v>
      </c>
      <c r="B248" t="s">
        <v>11</v>
      </c>
      <c r="C248" s="2" t="s">
        <v>12</v>
      </c>
      <c r="D248" s="2" t="s">
        <v>23</v>
      </c>
      <c r="E248" s="2" t="s">
        <v>20</v>
      </c>
      <c r="F248" t="s">
        <v>15</v>
      </c>
      <c r="G248">
        <v>78</v>
      </c>
      <c r="H248">
        <v>2019</v>
      </c>
      <c r="I248" t="s">
        <v>16</v>
      </c>
      <c r="J248">
        <v>0</v>
      </c>
      <c r="K248">
        <v>1287</v>
      </c>
      <c r="L248">
        <v>18</v>
      </c>
      <c r="M248" t="str">
        <f>IF(OR(AND('sample data 2'!L248&gt;21,'sample data 2'!I248&lt;50),AND('sample data 2'!L248&lt;20,'sample data 2'!$E$12:$E$4696="Government")),"yes","no")</f>
        <v>no</v>
      </c>
    </row>
    <row r="249" spans="1:13" ht="116" x14ac:dyDescent="0.35">
      <c r="A249">
        <v>248</v>
      </c>
      <c r="B249" t="s">
        <v>11</v>
      </c>
      <c r="C249" s="2" t="s">
        <v>12</v>
      </c>
      <c r="D249" s="2" t="s">
        <v>14</v>
      </c>
      <c r="E249" s="2" t="s">
        <v>20</v>
      </c>
      <c r="F249" t="s">
        <v>19</v>
      </c>
      <c r="G249">
        <v>51.8</v>
      </c>
      <c r="H249">
        <v>2018</v>
      </c>
      <c r="I249" t="s">
        <v>16</v>
      </c>
      <c r="J249">
        <v>0</v>
      </c>
      <c r="K249">
        <v>6722</v>
      </c>
      <c r="L249">
        <v>19</v>
      </c>
      <c r="M249" t="str">
        <f>IF(OR(AND('sample data 2'!L249&gt;21,'sample data 2'!I249&lt;50),AND('sample data 2'!L249&lt;20,'sample data 2'!$E$12:$E$4696="Government")),"yes","no")</f>
        <v>no</v>
      </c>
    </row>
    <row r="250" spans="1:13" ht="101.5" x14ac:dyDescent="0.35">
      <c r="A250">
        <v>249</v>
      </c>
      <c r="B250" t="s">
        <v>11</v>
      </c>
      <c r="C250" s="2" t="s">
        <v>17</v>
      </c>
      <c r="D250" s="2" t="s">
        <v>18</v>
      </c>
      <c r="E250" s="2" t="s">
        <v>20</v>
      </c>
      <c r="F250" t="s">
        <v>19</v>
      </c>
      <c r="G250">
        <v>50.2</v>
      </c>
      <c r="H250">
        <v>2018</v>
      </c>
      <c r="I250">
        <v>64.2</v>
      </c>
      <c r="J250">
        <v>2020</v>
      </c>
      <c r="K250">
        <v>706</v>
      </c>
      <c r="L250">
        <v>19</v>
      </c>
      <c r="M250" t="str">
        <f>IF(OR(AND('sample data 2'!L250&gt;21,'sample data 2'!I250&lt;50),AND('sample data 2'!L250&lt;20,'sample data 2'!$E$12:$E$4696="Government")),"yes","no")</f>
        <v>no</v>
      </c>
    </row>
    <row r="251" spans="1:13" ht="101.5" x14ac:dyDescent="0.35">
      <c r="A251">
        <v>250</v>
      </c>
      <c r="B251" t="s">
        <v>11</v>
      </c>
      <c r="C251" s="2" t="s">
        <v>17</v>
      </c>
      <c r="D251" s="2" t="s">
        <v>18</v>
      </c>
      <c r="E251" s="2" t="s">
        <v>13</v>
      </c>
      <c r="F251" t="s">
        <v>19</v>
      </c>
      <c r="G251">
        <v>79.5</v>
      </c>
      <c r="H251">
        <v>2021</v>
      </c>
      <c r="I251" t="s">
        <v>16</v>
      </c>
      <c r="J251">
        <v>0</v>
      </c>
      <c r="K251">
        <v>1279</v>
      </c>
      <c r="L251">
        <v>18</v>
      </c>
      <c r="M251" t="str">
        <f>IF(OR(AND('sample data 2'!L251&gt;21,'sample data 2'!I251&lt;50),AND('sample data 2'!L251&lt;20,$E$2:$E$4686="Government")),"yes","no")</f>
        <v>yes</v>
      </c>
    </row>
    <row r="252" spans="1:13" ht="116" x14ac:dyDescent="0.35">
      <c r="A252">
        <v>251</v>
      </c>
      <c r="B252" t="s">
        <v>11</v>
      </c>
      <c r="C252" s="2" t="s">
        <v>12</v>
      </c>
      <c r="D252" s="2" t="s">
        <v>14</v>
      </c>
      <c r="E252" s="2" t="s">
        <v>20</v>
      </c>
      <c r="F252" t="s">
        <v>15</v>
      </c>
      <c r="G252">
        <v>80.67</v>
      </c>
      <c r="H252">
        <v>2021</v>
      </c>
      <c r="I252" t="s">
        <v>16</v>
      </c>
      <c r="J252">
        <v>0</v>
      </c>
      <c r="K252">
        <v>1760</v>
      </c>
      <c r="L252">
        <v>21</v>
      </c>
      <c r="M252" t="str">
        <f>IF(OR(AND('sample data 2'!L252&gt;21,'sample data 2'!I252&lt;50),AND('sample data 2'!L252&lt;20,'sample data 2'!$E$12:$E$4696="Government")),"yes","no")</f>
        <v>no</v>
      </c>
    </row>
    <row r="253" spans="1:13" ht="116" x14ac:dyDescent="0.35">
      <c r="A253">
        <v>252</v>
      </c>
      <c r="B253" t="s">
        <v>11</v>
      </c>
      <c r="C253" s="2" t="s">
        <v>12</v>
      </c>
      <c r="D253" s="2" t="s">
        <v>23</v>
      </c>
      <c r="E253" s="2" t="s">
        <v>20</v>
      </c>
      <c r="F253" t="s">
        <v>15</v>
      </c>
      <c r="G253">
        <v>75.400000000000006</v>
      </c>
      <c r="H253">
        <v>2021</v>
      </c>
      <c r="I253" t="s">
        <v>16</v>
      </c>
      <c r="J253">
        <v>0</v>
      </c>
      <c r="K253">
        <v>875</v>
      </c>
      <c r="L253">
        <v>17</v>
      </c>
      <c r="M253" t="str">
        <f>IF(OR(AND('sample data 2'!L253&gt;21,'sample data 2'!I253&lt;50),AND('sample data 2'!L253&lt;20,'sample data 2'!$E$12:$E$4696="Government")),"yes","no")</f>
        <v>no</v>
      </c>
    </row>
    <row r="254" spans="1:13" ht="116" x14ac:dyDescent="0.35">
      <c r="A254">
        <v>253</v>
      </c>
      <c r="B254" t="s">
        <v>11</v>
      </c>
      <c r="C254" s="2" t="s">
        <v>12</v>
      </c>
      <c r="D254" s="2" t="s">
        <v>14</v>
      </c>
      <c r="E254" s="2" t="s">
        <v>13</v>
      </c>
      <c r="F254" t="s">
        <v>15</v>
      </c>
      <c r="G254">
        <v>70.599999999999994</v>
      </c>
      <c r="H254">
        <v>2019</v>
      </c>
      <c r="I254">
        <v>73</v>
      </c>
      <c r="J254">
        <v>2021</v>
      </c>
      <c r="K254">
        <v>1934</v>
      </c>
      <c r="L254">
        <v>19</v>
      </c>
      <c r="M254" t="str">
        <f>IF(OR(AND('sample data 2'!L254&gt;21,'sample data 2'!I254&lt;50),AND('sample data 2'!L254&lt;20,$E$2:$E$4686="Government")),"yes","no")</f>
        <v>yes</v>
      </c>
    </row>
    <row r="255" spans="1:13" ht="116" x14ac:dyDescent="0.35">
      <c r="A255">
        <v>254</v>
      </c>
      <c r="B255" t="s">
        <v>28</v>
      </c>
      <c r="C255" s="2" t="s">
        <v>29</v>
      </c>
      <c r="D255" s="2" t="s">
        <v>30</v>
      </c>
      <c r="E255" s="2" t="s">
        <v>20</v>
      </c>
      <c r="F255" t="s">
        <v>15</v>
      </c>
      <c r="G255">
        <v>87.4</v>
      </c>
      <c r="H255">
        <v>2019</v>
      </c>
      <c r="I255">
        <v>86.5</v>
      </c>
      <c r="J255">
        <v>2021</v>
      </c>
      <c r="K255">
        <v>866</v>
      </c>
      <c r="L255">
        <v>19</v>
      </c>
      <c r="M255" t="str">
        <f>IF(OR(AND('sample data 2'!L255&gt;21,'sample data 2'!I255&lt;50),AND('sample data 2'!L255&lt;20,'sample data 2'!$E$12:$E$4696="Government")),"yes","no")</f>
        <v>no</v>
      </c>
    </row>
    <row r="256" spans="1:13" ht="116" x14ac:dyDescent="0.35">
      <c r="A256">
        <v>255</v>
      </c>
      <c r="B256" t="s">
        <v>28</v>
      </c>
      <c r="C256" s="2" t="s">
        <v>29</v>
      </c>
      <c r="D256" s="2" t="s">
        <v>30</v>
      </c>
      <c r="E256" s="2" t="s">
        <v>20</v>
      </c>
      <c r="F256" t="s">
        <v>15</v>
      </c>
      <c r="G256">
        <v>76.400000000000006</v>
      </c>
      <c r="H256">
        <v>2019</v>
      </c>
      <c r="I256">
        <v>87.67</v>
      </c>
      <c r="J256">
        <v>2021</v>
      </c>
      <c r="K256" t="s">
        <v>16</v>
      </c>
      <c r="L256">
        <v>19</v>
      </c>
      <c r="M256" t="str">
        <f>IF(OR(AND('sample data 2'!L256&gt;21,'sample data 2'!I256&lt;50),AND('sample data 2'!L256&lt;20,'sample data 2'!$E$12:$E$4696="Government")),"yes","no")</f>
        <v>no</v>
      </c>
    </row>
    <row r="257" spans="1:13" ht="116" x14ac:dyDescent="0.35">
      <c r="A257">
        <v>256</v>
      </c>
      <c r="B257" t="s">
        <v>11</v>
      </c>
      <c r="C257" s="2" t="s">
        <v>12</v>
      </c>
      <c r="D257" s="2" t="s">
        <v>14</v>
      </c>
      <c r="E257" s="2" t="s">
        <v>13</v>
      </c>
      <c r="F257" t="s">
        <v>15</v>
      </c>
      <c r="G257">
        <v>60.43</v>
      </c>
      <c r="H257">
        <v>2019</v>
      </c>
      <c r="I257" t="s">
        <v>16</v>
      </c>
      <c r="J257">
        <v>0</v>
      </c>
      <c r="K257">
        <v>4628</v>
      </c>
      <c r="L257">
        <v>19</v>
      </c>
      <c r="M257" t="str">
        <f>IF(OR(AND('sample data 2'!L257&gt;21,'sample data 2'!I257&lt;50),AND('sample data 2'!L257&lt;20,$E$2:$E$4686="Government")),"yes","no")</f>
        <v>yes</v>
      </c>
    </row>
    <row r="258" spans="1:13" ht="116" x14ac:dyDescent="0.35">
      <c r="A258">
        <v>257</v>
      </c>
      <c r="B258" t="s">
        <v>28</v>
      </c>
      <c r="C258" s="2" t="s">
        <v>29</v>
      </c>
      <c r="D258" s="2" t="s">
        <v>30</v>
      </c>
      <c r="E258" s="2" t="s">
        <v>20</v>
      </c>
      <c r="F258" t="s">
        <v>15</v>
      </c>
      <c r="G258">
        <v>76.8</v>
      </c>
      <c r="H258">
        <v>2019</v>
      </c>
      <c r="I258">
        <v>80</v>
      </c>
      <c r="J258">
        <v>2021</v>
      </c>
      <c r="K258" t="s">
        <v>16</v>
      </c>
      <c r="L258">
        <v>20</v>
      </c>
      <c r="M258" t="str">
        <f>IF(OR(AND('sample data 2'!L258&gt;21,'sample data 2'!I258&lt;50),AND('sample data 2'!L258&lt;20,'sample data 2'!$E$12:$E$4696="Government")),"yes","no")</f>
        <v>no</v>
      </c>
    </row>
    <row r="259" spans="1:13" ht="116" x14ac:dyDescent="0.35">
      <c r="A259">
        <v>258</v>
      </c>
      <c r="B259" t="s">
        <v>28</v>
      </c>
      <c r="C259" s="2" t="s">
        <v>29</v>
      </c>
      <c r="D259" s="2" t="s">
        <v>30</v>
      </c>
      <c r="E259" s="2" t="s">
        <v>13</v>
      </c>
      <c r="F259" t="s">
        <v>15</v>
      </c>
      <c r="G259">
        <v>91.6</v>
      </c>
      <c r="H259">
        <v>2019</v>
      </c>
      <c r="I259">
        <v>89.8</v>
      </c>
      <c r="J259">
        <v>2021</v>
      </c>
      <c r="K259" t="s">
        <v>16</v>
      </c>
      <c r="L259">
        <v>19</v>
      </c>
      <c r="M259" t="str">
        <f>IF(OR(AND('sample data 2'!L259&gt;21,'sample data 2'!I259&lt;50),AND('sample data 2'!L259&lt;20,'sample data 2'!$E$12:$E$4696="Government")),"yes","no")</f>
        <v>yes</v>
      </c>
    </row>
    <row r="260" spans="1:13" ht="116" x14ac:dyDescent="0.35">
      <c r="A260">
        <v>259</v>
      </c>
      <c r="B260" t="s">
        <v>28</v>
      </c>
      <c r="C260" s="2" t="s">
        <v>29</v>
      </c>
      <c r="D260" s="2" t="s">
        <v>30</v>
      </c>
      <c r="E260" s="2" t="s">
        <v>20</v>
      </c>
      <c r="F260" t="s">
        <v>15</v>
      </c>
      <c r="G260">
        <v>85.4</v>
      </c>
      <c r="H260">
        <v>2019</v>
      </c>
      <c r="I260">
        <v>82.8</v>
      </c>
      <c r="J260">
        <v>2021</v>
      </c>
      <c r="K260" t="s">
        <v>16</v>
      </c>
      <c r="L260">
        <v>19</v>
      </c>
      <c r="M260" t="str">
        <f>IF(OR(AND('sample data 2'!L260&gt;21,'sample data 2'!I260&lt;50),AND('sample data 2'!L260&lt;20,'sample data 2'!$E$12:$E$4696="Government")),"yes","no")</f>
        <v>no</v>
      </c>
    </row>
    <row r="261" spans="1:13" ht="116" x14ac:dyDescent="0.35">
      <c r="A261">
        <v>260</v>
      </c>
      <c r="B261" t="s">
        <v>28</v>
      </c>
      <c r="C261" s="2" t="s">
        <v>29</v>
      </c>
      <c r="D261" s="2" t="s">
        <v>30</v>
      </c>
      <c r="E261" s="2" t="s">
        <v>13</v>
      </c>
      <c r="F261" t="s">
        <v>15</v>
      </c>
      <c r="G261">
        <v>82.8</v>
      </c>
      <c r="H261">
        <v>2017</v>
      </c>
      <c r="I261">
        <v>84.6</v>
      </c>
      <c r="J261">
        <v>2019</v>
      </c>
      <c r="K261" t="s">
        <v>16</v>
      </c>
      <c r="L261">
        <v>19</v>
      </c>
      <c r="M261" t="str">
        <f>IF(OR(AND('sample data 2'!L261&gt;21,'sample data 2'!I261&lt;50),AND('sample data 2'!L261&lt;20,'sample data 2'!$E$12:$E$4696="Government")),"yes","no")</f>
        <v>yes</v>
      </c>
    </row>
    <row r="262" spans="1:13" ht="116" x14ac:dyDescent="0.35">
      <c r="A262">
        <v>261</v>
      </c>
      <c r="B262" t="s">
        <v>28</v>
      </c>
      <c r="C262" s="2" t="s">
        <v>29</v>
      </c>
      <c r="D262" s="2" t="s">
        <v>30</v>
      </c>
      <c r="E262" s="2" t="s">
        <v>13</v>
      </c>
      <c r="F262" t="s">
        <v>15</v>
      </c>
      <c r="G262">
        <v>79</v>
      </c>
      <c r="H262">
        <v>2018</v>
      </c>
      <c r="I262">
        <v>84.5</v>
      </c>
      <c r="J262">
        <v>2020</v>
      </c>
      <c r="K262" t="s">
        <v>16</v>
      </c>
      <c r="L262">
        <v>19</v>
      </c>
      <c r="M262" t="str">
        <f>IF(OR(AND('sample data 2'!L262&gt;21,'sample data 2'!I262&lt;50),AND('sample data 2'!L262&lt;20,'sample data 2'!$E$12:$E$4696="Government")),"yes","no")</f>
        <v>yes</v>
      </c>
    </row>
    <row r="263" spans="1:13" ht="116" x14ac:dyDescent="0.35">
      <c r="A263">
        <v>262</v>
      </c>
      <c r="B263" t="s">
        <v>28</v>
      </c>
      <c r="C263" s="2" t="s">
        <v>29</v>
      </c>
      <c r="D263" s="2" t="s">
        <v>30</v>
      </c>
      <c r="E263" s="2" t="s">
        <v>20</v>
      </c>
      <c r="F263" t="s">
        <v>19</v>
      </c>
      <c r="G263">
        <v>92.67</v>
      </c>
      <c r="H263">
        <v>2019</v>
      </c>
      <c r="I263">
        <v>87.67</v>
      </c>
      <c r="J263">
        <v>2021</v>
      </c>
      <c r="K263" t="s">
        <v>16</v>
      </c>
      <c r="L263">
        <v>19</v>
      </c>
      <c r="M263" t="str">
        <f>IF(OR(AND('sample data 2'!L263&gt;21,'sample data 2'!I263&lt;50),AND('sample data 2'!L263&lt;20,'sample data 2'!$E$12:$E$4696="Government")),"yes","no")</f>
        <v>no</v>
      </c>
    </row>
    <row r="264" spans="1:13" ht="116" x14ac:dyDescent="0.35">
      <c r="A264">
        <v>263</v>
      </c>
      <c r="B264" t="s">
        <v>28</v>
      </c>
      <c r="C264" s="2" t="s">
        <v>29</v>
      </c>
      <c r="D264" s="2" t="s">
        <v>30</v>
      </c>
      <c r="E264" s="2" t="s">
        <v>20</v>
      </c>
      <c r="F264" t="s">
        <v>15</v>
      </c>
      <c r="G264">
        <v>78</v>
      </c>
      <c r="H264">
        <v>2019</v>
      </c>
      <c r="I264">
        <v>93</v>
      </c>
      <c r="J264">
        <v>2021</v>
      </c>
      <c r="K264" t="s">
        <v>16</v>
      </c>
      <c r="L264">
        <v>19</v>
      </c>
      <c r="M264" t="str">
        <f>IF(OR(AND('sample data 2'!L264&gt;21,'sample data 2'!I264&lt;50),AND('sample data 2'!L264&lt;20,'sample data 2'!$E$12:$E$4696="Government")),"yes","no")</f>
        <v>no</v>
      </c>
    </row>
    <row r="265" spans="1:13" ht="116" x14ac:dyDescent="0.35">
      <c r="A265">
        <v>264</v>
      </c>
      <c r="B265" t="s">
        <v>28</v>
      </c>
      <c r="C265" s="2" t="s">
        <v>29</v>
      </c>
      <c r="D265" s="2" t="s">
        <v>30</v>
      </c>
      <c r="E265" s="2" t="s">
        <v>20</v>
      </c>
      <c r="F265" t="s">
        <v>15</v>
      </c>
      <c r="G265">
        <v>93.83</v>
      </c>
      <c r="H265">
        <v>2019</v>
      </c>
      <c r="I265">
        <v>94.6</v>
      </c>
      <c r="J265">
        <v>2021</v>
      </c>
      <c r="K265" t="s">
        <v>16</v>
      </c>
      <c r="L265">
        <v>19</v>
      </c>
      <c r="M265" t="str">
        <f>IF(OR(AND('sample data 2'!L265&gt;21,'sample data 2'!I265&lt;50),AND('sample data 2'!L265&lt;20,'sample data 2'!$E$12:$E$4696="Government")),"yes","no")</f>
        <v>no</v>
      </c>
    </row>
    <row r="266" spans="1:13" ht="116" x14ac:dyDescent="0.35">
      <c r="A266">
        <v>265</v>
      </c>
      <c r="B266" t="s">
        <v>28</v>
      </c>
      <c r="C266" s="2" t="s">
        <v>29</v>
      </c>
      <c r="D266" s="2" t="s">
        <v>30</v>
      </c>
      <c r="E266" s="2" t="s">
        <v>13</v>
      </c>
      <c r="F266" t="s">
        <v>15</v>
      </c>
      <c r="G266">
        <v>79.599999999999994</v>
      </c>
      <c r="H266">
        <v>2019</v>
      </c>
      <c r="I266">
        <v>78.400000000000006</v>
      </c>
      <c r="J266">
        <v>2021</v>
      </c>
      <c r="K266" t="s">
        <v>16</v>
      </c>
      <c r="L266">
        <v>20</v>
      </c>
      <c r="M266" t="str">
        <f>IF(OR(AND('sample data 2'!L266&gt;21,'sample data 2'!I266&lt;50),AND('sample data 2'!L266&lt;20,'sample data 2'!$E$12:$E$4696="Government")),"yes","no")</f>
        <v>no</v>
      </c>
    </row>
    <row r="267" spans="1:13" ht="116" x14ac:dyDescent="0.35">
      <c r="A267">
        <v>266</v>
      </c>
      <c r="B267" t="s">
        <v>28</v>
      </c>
      <c r="C267" s="2" t="s">
        <v>29</v>
      </c>
      <c r="D267" s="2" t="s">
        <v>30</v>
      </c>
      <c r="E267" s="2" t="s">
        <v>13</v>
      </c>
      <c r="F267" t="s">
        <v>15</v>
      </c>
      <c r="G267">
        <v>90.83</v>
      </c>
      <c r="H267">
        <v>2019</v>
      </c>
      <c r="I267">
        <v>85.17</v>
      </c>
      <c r="J267">
        <v>2021</v>
      </c>
      <c r="K267">
        <v>2977</v>
      </c>
      <c r="L267">
        <v>20</v>
      </c>
      <c r="M267" t="str">
        <f>IF(OR(AND('sample data 2'!L267&gt;21,'sample data 2'!I267&lt;50),AND('sample data 2'!L267&lt;20,'sample data 2'!$E$12:$E$4696="Government")),"yes","no")</f>
        <v>no</v>
      </c>
    </row>
    <row r="268" spans="1:13" ht="116" x14ac:dyDescent="0.35">
      <c r="A268">
        <v>267</v>
      </c>
      <c r="B268" t="s">
        <v>28</v>
      </c>
      <c r="C268" s="2" t="s">
        <v>29</v>
      </c>
      <c r="D268" s="2" t="s">
        <v>30</v>
      </c>
      <c r="E268" s="2" t="s">
        <v>20</v>
      </c>
      <c r="F268" t="s">
        <v>15</v>
      </c>
      <c r="G268">
        <v>73.17</v>
      </c>
      <c r="H268">
        <v>2019</v>
      </c>
      <c r="I268">
        <v>81.83</v>
      </c>
      <c r="J268">
        <v>2021</v>
      </c>
      <c r="K268" t="s">
        <v>16</v>
      </c>
      <c r="L268">
        <v>18</v>
      </c>
      <c r="M268" t="str">
        <f>IF(OR(AND('sample data 2'!L268&gt;21,'sample data 2'!I268&lt;50),AND('sample data 2'!L268&lt;20,'sample data 2'!$E$12:$E$4696="Government")),"yes","no")</f>
        <v>no</v>
      </c>
    </row>
    <row r="269" spans="1:13" ht="116" x14ac:dyDescent="0.35">
      <c r="A269">
        <v>268</v>
      </c>
      <c r="B269" t="s">
        <v>28</v>
      </c>
      <c r="C269" s="2" t="s">
        <v>29</v>
      </c>
      <c r="D269" s="2" t="s">
        <v>30</v>
      </c>
      <c r="E269" s="2" t="s">
        <v>20</v>
      </c>
      <c r="F269" t="s">
        <v>15</v>
      </c>
      <c r="G269">
        <v>90.4</v>
      </c>
      <c r="H269">
        <v>2019</v>
      </c>
      <c r="I269">
        <v>85</v>
      </c>
      <c r="J269">
        <v>2021</v>
      </c>
      <c r="K269">
        <v>88</v>
      </c>
      <c r="L269">
        <v>19</v>
      </c>
      <c r="M269" t="str">
        <f>IF(OR(AND('sample data 2'!L269&gt;21,'sample data 2'!I269&lt;50),AND('sample data 2'!L269&lt;20,'sample data 2'!$E$12:$E$4696="Government")),"yes","no")</f>
        <v>no</v>
      </c>
    </row>
    <row r="270" spans="1:13" ht="116" x14ac:dyDescent="0.35">
      <c r="A270">
        <v>269</v>
      </c>
      <c r="B270" t="s">
        <v>28</v>
      </c>
      <c r="C270" s="2" t="s">
        <v>29</v>
      </c>
      <c r="D270" s="2" t="s">
        <v>30</v>
      </c>
      <c r="E270" s="2" t="s">
        <v>13</v>
      </c>
      <c r="F270" t="s">
        <v>15</v>
      </c>
      <c r="G270">
        <v>70.83</v>
      </c>
      <c r="H270">
        <v>2018</v>
      </c>
      <c r="I270" t="s">
        <v>102</v>
      </c>
      <c r="J270">
        <v>2020</v>
      </c>
      <c r="K270">
        <v>6151</v>
      </c>
      <c r="L270">
        <v>19</v>
      </c>
      <c r="M270" t="str">
        <f>IF(OR(AND('sample data 2'!L270&gt;21,'sample data 2'!I270&lt;50),AND('sample data 2'!L270&lt;20,'sample data 2'!$E$12:$E$4696="Government")),"yes","no")</f>
        <v>yes</v>
      </c>
    </row>
    <row r="271" spans="1:13" ht="116" x14ac:dyDescent="0.35">
      <c r="A271">
        <v>270</v>
      </c>
      <c r="B271" t="s">
        <v>28</v>
      </c>
      <c r="C271" s="2" t="s">
        <v>29</v>
      </c>
      <c r="D271" s="2" t="s">
        <v>30</v>
      </c>
      <c r="E271" s="2" t="s">
        <v>13</v>
      </c>
      <c r="F271" t="s">
        <v>15</v>
      </c>
      <c r="G271">
        <v>82.2</v>
      </c>
      <c r="H271">
        <v>2019</v>
      </c>
      <c r="I271">
        <v>85.8</v>
      </c>
      <c r="J271">
        <v>2021</v>
      </c>
      <c r="K271" t="s">
        <v>16</v>
      </c>
      <c r="L271">
        <v>19</v>
      </c>
      <c r="M271" t="str">
        <f>IF(OR(AND('sample data 2'!L271&gt;21,'sample data 2'!I271&lt;50),AND('sample data 2'!L271&lt;20,'sample data 2'!$E$12:$E$4696="Government")),"yes","no")</f>
        <v>yes</v>
      </c>
    </row>
    <row r="272" spans="1:13" ht="116" x14ac:dyDescent="0.35">
      <c r="A272">
        <v>271</v>
      </c>
      <c r="B272" t="s">
        <v>11</v>
      </c>
      <c r="C272" s="2" t="s">
        <v>21</v>
      </c>
      <c r="D272" s="2" t="s">
        <v>23</v>
      </c>
      <c r="E272" s="2" t="s">
        <v>20</v>
      </c>
      <c r="F272" t="s">
        <v>15</v>
      </c>
      <c r="G272">
        <v>77.17</v>
      </c>
      <c r="H272">
        <v>2021</v>
      </c>
      <c r="I272" t="s">
        <v>16</v>
      </c>
      <c r="J272">
        <v>0</v>
      </c>
      <c r="K272">
        <v>1833</v>
      </c>
      <c r="L272">
        <v>16</v>
      </c>
      <c r="M272" t="str">
        <f>IF(OR(AND('sample data 2'!L272&gt;21,'sample data 2'!I272&lt;50),AND('sample data 2'!L272&lt;20,'sample data 2'!$E$12:$E$4696="Government")),"yes","no")</f>
        <v>no</v>
      </c>
    </row>
    <row r="273" spans="1:13" ht="116" x14ac:dyDescent="0.35">
      <c r="A273">
        <v>272</v>
      </c>
      <c r="B273" t="s">
        <v>11</v>
      </c>
      <c r="C273" s="2" t="s">
        <v>12</v>
      </c>
      <c r="D273" s="2" t="s">
        <v>14</v>
      </c>
      <c r="E273" s="2" t="s">
        <v>20</v>
      </c>
      <c r="F273" t="s">
        <v>15</v>
      </c>
      <c r="G273">
        <v>78.33</v>
      </c>
      <c r="H273">
        <v>2019</v>
      </c>
      <c r="I273" t="s">
        <v>16</v>
      </c>
      <c r="J273">
        <v>0</v>
      </c>
      <c r="K273">
        <v>3555</v>
      </c>
      <c r="L273">
        <v>17</v>
      </c>
      <c r="M273" t="str">
        <f>IF(OR(AND('sample data 2'!L273&gt;21,'sample data 2'!I273&lt;50),AND('sample data 2'!L273&lt;20,'sample data 2'!$E$12:$E$4696="Government")),"yes","no")</f>
        <v>no</v>
      </c>
    </row>
    <row r="274" spans="1:13" ht="116" x14ac:dyDescent="0.35">
      <c r="A274">
        <v>273</v>
      </c>
      <c r="B274" t="s">
        <v>11</v>
      </c>
      <c r="C274" s="2" t="s">
        <v>21</v>
      </c>
      <c r="D274" s="2" t="s">
        <v>23</v>
      </c>
      <c r="E274" s="2" t="s">
        <v>13</v>
      </c>
      <c r="F274" t="s">
        <v>15</v>
      </c>
      <c r="G274">
        <v>75</v>
      </c>
      <c r="H274">
        <v>2019</v>
      </c>
      <c r="I274">
        <v>66.33</v>
      </c>
      <c r="J274">
        <v>2021</v>
      </c>
      <c r="K274">
        <v>2040</v>
      </c>
      <c r="L274">
        <v>19</v>
      </c>
      <c r="M274" t="str">
        <f>IF(OR(AND('sample data 2'!L274&gt;21,'sample data 2'!I274&lt;50),AND('sample data 2'!L274&lt;20,$E$2:$E$4686="Government")),"yes","no")</f>
        <v>yes</v>
      </c>
    </row>
    <row r="275" spans="1:13" ht="116" x14ac:dyDescent="0.35">
      <c r="A275">
        <v>274</v>
      </c>
      <c r="B275" t="s">
        <v>11</v>
      </c>
      <c r="C275" s="2" t="s">
        <v>24</v>
      </c>
      <c r="D275" s="2" t="s">
        <v>23</v>
      </c>
      <c r="E275" s="2" t="s">
        <v>13</v>
      </c>
      <c r="F275" t="s">
        <v>15</v>
      </c>
      <c r="G275">
        <v>68.67</v>
      </c>
      <c r="H275">
        <v>2021</v>
      </c>
      <c r="I275" t="s">
        <v>16</v>
      </c>
      <c r="J275">
        <v>0</v>
      </c>
      <c r="K275">
        <v>461</v>
      </c>
      <c r="L275">
        <v>17</v>
      </c>
      <c r="M275" t="str">
        <f>IF(OR(AND('sample data 2'!L275&gt;21,'sample data 2'!I275&lt;50),AND('sample data 2'!L275&lt;20,$E$2:$E$4686="Government")),"yes","no")</f>
        <v>yes</v>
      </c>
    </row>
    <row r="276" spans="1:13" ht="116" x14ac:dyDescent="0.35">
      <c r="A276">
        <v>275</v>
      </c>
      <c r="B276" t="s">
        <v>11</v>
      </c>
      <c r="C276" s="2" t="s">
        <v>24</v>
      </c>
      <c r="D276" s="2" t="s">
        <v>23</v>
      </c>
      <c r="E276" s="2" t="s">
        <v>13</v>
      </c>
      <c r="F276" t="s">
        <v>15</v>
      </c>
      <c r="G276">
        <v>74.8</v>
      </c>
      <c r="H276">
        <v>2019</v>
      </c>
      <c r="I276" t="s">
        <v>16</v>
      </c>
      <c r="J276">
        <v>0</v>
      </c>
      <c r="K276">
        <v>7511</v>
      </c>
      <c r="L276">
        <v>18</v>
      </c>
      <c r="M276" t="str">
        <f>IF(OR(AND('sample data 2'!L276&gt;21,'sample data 2'!I276&lt;50),AND('sample data 2'!L276&lt;20,$E$2:$E$4686="Government")),"yes","no")</f>
        <v>yes</v>
      </c>
    </row>
    <row r="277" spans="1:13" ht="116" x14ac:dyDescent="0.35">
      <c r="A277">
        <v>276</v>
      </c>
      <c r="B277" t="s">
        <v>28</v>
      </c>
      <c r="C277" s="2" t="s">
        <v>29</v>
      </c>
      <c r="D277" s="2" t="s">
        <v>30</v>
      </c>
      <c r="E277" s="2" t="s">
        <v>13</v>
      </c>
      <c r="F277" t="s">
        <v>15</v>
      </c>
      <c r="G277">
        <v>74.099999999999994</v>
      </c>
      <c r="H277">
        <v>2015</v>
      </c>
      <c r="I277">
        <v>68.67</v>
      </c>
      <c r="J277">
        <v>2017</v>
      </c>
      <c r="K277">
        <v>644</v>
      </c>
      <c r="L277">
        <v>22</v>
      </c>
      <c r="M277" t="str">
        <f>IF(OR(AND('sample data 2'!L277&gt;21,'sample data 2'!I277&lt;50),AND('sample data 2'!L277&lt;20,'sample data 2'!$E$12:$E$4696="Government")),"yes","no")</f>
        <v>no</v>
      </c>
    </row>
    <row r="278" spans="1:13" ht="116" x14ac:dyDescent="0.35">
      <c r="A278">
        <v>277</v>
      </c>
      <c r="B278" t="s">
        <v>28</v>
      </c>
      <c r="C278" s="2" t="s">
        <v>29</v>
      </c>
      <c r="D278" s="2" t="s">
        <v>30</v>
      </c>
      <c r="E278" s="2" t="s">
        <v>20</v>
      </c>
      <c r="F278" t="s">
        <v>15</v>
      </c>
      <c r="G278">
        <v>90.8</v>
      </c>
      <c r="H278">
        <v>2019</v>
      </c>
      <c r="I278">
        <v>83.6</v>
      </c>
      <c r="J278">
        <v>2021</v>
      </c>
      <c r="K278" t="s">
        <v>16</v>
      </c>
      <c r="L278">
        <v>19</v>
      </c>
      <c r="M278" t="str">
        <f>IF(OR(AND('sample data 2'!L278&gt;21,'sample data 2'!I278&lt;50),AND('sample data 2'!L278&lt;20,'sample data 2'!$E$12:$E$4696="Government")),"yes","no")</f>
        <v>no</v>
      </c>
    </row>
    <row r="279" spans="1:13" ht="116" x14ac:dyDescent="0.35">
      <c r="A279">
        <v>278</v>
      </c>
      <c r="B279" t="s">
        <v>28</v>
      </c>
      <c r="C279" s="2" t="s">
        <v>29</v>
      </c>
      <c r="D279" s="2" t="s">
        <v>30</v>
      </c>
      <c r="E279" s="2" t="s">
        <v>20</v>
      </c>
      <c r="F279" t="s">
        <v>15</v>
      </c>
      <c r="G279">
        <v>83.4</v>
      </c>
      <c r="H279">
        <v>2019</v>
      </c>
      <c r="I279">
        <v>94.8</v>
      </c>
      <c r="J279">
        <v>2021</v>
      </c>
      <c r="K279" t="s">
        <v>16</v>
      </c>
      <c r="L279">
        <v>19</v>
      </c>
      <c r="M279" t="str">
        <f>IF(OR(AND('sample data 2'!L279&gt;21,'sample data 2'!I279&lt;50),AND('sample data 2'!L279&lt;20,'sample data 2'!$E$12:$E$4696="Government")),"yes","no")</f>
        <v>no</v>
      </c>
    </row>
    <row r="280" spans="1:13" ht="116" x14ac:dyDescent="0.35">
      <c r="A280">
        <v>279</v>
      </c>
      <c r="B280" t="s">
        <v>11</v>
      </c>
      <c r="C280" s="2" t="s">
        <v>12</v>
      </c>
      <c r="D280" s="2" t="s">
        <v>14</v>
      </c>
      <c r="E280" s="2" t="s">
        <v>20</v>
      </c>
      <c r="F280" t="s">
        <v>15</v>
      </c>
      <c r="G280">
        <v>60.4</v>
      </c>
      <c r="H280">
        <v>2019</v>
      </c>
      <c r="I280" t="s">
        <v>16</v>
      </c>
      <c r="J280">
        <v>0</v>
      </c>
      <c r="K280">
        <v>267</v>
      </c>
      <c r="L280">
        <v>18</v>
      </c>
      <c r="M280" t="str">
        <f>IF(OR(AND('sample data 2'!L280&gt;21,'sample data 2'!I280&lt;50),AND('sample data 2'!L280&lt;20,'sample data 2'!$E$12:$E$4696="Government")),"yes","no")</f>
        <v>no</v>
      </c>
    </row>
    <row r="281" spans="1:13" ht="116" x14ac:dyDescent="0.35">
      <c r="A281">
        <v>280</v>
      </c>
      <c r="B281" t="s">
        <v>28</v>
      </c>
      <c r="C281" s="2" t="s">
        <v>29</v>
      </c>
      <c r="D281" s="2" t="s">
        <v>30</v>
      </c>
      <c r="E281" s="2" t="s">
        <v>13</v>
      </c>
      <c r="F281" t="s">
        <v>15</v>
      </c>
      <c r="G281">
        <v>68.8</v>
      </c>
      <c r="H281">
        <v>2018</v>
      </c>
      <c r="I281">
        <v>77.400000000000006</v>
      </c>
      <c r="J281">
        <v>2020</v>
      </c>
      <c r="K281" t="s">
        <v>16</v>
      </c>
      <c r="L281">
        <v>20</v>
      </c>
      <c r="M281" t="str">
        <f>IF(OR(AND('sample data 2'!L281&gt;21,'sample data 2'!I281&lt;50),AND('sample data 2'!L281&lt;20,'sample data 2'!$E$12:$E$4696="Government")),"yes","no")</f>
        <v>no</v>
      </c>
    </row>
    <row r="282" spans="1:13" ht="116" x14ac:dyDescent="0.35">
      <c r="A282">
        <v>281</v>
      </c>
      <c r="B282" t="s">
        <v>28</v>
      </c>
      <c r="C282" s="2" t="s">
        <v>29</v>
      </c>
      <c r="D282" s="2" t="s">
        <v>30</v>
      </c>
      <c r="E282" s="2" t="s">
        <v>20</v>
      </c>
      <c r="F282" t="s">
        <v>15</v>
      </c>
      <c r="G282">
        <v>89.6</v>
      </c>
      <c r="H282">
        <v>2019</v>
      </c>
      <c r="I282">
        <v>93.6</v>
      </c>
      <c r="J282">
        <v>2021</v>
      </c>
      <c r="K282" t="s">
        <v>16</v>
      </c>
      <c r="L282">
        <v>19</v>
      </c>
      <c r="M282" t="str">
        <f>IF(OR(AND('sample data 2'!L282&gt;21,'sample data 2'!I282&lt;50),AND('sample data 2'!L282&lt;20,'sample data 2'!$E$12:$E$4696="Government")),"yes","no")</f>
        <v>no</v>
      </c>
    </row>
    <row r="283" spans="1:13" ht="116" x14ac:dyDescent="0.35">
      <c r="A283">
        <v>282</v>
      </c>
      <c r="B283" t="s">
        <v>28</v>
      </c>
      <c r="C283" s="2" t="s">
        <v>29</v>
      </c>
      <c r="D283" s="2" t="s">
        <v>30</v>
      </c>
      <c r="E283" s="2" t="s">
        <v>20</v>
      </c>
      <c r="F283" t="s">
        <v>15</v>
      </c>
      <c r="G283">
        <v>91.17</v>
      </c>
      <c r="H283">
        <v>2019</v>
      </c>
      <c r="I283">
        <v>81.67</v>
      </c>
      <c r="J283">
        <v>2021</v>
      </c>
      <c r="K283" t="s">
        <v>16</v>
      </c>
      <c r="L283">
        <v>19</v>
      </c>
      <c r="M283" t="str">
        <f>IF(OR(AND('sample data 2'!L283&gt;21,'sample data 2'!I283&lt;50),AND('sample data 2'!L283&lt;20,'sample data 2'!$E$12:$E$4696="Government")),"yes","no")</f>
        <v>no</v>
      </c>
    </row>
    <row r="284" spans="1:13" ht="116" x14ac:dyDescent="0.35">
      <c r="A284">
        <v>283</v>
      </c>
      <c r="B284" t="s">
        <v>11</v>
      </c>
      <c r="C284" s="2" t="s">
        <v>21</v>
      </c>
      <c r="D284" s="2" t="s">
        <v>23</v>
      </c>
      <c r="E284" s="2" t="s">
        <v>13</v>
      </c>
      <c r="F284" t="s">
        <v>15</v>
      </c>
      <c r="G284">
        <v>38.67</v>
      </c>
      <c r="H284">
        <v>2019</v>
      </c>
      <c r="I284">
        <v>52.17</v>
      </c>
      <c r="J284">
        <v>2021</v>
      </c>
      <c r="K284">
        <v>2188</v>
      </c>
      <c r="L284">
        <v>20</v>
      </c>
      <c r="M284" t="str">
        <f>IF(OR(AND('sample data 2'!L284&gt;21,'sample data 2'!I284&lt;50),AND('sample data 2'!L284&lt;20,'sample data 2'!$E$12:$E$4696="Government")),"yes","no")</f>
        <v>no</v>
      </c>
    </row>
    <row r="285" spans="1:13" ht="116" x14ac:dyDescent="0.35">
      <c r="A285">
        <v>284</v>
      </c>
      <c r="B285" t="s">
        <v>28</v>
      </c>
      <c r="C285" s="2" t="s">
        <v>29</v>
      </c>
      <c r="D285" s="2" t="s">
        <v>30</v>
      </c>
      <c r="E285" s="2" t="s">
        <v>13</v>
      </c>
      <c r="F285" t="s">
        <v>15</v>
      </c>
      <c r="G285">
        <v>87.83</v>
      </c>
      <c r="H285">
        <v>2019</v>
      </c>
      <c r="I285">
        <v>76.67</v>
      </c>
      <c r="J285">
        <v>2021</v>
      </c>
      <c r="K285" t="s">
        <v>16</v>
      </c>
      <c r="L285">
        <v>20</v>
      </c>
      <c r="M285" t="str">
        <f>IF(OR(AND('sample data 2'!L285&gt;21,'sample data 2'!I285&lt;50),AND('sample data 2'!L285&lt;20,'sample data 2'!$E$12:$E$4696="Government")),"yes","no")</f>
        <v>no</v>
      </c>
    </row>
    <row r="286" spans="1:13" ht="116" x14ac:dyDescent="0.35">
      <c r="A286">
        <v>285</v>
      </c>
      <c r="B286" t="s">
        <v>28</v>
      </c>
      <c r="C286" s="2" t="s">
        <v>29</v>
      </c>
      <c r="D286" s="2" t="s">
        <v>30</v>
      </c>
      <c r="E286" s="2" t="s">
        <v>20</v>
      </c>
      <c r="F286" t="s">
        <v>15</v>
      </c>
      <c r="G286">
        <v>91.5</v>
      </c>
      <c r="H286">
        <v>2019</v>
      </c>
      <c r="I286">
        <v>88.4</v>
      </c>
      <c r="J286">
        <v>0</v>
      </c>
      <c r="K286">
        <v>228</v>
      </c>
      <c r="L286">
        <v>19</v>
      </c>
      <c r="M286" t="str">
        <f>IF(OR(AND('sample data 2'!L286&gt;21,'sample data 2'!I286&lt;50),AND('sample data 2'!L286&lt;20,'sample data 2'!$E$12:$E$4696="Government")),"yes","no")</f>
        <v>no</v>
      </c>
    </row>
    <row r="287" spans="1:13" ht="116" x14ac:dyDescent="0.35">
      <c r="A287">
        <v>286</v>
      </c>
      <c r="B287" t="s">
        <v>11</v>
      </c>
      <c r="C287" s="2" t="s">
        <v>17</v>
      </c>
      <c r="D287" s="2" t="s">
        <v>23</v>
      </c>
      <c r="E287" s="2" t="s">
        <v>20</v>
      </c>
      <c r="F287" t="s">
        <v>15</v>
      </c>
      <c r="G287">
        <v>58.2</v>
      </c>
      <c r="H287">
        <v>2021</v>
      </c>
      <c r="I287" t="s">
        <v>16</v>
      </c>
      <c r="J287">
        <v>0</v>
      </c>
      <c r="K287">
        <v>941</v>
      </c>
      <c r="L287">
        <v>18</v>
      </c>
      <c r="M287" t="str">
        <f>IF(OR(AND('sample data 2'!L287&gt;21,'sample data 2'!I287&lt;50),AND('sample data 2'!L287&lt;20,'sample data 2'!$E$12:$E$4696="Government")),"yes","no")</f>
        <v>no</v>
      </c>
    </row>
    <row r="288" spans="1:13" ht="101.5" x14ac:dyDescent="0.35">
      <c r="A288">
        <v>287</v>
      </c>
      <c r="B288" t="s">
        <v>11</v>
      </c>
      <c r="C288" s="2" t="s">
        <v>17</v>
      </c>
      <c r="D288" s="2" t="s">
        <v>18</v>
      </c>
      <c r="E288" s="2" t="s">
        <v>13</v>
      </c>
      <c r="F288" t="s">
        <v>19</v>
      </c>
      <c r="G288">
        <v>49.8</v>
      </c>
      <c r="H288">
        <v>2019</v>
      </c>
      <c r="I288">
        <v>72.599999999999994</v>
      </c>
      <c r="J288">
        <v>2021</v>
      </c>
      <c r="K288">
        <v>319</v>
      </c>
      <c r="L288">
        <v>21</v>
      </c>
      <c r="M288" t="str">
        <f>IF(OR(AND('sample data 2'!L288&gt;21,'sample data 2'!I288&lt;50),AND('sample data 2'!L288&lt;20,'sample data 2'!$E$12:$E$4696="Government")),"yes","no")</f>
        <v>no</v>
      </c>
    </row>
    <row r="289" spans="1:13" ht="101.5" x14ac:dyDescent="0.35">
      <c r="A289">
        <v>288</v>
      </c>
      <c r="B289" t="s">
        <v>11</v>
      </c>
      <c r="C289" s="2" t="s">
        <v>17</v>
      </c>
      <c r="D289" s="2" t="s">
        <v>18</v>
      </c>
      <c r="E289" s="2" t="s">
        <v>13</v>
      </c>
      <c r="F289" t="s">
        <v>19</v>
      </c>
      <c r="G289">
        <v>61.8</v>
      </c>
      <c r="H289">
        <v>2019</v>
      </c>
      <c r="I289">
        <v>78</v>
      </c>
      <c r="J289">
        <v>2021</v>
      </c>
      <c r="K289">
        <v>1607</v>
      </c>
      <c r="L289">
        <v>20</v>
      </c>
      <c r="M289" t="str">
        <f>IF(OR(AND('sample data 2'!L289&gt;21,'sample data 2'!I289&lt;50),AND('sample data 2'!L289&lt;20,'sample data 2'!$E$12:$E$4696="Government")),"yes","no")</f>
        <v>no</v>
      </c>
    </row>
    <row r="290" spans="1:13" ht="116" x14ac:dyDescent="0.35">
      <c r="A290">
        <v>289</v>
      </c>
      <c r="B290" t="s">
        <v>28</v>
      </c>
      <c r="C290" s="2" t="s">
        <v>29</v>
      </c>
      <c r="D290" s="2" t="s">
        <v>30</v>
      </c>
      <c r="E290" s="2" t="s">
        <v>20</v>
      </c>
      <c r="F290" t="s">
        <v>15</v>
      </c>
      <c r="G290">
        <v>85.6</v>
      </c>
      <c r="H290">
        <v>2019</v>
      </c>
      <c r="I290">
        <v>88.6</v>
      </c>
      <c r="J290">
        <v>2021</v>
      </c>
      <c r="K290" t="s">
        <v>16</v>
      </c>
      <c r="L290">
        <v>18</v>
      </c>
      <c r="M290" t="str">
        <f>IF(OR(AND('sample data 2'!L290&gt;21,'sample data 2'!I290&lt;50),AND('sample data 2'!L290&lt;20,'sample data 2'!$E$12:$E$4696="Government")),"yes","no")</f>
        <v>no</v>
      </c>
    </row>
    <row r="291" spans="1:13" ht="116" x14ac:dyDescent="0.35">
      <c r="A291">
        <v>290</v>
      </c>
      <c r="B291" t="s">
        <v>28</v>
      </c>
      <c r="C291" s="2" t="s">
        <v>29</v>
      </c>
      <c r="D291" s="2" t="s">
        <v>30</v>
      </c>
      <c r="E291" s="2" t="s">
        <v>20</v>
      </c>
      <c r="F291" t="s">
        <v>15</v>
      </c>
      <c r="G291">
        <v>81.2</v>
      </c>
      <c r="H291">
        <v>2019</v>
      </c>
      <c r="I291">
        <v>81.83</v>
      </c>
      <c r="J291">
        <v>2021</v>
      </c>
      <c r="K291" t="s">
        <v>16</v>
      </c>
      <c r="L291">
        <v>19</v>
      </c>
      <c r="M291" t="str">
        <f>IF(OR(AND('sample data 2'!L291&gt;21,'sample data 2'!I291&lt;50),AND('sample data 2'!L291&lt;20,'sample data 2'!$E$12:$E$4696="Government")),"yes","no")</f>
        <v>no</v>
      </c>
    </row>
    <row r="292" spans="1:13" ht="116" x14ac:dyDescent="0.35">
      <c r="A292">
        <v>291</v>
      </c>
      <c r="B292" t="s">
        <v>28</v>
      </c>
      <c r="C292" s="2" t="s">
        <v>29</v>
      </c>
      <c r="D292" s="2" t="s">
        <v>30</v>
      </c>
      <c r="E292" s="2" t="s">
        <v>13</v>
      </c>
      <c r="F292" t="s">
        <v>15</v>
      </c>
      <c r="G292">
        <v>81.83</v>
      </c>
      <c r="H292">
        <v>2018</v>
      </c>
      <c r="I292">
        <v>83.33</v>
      </c>
      <c r="J292">
        <v>2021</v>
      </c>
      <c r="K292" t="s">
        <v>16</v>
      </c>
      <c r="L292">
        <v>20</v>
      </c>
      <c r="M292" t="str">
        <f>IF(OR(AND('sample data 2'!L292&gt;21,'sample data 2'!I292&lt;50),AND('sample data 2'!L292&lt;20,'sample data 2'!$E$12:$E$4696="Government")),"yes","no")</f>
        <v>no</v>
      </c>
    </row>
    <row r="293" spans="1:13" ht="116" x14ac:dyDescent="0.35">
      <c r="A293">
        <v>292</v>
      </c>
      <c r="B293" t="s">
        <v>11</v>
      </c>
      <c r="C293" s="2" t="s">
        <v>12</v>
      </c>
      <c r="D293" s="2" t="s">
        <v>14</v>
      </c>
      <c r="E293" s="2" t="s">
        <v>13</v>
      </c>
      <c r="F293" t="s">
        <v>15</v>
      </c>
      <c r="G293">
        <v>43.2</v>
      </c>
      <c r="H293">
        <v>2019</v>
      </c>
      <c r="I293">
        <v>62.4</v>
      </c>
      <c r="J293">
        <v>2021</v>
      </c>
      <c r="K293">
        <v>6626</v>
      </c>
      <c r="L293">
        <v>19</v>
      </c>
      <c r="M293" t="str">
        <f>IF(OR(AND('sample data 2'!L293&gt;21,'sample data 2'!I293&lt;50),AND('sample data 2'!L293&lt;20,$E$2:$E$4686="Government")),"yes","no")</f>
        <v>yes</v>
      </c>
    </row>
    <row r="294" spans="1:13" ht="116" x14ac:dyDescent="0.35">
      <c r="A294">
        <v>293</v>
      </c>
      <c r="B294" t="s">
        <v>11</v>
      </c>
      <c r="C294" s="2" t="s">
        <v>21</v>
      </c>
      <c r="D294" s="2" t="s">
        <v>23</v>
      </c>
      <c r="E294" s="2" t="s">
        <v>20</v>
      </c>
      <c r="F294" t="s">
        <v>15</v>
      </c>
      <c r="G294" t="s">
        <v>16</v>
      </c>
      <c r="H294">
        <v>2021</v>
      </c>
      <c r="I294" t="s">
        <v>16</v>
      </c>
      <c r="J294">
        <v>0</v>
      </c>
      <c r="K294">
        <v>1809</v>
      </c>
      <c r="L294">
        <v>16</v>
      </c>
      <c r="M294" t="str">
        <f>IF(OR(AND('sample data 2'!L294&gt;21,'sample data 2'!I294&lt;50),AND('sample data 2'!L294&lt;20,'sample data 2'!$E$12:$E$4696="Government")),"yes","no")</f>
        <v>no</v>
      </c>
    </row>
    <row r="295" spans="1:13" ht="116" x14ac:dyDescent="0.35">
      <c r="A295">
        <v>294</v>
      </c>
      <c r="B295" t="s">
        <v>11</v>
      </c>
      <c r="C295" s="2" t="s">
        <v>21</v>
      </c>
      <c r="D295" s="2" t="s">
        <v>23</v>
      </c>
      <c r="E295" s="2" t="s">
        <v>20</v>
      </c>
      <c r="F295" t="s">
        <v>15</v>
      </c>
      <c r="G295">
        <v>71.8</v>
      </c>
      <c r="H295">
        <v>2019</v>
      </c>
      <c r="I295">
        <v>74.5</v>
      </c>
      <c r="J295">
        <v>2021</v>
      </c>
      <c r="K295">
        <v>2414</v>
      </c>
      <c r="L295">
        <v>19</v>
      </c>
      <c r="M295" t="str">
        <f>IF(OR(AND('sample data 2'!L295&gt;21,'sample data 2'!I295&lt;50),AND('sample data 2'!L295&lt;20,'sample data 2'!$E$12:$E$4696="Government")),"yes","no")</f>
        <v>no</v>
      </c>
    </row>
    <row r="296" spans="1:13" ht="116" x14ac:dyDescent="0.35">
      <c r="A296">
        <v>295</v>
      </c>
      <c r="B296" t="s">
        <v>11</v>
      </c>
      <c r="C296" s="2" t="s">
        <v>24</v>
      </c>
      <c r="D296" s="2" t="s">
        <v>23</v>
      </c>
      <c r="E296" s="2" t="s">
        <v>13</v>
      </c>
      <c r="F296" t="s">
        <v>15</v>
      </c>
      <c r="G296">
        <v>56.2</v>
      </c>
      <c r="H296">
        <v>2021</v>
      </c>
      <c r="I296" t="s">
        <v>16</v>
      </c>
      <c r="J296">
        <v>0</v>
      </c>
      <c r="K296">
        <v>9255</v>
      </c>
      <c r="L296">
        <v>17</v>
      </c>
      <c r="M296" t="str">
        <f>IF(OR(AND('sample data 2'!L296&gt;21,'sample data 2'!I296&lt;50),AND('sample data 2'!L296&lt;20,$E$2:$E$4686="Government")),"yes","no")</f>
        <v>yes</v>
      </c>
    </row>
    <row r="297" spans="1:13" ht="101.5" x14ac:dyDescent="0.35">
      <c r="A297">
        <v>296</v>
      </c>
      <c r="B297" t="s">
        <v>11</v>
      </c>
      <c r="C297" s="2" t="s">
        <v>17</v>
      </c>
      <c r="D297" s="2" t="s">
        <v>18</v>
      </c>
      <c r="E297" s="2" t="s">
        <v>13</v>
      </c>
      <c r="F297" t="s">
        <v>19</v>
      </c>
      <c r="G297">
        <v>47.6</v>
      </c>
      <c r="H297">
        <v>2018</v>
      </c>
      <c r="I297">
        <v>72</v>
      </c>
      <c r="J297">
        <v>2021</v>
      </c>
      <c r="K297">
        <v>569</v>
      </c>
      <c r="L297">
        <v>21</v>
      </c>
      <c r="M297" t="str">
        <f>IF(OR(AND('sample data 2'!L297&gt;21,'sample data 2'!I297&lt;50),AND('sample data 2'!L297&lt;20,'sample data 2'!$E$12:$E$4696="Government")),"yes","no")</f>
        <v>no</v>
      </c>
    </row>
    <row r="298" spans="1:13" ht="101.5" x14ac:dyDescent="0.35">
      <c r="A298">
        <v>297</v>
      </c>
      <c r="B298" t="s">
        <v>11</v>
      </c>
      <c r="C298" s="2" t="s">
        <v>31</v>
      </c>
      <c r="D298" s="2" t="s">
        <v>32</v>
      </c>
      <c r="E298" s="2" t="s">
        <v>13</v>
      </c>
      <c r="F298" t="s">
        <v>19</v>
      </c>
      <c r="G298">
        <v>58.9</v>
      </c>
      <c r="H298">
        <v>2015</v>
      </c>
      <c r="I298" t="s">
        <v>16</v>
      </c>
      <c r="J298">
        <v>0</v>
      </c>
      <c r="K298">
        <v>10973</v>
      </c>
      <c r="L298">
        <v>23</v>
      </c>
      <c r="M298" t="str">
        <f>IF(OR(AND('sample data 2'!L298&gt;21,'sample data 2'!I298&lt;50),AND('sample data 2'!L298&lt;20,'sample data 2'!$E$12:$E$4696="Government")),"yes","no")</f>
        <v>no</v>
      </c>
    </row>
    <row r="299" spans="1:13" ht="116" x14ac:dyDescent="0.35">
      <c r="A299">
        <v>298</v>
      </c>
      <c r="B299" t="s">
        <v>28</v>
      </c>
      <c r="C299" s="2" t="s">
        <v>29</v>
      </c>
      <c r="D299" s="2" t="s">
        <v>30</v>
      </c>
      <c r="E299" s="2" t="s">
        <v>13</v>
      </c>
      <c r="F299" t="s">
        <v>15</v>
      </c>
      <c r="G299">
        <v>81.599999999999994</v>
      </c>
      <c r="H299">
        <v>2019</v>
      </c>
      <c r="I299">
        <v>85.8</v>
      </c>
      <c r="J299">
        <v>2021</v>
      </c>
      <c r="K299">
        <v>394</v>
      </c>
      <c r="L299">
        <v>18</v>
      </c>
      <c r="M299" t="str">
        <f>IF(OR(AND('sample data 2'!L299&gt;21,'sample data 2'!I299&lt;50),AND('sample data 2'!L299&lt;20,'sample data 2'!$E$12:$E$4696="Government")),"yes","no")</f>
        <v>yes</v>
      </c>
    </row>
    <row r="300" spans="1:13" ht="116" x14ac:dyDescent="0.35">
      <c r="A300">
        <v>299</v>
      </c>
      <c r="B300" t="s">
        <v>28</v>
      </c>
      <c r="C300" s="2" t="s">
        <v>33</v>
      </c>
      <c r="D300" s="2" t="s">
        <v>14</v>
      </c>
      <c r="E300" s="2" t="s">
        <v>13</v>
      </c>
      <c r="F300" t="s">
        <v>15</v>
      </c>
      <c r="G300">
        <v>70.2</v>
      </c>
      <c r="H300">
        <v>2019</v>
      </c>
      <c r="I300">
        <v>72.8</v>
      </c>
      <c r="J300">
        <v>2021</v>
      </c>
      <c r="K300">
        <v>5491</v>
      </c>
      <c r="L300">
        <v>19</v>
      </c>
      <c r="M300" t="str">
        <f>IF(OR(AND('sample data 2'!L300&gt;21,'sample data 2'!I300&lt;50),AND('sample data 2'!L300&lt;20,'sample data 2'!$E$12:$E$4696="Government")),"yes","no")</f>
        <v>yes</v>
      </c>
    </row>
    <row r="301" spans="1:13" ht="116" x14ac:dyDescent="0.35">
      <c r="A301">
        <v>300</v>
      </c>
      <c r="B301" t="s">
        <v>28</v>
      </c>
      <c r="C301" s="2" t="s">
        <v>29</v>
      </c>
      <c r="D301" s="2" t="s">
        <v>30</v>
      </c>
      <c r="E301" s="2" t="s">
        <v>20</v>
      </c>
      <c r="F301" t="s">
        <v>15</v>
      </c>
      <c r="G301">
        <v>87.8</v>
      </c>
      <c r="H301">
        <v>2019</v>
      </c>
      <c r="I301">
        <v>91</v>
      </c>
      <c r="J301">
        <v>2021</v>
      </c>
      <c r="K301" t="s">
        <v>16</v>
      </c>
      <c r="L301">
        <v>19</v>
      </c>
      <c r="M301" t="str">
        <f>IF(OR(AND('sample data 2'!L301&gt;21,'sample data 2'!I301&lt;50),AND('sample data 2'!L301&lt;20,'sample data 2'!$E$12:$E$4696="Government")),"yes","no")</f>
        <v>no</v>
      </c>
    </row>
    <row r="302" spans="1:13" ht="116" x14ac:dyDescent="0.35">
      <c r="A302">
        <v>301</v>
      </c>
      <c r="B302" t="s">
        <v>28</v>
      </c>
      <c r="C302" s="2" t="s">
        <v>33</v>
      </c>
      <c r="D302" s="2" t="s">
        <v>14</v>
      </c>
      <c r="E302" s="2" t="s">
        <v>20</v>
      </c>
      <c r="F302" t="s">
        <v>19</v>
      </c>
      <c r="G302">
        <v>73.8</v>
      </c>
      <c r="H302">
        <v>2019</v>
      </c>
      <c r="I302">
        <v>94.2</v>
      </c>
      <c r="J302">
        <v>2021</v>
      </c>
      <c r="K302" t="s">
        <v>16</v>
      </c>
      <c r="L302">
        <v>19</v>
      </c>
      <c r="M302" t="str">
        <f>IF(OR(AND('sample data 2'!L302&gt;21,'sample data 2'!I302&lt;50),AND('sample data 2'!L302&lt;20,'sample data 2'!$E$12:$E$4696="Government")),"yes","no")</f>
        <v>no</v>
      </c>
    </row>
    <row r="303" spans="1:13" ht="116" x14ac:dyDescent="0.35">
      <c r="A303">
        <v>302</v>
      </c>
      <c r="B303" t="s">
        <v>28</v>
      </c>
      <c r="C303" s="2" t="s">
        <v>33</v>
      </c>
      <c r="D303" s="2" t="s">
        <v>14</v>
      </c>
      <c r="E303" s="2" t="s">
        <v>20</v>
      </c>
      <c r="F303" t="s">
        <v>15</v>
      </c>
      <c r="G303">
        <v>82</v>
      </c>
      <c r="H303">
        <v>2019</v>
      </c>
      <c r="I303">
        <v>78.33</v>
      </c>
      <c r="J303">
        <v>2021</v>
      </c>
      <c r="K303" t="s">
        <v>16</v>
      </c>
      <c r="L303">
        <v>19</v>
      </c>
      <c r="M303" t="str">
        <f>IF(OR(AND('sample data 2'!L303&gt;21,'sample data 2'!I303&lt;50),AND('sample data 2'!L303&lt;20,'sample data 2'!$E$12:$E$4696="Government")),"yes","no")</f>
        <v>no</v>
      </c>
    </row>
    <row r="304" spans="1:13" ht="116" x14ac:dyDescent="0.35">
      <c r="A304">
        <v>303</v>
      </c>
      <c r="B304" t="s">
        <v>11</v>
      </c>
      <c r="C304" s="2" t="s">
        <v>12</v>
      </c>
      <c r="D304" s="2" t="s">
        <v>14</v>
      </c>
      <c r="E304" s="2" t="s">
        <v>13</v>
      </c>
      <c r="F304" t="s">
        <v>15</v>
      </c>
      <c r="G304">
        <v>64.17</v>
      </c>
      <c r="H304">
        <v>2018</v>
      </c>
      <c r="I304">
        <v>72.17</v>
      </c>
      <c r="J304">
        <v>2020</v>
      </c>
      <c r="K304">
        <v>5299</v>
      </c>
      <c r="L304">
        <v>20</v>
      </c>
      <c r="M304" t="str">
        <f>IF(OR(AND('sample data 2'!L304&gt;21,'sample data 2'!I304&lt;50),AND('sample data 2'!L304&lt;20,'sample data 2'!$E$12:$E$4696="Government")),"yes","no")</f>
        <v>no</v>
      </c>
    </row>
    <row r="305" spans="1:13" ht="116" x14ac:dyDescent="0.35">
      <c r="A305">
        <v>304</v>
      </c>
      <c r="B305" t="s">
        <v>28</v>
      </c>
      <c r="C305" s="2" t="s">
        <v>29</v>
      </c>
      <c r="D305" s="2" t="s">
        <v>30</v>
      </c>
      <c r="E305" s="2" t="s">
        <v>13</v>
      </c>
      <c r="F305" t="s">
        <v>19</v>
      </c>
      <c r="G305">
        <v>86.8</v>
      </c>
      <c r="H305">
        <v>2019</v>
      </c>
      <c r="I305">
        <v>79</v>
      </c>
      <c r="J305">
        <v>2021</v>
      </c>
      <c r="K305" t="s">
        <v>16</v>
      </c>
      <c r="L305">
        <v>19</v>
      </c>
      <c r="M305" t="str">
        <f>IF(OR(AND('sample data 2'!L305&gt;21,'sample data 2'!I305&lt;50),AND('sample data 2'!L305&lt;20,'sample data 2'!$E$12:$E$4696="Government")),"yes","no")</f>
        <v>yes</v>
      </c>
    </row>
    <row r="306" spans="1:13" ht="116" x14ac:dyDescent="0.35">
      <c r="A306">
        <v>305</v>
      </c>
      <c r="B306" t="s">
        <v>28</v>
      </c>
      <c r="C306" s="2" t="s">
        <v>33</v>
      </c>
      <c r="D306" s="2" t="s">
        <v>14</v>
      </c>
      <c r="E306" s="2" t="s">
        <v>20</v>
      </c>
      <c r="F306" t="s">
        <v>15</v>
      </c>
      <c r="G306">
        <v>84</v>
      </c>
      <c r="H306">
        <v>2019</v>
      </c>
      <c r="I306">
        <v>88</v>
      </c>
      <c r="J306">
        <v>2021</v>
      </c>
      <c r="K306" t="s">
        <v>16</v>
      </c>
      <c r="L306">
        <v>19</v>
      </c>
      <c r="M306" t="str">
        <f>IF(OR(AND('sample data 2'!L306&gt;21,'sample data 2'!I306&lt;50),AND('sample data 2'!L306&lt;20,'sample data 2'!$E$12:$E$4696="Government")),"yes","no")</f>
        <v>no</v>
      </c>
    </row>
    <row r="307" spans="1:13" ht="116" x14ac:dyDescent="0.35">
      <c r="A307">
        <v>306</v>
      </c>
      <c r="B307" t="s">
        <v>28</v>
      </c>
      <c r="C307" s="2" t="s">
        <v>33</v>
      </c>
      <c r="D307" s="2" t="s">
        <v>14</v>
      </c>
      <c r="E307" s="2" t="s">
        <v>13</v>
      </c>
      <c r="F307" t="s">
        <v>15</v>
      </c>
      <c r="G307">
        <v>81</v>
      </c>
      <c r="H307">
        <v>2019</v>
      </c>
      <c r="I307">
        <v>86</v>
      </c>
      <c r="J307">
        <v>2021</v>
      </c>
      <c r="K307" t="s">
        <v>16</v>
      </c>
      <c r="L307">
        <v>21</v>
      </c>
      <c r="M307" t="str">
        <f>IF(OR(AND('sample data 2'!L307&gt;21,'sample data 2'!I307&lt;50),AND('sample data 2'!L307&lt;20,'sample data 2'!$E$12:$E$4696="Government")),"yes","no")</f>
        <v>no</v>
      </c>
    </row>
    <row r="308" spans="1:13" ht="116" x14ac:dyDescent="0.35">
      <c r="A308">
        <v>307</v>
      </c>
      <c r="B308" t="s">
        <v>28</v>
      </c>
      <c r="C308" s="2" t="s">
        <v>29</v>
      </c>
      <c r="D308" s="2" t="s">
        <v>30</v>
      </c>
      <c r="E308" s="2" t="s">
        <v>20</v>
      </c>
      <c r="F308" t="s">
        <v>15</v>
      </c>
      <c r="G308">
        <v>91</v>
      </c>
      <c r="H308">
        <v>2019</v>
      </c>
      <c r="I308">
        <v>94.33</v>
      </c>
      <c r="J308">
        <v>2021</v>
      </c>
      <c r="K308" t="s">
        <v>16</v>
      </c>
      <c r="L308">
        <v>19</v>
      </c>
      <c r="M308" t="str">
        <f>IF(OR(AND('sample data 2'!L308&gt;21,'sample data 2'!I308&lt;50),AND('sample data 2'!L308&lt;20,'sample data 2'!$E$12:$E$4696="Government")),"yes","no")</f>
        <v>no</v>
      </c>
    </row>
    <row r="309" spans="1:13" ht="116" x14ac:dyDescent="0.35">
      <c r="A309">
        <v>308</v>
      </c>
      <c r="B309" t="s">
        <v>28</v>
      </c>
      <c r="C309" s="2" t="s">
        <v>33</v>
      </c>
      <c r="D309" s="2" t="s">
        <v>14</v>
      </c>
      <c r="E309" s="2" t="s">
        <v>20</v>
      </c>
      <c r="F309" t="s">
        <v>15</v>
      </c>
      <c r="G309">
        <v>57</v>
      </c>
      <c r="H309">
        <v>2019</v>
      </c>
      <c r="I309">
        <v>80.66</v>
      </c>
      <c r="J309">
        <v>2021</v>
      </c>
      <c r="K309" t="s">
        <v>16</v>
      </c>
      <c r="L309">
        <v>19</v>
      </c>
      <c r="M309" t="str">
        <f>IF(OR(AND('sample data 2'!L309&gt;21,'sample data 2'!I309&lt;50),AND('sample data 2'!L309&lt;20,'sample data 2'!$E$12:$E$4696="Government")),"yes","no")</f>
        <v>no</v>
      </c>
    </row>
    <row r="310" spans="1:13" ht="116" x14ac:dyDescent="0.35">
      <c r="A310">
        <v>309</v>
      </c>
      <c r="B310" t="s">
        <v>28</v>
      </c>
      <c r="C310" s="2" t="s">
        <v>33</v>
      </c>
      <c r="D310" s="2" t="s">
        <v>14</v>
      </c>
      <c r="E310" s="2" t="s">
        <v>20</v>
      </c>
      <c r="F310" t="s">
        <v>15</v>
      </c>
      <c r="G310">
        <v>67.599999999999994</v>
      </c>
      <c r="H310">
        <v>2019</v>
      </c>
      <c r="I310">
        <v>74.400000000000006</v>
      </c>
      <c r="J310">
        <v>2021</v>
      </c>
      <c r="K310" t="s">
        <v>16</v>
      </c>
      <c r="L310">
        <v>19</v>
      </c>
      <c r="M310" t="str">
        <f>IF(OR(AND('sample data 2'!L310&gt;21,'sample data 2'!I310&lt;50),AND('sample data 2'!L310&lt;20,'sample data 2'!$E$12:$E$4696="Government")),"yes","no")</f>
        <v>no</v>
      </c>
    </row>
    <row r="311" spans="1:13" ht="116" x14ac:dyDescent="0.35">
      <c r="A311">
        <v>310</v>
      </c>
      <c r="B311" t="s">
        <v>11</v>
      </c>
      <c r="C311" s="2" t="s">
        <v>17</v>
      </c>
      <c r="D311" s="2" t="s">
        <v>14</v>
      </c>
      <c r="E311" s="2" t="s">
        <v>13</v>
      </c>
      <c r="F311" t="s">
        <v>15</v>
      </c>
      <c r="G311">
        <v>79.2</v>
      </c>
      <c r="H311">
        <v>2021</v>
      </c>
      <c r="I311" t="s">
        <v>16</v>
      </c>
      <c r="J311">
        <v>0</v>
      </c>
      <c r="K311">
        <v>808</v>
      </c>
      <c r="L311">
        <v>17</v>
      </c>
      <c r="M311" t="str">
        <f>IF(OR(AND('sample data 2'!L311&gt;21,'sample data 2'!I311&lt;50),AND('sample data 2'!L311&lt;20,$E$2:$E$4686="Government")),"yes","no")</f>
        <v>yes</v>
      </c>
    </row>
    <row r="312" spans="1:13" ht="116" x14ac:dyDescent="0.35">
      <c r="A312">
        <v>311</v>
      </c>
      <c r="B312" t="s">
        <v>11</v>
      </c>
      <c r="C312" s="2" t="s">
        <v>12</v>
      </c>
      <c r="D312" s="2" t="s">
        <v>23</v>
      </c>
      <c r="E312" s="2" t="s">
        <v>20</v>
      </c>
      <c r="F312" t="s">
        <v>15</v>
      </c>
      <c r="G312">
        <v>76</v>
      </c>
      <c r="H312">
        <v>2021</v>
      </c>
      <c r="I312" t="s">
        <v>16</v>
      </c>
      <c r="J312">
        <v>0</v>
      </c>
      <c r="K312">
        <v>2267</v>
      </c>
      <c r="L312">
        <v>16</v>
      </c>
      <c r="M312" t="str">
        <f>IF(OR(AND('sample data 2'!L312&gt;21,'sample data 2'!I312&lt;50),AND('sample data 2'!L312&lt;20,'sample data 2'!$E$12:$E$4696="Government")),"yes","no")</f>
        <v>no</v>
      </c>
    </row>
    <row r="313" spans="1:13" ht="116" x14ac:dyDescent="0.35">
      <c r="A313">
        <v>312</v>
      </c>
      <c r="B313" t="s">
        <v>11</v>
      </c>
      <c r="C313" s="2" t="s">
        <v>17</v>
      </c>
      <c r="D313" s="2" t="s">
        <v>14</v>
      </c>
      <c r="E313" s="2" t="s">
        <v>34</v>
      </c>
      <c r="F313" t="s">
        <v>15</v>
      </c>
      <c r="G313">
        <v>62.4</v>
      </c>
      <c r="H313">
        <v>2021</v>
      </c>
      <c r="I313" t="s">
        <v>16</v>
      </c>
      <c r="J313">
        <v>0</v>
      </c>
      <c r="K313">
        <v>3775</v>
      </c>
      <c r="L313">
        <v>17</v>
      </c>
      <c r="M313" t="str">
        <f>IF(OR(AND('sample data 2'!L313&gt;21,'sample data 2'!I313&lt;50),AND('sample data 2'!L313&lt;20,'sample data 2'!$E$12:$E$4696="Government")),"yes","no")</f>
        <v>no</v>
      </c>
    </row>
    <row r="314" spans="1:13" ht="116" x14ac:dyDescent="0.35">
      <c r="A314">
        <v>313</v>
      </c>
      <c r="B314" t="s">
        <v>28</v>
      </c>
      <c r="C314" s="2" t="s">
        <v>33</v>
      </c>
      <c r="D314" s="2" t="s">
        <v>14</v>
      </c>
      <c r="E314" s="2" t="s">
        <v>13</v>
      </c>
      <c r="F314" t="s">
        <v>15</v>
      </c>
      <c r="G314">
        <v>66.5</v>
      </c>
      <c r="H314">
        <v>2016</v>
      </c>
      <c r="I314">
        <v>60</v>
      </c>
      <c r="J314">
        <v>2019</v>
      </c>
      <c r="K314">
        <v>2304</v>
      </c>
      <c r="L314">
        <v>22</v>
      </c>
      <c r="M314" t="str">
        <f>IF(OR(AND('sample data 2'!L314&gt;21,'sample data 2'!I314&lt;50),AND('sample data 2'!L314&lt;20,'sample data 2'!$E$12:$E$4696="Government")),"yes","no")</f>
        <v>no</v>
      </c>
    </row>
    <row r="315" spans="1:13" ht="116" x14ac:dyDescent="0.35">
      <c r="A315">
        <v>314</v>
      </c>
      <c r="B315" t="s">
        <v>11</v>
      </c>
      <c r="C315" s="2" t="s">
        <v>17</v>
      </c>
      <c r="D315" s="2" t="s">
        <v>14</v>
      </c>
      <c r="E315" s="2" t="s">
        <v>13</v>
      </c>
      <c r="F315" t="s">
        <v>15</v>
      </c>
      <c r="G315">
        <v>0</v>
      </c>
      <c r="H315">
        <v>2021</v>
      </c>
      <c r="I315" t="s">
        <v>16</v>
      </c>
      <c r="J315">
        <v>0</v>
      </c>
      <c r="K315">
        <v>1065</v>
      </c>
      <c r="L315">
        <v>17</v>
      </c>
      <c r="M315" t="str">
        <f>IF(OR(AND('sample data 2'!L315&gt;21,'sample data 2'!I315&lt;50),AND('sample data 2'!L315&lt;20,$E$2:$E$4686="Government")),"yes","no")</f>
        <v>yes</v>
      </c>
    </row>
    <row r="316" spans="1:13" ht="116" x14ac:dyDescent="0.35">
      <c r="A316">
        <v>315</v>
      </c>
      <c r="B316" t="s">
        <v>11</v>
      </c>
      <c r="C316" s="2" t="s">
        <v>17</v>
      </c>
      <c r="D316" s="2" t="s">
        <v>14</v>
      </c>
      <c r="E316" s="2" t="s">
        <v>13</v>
      </c>
      <c r="F316" t="s">
        <v>15</v>
      </c>
      <c r="G316">
        <v>53.14</v>
      </c>
      <c r="H316">
        <v>2020</v>
      </c>
      <c r="I316" t="s">
        <v>16</v>
      </c>
      <c r="J316">
        <v>0</v>
      </c>
      <c r="K316">
        <v>1215</v>
      </c>
      <c r="L316">
        <v>18</v>
      </c>
      <c r="M316" t="str">
        <f>IF(OR(AND('sample data 2'!L316&gt;21,'sample data 2'!I316&lt;50),AND('sample data 2'!L316&lt;20,$E$2:$E$4686="Government")),"yes","no")</f>
        <v>yes</v>
      </c>
    </row>
    <row r="317" spans="1:13" ht="116" x14ac:dyDescent="0.35">
      <c r="A317">
        <v>316</v>
      </c>
      <c r="B317" t="s">
        <v>11</v>
      </c>
      <c r="C317" s="2" t="s">
        <v>17</v>
      </c>
      <c r="D317" s="2" t="s">
        <v>14</v>
      </c>
      <c r="E317" s="2" t="s">
        <v>20</v>
      </c>
      <c r="F317" t="s">
        <v>19</v>
      </c>
      <c r="G317">
        <v>72.599999999999994</v>
      </c>
      <c r="H317">
        <v>2019</v>
      </c>
      <c r="I317">
        <v>80.8</v>
      </c>
      <c r="J317">
        <v>2021</v>
      </c>
      <c r="K317">
        <v>1933</v>
      </c>
      <c r="L317">
        <v>19</v>
      </c>
      <c r="M317" t="str">
        <f>IF(OR(AND('sample data 2'!L317&gt;21,'sample data 2'!I317&lt;50),AND('sample data 2'!L317&lt;20,'sample data 2'!$E$12:$E$4696="Government")),"yes","no")</f>
        <v>no</v>
      </c>
    </row>
    <row r="318" spans="1:13" ht="116" x14ac:dyDescent="0.35">
      <c r="A318">
        <v>317</v>
      </c>
      <c r="B318" t="s">
        <v>28</v>
      </c>
      <c r="C318" s="2" t="s">
        <v>29</v>
      </c>
      <c r="D318" s="2" t="s">
        <v>30</v>
      </c>
      <c r="E318" s="2" t="s">
        <v>13</v>
      </c>
      <c r="F318" t="s">
        <v>15</v>
      </c>
      <c r="G318">
        <v>88.8</v>
      </c>
      <c r="H318">
        <v>2019</v>
      </c>
      <c r="I318" t="s">
        <v>104</v>
      </c>
      <c r="J318">
        <v>2021</v>
      </c>
      <c r="K318" t="s">
        <v>16</v>
      </c>
      <c r="L318">
        <v>18</v>
      </c>
      <c r="M318" t="str">
        <f>IF(OR(AND('sample data 2'!L318&gt;21,'sample data 2'!I318&lt;50),AND('sample data 2'!L318&lt;20,'sample data 2'!$E$12:$E$4696="Government")),"yes","no")</f>
        <v>yes</v>
      </c>
    </row>
    <row r="319" spans="1:13" ht="116" x14ac:dyDescent="0.35">
      <c r="A319">
        <v>318</v>
      </c>
      <c r="B319" t="s">
        <v>11</v>
      </c>
      <c r="C319" s="2" t="s">
        <v>17</v>
      </c>
      <c r="D319" s="2" t="s">
        <v>14</v>
      </c>
      <c r="E319" s="2" t="s">
        <v>13</v>
      </c>
      <c r="F319" t="s">
        <v>15</v>
      </c>
      <c r="G319">
        <v>85.4</v>
      </c>
      <c r="H319">
        <v>2021</v>
      </c>
      <c r="I319" t="s">
        <v>16</v>
      </c>
      <c r="J319">
        <v>0</v>
      </c>
      <c r="K319">
        <v>20</v>
      </c>
      <c r="L319">
        <v>17</v>
      </c>
      <c r="M319" t="str">
        <f>IF(OR(AND('sample data 2'!L319&gt;21,'sample data 2'!I319&lt;50),AND('sample data 2'!L319&lt;20,$E$2:$E$4686="Government")),"yes","no")</f>
        <v>yes</v>
      </c>
    </row>
    <row r="320" spans="1:13" ht="116" x14ac:dyDescent="0.35">
      <c r="A320">
        <v>319</v>
      </c>
      <c r="B320" t="s">
        <v>11</v>
      </c>
      <c r="C320" s="2" t="s">
        <v>17</v>
      </c>
      <c r="D320" s="2" t="s">
        <v>14</v>
      </c>
      <c r="E320" s="2" t="s">
        <v>13</v>
      </c>
      <c r="F320" t="s">
        <v>15</v>
      </c>
      <c r="G320">
        <v>72.2</v>
      </c>
      <c r="H320">
        <v>2017</v>
      </c>
      <c r="I320">
        <v>57.6</v>
      </c>
      <c r="J320">
        <v>2019</v>
      </c>
      <c r="K320">
        <v>1510</v>
      </c>
      <c r="L320">
        <v>20</v>
      </c>
      <c r="M320" t="str">
        <f>IF(OR(AND('sample data 2'!L320&gt;21,'sample data 2'!I320&lt;50),AND('sample data 2'!L320&lt;20,'sample data 2'!$E$12:$E$4696="Government")),"yes","no")</f>
        <v>no</v>
      </c>
    </row>
    <row r="321" spans="1:13" ht="116" x14ac:dyDescent="0.35">
      <c r="A321">
        <v>320</v>
      </c>
      <c r="B321" t="s">
        <v>28</v>
      </c>
      <c r="C321" s="2" t="s">
        <v>33</v>
      </c>
      <c r="D321" s="2" t="s">
        <v>14</v>
      </c>
      <c r="E321" s="2" t="s">
        <v>20</v>
      </c>
      <c r="F321" t="s">
        <v>19</v>
      </c>
      <c r="G321">
        <v>90.17</v>
      </c>
      <c r="H321">
        <v>2019</v>
      </c>
      <c r="I321">
        <v>94.8</v>
      </c>
      <c r="J321">
        <v>2021</v>
      </c>
      <c r="K321" t="s">
        <v>16</v>
      </c>
      <c r="L321">
        <v>19</v>
      </c>
      <c r="M321" t="str">
        <f>IF(OR(AND('sample data 2'!L321&gt;21,'sample data 2'!I321&lt;50),AND('sample data 2'!L321&lt;20,'sample data 2'!$E$12:$E$4696="Government")),"yes","no")</f>
        <v>no</v>
      </c>
    </row>
    <row r="322" spans="1:13" ht="116" x14ac:dyDescent="0.35">
      <c r="A322">
        <v>321</v>
      </c>
      <c r="B322" t="s">
        <v>28</v>
      </c>
      <c r="C322" s="2" t="s">
        <v>33</v>
      </c>
      <c r="D322" s="2" t="s">
        <v>14</v>
      </c>
      <c r="E322" s="2" t="s">
        <v>20</v>
      </c>
      <c r="F322" t="s">
        <v>15</v>
      </c>
      <c r="G322">
        <v>95</v>
      </c>
      <c r="H322">
        <v>2017</v>
      </c>
      <c r="I322">
        <v>68.400000000000006</v>
      </c>
      <c r="J322">
        <v>2019</v>
      </c>
      <c r="K322" t="s">
        <v>16</v>
      </c>
      <c r="L322">
        <v>20</v>
      </c>
      <c r="M322" t="str">
        <f>IF(OR(AND('sample data 2'!L322&gt;21,'sample data 2'!I322&lt;50),AND('sample data 2'!L322&lt;20,'sample data 2'!$E$12:$E$4696="Government")),"yes","no")</f>
        <v>no</v>
      </c>
    </row>
    <row r="323" spans="1:13" ht="116" x14ac:dyDescent="0.35">
      <c r="A323">
        <v>322</v>
      </c>
      <c r="B323" t="s">
        <v>11</v>
      </c>
      <c r="C323" s="2" t="s">
        <v>21</v>
      </c>
      <c r="D323" s="2" t="s">
        <v>23</v>
      </c>
      <c r="E323" s="2" t="s">
        <v>20</v>
      </c>
      <c r="F323" t="s">
        <v>19</v>
      </c>
      <c r="G323">
        <v>45.2</v>
      </c>
      <c r="H323">
        <v>2020</v>
      </c>
      <c r="I323" t="s">
        <v>16</v>
      </c>
      <c r="J323">
        <v>0</v>
      </c>
      <c r="K323">
        <v>4390</v>
      </c>
      <c r="L323">
        <v>20</v>
      </c>
      <c r="M323" t="str">
        <f>IF(OR(AND('sample data 2'!L323&gt;21,'sample data 2'!I323&lt;50),AND('sample data 2'!L323&lt;20,'sample data 2'!$E$12:$E$4696="Government")),"yes","no")</f>
        <v>no</v>
      </c>
    </row>
    <row r="324" spans="1:13" ht="116" x14ac:dyDescent="0.35">
      <c r="A324">
        <v>323</v>
      </c>
      <c r="B324" t="s">
        <v>11</v>
      </c>
      <c r="C324" s="2" t="s">
        <v>17</v>
      </c>
      <c r="D324" s="2" t="s">
        <v>14</v>
      </c>
      <c r="E324" s="2" t="s">
        <v>25</v>
      </c>
      <c r="F324" t="s">
        <v>15</v>
      </c>
      <c r="G324">
        <v>53.6</v>
      </c>
      <c r="H324">
        <v>2018</v>
      </c>
      <c r="I324" t="s">
        <v>16</v>
      </c>
      <c r="J324">
        <v>0</v>
      </c>
      <c r="K324">
        <v>951</v>
      </c>
      <c r="L324">
        <v>19</v>
      </c>
      <c r="M324" t="str">
        <f>IF(OR(AND('sample data 2'!L324&gt;21,'sample data 2'!I324&lt;50),AND('sample data 2'!L324&lt;20,'sample data 2'!$E$12:$E$4696="Government")),"yes","no")</f>
        <v>no</v>
      </c>
    </row>
    <row r="325" spans="1:13" ht="116" x14ac:dyDescent="0.35">
      <c r="A325">
        <v>324</v>
      </c>
      <c r="B325" t="s">
        <v>11</v>
      </c>
      <c r="C325" s="2" t="s">
        <v>17</v>
      </c>
      <c r="D325" s="2" t="s">
        <v>14</v>
      </c>
      <c r="E325" s="2" t="s">
        <v>13</v>
      </c>
      <c r="F325" t="s">
        <v>15</v>
      </c>
      <c r="G325">
        <v>62</v>
      </c>
      <c r="H325">
        <v>2021</v>
      </c>
      <c r="I325" t="s">
        <v>16</v>
      </c>
      <c r="J325">
        <v>0</v>
      </c>
      <c r="K325">
        <v>4551</v>
      </c>
      <c r="L325">
        <v>17</v>
      </c>
      <c r="M325" t="str">
        <f>IF(OR(AND('sample data 2'!L325&gt;21,'sample data 2'!I325&lt;50),AND('sample data 2'!L325&lt;20,$E$2:$E$4686="Government")),"yes","no")</f>
        <v>yes</v>
      </c>
    </row>
    <row r="326" spans="1:13" ht="116" x14ac:dyDescent="0.35">
      <c r="A326">
        <v>325</v>
      </c>
      <c r="B326" t="s">
        <v>28</v>
      </c>
      <c r="C326" s="2" t="s">
        <v>33</v>
      </c>
      <c r="D326" s="2" t="s">
        <v>14</v>
      </c>
      <c r="E326" s="2" t="s">
        <v>20</v>
      </c>
      <c r="F326" t="s">
        <v>15</v>
      </c>
      <c r="G326">
        <v>72.599999999999994</v>
      </c>
      <c r="H326">
        <v>2019</v>
      </c>
      <c r="I326">
        <v>90.8</v>
      </c>
      <c r="J326">
        <v>2021</v>
      </c>
      <c r="K326" t="s">
        <v>16</v>
      </c>
      <c r="L326">
        <v>20</v>
      </c>
      <c r="M326" t="str">
        <f>IF(OR(AND('sample data 2'!L326&gt;21,'sample data 2'!I326&lt;50),AND('sample data 2'!L326&lt;20,'sample data 2'!$E$12:$E$4696="Government")),"yes","no")</f>
        <v>no</v>
      </c>
    </row>
    <row r="327" spans="1:13" ht="116" x14ac:dyDescent="0.35">
      <c r="A327">
        <v>326</v>
      </c>
      <c r="B327" t="s">
        <v>11</v>
      </c>
      <c r="C327" s="2" t="s">
        <v>17</v>
      </c>
      <c r="D327" s="2" t="s">
        <v>14</v>
      </c>
      <c r="E327" s="2" t="s">
        <v>20</v>
      </c>
      <c r="F327" t="s">
        <v>15</v>
      </c>
      <c r="G327">
        <v>52.17</v>
      </c>
      <c r="H327">
        <v>2021</v>
      </c>
      <c r="I327" t="s">
        <v>16</v>
      </c>
      <c r="J327">
        <v>0</v>
      </c>
      <c r="K327">
        <v>3088</v>
      </c>
      <c r="L327">
        <v>17</v>
      </c>
      <c r="M327" t="str">
        <f>IF(OR(AND('sample data 2'!L327&gt;21,'sample data 2'!I327&lt;50),AND('sample data 2'!L327&lt;20,'sample data 2'!$E$12:$E$4696="Government")),"yes","no")</f>
        <v>no</v>
      </c>
    </row>
    <row r="328" spans="1:13" ht="116" x14ac:dyDescent="0.35">
      <c r="A328">
        <v>327</v>
      </c>
      <c r="B328" t="s">
        <v>11</v>
      </c>
      <c r="C328" s="2" t="s">
        <v>17</v>
      </c>
      <c r="D328" s="2" t="s">
        <v>14</v>
      </c>
      <c r="E328" s="2" t="s">
        <v>13</v>
      </c>
      <c r="F328" t="s">
        <v>15</v>
      </c>
      <c r="G328">
        <v>64.67</v>
      </c>
      <c r="H328">
        <v>2021</v>
      </c>
      <c r="I328" t="s">
        <v>16</v>
      </c>
      <c r="J328">
        <v>0</v>
      </c>
      <c r="K328">
        <v>2813</v>
      </c>
      <c r="L328">
        <v>17</v>
      </c>
      <c r="M328" t="str">
        <f>IF(OR(AND('sample data 2'!L328&gt;21,'sample data 2'!I328&lt;50),AND('sample data 2'!L328&lt;20,$E$2:$E$4686="Government")),"yes","no")</f>
        <v>yes</v>
      </c>
    </row>
    <row r="329" spans="1:13" ht="116" x14ac:dyDescent="0.35">
      <c r="A329">
        <v>328</v>
      </c>
      <c r="B329" t="s">
        <v>28</v>
      </c>
      <c r="C329" s="2" t="s">
        <v>33</v>
      </c>
      <c r="D329" s="2" t="s">
        <v>14</v>
      </c>
      <c r="E329" s="2" t="s">
        <v>13</v>
      </c>
      <c r="F329" t="s">
        <v>15</v>
      </c>
      <c r="G329">
        <v>78.33</v>
      </c>
      <c r="H329">
        <v>2019</v>
      </c>
      <c r="I329">
        <v>73.67</v>
      </c>
      <c r="J329">
        <v>2021</v>
      </c>
      <c r="K329">
        <v>457</v>
      </c>
      <c r="L329">
        <v>19</v>
      </c>
      <c r="M329" t="str">
        <f>IF(OR(AND('sample data 2'!L329&gt;21,'sample data 2'!I329&lt;50),AND('sample data 2'!L329&lt;20,'sample data 2'!$E$12:$E$4696="Government")),"yes","no")</f>
        <v>yes</v>
      </c>
    </row>
    <row r="330" spans="1:13" ht="116" x14ac:dyDescent="0.35">
      <c r="A330">
        <v>329</v>
      </c>
      <c r="B330" t="s">
        <v>28</v>
      </c>
      <c r="C330" s="2" t="s">
        <v>29</v>
      </c>
      <c r="D330" s="2" t="s">
        <v>30</v>
      </c>
      <c r="E330" s="2" t="s">
        <v>13</v>
      </c>
      <c r="F330" t="s">
        <v>15</v>
      </c>
      <c r="G330">
        <v>75</v>
      </c>
      <c r="H330">
        <v>2019</v>
      </c>
      <c r="I330">
        <v>85</v>
      </c>
      <c r="J330">
        <v>2021</v>
      </c>
      <c r="K330" t="s">
        <v>16</v>
      </c>
      <c r="L330">
        <v>19</v>
      </c>
      <c r="M330" t="str">
        <f>IF(OR(AND('sample data 2'!L330&gt;21,'sample data 2'!I330&lt;50),AND('sample data 2'!L330&lt;20,'sample data 2'!$E$12:$E$4696="Government")),"yes","no")</f>
        <v>yes</v>
      </c>
    </row>
    <row r="331" spans="1:13" ht="116" x14ac:dyDescent="0.35">
      <c r="A331">
        <v>330</v>
      </c>
      <c r="B331" t="s">
        <v>11</v>
      </c>
      <c r="C331" s="2" t="s">
        <v>17</v>
      </c>
      <c r="D331" s="2" t="s">
        <v>23</v>
      </c>
      <c r="E331" s="2" t="s">
        <v>13</v>
      </c>
      <c r="F331" t="s">
        <v>15</v>
      </c>
      <c r="G331">
        <v>77.67</v>
      </c>
      <c r="H331">
        <v>2021</v>
      </c>
      <c r="I331" t="s">
        <v>16</v>
      </c>
      <c r="J331">
        <v>0</v>
      </c>
      <c r="K331">
        <v>2353</v>
      </c>
      <c r="L331">
        <v>16</v>
      </c>
      <c r="M331" t="str">
        <f>IF(OR(AND('sample data 2'!L331&gt;21,'sample data 2'!I331&lt;50),AND('sample data 2'!L331&lt;20,$E$2:$E$4686="Government")),"yes","no")</f>
        <v>yes</v>
      </c>
    </row>
    <row r="332" spans="1:13" ht="116" x14ac:dyDescent="0.35">
      <c r="A332">
        <v>331</v>
      </c>
      <c r="B332" t="s">
        <v>11</v>
      </c>
      <c r="C332" s="2" t="s">
        <v>17</v>
      </c>
      <c r="D332" s="2" t="s">
        <v>14</v>
      </c>
      <c r="E332" s="2" t="s">
        <v>13</v>
      </c>
      <c r="F332" t="s">
        <v>19</v>
      </c>
      <c r="G332">
        <v>57.8</v>
      </c>
      <c r="H332">
        <v>2018</v>
      </c>
      <c r="I332" t="s">
        <v>16</v>
      </c>
      <c r="J332">
        <v>0</v>
      </c>
      <c r="K332">
        <v>6330</v>
      </c>
      <c r="L332">
        <v>19</v>
      </c>
      <c r="M332" t="str">
        <f>IF(OR(AND('sample data 2'!L332&gt;21,'sample data 2'!I332&lt;50),AND('sample data 2'!L332&lt;20,$E$2:$E$4686="Government")),"yes","no")</f>
        <v>yes</v>
      </c>
    </row>
    <row r="333" spans="1:13" ht="116" x14ac:dyDescent="0.35">
      <c r="A333">
        <v>332</v>
      </c>
      <c r="B333" t="s">
        <v>28</v>
      </c>
      <c r="C333" s="2" t="s">
        <v>33</v>
      </c>
      <c r="D333" s="2" t="s">
        <v>14</v>
      </c>
      <c r="E333" s="2" t="s">
        <v>13</v>
      </c>
      <c r="F333" t="s">
        <v>15</v>
      </c>
      <c r="G333">
        <v>75.400000000000006</v>
      </c>
      <c r="H333">
        <v>2019</v>
      </c>
      <c r="I333">
        <v>86.2</v>
      </c>
      <c r="J333">
        <v>2021</v>
      </c>
      <c r="K333" t="s">
        <v>16</v>
      </c>
      <c r="L333">
        <v>19</v>
      </c>
      <c r="M333" t="str">
        <f>IF(OR(AND('sample data 2'!L333&gt;21,'sample data 2'!I333&lt;50),AND('sample data 2'!L333&lt;20,'sample data 2'!$E$12:$E$4696="Government")),"yes","no")</f>
        <v>yes</v>
      </c>
    </row>
    <row r="334" spans="1:13" ht="116" x14ac:dyDescent="0.35">
      <c r="A334">
        <v>333</v>
      </c>
      <c r="B334" t="s">
        <v>28</v>
      </c>
      <c r="C334" s="2" t="s">
        <v>33</v>
      </c>
      <c r="D334" s="2" t="s">
        <v>14</v>
      </c>
      <c r="E334" s="2" t="s">
        <v>20</v>
      </c>
      <c r="F334" t="s">
        <v>15</v>
      </c>
      <c r="G334">
        <v>55.4</v>
      </c>
      <c r="H334">
        <v>2018</v>
      </c>
      <c r="I334">
        <v>83.83</v>
      </c>
      <c r="J334">
        <v>2020</v>
      </c>
      <c r="K334" t="s">
        <v>16</v>
      </c>
      <c r="L334">
        <v>20</v>
      </c>
      <c r="M334" t="str">
        <f>IF(OR(AND('sample data 2'!L334&gt;21,'sample data 2'!I334&lt;50),AND('sample data 2'!L334&lt;20,'sample data 2'!$E$12:$E$4696="Government")),"yes","no")</f>
        <v>no</v>
      </c>
    </row>
    <row r="335" spans="1:13" ht="116" x14ac:dyDescent="0.35">
      <c r="A335">
        <v>334</v>
      </c>
      <c r="B335" t="s">
        <v>11</v>
      </c>
      <c r="C335" s="2" t="s">
        <v>21</v>
      </c>
      <c r="D335" s="2" t="s">
        <v>23</v>
      </c>
      <c r="E335" s="2" t="s">
        <v>20</v>
      </c>
      <c r="F335" t="s">
        <v>15</v>
      </c>
      <c r="G335">
        <v>54</v>
      </c>
      <c r="H335">
        <v>2018</v>
      </c>
      <c r="I335">
        <v>58.2</v>
      </c>
      <c r="J335">
        <v>2020</v>
      </c>
      <c r="K335">
        <v>3202</v>
      </c>
      <c r="L335">
        <v>20</v>
      </c>
      <c r="M335" t="str">
        <f>IF(OR(AND('sample data 2'!L335&gt;21,'sample data 2'!I335&lt;50),AND('sample data 2'!L335&lt;20,'sample data 2'!$E$12:$E$4696="Government")),"yes","no")</f>
        <v>no</v>
      </c>
    </row>
    <row r="336" spans="1:13" ht="116" x14ac:dyDescent="0.35">
      <c r="A336">
        <v>335</v>
      </c>
      <c r="B336" t="s">
        <v>28</v>
      </c>
      <c r="C336" s="2" t="s">
        <v>29</v>
      </c>
      <c r="D336" s="2" t="s">
        <v>30</v>
      </c>
      <c r="E336" s="2" t="s">
        <v>13</v>
      </c>
      <c r="F336" t="s">
        <v>19</v>
      </c>
      <c r="G336">
        <v>73.400000000000006</v>
      </c>
      <c r="H336">
        <v>2019</v>
      </c>
      <c r="I336">
        <v>73.599999999999994</v>
      </c>
      <c r="J336">
        <v>2021</v>
      </c>
      <c r="K336" t="s">
        <v>16</v>
      </c>
      <c r="L336">
        <v>19</v>
      </c>
      <c r="M336" t="str">
        <f>IF(OR(AND('sample data 2'!L336&gt;21,'sample data 2'!I336&lt;50),AND('sample data 2'!L336&lt;20,'sample data 2'!$E$12:$E$4696="Government")),"yes","no")</f>
        <v>yes</v>
      </c>
    </row>
    <row r="337" spans="1:13" ht="116" x14ac:dyDescent="0.35">
      <c r="A337">
        <v>336</v>
      </c>
      <c r="B337" t="s">
        <v>28</v>
      </c>
      <c r="C337" s="2" t="s">
        <v>33</v>
      </c>
      <c r="D337" s="2" t="s">
        <v>14</v>
      </c>
      <c r="E337" s="2" t="s">
        <v>20</v>
      </c>
      <c r="F337" t="s">
        <v>15</v>
      </c>
      <c r="G337">
        <v>84.8</v>
      </c>
      <c r="H337">
        <v>2019</v>
      </c>
      <c r="I337">
        <v>90</v>
      </c>
      <c r="J337">
        <v>2021</v>
      </c>
      <c r="K337" t="s">
        <v>16</v>
      </c>
      <c r="L337">
        <v>19</v>
      </c>
      <c r="M337" t="str">
        <f>IF(OR(AND('sample data 2'!L337&gt;21,'sample data 2'!I337&lt;50),AND('sample data 2'!L337&lt;20,'sample data 2'!$E$12:$E$4696="Government")),"yes","no")</f>
        <v>no</v>
      </c>
    </row>
    <row r="338" spans="1:13" ht="116" x14ac:dyDescent="0.35">
      <c r="A338">
        <v>337</v>
      </c>
      <c r="B338" t="s">
        <v>11</v>
      </c>
      <c r="C338" s="2" t="s">
        <v>17</v>
      </c>
      <c r="D338" s="2" t="s">
        <v>14</v>
      </c>
      <c r="E338" s="2" t="s">
        <v>20</v>
      </c>
      <c r="F338" t="s">
        <v>15</v>
      </c>
      <c r="G338">
        <v>57</v>
      </c>
      <c r="H338">
        <v>2016</v>
      </c>
      <c r="I338">
        <v>58</v>
      </c>
      <c r="J338">
        <v>2018</v>
      </c>
      <c r="K338">
        <v>5756</v>
      </c>
      <c r="L338">
        <v>21</v>
      </c>
      <c r="M338" t="str">
        <f>IF(OR(AND('sample data 2'!L338&gt;21,'sample data 2'!I338&lt;50),AND('sample data 2'!L338&lt;20,'sample data 2'!$E$12:$E$4696="Government")),"yes","no")</f>
        <v>no</v>
      </c>
    </row>
    <row r="339" spans="1:13" ht="116" x14ac:dyDescent="0.35">
      <c r="A339">
        <v>338</v>
      </c>
      <c r="B339" t="s">
        <v>11</v>
      </c>
      <c r="C339" s="2" t="s">
        <v>21</v>
      </c>
      <c r="D339" s="2" t="s">
        <v>23</v>
      </c>
      <c r="E339" s="2" t="s">
        <v>20</v>
      </c>
      <c r="F339" t="s">
        <v>15</v>
      </c>
      <c r="G339">
        <v>55.33</v>
      </c>
      <c r="H339">
        <v>2019</v>
      </c>
      <c r="I339" t="s">
        <v>16</v>
      </c>
      <c r="J339">
        <v>0</v>
      </c>
      <c r="K339">
        <v>1693</v>
      </c>
      <c r="L339">
        <v>18</v>
      </c>
      <c r="M339" t="str">
        <f>IF(OR(AND('sample data 2'!L339&gt;21,'sample data 2'!I339&lt;50),AND('sample data 2'!L339&lt;20,'sample data 2'!$E$12:$E$4696="Government")),"yes","no")</f>
        <v>no</v>
      </c>
    </row>
    <row r="340" spans="1:13" ht="116" x14ac:dyDescent="0.35">
      <c r="A340">
        <v>339</v>
      </c>
      <c r="B340" t="s">
        <v>11</v>
      </c>
      <c r="C340" s="2" t="s">
        <v>12</v>
      </c>
      <c r="D340" s="2" t="s">
        <v>14</v>
      </c>
      <c r="E340" s="2" t="s">
        <v>13</v>
      </c>
      <c r="F340" t="s">
        <v>15</v>
      </c>
      <c r="G340">
        <v>83</v>
      </c>
      <c r="H340">
        <v>2019</v>
      </c>
      <c r="I340">
        <v>71.400000000000006</v>
      </c>
      <c r="J340">
        <v>2021</v>
      </c>
      <c r="K340">
        <v>6730</v>
      </c>
      <c r="L340">
        <v>18</v>
      </c>
      <c r="M340" t="str">
        <f>IF(OR(AND('sample data 2'!L340&gt;21,'sample data 2'!I340&lt;50),AND('sample data 2'!L340&lt;20,$E$2:$E$4686="Government")),"yes","no")</f>
        <v>yes</v>
      </c>
    </row>
    <row r="341" spans="1:13" ht="101.5" x14ac:dyDescent="0.35">
      <c r="A341">
        <v>340</v>
      </c>
      <c r="B341" t="s">
        <v>11</v>
      </c>
      <c r="C341" s="2" t="s">
        <v>35</v>
      </c>
      <c r="D341" s="2" t="s">
        <v>32</v>
      </c>
      <c r="E341" s="2" t="s">
        <v>13</v>
      </c>
      <c r="F341" t="s">
        <v>19</v>
      </c>
      <c r="G341">
        <v>77.33</v>
      </c>
      <c r="H341">
        <v>2017</v>
      </c>
      <c r="I341">
        <v>76</v>
      </c>
      <c r="J341">
        <v>2019</v>
      </c>
      <c r="K341">
        <v>61</v>
      </c>
      <c r="L341">
        <v>21</v>
      </c>
      <c r="M341" t="str">
        <f>IF(OR(AND('sample data 2'!L341&gt;21,'sample data 2'!I341&lt;50),AND('sample data 2'!L341&lt;20,'sample data 2'!$E$12:$E$4696="Government")),"yes","no")</f>
        <v>no</v>
      </c>
    </row>
    <row r="342" spans="1:13" ht="101.5" x14ac:dyDescent="0.35">
      <c r="A342">
        <v>341</v>
      </c>
      <c r="B342" t="s">
        <v>11</v>
      </c>
      <c r="C342" s="2" t="s">
        <v>35</v>
      </c>
      <c r="D342" s="2" t="s">
        <v>32</v>
      </c>
      <c r="E342" s="2" t="s">
        <v>13</v>
      </c>
      <c r="F342" t="s">
        <v>19</v>
      </c>
      <c r="G342">
        <v>80.599999999999994</v>
      </c>
      <c r="H342">
        <v>2018</v>
      </c>
      <c r="I342">
        <v>63.75</v>
      </c>
      <c r="J342">
        <v>2020</v>
      </c>
      <c r="K342">
        <v>698</v>
      </c>
      <c r="L342">
        <v>19</v>
      </c>
      <c r="M342" t="str">
        <f>IF(OR(AND('sample data 2'!L342&gt;21,'sample data 2'!I342&lt;50),AND('sample data 2'!L342&lt;20,$E$2:$E$4686="Government")),"yes","no")</f>
        <v>yes</v>
      </c>
    </row>
    <row r="343" spans="1:13" ht="116" x14ac:dyDescent="0.35">
      <c r="A343">
        <v>342</v>
      </c>
      <c r="B343" t="s">
        <v>11</v>
      </c>
      <c r="C343" s="2" t="s">
        <v>17</v>
      </c>
      <c r="D343" s="2" t="s">
        <v>14</v>
      </c>
      <c r="E343" s="2" t="s">
        <v>13</v>
      </c>
      <c r="F343" t="s">
        <v>15</v>
      </c>
      <c r="G343">
        <v>53.6</v>
      </c>
      <c r="H343">
        <v>2018</v>
      </c>
      <c r="I343" t="s">
        <v>16</v>
      </c>
      <c r="J343">
        <v>0</v>
      </c>
      <c r="K343">
        <v>6464</v>
      </c>
      <c r="L343">
        <v>21</v>
      </c>
      <c r="M343" t="str">
        <f>IF(OR(AND('sample data 2'!L343&gt;21,'sample data 2'!I343&lt;50),AND('sample data 2'!L343&lt;20,'sample data 2'!$E$12:$E$4696="Government")),"yes","no")</f>
        <v>no</v>
      </c>
    </row>
    <row r="344" spans="1:13" ht="101.5" x14ac:dyDescent="0.35">
      <c r="A344">
        <v>343</v>
      </c>
      <c r="B344" t="s">
        <v>11</v>
      </c>
      <c r="C344" s="2" t="s">
        <v>35</v>
      </c>
      <c r="D344" s="2" t="s">
        <v>32</v>
      </c>
      <c r="E344" s="2" t="s">
        <v>13</v>
      </c>
      <c r="F344" t="s">
        <v>19</v>
      </c>
      <c r="G344">
        <v>76.8</v>
      </c>
      <c r="H344">
        <v>2018</v>
      </c>
      <c r="I344">
        <v>82.8</v>
      </c>
      <c r="J344">
        <v>2020</v>
      </c>
      <c r="K344">
        <v>214</v>
      </c>
      <c r="L344">
        <v>19</v>
      </c>
      <c r="M344" t="str">
        <f>IF(OR(AND('sample data 2'!L344&gt;21,'sample data 2'!I344&lt;50),AND('sample data 2'!L344&lt;20,$E$2:$E$4686="Government")),"yes","no")</f>
        <v>yes</v>
      </c>
    </row>
    <row r="345" spans="1:13" ht="116" x14ac:dyDescent="0.35">
      <c r="A345">
        <v>344</v>
      </c>
      <c r="B345" t="s">
        <v>11</v>
      </c>
      <c r="C345" s="2" t="s">
        <v>21</v>
      </c>
      <c r="D345" s="2" t="s">
        <v>23</v>
      </c>
      <c r="E345" s="2" t="s">
        <v>13</v>
      </c>
      <c r="F345" t="s">
        <v>15</v>
      </c>
      <c r="G345">
        <v>44.6</v>
      </c>
      <c r="H345">
        <v>2019</v>
      </c>
      <c r="I345" t="s">
        <v>16</v>
      </c>
      <c r="J345">
        <v>0</v>
      </c>
      <c r="K345">
        <v>3597</v>
      </c>
      <c r="L345">
        <v>20</v>
      </c>
      <c r="M345" t="str">
        <f>IF(OR(AND('sample data 2'!L345&gt;21,'sample data 2'!I345&lt;50),AND('sample data 2'!L345&lt;20,'sample data 2'!$E$12:$E$4696="Government")),"yes","no")</f>
        <v>no</v>
      </c>
    </row>
    <row r="346" spans="1:13" ht="116" x14ac:dyDescent="0.35">
      <c r="A346">
        <v>345</v>
      </c>
      <c r="B346" t="s">
        <v>11</v>
      </c>
      <c r="C346" s="2" t="s">
        <v>17</v>
      </c>
      <c r="D346" s="2" t="s">
        <v>14</v>
      </c>
      <c r="E346" s="2" t="s">
        <v>13</v>
      </c>
      <c r="F346" t="s">
        <v>15</v>
      </c>
      <c r="G346">
        <v>58</v>
      </c>
      <c r="H346">
        <v>2019</v>
      </c>
      <c r="I346">
        <v>57.8</v>
      </c>
      <c r="J346">
        <v>2021</v>
      </c>
      <c r="K346">
        <v>297</v>
      </c>
      <c r="L346">
        <v>19</v>
      </c>
      <c r="M346" t="str">
        <f>IF(OR(AND('sample data 2'!L346&gt;21,'sample data 2'!I346&lt;50),AND('sample data 2'!L346&lt;20,$E$2:$E$4686="Government")),"yes","no")</f>
        <v>yes</v>
      </c>
    </row>
    <row r="347" spans="1:13" ht="101.5" x14ac:dyDescent="0.35">
      <c r="A347">
        <v>346</v>
      </c>
      <c r="B347" t="s">
        <v>11</v>
      </c>
      <c r="C347" s="2" t="s">
        <v>35</v>
      </c>
      <c r="D347" s="2" t="s">
        <v>32</v>
      </c>
      <c r="E347" s="2" t="s">
        <v>20</v>
      </c>
      <c r="F347" t="s">
        <v>19</v>
      </c>
      <c r="G347">
        <v>74.099999999999994</v>
      </c>
      <c r="H347">
        <v>2017</v>
      </c>
      <c r="I347">
        <v>69</v>
      </c>
      <c r="J347">
        <v>2019</v>
      </c>
      <c r="K347">
        <v>247</v>
      </c>
      <c r="L347">
        <v>21</v>
      </c>
      <c r="M347" t="str">
        <f>IF(OR(AND('sample data 2'!L347&gt;21,'sample data 2'!I347&lt;50),AND('sample data 2'!L347&lt;20,'sample data 2'!$E$12:$E$4696="Government")),"yes","no")</f>
        <v>no</v>
      </c>
    </row>
    <row r="348" spans="1:13" ht="116" x14ac:dyDescent="0.35">
      <c r="A348">
        <v>347</v>
      </c>
      <c r="B348" t="s">
        <v>28</v>
      </c>
      <c r="C348" s="2" t="s">
        <v>33</v>
      </c>
      <c r="D348" s="2" t="s">
        <v>14</v>
      </c>
      <c r="E348" s="2" t="s">
        <v>20</v>
      </c>
      <c r="F348" t="s">
        <v>15</v>
      </c>
      <c r="G348">
        <v>89.4</v>
      </c>
      <c r="H348">
        <v>2019</v>
      </c>
      <c r="I348">
        <v>86.33</v>
      </c>
      <c r="J348">
        <v>2021</v>
      </c>
      <c r="K348" t="s">
        <v>16</v>
      </c>
      <c r="L348">
        <v>18</v>
      </c>
      <c r="M348" t="str">
        <f>IF(OR(AND('sample data 2'!L348&gt;21,'sample data 2'!I348&lt;50),AND('sample data 2'!L348&lt;20,'sample data 2'!$E$12:$E$4696="Government")),"yes","no")</f>
        <v>no</v>
      </c>
    </row>
    <row r="349" spans="1:13" ht="116" x14ac:dyDescent="0.35">
      <c r="A349">
        <v>348</v>
      </c>
      <c r="B349" t="s">
        <v>11</v>
      </c>
      <c r="C349" s="2" t="s">
        <v>17</v>
      </c>
      <c r="D349" s="2" t="s">
        <v>14</v>
      </c>
      <c r="E349" s="2" t="s">
        <v>13</v>
      </c>
      <c r="F349" t="s">
        <v>15</v>
      </c>
      <c r="G349">
        <v>67</v>
      </c>
      <c r="H349">
        <v>2021</v>
      </c>
      <c r="I349" t="s">
        <v>16</v>
      </c>
      <c r="J349">
        <v>0</v>
      </c>
      <c r="K349">
        <v>851</v>
      </c>
      <c r="L349">
        <v>17</v>
      </c>
      <c r="M349" t="str">
        <f>IF(OR(AND('sample data 2'!L349&gt;21,'sample data 2'!I349&lt;50),AND('sample data 2'!L349&lt;20,$E$2:$E$4686="Government")),"yes","no")</f>
        <v>yes</v>
      </c>
    </row>
    <row r="350" spans="1:13" ht="116" x14ac:dyDescent="0.35">
      <c r="A350">
        <v>349</v>
      </c>
      <c r="B350" t="s">
        <v>28</v>
      </c>
      <c r="C350" s="2" t="s">
        <v>33</v>
      </c>
      <c r="D350" s="2" t="s">
        <v>14</v>
      </c>
      <c r="E350" s="2" t="s">
        <v>13</v>
      </c>
      <c r="F350" t="s">
        <v>15</v>
      </c>
      <c r="G350">
        <v>76</v>
      </c>
      <c r="H350">
        <v>2019</v>
      </c>
      <c r="I350">
        <v>68.400000000000006</v>
      </c>
      <c r="J350">
        <v>2021</v>
      </c>
      <c r="K350">
        <v>785</v>
      </c>
      <c r="L350">
        <v>19</v>
      </c>
      <c r="M350" t="str">
        <f>IF(OR(AND('sample data 2'!L350&gt;21,'sample data 2'!I350&lt;50),AND('sample data 2'!L350&lt;20,'sample data 2'!$E$12:$E$4696="Government")),"yes","no")</f>
        <v>yes</v>
      </c>
    </row>
    <row r="351" spans="1:13" ht="101.5" x14ac:dyDescent="0.35">
      <c r="A351">
        <v>350</v>
      </c>
      <c r="B351" t="s">
        <v>11</v>
      </c>
      <c r="C351" s="2" t="s">
        <v>35</v>
      </c>
      <c r="D351" s="2" t="s">
        <v>32</v>
      </c>
      <c r="E351" s="2" t="s">
        <v>13</v>
      </c>
      <c r="F351" t="s">
        <v>19</v>
      </c>
      <c r="G351">
        <v>79.8</v>
      </c>
      <c r="H351">
        <v>2017</v>
      </c>
      <c r="I351">
        <v>65.8</v>
      </c>
      <c r="J351">
        <v>2019</v>
      </c>
      <c r="K351">
        <v>1002</v>
      </c>
      <c r="L351">
        <v>22</v>
      </c>
      <c r="M351" t="str">
        <f>IF(OR(AND('sample data 2'!L351&gt;21,'sample data 2'!I351&lt;50),AND('sample data 2'!L351&lt;20,'sample data 2'!$E$12:$E$4696="Government")),"yes","no")</f>
        <v>no</v>
      </c>
    </row>
    <row r="352" spans="1:13" ht="116" x14ac:dyDescent="0.35">
      <c r="A352">
        <v>351</v>
      </c>
      <c r="B352" t="s">
        <v>11</v>
      </c>
      <c r="C352" s="2" t="s">
        <v>12</v>
      </c>
      <c r="D352" s="2" t="s">
        <v>23</v>
      </c>
      <c r="E352" s="2" t="s">
        <v>13</v>
      </c>
      <c r="F352" t="s">
        <v>15</v>
      </c>
      <c r="G352">
        <v>50.4</v>
      </c>
      <c r="H352">
        <v>2021</v>
      </c>
      <c r="I352" t="s">
        <v>16</v>
      </c>
      <c r="J352">
        <v>0</v>
      </c>
      <c r="K352">
        <v>2128</v>
      </c>
      <c r="L352">
        <v>18</v>
      </c>
      <c r="M352" t="str">
        <f>IF(OR(AND('sample data 2'!L352&gt;21,'sample data 2'!I352&lt;50),AND('sample data 2'!L352&lt;20,$E$2:$E$4686="Government")),"yes","no")</f>
        <v>yes</v>
      </c>
    </row>
    <row r="353" spans="1:13" ht="116" x14ac:dyDescent="0.35">
      <c r="A353">
        <v>352</v>
      </c>
      <c r="B353" t="s">
        <v>11</v>
      </c>
      <c r="C353" s="2" t="s">
        <v>17</v>
      </c>
      <c r="D353" s="2" t="s">
        <v>14</v>
      </c>
      <c r="E353" s="2" t="s">
        <v>20</v>
      </c>
      <c r="F353" t="s">
        <v>15</v>
      </c>
      <c r="G353">
        <v>70.8</v>
      </c>
      <c r="H353">
        <v>2020</v>
      </c>
      <c r="I353" t="s">
        <v>16</v>
      </c>
      <c r="J353">
        <v>0</v>
      </c>
      <c r="K353">
        <v>389</v>
      </c>
      <c r="L353">
        <v>18</v>
      </c>
      <c r="M353" t="str">
        <f>IF(OR(AND('sample data 2'!L353&gt;21,'sample data 2'!I353&lt;50),AND('sample data 2'!L353&lt;20,'sample data 2'!$E$12:$E$4696="Government")),"yes","no")</f>
        <v>no</v>
      </c>
    </row>
    <row r="354" spans="1:13" ht="101.5" x14ac:dyDescent="0.35">
      <c r="A354">
        <v>353</v>
      </c>
      <c r="B354" t="s">
        <v>11</v>
      </c>
      <c r="C354" s="2" t="s">
        <v>35</v>
      </c>
      <c r="D354" s="2" t="s">
        <v>32</v>
      </c>
      <c r="E354" s="2" t="s">
        <v>13</v>
      </c>
      <c r="F354" t="s">
        <v>19</v>
      </c>
      <c r="G354">
        <v>88</v>
      </c>
      <c r="H354">
        <v>2019</v>
      </c>
      <c r="I354">
        <v>81.400000000000006</v>
      </c>
      <c r="J354">
        <v>2021</v>
      </c>
      <c r="K354">
        <v>215</v>
      </c>
      <c r="L354">
        <v>19</v>
      </c>
      <c r="M354" t="str">
        <f>IF(OR(AND('sample data 2'!L354&gt;21,'sample data 2'!I354&lt;50),AND('sample data 2'!L354&lt;20,$E$2:$E$4686="Government")),"yes","no")</f>
        <v>yes</v>
      </c>
    </row>
    <row r="355" spans="1:13" ht="101.5" x14ac:dyDescent="0.35">
      <c r="A355">
        <v>354</v>
      </c>
      <c r="B355" t="s">
        <v>11</v>
      </c>
      <c r="C355" s="2" t="s">
        <v>35</v>
      </c>
      <c r="D355" s="2" t="s">
        <v>32</v>
      </c>
      <c r="E355" s="2" t="s">
        <v>13</v>
      </c>
      <c r="F355" t="s">
        <v>19</v>
      </c>
      <c r="G355">
        <v>76.2</v>
      </c>
      <c r="H355">
        <v>2018</v>
      </c>
      <c r="I355">
        <v>67.599999999999994</v>
      </c>
      <c r="J355">
        <v>2020</v>
      </c>
      <c r="K355">
        <v>305</v>
      </c>
      <c r="L355">
        <v>20</v>
      </c>
      <c r="M355" t="str">
        <f>IF(OR(AND('sample data 2'!L355&gt;21,'sample data 2'!I355&lt;50),AND('sample data 2'!L355&lt;20,'sample data 2'!$E$12:$E$4696="Government")),"yes","no")</f>
        <v>no</v>
      </c>
    </row>
    <row r="356" spans="1:13" ht="116" x14ac:dyDescent="0.35">
      <c r="A356">
        <v>355</v>
      </c>
      <c r="B356" t="s">
        <v>11</v>
      </c>
      <c r="C356" s="2" t="s">
        <v>12</v>
      </c>
      <c r="D356" s="2" t="s">
        <v>14</v>
      </c>
      <c r="E356" s="2" t="s">
        <v>13</v>
      </c>
      <c r="F356" t="s">
        <v>15</v>
      </c>
      <c r="G356">
        <v>46.5</v>
      </c>
      <c r="H356">
        <v>2019</v>
      </c>
      <c r="I356">
        <v>56.6</v>
      </c>
      <c r="J356">
        <v>2021</v>
      </c>
      <c r="K356">
        <v>4823</v>
      </c>
      <c r="L356">
        <v>18</v>
      </c>
      <c r="M356" t="str">
        <f>IF(OR(AND('sample data 2'!L356&gt;21,'sample data 2'!I356&lt;50),AND('sample data 2'!L356&lt;20,$E$2:$E$4686="Government")),"yes","no")</f>
        <v>yes</v>
      </c>
    </row>
    <row r="357" spans="1:13" ht="116" x14ac:dyDescent="0.35">
      <c r="A357">
        <v>356</v>
      </c>
      <c r="B357" t="s">
        <v>28</v>
      </c>
      <c r="C357" s="2" t="s">
        <v>33</v>
      </c>
      <c r="D357" s="2" t="s">
        <v>14</v>
      </c>
      <c r="E357" s="2" t="s">
        <v>13</v>
      </c>
      <c r="F357" t="s">
        <v>15</v>
      </c>
      <c r="G357">
        <v>72</v>
      </c>
      <c r="H357">
        <v>2018</v>
      </c>
      <c r="I357">
        <v>82</v>
      </c>
      <c r="J357">
        <v>2020</v>
      </c>
      <c r="K357" t="s">
        <v>16</v>
      </c>
      <c r="L357">
        <v>20</v>
      </c>
      <c r="M357" t="str">
        <f>IF(OR(AND('sample data 2'!L357&gt;21,'sample data 2'!I357&lt;50),AND('sample data 2'!L357&lt;20,'sample data 2'!$E$12:$E$4696="Government")),"yes","no")</f>
        <v>no</v>
      </c>
    </row>
    <row r="358" spans="1:13" ht="116" x14ac:dyDescent="0.35">
      <c r="A358">
        <v>357</v>
      </c>
      <c r="B358" t="s">
        <v>28</v>
      </c>
      <c r="C358" s="2" t="s">
        <v>29</v>
      </c>
      <c r="D358" s="2" t="s">
        <v>30</v>
      </c>
      <c r="E358" s="2" t="s">
        <v>13</v>
      </c>
      <c r="F358" t="s">
        <v>15</v>
      </c>
      <c r="G358">
        <v>92.71</v>
      </c>
      <c r="H358">
        <v>2019</v>
      </c>
      <c r="I358" t="s">
        <v>106</v>
      </c>
      <c r="J358">
        <v>2021</v>
      </c>
      <c r="K358">
        <v>58</v>
      </c>
      <c r="L358">
        <v>18</v>
      </c>
      <c r="M358" t="str">
        <f>IF(OR(AND('sample data 2'!L358&gt;21,'sample data 2'!I358&lt;50),AND('sample data 2'!L358&lt;20,'sample data 2'!$E$12:$E$4696="Government")),"yes","no")</f>
        <v>yes</v>
      </c>
    </row>
    <row r="359" spans="1:13" ht="101.5" x14ac:dyDescent="0.35">
      <c r="A359">
        <v>358</v>
      </c>
      <c r="B359" t="s">
        <v>11</v>
      </c>
      <c r="C359" s="2" t="s">
        <v>35</v>
      </c>
      <c r="D359" s="2" t="s">
        <v>32</v>
      </c>
      <c r="E359" s="2" t="s">
        <v>13</v>
      </c>
      <c r="F359" t="s">
        <v>19</v>
      </c>
      <c r="G359">
        <v>95</v>
      </c>
      <c r="H359">
        <v>2017</v>
      </c>
      <c r="I359">
        <v>87</v>
      </c>
      <c r="J359">
        <v>2019</v>
      </c>
      <c r="K359">
        <v>23</v>
      </c>
      <c r="L359">
        <v>21</v>
      </c>
      <c r="M359" t="str">
        <f>IF(OR(AND('sample data 2'!L359&gt;21,'sample data 2'!I359&lt;50),AND('sample data 2'!L359&lt;20,'sample data 2'!$E$12:$E$4696="Government")),"yes","no")</f>
        <v>no</v>
      </c>
    </row>
    <row r="360" spans="1:13" ht="116" x14ac:dyDescent="0.35">
      <c r="A360">
        <v>359</v>
      </c>
      <c r="B360" t="s">
        <v>11</v>
      </c>
      <c r="C360" s="2" t="s">
        <v>17</v>
      </c>
      <c r="D360" s="2" t="s">
        <v>14</v>
      </c>
      <c r="E360" s="2" t="s">
        <v>13</v>
      </c>
      <c r="F360" t="s">
        <v>15</v>
      </c>
      <c r="G360">
        <v>58.9</v>
      </c>
      <c r="H360">
        <v>2015</v>
      </c>
      <c r="I360">
        <v>71</v>
      </c>
      <c r="J360">
        <v>2017</v>
      </c>
      <c r="K360">
        <v>793</v>
      </c>
      <c r="L360">
        <v>22</v>
      </c>
      <c r="M360" t="str">
        <f>IF(OR(AND('sample data 2'!L360&gt;21,'sample data 2'!I360&lt;50),AND('sample data 2'!L360&lt;20,'sample data 2'!$E$12:$E$4696="Government")),"yes","no")</f>
        <v>no</v>
      </c>
    </row>
    <row r="361" spans="1:13" ht="116" x14ac:dyDescent="0.35">
      <c r="A361">
        <v>360</v>
      </c>
      <c r="B361" t="s">
        <v>28</v>
      </c>
      <c r="C361" s="2" t="s">
        <v>33</v>
      </c>
      <c r="D361" s="2" t="s">
        <v>14</v>
      </c>
      <c r="E361" s="2" t="s">
        <v>13</v>
      </c>
      <c r="F361" t="s">
        <v>15</v>
      </c>
      <c r="G361">
        <v>83.8</v>
      </c>
      <c r="H361">
        <v>2019</v>
      </c>
      <c r="I361">
        <v>91.2</v>
      </c>
      <c r="J361">
        <v>0</v>
      </c>
      <c r="K361" t="s">
        <v>16</v>
      </c>
      <c r="L361">
        <v>19</v>
      </c>
      <c r="M361" t="str">
        <f>IF(OR(AND('sample data 2'!L361&gt;21,'sample data 2'!I361&lt;50),AND('sample data 2'!L361&lt;20,'sample data 2'!$E$12:$E$4696="Government")),"yes","no")</f>
        <v>yes</v>
      </c>
    </row>
    <row r="362" spans="1:13" ht="101.5" x14ac:dyDescent="0.35">
      <c r="A362">
        <v>361</v>
      </c>
      <c r="B362" t="s">
        <v>11</v>
      </c>
      <c r="C362" s="2" t="s">
        <v>35</v>
      </c>
      <c r="D362" s="2" t="s">
        <v>32</v>
      </c>
      <c r="E362" s="2" t="s">
        <v>20</v>
      </c>
      <c r="F362" t="s">
        <v>19</v>
      </c>
      <c r="G362">
        <v>81.7</v>
      </c>
      <c r="H362">
        <v>2017</v>
      </c>
      <c r="I362">
        <v>59.8</v>
      </c>
      <c r="J362">
        <v>2019</v>
      </c>
      <c r="K362">
        <v>248</v>
      </c>
      <c r="L362">
        <v>23</v>
      </c>
      <c r="M362" t="str">
        <f>IF(OR(AND('sample data 2'!L362&gt;21,'sample data 2'!I362&lt;50),AND('sample data 2'!L362&lt;20,'sample data 2'!$E$12:$E$4696="Government")),"yes","no")</f>
        <v>no</v>
      </c>
    </row>
    <row r="363" spans="1:13" ht="116" x14ac:dyDescent="0.35">
      <c r="A363">
        <v>362</v>
      </c>
      <c r="B363" t="s">
        <v>11</v>
      </c>
      <c r="C363" s="2" t="s">
        <v>12</v>
      </c>
      <c r="D363" s="2" t="s">
        <v>14</v>
      </c>
      <c r="E363" s="2" t="s">
        <v>20</v>
      </c>
      <c r="F363" t="s">
        <v>15</v>
      </c>
      <c r="G363">
        <v>83</v>
      </c>
      <c r="H363">
        <v>2021</v>
      </c>
      <c r="I363" t="s">
        <v>16</v>
      </c>
      <c r="J363">
        <v>0</v>
      </c>
      <c r="K363">
        <v>3505</v>
      </c>
      <c r="L363">
        <v>17</v>
      </c>
      <c r="M363" t="str">
        <f>IF(OR(AND('sample data 2'!L363&gt;21,'sample data 2'!I363&lt;50),AND('sample data 2'!L363&lt;20,'sample data 2'!$E$12:$E$4696="Government")),"yes","no")</f>
        <v>no</v>
      </c>
    </row>
    <row r="364" spans="1:13" ht="116" x14ac:dyDescent="0.35">
      <c r="A364">
        <v>363</v>
      </c>
      <c r="B364" t="s">
        <v>11</v>
      </c>
      <c r="C364" s="2" t="s">
        <v>17</v>
      </c>
      <c r="D364" s="2" t="s">
        <v>23</v>
      </c>
      <c r="E364" s="2" t="s">
        <v>13</v>
      </c>
      <c r="F364" t="s">
        <v>15</v>
      </c>
      <c r="G364">
        <v>55.2</v>
      </c>
      <c r="H364">
        <v>2019</v>
      </c>
      <c r="I364" t="s">
        <v>16</v>
      </c>
      <c r="J364">
        <v>0</v>
      </c>
      <c r="K364">
        <v>3627</v>
      </c>
      <c r="L364">
        <v>19</v>
      </c>
      <c r="M364" t="str">
        <f>IF(OR(AND('sample data 2'!L364&gt;21,'sample data 2'!I364&lt;50),AND('sample data 2'!L364&lt;20,$E$2:$E$4686="Government")),"yes","no")</f>
        <v>yes</v>
      </c>
    </row>
    <row r="365" spans="1:13" ht="116" x14ac:dyDescent="0.35">
      <c r="A365">
        <v>364</v>
      </c>
      <c r="B365" t="s">
        <v>11</v>
      </c>
      <c r="C365" s="2" t="s">
        <v>17</v>
      </c>
      <c r="D365" s="2" t="s">
        <v>14</v>
      </c>
      <c r="E365" s="2" t="s">
        <v>13</v>
      </c>
      <c r="F365" t="s">
        <v>15</v>
      </c>
      <c r="G365">
        <v>40.67</v>
      </c>
      <c r="H365">
        <v>2021</v>
      </c>
      <c r="I365" t="s">
        <v>16</v>
      </c>
      <c r="J365">
        <v>0</v>
      </c>
      <c r="K365">
        <v>649</v>
      </c>
      <c r="L365">
        <v>16</v>
      </c>
      <c r="M365" t="str">
        <f>IF(OR(AND('sample data 2'!L365&gt;21,'sample data 2'!I365&lt;50),AND('sample data 2'!L365&lt;20,$E$2:$E$4686="Government")),"yes","no")</f>
        <v>yes</v>
      </c>
    </row>
    <row r="366" spans="1:13" ht="116" x14ac:dyDescent="0.35">
      <c r="A366">
        <v>365</v>
      </c>
      <c r="B366" t="s">
        <v>28</v>
      </c>
      <c r="C366" s="2" t="s">
        <v>33</v>
      </c>
      <c r="D366" s="2" t="s">
        <v>14</v>
      </c>
      <c r="E366" s="2" t="s">
        <v>20</v>
      </c>
      <c r="F366" t="s">
        <v>15</v>
      </c>
      <c r="G366">
        <v>86.4</v>
      </c>
      <c r="H366">
        <v>2019</v>
      </c>
      <c r="I366">
        <v>94.2</v>
      </c>
      <c r="J366">
        <v>2021</v>
      </c>
      <c r="K366" t="s">
        <v>16</v>
      </c>
      <c r="L366">
        <v>19</v>
      </c>
      <c r="M366" t="str">
        <f>IF(OR(AND('sample data 2'!L366&gt;21,'sample data 2'!I366&lt;50),AND('sample data 2'!L366&lt;20,'sample data 2'!$E$12:$E$4696="Government")),"yes","no")</f>
        <v>no</v>
      </c>
    </row>
    <row r="367" spans="1:13" ht="101.5" x14ac:dyDescent="0.35">
      <c r="A367">
        <v>366</v>
      </c>
      <c r="B367" t="s">
        <v>11</v>
      </c>
      <c r="C367" s="2" t="s">
        <v>17</v>
      </c>
      <c r="D367" s="2" t="s">
        <v>18</v>
      </c>
      <c r="E367" s="2" t="s">
        <v>13</v>
      </c>
      <c r="F367" t="s">
        <v>19</v>
      </c>
      <c r="G367">
        <v>69.83</v>
      </c>
      <c r="H367">
        <v>2019</v>
      </c>
      <c r="I367">
        <v>78.8</v>
      </c>
      <c r="J367">
        <v>2021</v>
      </c>
      <c r="K367">
        <v>5207</v>
      </c>
      <c r="L367">
        <v>20</v>
      </c>
      <c r="M367" t="str">
        <f>IF(OR(AND('sample data 2'!L367&gt;21,'sample data 2'!I367&lt;50),AND('sample data 2'!L367&lt;20,'sample data 2'!$E$12:$E$4696="Government")),"yes","no")</f>
        <v>no</v>
      </c>
    </row>
    <row r="368" spans="1:13" ht="116" x14ac:dyDescent="0.35">
      <c r="A368">
        <v>367</v>
      </c>
      <c r="B368" t="s">
        <v>11</v>
      </c>
      <c r="C368" s="2" t="s">
        <v>12</v>
      </c>
      <c r="D368" s="2" t="s">
        <v>23</v>
      </c>
      <c r="E368" s="2" t="s">
        <v>20</v>
      </c>
      <c r="F368" t="s">
        <v>15</v>
      </c>
      <c r="G368">
        <v>64.8</v>
      </c>
      <c r="H368">
        <v>2021</v>
      </c>
      <c r="I368" t="s">
        <v>16</v>
      </c>
      <c r="J368">
        <v>0</v>
      </c>
      <c r="K368">
        <v>3224</v>
      </c>
      <c r="L368">
        <v>16</v>
      </c>
      <c r="M368" t="str">
        <f>IF(OR(AND('sample data 2'!L368&gt;21,'sample data 2'!I368&lt;50),AND('sample data 2'!L368&lt;20,'sample data 2'!$E$12:$E$4696="Government")),"yes","no")</f>
        <v>no</v>
      </c>
    </row>
    <row r="369" spans="1:13" ht="116" x14ac:dyDescent="0.35">
      <c r="A369">
        <v>368</v>
      </c>
      <c r="B369" t="s">
        <v>11</v>
      </c>
      <c r="C369" s="2" t="s">
        <v>17</v>
      </c>
      <c r="D369" s="2" t="s">
        <v>14</v>
      </c>
      <c r="E369" s="2" t="s">
        <v>13</v>
      </c>
      <c r="F369" t="s">
        <v>15</v>
      </c>
      <c r="G369">
        <v>76.17</v>
      </c>
      <c r="H369">
        <v>2019</v>
      </c>
      <c r="I369" t="s">
        <v>16</v>
      </c>
      <c r="J369">
        <v>0</v>
      </c>
      <c r="K369">
        <v>1191</v>
      </c>
      <c r="L369">
        <v>18</v>
      </c>
      <c r="M369" t="str">
        <f>IF(OR(AND('sample data 2'!L369&gt;21,'sample data 2'!I369&lt;50),AND('sample data 2'!L369&lt;20,$E$2:$E$4686="Government")),"yes","no")</f>
        <v>yes</v>
      </c>
    </row>
    <row r="370" spans="1:13" ht="116" x14ac:dyDescent="0.35">
      <c r="A370">
        <v>369</v>
      </c>
      <c r="B370" t="s">
        <v>11</v>
      </c>
      <c r="C370" s="2" t="s">
        <v>17</v>
      </c>
      <c r="D370" s="2" t="s">
        <v>14</v>
      </c>
      <c r="E370" s="2" t="s">
        <v>13</v>
      </c>
      <c r="F370" t="s">
        <v>15</v>
      </c>
      <c r="G370">
        <v>73.83</v>
      </c>
      <c r="H370">
        <v>2019</v>
      </c>
      <c r="I370">
        <v>71.8</v>
      </c>
      <c r="J370">
        <v>2021</v>
      </c>
      <c r="K370">
        <v>1313</v>
      </c>
      <c r="L370">
        <v>18</v>
      </c>
      <c r="M370" t="str">
        <f>IF(OR(AND('sample data 2'!L370&gt;21,'sample data 2'!I370&lt;50),AND('sample data 2'!L370&lt;20,$E$2:$E$4686="Government")),"yes","no")</f>
        <v>yes</v>
      </c>
    </row>
    <row r="371" spans="1:13" ht="116" x14ac:dyDescent="0.35">
      <c r="A371">
        <v>370</v>
      </c>
      <c r="B371" t="s">
        <v>11</v>
      </c>
      <c r="C371" s="2" t="s">
        <v>17</v>
      </c>
      <c r="D371" s="2" t="s">
        <v>23</v>
      </c>
      <c r="E371" s="2" t="s">
        <v>20</v>
      </c>
      <c r="F371" t="s">
        <v>15</v>
      </c>
      <c r="G371">
        <v>76.8</v>
      </c>
      <c r="H371">
        <v>2021</v>
      </c>
      <c r="I371" t="s">
        <v>16</v>
      </c>
      <c r="J371">
        <v>0</v>
      </c>
      <c r="K371">
        <v>1198</v>
      </c>
      <c r="L371">
        <v>17</v>
      </c>
      <c r="M371" t="str">
        <f>IF(OR(AND('sample data 2'!L371&gt;21,'sample data 2'!I371&lt;50),AND('sample data 2'!L371&lt;20,'sample data 2'!$E$12:$E$4696="Government")),"yes","no")</f>
        <v>no</v>
      </c>
    </row>
    <row r="372" spans="1:13" ht="116" x14ac:dyDescent="0.35">
      <c r="A372">
        <v>371</v>
      </c>
      <c r="B372" t="s">
        <v>28</v>
      </c>
      <c r="C372" s="2" t="s">
        <v>33</v>
      </c>
      <c r="D372" s="2" t="s">
        <v>14</v>
      </c>
      <c r="E372" s="2" t="s">
        <v>13</v>
      </c>
      <c r="F372" t="s">
        <v>19</v>
      </c>
      <c r="G372">
        <v>55.2</v>
      </c>
      <c r="H372">
        <v>2019</v>
      </c>
      <c r="I372">
        <v>78.2</v>
      </c>
      <c r="J372">
        <v>2021</v>
      </c>
      <c r="K372" t="s">
        <v>16</v>
      </c>
      <c r="L372">
        <v>20</v>
      </c>
      <c r="M372" t="str">
        <f>IF(OR(AND('sample data 2'!L372&gt;21,'sample data 2'!I372&lt;50),AND('sample data 2'!L372&lt;20,'sample data 2'!$E$12:$E$4696="Government")),"yes","no")</f>
        <v>no</v>
      </c>
    </row>
    <row r="373" spans="1:13" ht="116" x14ac:dyDescent="0.35">
      <c r="A373">
        <v>372</v>
      </c>
      <c r="B373" t="s">
        <v>11</v>
      </c>
      <c r="C373" s="2" t="s">
        <v>17</v>
      </c>
      <c r="D373" s="2" t="s">
        <v>14</v>
      </c>
      <c r="E373" s="2" t="s">
        <v>13</v>
      </c>
      <c r="F373" t="s">
        <v>15</v>
      </c>
      <c r="G373">
        <v>66.8</v>
      </c>
      <c r="H373">
        <v>2021</v>
      </c>
      <c r="I373" t="s">
        <v>16</v>
      </c>
      <c r="J373">
        <v>0</v>
      </c>
      <c r="K373">
        <v>367</v>
      </c>
      <c r="L373">
        <v>16</v>
      </c>
      <c r="M373" t="str">
        <f>IF(OR(AND('sample data 2'!L373&gt;21,'sample data 2'!I373&lt;50),AND('sample data 2'!L373&lt;20,$E$2:$E$4686="Government")),"yes","no")</f>
        <v>yes</v>
      </c>
    </row>
    <row r="374" spans="1:13" ht="116" x14ac:dyDescent="0.35">
      <c r="A374">
        <v>373</v>
      </c>
      <c r="B374" t="s">
        <v>28</v>
      </c>
      <c r="C374" s="2" t="s">
        <v>29</v>
      </c>
      <c r="D374" s="2" t="s">
        <v>30</v>
      </c>
      <c r="E374" s="2" t="s">
        <v>20</v>
      </c>
      <c r="F374" t="s">
        <v>15</v>
      </c>
      <c r="G374">
        <v>67.8</v>
      </c>
      <c r="H374">
        <v>2018</v>
      </c>
      <c r="I374">
        <v>87</v>
      </c>
      <c r="J374">
        <v>2021</v>
      </c>
      <c r="K374" t="s">
        <v>16</v>
      </c>
      <c r="L374">
        <v>20</v>
      </c>
      <c r="M374" t="str">
        <f>IF(OR(AND('sample data 2'!L374&gt;21,'sample data 2'!I374&lt;50),AND('sample data 2'!L374&lt;20,'sample data 2'!$E$12:$E$4696="Government")),"yes","no")</f>
        <v>no</v>
      </c>
    </row>
    <row r="375" spans="1:13" ht="116" x14ac:dyDescent="0.35">
      <c r="A375">
        <v>374</v>
      </c>
      <c r="B375" t="s">
        <v>11</v>
      </c>
      <c r="C375" s="2" t="s">
        <v>17</v>
      </c>
      <c r="D375" s="2" t="s">
        <v>14</v>
      </c>
      <c r="E375" s="2" t="s">
        <v>13</v>
      </c>
      <c r="F375" t="s">
        <v>15</v>
      </c>
      <c r="G375">
        <v>62</v>
      </c>
      <c r="H375">
        <v>2019</v>
      </c>
      <c r="I375" t="s">
        <v>16</v>
      </c>
      <c r="J375">
        <v>0</v>
      </c>
      <c r="K375">
        <v>4687</v>
      </c>
      <c r="L375">
        <v>20</v>
      </c>
      <c r="M375" t="str">
        <f>IF(OR(AND('sample data 2'!L375&gt;21,'sample data 2'!I375&lt;50),AND('sample data 2'!L375&lt;20,'sample data 2'!$E$12:$E$4696="Government")),"yes","no")</f>
        <v>no</v>
      </c>
    </row>
    <row r="376" spans="1:13" ht="116" x14ac:dyDescent="0.35">
      <c r="A376">
        <v>375</v>
      </c>
      <c r="B376" t="s">
        <v>28</v>
      </c>
      <c r="C376" s="2" t="s">
        <v>29</v>
      </c>
      <c r="D376" s="2" t="s">
        <v>30</v>
      </c>
      <c r="E376" s="2" t="s">
        <v>20</v>
      </c>
      <c r="F376" t="s">
        <v>19</v>
      </c>
      <c r="G376">
        <v>93.2</v>
      </c>
      <c r="H376">
        <v>2019</v>
      </c>
      <c r="I376">
        <v>90.8</v>
      </c>
      <c r="J376">
        <v>2021</v>
      </c>
      <c r="K376" t="s">
        <v>16</v>
      </c>
      <c r="L376">
        <v>20</v>
      </c>
      <c r="M376" t="str">
        <f>IF(OR(AND('sample data 2'!L376&gt;21,'sample data 2'!I376&lt;50),AND('sample data 2'!L376&lt;20,'sample data 2'!$E$12:$E$4696="Government")),"yes","no")</f>
        <v>no</v>
      </c>
    </row>
    <row r="377" spans="1:13" ht="116" x14ac:dyDescent="0.35">
      <c r="A377">
        <v>376</v>
      </c>
      <c r="B377" t="s">
        <v>11</v>
      </c>
      <c r="C377" s="2" t="s">
        <v>17</v>
      </c>
      <c r="D377" s="2" t="s">
        <v>14</v>
      </c>
      <c r="E377" s="2" t="s">
        <v>20</v>
      </c>
      <c r="F377" t="s">
        <v>19</v>
      </c>
      <c r="G377">
        <v>80.67</v>
      </c>
      <c r="H377">
        <v>2021</v>
      </c>
      <c r="I377" t="s">
        <v>16</v>
      </c>
      <c r="J377">
        <v>0</v>
      </c>
      <c r="K377">
        <v>1653</v>
      </c>
      <c r="L377">
        <v>17</v>
      </c>
      <c r="M377" t="str">
        <f>IF(OR(AND('sample data 2'!L377&gt;21,'sample data 2'!I377&lt;50),AND('sample data 2'!L377&lt;20,'sample data 2'!$E$12:$E$4696="Government")),"yes","no")</f>
        <v>no</v>
      </c>
    </row>
    <row r="378" spans="1:13" ht="101.5" x14ac:dyDescent="0.35">
      <c r="A378">
        <v>377</v>
      </c>
      <c r="B378" t="s">
        <v>11</v>
      </c>
      <c r="C378" s="2" t="s">
        <v>35</v>
      </c>
      <c r="D378" s="2" t="s">
        <v>32</v>
      </c>
      <c r="E378" s="2" t="s">
        <v>13</v>
      </c>
      <c r="F378" t="s">
        <v>19</v>
      </c>
      <c r="G378">
        <v>87.8</v>
      </c>
      <c r="H378">
        <v>2018</v>
      </c>
      <c r="I378">
        <v>89.4</v>
      </c>
      <c r="J378">
        <v>2020</v>
      </c>
      <c r="K378">
        <v>91</v>
      </c>
      <c r="L378">
        <v>19</v>
      </c>
      <c r="M378" t="str">
        <f>IF(OR(AND('sample data 2'!L378&gt;21,'sample data 2'!I378&lt;50),AND('sample data 2'!L378&lt;20,$E$2:$E$4686="Government")),"yes","no")</f>
        <v>yes</v>
      </c>
    </row>
    <row r="379" spans="1:13" ht="116" x14ac:dyDescent="0.35">
      <c r="A379">
        <v>378</v>
      </c>
      <c r="B379" t="s">
        <v>11</v>
      </c>
      <c r="C379" s="2" t="s">
        <v>17</v>
      </c>
      <c r="D379" s="2" t="s">
        <v>14</v>
      </c>
      <c r="E379" s="2" t="s">
        <v>13</v>
      </c>
      <c r="F379" t="s">
        <v>15</v>
      </c>
      <c r="G379">
        <v>62.7</v>
      </c>
      <c r="H379">
        <v>2013</v>
      </c>
      <c r="I379">
        <v>71.8</v>
      </c>
      <c r="J379">
        <v>2015</v>
      </c>
      <c r="K379">
        <v>477</v>
      </c>
      <c r="L379">
        <v>24</v>
      </c>
      <c r="M379" t="str">
        <f>IF(OR(AND('sample data 2'!L379&gt;21,'sample data 2'!I379&lt;50),AND('sample data 2'!L379&lt;20,'sample data 2'!$E$12:$E$4696="Government")),"yes","no")</f>
        <v>no</v>
      </c>
    </row>
    <row r="380" spans="1:13" ht="101.5" x14ac:dyDescent="0.35">
      <c r="A380">
        <v>379</v>
      </c>
      <c r="B380" t="s">
        <v>11</v>
      </c>
      <c r="C380" s="2" t="s">
        <v>35</v>
      </c>
      <c r="D380" s="2" t="s">
        <v>32</v>
      </c>
      <c r="E380" s="2" t="s">
        <v>13</v>
      </c>
      <c r="F380" t="s">
        <v>19</v>
      </c>
      <c r="G380">
        <v>67.599999999999994</v>
      </c>
      <c r="H380">
        <v>2019</v>
      </c>
      <c r="I380">
        <v>62</v>
      </c>
      <c r="J380">
        <v>2021</v>
      </c>
      <c r="K380">
        <v>114</v>
      </c>
      <c r="L380">
        <v>19</v>
      </c>
      <c r="M380" t="str">
        <f>IF(OR(AND('sample data 2'!L380&gt;21,'sample data 2'!I380&lt;50),AND('sample data 2'!L380&lt;20,$E$2:$E$4686="Government")),"yes","no")</f>
        <v>yes</v>
      </c>
    </row>
    <row r="381" spans="1:13" ht="116" x14ac:dyDescent="0.35">
      <c r="A381">
        <v>380</v>
      </c>
      <c r="B381" t="s">
        <v>28</v>
      </c>
      <c r="C381" s="2" t="s">
        <v>33</v>
      </c>
      <c r="D381" s="2" t="s">
        <v>14</v>
      </c>
      <c r="E381" s="2" t="s">
        <v>20</v>
      </c>
      <c r="F381" t="s">
        <v>15</v>
      </c>
      <c r="G381">
        <v>94</v>
      </c>
      <c r="H381">
        <v>2019</v>
      </c>
      <c r="I381">
        <v>90.4</v>
      </c>
      <c r="J381">
        <v>2021</v>
      </c>
      <c r="K381" t="s">
        <v>16</v>
      </c>
      <c r="L381">
        <v>19</v>
      </c>
      <c r="M381" t="str">
        <f>IF(OR(AND('sample data 2'!L381&gt;21,'sample data 2'!I381&lt;50),AND('sample data 2'!L381&lt;20,'sample data 2'!$E$12:$E$4696="Government")),"yes","no")</f>
        <v>no</v>
      </c>
    </row>
    <row r="382" spans="1:13" ht="116" x14ac:dyDescent="0.35">
      <c r="A382">
        <v>381</v>
      </c>
      <c r="B382" t="s">
        <v>11</v>
      </c>
      <c r="C382" s="2" t="s">
        <v>22</v>
      </c>
      <c r="D382" s="2" t="s">
        <v>23</v>
      </c>
      <c r="E382" s="2" t="s">
        <v>20</v>
      </c>
      <c r="F382" t="s">
        <v>15</v>
      </c>
      <c r="G382">
        <v>60.8</v>
      </c>
      <c r="H382">
        <v>2019</v>
      </c>
      <c r="I382" t="s">
        <v>16</v>
      </c>
      <c r="J382">
        <v>0</v>
      </c>
      <c r="K382">
        <v>3334</v>
      </c>
      <c r="L382">
        <v>19</v>
      </c>
      <c r="M382" t="str">
        <f>IF(OR(AND('sample data 2'!L382&gt;21,'sample data 2'!I382&lt;50),AND('sample data 2'!L382&lt;20,'sample data 2'!$E$12:$E$4696="Government")),"yes","no")</f>
        <v>no</v>
      </c>
    </row>
    <row r="383" spans="1:13" ht="116" x14ac:dyDescent="0.35">
      <c r="A383">
        <v>382</v>
      </c>
      <c r="B383" t="s">
        <v>11</v>
      </c>
      <c r="C383" s="2" t="s">
        <v>24</v>
      </c>
      <c r="D383" s="2" t="s">
        <v>23</v>
      </c>
      <c r="E383" s="2" t="s">
        <v>13</v>
      </c>
      <c r="F383" t="s">
        <v>15</v>
      </c>
      <c r="G383">
        <v>51</v>
      </c>
      <c r="H383">
        <v>2019</v>
      </c>
      <c r="I383">
        <v>72.33</v>
      </c>
      <c r="J383">
        <v>2021</v>
      </c>
      <c r="K383">
        <v>1167</v>
      </c>
      <c r="L383">
        <v>19</v>
      </c>
      <c r="M383" t="str">
        <f>IF(OR(AND('sample data 2'!L383&gt;21,'sample data 2'!I383&lt;50),AND('sample data 2'!L383&lt;20,$E$2:$E$4686="Government")),"yes","no")</f>
        <v>yes</v>
      </c>
    </row>
    <row r="384" spans="1:13" ht="116" x14ac:dyDescent="0.35">
      <c r="A384">
        <v>383</v>
      </c>
      <c r="B384" t="s">
        <v>28</v>
      </c>
      <c r="C384" s="2" t="s">
        <v>29</v>
      </c>
      <c r="D384" s="2" t="s">
        <v>30</v>
      </c>
      <c r="E384" s="2" t="s">
        <v>20</v>
      </c>
      <c r="F384" t="s">
        <v>15</v>
      </c>
      <c r="G384">
        <v>94.6</v>
      </c>
      <c r="H384">
        <v>2019</v>
      </c>
      <c r="I384">
        <v>92.8</v>
      </c>
      <c r="J384">
        <v>2021</v>
      </c>
      <c r="K384" t="s">
        <v>16</v>
      </c>
      <c r="L384">
        <v>19</v>
      </c>
      <c r="M384" t="str">
        <f>IF(OR(AND('sample data 2'!L384&gt;21,'sample data 2'!I384&lt;50),AND('sample data 2'!L384&lt;20,'sample data 2'!$E$12:$E$4696="Government")),"yes","no")</f>
        <v>no</v>
      </c>
    </row>
    <row r="385" spans="1:13" ht="116" x14ac:dyDescent="0.35">
      <c r="A385">
        <v>384</v>
      </c>
      <c r="B385" t="s">
        <v>11</v>
      </c>
      <c r="C385" s="2" t="s">
        <v>21</v>
      </c>
      <c r="D385" s="2" t="s">
        <v>23</v>
      </c>
      <c r="E385" s="2" t="s">
        <v>20</v>
      </c>
      <c r="F385" t="s">
        <v>15</v>
      </c>
      <c r="G385">
        <v>66.5</v>
      </c>
      <c r="H385">
        <v>2017</v>
      </c>
      <c r="I385">
        <v>56.8</v>
      </c>
      <c r="J385">
        <v>2020</v>
      </c>
      <c r="K385">
        <v>1052</v>
      </c>
      <c r="L385">
        <v>20</v>
      </c>
      <c r="M385" t="str">
        <f>IF(OR(AND('sample data 2'!L385&gt;21,'sample data 2'!I385&lt;50),AND('sample data 2'!L385&lt;20,'sample data 2'!$E$12:$E$4696="Government")),"yes","no")</f>
        <v>no</v>
      </c>
    </row>
    <row r="386" spans="1:13" ht="116" x14ac:dyDescent="0.35">
      <c r="A386">
        <v>385</v>
      </c>
      <c r="B386" t="s">
        <v>28</v>
      </c>
      <c r="C386" s="2" t="s">
        <v>29</v>
      </c>
      <c r="D386" s="2" t="s">
        <v>30</v>
      </c>
      <c r="E386" s="2" t="s">
        <v>13</v>
      </c>
      <c r="F386" t="s">
        <v>15</v>
      </c>
      <c r="G386">
        <v>76.2</v>
      </c>
      <c r="H386">
        <v>2019</v>
      </c>
      <c r="I386">
        <v>82.4</v>
      </c>
      <c r="J386">
        <v>2021</v>
      </c>
      <c r="K386" t="s">
        <v>16</v>
      </c>
      <c r="L386">
        <v>19</v>
      </c>
      <c r="M386" t="str">
        <f>IF(OR(AND('sample data 2'!L386&gt;21,'sample data 2'!I386&lt;50),AND('sample data 2'!L386&lt;20,'sample data 2'!$E$12:$E$4696="Government")),"yes","no")</f>
        <v>yes</v>
      </c>
    </row>
    <row r="387" spans="1:13" ht="101.5" x14ac:dyDescent="0.35">
      <c r="A387">
        <v>386</v>
      </c>
      <c r="B387" t="s">
        <v>28</v>
      </c>
      <c r="C387" s="2" t="s">
        <v>36</v>
      </c>
      <c r="D387" s="2" t="s">
        <v>37</v>
      </c>
      <c r="E387" s="2" t="s">
        <v>20</v>
      </c>
      <c r="F387" t="s">
        <v>38</v>
      </c>
      <c r="G387" t="s">
        <v>16</v>
      </c>
      <c r="H387">
        <v>0</v>
      </c>
      <c r="I387" t="s">
        <v>16</v>
      </c>
      <c r="J387">
        <v>0</v>
      </c>
      <c r="K387" t="s">
        <v>16</v>
      </c>
      <c r="L387">
        <v>20</v>
      </c>
      <c r="M387" t="str">
        <f>IF(OR(AND('sample data 2'!L387&gt;21,'sample data 2'!I387&lt;50),AND('sample data 2'!L387&lt;20,'sample data 2'!$E$12:$E$4696="Government")),"yes","no")</f>
        <v>no</v>
      </c>
    </row>
    <row r="388" spans="1:13" ht="72.5" x14ac:dyDescent="0.35">
      <c r="A388">
        <v>387</v>
      </c>
      <c r="B388" t="s">
        <v>11</v>
      </c>
      <c r="C388" s="2" t="s">
        <v>17</v>
      </c>
      <c r="D388" s="2" t="s">
        <v>39</v>
      </c>
      <c r="E388" s="2" t="s">
        <v>13</v>
      </c>
      <c r="F388" t="s">
        <v>15</v>
      </c>
      <c r="G388">
        <v>52.2</v>
      </c>
      <c r="H388">
        <v>2021</v>
      </c>
      <c r="I388" t="s">
        <v>16</v>
      </c>
      <c r="J388">
        <v>0</v>
      </c>
      <c r="K388">
        <v>1706</v>
      </c>
      <c r="L388">
        <v>18</v>
      </c>
      <c r="M388" t="str">
        <f>IF(OR(AND('sample data 2'!L388&gt;21,'sample data 2'!I388&lt;50),AND('sample data 2'!L388&lt;20,$E$2:$E$4686="Government")),"yes","no")</f>
        <v>yes</v>
      </c>
    </row>
    <row r="389" spans="1:13" ht="72.5" x14ac:dyDescent="0.35">
      <c r="A389">
        <v>388</v>
      </c>
      <c r="B389" t="s">
        <v>11</v>
      </c>
      <c r="C389" s="2" t="s">
        <v>17</v>
      </c>
      <c r="D389" s="2" t="s">
        <v>39</v>
      </c>
      <c r="E389" s="2" t="s">
        <v>13</v>
      </c>
      <c r="F389" t="s">
        <v>15</v>
      </c>
      <c r="G389">
        <v>53.2</v>
      </c>
      <c r="H389">
        <v>2018</v>
      </c>
      <c r="I389" t="s">
        <v>16</v>
      </c>
      <c r="J389">
        <v>0</v>
      </c>
      <c r="K389">
        <v>1909</v>
      </c>
      <c r="L389">
        <v>20</v>
      </c>
      <c r="M389" t="str">
        <f>IF(OR(AND('sample data 2'!L389&gt;21,'sample data 2'!I389&lt;50),AND('sample data 2'!L389&lt;20,'sample data 2'!$E$12:$E$4696="Government")),"yes","no")</f>
        <v>no</v>
      </c>
    </row>
    <row r="390" spans="1:13" ht="72.5" x14ac:dyDescent="0.35">
      <c r="A390">
        <v>389</v>
      </c>
      <c r="B390" t="s">
        <v>11</v>
      </c>
      <c r="C390" s="2" t="s">
        <v>17</v>
      </c>
      <c r="D390" s="2" t="s">
        <v>39</v>
      </c>
      <c r="E390" s="2" t="s">
        <v>13</v>
      </c>
      <c r="F390" t="s">
        <v>15</v>
      </c>
      <c r="G390">
        <v>60.17</v>
      </c>
      <c r="H390">
        <v>2021</v>
      </c>
      <c r="I390" t="s">
        <v>16</v>
      </c>
      <c r="J390">
        <v>0</v>
      </c>
      <c r="K390">
        <v>4983</v>
      </c>
      <c r="L390">
        <v>18</v>
      </c>
      <c r="M390" t="str">
        <f>IF(OR(AND('sample data 2'!L390&gt;21,'sample data 2'!I390&lt;50),AND('sample data 2'!L390&lt;20,$E$2:$E$4686="Government")),"yes","no")</f>
        <v>yes</v>
      </c>
    </row>
    <row r="391" spans="1:13" ht="72.5" x14ac:dyDescent="0.35">
      <c r="A391">
        <v>390</v>
      </c>
      <c r="B391" t="s">
        <v>11</v>
      </c>
      <c r="C391" s="2" t="s">
        <v>17</v>
      </c>
      <c r="D391" s="2" t="s">
        <v>39</v>
      </c>
      <c r="E391" s="2" t="s">
        <v>13</v>
      </c>
      <c r="F391" t="s">
        <v>15</v>
      </c>
      <c r="G391">
        <v>83.17</v>
      </c>
      <c r="H391">
        <v>2021</v>
      </c>
      <c r="I391" t="s">
        <v>16</v>
      </c>
      <c r="J391">
        <v>0</v>
      </c>
      <c r="K391">
        <v>6926</v>
      </c>
      <c r="L391">
        <v>17</v>
      </c>
      <c r="M391" t="str">
        <f>IF(OR(AND('sample data 2'!L391&gt;21,'sample data 2'!I391&lt;50),AND('sample data 2'!L391&lt;20,$E$2:$E$4686="Government")),"yes","no")</f>
        <v>yes</v>
      </c>
    </row>
    <row r="392" spans="1:13" ht="101.5" x14ac:dyDescent="0.35">
      <c r="A392">
        <v>391</v>
      </c>
      <c r="B392" t="s">
        <v>28</v>
      </c>
      <c r="C392" s="2" t="s">
        <v>36</v>
      </c>
      <c r="D392" s="2" t="s">
        <v>37</v>
      </c>
      <c r="E392" s="2" t="s">
        <v>13</v>
      </c>
      <c r="F392" t="s">
        <v>38</v>
      </c>
      <c r="G392" t="s">
        <v>16</v>
      </c>
      <c r="H392">
        <v>0</v>
      </c>
      <c r="I392" t="s">
        <v>16</v>
      </c>
      <c r="J392">
        <v>0</v>
      </c>
      <c r="K392" t="s">
        <v>16</v>
      </c>
      <c r="L392">
        <v>20</v>
      </c>
      <c r="M392" t="str">
        <f>IF(OR(AND('sample data 2'!L392&gt;21,'sample data 2'!I392&lt;50),AND('sample data 2'!L392&lt;20,'sample data 2'!$E$12:$E$4696="Government")),"yes","no")</f>
        <v>no</v>
      </c>
    </row>
    <row r="393" spans="1:13" ht="72.5" x14ac:dyDescent="0.35">
      <c r="A393">
        <v>392</v>
      </c>
      <c r="B393" t="s">
        <v>11</v>
      </c>
      <c r="C393" s="2" t="s">
        <v>17</v>
      </c>
      <c r="D393" s="2" t="s">
        <v>39</v>
      </c>
      <c r="E393" s="2" t="s">
        <v>13</v>
      </c>
      <c r="F393" t="s">
        <v>19</v>
      </c>
      <c r="G393">
        <v>52.17</v>
      </c>
      <c r="H393">
        <v>2020</v>
      </c>
      <c r="I393" t="s">
        <v>16</v>
      </c>
      <c r="J393">
        <v>0</v>
      </c>
      <c r="K393">
        <v>5879</v>
      </c>
      <c r="L393">
        <v>19</v>
      </c>
      <c r="M393" t="str">
        <f>IF(OR(AND('sample data 2'!L393&gt;21,'sample data 2'!I393&lt;50),AND('sample data 2'!L393&lt;20,$E$2:$E$4686="Government")),"yes","no")</f>
        <v>yes</v>
      </c>
    </row>
    <row r="394" spans="1:13" ht="72.5" x14ac:dyDescent="0.35">
      <c r="A394">
        <v>393</v>
      </c>
      <c r="B394" t="s">
        <v>11</v>
      </c>
      <c r="C394" s="2" t="s">
        <v>17</v>
      </c>
      <c r="D394" s="2" t="s">
        <v>39</v>
      </c>
      <c r="E394" s="2" t="s">
        <v>13</v>
      </c>
      <c r="F394" t="s">
        <v>15</v>
      </c>
      <c r="G394">
        <v>71.2</v>
      </c>
      <c r="H394">
        <v>2021</v>
      </c>
      <c r="I394" t="s">
        <v>16</v>
      </c>
      <c r="J394">
        <v>0</v>
      </c>
      <c r="K394">
        <v>1894</v>
      </c>
      <c r="L394">
        <v>16</v>
      </c>
      <c r="M394" t="str">
        <f>IF(OR(AND('sample data 2'!L394&gt;21,'sample data 2'!I394&lt;50),AND('sample data 2'!L394&lt;20,$E$2:$E$4686="Government")),"yes","no")</f>
        <v>yes</v>
      </c>
    </row>
    <row r="395" spans="1:13" ht="101.5" x14ac:dyDescent="0.35">
      <c r="A395">
        <v>394</v>
      </c>
      <c r="B395" t="s">
        <v>28</v>
      </c>
      <c r="C395" s="2" t="s">
        <v>36</v>
      </c>
      <c r="D395" s="2" t="s">
        <v>37</v>
      </c>
      <c r="E395" s="2" t="s">
        <v>20</v>
      </c>
      <c r="F395" t="s">
        <v>38</v>
      </c>
      <c r="G395" t="s">
        <v>16</v>
      </c>
      <c r="H395">
        <v>0</v>
      </c>
      <c r="I395" t="s">
        <v>16</v>
      </c>
      <c r="J395">
        <v>0</v>
      </c>
      <c r="K395" t="s">
        <v>16</v>
      </c>
      <c r="L395">
        <v>21</v>
      </c>
      <c r="M395" t="str">
        <f>IF(OR(AND('sample data 2'!L395&gt;21,'sample data 2'!I395&lt;50),AND('sample data 2'!L395&lt;20,'sample data 2'!$E$12:$E$4696="Government")),"yes","no")</f>
        <v>no</v>
      </c>
    </row>
    <row r="396" spans="1:13" ht="72.5" x14ac:dyDescent="0.35">
      <c r="A396">
        <v>395</v>
      </c>
      <c r="B396" t="s">
        <v>11</v>
      </c>
      <c r="C396" s="2" t="s">
        <v>17</v>
      </c>
      <c r="D396" s="2" t="s">
        <v>39</v>
      </c>
      <c r="E396" s="2" t="s">
        <v>20</v>
      </c>
      <c r="F396" t="s">
        <v>15</v>
      </c>
      <c r="G396">
        <v>50.83</v>
      </c>
      <c r="H396">
        <v>2021</v>
      </c>
      <c r="I396" t="s">
        <v>16</v>
      </c>
      <c r="J396">
        <v>0</v>
      </c>
      <c r="K396">
        <v>1495</v>
      </c>
      <c r="L396">
        <v>18</v>
      </c>
      <c r="M396" t="str">
        <f>IF(OR(AND('sample data 2'!L396&gt;21,'sample data 2'!I396&lt;50),AND('sample data 2'!L396&lt;20,'sample data 2'!$E$12:$E$4696="Government")),"yes","no")</f>
        <v>no</v>
      </c>
    </row>
    <row r="397" spans="1:13" ht="72.5" x14ac:dyDescent="0.35">
      <c r="A397">
        <v>396</v>
      </c>
      <c r="B397" t="s">
        <v>11</v>
      </c>
      <c r="C397" s="2" t="s">
        <v>17</v>
      </c>
      <c r="D397" s="2" t="s">
        <v>39</v>
      </c>
      <c r="E397" s="2" t="s">
        <v>25</v>
      </c>
      <c r="F397" t="s">
        <v>15</v>
      </c>
      <c r="G397">
        <v>42.4</v>
      </c>
      <c r="H397">
        <v>2019</v>
      </c>
      <c r="I397" t="s">
        <v>16</v>
      </c>
      <c r="J397">
        <v>0</v>
      </c>
      <c r="K397">
        <v>1483</v>
      </c>
      <c r="L397">
        <v>20</v>
      </c>
      <c r="M397" t="str">
        <f>IF(OR(AND('sample data 2'!L397&gt;21,'sample data 2'!I397&lt;50),AND('sample data 2'!L397&lt;20,'sample data 2'!$E$12:$E$4696="Government")),"yes","no")</f>
        <v>no</v>
      </c>
    </row>
    <row r="398" spans="1:13" ht="72.5" x14ac:dyDescent="0.35">
      <c r="A398">
        <v>397</v>
      </c>
      <c r="B398" t="s">
        <v>11</v>
      </c>
      <c r="C398" s="2" t="s">
        <v>17</v>
      </c>
      <c r="D398" s="2" t="s">
        <v>39</v>
      </c>
      <c r="E398" s="2" t="s">
        <v>20</v>
      </c>
      <c r="F398" t="s">
        <v>15</v>
      </c>
      <c r="G398">
        <v>52.2</v>
      </c>
      <c r="H398">
        <v>2021</v>
      </c>
      <c r="I398" t="s">
        <v>16</v>
      </c>
      <c r="J398">
        <v>0</v>
      </c>
      <c r="K398">
        <v>1706</v>
      </c>
      <c r="L398">
        <v>18</v>
      </c>
      <c r="M398" t="str">
        <f>IF(OR(AND('sample data 2'!L398&gt;21,'sample data 2'!I398&lt;50),AND('sample data 2'!L398&lt;20,'sample data 2'!$E$12:$E$4696="Government")),"yes","no")</f>
        <v>no</v>
      </c>
    </row>
    <row r="399" spans="1:13" ht="72.5" x14ac:dyDescent="0.35">
      <c r="A399">
        <v>398</v>
      </c>
      <c r="B399" t="s">
        <v>11</v>
      </c>
      <c r="C399" s="2" t="s">
        <v>17</v>
      </c>
      <c r="D399" s="2" t="s">
        <v>39</v>
      </c>
      <c r="E399" s="2" t="s">
        <v>13</v>
      </c>
      <c r="F399" t="s">
        <v>19</v>
      </c>
      <c r="G399">
        <v>75.17</v>
      </c>
      <c r="H399">
        <v>2021</v>
      </c>
      <c r="I399" t="s">
        <v>16</v>
      </c>
      <c r="J399">
        <v>0</v>
      </c>
      <c r="K399">
        <v>2943</v>
      </c>
      <c r="L399">
        <v>16</v>
      </c>
      <c r="M399" t="str">
        <f>IF(OR(AND('sample data 2'!L399&gt;21,'sample data 2'!I399&lt;50),AND('sample data 2'!L399&lt;20,$E$2:$E$4686="Government")),"yes","no")</f>
        <v>yes</v>
      </c>
    </row>
    <row r="400" spans="1:13" ht="101.5" x14ac:dyDescent="0.35">
      <c r="A400">
        <v>399</v>
      </c>
      <c r="B400" t="s">
        <v>28</v>
      </c>
      <c r="C400" s="2" t="s">
        <v>36</v>
      </c>
      <c r="D400" s="2" t="s">
        <v>37</v>
      </c>
      <c r="E400" s="2" t="s">
        <v>20</v>
      </c>
      <c r="F400" t="s">
        <v>38</v>
      </c>
      <c r="G400" t="s">
        <v>16</v>
      </c>
      <c r="H400">
        <v>0</v>
      </c>
      <c r="I400" t="s">
        <v>16</v>
      </c>
      <c r="J400">
        <v>0</v>
      </c>
      <c r="K400" t="s">
        <v>16</v>
      </c>
      <c r="L400">
        <v>19</v>
      </c>
      <c r="M400" t="str">
        <f>IF(OR(AND('sample data 2'!L400&gt;21,'sample data 2'!I400&lt;50),AND('sample data 2'!L400&lt;20,'sample data 2'!$E$12:$E$4696="Government")),"yes","no")</f>
        <v>no</v>
      </c>
    </row>
    <row r="401" spans="1:13" ht="101.5" x14ac:dyDescent="0.35">
      <c r="A401">
        <v>400</v>
      </c>
      <c r="B401" t="s">
        <v>28</v>
      </c>
      <c r="C401" s="2" t="s">
        <v>36</v>
      </c>
      <c r="D401" s="2" t="s">
        <v>37</v>
      </c>
      <c r="E401" s="2" t="s">
        <v>20</v>
      </c>
      <c r="F401" t="s">
        <v>38</v>
      </c>
      <c r="G401" t="s">
        <v>16</v>
      </c>
      <c r="H401">
        <v>0</v>
      </c>
      <c r="I401" t="s">
        <v>16</v>
      </c>
      <c r="J401">
        <v>0</v>
      </c>
      <c r="K401" t="s">
        <v>16</v>
      </c>
      <c r="L401">
        <v>19</v>
      </c>
      <c r="M401" t="str">
        <f>IF(OR(AND('sample data 2'!L401&gt;21,'sample data 2'!I401&lt;50),AND('sample data 2'!L401&lt;20,'sample data 2'!$E$12:$E$4696="Government")),"yes","no")</f>
        <v>no</v>
      </c>
    </row>
    <row r="402" spans="1:13" ht="101.5" x14ac:dyDescent="0.35">
      <c r="A402">
        <v>401</v>
      </c>
      <c r="B402" t="s">
        <v>28</v>
      </c>
      <c r="C402" s="2" t="s">
        <v>36</v>
      </c>
      <c r="D402" s="2" t="s">
        <v>37</v>
      </c>
      <c r="E402" s="2" t="s">
        <v>20</v>
      </c>
      <c r="F402" t="s">
        <v>38</v>
      </c>
      <c r="G402" t="s">
        <v>16</v>
      </c>
      <c r="H402">
        <v>0</v>
      </c>
      <c r="I402" t="s">
        <v>16</v>
      </c>
      <c r="J402">
        <v>0</v>
      </c>
      <c r="K402" t="s">
        <v>16</v>
      </c>
      <c r="L402">
        <v>20</v>
      </c>
      <c r="M402" t="str">
        <f>IF(OR(AND('sample data 2'!L402&gt;21,'sample data 2'!I402&lt;50),AND('sample data 2'!L402&lt;20,'sample data 2'!$E$12:$E$4696="Government")),"yes","no")</f>
        <v>no</v>
      </c>
    </row>
    <row r="403" spans="1:13" ht="72.5" x14ac:dyDescent="0.35">
      <c r="A403">
        <v>402</v>
      </c>
      <c r="B403" t="s">
        <v>11</v>
      </c>
      <c r="C403" s="2" t="s">
        <v>17</v>
      </c>
      <c r="D403" s="2" t="s">
        <v>39</v>
      </c>
      <c r="E403" s="2" t="s">
        <v>13</v>
      </c>
      <c r="F403" t="s">
        <v>15</v>
      </c>
      <c r="G403">
        <v>57.5</v>
      </c>
      <c r="H403">
        <v>2019</v>
      </c>
      <c r="I403" t="s">
        <v>16</v>
      </c>
      <c r="J403">
        <v>0</v>
      </c>
      <c r="K403">
        <v>2789</v>
      </c>
      <c r="L403">
        <v>20</v>
      </c>
      <c r="M403" t="str">
        <f>IF(OR(AND('sample data 2'!L403&gt;21,'sample data 2'!I403&lt;50),AND('sample data 2'!L403&lt;20,'sample data 2'!$E$12:$E$4696="Government")),"yes","no")</f>
        <v>no</v>
      </c>
    </row>
    <row r="404" spans="1:13" ht="101.5" x14ac:dyDescent="0.35">
      <c r="A404">
        <v>403</v>
      </c>
      <c r="B404" t="s">
        <v>11</v>
      </c>
      <c r="C404" s="2" t="s">
        <v>35</v>
      </c>
      <c r="D404" s="2" t="s">
        <v>32</v>
      </c>
      <c r="E404" s="2" t="s">
        <v>20</v>
      </c>
      <c r="F404" t="s">
        <v>19</v>
      </c>
      <c r="G404">
        <v>68.8</v>
      </c>
      <c r="H404">
        <v>2019</v>
      </c>
      <c r="I404">
        <v>78.400000000000006</v>
      </c>
      <c r="J404">
        <v>2021</v>
      </c>
      <c r="K404">
        <v>163</v>
      </c>
      <c r="L404">
        <v>18</v>
      </c>
      <c r="M404" t="str">
        <f>IF(OR(AND('sample data 2'!L404&gt;21,'sample data 2'!I404&lt;50),AND('sample data 2'!L404&lt;20,'sample data 2'!$E$12:$E$4696="Government")),"yes","no")</f>
        <v>no</v>
      </c>
    </row>
    <row r="405" spans="1:13" ht="116" x14ac:dyDescent="0.35">
      <c r="A405">
        <v>404</v>
      </c>
      <c r="B405" t="s">
        <v>11</v>
      </c>
      <c r="C405" s="2" t="s">
        <v>17</v>
      </c>
      <c r="D405" s="2" t="s">
        <v>14</v>
      </c>
      <c r="E405" s="2" t="s">
        <v>13</v>
      </c>
      <c r="F405" t="s">
        <v>15</v>
      </c>
      <c r="G405">
        <v>57</v>
      </c>
      <c r="H405">
        <v>2017</v>
      </c>
      <c r="I405" t="s">
        <v>16</v>
      </c>
      <c r="J405">
        <v>0</v>
      </c>
      <c r="K405">
        <v>652</v>
      </c>
      <c r="L405">
        <v>21</v>
      </c>
      <c r="M405" t="str">
        <f>IF(OR(AND('sample data 2'!L405&gt;21,'sample data 2'!I405&lt;50),AND('sample data 2'!L405&lt;20,'sample data 2'!$E$12:$E$4696="Government")),"yes","no")</f>
        <v>no</v>
      </c>
    </row>
    <row r="406" spans="1:13" ht="72.5" x14ac:dyDescent="0.35">
      <c r="A406">
        <v>405</v>
      </c>
      <c r="B406" t="s">
        <v>11</v>
      </c>
      <c r="C406" s="2" t="s">
        <v>17</v>
      </c>
      <c r="D406" s="2" t="s">
        <v>39</v>
      </c>
      <c r="E406" s="2" t="s">
        <v>13</v>
      </c>
      <c r="F406" t="s">
        <v>15</v>
      </c>
      <c r="G406">
        <v>83.6</v>
      </c>
      <c r="H406">
        <v>2017</v>
      </c>
      <c r="I406">
        <v>74</v>
      </c>
      <c r="J406">
        <v>2019</v>
      </c>
      <c r="K406">
        <v>1904</v>
      </c>
      <c r="L406">
        <v>22</v>
      </c>
      <c r="M406" t="str">
        <f>IF(OR(AND('sample data 2'!L406&gt;21,'sample data 2'!I406&lt;50),AND('sample data 2'!L406&lt;20,'sample data 2'!$E$12:$E$4696="Government")),"yes","no")</f>
        <v>no</v>
      </c>
    </row>
    <row r="407" spans="1:13" ht="72.5" x14ac:dyDescent="0.35">
      <c r="A407">
        <v>406</v>
      </c>
      <c r="B407" t="s">
        <v>11</v>
      </c>
      <c r="C407" s="2" t="s">
        <v>17</v>
      </c>
      <c r="D407" s="2" t="s">
        <v>39</v>
      </c>
      <c r="E407" s="2" t="s">
        <v>13</v>
      </c>
      <c r="F407" t="s">
        <v>15</v>
      </c>
      <c r="G407">
        <v>58.9</v>
      </c>
      <c r="H407">
        <v>2017</v>
      </c>
      <c r="I407" t="s">
        <v>16</v>
      </c>
      <c r="J407">
        <v>0</v>
      </c>
      <c r="K407">
        <v>7210</v>
      </c>
      <c r="L407">
        <v>21</v>
      </c>
      <c r="M407" t="str">
        <f>IF(OR(AND('sample data 2'!L407&gt;21,'sample data 2'!I407&lt;50),AND('sample data 2'!L407&lt;20,'sample data 2'!$E$12:$E$4696="Government")),"yes","no")</f>
        <v>no</v>
      </c>
    </row>
    <row r="408" spans="1:13" ht="116" x14ac:dyDescent="0.35">
      <c r="A408">
        <v>407</v>
      </c>
      <c r="B408" t="s">
        <v>11</v>
      </c>
      <c r="C408" s="2" t="s">
        <v>21</v>
      </c>
      <c r="D408" s="2" t="s">
        <v>23</v>
      </c>
      <c r="E408" s="2" t="s">
        <v>13</v>
      </c>
      <c r="F408" t="s">
        <v>15</v>
      </c>
      <c r="G408">
        <v>56</v>
      </c>
      <c r="H408">
        <v>2018</v>
      </c>
      <c r="I408" t="s">
        <v>16</v>
      </c>
      <c r="J408">
        <v>0</v>
      </c>
      <c r="K408">
        <v>3322</v>
      </c>
      <c r="L408">
        <v>20</v>
      </c>
      <c r="M408" t="str">
        <f>IF(OR(AND('sample data 2'!L408&gt;21,'sample data 2'!I408&lt;50),AND('sample data 2'!L408&lt;20,'sample data 2'!$E$12:$E$4696="Government")),"yes","no")</f>
        <v>no</v>
      </c>
    </row>
    <row r="409" spans="1:13" ht="72.5" x14ac:dyDescent="0.35">
      <c r="A409">
        <v>408</v>
      </c>
      <c r="B409" t="s">
        <v>11</v>
      </c>
      <c r="C409" s="2" t="s">
        <v>17</v>
      </c>
      <c r="D409" s="2" t="s">
        <v>39</v>
      </c>
      <c r="E409" s="2" t="s">
        <v>13</v>
      </c>
      <c r="F409" t="s">
        <v>15</v>
      </c>
      <c r="G409">
        <v>68.400000000000006</v>
      </c>
      <c r="H409">
        <v>2019</v>
      </c>
      <c r="I409" t="s">
        <v>16</v>
      </c>
      <c r="J409">
        <v>0</v>
      </c>
      <c r="K409">
        <v>1873</v>
      </c>
      <c r="L409">
        <v>18</v>
      </c>
      <c r="M409" t="str">
        <f>IF(OR(AND('sample data 2'!L409&gt;21,'sample data 2'!I409&lt;50),AND('sample data 2'!L409&lt;20,$E$2:$E$4686="Government")),"yes","no")</f>
        <v>yes</v>
      </c>
    </row>
    <row r="410" spans="1:13" ht="72.5" x14ac:dyDescent="0.35">
      <c r="A410">
        <v>409</v>
      </c>
      <c r="B410" t="s">
        <v>11</v>
      </c>
      <c r="C410" s="2" t="s">
        <v>17</v>
      </c>
      <c r="D410" s="2" t="s">
        <v>39</v>
      </c>
      <c r="E410" s="2" t="s">
        <v>20</v>
      </c>
      <c r="F410" t="s">
        <v>15</v>
      </c>
      <c r="G410">
        <v>51.2</v>
      </c>
      <c r="H410">
        <v>2018</v>
      </c>
      <c r="I410">
        <v>64.2</v>
      </c>
      <c r="J410">
        <v>2020</v>
      </c>
      <c r="K410">
        <v>1096</v>
      </c>
      <c r="L410">
        <v>19</v>
      </c>
      <c r="M410" t="str">
        <f>IF(OR(AND('sample data 2'!L410&gt;21,'sample data 2'!I410&lt;50),AND('sample data 2'!L410&lt;20,'sample data 2'!$E$12:$E$4696="Government")),"yes","no")</f>
        <v>no</v>
      </c>
    </row>
    <row r="411" spans="1:13" ht="116" x14ac:dyDescent="0.35">
      <c r="A411">
        <v>410</v>
      </c>
      <c r="B411" t="s">
        <v>11</v>
      </c>
      <c r="C411" s="2" t="s">
        <v>21</v>
      </c>
      <c r="D411" s="2" t="s">
        <v>23</v>
      </c>
      <c r="E411" s="2" t="s">
        <v>13</v>
      </c>
      <c r="F411" t="s">
        <v>15</v>
      </c>
      <c r="G411">
        <v>62.6</v>
      </c>
      <c r="H411">
        <v>2019</v>
      </c>
      <c r="I411">
        <v>86.6</v>
      </c>
      <c r="J411">
        <v>2021</v>
      </c>
      <c r="K411">
        <v>2374</v>
      </c>
      <c r="L411">
        <v>19</v>
      </c>
      <c r="M411" t="str">
        <f>IF(OR(AND('sample data 2'!L411&gt;21,'sample data 2'!I411&lt;50),AND('sample data 2'!L411&lt;20,$E$2:$E$4686="Government")),"yes","no")</f>
        <v>yes</v>
      </c>
    </row>
    <row r="412" spans="1:13" ht="116" x14ac:dyDescent="0.35">
      <c r="A412">
        <v>411</v>
      </c>
      <c r="B412" t="s">
        <v>28</v>
      </c>
      <c r="C412" s="2" t="s">
        <v>33</v>
      </c>
      <c r="D412" s="2" t="s">
        <v>14</v>
      </c>
      <c r="E412" s="2" t="s">
        <v>20</v>
      </c>
      <c r="F412" t="s">
        <v>15</v>
      </c>
      <c r="G412">
        <v>59.8</v>
      </c>
      <c r="H412">
        <v>2019</v>
      </c>
      <c r="I412">
        <v>81.599999999999994</v>
      </c>
      <c r="J412">
        <v>2021</v>
      </c>
      <c r="K412" t="s">
        <v>16</v>
      </c>
      <c r="L412">
        <v>19</v>
      </c>
      <c r="M412" t="str">
        <f>IF(OR(AND('sample data 2'!L412&gt;21,'sample data 2'!I412&lt;50),AND('sample data 2'!L412&lt;20,'sample data 2'!$E$12:$E$4696="Government")),"yes","no")</f>
        <v>no</v>
      </c>
    </row>
    <row r="413" spans="1:13" ht="72.5" x14ac:dyDescent="0.35">
      <c r="A413">
        <v>412</v>
      </c>
      <c r="B413" t="s">
        <v>11</v>
      </c>
      <c r="C413" s="2" t="s">
        <v>17</v>
      </c>
      <c r="D413" s="2" t="s">
        <v>39</v>
      </c>
      <c r="E413" s="2" t="s">
        <v>13</v>
      </c>
      <c r="F413" t="s">
        <v>15</v>
      </c>
      <c r="G413">
        <v>58.6</v>
      </c>
      <c r="H413">
        <v>2018</v>
      </c>
      <c r="I413">
        <v>66.8</v>
      </c>
      <c r="J413">
        <v>2020</v>
      </c>
      <c r="K413">
        <v>2184</v>
      </c>
      <c r="L413">
        <v>20</v>
      </c>
      <c r="M413" t="str">
        <f>IF(OR(AND('sample data 2'!L413&gt;21,'sample data 2'!I413&lt;50),AND('sample data 2'!L413&lt;20,'sample data 2'!$E$12:$E$4696="Government")),"yes","no")</f>
        <v>no</v>
      </c>
    </row>
    <row r="414" spans="1:13" ht="101.5" x14ac:dyDescent="0.35">
      <c r="A414">
        <v>413</v>
      </c>
      <c r="B414" t="s">
        <v>11</v>
      </c>
      <c r="C414" s="2" t="s">
        <v>35</v>
      </c>
      <c r="D414" s="2" t="s">
        <v>32</v>
      </c>
      <c r="E414" s="2" t="s">
        <v>20</v>
      </c>
      <c r="F414" t="s">
        <v>19</v>
      </c>
      <c r="G414">
        <v>91.2</v>
      </c>
      <c r="H414">
        <v>2016</v>
      </c>
      <c r="I414">
        <v>77.8</v>
      </c>
      <c r="J414">
        <v>2018</v>
      </c>
      <c r="K414">
        <v>710</v>
      </c>
      <c r="L414">
        <v>22</v>
      </c>
      <c r="M414" t="str">
        <f>IF(OR(AND('sample data 2'!L414&gt;21,'sample data 2'!I414&lt;50),AND('sample data 2'!L414&lt;20,'sample data 2'!$E$12:$E$4696="Government")),"yes","no")</f>
        <v>no</v>
      </c>
    </row>
    <row r="415" spans="1:13" ht="72.5" x14ac:dyDescent="0.35">
      <c r="A415">
        <v>414</v>
      </c>
      <c r="B415" t="s">
        <v>11</v>
      </c>
      <c r="C415" s="2" t="s">
        <v>17</v>
      </c>
      <c r="D415" s="2" t="s">
        <v>39</v>
      </c>
      <c r="E415" s="2" t="s">
        <v>13</v>
      </c>
      <c r="F415" t="s">
        <v>15</v>
      </c>
      <c r="G415">
        <v>71.599999999999994</v>
      </c>
      <c r="H415">
        <v>2021</v>
      </c>
      <c r="I415" t="s">
        <v>16</v>
      </c>
      <c r="J415">
        <v>0</v>
      </c>
      <c r="K415">
        <v>3307</v>
      </c>
      <c r="L415">
        <v>17</v>
      </c>
      <c r="M415" t="str">
        <f>IF(OR(AND('sample data 2'!L415&gt;21,'sample data 2'!I415&lt;50),AND('sample data 2'!L415&lt;20,$E$2:$E$4686="Government")),"yes","no")</f>
        <v>yes</v>
      </c>
    </row>
    <row r="416" spans="1:13" ht="72.5" x14ac:dyDescent="0.35">
      <c r="A416">
        <v>415</v>
      </c>
      <c r="B416" t="s">
        <v>11</v>
      </c>
      <c r="C416" s="2" t="s">
        <v>17</v>
      </c>
      <c r="D416" s="2" t="s">
        <v>39</v>
      </c>
      <c r="E416" s="2" t="s">
        <v>13</v>
      </c>
      <c r="F416" t="s">
        <v>15</v>
      </c>
      <c r="G416">
        <v>87</v>
      </c>
      <c r="H416">
        <v>2021</v>
      </c>
      <c r="I416" t="s">
        <v>16</v>
      </c>
      <c r="J416">
        <v>0</v>
      </c>
      <c r="K416">
        <v>2088</v>
      </c>
      <c r="L416">
        <v>16</v>
      </c>
      <c r="M416" t="str">
        <f>IF(OR(AND('sample data 2'!L416&gt;21,'sample data 2'!I416&lt;50),AND('sample data 2'!L416&lt;20,$E$2:$E$4686="Government")),"yes","no")</f>
        <v>yes</v>
      </c>
    </row>
    <row r="417" spans="1:13" ht="72.5" x14ac:dyDescent="0.35">
      <c r="A417">
        <v>416</v>
      </c>
      <c r="B417" t="s">
        <v>11</v>
      </c>
      <c r="C417" s="2" t="s">
        <v>17</v>
      </c>
      <c r="D417" s="2" t="s">
        <v>39</v>
      </c>
      <c r="E417" s="2" t="s">
        <v>13</v>
      </c>
      <c r="F417" t="s">
        <v>15</v>
      </c>
      <c r="G417">
        <v>72.2</v>
      </c>
      <c r="H417">
        <v>2017</v>
      </c>
      <c r="I417" t="s">
        <v>16</v>
      </c>
      <c r="J417">
        <v>0</v>
      </c>
      <c r="K417">
        <v>5481</v>
      </c>
      <c r="L417">
        <v>21</v>
      </c>
      <c r="M417" t="str">
        <f>IF(OR(AND('sample data 2'!L417&gt;21,'sample data 2'!I417&lt;50),AND('sample data 2'!L417&lt;20,'sample data 2'!$E$12:$E$4696="Government")),"yes","no")</f>
        <v>no</v>
      </c>
    </row>
    <row r="418" spans="1:13" ht="72.5" x14ac:dyDescent="0.35">
      <c r="A418">
        <v>417</v>
      </c>
      <c r="B418" t="s">
        <v>11</v>
      </c>
      <c r="C418" s="2" t="s">
        <v>17</v>
      </c>
      <c r="D418" s="2" t="s">
        <v>39</v>
      </c>
      <c r="E418" s="2" t="s">
        <v>13</v>
      </c>
      <c r="F418" t="s">
        <v>15</v>
      </c>
      <c r="G418">
        <v>64.67</v>
      </c>
      <c r="H418">
        <v>2019</v>
      </c>
      <c r="I418">
        <v>67.599999999999994</v>
      </c>
      <c r="J418">
        <v>2021</v>
      </c>
      <c r="K418">
        <v>529</v>
      </c>
      <c r="L418">
        <v>19</v>
      </c>
      <c r="M418" t="str">
        <f>IF(OR(AND('sample data 2'!L418&gt;21,'sample data 2'!I418&lt;50),AND('sample data 2'!L418&lt;20,$E$2:$E$4686="Government")),"yes","no")</f>
        <v>yes</v>
      </c>
    </row>
    <row r="419" spans="1:13" ht="72.5" x14ac:dyDescent="0.35">
      <c r="A419">
        <v>418</v>
      </c>
      <c r="B419" t="s">
        <v>11</v>
      </c>
      <c r="C419" s="2" t="s">
        <v>17</v>
      </c>
      <c r="D419" s="2" t="s">
        <v>39</v>
      </c>
      <c r="E419" s="2" t="s">
        <v>13</v>
      </c>
      <c r="F419" t="s">
        <v>15</v>
      </c>
      <c r="G419">
        <v>45.67</v>
      </c>
      <c r="H419">
        <v>2019</v>
      </c>
      <c r="I419">
        <v>61.5</v>
      </c>
      <c r="J419">
        <v>2021</v>
      </c>
      <c r="K419">
        <v>2217</v>
      </c>
      <c r="L419">
        <v>20</v>
      </c>
      <c r="M419" t="str">
        <f>IF(OR(AND('sample data 2'!L419&gt;21,'sample data 2'!I419&lt;50),AND('sample data 2'!L419&lt;20,'sample data 2'!$E$12:$E$4696="Government")),"yes","no")</f>
        <v>no</v>
      </c>
    </row>
    <row r="420" spans="1:13" ht="101.5" x14ac:dyDescent="0.35">
      <c r="A420">
        <v>419</v>
      </c>
      <c r="B420" t="s">
        <v>28</v>
      </c>
      <c r="C420" s="2" t="s">
        <v>36</v>
      </c>
      <c r="D420" s="2" t="s">
        <v>37</v>
      </c>
      <c r="E420" s="2" t="s">
        <v>13</v>
      </c>
      <c r="F420" t="s">
        <v>38</v>
      </c>
      <c r="G420" t="s">
        <v>16</v>
      </c>
      <c r="H420">
        <v>0</v>
      </c>
      <c r="I420" t="s">
        <v>16</v>
      </c>
      <c r="J420">
        <v>0</v>
      </c>
      <c r="K420" t="s">
        <v>16</v>
      </c>
      <c r="L420">
        <v>19</v>
      </c>
      <c r="M420" t="str">
        <f>IF(OR(AND('sample data 2'!L420&gt;21,'sample data 2'!I420&lt;50),AND('sample data 2'!L420&lt;20,'sample data 2'!$E$12:$E$4696="Government")),"yes","no")</f>
        <v>yes</v>
      </c>
    </row>
    <row r="421" spans="1:13" ht="72.5" x14ac:dyDescent="0.35">
      <c r="A421">
        <v>420</v>
      </c>
      <c r="B421" t="s">
        <v>11</v>
      </c>
      <c r="C421" s="2" t="s">
        <v>17</v>
      </c>
      <c r="D421" s="2" t="s">
        <v>39</v>
      </c>
      <c r="E421" s="2" t="s">
        <v>13</v>
      </c>
      <c r="F421" t="s">
        <v>15</v>
      </c>
      <c r="G421">
        <v>72.5</v>
      </c>
      <c r="H421">
        <v>2021</v>
      </c>
      <c r="I421" t="s">
        <v>16</v>
      </c>
      <c r="J421">
        <v>0</v>
      </c>
      <c r="K421">
        <v>1432</v>
      </c>
      <c r="L421">
        <v>17</v>
      </c>
      <c r="M421" t="str">
        <f>IF(OR(AND('sample data 2'!L421&gt;21,'sample data 2'!I421&lt;50),AND('sample data 2'!L421&lt;20,$E$2:$E$4686="Government")),"yes","no")</f>
        <v>yes</v>
      </c>
    </row>
    <row r="422" spans="1:13" ht="101.5" x14ac:dyDescent="0.35">
      <c r="A422">
        <v>421</v>
      </c>
      <c r="B422" t="s">
        <v>28</v>
      </c>
      <c r="C422" s="2" t="s">
        <v>36</v>
      </c>
      <c r="D422" s="2" t="s">
        <v>37</v>
      </c>
      <c r="E422" s="2" t="s">
        <v>13</v>
      </c>
      <c r="F422" t="s">
        <v>38</v>
      </c>
      <c r="G422" t="s">
        <v>16</v>
      </c>
      <c r="H422">
        <v>0</v>
      </c>
      <c r="I422" t="s">
        <v>16</v>
      </c>
      <c r="J422">
        <v>0</v>
      </c>
      <c r="K422" t="s">
        <v>16</v>
      </c>
      <c r="L422">
        <v>19</v>
      </c>
      <c r="M422" t="str">
        <f>IF(OR(AND('sample data 2'!L422&gt;21,'sample data 2'!I422&lt;50),AND('sample data 2'!L422&lt;20,'sample data 2'!$E$12:$E$4696="Government")),"yes","no")</f>
        <v>yes</v>
      </c>
    </row>
    <row r="423" spans="1:13" ht="72.5" x14ac:dyDescent="0.35">
      <c r="A423">
        <v>422</v>
      </c>
      <c r="B423" t="s">
        <v>11</v>
      </c>
      <c r="C423" s="2" t="s">
        <v>17</v>
      </c>
      <c r="D423" s="2" t="s">
        <v>39</v>
      </c>
      <c r="E423" s="2" t="s">
        <v>20</v>
      </c>
      <c r="F423" t="s">
        <v>15</v>
      </c>
      <c r="G423">
        <v>62.17</v>
      </c>
      <c r="H423">
        <v>2019</v>
      </c>
      <c r="I423" t="s">
        <v>16</v>
      </c>
      <c r="J423">
        <v>0</v>
      </c>
      <c r="K423">
        <v>1327</v>
      </c>
      <c r="L423">
        <v>18</v>
      </c>
      <c r="M423" t="str">
        <f>IF(OR(AND('sample data 2'!L423&gt;21,'sample data 2'!I423&lt;50),AND('sample data 2'!L423&lt;20,'sample data 2'!$E$12:$E$4696="Government")),"yes","no")</f>
        <v>no</v>
      </c>
    </row>
    <row r="424" spans="1:13" ht="116" x14ac:dyDescent="0.35">
      <c r="A424">
        <v>423</v>
      </c>
      <c r="B424" t="s">
        <v>11</v>
      </c>
      <c r="C424" s="2" t="s">
        <v>12</v>
      </c>
      <c r="D424" s="2" t="s">
        <v>23</v>
      </c>
      <c r="E424" s="2" t="s">
        <v>20</v>
      </c>
      <c r="F424" t="s">
        <v>15</v>
      </c>
      <c r="G424">
        <v>53.17</v>
      </c>
      <c r="H424">
        <v>2021</v>
      </c>
      <c r="I424" t="s">
        <v>16</v>
      </c>
      <c r="J424">
        <v>0</v>
      </c>
      <c r="K424">
        <v>6207</v>
      </c>
      <c r="L424">
        <v>17</v>
      </c>
      <c r="M424" t="str">
        <f>IF(OR(AND('sample data 2'!L424&gt;21,'sample data 2'!I424&lt;50),AND('sample data 2'!L424&lt;20,'sample data 2'!$E$12:$E$4696="Government")),"yes","no")</f>
        <v>no</v>
      </c>
    </row>
    <row r="425" spans="1:13" ht="72.5" x14ac:dyDescent="0.35">
      <c r="A425">
        <v>424</v>
      </c>
      <c r="B425" t="s">
        <v>11</v>
      </c>
      <c r="C425" s="2" t="s">
        <v>17</v>
      </c>
      <c r="D425" s="2" t="s">
        <v>39</v>
      </c>
      <c r="E425" s="2" t="s">
        <v>13</v>
      </c>
      <c r="F425" t="s">
        <v>15</v>
      </c>
      <c r="G425">
        <v>88.35</v>
      </c>
      <c r="H425">
        <v>2021</v>
      </c>
      <c r="I425" t="s">
        <v>16</v>
      </c>
      <c r="J425">
        <v>0</v>
      </c>
      <c r="K425">
        <v>3998</v>
      </c>
      <c r="L425">
        <v>16</v>
      </c>
      <c r="M425" t="str">
        <f>IF(OR(AND('sample data 2'!L425&gt;21,'sample data 2'!I425&lt;50),AND('sample data 2'!L425&lt;20,$E$2:$E$4686="Government")),"yes","no")</f>
        <v>yes</v>
      </c>
    </row>
    <row r="426" spans="1:13" ht="72.5" x14ac:dyDescent="0.35">
      <c r="A426">
        <v>425</v>
      </c>
      <c r="B426" t="s">
        <v>11</v>
      </c>
      <c r="C426" s="2" t="s">
        <v>17</v>
      </c>
      <c r="D426" s="2" t="s">
        <v>39</v>
      </c>
      <c r="E426" s="2" t="s">
        <v>20</v>
      </c>
      <c r="F426" t="s">
        <v>15</v>
      </c>
      <c r="G426">
        <v>64.8</v>
      </c>
      <c r="H426">
        <v>2020</v>
      </c>
      <c r="I426" t="s">
        <v>16</v>
      </c>
      <c r="J426">
        <v>0</v>
      </c>
      <c r="K426">
        <v>1701</v>
      </c>
      <c r="L426">
        <v>19</v>
      </c>
      <c r="M426" t="str">
        <f>IF(OR(AND('sample data 2'!L426&gt;21,'sample data 2'!I426&lt;50),AND('sample data 2'!L426&lt;20,'sample data 2'!$E$12:$E$4696="Government")),"yes","no")</f>
        <v>no</v>
      </c>
    </row>
    <row r="427" spans="1:13" ht="72.5" x14ac:dyDescent="0.35">
      <c r="A427">
        <v>426</v>
      </c>
      <c r="B427" t="s">
        <v>11</v>
      </c>
      <c r="C427" s="2" t="s">
        <v>17</v>
      </c>
      <c r="D427" s="2" t="s">
        <v>39</v>
      </c>
      <c r="E427" s="2" t="s">
        <v>13</v>
      </c>
      <c r="F427" t="s">
        <v>15</v>
      </c>
      <c r="G427">
        <v>52</v>
      </c>
      <c r="H427">
        <v>2021</v>
      </c>
      <c r="I427" t="s">
        <v>16</v>
      </c>
      <c r="J427">
        <v>0</v>
      </c>
      <c r="K427">
        <v>2269</v>
      </c>
      <c r="L427">
        <v>17</v>
      </c>
      <c r="M427" t="str">
        <f>IF(OR(AND('sample data 2'!L427&gt;21,'sample data 2'!I427&lt;50),AND('sample data 2'!L427&lt;20,$E$2:$E$4686="Government")),"yes","no")</f>
        <v>yes</v>
      </c>
    </row>
    <row r="428" spans="1:13" ht="116" x14ac:dyDescent="0.35">
      <c r="A428">
        <v>427</v>
      </c>
      <c r="B428" t="s">
        <v>28</v>
      </c>
      <c r="C428" s="2" t="s">
        <v>33</v>
      </c>
      <c r="D428" s="2" t="s">
        <v>14</v>
      </c>
      <c r="E428" s="2" t="s">
        <v>13</v>
      </c>
      <c r="F428" t="s">
        <v>19</v>
      </c>
      <c r="G428">
        <v>72.8</v>
      </c>
      <c r="H428">
        <v>2019</v>
      </c>
      <c r="I428">
        <v>83</v>
      </c>
      <c r="J428">
        <v>2021</v>
      </c>
      <c r="K428" t="s">
        <v>16</v>
      </c>
      <c r="L428">
        <v>20</v>
      </c>
      <c r="M428" t="str">
        <f>IF(OR(AND('sample data 2'!L428&gt;21,'sample data 2'!I428&lt;50),AND('sample data 2'!L428&lt;20,'sample data 2'!$E$12:$E$4696="Government")),"yes","no")</f>
        <v>no</v>
      </c>
    </row>
    <row r="429" spans="1:13" ht="72.5" x14ac:dyDescent="0.35">
      <c r="A429">
        <v>428</v>
      </c>
      <c r="B429" t="s">
        <v>11</v>
      </c>
      <c r="C429" s="2" t="s">
        <v>17</v>
      </c>
      <c r="D429" s="2" t="s">
        <v>39</v>
      </c>
      <c r="E429" s="2" t="s">
        <v>13</v>
      </c>
      <c r="F429" t="s">
        <v>15</v>
      </c>
      <c r="G429">
        <v>79.400000000000006</v>
      </c>
      <c r="H429">
        <v>2021</v>
      </c>
      <c r="I429" t="s">
        <v>16</v>
      </c>
      <c r="J429">
        <v>0</v>
      </c>
      <c r="K429">
        <v>2303</v>
      </c>
      <c r="L429">
        <v>15</v>
      </c>
      <c r="M429" t="str">
        <f>IF(OR(AND('sample data 2'!L429&gt;21,'sample data 2'!I429&lt;50),AND('sample data 2'!L429&lt;20,$E$2:$E$4686="Government")),"yes","no")</f>
        <v>yes</v>
      </c>
    </row>
    <row r="430" spans="1:13" ht="72.5" x14ac:dyDescent="0.35">
      <c r="A430">
        <v>429</v>
      </c>
      <c r="B430" t="s">
        <v>11</v>
      </c>
      <c r="C430" s="2" t="s">
        <v>17</v>
      </c>
      <c r="D430" s="2" t="s">
        <v>39</v>
      </c>
      <c r="E430" s="2" t="s">
        <v>13</v>
      </c>
      <c r="F430" t="s">
        <v>15</v>
      </c>
      <c r="G430">
        <v>85.5</v>
      </c>
      <c r="H430">
        <v>2015</v>
      </c>
      <c r="I430">
        <v>66.17</v>
      </c>
      <c r="J430">
        <v>2017</v>
      </c>
      <c r="K430">
        <v>829</v>
      </c>
      <c r="L430">
        <v>23</v>
      </c>
      <c r="M430" t="str">
        <f>IF(OR(AND('sample data 2'!L430&gt;21,'sample data 2'!I430&lt;50),AND('sample data 2'!L430&lt;20,'sample data 2'!$E$12:$E$4696="Government")),"yes","no")</f>
        <v>no</v>
      </c>
    </row>
    <row r="431" spans="1:13" ht="72.5" x14ac:dyDescent="0.35">
      <c r="A431">
        <v>430</v>
      </c>
      <c r="B431" t="s">
        <v>11</v>
      </c>
      <c r="C431" s="2" t="s">
        <v>17</v>
      </c>
      <c r="D431" s="2" t="s">
        <v>39</v>
      </c>
      <c r="E431" s="2" t="s">
        <v>20</v>
      </c>
      <c r="F431" t="s">
        <v>15</v>
      </c>
      <c r="G431">
        <v>83.17</v>
      </c>
      <c r="H431">
        <v>2021</v>
      </c>
      <c r="I431" t="s">
        <v>16</v>
      </c>
      <c r="J431">
        <v>0</v>
      </c>
      <c r="K431">
        <v>6926</v>
      </c>
      <c r="L431">
        <v>17</v>
      </c>
      <c r="M431" t="str">
        <f>IF(OR(AND('sample data 2'!L431&gt;21,'sample data 2'!I431&lt;50),AND('sample data 2'!L431&lt;20,'sample data 2'!$E$12:$E$4696="Government")),"yes","no")</f>
        <v>no</v>
      </c>
    </row>
    <row r="432" spans="1:13" ht="116" x14ac:dyDescent="0.35">
      <c r="A432">
        <v>431</v>
      </c>
      <c r="B432" t="s">
        <v>28</v>
      </c>
      <c r="C432" s="2" t="s">
        <v>33</v>
      </c>
      <c r="D432" s="2" t="s">
        <v>14</v>
      </c>
      <c r="E432" s="2" t="s">
        <v>20</v>
      </c>
      <c r="F432" t="s">
        <v>15</v>
      </c>
      <c r="G432">
        <v>66.400000000000006</v>
      </c>
      <c r="H432">
        <v>2019</v>
      </c>
      <c r="I432">
        <v>82.33</v>
      </c>
      <c r="J432">
        <v>2021</v>
      </c>
      <c r="K432" t="s">
        <v>16</v>
      </c>
      <c r="L432">
        <v>19</v>
      </c>
      <c r="M432" t="str">
        <f>IF(OR(AND('sample data 2'!L432&gt;21,'sample data 2'!I432&lt;50),AND('sample data 2'!L432&lt;20,'sample data 2'!$E$12:$E$4696="Government")),"yes","no")</f>
        <v>no</v>
      </c>
    </row>
    <row r="433" spans="1:13" ht="72.5" x14ac:dyDescent="0.35">
      <c r="A433">
        <v>432</v>
      </c>
      <c r="B433" t="s">
        <v>11</v>
      </c>
      <c r="C433" s="2" t="s">
        <v>17</v>
      </c>
      <c r="D433" s="2" t="s">
        <v>39</v>
      </c>
      <c r="E433" s="2" t="s">
        <v>13</v>
      </c>
      <c r="F433" t="s">
        <v>15</v>
      </c>
      <c r="G433">
        <v>47.6</v>
      </c>
      <c r="H433">
        <v>2019</v>
      </c>
      <c r="I433">
        <v>56.8</v>
      </c>
      <c r="J433">
        <v>2021</v>
      </c>
      <c r="K433">
        <v>5565</v>
      </c>
      <c r="L433">
        <v>19</v>
      </c>
      <c r="M433" t="str">
        <f>IF(OR(AND('sample data 2'!L433&gt;21,'sample data 2'!I433&lt;50),AND('sample data 2'!L433&lt;20,$E$2:$E$4686="Government")),"yes","no")</f>
        <v>yes</v>
      </c>
    </row>
    <row r="434" spans="1:13" ht="116" x14ac:dyDescent="0.35">
      <c r="A434">
        <v>433</v>
      </c>
      <c r="B434" t="s">
        <v>28</v>
      </c>
      <c r="C434" s="2" t="s">
        <v>33</v>
      </c>
      <c r="D434" s="2" t="s">
        <v>14</v>
      </c>
      <c r="E434" s="2" t="s">
        <v>20</v>
      </c>
      <c r="F434" t="s">
        <v>19</v>
      </c>
      <c r="G434">
        <v>72.2</v>
      </c>
      <c r="H434">
        <v>2019</v>
      </c>
      <c r="I434">
        <v>92.8</v>
      </c>
      <c r="J434">
        <v>2021</v>
      </c>
      <c r="K434" t="s">
        <v>16</v>
      </c>
      <c r="L434">
        <v>20</v>
      </c>
      <c r="M434" t="str">
        <f>IF(OR(AND('sample data 2'!L434&gt;21,'sample data 2'!I434&lt;50),AND('sample data 2'!L434&lt;20,'sample data 2'!$E$12:$E$4696="Government")),"yes","no")</f>
        <v>no</v>
      </c>
    </row>
    <row r="435" spans="1:13" ht="116" x14ac:dyDescent="0.35">
      <c r="A435">
        <v>434</v>
      </c>
      <c r="B435" t="s">
        <v>11</v>
      </c>
      <c r="C435" s="2" t="s">
        <v>17</v>
      </c>
      <c r="D435" s="2" t="s">
        <v>14</v>
      </c>
      <c r="E435" s="2" t="s">
        <v>20</v>
      </c>
      <c r="F435" t="s">
        <v>15</v>
      </c>
      <c r="G435">
        <v>47</v>
      </c>
      <c r="H435">
        <v>2021</v>
      </c>
      <c r="I435" t="s">
        <v>16</v>
      </c>
      <c r="J435">
        <v>0</v>
      </c>
      <c r="K435">
        <v>1348</v>
      </c>
      <c r="L435">
        <v>16</v>
      </c>
      <c r="M435" t="str">
        <f>IF(OR(AND('sample data 2'!L435&gt;21,'sample data 2'!I435&lt;50),AND('sample data 2'!L435&lt;20,'sample data 2'!$E$12:$E$4696="Government")),"yes","no")</f>
        <v>no</v>
      </c>
    </row>
    <row r="436" spans="1:13" ht="101.5" x14ac:dyDescent="0.35">
      <c r="A436">
        <v>435</v>
      </c>
      <c r="B436" t="s">
        <v>28</v>
      </c>
      <c r="C436" s="2" t="s">
        <v>36</v>
      </c>
      <c r="D436" s="2" t="s">
        <v>37</v>
      </c>
      <c r="E436" s="2" t="s">
        <v>13</v>
      </c>
      <c r="F436" t="s">
        <v>38</v>
      </c>
      <c r="G436" t="s">
        <v>16</v>
      </c>
      <c r="H436">
        <v>0</v>
      </c>
      <c r="I436" t="s">
        <v>16</v>
      </c>
      <c r="J436">
        <v>0</v>
      </c>
      <c r="K436" t="s">
        <v>16</v>
      </c>
      <c r="L436">
        <v>20</v>
      </c>
      <c r="M436" t="str">
        <f>IF(OR(AND('sample data 2'!L436&gt;21,'sample data 2'!I436&lt;50),AND('sample data 2'!L436&lt;20,'sample data 2'!$E$12:$E$4696="Government")),"yes","no")</f>
        <v>no</v>
      </c>
    </row>
    <row r="437" spans="1:13" ht="101.5" x14ac:dyDescent="0.35">
      <c r="A437">
        <v>436</v>
      </c>
      <c r="B437" t="s">
        <v>28</v>
      </c>
      <c r="C437" s="2" t="s">
        <v>36</v>
      </c>
      <c r="D437" s="2" t="s">
        <v>37</v>
      </c>
      <c r="E437" s="2" t="s">
        <v>13</v>
      </c>
      <c r="F437" t="s">
        <v>38</v>
      </c>
      <c r="G437" t="s">
        <v>16</v>
      </c>
      <c r="H437">
        <v>0</v>
      </c>
      <c r="I437" t="s">
        <v>16</v>
      </c>
      <c r="J437">
        <v>0</v>
      </c>
      <c r="K437" t="s">
        <v>16</v>
      </c>
      <c r="L437">
        <v>20</v>
      </c>
      <c r="M437" t="str">
        <f>IF(OR(AND('sample data 2'!L437&gt;21,'sample data 2'!I437&lt;50),AND('sample data 2'!L437&lt;20,'sample data 2'!$E$12:$E$4696="Government")),"yes","no")</f>
        <v>no</v>
      </c>
    </row>
    <row r="438" spans="1:13" ht="116" x14ac:dyDescent="0.35">
      <c r="A438">
        <v>437</v>
      </c>
      <c r="B438" t="s">
        <v>28</v>
      </c>
      <c r="C438" s="2" t="s">
        <v>33</v>
      </c>
      <c r="D438" s="2" t="s">
        <v>14</v>
      </c>
      <c r="E438" s="2" t="s">
        <v>20</v>
      </c>
      <c r="F438" t="s">
        <v>15</v>
      </c>
      <c r="G438">
        <v>82.8</v>
      </c>
      <c r="H438">
        <v>2018</v>
      </c>
      <c r="I438">
        <v>82.8</v>
      </c>
      <c r="J438">
        <v>2020</v>
      </c>
      <c r="K438" t="s">
        <v>16</v>
      </c>
      <c r="L438">
        <v>20</v>
      </c>
      <c r="M438" t="str">
        <f>IF(OR(AND('sample data 2'!L438&gt;21,'sample data 2'!I438&lt;50),AND('sample data 2'!L438&lt;20,'sample data 2'!$E$12:$E$4696="Government")),"yes","no")</f>
        <v>no</v>
      </c>
    </row>
    <row r="439" spans="1:13" ht="72.5" x14ac:dyDescent="0.35">
      <c r="A439">
        <v>438</v>
      </c>
      <c r="B439" t="s">
        <v>11</v>
      </c>
      <c r="C439" s="2" t="s">
        <v>17</v>
      </c>
      <c r="D439" s="2" t="s">
        <v>39</v>
      </c>
      <c r="E439" s="2" t="s">
        <v>13</v>
      </c>
      <c r="F439" t="s">
        <v>19</v>
      </c>
      <c r="G439">
        <v>89</v>
      </c>
      <c r="H439">
        <v>2018</v>
      </c>
      <c r="I439">
        <v>80.8</v>
      </c>
      <c r="J439">
        <v>2020</v>
      </c>
      <c r="K439">
        <v>587</v>
      </c>
      <c r="L439">
        <v>21</v>
      </c>
      <c r="M439" t="str">
        <f>IF(OR(AND('sample data 2'!L439&gt;21,'sample data 2'!I439&lt;50),AND('sample data 2'!L439&lt;20,'sample data 2'!$E$12:$E$4696="Government")),"yes","no")</f>
        <v>no</v>
      </c>
    </row>
    <row r="440" spans="1:13" ht="116" x14ac:dyDescent="0.35">
      <c r="A440">
        <v>439</v>
      </c>
      <c r="B440" t="s">
        <v>11</v>
      </c>
      <c r="C440" s="2" t="s">
        <v>17</v>
      </c>
      <c r="D440" s="2" t="s">
        <v>23</v>
      </c>
      <c r="E440" s="2" t="s">
        <v>13</v>
      </c>
      <c r="F440" t="s">
        <v>15</v>
      </c>
      <c r="G440">
        <v>50.83</v>
      </c>
      <c r="H440">
        <v>2021</v>
      </c>
      <c r="I440" t="s">
        <v>16</v>
      </c>
      <c r="J440">
        <v>0</v>
      </c>
      <c r="K440">
        <v>1495</v>
      </c>
      <c r="L440">
        <v>18</v>
      </c>
      <c r="M440" t="str">
        <f>IF(OR(AND('sample data 2'!L440&gt;21,'sample data 2'!I440&lt;50),AND('sample data 2'!L440&lt;20,$E$2:$E$4686="Government")),"yes","no")</f>
        <v>yes</v>
      </c>
    </row>
    <row r="441" spans="1:13" ht="116" x14ac:dyDescent="0.35">
      <c r="A441">
        <v>440</v>
      </c>
      <c r="B441" t="s">
        <v>11</v>
      </c>
      <c r="C441" s="2" t="s">
        <v>21</v>
      </c>
      <c r="D441" s="2" t="s">
        <v>23</v>
      </c>
      <c r="E441" s="2" t="s">
        <v>20</v>
      </c>
      <c r="F441" t="s">
        <v>15</v>
      </c>
      <c r="G441">
        <v>57.33</v>
      </c>
      <c r="H441">
        <v>2018</v>
      </c>
      <c r="I441" t="s">
        <v>16</v>
      </c>
      <c r="J441">
        <v>0</v>
      </c>
      <c r="K441">
        <v>3406</v>
      </c>
      <c r="L441">
        <v>20</v>
      </c>
      <c r="M441" t="str">
        <f>IF(OR(AND('sample data 2'!L441&gt;21,'sample data 2'!I441&lt;50),AND('sample data 2'!L441&lt;20,'sample data 2'!$E$12:$E$4696="Government")),"yes","no")</f>
        <v>no</v>
      </c>
    </row>
    <row r="442" spans="1:13" ht="72.5" x14ac:dyDescent="0.35">
      <c r="A442">
        <v>441</v>
      </c>
      <c r="B442" t="s">
        <v>11</v>
      </c>
      <c r="C442" s="2" t="s">
        <v>17</v>
      </c>
      <c r="D442" s="2" t="s">
        <v>39</v>
      </c>
      <c r="E442" s="2" t="s">
        <v>13</v>
      </c>
      <c r="F442" t="s">
        <v>15</v>
      </c>
      <c r="G442">
        <v>71.2</v>
      </c>
      <c r="H442">
        <v>2019</v>
      </c>
      <c r="I442">
        <v>73.2</v>
      </c>
      <c r="J442">
        <v>0</v>
      </c>
      <c r="K442">
        <v>4950</v>
      </c>
      <c r="L442">
        <v>20</v>
      </c>
      <c r="M442" t="str">
        <f>IF(OR(AND('sample data 2'!L442&gt;21,'sample data 2'!I442&lt;50),AND('sample data 2'!L442&lt;20,'sample data 2'!$E$12:$E$4696="Government")),"yes","no")</f>
        <v>no</v>
      </c>
    </row>
    <row r="443" spans="1:13" ht="101.5" x14ac:dyDescent="0.35">
      <c r="A443">
        <v>442</v>
      </c>
      <c r="B443" t="s">
        <v>28</v>
      </c>
      <c r="C443" s="2" t="s">
        <v>36</v>
      </c>
      <c r="D443" s="2" t="s">
        <v>37</v>
      </c>
      <c r="E443" s="2" t="s">
        <v>20</v>
      </c>
      <c r="F443" t="s">
        <v>38</v>
      </c>
      <c r="G443" t="s">
        <v>16</v>
      </c>
      <c r="H443">
        <v>0</v>
      </c>
      <c r="I443" t="s">
        <v>16</v>
      </c>
      <c r="J443">
        <v>0</v>
      </c>
      <c r="K443" t="s">
        <v>16</v>
      </c>
      <c r="L443">
        <v>20</v>
      </c>
      <c r="M443" t="str">
        <f>IF(OR(AND('sample data 2'!L443&gt;21,'sample data 2'!I443&lt;50),AND('sample data 2'!L443&lt;20,'sample data 2'!$E$12:$E$4696="Government")),"yes","no")</f>
        <v>no</v>
      </c>
    </row>
    <row r="444" spans="1:13" ht="101.5" x14ac:dyDescent="0.35">
      <c r="A444">
        <v>443</v>
      </c>
      <c r="B444" t="s">
        <v>11</v>
      </c>
      <c r="C444" s="2" t="s">
        <v>35</v>
      </c>
      <c r="D444" s="2" t="s">
        <v>32</v>
      </c>
      <c r="E444" s="2" t="s">
        <v>13</v>
      </c>
      <c r="F444" t="s">
        <v>19</v>
      </c>
      <c r="G444">
        <v>68.400000000000006</v>
      </c>
      <c r="H444">
        <v>2015</v>
      </c>
      <c r="I444">
        <v>63</v>
      </c>
      <c r="J444">
        <v>2017</v>
      </c>
      <c r="K444">
        <v>251</v>
      </c>
      <c r="L444">
        <v>22</v>
      </c>
      <c r="M444" t="str">
        <f>IF(OR(AND('sample data 2'!L444&gt;21,'sample data 2'!I444&lt;50),AND('sample data 2'!L444&lt;20,'sample data 2'!$E$12:$E$4696="Government")),"yes","no")</f>
        <v>no</v>
      </c>
    </row>
    <row r="445" spans="1:13" ht="116" x14ac:dyDescent="0.35">
      <c r="A445">
        <v>444</v>
      </c>
      <c r="B445" t="s">
        <v>11</v>
      </c>
      <c r="C445" s="2" t="s">
        <v>12</v>
      </c>
      <c r="D445" s="2" t="s">
        <v>14</v>
      </c>
      <c r="E445" s="2" t="s">
        <v>20</v>
      </c>
      <c r="F445" t="s">
        <v>15</v>
      </c>
      <c r="G445">
        <v>75.2</v>
      </c>
      <c r="H445">
        <v>2021</v>
      </c>
      <c r="I445" t="s">
        <v>16</v>
      </c>
      <c r="J445">
        <v>0</v>
      </c>
      <c r="K445">
        <v>2540</v>
      </c>
      <c r="L445">
        <v>16</v>
      </c>
      <c r="M445" t="str">
        <f>IF(OR(AND('sample data 2'!L445&gt;21,'sample data 2'!I445&lt;50),AND('sample data 2'!L445&lt;20,'sample data 2'!$E$12:$E$4696="Government")),"yes","no")</f>
        <v>no</v>
      </c>
    </row>
    <row r="446" spans="1:13" ht="116" x14ac:dyDescent="0.35">
      <c r="A446">
        <v>445</v>
      </c>
      <c r="B446" t="s">
        <v>28</v>
      </c>
      <c r="C446" s="2" t="s">
        <v>33</v>
      </c>
      <c r="D446" s="2" t="s">
        <v>14</v>
      </c>
      <c r="E446" s="2" t="s">
        <v>20</v>
      </c>
      <c r="F446" t="s">
        <v>15</v>
      </c>
      <c r="G446">
        <v>72.33</v>
      </c>
      <c r="H446">
        <v>2019</v>
      </c>
      <c r="I446">
        <v>81.5</v>
      </c>
      <c r="J446">
        <v>2021</v>
      </c>
      <c r="K446" t="s">
        <v>16</v>
      </c>
      <c r="L446">
        <v>19</v>
      </c>
      <c r="M446" t="str">
        <f>IF(OR(AND('sample data 2'!L446&gt;21,'sample data 2'!I446&lt;50),AND('sample data 2'!L446&lt;20,'sample data 2'!$E$12:$E$4696="Government")),"yes","no")</f>
        <v>no</v>
      </c>
    </row>
    <row r="447" spans="1:13" ht="116" x14ac:dyDescent="0.35">
      <c r="A447">
        <v>446</v>
      </c>
      <c r="B447" t="s">
        <v>11</v>
      </c>
      <c r="C447" s="2" t="s">
        <v>17</v>
      </c>
      <c r="D447" s="2" t="s">
        <v>14</v>
      </c>
      <c r="E447" s="2" t="s">
        <v>20</v>
      </c>
      <c r="F447" t="s">
        <v>15</v>
      </c>
      <c r="G447">
        <v>84</v>
      </c>
      <c r="H447">
        <v>2021</v>
      </c>
      <c r="I447" t="s">
        <v>16</v>
      </c>
      <c r="J447">
        <v>0</v>
      </c>
      <c r="K447">
        <v>237</v>
      </c>
      <c r="L447">
        <v>17</v>
      </c>
      <c r="M447" t="str">
        <f>IF(OR(AND('sample data 2'!L447&gt;21,'sample data 2'!I447&lt;50),AND('sample data 2'!L447&lt;20,'sample data 2'!$E$12:$E$4696="Government")),"yes","no")</f>
        <v>no</v>
      </c>
    </row>
    <row r="448" spans="1:13" ht="116" x14ac:dyDescent="0.35">
      <c r="A448">
        <v>447</v>
      </c>
      <c r="B448" t="s">
        <v>11</v>
      </c>
      <c r="C448" s="2" t="s">
        <v>17</v>
      </c>
      <c r="D448" s="2" t="s">
        <v>23</v>
      </c>
      <c r="E448" s="2" t="s">
        <v>20</v>
      </c>
      <c r="F448" t="s">
        <v>15</v>
      </c>
      <c r="G448">
        <v>54.2</v>
      </c>
      <c r="H448">
        <v>2020</v>
      </c>
      <c r="I448" t="s">
        <v>16</v>
      </c>
      <c r="J448">
        <v>0</v>
      </c>
      <c r="K448">
        <v>658</v>
      </c>
      <c r="L448">
        <v>18</v>
      </c>
      <c r="M448" t="str">
        <f>IF(OR(AND('sample data 2'!L448&gt;21,'sample data 2'!I448&lt;50),AND('sample data 2'!L448&lt;20,'sample data 2'!$E$12:$E$4696="Government")),"yes","no")</f>
        <v>no</v>
      </c>
    </row>
    <row r="449" spans="1:13" ht="116" x14ac:dyDescent="0.35">
      <c r="A449">
        <v>448</v>
      </c>
      <c r="B449" t="s">
        <v>11</v>
      </c>
      <c r="C449" s="2" t="s">
        <v>21</v>
      </c>
      <c r="D449" s="2" t="s">
        <v>14</v>
      </c>
      <c r="E449" s="2" t="s">
        <v>13</v>
      </c>
      <c r="F449" t="s">
        <v>15</v>
      </c>
      <c r="G449">
        <v>63.4</v>
      </c>
      <c r="H449">
        <v>2019</v>
      </c>
      <c r="I449">
        <v>68.8</v>
      </c>
      <c r="J449">
        <v>2021</v>
      </c>
      <c r="K449">
        <v>3594</v>
      </c>
      <c r="L449">
        <v>19</v>
      </c>
      <c r="M449" t="str">
        <f>IF(OR(AND('sample data 2'!L449&gt;21,'sample data 2'!I449&lt;50),AND('sample data 2'!L449&lt;20,$E$2:$E$4686="Government")),"yes","no")</f>
        <v>yes</v>
      </c>
    </row>
    <row r="450" spans="1:13" ht="72.5" x14ac:dyDescent="0.35">
      <c r="A450">
        <v>449</v>
      </c>
      <c r="B450" t="s">
        <v>11</v>
      </c>
      <c r="C450" s="2" t="s">
        <v>17</v>
      </c>
      <c r="D450" s="2" t="s">
        <v>39</v>
      </c>
      <c r="E450" s="2" t="s">
        <v>13</v>
      </c>
      <c r="F450" t="s">
        <v>19</v>
      </c>
      <c r="G450">
        <v>71.83</v>
      </c>
      <c r="H450">
        <v>2019</v>
      </c>
      <c r="I450">
        <v>82.83</v>
      </c>
      <c r="J450">
        <v>2021</v>
      </c>
      <c r="K450">
        <v>2172</v>
      </c>
      <c r="L450">
        <v>18</v>
      </c>
      <c r="M450" t="str">
        <f>IF(OR(AND('sample data 2'!L450&gt;21,'sample data 2'!I450&lt;50),AND('sample data 2'!L450&lt;20,$E$2:$E$4686="Government")),"yes","no")</f>
        <v>yes</v>
      </c>
    </row>
    <row r="451" spans="1:13" ht="116" x14ac:dyDescent="0.35">
      <c r="A451">
        <v>450</v>
      </c>
      <c r="B451" t="s">
        <v>11</v>
      </c>
      <c r="C451" s="2" t="s">
        <v>17</v>
      </c>
      <c r="D451" s="2" t="s">
        <v>14</v>
      </c>
      <c r="E451" s="2" t="s">
        <v>20</v>
      </c>
      <c r="F451" t="s">
        <v>19</v>
      </c>
      <c r="G451">
        <v>61</v>
      </c>
      <c r="H451">
        <v>2020</v>
      </c>
      <c r="I451">
        <v>67</v>
      </c>
      <c r="J451">
        <v>2019</v>
      </c>
      <c r="K451">
        <v>7382</v>
      </c>
      <c r="L451">
        <v>19</v>
      </c>
      <c r="M451" t="str">
        <f>IF(OR(AND('sample data 2'!L451&gt;21,'sample data 2'!I451&lt;50),AND('sample data 2'!L451&lt;20,'sample data 2'!$E$12:$E$4696="Government")),"yes","no")</f>
        <v>no</v>
      </c>
    </row>
    <row r="452" spans="1:13" ht="116" x14ac:dyDescent="0.35">
      <c r="A452">
        <v>451</v>
      </c>
      <c r="B452" t="s">
        <v>11</v>
      </c>
      <c r="C452" s="2" t="s">
        <v>17</v>
      </c>
      <c r="D452" s="2" t="s">
        <v>23</v>
      </c>
      <c r="E452" s="2" t="s">
        <v>13</v>
      </c>
      <c r="F452" t="s">
        <v>15</v>
      </c>
      <c r="G452">
        <v>70</v>
      </c>
      <c r="H452">
        <v>2019</v>
      </c>
      <c r="I452" t="s">
        <v>107</v>
      </c>
      <c r="J452">
        <v>2021</v>
      </c>
      <c r="K452">
        <v>1389</v>
      </c>
      <c r="L452">
        <v>18</v>
      </c>
      <c r="M452" t="str">
        <f>IF(OR(AND('sample data 2'!L452&gt;21,'sample data 2'!I452&lt;50),AND('sample data 2'!L452&lt;20,$E$2:$E$4686="Government")),"yes","no")</f>
        <v>yes</v>
      </c>
    </row>
    <row r="453" spans="1:13" ht="116" x14ac:dyDescent="0.35">
      <c r="A453">
        <v>452</v>
      </c>
      <c r="B453" t="s">
        <v>28</v>
      </c>
      <c r="C453" s="2" t="s">
        <v>33</v>
      </c>
      <c r="D453" s="2" t="s">
        <v>14</v>
      </c>
      <c r="E453" s="2" t="s">
        <v>20</v>
      </c>
      <c r="F453" t="s">
        <v>19</v>
      </c>
      <c r="G453">
        <v>72.2</v>
      </c>
      <c r="H453">
        <v>2019</v>
      </c>
      <c r="I453">
        <v>81.2</v>
      </c>
      <c r="J453">
        <v>2021</v>
      </c>
      <c r="K453" t="s">
        <v>16</v>
      </c>
      <c r="L453">
        <v>19</v>
      </c>
      <c r="M453" t="str">
        <f>IF(OR(AND('sample data 2'!L453&gt;21,'sample data 2'!I453&lt;50),AND('sample data 2'!L453&lt;20,'sample data 2'!$E$12:$E$4696="Government")),"yes","no")</f>
        <v>no</v>
      </c>
    </row>
    <row r="454" spans="1:13" ht="116" x14ac:dyDescent="0.35">
      <c r="A454">
        <v>453</v>
      </c>
      <c r="B454" t="s">
        <v>11</v>
      </c>
      <c r="C454" s="2" t="s">
        <v>12</v>
      </c>
      <c r="D454" s="2" t="s">
        <v>14</v>
      </c>
      <c r="E454" s="2" t="s">
        <v>13</v>
      </c>
      <c r="F454" t="s">
        <v>19</v>
      </c>
      <c r="G454">
        <v>67.400000000000006</v>
      </c>
      <c r="H454">
        <v>2015</v>
      </c>
      <c r="I454" t="s">
        <v>16</v>
      </c>
      <c r="J454">
        <v>0</v>
      </c>
      <c r="K454">
        <v>5250</v>
      </c>
      <c r="L454">
        <v>24</v>
      </c>
      <c r="M454" t="str">
        <f>IF(OR(AND('sample data 2'!L454&gt;21,'sample data 2'!I454&lt;50),AND('sample data 2'!L454&lt;20,'sample data 2'!$E$12:$E$4696="Government")),"yes","no")</f>
        <v>no</v>
      </c>
    </row>
    <row r="455" spans="1:13" ht="101.5" x14ac:dyDescent="0.35">
      <c r="A455">
        <v>454</v>
      </c>
      <c r="B455" t="s">
        <v>11</v>
      </c>
      <c r="C455" s="2" t="s">
        <v>35</v>
      </c>
      <c r="D455" s="2" t="s">
        <v>32</v>
      </c>
      <c r="E455" s="2" t="s">
        <v>13</v>
      </c>
      <c r="F455" t="s">
        <v>19</v>
      </c>
      <c r="G455">
        <v>87.4</v>
      </c>
      <c r="H455">
        <v>2013</v>
      </c>
      <c r="I455">
        <v>69.2</v>
      </c>
      <c r="J455">
        <v>2015</v>
      </c>
      <c r="K455">
        <v>254</v>
      </c>
      <c r="L455">
        <v>25</v>
      </c>
      <c r="M455" t="str">
        <f>IF(OR(AND('sample data 2'!L455&gt;21,'sample data 2'!I455&lt;50),AND('sample data 2'!L455&lt;20,'sample data 2'!$E$12:$E$4696="Government")),"yes","no")</f>
        <v>no</v>
      </c>
    </row>
    <row r="456" spans="1:13" ht="72.5" x14ac:dyDescent="0.35">
      <c r="A456">
        <v>455</v>
      </c>
      <c r="B456" t="s">
        <v>11</v>
      </c>
      <c r="C456" s="2" t="s">
        <v>17</v>
      </c>
      <c r="D456" s="2" t="s">
        <v>39</v>
      </c>
      <c r="E456" s="2" t="s">
        <v>13</v>
      </c>
      <c r="F456" t="s">
        <v>15</v>
      </c>
      <c r="G456">
        <v>52.2</v>
      </c>
      <c r="H456">
        <v>2018</v>
      </c>
      <c r="I456">
        <v>61.67</v>
      </c>
      <c r="J456">
        <v>2020</v>
      </c>
      <c r="K456">
        <v>6866</v>
      </c>
      <c r="L456">
        <v>21</v>
      </c>
      <c r="M456" t="str">
        <f>IF(OR(AND('sample data 2'!L456&gt;21,'sample data 2'!I456&lt;50),AND('sample data 2'!L456&lt;20,'sample data 2'!$E$12:$E$4696="Government")),"yes","no")</f>
        <v>no</v>
      </c>
    </row>
    <row r="457" spans="1:13" ht="72.5" x14ac:dyDescent="0.35">
      <c r="A457">
        <v>456</v>
      </c>
      <c r="B457" t="s">
        <v>11</v>
      </c>
      <c r="C457" s="2" t="s">
        <v>17</v>
      </c>
      <c r="D457" s="2" t="s">
        <v>39</v>
      </c>
      <c r="E457" s="2" t="s">
        <v>20</v>
      </c>
      <c r="F457" t="s">
        <v>15</v>
      </c>
      <c r="G457">
        <v>78</v>
      </c>
      <c r="H457">
        <v>2021</v>
      </c>
      <c r="I457" t="s">
        <v>16</v>
      </c>
      <c r="J457">
        <v>0</v>
      </c>
      <c r="K457">
        <v>1712</v>
      </c>
      <c r="L457">
        <v>16</v>
      </c>
      <c r="M457" t="str">
        <f>IF(OR(AND('sample data 2'!L457&gt;21,'sample data 2'!I457&lt;50),AND('sample data 2'!L457&lt;20,'sample data 2'!$E$12:$E$4696="Government")),"yes","no")</f>
        <v>no</v>
      </c>
    </row>
    <row r="458" spans="1:13" ht="101.5" x14ac:dyDescent="0.35">
      <c r="A458">
        <v>457</v>
      </c>
      <c r="B458" t="s">
        <v>11</v>
      </c>
      <c r="C458" s="2" t="s">
        <v>35</v>
      </c>
      <c r="D458" s="2" t="s">
        <v>32</v>
      </c>
      <c r="E458" s="2" t="s">
        <v>20</v>
      </c>
      <c r="F458" t="s">
        <v>19</v>
      </c>
      <c r="G458">
        <v>73.2</v>
      </c>
      <c r="H458">
        <v>2018</v>
      </c>
      <c r="I458">
        <v>72.599999999999994</v>
      </c>
      <c r="J458">
        <v>2020</v>
      </c>
      <c r="K458">
        <v>292</v>
      </c>
      <c r="L458">
        <v>20</v>
      </c>
      <c r="M458" t="str">
        <f>IF(OR(AND('sample data 2'!L458&gt;21,'sample data 2'!I458&lt;50),AND('sample data 2'!L458&lt;20,'sample data 2'!$E$12:$E$4696="Government")),"yes","no")</f>
        <v>no</v>
      </c>
    </row>
    <row r="459" spans="1:13" ht="116" x14ac:dyDescent="0.35">
      <c r="A459">
        <v>458</v>
      </c>
      <c r="B459" t="s">
        <v>11</v>
      </c>
      <c r="C459" s="2" t="s">
        <v>17</v>
      </c>
      <c r="D459" s="2" t="s">
        <v>14</v>
      </c>
      <c r="E459" s="2" t="s">
        <v>13</v>
      </c>
      <c r="F459" t="s">
        <v>15</v>
      </c>
      <c r="G459">
        <v>68.599999999999994</v>
      </c>
      <c r="H459">
        <v>2018</v>
      </c>
      <c r="I459" t="s">
        <v>16</v>
      </c>
      <c r="J459">
        <v>0</v>
      </c>
      <c r="K459">
        <v>1406</v>
      </c>
      <c r="L459">
        <v>21</v>
      </c>
      <c r="M459" t="str">
        <f>IF(OR(AND('sample data 2'!L459&gt;21,'sample data 2'!I459&lt;50),AND('sample data 2'!L459&lt;20,'sample data 2'!$E$12:$E$4696="Government")),"yes","no")</f>
        <v>no</v>
      </c>
    </row>
    <row r="460" spans="1:13" ht="116" x14ac:dyDescent="0.35">
      <c r="A460">
        <v>459</v>
      </c>
      <c r="B460" t="s">
        <v>28</v>
      </c>
      <c r="C460" s="2" t="s">
        <v>33</v>
      </c>
      <c r="D460" s="2" t="s">
        <v>14</v>
      </c>
      <c r="E460" s="2" t="s">
        <v>13</v>
      </c>
      <c r="F460" t="s">
        <v>15</v>
      </c>
      <c r="G460" t="s">
        <v>16</v>
      </c>
      <c r="H460">
        <v>0</v>
      </c>
      <c r="I460">
        <v>87.4</v>
      </c>
      <c r="J460">
        <v>2021</v>
      </c>
      <c r="K460" t="s">
        <v>16</v>
      </c>
      <c r="L460">
        <v>19</v>
      </c>
      <c r="M460" t="str">
        <f>IF(OR(AND('sample data 2'!L460&gt;21,'sample data 2'!I460&lt;50),AND('sample data 2'!L460&lt;20,'sample data 2'!$E$12:$E$4696="Government")),"yes","no")</f>
        <v>yes</v>
      </c>
    </row>
    <row r="461" spans="1:13" ht="116" x14ac:dyDescent="0.35">
      <c r="A461">
        <v>460</v>
      </c>
      <c r="B461" t="s">
        <v>11</v>
      </c>
      <c r="C461" s="2" t="s">
        <v>17</v>
      </c>
      <c r="D461" s="2" t="s">
        <v>14</v>
      </c>
      <c r="E461" s="2" t="s">
        <v>13</v>
      </c>
      <c r="F461" t="s">
        <v>15</v>
      </c>
      <c r="G461">
        <v>67.83</v>
      </c>
      <c r="H461">
        <v>2021</v>
      </c>
      <c r="I461" t="s">
        <v>16</v>
      </c>
      <c r="J461">
        <v>0</v>
      </c>
      <c r="K461">
        <v>3548</v>
      </c>
      <c r="L461">
        <v>18</v>
      </c>
      <c r="M461" t="str">
        <f>IF(OR(AND('sample data 2'!L461&gt;21,'sample data 2'!I461&lt;50),AND('sample data 2'!L461&lt;20,$E$2:$E$4686="Government")),"yes","no")</f>
        <v>yes</v>
      </c>
    </row>
    <row r="462" spans="1:13" ht="116" x14ac:dyDescent="0.35">
      <c r="A462">
        <v>461</v>
      </c>
      <c r="B462" t="s">
        <v>11</v>
      </c>
      <c r="C462" s="2" t="s">
        <v>17</v>
      </c>
      <c r="D462" s="2" t="s">
        <v>14</v>
      </c>
      <c r="E462" s="2" t="s">
        <v>20</v>
      </c>
      <c r="F462" t="s">
        <v>15</v>
      </c>
      <c r="G462">
        <v>41</v>
      </c>
      <c r="H462">
        <v>2020</v>
      </c>
      <c r="I462" t="s">
        <v>16</v>
      </c>
      <c r="J462">
        <v>0</v>
      </c>
      <c r="K462">
        <v>1524</v>
      </c>
      <c r="L462">
        <v>17</v>
      </c>
      <c r="M462" t="str">
        <f>IF(OR(AND('sample data 2'!L462&gt;21,'sample data 2'!I462&lt;50),AND('sample data 2'!L462&lt;20,'sample data 2'!$E$12:$E$4696="Government")),"yes","no")</f>
        <v>no</v>
      </c>
    </row>
    <row r="463" spans="1:13" ht="116" x14ac:dyDescent="0.35">
      <c r="A463">
        <v>462</v>
      </c>
      <c r="B463" t="s">
        <v>11</v>
      </c>
      <c r="C463" s="2" t="s">
        <v>17</v>
      </c>
      <c r="D463" s="2" t="s">
        <v>14</v>
      </c>
      <c r="E463" s="2" t="s">
        <v>13</v>
      </c>
      <c r="F463" t="s">
        <v>15</v>
      </c>
      <c r="G463">
        <v>50.67</v>
      </c>
      <c r="H463">
        <v>2018</v>
      </c>
      <c r="I463">
        <v>65.67</v>
      </c>
      <c r="J463">
        <v>2020</v>
      </c>
      <c r="K463">
        <v>3554</v>
      </c>
      <c r="L463">
        <v>20</v>
      </c>
      <c r="M463" t="str">
        <f>IF(OR(AND('sample data 2'!L463&gt;21,'sample data 2'!I463&lt;50),AND('sample data 2'!L463&lt;20,'sample data 2'!$E$12:$E$4696="Government")),"yes","no")</f>
        <v>no</v>
      </c>
    </row>
    <row r="464" spans="1:13" ht="116" x14ac:dyDescent="0.35">
      <c r="A464">
        <v>463</v>
      </c>
      <c r="B464" t="s">
        <v>11</v>
      </c>
      <c r="C464" s="2" t="s">
        <v>17</v>
      </c>
      <c r="D464" s="2" t="s">
        <v>14</v>
      </c>
      <c r="E464" s="2" t="s">
        <v>13</v>
      </c>
      <c r="F464" t="s">
        <v>15</v>
      </c>
      <c r="G464">
        <v>62.7</v>
      </c>
      <c r="H464">
        <v>2017</v>
      </c>
      <c r="I464">
        <v>59.4</v>
      </c>
      <c r="J464">
        <v>2019</v>
      </c>
      <c r="K464">
        <v>1202</v>
      </c>
      <c r="L464">
        <v>20</v>
      </c>
      <c r="M464" t="str">
        <f>IF(OR(AND('sample data 2'!L464&gt;21,'sample data 2'!I464&lt;50),AND('sample data 2'!L464&lt;20,'sample data 2'!$E$12:$E$4696="Government")),"yes","no")</f>
        <v>no</v>
      </c>
    </row>
    <row r="465" spans="1:13" ht="116" x14ac:dyDescent="0.35">
      <c r="A465">
        <v>464</v>
      </c>
      <c r="B465" t="s">
        <v>11</v>
      </c>
      <c r="C465" s="2" t="s">
        <v>17</v>
      </c>
      <c r="D465" s="2" t="s">
        <v>14</v>
      </c>
      <c r="E465" s="2" t="s">
        <v>13</v>
      </c>
      <c r="F465" t="s">
        <v>19</v>
      </c>
      <c r="G465">
        <v>89.33</v>
      </c>
      <c r="H465">
        <v>2021</v>
      </c>
      <c r="I465" t="s">
        <v>16</v>
      </c>
      <c r="J465">
        <v>0</v>
      </c>
      <c r="K465">
        <v>944</v>
      </c>
      <c r="L465">
        <v>17</v>
      </c>
      <c r="M465" t="str">
        <f>IF(OR(AND('sample data 2'!L465&gt;21,'sample data 2'!I465&lt;50),AND('sample data 2'!L465&lt;20,$E$2:$E$4686="Government")),"yes","no")</f>
        <v>yes</v>
      </c>
    </row>
    <row r="466" spans="1:13" ht="116" x14ac:dyDescent="0.35">
      <c r="A466">
        <v>465</v>
      </c>
      <c r="B466" t="s">
        <v>11</v>
      </c>
      <c r="C466" s="2" t="s">
        <v>17</v>
      </c>
      <c r="D466" s="2" t="s">
        <v>14</v>
      </c>
      <c r="E466" s="2" t="s">
        <v>20</v>
      </c>
      <c r="F466" t="s">
        <v>15</v>
      </c>
      <c r="G466">
        <v>80.8</v>
      </c>
      <c r="H466">
        <v>2021</v>
      </c>
      <c r="I466" t="s">
        <v>16</v>
      </c>
      <c r="J466">
        <v>0</v>
      </c>
      <c r="K466">
        <v>702</v>
      </c>
      <c r="L466">
        <v>17</v>
      </c>
      <c r="M466" t="str">
        <f>IF(OR(AND('sample data 2'!L466&gt;21,'sample data 2'!I466&lt;50),AND('sample data 2'!L466&lt;20,'sample data 2'!$E$12:$E$4696="Government")),"yes","no")</f>
        <v>no</v>
      </c>
    </row>
    <row r="467" spans="1:13" ht="116" x14ac:dyDescent="0.35">
      <c r="A467">
        <v>466</v>
      </c>
      <c r="B467" t="s">
        <v>11</v>
      </c>
      <c r="C467" s="2" t="s">
        <v>17</v>
      </c>
      <c r="D467" s="2" t="s">
        <v>14</v>
      </c>
      <c r="E467" s="2" t="s">
        <v>20</v>
      </c>
      <c r="F467" t="s">
        <v>19</v>
      </c>
      <c r="G467">
        <v>74.33</v>
      </c>
      <c r="H467">
        <v>2021</v>
      </c>
      <c r="I467" t="s">
        <v>16</v>
      </c>
      <c r="J467">
        <v>0</v>
      </c>
      <c r="K467">
        <v>526</v>
      </c>
      <c r="L467">
        <v>16</v>
      </c>
      <c r="M467" t="str">
        <f>IF(OR(AND('sample data 2'!L467&gt;21,'sample data 2'!I467&lt;50),AND('sample data 2'!L467&lt;20,'sample data 2'!$E$12:$E$4696="Government")),"yes","no")</f>
        <v>no</v>
      </c>
    </row>
    <row r="468" spans="1:13" ht="116" x14ac:dyDescent="0.35">
      <c r="A468">
        <v>467</v>
      </c>
      <c r="B468" t="s">
        <v>11</v>
      </c>
      <c r="C468" s="2" t="s">
        <v>17</v>
      </c>
      <c r="D468" s="2" t="s">
        <v>14</v>
      </c>
      <c r="E468" s="2" t="s">
        <v>20</v>
      </c>
      <c r="F468" t="s">
        <v>15</v>
      </c>
      <c r="G468">
        <v>53.6</v>
      </c>
      <c r="H468">
        <v>2021</v>
      </c>
      <c r="I468" t="s">
        <v>16</v>
      </c>
      <c r="J468">
        <v>0</v>
      </c>
      <c r="K468">
        <v>1042</v>
      </c>
      <c r="L468">
        <v>17</v>
      </c>
      <c r="M468" t="str">
        <f>IF(OR(AND('sample data 2'!L468&gt;21,'sample data 2'!I468&lt;50),AND('sample data 2'!L468&lt;20,'sample data 2'!$E$12:$E$4696="Government")),"yes","no")</f>
        <v>no</v>
      </c>
    </row>
    <row r="469" spans="1:13" ht="116" x14ac:dyDescent="0.35">
      <c r="A469">
        <v>468</v>
      </c>
      <c r="B469" t="s">
        <v>11</v>
      </c>
      <c r="C469" s="2" t="s">
        <v>17</v>
      </c>
      <c r="D469" s="2" t="s">
        <v>14</v>
      </c>
      <c r="E469" s="2" t="s">
        <v>13</v>
      </c>
      <c r="F469" t="s">
        <v>15</v>
      </c>
      <c r="G469">
        <v>53.17</v>
      </c>
      <c r="H469">
        <v>2021</v>
      </c>
      <c r="I469" t="s">
        <v>16</v>
      </c>
      <c r="J469">
        <v>0</v>
      </c>
      <c r="K469">
        <v>155</v>
      </c>
      <c r="L469">
        <v>17</v>
      </c>
      <c r="M469" t="str">
        <f>IF(OR(AND('sample data 2'!L469&gt;21,'sample data 2'!I469&lt;50),AND('sample data 2'!L469&lt;20,$E$2:$E$4686="Government")),"yes","no")</f>
        <v>yes</v>
      </c>
    </row>
    <row r="470" spans="1:13" ht="116" x14ac:dyDescent="0.35">
      <c r="A470">
        <v>469</v>
      </c>
      <c r="B470" t="s">
        <v>11</v>
      </c>
      <c r="C470" s="2" t="s">
        <v>17</v>
      </c>
      <c r="D470" s="2" t="s">
        <v>14</v>
      </c>
      <c r="E470" s="2" t="s">
        <v>20</v>
      </c>
      <c r="F470" t="s">
        <v>15</v>
      </c>
      <c r="G470">
        <v>88.6</v>
      </c>
      <c r="H470">
        <v>2021</v>
      </c>
      <c r="I470" t="s">
        <v>16</v>
      </c>
      <c r="J470">
        <v>0</v>
      </c>
      <c r="K470">
        <v>3856</v>
      </c>
      <c r="L470">
        <v>17</v>
      </c>
      <c r="M470" t="str">
        <f>IF(OR(AND('sample data 2'!L470&gt;21,'sample data 2'!I470&lt;50),AND('sample data 2'!L470&lt;20,'sample data 2'!$E$12:$E$4696="Government")),"yes","no")</f>
        <v>no</v>
      </c>
    </row>
    <row r="471" spans="1:13" ht="116" x14ac:dyDescent="0.35">
      <c r="A471">
        <v>470</v>
      </c>
      <c r="B471" t="s">
        <v>11</v>
      </c>
      <c r="C471" s="2" t="s">
        <v>17</v>
      </c>
      <c r="D471" s="2" t="s">
        <v>14</v>
      </c>
      <c r="E471" s="2" t="s">
        <v>13</v>
      </c>
      <c r="F471" t="s">
        <v>15</v>
      </c>
      <c r="G471">
        <v>65.599999999999994</v>
      </c>
      <c r="H471">
        <v>2019</v>
      </c>
      <c r="I471" t="s">
        <v>16</v>
      </c>
      <c r="J471">
        <v>0</v>
      </c>
      <c r="K471">
        <v>4227</v>
      </c>
      <c r="L471">
        <v>18</v>
      </c>
      <c r="M471" t="str">
        <f>IF(OR(AND('sample data 2'!L471&gt;21,'sample data 2'!I471&lt;50),AND('sample data 2'!L471&lt;20,$E$2:$E$4686="Government")),"yes","no")</f>
        <v>yes</v>
      </c>
    </row>
    <row r="472" spans="1:13" ht="116" x14ac:dyDescent="0.35">
      <c r="A472">
        <v>471</v>
      </c>
      <c r="B472" t="s">
        <v>11</v>
      </c>
      <c r="C472" s="2" t="s">
        <v>17</v>
      </c>
      <c r="D472" s="2" t="s">
        <v>14</v>
      </c>
      <c r="E472" s="2" t="s">
        <v>20</v>
      </c>
      <c r="F472" t="s">
        <v>15</v>
      </c>
      <c r="G472">
        <v>42.4</v>
      </c>
      <c r="H472">
        <v>2021</v>
      </c>
      <c r="I472" t="s">
        <v>16</v>
      </c>
      <c r="J472">
        <v>0</v>
      </c>
      <c r="K472">
        <v>4472</v>
      </c>
      <c r="L472">
        <v>17</v>
      </c>
      <c r="M472" t="str">
        <f>IF(OR(AND('sample data 2'!L472&gt;21,'sample data 2'!I472&lt;50),AND('sample data 2'!L472&lt;20,'sample data 2'!$E$12:$E$4696="Government")),"yes","no")</f>
        <v>no</v>
      </c>
    </row>
    <row r="473" spans="1:13" ht="116" x14ac:dyDescent="0.35">
      <c r="A473">
        <v>472</v>
      </c>
      <c r="B473" t="s">
        <v>11</v>
      </c>
      <c r="C473" s="2" t="s">
        <v>17</v>
      </c>
      <c r="D473" s="2" t="s">
        <v>14</v>
      </c>
      <c r="E473" s="2" t="s">
        <v>13</v>
      </c>
      <c r="F473" t="s">
        <v>15</v>
      </c>
      <c r="G473">
        <v>63</v>
      </c>
      <c r="H473">
        <v>2021</v>
      </c>
      <c r="I473" t="s">
        <v>16</v>
      </c>
      <c r="J473">
        <v>0</v>
      </c>
      <c r="K473">
        <v>522</v>
      </c>
      <c r="L473">
        <v>16</v>
      </c>
      <c r="M473" t="str">
        <f>IF(OR(AND('sample data 2'!L473&gt;21,'sample data 2'!I473&lt;50),AND('sample data 2'!L473&lt;20,$E$2:$E$4686="Government")),"yes","no")</f>
        <v>yes</v>
      </c>
    </row>
    <row r="474" spans="1:13" ht="116" x14ac:dyDescent="0.35">
      <c r="A474">
        <v>473</v>
      </c>
      <c r="B474" t="s">
        <v>11</v>
      </c>
      <c r="C474" s="2" t="s">
        <v>17</v>
      </c>
      <c r="D474" s="2" t="s">
        <v>14</v>
      </c>
      <c r="E474" s="2" t="s">
        <v>13</v>
      </c>
      <c r="F474" t="s">
        <v>15</v>
      </c>
      <c r="G474">
        <v>42.2</v>
      </c>
      <c r="H474">
        <v>2019</v>
      </c>
      <c r="I474" t="s">
        <v>16</v>
      </c>
      <c r="J474">
        <v>0</v>
      </c>
      <c r="K474">
        <v>2307</v>
      </c>
      <c r="L474">
        <v>21</v>
      </c>
      <c r="M474" t="str">
        <f>IF(OR(AND('sample data 2'!L474&gt;21,'sample data 2'!I474&lt;50),AND('sample data 2'!L474&lt;20,'sample data 2'!$E$12:$E$4696="Government")),"yes","no")</f>
        <v>no</v>
      </c>
    </row>
    <row r="475" spans="1:13" ht="116" x14ac:dyDescent="0.35">
      <c r="A475">
        <v>474</v>
      </c>
      <c r="B475" t="s">
        <v>11</v>
      </c>
      <c r="C475" s="2" t="s">
        <v>17</v>
      </c>
      <c r="D475" s="2" t="s">
        <v>14</v>
      </c>
      <c r="E475" s="2" t="s">
        <v>20</v>
      </c>
      <c r="F475" t="s">
        <v>19</v>
      </c>
      <c r="G475">
        <v>73.400000000000006</v>
      </c>
      <c r="H475">
        <v>2021</v>
      </c>
      <c r="I475" t="s">
        <v>16</v>
      </c>
      <c r="J475">
        <v>0</v>
      </c>
      <c r="K475">
        <v>1400</v>
      </c>
      <c r="L475">
        <v>16</v>
      </c>
      <c r="M475" t="str">
        <f>IF(OR(AND('sample data 2'!L475&gt;21,'sample data 2'!I475&lt;50),AND('sample data 2'!L475&lt;20,'sample data 2'!$E$12:$E$4696="Government")),"yes","no")</f>
        <v>no</v>
      </c>
    </row>
    <row r="476" spans="1:13" ht="116" x14ac:dyDescent="0.35">
      <c r="A476">
        <v>475</v>
      </c>
      <c r="B476" t="s">
        <v>11</v>
      </c>
      <c r="C476" s="2" t="s">
        <v>17</v>
      </c>
      <c r="D476" s="2" t="s">
        <v>14</v>
      </c>
      <c r="E476" s="2" t="s">
        <v>20</v>
      </c>
      <c r="F476" t="s">
        <v>15</v>
      </c>
      <c r="G476">
        <v>74.17</v>
      </c>
      <c r="H476">
        <v>2021</v>
      </c>
      <c r="I476" t="s">
        <v>16</v>
      </c>
      <c r="J476">
        <v>0</v>
      </c>
      <c r="K476">
        <v>1596</v>
      </c>
      <c r="L476">
        <v>18</v>
      </c>
      <c r="M476" t="str">
        <f>IF(OR(AND('sample data 2'!L476&gt;21,'sample data 2'!I476&lt;50),AND('sample data 2'!L476&lt;20,'sample data 2'!$E$12:$E$4696="Government")),"yes","no")</f>
        <v>no</v>
      </c>
    </row>
    <row r="477" spans="1:13" ht="116" x14ac:dyDescent="0.35">
      <c r="A477">
        <v>476</v>
      </c>
      <c r="B477" t="s">
        <v>11</v>
      </c>
      <c r="C477" s="2" t="s">
        <v>17</v>
      </c>
      <c r="D477" s="2" t="s">
        <v>14</v>
      </c>
      <c r="E477" s="2" t="s">
        <v>13</v>
      </c>
      <c r="F477" t="s">
        <v>19</v>
      </c>
      <c r="G477">
        <v>58.4</v>
      </c>
      <c r="H477">
        <v>2019</v>
      </c>
      <c r="I477">
        <v>71.599999999999994</v>
      </c>
      <c r="J477">
        <v>2021</v>
      </c>
      <c r="K477">
        <v>1487</v>
      </c>
      <c r="L477">
        <v>19</v>
      </c>
      <c r="M477" t="str">
        <f>IF(OR(AND('sample data 2'!L477&gt;21,'sample data 2'!I477&lt;50),AND('sample data 2'!L477&lt;20,$E$2:$E$4686="Government")),"yes","no")</f>
        <v>yes</v>
      </c>
    </row>
    <row r="478" spans="1:13" ht="116" x14ac:dyDescent="0.35">
      <c r="A478">
        <v>477</v>
      </c>
      <c r="B478" t="s">
        <v>11</v>
      </c>
      <c r="C478" s="2" t="s">
        <v>17</v>
      </c>
      <c r="D478" s="2" t="s">
        <v>14</v>
      </c>
      <c r="E478" s="2" t="s">
        <v>20</v>
      </c>
      <c r="F478" t="s">
        <v>15</v>
      </c>
      <c r="G478">
        <v>81.599999999999994</v>
      </c>
      <c r="H478">
        <v>2018</v>
      </c>
      <c r="I478">
        <v>80</v>
      </c>
      <c r="J478">
        <v>2021</v>
      </c>
      <c r="K478">
        <v>2673</v>
      </c>
      <c r="L478">
        <v>19</v>
      </c>
      <c r="M478" t="str">
        <f>IF(OR(AND('sample data 2'!L478&gt;21,'sample data 2'!I478&lt;50),AND('sample data 2'!L478&lt;20,'sample data 2'!$E$12:$E$4696="Government")),"yes","no")</f>
        <v>no</v>
      </c>
    </row>
    <row r="479" spans="1:13" ht="116" x14ac:dyDescent="0.35">
      <c r="A479">
        <v>478</v>
      </c>
      <c r="B479" t="s">
        <v>11</v>
      </c>
      <c r="C479" s="2" t="s">
        <v>17</v>
      </c>
      <c r="D479" s="2" t="s">
        <v>14</v>
      </c>
      <c r="E479" s="2" t="s">
        <v>20</v>
      </c>
      <c r="F479" t="s">
        <v>15</v>
      </c>
      <c r="G479">
        <v>68.17</v>
      </c>
      <c r="H479">
        <v>2021</v>
      </c>
      <c r="I479" t="s">
        <v>16</v>
      </c>
      <c r="J479">
        <v>0</v>
      </c>
      <c r="K479">
        <v>3137</v>
      </c>
      <c r="L479">
        <v>17</v>
      </c>
      <c r="M479" t="str">
        <f>IF(OR(AND('sample data 2'!L479&gt;21,'sample data 2'!I479&lt;50),AND('sample data 2'!L479&lt;20,'sample data 2'!$E$12:$E$4696="Government")),"yes","no")</f>
        <v>no</v>
      </c>
    </row>
    <row r="480" spans="1:13" ht="116" x14ac:dyDescent="0.35">
      <c r="A480">
        <v>479</v>
      </c>
      <c r="B480" t="s">
        <v>11</v>
      </c>
      <c r="C480" s="2" t="s">
        <v>17</v>
      </c>
      <c r="D480" s="2" t="s">
        <v>14</v>
      </c>
      <c r="E480" s="2" t="s">
        <v>20</v>
      </c>
      <c r="F480" t="s">
        <v>15</v>
      </c>
      <c r="G480">
        <v>68.8</v>
      </c>
      <c r="H480">
        <v>2021</v>
      </c>
      <c r="I480" t="s">
        <v>16</v>
      </c>
      <c r="J480">
        <v>0</v>
      </c>
      <c r="K480">
        <v>1281</v>
      </c>
      <c r="L480">
        <v>16</v>
      </c>
      <c r="M480" t="str">
        <f>IF(OR(AND('sample data 2'!L480&gt;21,'sample data 2'!I480&lt;50),AND('sample data 2'!L480&lt;20,'sample data 2'!$E$12:$E$4696="Government")),"yes","no")</f>
        <v>no</v>
      </c>
    </row>
    <row r="481" spans="1:13" ht="116" x14ac:dyDescent="0.35">
      <c r="A481">
        <v>480</v>
      </c>
      <c r="B481" t="s">
        <v>11</v>
      </c>
      <c r="C481" s="2" t="s">
        <v>17</v>
      </c>
      <c r="D481" s="2" t="s">
        <v>14</v>
      </c>
      <c r="E481" s="2" t="s">
        <v>13</v>
      </c>
      <c r="F481" t="s">
        <v>15</v>
      </c>
      <c r="G481">
        <v>68.400000000000006</v>
      </c>
      <c r="H481">
        <v>2017</v>
      </c>
      <c r="I481" t="s">
        <v>16</v>
      </c>
      <c r="J481">
        <v>0</v>
      </c>
      <c r="K481">
        <v>1014</v>
      </c>
      <c r="L481">
        <v>21</v>
      </c>
      <c r="M481" t="str">
        <f>IF(OR(AND('sample data 2'!L481&gt;21,'sample data 2'!I481&lt;50),AND('sample data 2'!L481&lt;20,'sample data 2'!$E$12:$E$4696="Government")),"yes","no")</f>
        <v>no</v>
      </c>
    </row>
    <row r="482" spans="1:13" ht="116" x14ac:dyDescent="0.35">
      <c r="A482">
        <v>481</v>
      </c>
      <c r="B482" t="s">
        <v>11</v>
      </c>
      <c r="C482" s="2" t="s">
        <v>17</v>
      </c>
      <c r="D482" s="2" t="s">
        <v>14</v>
      </c>
      <c r="E482" s="2" t="s">
        <v>13</v>
      </c>
      <c r="F482" t="s">
        <v>15</v>
      </c>
      <c r="G482">
        <v>48.6</v>
      </c>
      <c r="H482">
        <v>2016</v>
      </c>
      <c r="I482">
        <v>60.2</v>
      </c>
      <c r="J482">
        <v>2019</v>
      </c>
      <c r="K482">
        <v>9568</v>
      </c>
      <c r="L482">
        <v>22</v>
      </c>
      <c r="M482" t="str">
        <f>IF(OR(AND('sample data 2'!L482&gt;21,'sample data 2'!I482&lt;50),AND('sample data 2'!L482&lt;20,'sample data 2'!$E$12:$E$4696="Government")),"yes","no")</f>
        <v>no</v>
      </c>
    </row>
    <row r="483" spans="1:13" ht="116" x14ac:dyDescent="0.35">
      <c r="A483">
        <v>482</v>
      </c>
      <c r="B483" t="s">
        <v>11</v>
      </c>
      <c r="C483" s="2" t="s">
        <v>17</v>
      </c>
      <c r="D483" s="2" t="s">
        <v>14</v>
      </c>
      <c r="E483" s="2" t="s">
        <v>13</v>
      </c>
      <c r="F483" t="s">
        <v>15</v>
      </c>
      <c r="G483">
        <v>56</v>
      </c>
      <c r="H483">
        <v>2019</v>
      </c>
      <c r="I483">
        <v>57</v>
      </c>
      <c r="J483">
        <v>2021</v>
      </c>
      <c r="K483">
        <v>2517</v>
      </c>
      <c r="L483">
        <v>18</v>
      </c>
      <c r="M483" t="str">
        <f>IF(OR(AND('sample data 2'!L483&gt;21,'sample data 2'!I483&lt;50),AND('sample data 2'!L483&lt;20,$E$2:$E$4686="Government")),"yes","no")</f>
        <v>yes</v>
      </c>
    </row>
    <row r="484" spans="1:13" ht="116" x14ac:dyDescent="0.35">
      <c r="A484">
        <v>483</v>
      </c>
      <c r="B484" t="s">
        <v>11</v>
      </c>
      <c r="C484" s="2" t="s">
        <v>17</v>
      </c>
      <c r="D484" s="2" t="s">
        <v>14</v>
      </c>
      <c r="E484" s="2" t="s">
        <v>20</v>
      </c>
      <c r="F484" t="s">
        <v>15</v>
      </c>
      <c r="G484">
        <v>70.3</v>
      </c>
      <c r="H484">
        <v>2015</v>
      </c>
      <c r="I484">
        <v>61.67</v>
      </c>
      <c r="J484">
        <v>2017</v>
      </c>
      <c r="K484">
        <v>688</v>
      </c>
      <c r="L484">
        <v>22</v>
      </c>
      <c r="M484" t="str">
        <f>IF(OR(AND('sample data 2'!L484&gt;21,'sample data 2'!I484&lt;50),AND('sample data 2'!L484&lt;20,'sample data 2'!$E$12:$E$4696="Government")),"yes","no")</f>
        <v>no</v>
      </c>
    </row>
    <row r="485" spans="1:13" ht="116" x14ac:dyDescent="0.35">
      <c r="A485">
        <v>484</v>
      </c>
      <c r="B485" t="s">
        <v>11</v>
      </c>
      <c r="C485" s="2" t="s">
        <v>17</v>
      </c>
      <c r="D485" s="2" t="s">
        <v>14</v>
      </c>
      <c r="E485" s="2" t="s">
        <v>13</v>
      </c>
      <c r="F485" t="s">
        <v>15</v>
      </c>
      <c r="G485">
        <v>58</v>
      </c>
      <c r="H485">
        <v>2019</v>
      </c>
      <c r="I485">
        <v>66</v>
      </c>
      <c r="J485">
        <v>2021</v>
      </c>
      <c r="K485">
        <v>696</v>
      </c>
      <c r="L485">
        <v>19</v>
      </c>
      <c r="M485" t="str">
        <f>IF(OR(AND('sample data 2'!L485&gt;21,'sample data 2'!I485&lt;50),AND('sample data 2'!L485&lt;20,$E$2:$E$4686="Government")),"yes","no")</f>
        <v>yes</v>
      </c>
    </row>
    <row r="486" spans="1:13" ht="116" x14ac:dyDescent="0.35">
      <c r="A486">
        <v>485</v>
      </c>
      <c r="B486" t="s">
        <v>11</v>
      </c>
      <c r="C486" s="2" t="s">
        <v>17</v>
      </c>
      <c r="D486" s="2" t="s">
        <v>14</v>
      </c>
      <c r="E486" s="2" t="s">
        <v>13</v>
      </c>
      <c r="F486" t="s">
        <v>19</v>
      </c>
      <c r="G486">
        <v>63.4</v>
      </c>
      <c r="H486">
        <v>2018</v>
      </c>
      <c r="I486" t="s">
        <v>16</v>
      </c>
      <c r="J486">
        <v>0</v>
      </c>
      <c r="K486">
        <v>2419</v>
      </c>
      <c r="L486">
        <v>20</v>
      </c>
      <c r="M486" t="str">
        <f>IF(OR(AND('sample data 2'!L486&gt;21,'sample data 2'!I486&lt;50),AND('sample data 2'!L486&lt;20,'sample data 2'!$E$12:$E$4696="Government")),"yes","no")</f>
        <v>no</v>
      </c>
    </row>
    <row r="487" spans="1:13" ht="116" x14ac:dyDescent="0.35">
      <c r="A487">
        <v>486</v>
      </c>
      <c r="B487" t="s">
        <v>11</v>
      </c>
      <c r="C487" s="2" t="s">
        <v>12</v>
      </c>
      <c r="D487" s="2" t="s">
        <v>23</v>
      </c>
      <c r="E487" s="2" t="s">
        <v>13</v>
      </c>
      <c r="F487" t="s">
        <v>15</v>
      </c>
      <c r="G487">
        <v>81.599999999999994</v>
      </c>
      <c r="H487">
        <v>2021</v>
      </c>
      <c r="I487" t="s">
        <v>16</v>
      </c>
      <c r="J487">
        <v>0</v>
      </c>
      <c r="K487">
        <v>3309</v>
      </c>
      <c r="L487">
        <v>16</v>
      </c>
      <c r="M487" t="str">
        <f>IF(OR(AND('sample data 2'!L487&gt;21,'sample data 2'!I487&lt;50),AND('sample data 2'!L487&lt;20,$E$2:$E$4686="Government")),"yes","no")</f>
        <v>yes</v>
      </c>
    </row>
    <row r="488" spans="1:13" ht="72.5" x14ac:dyDescent="0.35">
      <c r="A488">
        <v>487</v>
      </c>
      <c r="B488" t="s">
        <v>11</v>
      </c>
      <c r="C488" s="2" t="s">
        <v>17</v>
      </c>
      <c r="D488" s="2" t="s">
        <v>39</v>
      </c>
      <c r="E488" s="2" t="s">
        <v>13</v>
      </c>
      <c r="F488" t="s">
        <v>15</v>
      </c>
      <c r="G488">
        <v>73.400000000000006</v>
      </c>
      <c r="H488">
        <v>2019</v>
      </c>
      <c r="I488" t="s">
        <v>108</v>
      </c>
      <c r="J488">
        <v>2021</v>
      </c>
      <c r="K488">
        <v>1098</v>
      </c>
      <c r="L488">
        <v>19</v>
      </c>
      <c r="M488" t="str">
        <f>IF(OR(AND('sample data 2'!L488&gt;21,'sample data 2'!I488&lt;50),AND('sample data 2'!L488&lt;20,$E$2:$E$4686="Government")),"yes","no")</f>
        <v>yes</v>
      </c>
    </row>
    <row r="489" spans="1:13" ht="116" x14ac:dyDescent="0.35">
      <c r="A489">
        <v>488</v>
      </c>
      <c r="B489" t="s">
        <v>11</v>
      </c>
      <c r="C489" s="2" t="s">
        <v>17</v>
      </c>
      <c r="D489" s="2" t="s">
        <v>14</v>
      </c>
      <c r="E489" s="2" t="s">
        <v>13</v>
      </c>
      <c r="F489" t="s">
        <v>15</v>
      </c>
      <c r="G489">
        <v>53.14</v>
      </c>
      <c r="H489">
        <v>2020</v>
      </c>
      <c r="I489" t="s">
        <v>16</v>
      </c>
      <c r="J489">
        <v>0</v>
      </c>
      <c r="K489">
        <v>1215</v>
      </c>
      <c r="L489">
        <v>18</v>
      </c>
      <c r="M489" t="str">
        <f>IF(OR(AND('sample data 2'!L489&gt;21,'sample data 2'!I489&lt;50),AND('sample data 2'!L489&lt;20,$E$2:$E$4686="Government")),"yes","no")</f>
        <v>yes</v>
      </c>
    </row>
    <row r="490" spans="1:13" ht="116" x14ac:dyDescent="0.35">
      <c r="A490">
        <v>489</v>
      </c>
      <c r="B490" t="s">
        <v>11</v>
      </c>
      <c r="C490" s="2" t="s">
        <v>17</v>
      </c>
      <c r="D490" s="2" t="s">
        <v>14</v>
      </c>
      <c r="E490" s="2" t="s">
        <v>13</v>
      </c>
      <c r="F490" t="s">
        <v>15</v>
      </c>
      <c r="G490">
        <v>49.6</v>
      </c>
      <c r="H490">
        <v>2019</v>
      </c>
      <c r="I490" t="s">
        <v>16</v>
      </c>
      <c r="J490">
        <v>0</v>
      </c>
      <c r="K490">
        <v>4500</v>
      </c>
      <c r="L490">
        <v>19</v>
      </c>
      <c r="M490" t="str">
        <f>IF(OR(AND('sample data 2'!L490&gt;21,'sample data 2'!I490&lt;50),AND('sample data 2'!L490&lt;20,$E$2:$E$4686="Government")),"yes","no")</f>
        <v>yes</v>
      </c>
    </row>
    <row r="491" spans="1:13" ht="116" x14ac:dyDescent="0.35">
      <c r="A491">
        <v>490</v>
      </c>
      <c r="B491" t="s">
        <v>11</v>
      </c>
      <c r="C491" s="2" t="s">
        <v>17</v>
      </c>
      <c r="D491" s="2" t="s">
        <v>14</v>
      </c>
      <c r="E491" s="2" t="s">
        <v>13</v>
      </c>
      <c r="F491" t="s">
        <v>15</v>
      </c>
      <c r="G491">
        <v>40</v>
      </c>
      <c r="H491">
        <v>2020</v>
      </c>
      <c r="I491" t="s">
        <v>16</v>
      </c>
      <c r="J491">
        <v>0</v>
      </c>
      <c r="K491">
        <v>1577</v>
      </c>
      <c r="L491">
        <v>17</v>
      </c>
      <c r="M491" t="str">
        <f>IF(OR(AND('sample data 2'!L491&gt;21,'sample data 2'!I491&lt;50),AND('sample data 2'!L491&lt;20,$E$2:$E$4686="Government")),"yes","no")</f>
        <v>yes</v>
      </c>
    </row>
    <row r="492" spans="1:13" ht="116" x14ac:dyDescent="0.35">
      <c r="A492">
        <v>491</v>
      </c>
      <c r="B492" t="s">
        <v>28</v>
      </c>
      <c r="C492" s="2" t="s">
        <v>29</v>
      </c>
      <c r="D492" s="2" t="s">
        <v>30</v>
      </c>
      <c r="E492" s="2" t="s">
        <v>13</v>
      </c>
      <c r="F492" t="s">
        <v>15</v>
      </c>
      <c r="G492">
        <v>84</v>
      </c>
      <c r="H492">
        <v>2018</v>
      </c>
      <c r="I492">
        <v>72.599999999999994</v>
      </c>
      <c r="J492">
        <v>2020</v>
      </c>
      <c r="K492" t="s">
        <v>16</v>
      </c>
      <c r="L492">
        <v>22</v>
      </c>
      <c r="M492" t="str">
        <f>IF(OR(AND('sample data 2'!L492&gt;21,'sample data 2'!I492&lt;50),AND('sample data 2'!L492&lt;20,'sample data 2'!$E$12:$E$4696="Government")),"yes","no")</f>
        <v>no</v>
      </c>
    </row>
    <row r="493" spans="1:13" ht="116" x14ac:dyDescent="0.35">
      <c r="A493">
        <v>492</v>
      </c>
      <c r="B493" t="s">
        <v>11</v>
      </c>
      <c r="C493" s="2" t="s">
        <v>17</v>
      </c>
      <c r="D493" s="2" t="s">
        <v>14</v>
      </c>
      <c r="E493" s="2" t="s">
        <v>20</v>
      </c>
      <c r="F493" t="s">
        <v>15</v>
      </c>
      <c r="G493">
        <v>38</v>
      </c>
      <c r="H493">
        <v>2020</v>
      </c>
      <c r="I493" t="s">
        <v>16</v>
      </c>
      <c r="J493">
        <v>0</v>
      </c>
      <c r="K493">
        <v>448</v>
      </c>
      <c r="L493">
        <v>18</v>
      </c>
      <c r="M493" t="str">
        <f>IF(OR(AND('sample data 2'!L493&gt;21,'sample data 2'!I493&lt;50),AND('sample data 2'!L493&lt;20,'sample data 2'!$E$12:$E$4696="Government")),"yes","no")</f>
        <v>no</v>
      </c>
    </row>
    <row r="494" spans="1:13" ht="116" x14ac:dyDescent="0.35">
      <c r="A494">
        <v>493</v>
      </c>
      <c r="B494" t="s">
        <v>11</v>
      </c>
      <c r="C494" s="2" t="s">
        <v>17</v>
      </c>
      <c r="D494" s="2" t="s">
        <v>14</v>
      </c>
      <c r="E494" s="2" t="s">
        <v>20</v>
      </c>
      <c r="F494" t="s">
        <v>15</v>
      </c>
      <c r="G494">
        <v>91.2</v>
      </c>
      <c r="H494">
        <v>2021</v>
      </c>
      <c r="I494" t="s">
        <v>16</v>
      </c>
      <c r="J494">
        <v>0</v>
      </c>
      <c r="K494">
        <v>3043</v>
      </c>
      <c r="L494">
        <v>18</v>
      </c>
      <c r="M494" t="str">
        <f>IF(OR(AND('sample data 2'!L494&gt;21,'sample data 2'!I494&lt;50),AND('sample data 2'!L494&lt;20,'sample data 2'!$E$12:$E$4696="Government")),"yes","no")</f>
        <v>no</v>
      </c>
    </row>
    <row r="495" spans="1:13" ht="116" x14ac:dyDescent="0.35">
      <c r="A495">
        <v>494</v>
      </c>
      <c r="B495" t="s">
        <v>11</v>
      </c>
      <c r="C495" s="2" t="s">
        <v>17</v>
      </c>
      <c r="D495" s="2" t="s">
        <v>14</v>
      </c>
      <c r="E495" s="2" t="s">
        <v>20</v>
      </c>
      <c r="F495" t="s">
        <v>15</v>
      </c>
      <c r="G495">
        <v>63.4</v>
      </c>
      <c r="H495">
        <v>2021</v>
      </c>
      <c r="I495" t="s">
        <v>16</v>
      </c>
      <c r="J495">
        <v>0</v>
      </c>
      <c r="K495">
        <v>660</v>
      </c>
      <c r="L495">
        <v>17</v>
      </c>
      <c r="M495" t="str">
        <f>IF(OR(AND('sample data 2'!L495&gt;21,'sample data 2'!I495&lt;50),AND('sample data 2'!L495&lt;20,'sample data 2'!$E$12:$E$4696="Government")),"yes","no")</f>
        <v>no</v>
      </c>
    </row>
    <row r="496" spans="1:13" ht="116" x14ac:dyDescent="0.35">
      <c r="A496">
        <v>495</v>
      </c>
      <c r="B496" t="s">
        <v>11</v>
      </c>
      <c r="C496" s="2" t="s">
        <v>17</v>
      </c>
      <c r="D496" s="2" t="s">
        <v>14</v>
      </c>
      <c r="E496" s="2" t="s">
        <v>13</v>
      </c>
      <c r="F496" t="s">
        <v>15</v>
      </c>
      <c r="G496">
        <v>64.67</v>
      </c>
      <c r="H496">
        <v>2019</v>
      </c>
      <c r="I496">
        <v>67.599999999999994</v>
      </c>
      <c r="J496">
        <v>2021</v>
      </c>
      <c r="K496">
        <v>529</v>
      </c>
      <c r="L496">
        <v>19</v>
      </c>
      <c r="M496" t="str">
        <f>IF(OR(AND('sample data 2'!L496&gt;21,'sample data 2'!I496&lt;50),AND('sample data 2'!L496&lt;20,$E$2:$E$4686="Government")),"yes","no")</f>
        <v>yes</v>
      </c>
    </row>
    <row r="497" spans="1:13" ht="116" x14ac:dyDescent="0.35">
      <c r="A497">
        <v>496</v>
      </c>
      <c r="B497" t="s">
        <v>11</v>
      </c>
      <c r="C497" s="2" t="s">
        <v>17</v>
      </c>
      <c r="D497" s="2" t="s">
        <v>14</v>
      </c>
      <c r="E497" s="2" t="s">
        <v>13</v>
      </c>
      <c r="F497" t="s">
        <v>15</v>
      </c>
      <c r="G497">
        <v>71.599999999999994</v>
      </c>
      <c r="H497">
        <v>2019</v>
      </c>
      <c r="I497">
        <v>64.599999999999994</v>
      </c>
      <c r="J497">
        <v>2021</v>
      </c>
      <c r="K497">
        <v>527</v>
      </c>
      <c r="L497">
        <v>19</v>
      </c>
      <c r="M497" t="str">
        <f>IF(OR(AND('sample data 2'!L497&gt;21,'sample data 2'!I497&lt;50),AND('sample data 2'!L497&lt;20,$E$2:$E$4686="Government")),"yes","no")</f>
        <v>yes</v>
      </c>
    </row>
    <row r="498" spans="1:13" ht="116" x14ac:dyDescent="0.35">
      <c r="A498">
        <v>497</v>
      </c>
      <c r="B498" t="s">
        <v>11</v>
      </c>
      <c r="C498" s="2" t="s">
        <v>17</v>
      </c>
      <c r="D498" s="2" t="s">
        <v>14</v>
      </c>
      <c r="E498" s="2" t="s">
        <v>13</v>
      </c>
      <c r="F498" t="s">
        <v>19</v>
      </c>
      <c r="G498">
        <v>66.67</v>
      </c>
      <c r="H498">
        <v>2021</v>
      </c>
      <c r="I498" t="s">
        <v>16</v>
      </c>
      <c r="J498">
        <v>0</v>
      </c>
      <c r="K498">
        <v>955</v>
      </c>
      <c r="L498">
        <v>17</v>
      </c>
      <c r="M498" t="str">
        <f>IF(OR(AND('sample data 2'!L498&gt;21,'sample data 2'!I498&lt;50),AND('sample data 2'!L498&lt;20,$E$2:$E$4686="Government")),"yes","no")</f>
        <v>yes</v>
      </c>
    </row>
    <row r="499" spans="1:13" ht="116" x14ac:dyDescent="0.35">
      <c r="A499">
        <v>498</v>
      </c>
      <c r="B499" t="s">
        <v>11</v>
      </c>
      <c r="C499" s="2" t="s">
        <v>17</v>
      </c>
      <c r="D499" s="2" t="s">
        <v>14</v>
      </c>
      <c r="E499" s="2" t="s">
        <v>13</v>
      </c>
      <c r="F499" t="s">
        <v>15</v>
      </c>
      <c r="G499">
        <v>85.5</v>
      </c>
      <c r="H499">
        <v>2015</v>
      </c>
      <c r="I499">
        <v>66.17</v>
      </c>
      <c r="J499">
        <v>2017</v>
      </c>
      <c r="K499">
        <v>829</v>
      </c>
      <c r="L499">
        <v>23</v>
      </c>
      <c r="M499" t="str">
        <f>IF(OR(AND('sample data 2'!L499&gt;21,'sample data 2'!I499&lt;50),AND('sample data 2'!L499&lt;20,'sample data 2'!$E$12:$E$4696="Government")),"yes","no")</f>
        <v>no</v>
      </c>
    </row>
    <row r="500" spans="1:13" ht="116" x14ac:dyDescent="0.35">
      <c r="A500">
        <v>499</v>
      </c>
      <c r="B500" t="s">
        <v>11</v>
      </c>
      <c r="C500" s="2" t="s">
        <v>17</v>
      </c>
      <c r="D500" s="2" t="s">
        <v>14</v>
      </c>
      <c r="E500" s="2" t="s">
        <v>13</v>
      </c>
      <c r="F500" t="s">
        <v>15</v>
      </c>
      <c r="G500">
        <v>65.17</v>
      </c>
      <c r="H500">
        <v>2019</v>
      </c>
      <c r="I500">
        <v>82.67</v>
      </c>
      <c r="J500">
        <v>2021</v>
      </c>
      <c r="K500">
        <v>2194</v>
      </c>
      <c r="L500">
        <v>19</v>
      </c>
      <c r="M500" t="str">
        <f>IF(OR(AND('sample data 2'!L500&gt;21,'sample data 2'!I500&lt;50),AND('sample data 2'!L500&lt;20,$E$2:$E$4686="Government")),"yes","no")</f>
        <v>yes</v>
      </c>
    </row>
    <row r="501" spans="1:13" ht="116" x14ac:dyDescent="0.35">
      <c r="A501">
        <v>500</v>
      </c>
      <c r="B501" t="s">
        <v>11</v>
      </c>
      <c r="C501" s="2" t="s">
        <v>17</v>
      </c>
      <c r="D501" s="2" t="s">
        <v>14</v>
      </c>
      <c r="E501" s="2" t="s">
        <v>20</v>
      </c>
      <c r="F501" t="s">
        <v>19</v>
      </c>
      <c r="G501">
        <v>53</v>
      </c>
      <c r="H501">
        <v>2019</v>
      </c>
      <c r="I501" t="s">
        <v>16</v>
      </c>
      <c r="J501">
        <v>0</v>
      </c>
      <c r="K501">
        <v>1764</v>
      </c>
      <c r="L501">
        <v>19</v>
      </c>
      <c r="M501" t="str">
        <f>IF(OR(AND('sample data 2'!L501&gt;21,'sample data 2'!I501&lt;50),AND('sample data 2'!L501&lt;20,'sample data 2'!$E$12:$E$4696="Government")),"yes","no")</f>
        <v>no</v>
      </c>
    </row>
    <row r="502" spans="1:13" ht="116" x14ac:dyDescent="0.35">
      <c r="A502">
        <v>501</v>
      </c>
      <c r="B502" t="s">
        <v>11</v>
      </c>
      <c r="C502" s="2" t="s">
        <v>17</v>
      </c>
      <c r="D502" s="2" t="s">
        <v>14</v>
      </c>
      <c r="E502" s="2" t="s">
        <v>13</v>
      </c>
      <c r="F502" t="s">
        <v>19</v>
      </c>
      <c r="G502">
        <v>76.8</v>
      </c>
      <c r="H502">
        <v>2021</v>
      </c>
      <c r="I502" t="s">
        <v>16</v>
      </c>
      <c r="J502">
        <v>0</v>
      </c>
      <c r="K502">
        <v>459</v>
      </c>
      <c r="L502">
        <v>17</v>
      </c>
      <c r="M502" t="str">
        <f>IF(OR(AND('sample data 2'!L502&gt;21,'sample data 2'!I502&lt;50),AND('sample data 2'!L502&lt;20,$E$2:$E$4686="Government")),"yes","no")</f>
        <v>yes</v>
      </c>
    </row>
    <row r="503" spans="1:13" ht="116" x14ac:dyDescent="0.35">
      <c r="A503">
        <v>502</v>
      </c>
      <c r="B503" t="s">
        <v>11</v>
      </c>
      <c r="C503" s="2" t="s">
        <v>12</v>
      </c>
      <c r="D503" s="2" t="s">
        <v>14</v>
      </c>
      <c r="E503" s="2" t="s">
        <v>20</v>
      </c>
      <c r="F503" t="s">
        <v>15</v>
      </c>
      <c r="G503">
        <v>64</v>
      </c>
      <c r="H503">
        <v>2021</v>
      </c>
      <c r="I503" t="s">
        <v>16</v>
      </c>
      <c r="J503">
        <v>0</v>
      </c>
      <c r="K503">
        <v>1648</v>
      </c>
      <c r="L503">
        <v>16</v>
      </c>
      <c r="M503" t="str">
        <f>IF(OR(AND('sample data 2'!L503&gt;21,'sample data 2'!I503&lt;50),AND('sample data 2'!L503&lt;20,'sample data 2'!$E$12:$E$4696="Government")),"yes","no")</f>
        <v>no</v>
      </c>
    </row>
    <row r="504" spans="1:13" ht="116" x14ac:dyDescent="0.35">
      <c r="A504">
        <v>503</v>
      </c>
      <c r="B504" t="s">
        <v>11</v>
      </c>
      <c r="C504" s="2" t="s">
        <v>17</v>
      </c>
      <c r="D504" s="2" t="s">
        <v>14</v>
      </c>
      <c r="E504" s="2" t="s">
        <v>13</v>
      </c>
      <c r="F504" t="s">
        <v>15</v>
      </c>
      <c r="G504">
        <v>76.8</v>
      </c>
      <c r="H504">
        <v>2021</v>
      </c>
      <c r="I504" t="s">
        <v>16</v>
      </c>
      <c r="J504">
        <v>0</v>
      </c>
      <c r="K504">
        <v>1198</v>
      </c>
      <c r="L504">
        <v>17</v>
      </c>
      <c r="M504" t="str">
        <f>IF(OR(AND('sample data 2'!L504&gt;21,'sample data 2'!I504&lt;50),AND('sample data 2'!L504&lt;20,$E$2:$E$4686="Government")),"yes","no")</f>
        <v>yes</v>
      </c>
    </row>
    <row r="505" spans="1:13" ht="116" x14ac:dyDescent="0.35">
      <c r="A505">
        <v>504</v>
      </c>
      <c r="B505" t="s">
        <v>11</v>
      </c>
      <c r="C505" s="2" t="s">
        <v>17</v>
      </c>
      <c r="D505" s="2" t="s">
        <v>14</v>
      </c>
      <c r="E505" s="2" t="s">
        <v>13</v>
      </c>
      <c r="F505" t="s">
        <v>15</v>
      </c>
      <c r="G505">
        <v>72.2</v>
      </c>
      <c r="H505">
        <v>2017</v>
      </c>
      <c r="I505" t="s">
        <v>16</v>
      </c>
      <c r="J505">
        <v>0</v>
      </c>
      <c r="K505">
        <v>5481</v>
      </c>
      <c r="L505">
        <v>21</v>
      </c>
      <c r="M505" t="str">
        <f>IF(OR(AND('sample data 2'!L505&gt;21,'sample data 2'!I505&lt;50),AND('sample data 2'!L505&lt;20,'sample data 2'!$E$12:$E$4696="Government")),"yes","no")</f>
        <v>no</v>
      </c>
    </row>
    <row r="506" spans="1:13" ht="116" x14ac:dyDescent="0.35">
      <c r="A506">
        <v>505</v>
      </c>
      <c r="B506" t="s">
        <v>28</v>
      </c>
      <c r="C506" s="2" t="s">
        <v>29</v>
      </c>
      <c r="D506" s="2" t="s">
        <v>30</v>
      </c>
      <c r="E506" s="2" t="s">
        <v>13</v>
      </c>
      <c r="F506" t="s">
        <v>15</v>
      </c>
      <c r="G506">
        <v>77.599999999999994</v>
      </c>
      <c r="H506">
        <v>2019</v>
      </c>
      <c r="I506">
        <v>75</v>
      </c>
      <c r="J506">
        <v>2021</v>
      </c>
      <c r="K506" t="s">
        <v>16</v>
      </c>
      <c r="L506">
        <v>19</v>
      </c>
      <c r="M506" t="str">
        <f>IF(OR(AND('sample data 2'!L506&gt;21,'sample data 2'!I506&lt;50),AND('sample data 2'!L506&lt;20,'sample data 2'!$E$12:$E$4696="Government")),"yes","no")</f>
        <v>yes</v>
      </c>
    </row>
    <row r="507" spans="1:13" ht="116" x14ac:dyDescent="0.35">
      <c r="A507">
        <v>506</v>
      </c>
      <c r="B507" t="s">
        <v>11</v>
      </c>
      <c r="C507" s="2" t="s">
        <v>17</v>
      </c>
      <c r="D507" s="2" t="s">
        <v>14</v>
      </c>
      <c r="E507" s="2" t="s">
        <v>20</v>
      </c>
      <c r="F507" t="s">
        <v>15</v>
      </c>
      <c r="G507">
        <v>55.4</v>
      </c>
      <c r="H507">
        <v>2021</v>
      </c>
      <c r="I507" t="s">
        <v>16</v>
      </c>
      <c r="J507">
        <v>0</v>
      </c>
      <c r="K507">
        <v>214</v>
      </c>
      <c r="L507">
        <v>16</v>
      </c>
      <c r="M507" t="str">
        <f>IF(OR(AND('sample data 2'!L507&gt;21,'sample data 2'!I507&lt;50),AND('sample data 2'!L507&lt;20,'sample data 2'!$E$12:$E$4696="Government")),"yes","no")</f>
        <v>no</v>
      </c>
    </row>
    <row r="508" spans="1:13" ht="116" x14ac:dyDescent="0.35">
      <c r="A508">
        <v>507</v>
      </c>
      <c r="B508" t="s">
        <v>11</v>
      </c>
      <c r="C508" s="2" t="s">
        <v>17</v>
      </c>
      <c r="D508" s="2" t="s">
        <v>14</v>
      </c>
      <c r="E508" s="2" t="s">
        <v>13</v>
      </c>
      <c r="F508" t="s">
        <v>15</v>
      </c>
      <c r="G508">
        <v>55.2</v>
      </c>
      <c r="H508">
        <v>2019</v>
      </c>
      <c r="I508" t="s">
        <v>16</v>
      </c>
      <c r="J508">
        <v>0</v>
      </c>
      <c r="K508">
        <v>3627</v>
      </c>
      <c r="L508">
        <v>19</v>
      </c>
      <c r="M508" t="str">
        <f>IF(OR(AND('sample data 2'!L508&gt;21,'sample data 2'!I508&lt;50),AND('sample data 2'!L508&lt;20,$E$2:$E$4686="Government")),"yes","no")</f>
        <v>yes</v>
      </c>
    </row>
    <row r="509" spans="1:13" ht="116" x14ac:dyDescent="0.35">
      <c r="A509">
        <v>508</v>
      </c>
      <c r="B509" t="s">
        <v>11</v>
      </c>
      <c r="C509" s="2" t="s">
        <v>17</v>
      </c>
      <c r="D509" s="2" t="s">
        <v>14</v>
      </c>
      <c r="E509" s="2" t="s">
        <v>13</v>
      </c>
      <c r="F509" t="s">
        <v>15</v>
      </c>
      <c r="G509">
        <v>68.17</v>
      </c>
      <c r="H509">
        <v>2021</v>
      </c>
      <c r="I509" t="s">
        <v>16</v>
      </c>
      <c r="J509">
        <v>0</v>
      </c>
      <c r="K509">
        <v>3137</v>
      </c>
      <c r="L509">
        <v>17</v>
      </c>
      <c r="M509" t="str">
        <f>IF(OR(AND('sample data 2'!L509&gt;21,'sample data 2'!I509&lt;50),AND('sample data 2'!L509&lt;20,$E$2:$E$4686="Government")),"yes","no")</f>
        <v>yes</v>
      </c>
    </row>
    <row r="510" spans="1:13" ht="116" x14ac:dyDescent="0.35">
      <c r="A510">
        <v>509</v>
      </c>
      <c r="B510" t="s">
        <v>28</v>
      </c>
      <c r="C510" s="2" t="s">
        <v>33</v>
      </c>
      <c r="D510" s="2" t="s">
        <v>14</v>
      </c>
      <c r="E510" s="2" t="s">
        <v>20</v>
      </c>
      <c r="F510" t="s">
        <v>15</v>
      </c>
      <c r="G510">
        <v>63.6</v>
      </c>
      <c r="H510">
        <v>2019</v>
      </c>
      <c r="I510">
        <v>75.599999999999994</v>
      </c>
      <c r="J510">
        <v>2021</v>
      </c>
      <c r="K510" t="s">
        <v>16</v>
      </c>
      <c r="L510">
        <v>19</v>
      </c>
      <c r="M510" t="str">
        <f>IF(OR(AND('sample data 2'!L510&gt;21,'sample data 2'!I510&lt;50),AND('sample data 2'!L510&lt;20,'sample data 2'!$E$12:$E$4696="Government")),"yes","no")</f>
        <v>no</v>
      </c>
    </row>
    <row r="511" spans="1:13" ht="116" x14ac:dyDescent="0.35">
      <c r="A511">
        <v>510</v>
      </c>
      <c r="B511" t="s">
        <v>11</v>
      </c>
      <c r="C511" s="2" t="s">
        <v>17</v>
      </c>
      <c r="D511" s="2" t="s">
        <v>14</v>
      </c>
      <c r="E511" s="2" t="s">
        <v>13</v>
      </c>
      <c r="F511" t="s">
        <v>15</v>
      </c>
      <c r="G511">
        <v>54</v>
      </c>
      <c r="H511">
        <v>2018</v>
      </c>
      <c r="I511" t="s">
        <v>16</v>
      </c>
      <c r="J511">
        <v>0</v>
      </c>
      <c r="K511">
        <v>734</v>
      </c>
      <c r="L511">
        <v>20</v>
      </c>
      <c r="M511" t="str">
        <f>IF(OR(AND('sample data 2'!L511&gt;21,'sample data 2'!I511&lt;50),AND('sample data 2'!L511&lt;20,'sample data 2'!$E$12:$E$4696="Government")),"yes","no")</f>
        <v>no</v>
      </c>
    </row>
    <row r="512" spans="1:13" ht="116" x14ac:dyDescent="0.35">
      <c r="A512">
        <v>511</v>
      </c>
      <c r="B512" t="s">
        <v>11</v>
      </c>
      <c r="C512" s="2" t="s">
        <v>17</v>
      </c>
      <c r="D512" s="2" t="s">
        <v>14</v>
      </c>
      <c r="E512" s="2" t="s">
        <v>20</v>
      </c>
      <c r="F512" t="s">
        <v>15</v>
      </c>
      <c r="G512">
        <v>58.9</v>
      </c>
      <c r="H512">
        <v>2015</v>
      </c>
      <c r="I512">
        <v>71</v>
      </c>
      <c r="J512">
        <v>2017</v>
      </c>
      <c r="K512">
        <v>793</v>
      </c>
      <c r="L512">
        <v>22</v>
      </c>
      <c r="M512" t="str">
        <f>IF(OR(AND('sample data 2'!L512&gt;21,'sample data 2'!I512&lt;50),AND('sample data 2'!L512&lt;20,'sample data 2'!$E$12:$E$4696="Government")),"yes","no")</f>
        <v>no</v>
      </c>
    </row>
    <row r="513" spans="1:13" ht="116" x14ac:dyDescent="0.35">
      <c r="A513">
        <v>512</v>
      </c>
      <c r="B513" t="s">
        <v>11</v>
      </c>
      <c r="C513" s="2" t="s">
        <v>17</v>
      </c>
      <c r="D513" s="2" t="s">
        <v>14</v>
      </c>
      <c r="E513" s="2" t="s">
        <v>13</v>
      </c>
      <c r="F513" t="s">
        <v>15</v>
      </c>
      <c r="G513">
        <v>49.6</v>
      </c>
      <c r="H513">
        <v>2019</v>
      </c>
      <c r="I513" t="s">
        <v>16</v>
      </c>
      <c r="J513">
        <v>0</v>
      </c>
      <c r="K513">
        <v>4500</v>
      </c>
      <c r="L513">
        <v>19</v>
      </c>
      <c r="M513" t="str">
        <f>IF(OR(AND('sample data 2'!L513&gt;21,'sample data 2'!I513&lt;50),AND('sample data 2'!L513&lt;20,$E$2:$E$4686="Government")),"yes","no")</f>
        <v>yes</v>
      </c>
    </row>
    <row r="514" spans="1:13" ht="116" x14ac:dyDescent="0.35">
      <c r="A514">
        <v>513</v>
      </c>
      <c r="B514" t="s">
        <v>11</v>
      </c>
      <c r="C514" s="2" t="s">
        <v>17</v>
      </c>
      <c r="D514" s="2" t="s">
        <v>14</v>
      </c>
      <c r="E514" s="2" t="s">
        <v>20</v>
      </c>
      <c r="F514" t="s">
        <v>15</v>
      </c>
      <c r="G514">
        <v>57.17</v>
      </c>
      <c r="H514">
        <v>2019</v>
      </c>
      <c r="I514" t="s">
        <v>16</v>
      </c>
      <c r="J514">
        <v>0</v>
      </c>
      <c r="K514">
        <v>6849</v>
      </c>
      <c r="L514">
        <v>17</v>
      </c>
      <c r="M514" t="str">
        <f>IF(OR(AND('sample data 2'!L514&gt;21,'sample data 2'!I514&lt;50),AND('sample data 2'!L514&lt;20,'sample data 2'!$E$12:$E$4696="Government")),"yes","no")</f>
        <v>no</v>
      </c>
    </row>
    <row r="515" spans="1:13" ht="116" x14ac:dyDescent="0.35">
      <c r="A515">
        <v>514</v>
      </c>
      <c r="B515" t="s">
        <v>11</v>
      </c>
      <c r="C515" s="2" t="s">
        <v>17</v>
      </c>
      <c r="D515" s="2" t="s">
        <v>14</v>
      </c>
      <c r="E515" s="2" t="s">
        <v>20</v>
      </c>
      <c r="F515" t="s">
        <v>19</v>
      </c>
      <c r="G515">
        <v>51</v>
      </c>
      <c r="H515">
        <v>2019</v>
      </c>
      <c r="I515" t="s">
        <v>16</v>
      </c>
      <c r="J515">
        <v>0</v>
      </c>
      <c r="K515">
        <v>2524</v>
      </c>
      <c r="L515">
        <v>19</v>
      </c>
      <c r="M515" t="str">
        <f>IF(OR(AND('sample data 2'!L515&gt;21,'sample data 2'!I515&lt;50),AND('sample data 2'!L515&lt;20,'sample data 2'!$E$12:$E$4696="Government")),"yes","no")</f>
        <v>no</v>
      </c>
    </row>
    <row r="516" spans="1:13" ht="116" x14ac:dyDescent="0.35">
      <c r="A516">
        <v>515</v>
      </c>
      <c r="B516" t="s">
        <v>11</v>
      </c>
      <c r="C516" s="2" t="s">
        <v>17</v>
      </c>
      <c r="D516" s="2" t="s">
        <v>14</v>
      </c>
      <c r="E516" s="2" t="s">
        <v>20</v>
      </c>
      <c r="F516" t="s">
        <v>15</v>
      </c>
      <c r="G516">
        <v>50</v>
      </c>
      <c r="H516">
        <v>2021</v>
      </c>
      <c r="I516" t="s">
        <v>16</v>
      </c>
      <c r="J516">
        <v>0</v>
      </c>
      <c r="K516">
        <v>380</v>
      </c>
      <c r="L516">
        <v>17</v>
      </c>
      <c r="M516" t="str">
        <f>IF(OR(AND('sample data 2'!L516&gt;21,'sample data 2'!I516&lt;50),AND('sample data 2'!L516&lt;20,'sample data 2'!$E$12:$E$4696="Government")),"yes","no")</f>
        <v>no</v>
      </c>
    </row>
    <row r="517" spans="1:13" ht="116" x14ac:dyDescent="0.35">
      <c r="A517">
        <v>516</v>
      </c>
      <c r="B517" t="s">
        <v>11</v>
      </c>
      <c r="C517" s="2" t="s">
        <v>17</v>
      </c>
      <c r="D517" s="2" t="s">
        <v>14</v>
      </c>
      <c r="E517" s="2" t="s">
        <v>13</v>
      </c>
      <c r="F517" t="s">
        <v>15</v>
      </c>
      <c r="G517">
        <v>58.9</v>
      </c>
      <c r="H517">
        <v>2011</v>
      </c>
      <c r="I517">
        <v>55.17</v>
      </c>
      <c r="J517">
        <v>2014</v>
      </c>
      <c r="K517">
        <v>2077</v>
      </c>
      <c r="L517">
        <v>27</v>
      </c>
      <c r="M517" t="str">
        <f>IF(OR(AND('sample data 2'!L517&gt;21,'sample data 2'!I517&lt;50),AND('sample data 2'!L517&lt;20,'sample data 2'!$E$12:$E$4696="Government")),"yes","no")</f>
        <v>no</v>
      </c>
    </row>
    <row r="518" spans="1:13" ht="116" x14ac:dyDescent="0.35">
      <c r="A518">
        <v>517</v>
      </c>
      <c r="B518" t="s">
        <v>11</v>
      </c>
      <c r="C518" s="2" t="s">
        <v>17</v>
      </c>
      <c r="D518" s="2" t="s">
        <v>14</v>
      </c>
      <c r="E518" s="2" t="s">
        <v>13</v>
      </c>
      <c r="F518" t="s">
        <v>15</v>
      </c>
      <c r="G518">
        <v>52.4</v>
      </c>
      <c r="H518">
        <v>2018</v>
      </c>
      <c r="I518">
        <v>63.8</v>
      </c>
      <c r="J518">
        <v>2020</v>
      </c>
      <c r="K518">
        <v>991</v>
      </c>
      <c r="L518">
        <v>19</v>
      </c>
      <c r="M518" t="str">
        <f>IF(OR(AND('sample data 2'!L518&gt;21,'sample data 2'!I518&lt;50),AND('sample data 2'!L518&lt;20,$E$2:$E$4686="Government")),"yes","no")</f>
        <v>yes</v>
      </c>
    </row>
    <row r="519" spans="1:13" ht="116" x14ac:dyDescent="0.35">
      <c r="A519">
        <v>518</v>
      </c>
      <c r="B519" t="s">
        <v>11</v>
      </c>
      <c r="C519" s="2" t="s">
        <v>17</v>
      </c>
      <c r="D519" s="2" t="s">
        <v>14</v>
      </c>
      <c r="E519" s="2" t="s">
        <v>13</v>
      </c>
      <c r="F519" t="s">
        <v>15</v>
      </c>
      <c r="G519">
        <v>91.2</v>
      </c>
      <c r="H519">
        <v>2021</v>
      </c>
      <c r="I519" t="s">
        <v>16</v>
      </c>
      <c r="J519">
        <v>0</v>
      </c>
      <c r="K519">
        <v>3043</v>
      </c>
      <c r="L519">
        <v>18</v>
      </c>
      <c r="M519" t="str">
        <f>IF(OR(AND('sample data 2'!L519&gt;21,'sample data 2'!I519&lt;50),AND('sample data 2'!L519&lt;20,$E$2:$E$4686="Government")),"yes","no")</f>
        <v>yes</v>
      </c>
    </row>
    <row r="520" spans="1:13" ht="116" x14ac:dyDescent="0.35">
      <c r="A520">
        <v>519</v>
      </c>
      <c r="B520" t="s">
        <v>11</v>
      </c>
      <c r="C520" s="2" t="s">
        <v>17</v>
      </c>
      <c r="D520" s="2" t="s">
        <v>23</v>
      </c>
      <c r="E520" s="2" t="s">
        <v>13</v>
      </c>
      <c r="F520" t="s">
        <v>15</v>
      </c>
      <c r="G520">
        <v>60.6</v>
      </c>
      <c r="H520">
        <v>2021</v>
      </c>
      <c r="I520" t="s">
        <v>16</v>
      </c>
      <c r="J520">
        <v>0</v>
      </c>
      <c r="K520">
        <v>288</v>
      </c>
      <c r="L520">
        <v>16</v>
      </c>
      <c r="M520" t="str">
        <f>IF(OR(AND('sample data 2'!L520&gt;21,'sample data 2'!I520&lt;50),AND('sample data 2'!L520&lt;20,$E$2:$E$4686="Government")),"yes","no")</f>
        <v>yes</v>
      </c>
    </row>
    <row r="521" spans="1:13" ht="116" x14ac:dyDescent="0.35">
      <c r="A521">
        <v>520</v>
      </c>
      <c r="B521" t="s">
        <v>11</v>
      </c>
      <c r="C521" s="2" t="s">
        <v>17</v>
      </c>
      <c r="D521" s="2" t="s">
        <v>14</v>
      </c>
      <c r="E521" s="2" t="s">
        <v>20</v>
      </c>
      <c r="F521" t="s">
        <v>15</v>
      </c>
      <c r="G521">
        <v>90.4</v>
      </c>
      <c r="H521">
        <v>2021</v>
      </c>
      <c r="I521" t="s">
        <v>16</v>
      </c>
      <c r="J521">
        <v>0</v>
      </c>
      <c r="K521">
        <v>324</v>
      </c>
      <c r="L521">
        <v>17</v>
      </c>
      <c r="M521" t="str">
        <f>IF(OR(AND('sample data 2'!L521&gt;21,'sample data 2'!I521&lt;50),AND('sample data 2'!L521&lt;20,'sample data 2'!$E$12:$E$4696="Government")),"yes","no")</f>
        <v>no</v>
      </c>
    </row>
    <row r="522" spans="1:13" ht="116" x14ac:dyDescent="0.35">
      <c r="A522">
        <v>521</v>
      </c>
      <c r="B522" t="s">
        <v>11</v>
      </c>
      <c r="C522" s="2" t="s">
        <v>17</v>
      </c>
      <c r="D522" s="2" t="s">
        <v>14</v>
      </c>
      <c r="E522" s="2" t="s">
        <v>20</v>
      </c>
      <c r="F522" t="s">
        <v>15</v>
      </c>
      <c r="G522">
        <v>84</v>
      </c>
      <c r="H522">
        <v>2021</v>
      </c>
      <c r="I522" t="s">
        <v>16</v>
      </c>
      <c r="J522">
        <v>0</v>
      </c>
      <c r="K522">
        <v>823</v>
      </c>
      <c r="L522">
        <v>17</v>
      </c>
      <c r="M522" t="str">
        <f>IF(OR(AND('sample data 2'!L522&gt;21,'sample data 2'!I522&lt;50),AND('sample data 2'!L522&lt;20,'sample data 2'!$E$12:$E$4696="Government")),"yes","no")</f>
        <v>no</v>
      </c>
    </row>
    <row r="523" spans="1:13" ht="116" x14ac:dyDescent="0.35">
      <c r="A523">
        <v>522</v>
      </c>
      <c r="B523" t="s">
        <v>11</v>
      </c>
      <c r="C523" s="2" t="s">
        <v>17</v>
      </c>
      <c r="D523" s="2" t="s">
        <v>14</v>
      </c>
      <c r="E523" s="2" t="s">
        <v>13</v>
      </c>
      <c r="F523" t="s">
        <v>15</v>
      </c>
      <c r="G523">
        <v>88.67</v>
      </c>
      <c r="H523">
        <v>2019</v>
      </c>
      <c r="I523">
        <v>83.33</v>
      </c>
      <c r="J523">
        <v>2021</v>
      </c>
      <c r="K523">
        <v>1070</v>
      </c>
      <c r="L523">
        <v>19</v>
      </c>
      <c r="M523" t="str">
        <f>IF(OR(AND('sample data 2'!L523&gt;21,'sample data 2'!I523&lt;50),AND('sample data 2'!L523&lt;20,$E$2:$E$4686="Government")),"yes","no")</f>
        <v>yes</v>
      </c>
    </row>
    <row r="524" spans="1:13" ht="116" x14ac:dyDescent="0.35">
      <c r="A524">
        <v>523</v>
      </c>
      <c r="B524" t="s">
        <v>11</v>
      </c>
      <c r="C524" s="2" t="s">
        <v>17</v>
      </c>
      <c r="D524" s="2" t="s">
        <v>14</v>
      </c>
      <c r="E524" s="2" t="s">
        <v>20</v>
      </c>
      <c r="F524" t="s">
        <v>15</v>
      </c>
      <c r="G524">
        <v>54.8</v>
      </c>
      <c r="H524">
        <v>2019</v>
      </c>
      <c r="I524" t="s">
        <v>16</v>
      </c>
      <c r="J524">
        <v>0</v>
      </c>
      <c r="K524">
        <v>769</v>
      </c>
      <c r="L524">
        <v>18</v>
      </c>
      <c r="M524" t="str">
        <f>IF(OR(AND('sample data 2'!L524&gt;21,'sample data 2'!I524&lt;50),AND('sample data 2'!L524&lt;20,'sample data 2'!$E$12:$E$4696="Government")),"yes","no")</f>
        <v>no</v>
      </c>
    </row>
    <row r="525" spans="1:13" ht="116" x14ac:dyDescent="0.35">
      <c r="A525">
        <v>524</v>
      </c>
      <c r="B525" t="s">
        <v>11</v>
      </c>
      <c r="C525" s="2" t="s">
        <v>17</v>
      </c>
      <c r="D525" s="2" t="s">
        <v>14</v>
      </c>
      <c r="E525" s="2" t="s">
        <v>20</v>
      </c>
      <c r="F525" t="s">
        <v>15</v>
      </c>
      <c r="G525">
        <v>46.2</v>
      </c>
      <c r="H525">
        <v>2018</v>
      </c>
      <c r="I525" t="s">
        <v>16</v>
      </c>
      <c r="J525">
        <v>0</v>
      </c>
      <c r="K525">
        <v>1232</v>
      </c>
      <c r="L525">
        <v>20</v>
      </c>
      <c r="M525" t="str">
        <f>IF(OR(AND('sample data 2'!L525&gt;21,'sample data 2'!I525&lt;50),AND('sample data 2'!L525&lt;20,'sample data 2'!$E$12:$E$4696="Government")),"yes","no")</f>
        <v>no</v>
      </c>
    </row>
    <row r="526" spans="1:13" ht="101.5" x14ac:dyDescent="0.35">
      <c r="A526">
        <v>525</v>
      </c>
      <c r="B526" t="s">
        <v>28</v>
      </c>
      <c r="C526" s="2" t="s">
        <v>36</v>
      </c>
      <c r="D526" s="2" t="s">
        <v>37</v>
      </c>
      <c r="E526" s="2" t="s">
        <v>20</v>
      </c>
      <c r="F526" t="s">
        <v>38</v>
      </c>
      <c r="G526" t="s">
        <v>16</v>
      </c>
      <c r="H526">
        <v>0</v>
      </c>
      <c r="I526" t="s">
        <v>16</v>
      </c>
      <c r="J526">
        <v>0</v>
      </c>
      <c r="K526" t="s">
        <v>16</v>
      </c>
      <c r="L526">
        <v>20</v>
      </c>
      <c r="M526" t="str">
        <f>IF(OR(AND('sample data 2'!L526&gt;21,'sample data 2'!I526&lt;50),AND('sample data 2'!L526&lt;20,'sample data 2'!$E$12:$E$4696="Government")),"yes","no")</f>
        <v>no</v>
      </c>
    </row>
    <row r="527" spans="1:13" ht="116" x14ac:dyDescent="0.35">
      <c r="A527">
        <v>526</v>
      </c>
      <c r="B527" t="s">
        <v>11</v>
      </c>
      <c r="C527" s="2" t="s">
        <v>17</v>
      </c>
      <c r="D527" s="2" t="s">
        <v>14</v>
      </c>
      <c r="E527" s="2" t="s">
        <v>13</v>
      </c>
      <c r="F527" t="s">
        <v>15</v>
      </c>
      <c r="G527">
        <v>65.599999999999994</v>
      </c>
      <c r="H527">
        <v>2019</v>
      </c>
      <c r="I527" t="s">
        <v>16</v>
      </c>
      <c r="J527">
        <v>0</v>
      </c>
      <c r="K527">
        <v>4227</v>
      </c>
      <c r="L527">
        <v>18</v>
      </c>
      <c r="M527" t="str">
        <f>IF(OR(AND('sample data 2'!L527&gt;21,'sample data 2'!I527&lt;50),AND('sample data 2'!L527&lt;20,$E$2:$E$4686="Government")),"yes","no")</f>
        <v>yes</v>
      </c>
    </row>
    <row r="528" spans="1:13" ht="116" x14ac:dyDescent="0.35">
      <c r="A528">
        <v>527</v>
      </c>
      <c r="B528" t="s">
        <v>11</v>
      </c>
      <c r="C528" s="2" t="s">
        <v>12</v>
      </c>
      <c r="D528" s="2" t="s">
        <v>14</v>
      </c>
      <c r="E528" s="2" t="s">
        <v>20</v>
      </c>
      <c r="F528" t="s">
        <v>15</v>
      </c>
      <c r="G528">
        <v>60.8</v>
      </c>
      <c r="H528">
        <v>2020</v>
      </c>
      <c r="I528" t="s">
        <v>16</v>
      </c>
      <c r="J528">
        <v>0</v>
      </c>
      <c r="K528">
        <v>5153</v>
      </c>
      <c r="L528">
        <v>17</v>
      </c>
      <c r="M528" t="str">
        <f>IF(OR(AND('sample data 2'!L528&gt;21,'sample data 2'!I528&lt;50),AND('sample data 2'!L528&lt;20,'sample data 2'!$E$12:$E$4696="Government")),"yes","no")</f>
        <v>no</v>
      </c>
    </row>
    <row r="529" spans="1:13" ht="101.5" x14ac:dyDescent="0.35">
      <c r="A529">
        <v>528</v>
      </c>
      <c r="B529" t="s">
        <v>11</v>
      </c>
      <c r="C529" s="2" t="s">
        <v>35</v>
      </c>
      <c r="D529" s="2" t="s">
        <v>32</v>
      </c>
      <c r="E529" s="2" t="s">
        <v>13</v>
      </c>
      <c r="F529" t="s">
        <v>19</v>
      </c>
      <c r="G529">
        <v>83.6</v>
      </c>
      <c r="H529">
        <v>2018</v>
      </c>
      <c r="I529">
        <v>80.8</v>
      </c>
      <c r="J529">
        <v>2020</v>
      </c>
      <c r="K529">
        <v>56</v>
      </c>
      <c r="L529">
        <v>21</v>
      </c>
      <c r="M529" t="str">
        <f>IF(OR(AND('sample data 2'!L529&gt;21,'sample data 2'!I529&lt;50),AND('sample data 2'!L529&lt;20,'sample data 2'!$E$12:$E$4696="Government")),"yes","no")</f>
        <v>no</v>
      </c>
    </row>
    <row r="530" spans="1:13" ht="116" x14ac:dyDescent="0.35">
      <c r="A530">
        <v>529</v>
      </c>
      <c r="B530" t="s">
        <v>11</v>
      </c>
      <c r="C530" s="2" t="s">
        <v>17</v>
      </c>
      <c r="D530" s="2" t="s">
        <v>14</v>
      </c>
      <c r="E530" s="2" t="s">
        <v>13</v>
      </c>
      <c r="F530" t="s">
        <v>15</v>
      </c>
      <c r="G530">
        <v>61.5</v>
      </c>
      <c r="H530">
        <v>2021</v>
      </c>
      <c r="I530" t="s">
        <v>16</v>
      </c>
      <c r="J530">
        <v>0</v>
      </c>
      <c r="K530">
        <v>2046</v>
      </c>
      <c r="L530">
        <v>17</v>
      </c>
      <c r="M530" t="str">
        <f>IF(OR(AND('sample data 2'!L530&gt;21,'sample data 2'!I530&lt;50),AND('sample data 2'!L530&lt;20,$E$2:$E$4686="Government")),"yes","no")</f>
        <v>yes</v>
      </c>
    </row>
    <row r="531" spans="1:13" ht="116" x14ac:dyDescent="0.35">
      <c r="A531">
        <v>530</v>
      </c>
      <c r="B531" t="s">
        <v>28</v>
      </c>
      <c r="C531" s="2" t="s">
        <v>29</v>
      </c>
      <c r="D531" s="2" t="s">
        <v>30</v>
      </c>
      <c r="E531" s="2" t="s">
        <v>20</v>
      </c>
      <c r="F531" t="s">
        <v>15</v>
      </c>
      <c r="G531">
        <v>88.8</v>
      </c>
      <c r="H531">
        <v>2019</v>
      </c>
      <c r="I531">
        <v>90.17</v>
      </c>
      <c r="J531">
        <v>2021</v>
      </c>
      <c r="K531" t="s">
        <v>16</v>
      </c>
      <c r="L531">
        <v>19</v>
      </c>
      <c r="M531" t="str">
        <f>IF(OR(AND('sample data 2'!L531&gt;21,'sample data 2'!I531&lt;50),AND('sample data 2'!L531&lt;20,'sample data 2'!$E$12:$E$4696="Government")),"yes","no")</f>
        <v>no</v>
      </c>
    </row>
    <row r="532" spans="1:13" ht="116" x14ac:dyDescent="0.35">
      <c r="A532">
        <v>531</v>
      </c>
      <c r="B532" t="s">
        <v>11</v>
      </c>
      <c r="C532" s="2" t="s">
        <v>17</v>
      </c>
      <c r="D532" s="2" t="s">
        <v>14</v>
      </c>
      <c r="E532" s="2" t="s">
        <v>13</v>
      </c>
      <c r="F532" t="s">
        <v>15</v>
      </c>
      <c r="G532">
        <v>72.400000000000006</v>
      </c>
      <c r="H532">
        <v>2019</v>
      </c>
      <c r="I532" t="s">
        <v>16</v>
      </c>
      <c r="J532">
        <v>0</v>
      </c>
      <c r="K532">
        <v>3994</v>
      </c>
      <c r="L532">
        <v>18</v>
      </c>
      <c r="M532" t="str">
        <f>IF(OR(AND('sample data 2'!L532&gt;21,'sample data 2'!I532&lt;50),AND('sample data 2'!L532&lt;20,$E$2:$E$4686="Government")),"yes","no")</f>
        <v>yes</v>
      </c>
    </row>
    <row r="533" spans="1:13" ht="72.5" x14ac:dyDescent="0.35">
      <c r="A533">
        <v>532</v>
      </c>
      <c r="B533" t="s">
        <v>11</v>
      </c>
      <c r="C533" s="2" t="s">
        <v>17</v>
      </c>
      <c r="D533" s="2" t="s">
        <v>39</v>
      </c>
      <c r="E533" s="2" t="s">
        <v>20</v>
      </c>
      <c r="F533" t="s">
        <v>15</v>
      </c>
      <c r="G533">
        <v>53.2</v>
      </c>
      <c r="H533">
        <v>2016</v>
      </c>
      <c r="I533" t="s">
        <v>16</v>
      </c>
      <c r="J533">
        <v>0</v>
      </c>
      <c r="K533">
        <v>2080</v>
      </c>
      <c r="L533">
        <v>22</v>
      </c>
      <c r="M533" t="str">
        <f>IF(OR(AND('sample data 2'!L533&gt;21,'sample data 2'!I533&lt;50),AND('sample data 2'!L533&lt;20,'sample data 2'!$E$12:$E$4696="Government")),"yes","no")</f>
        <v>no</v>
      </c>
    </row>
    <row r="534" spans="1:13" ht="116" x14ac:dyDescent="0.35">
      <c r="A534">
        <v>533</v>
      </c>
      <c r="B534" t="s">
        <v>11</v>
      </c>
      <c r="C534" s="2" t="s">
        <v>12</v>
      </c>
      <c r="D534" s="2" t="s">
        <v>14</v>
      </c>
      <c r="E534" s="2" t="s">
        <v>13</v>
      </c>
      <c r="F534" t="s">
        <v>15</v>
      </c>
      <c r="G534">
        <v>74.8</v>
      </c>
      <c r="H534">
        <v>2019</v>
      </c>
      <c r="I534">
        <v>86.2</v>
      </c>
      <c r="J534">
        <v>2021</v>
      </c>
      <c r="K534">
        <v>3790</v>
      </c>
      <c r="L534">
        <v>19</v>
      </c>
      <c r="M534" t="str">
        <f>IF(OR(AND('sample data 2'!L534&gt;21,'sample data 2'!I534&lt;50),AND('sample data 2'!L534&lt;20,$E$2:$E$4686="Government")),"yes","no")</f>
        <v>yes</v>
      </c>
    </row>
    <row r="535" spans="1:13" ht="116" x14ac:dyDescent="0.35">
      <c r="A535">
        <v>534</v>
      </c>
      <c r="B535" t="s">
        <v>11</v>
      </c>
      <c r="C535" s="2" t="s">
        <v>17</v>
      </c>
      <c r="D535" s="2" t="s">
        <v>14</v>
      </c>
      <c r="E535" s="2" t="s">
        <v>13</v>
      </c>
      <c r="F535" t="s">
        <v>15</v>
      </c>
      <c r="G535">
        <v>51.2</v>
      </c>
      <c r="H535">
        <v>2021</v>
      </c>
      <c r="I535" t="s">
        <v>16</v>
      </c>
      <c r="J535">
        <v>0</v>
      </c>
      <c r="K535">
        <v>8631</v>
      </c>
      <c r="L535">
        <v>18</v>
      </c>
      <c r="M535" t="str">
        <f>IF(OR(AND('sample data 2'!L535&gt;21,'sample data 2'!I535&lt;50),AND('sample data 2'!L535&lt;20,$E$2:$E$4686="Government")),"yes","no")</f>
        <v>yes</v>
      </c>
    </row>
    <row r="536" spans="1:13" ht="116" x14ac:dyDescent="0.35">
      <c r="A536">
        <v>535</v>
      </c>
      <c r="B536" t="s">
        <v>28</v>
      </c>
      <c r="C536" s="2" t="s">
        <v>29</v>
      </c>
      <c r="D536" s="2" t="s">
        <v>30</v>
      </c>
      <c r="E536" s="2" t="s">
        <v>20</v>
      </c>
      <c r="F536" t="s">
        <v>19</v>
      </c>
      <c r="G536">
        <v>79.599999999999994</v>
      </c>
      <c r="H536">
        <v>2018</v>
      </c>
      <c r="I536">
        <v>91.8</v>
      </c>
      <c r="J536">
        <v>2021</v>
      </c>
      <c r="K536" t="s">
        <v>16</v>
      </c>
      <c r="L536">
        <v>19</v>
      </c>
      <c r="M536" t="str">
        <f>IF(OR(AND('sample data 2'!L536&gt;21,'sample data 2'!I536&lt;50),AND('sample data 2'!L536&lt;20,'sample data 2'!$E$12:$E$4696="Government")),"yes","no")</f>
        <v>no</v>
      </c>
    </row>
    <row r="537" spans="1:13" ht="116" x14ac:dyDescent="0.35">
      <c r="A537">
        <v>536</v>
      </c>
      <c r="B537" t="s">
        <v>11</v>
      </c>
      <c r="C537" s="2" t="s">
        <v>17</v>
      </c>
      <c r="D537" s="2" t="s">
        <v>14</v>
      </c>
      <c r="E537" s="2" t="s">
        <v>20</v>
      </c>
      <c r="F537" t="s">
        <v>15</v>
      </c>
      <c r="G537">
        <v>72.83</v>
      </c>
      <c r="H537">
        <v>2021</v>
      </c>
      <c r="I537" t="s">
        <v>16</v>
      </c>
      <c r="J537">
        <v>0</v>
      </c>
      <c r="K537">
        <v>7661</v>
      </c>
      <c r="L537">
        <v>18</v>
      </c>
      <c r="M537" t="str">
        <f>IF(OR(AND('sample data 2'!L537&gt;21,'sample data 2'!I537&lt;50),AND('sample data 2'!L537&lt;20,'sample data 2'!$E$12:$E$4696="Government")),"yes","no")</f>
        <v>no</v>
      </c>
    </row>
    <row r="538" spans="1:13" ht="72.5" x14ac:dyDescent="0.35">
      <c r="A538">
        <v>537</v>
      </c>
      <c r="B538" t="s">
        <v>11</v>
      </c>
      <c r="C538" s="2" t="s">
        <v>17</v>
      </c>
      <c r="D538" s="2" t="s">
        <v>39</v>
      </c>
      <c r="E538" s="2" t="s">
        <v>13</v>
      </c>
      <c r="F538" t="s">
        <v>15</v>
      </c>
      <c r="G538">
        <v>62.7</v>
      </c>
      <c r="H538">
        <v>2017</v>
      </c>
      <c r="I538">
        <v>61.33</v>
      </c>
      <c r="J538">
        <v>2019</v>
      </c>
      <c r="K538">
        <v>2002</v>
      </c>
      <c r="L538">
        <v>22</v>
      </c>
      <c r="M538" t="str">
        <f>IF(OR(AND('sample data 2'!L538&gt;21,'sample data 2'!I538&lt;50),AND('sample data 2'!L538&lt;20,'sample data 2'!$E$12:$E$4696="Government")),"yes","no")</f>
        <v>no</v>
      </c>
    </row>
    <row r="539" spans="1:13" ht="116" x14ac:dyDescent="0.35">
      <c r="A539">
        <v>538</v>
      </c>
      <c r="B539" t="s">
        <v>11</v>
      </c>
      <c r="C539" s="2" t="s">
        <v>17</v>
      </c>
      <c r="D539" s="2" t="s">
        <v>14</v>
      </c>
      <c r="E539" s="2" t="s">
        <v>20</v>
      </c>
      <c r="F539" t="s">
        <v>15</v>
      </c>
      <c r="G539">
        <v>86.67</v>
      </c>
      <c r="H539">
        <v>2021</v>
      </c>
      <c r="I539" t="s">
        <v>16</v>
      </c>
      <c r="J539">
        <v>0</v>
      </c>
      <c r="K539">
        <v>1500</v>
      </c>
      <c r="L539">
        <v>17</v>
      </c>
      <c r="M539" t="str">
        <f>IF(OR(AND('sample data 2'!L539&gt;21,'sample data 2'!I539&lt;50),AND('sample data 2'!L539&lt;20,'sample data 2'!$E$12:$E$4696="Government")),"yes","no")</f>
        <v>no</v>
      </c>
    </row>
    <row r="540" spans="1:13" ht="116" x14ac:dyDescent="0.35">
      <c r="A540">
        <v>539</v>
      </c>
      <c r="B540" t="s">
        <v>11</v>
      </c>
      <c r="C540" s="2" t="s">
        <v>17</v>
      </c>
      <c r="D540" s="2" t="s">
        <v>14</v>
      </c>
      <c r="E540" s="2" t="s">
        <v>13</v>
      </c>
      <c r="F540" t="s">
        <v>19</v>
      </c>
      <c r="G540">
        <v>82</v>
      </c>
      <c r="H540">
        <v>2019</v>
      </c>
      <c r="I540" t="s">
        <v>110</v>
      </c>
      <c r="J540">
        <v>2021</v>
      </c>
      <c r="K540">
        <v>1277</v>
      </c>
      <c r="L540">
        <v>19</v>
      </c>
      <c r="M540" t="str">
        <f>IF(OR(AND('sample data 2'!L540&gt;21,'sample data 2'!I540&lt;50),AND('sample data 2'!L540&lt;20,$E$2:$E$4686="Government")),"yes","no")</f>
        <v>yes</v>
      </c>
    </row>
    <row r="541" spans="1:13" ht="116" x14ac:dyDescent="0.35">
      <c r="A541">
        <v>540</v>
      </c>
      <c r="B541" t="s">
        <v>11</v>
      </c>
      <c r="C541" s="2" t="s">
        <v>12</v>
      </c>
      <c r="D541" s="2" t="s">
        <v>23</v>
      </c>
      <c r="E541" s="2" t="s">
        <v>13</v>
      </c>
      <c r="F541" t="s">
        <v>15</v>
      </c>
      <c r="G541">
        <v>42</v>
      </c>
      <c r="H541">
        <v>2020</v>
      </c>
      <c r="I541" t="s">
        <v>16</v>
      </c>
      <c r="J541">
        <v>0</v>
      </c>
      <c r="K541">
        <v>3363</v>
      </c>
      <c r="L541">
        <v>19</v>
      </c>
      <c r="M541" t="str">
        <f>IF(OR(AND('sample data 2'!L541&gt;21,'sample data 2'!I541&lt;50),AND('sample data 2'!L541&lt;20,$E$2:$E$4686="Government")),"yes","no")</f>
        <v>yes</v>
      </c>
    </row>
    <row r="542" spans="1:13" ht="116" x14ac:dyDescent="0.35">
      <c r="A542">
        <v>541</v>
      </c>
      <c r="B542" t="s">
        <v>11</v>
      </c>
      <c r="C542" s="2" t="s">
        <v>17</v>
      </c>
      <c r="D542" s="2" t="s">
        <v>14</v>
      </c>
      <c r="E542" s="2" t="s">
        <v>13</v>
      </c>
      <c r="F542" t="s">
        <v>15</v>
      </c>
      <c r="G542">
        <v>75.2</v>
      </c>
      <c r="H542">
        <v>2021</v>
      </c>
      <c r="I542" t="s">
        <v>16</v>
      </c>
      <c r="J542">
        <v>0</v>
      </c>
      <c r="K542">
        <v>171</v>
      </c>
      <c r="L542">
        <v>17</v>
      </c>
      <c r="M542" t="str">
        <f>IF(OR(AND('sample data 2'!L542&gt;21,'sample data 2'!I542&lt;50),AND('sample data 2'!L542&lt;20,$E$2:$E$4686="Government")),"yes","no")</f>
        <v>yes</v>
      </c>
    </row>
    <row r="543" spans="1:13" ht="72.5" x14ac:dyDescent="0.35">
      <c r="A543">
        <v>542</v>
      </c>
      <c r="B543" t="s">
        <v>11</v>
      </c>
      <c r="C543" s="2" t="s">
        <v>17</v>
      </c>
      <c r="D543" s="2" t="s">
        <v>39</v>
      </c>
      <c r="E543" s="2" t="s">
        <v>20</v>
      </c>
      <c r="F543" t="s">
        <v>15</v>
      </c>
      <c r="G543">
        <v>64</v>
      </c>
      <c r="H543">
        <v>2021</v>
      </c>
      <c r="I543" t="s">
        <v>16</v>
      </c>
      <c r="J543">
        <v>0</v>
      </c>
      <c r="K543">
        <v>895</v>
      </c>
      <c r="L543">
        <v>17</v>
      </c>
      <c r="M543" t="str">
        <f>IF(OR(AND('sample data 2'!L543&gt;21,'sample data 2'!I543&lt;50),AND('sample data 2'!L543&lt;20,'sample data 2'!$E$12:$E$4696="Government")),"yes","no")</f>
        <v>no</v>
      </c>
    </row>
    <row r="544" spans="1:13" ht="116" x14ac:dyDescent="0.35">
      <c r="A544">
        <v>543</v>
      </c>
      <c r="B544" t="s">
        <v>11</v>
      </c>
      <c r="C544" s="2" t="s">
        <v>17</v>
      </c>
      <c r="D544" s="2" t="s">
        <v>14</v>
      </c>
      <c r="E544" s="2" t="s">
        <v>20</v>
      </c>
      <c r="F544" t="s">
        <v>15</v>
      </c>
      <c r="G544">
        <v>73.17</v>
      </c>
      <c r="H544">
        <v>2021</v>
      </c>
      <c r="I544" t="s">
        <v>16</v>
      </c>
      <c r="J544">
        <v>0</v>
      </c>
      <c r="K544">
        <v>3917</v>
      </c>
      <c r="L544">
        <v>19</v>
      </c>
      <c r="M544" t="str">
        <f>IF(OR(AND('sample data 2'!L544&gt;21,'sample data 2'!I544&lt;50),AND('sample data 2'!L544&lt;20,'sample data 2'!$E$12:$E$4696="Government")),"yes","no")</f>
        <v>no</v>
      </c>
    </row>
    <row r="545" spans="1:13" ht="116" x14ac:dyDescent="0.35">
      <c r="A545">
        <v>544</v>
      </c>
      <c r="B545" t="s">
        <v>11</v>
      </c>
      <c r="C545" s="2" t="s">
        <v>17</v>
      </c>
      <c r="D545" s="2" t="s">
        <v>14</v>
      </c>
      <c r="E545" s="2" t="s">
        <v>13</v>
      </c>
      <c r="F545" t="s">
        <v>15</v>
      </c>
      <c r="G545">
        <v>72.17</v>
      </c>
      <c r="H545">
        <v>2021</v>
      </c>
      <c r="I545" t="s">
        <v>16</v>
      </c>
      <c r="J545">
        <v>0</v>
      </c>
      <c r="K545">
        <v>1345</v>
      </c>
      <c r="L545">
        <v>17</v>
      </c>
      <c r="M545" t="str">
        <f>IF(OR(AND('sample data 2'!L545&gt;21,'sample data 2'!I545&lt;50),AND('sample data 2'!L545&lt;20,$E$2:$E$4686="Government")),"yes","no")</f>
        <v>yes</v>
      </c>
    </row>
    <row r="546" spans="1:13" ht="116" x14ac:dyDescent="0.35">
      <c r="A546">
        <v>545</v>
      </c>
      <c r="B546" t="s">
        <v>11</v>
      </c>
      <c r="C546" s="2" t="s">
        <v>17</v>
      </c>
      <c r="D546" s="2" t="s">
        <v>14</v>
      </c>
      <c r="E546" s="2" t="s">
        <v>13</v>
      </c>
      <c r="F546" t="s">
        <v>15</v>
      </c>
      <c r="G546">
        <v>77.400000000000006</v>
      </c>
      <c r="H546">
        <v>2020</v>
      </c>
      <c r="I546" t="s">
        <v>16</v>
      </c>
      <c r="J546">
        <v>0</v>
      </c>
      <c r="K546">
        <v>549</v>
      </c>
      <c r="L546">
        <v>17</v>
      </c>
      <c r="M546" t="str">
        <f>IF(OR(AND('sample data 2'!L546&gt;21,'sample data 2'!I546&lt;50),AND('sample data 2'!L546&lt;20,$E$2:$E$4686="Government")),"yes","no")</f>
        <v>yes</v>
      </c>
    </row>
    <row r="547" spans="1:13" ht="116" x14ac:dyDescent="0.35">
      <c r="A547">
        <v>546</v>
      </c>
      <c r="B547" t="s">
        <v>11</v>
      </c>
      <c r="C547" s="2" t="s">
        <v>17</v>
      </c>
      <c r="D547" s="2" t="s">
        <v>14</v>
      </c>
      <c r="E547" s="2" t="s">
        <v>13</v>
      </c>
      <c r="F547" t="s">
        <v>15</v>
      </c>
      <c r="G547">
        <v>77.33</v>
      </c>
      <c r="H547">
        <v>2019</v>
      </c>
      <c r="I547">
        <v>76.2</v>
      </c>
      <c r="J547">
        <v>2021</v>
      </c>
      <c r="K547">
        <v>398</v>
      </c>
      <c r="L547">
        <v>19</v>
      </c>
      <c r="M547" t="str">
        <f>IF(OR(AND('sample data 2'!L547&gt;21,'sample data 2'!I547&lt;50),AND('sample data 2'!L547&lt;20,$E$2:$E$4686="Government")),"yes","no")</f>
        <v>yes</v>
      </c>
    </row>
    <row r="548" spans="1:13" ht="116" x14ac:dyDescent="0.35">
      <c r="A548">
        <v>547</v>
      </c>
      <c r="B548" t="s">
        <v>11</v>
      </c>
      <c r="C548" s="2" t="s">
        <v>17</v>
      </c>
      <c r="D548" s="2" t="s">
        <v>23</v>
      </c>
      <c r="E548" s="2" t="s">
        <v>20</v>
      </c>
      <c r="F548" t="s">
        <v>15</v>
      </c>
      <c r="G548">
        <v>71.5</v>
      </c>
      <c r="H548">
        <v>2021</v>
      </c>
      <c r="I548" t="s">
        <v>16</v>
      </c>
      <c r="J548">
        <v>0</v>
      </c>
      <c r="K548">
        <v>419</v>
      </c>
      <c r="L548">
        <v>18</v>
      </c>
      <c r="M548" t="str">
        <f>IF(OR(AND('sample data 2'!L548&gt;21,'sample data 2'!I548&lt;50),AND('sample data 2'!L548&lt;20,'sample data 2'!$E$12:$E$4696="Government")),"yes","no")</f>
        <v>no</v>
      </c>
    </row>
    <row r="549" spans="1:13" ht="116" x14ac:dyDescent="0.35">
      <c r="A549">
        <v>548</v>
      </c>
      <c r="B549" t="s">
        <v>11</v>
      </c>
      <c r="C549" s="2" t="s">
        <v>17</v>
      </c>
      <c r="D549" s="2" t="s">
        <v>14</v>
      </c>
      <c r="E549" s="2" t="s">
        <v>13</v>
      </c>
      <c r="F549" t="s">
        <v>15</v>
      </c>
      <c r="G549">
        <v>66.5</v>
      </c>
      <c r="H549">
        <v>2011</v>
      </c>
      <c r="I549">
        <v>87</v>
      </c>
      <c r="J549">
        <v>2016</v>
      </c>
      <c r="K549">
        <v>7756</v>
      </c>
      <c r="L549">
        <v>26</v>
      </c>
      <c r="M549" t="str">
        <f>IF(OR(AND('sample data 2'!L549&gt;21,'sample data 2'!I549&lt;50),AND('sample data 2'!L549&lt;20,'sample data 2'!$E$12:$E$4696="Government")),"yes","no")</f>
        <v>no</v>
      </c>
    </row>
    <row r="550" spans="1:13" ht="116" x14ac:dyDescent="0.35">
      <c r="A550">
        <v>549</v>
      </c>
      <c r="B550" t="s">
        <v>11</v>
      </c>
      <c r="C550" s="2" t="s">
        <v>17</v>
      </c>
      <c r="D550" s="2" t="s">
        <v>14</v>
      </c>
      <c r="E550" s="2" t="s">
        <v>20</v>
      </c>
      <c r="F550" t="s">
        <v>15</v>
      </c>
      <c r="G550">
        <v>60.6</v>
      </c>
      <c r="H550">
        <v>2021</v>
      </c>
      <c r="I550" t="s">
        <v>16</v>
      </c>
      <c r="J550">
        <v>0</v>
      </c>
      <c r="K550">
        <v>84</v>
      </c>
      <c r="L550">
        <v>17</v>
      </c>
      <c r="M550" t="str">
        <f>IF(OR(AND('sample data 2'!L550&gt;21,'sample data 2'!I550&lt;50),AND('sample data 2'!L550&lt;20,'sample data 2'!$E$12:$E$4696="Government")),"yes","no")</f>
        <v>no</v>
      </c>
    </row>
    <row r="551" spans="1:13" ht="116" x14ac:dyDescent="0.35">
      <c r="A551">
        <v>550</v>
      </c>
      <c r="B551" t="s">
        <v>11</v>
      </c>
      <c r="C551" s="2" t="s">
        <v>17</v>
      </c>
      <c r="D551" s="2" t="s">
        <v>14</v>
      </c>
      <c r="E551" s="2" t="s">
        <v>13</v>
      </c>
      <c r="F551" t="s">
        <v>19</v>
      </c>
      <c r="G551">
        <v>84</v>
      </c>
      <c r="H551">
        <v>2021</v>
      </c>
      <c r="I551" t="s">
        <v>16</v>
      </c>
      <c r="J551">
        <v>0</v>
      </c>
      <c r="K551">
        <v>3237</v>
      </c>
      <c r="L551">
        <v>18</v>
      </c>
      <c r="M551" t="str">
        <f>IF(OR(AND('sample data 2'!L551&gt;21,'sample data 2'!I551&lt;50),AND('sample data 2'!L551&lt;20,$E$2:$E$4686="Government")),"yes","no")</f>
        <v>yes</v>
      </c>
    </row>
    <row r="552" spans="1:13" ht="101.5" x14ac:dyDescent="0.35">
      <c r="A552">
        <v>551</v>
      </c>
      <c r="B552" t="s">
        <v>11</v>
      </c>
      <c r="C552" s="2" t="s">
        <v>17</v>
      </c>
      <c r="D552" s="2" t="s">
        <v>18</v>
      </c>
      <c r="E552" s="2" t="s">
        <v>13</v>
      </c>
      <c r="F552" t="s">
        <v>19</v>
      </c>
      <c r="G552">
        <v>86.2</v>
      </c>
      <c r="H552">
        <v>2021</v>
      </c>
      <c r="I552" t="s">
        <v>16</v>
      </c>
      <c r="J552">
        <v>0</v>
      </c>
      <c r="K552">
        <v>1129</v>
      </c>
      <c r="L552">
        <v>16</v>
      </c>
      <c r="M552" t="str">
        <f>IF(OR(AND('sample data 2'!L552&gt;21,'sample data 2'!I552&lt;50),AND('sample data 2'!L552&lt;20,$E$2:$E$4686="Government")),"yes","no")</f>
        <v>yes</v>
      </c>
    </row>
    <row r="553" spans="1:13" ht="116" x14ac:dyDescent="0.35">
      <c r="A553">
        <v>552</v>
      </c>
      <c r="B553" t="s">
        <v>11</v>
      </c>
      <c r="C553" s="2" t="s">
        <v>17</v>
      </c>
      <c r="D553" s="2" t="s">
        <v>14</v>
      </c>
      <c r="E553" s="2" t="s">
        <v>13</v>
      </c>
      <c r="F553" t="s">
        <v>15</v>
      </c>
      <c r="G553">
        <v>66.5</v>
      </c>
      <c r="H553">
        <v>2017</v>
      </c>
      <c r="I553">
        <v>53</v>
      </c>
      <c r="J553">
        <v>2019</v>
      </c>
      <c r="K553">
        <v>5293</v>
      </c>
      <c r="L553">
        <v>21</v>
      </c>
      <c r="M553" t="str">
        <f>IF(OR(AND('sample data 2'!L553&gt;21,'sample data 2'!I553&lt;50),AND('sample data 2'!L553&lt;20,'sample data 2'!$E$12:$E$4696="Government")),"yes","no")</f>
        <v>no</v>
      </c>
    </row>
    <row r="554" spans="1:13" ht="116" x14ac:dyDescent="0.35">
      <c r="A554">
        <v>553</v>
      </c>
      <c r="B554" t="s">
        <v>11</v>
      </c>
      <c r="C554" s="2" t="s">
        <v>12</v>
      </c>
      <c r="D554" s="2" t="s">
        <v>14</v>
      </c>
      <c r="E554" s="2" t="s">
        <v>20</v>
      </c>
      <c r="F554" t="s">
        <v>15</v>
      </c>
      <c r="G554">
        <v>50.4</v>
      </c>
      <c r="H554">
        <v>2021</v>
      </c>
      <c r="I554" t="s">
        <v>16</v>
      </c>
      <c r="J554">
        <v>0</v>
      </c>
      <c r="K554">
        <v>2212</v>
      </c>
      <c r="L554">
        <v>16</v>
      </c>
      <c r="M554" t="str">
        <f>IF(OR(AND('sample data 2'!L554&gt;21,'sample data 2'!I554&lt;50),AND('sample data 2'!L554&lt;20,'sample data 2'!$E$12:$E$4696="Government")),"yes","no")</f>
        <v>no</v>
      </c>
    </row>
    <row r="555" spans="1:13" ht="101.5" x14ac:dyDescent="0.35">
      <c r="A555">
        <v>554</v>
      </c>
      <c r="B555" t="s">
        <v>28</v>
      </c>
      <c r="C555" s="2" t="s">
        <v>36</v>
      </c>
      <c r="D555" s="2" t="s">
        <v>37</v>
      </c>
      <c r="E555" s="2" t="s">
        <v>13</v>
      </c>
      <c r="F555" t="s">
        <v>38</v>
      </c>
      <c r="G555" t="s">
        <v>16</v>
      </c>
      <c r="H555">
        <v>0</v>
      </c>
      <c r="I555" t="s">
        <v>16</v>
      </c>
      <c r="J555">
        <v>0</v>
      </c>
      <c r="K555" t="s">
        <v>16</v>
      </c>
      <c r="L555">
        <v>19</v>
      </c>
      <c r="M555" t="str">
        <f>IF(OR(AND('sample data 2'!L555&gt;21,'sample data 2'!I555&lt;50),AND('sample data 2'!L555&lt;20,'sample data 2'!$E$12:$E$4696="Government")),"yes","no")</f>
        <v>yes</v>
      </c>
    </row>
    <row r="556" spans="1:13" ht="116" x14ac:dyDescent="0.35">
      <c r="A556">
        <v>555</v>
      </c>
      <c r="B556" t="s">
        <v>11</v>
      </c>
      <c r="C556" s="2" t="s">
        <v>17</v>
      </c>
      <c r="D556" s="2" t="s">
        <v>14</v>
      </c>
      <c r="E556" s="2" t="s">
        <v>13</v>
      </c>
      <c r="F556" t="s">
        <v>15</v>
      </c>
      <c r="G556">
        <v>59.8</v>
      </c>
      <c r="H556">
        <v>2019</v>
      </c>
      <c r="I556">
        <v>69.400000000000006</v>
      </c>
      <c r="J556">
        <v>2021</v>
      </c>
      <c r="K556">
        <v>4011</v>
      </c>
      <c r="L556">
        <v>19</v>
      </c>
      <c r="M556" t="str">
        <f>IF(OR(AND('sample data 2'!L556&gt;21,'sample data 2'!I556&lt;50),AND('sample data 2'!L556&lt;20,$E$2:$E$4686="Government")),"yes","no")</f>
        <v>yes</v>
      </c>
    </row>
    <row r="557" spans="1:13" ht="72.5" x14ac:dyDescent="0.35">
      <c r="A557">
        <v>556</v>
      </c>
      <c r="B557" t="s">
        <v>11</v>
      </c>
      <c r="C557" s="2" t="s">
        <v>17</v>
      </c>
      <c r="D557" s="2" t="s">
        <v>39</v>
      </c>
      <c r="E557" s="2" t="s">
        <v>20</v>
      </c>
      <c r="F557" t="s">
        <v>15</v>
      </c>
      <c r="G557">
        <v>64.8</v>
      </c>
      <c r="H557">
        <v>2020</v>
      </c>
      <c r="I557" t="s">
        <v>16</v>
      </c>
      <c r="J557">
        <v>0</v>
      </c>
      <c r="K557">
        <v>1701</v>
      </c>
      <c r="L557">
        <v>19</v>
      </c>
      <c r="M557" t="str">
        <f>IF(OR(AND('sample data 2'!L557&gt;21,'sample data 2'!I557&lt;50),AND('sample data 2'!L557&lt;20,'sample data 2'!$E$12:$E$4696="Government")),"yes","no")</f>
        <v>no</v>
      </c>
    </row>
    <row r="558" spans="1:13" ht="116" x14ac:dyDescent="0.35">
      <c r="A558">
        <v>557</v>
      </c>
      <c r="B558" t="s">
        <v>28</v>
      </c>
      <c r="C558" s="2" t="s">
        <v>29</v>
      </c>
      <c r="D558" s="2" t="s">
        <v>30</v>
      </c>
      <c r="E558" s="2" t="s">
        <v>20</v>
      </c>
      <c r="F558" t="s">
        <v>19</v>
      </c>
      <c r="G558">
        <v>84.4</v>
      </c>
      <c r="H558">
        <v>2019</v>
      </c>
      <c r="I558">
        <v>93.8</v>
      </c>
      <c r="J558">
        <v>2021</v>
      </c>
      <c r="K558" t="s">
        <v>16</v>
      </c>
      <c r="L558">
        <v>18</v>
      </c>
      <c r="M558" t="str">
        <f>IF(OR(AND('sample data 2'!L558&gt;21,'sample data 2'!I558&lt;50),AND('sample data 2'!L558&lt;20,'sample data 2'!$E$12:$E$4696="Government")),"yes","no")</f>
        <v>no</v>
      </c>
    </row>
    <row r="559" spans="1:13" ht="116" x14ac:dyDescent="0.35">
      <c r="A559">
        <v>558</v>
      </c>
      <c r="B559" t="s">
        <v>11</v>
      </c>
      <c r="C559" s="2" t="s">
        <v>12</v>
      </c>
      <c r="D559" s="2" t="s">
        <v>14</v>
      </c>
      <c r="E559" s="2" t="s">
        <v>13</v>
      </c>
      <c r="F559" t="s">
        <v>15</v>
      </c>
      <c r="G559">
        <v>40.6</v>
      </c>
      <c r="H559">
        <v>2019</v>
      </c>
      <c r="I559">
        <v>66.2</v>
      </c>
      <c r="J559">
        <v>2021</v>
      </c>
      <c r="K559">
        <v>5127</v>
      </c>
      <c r="L559">
        <v>19</v>
      </c>
      <c r="M559" t="str">
        <f>IF(OR(AND('sample data 2'!L559&gt;21,'sample data 2'!I559&lt;50),AND('sample data 2'!L559&lt;20,$E$2:$E$4686="Government")),"yes","no")</f>
        <v>yes</v>
      </c>
    </row>
    <row r="560" spans="1:13" ht="116" x14ac:dyDescent="0.35">
      <c r="A560">
        <v>559</v>
      </c>
      <c r="B560" t="s">
        <v>11</v>
      </c>
      <c r="C560" s="2" t="s">
        <v>17</v>
      </c>
      <c r="D560" s="2" t="s">
        <v>14</v>
      </c>
      <c r="E560" s="2" t="s">
        <v>13</v>
      </c>
      <c r="F560" t="s">
        <v>15</v>
      </c>
      <c r="G560">
        <v>72.17</v>
      </c>
      <c r="H560">
        <v>2020</v>
      </c>
      <c r="I560" t="s">
        <v>16</v>
      </c>
      <c r="J560">
        <v>0</v>
      </c>
      <c r="K560">
        <v>1315</v>
      </c>
      <c r="L560">
        <v>18</v>
      </c>
      <c r="M560" t="str">
        <f>IF(OR(AND('sample data 2'!L560&gt;21,'sample data 2'!I560&lt;50),AND('sample data 2'!L560&lt;20,$E$2:$E$4686="Government")),"yes","no")</f>
        <v>yes</v>
      </c>
    </row>
    <row r="561" spans="1:13" ht="116" x14ac:dyDescent="0.35">
      <c r="A561">
        <v>560</v>
      </c>
      <c r="B561" t="s">
        <v>11</v>
      </c>
      <c r="C561" s="2" t="s">
        <v>17</v>
      </c>
      <c r="D561" s="2" t="s">
        <v>14</v>
      </c>
      <c r="E561" s="2" t="s">
        <v>13</v>
      </c>
      <c r="F561" t="s">
        <v>15</v>
      </c>
      <c r="G561">
        <v>47.5</v>
      </c>
      <c r="H561">
        <v>2017</v>
      </c>
      <c r="I561">
        <v>66.2</v>
      </c>
      <c r="J561">
        <v>2020</v>
      </c>
      <c r="K561">
        <v>3279</v>
      </c>
      <c r="L561">
        <v>22</v>
      </c>
      <c r="M561" t="str">
        <f>IF(OR(AND('sample data 2'!L561&gt;21,'sample data 2'!I561&lt;50),AND('sample data 2'!L561&lt;20,'sample data 2'!$E$12:$E$4696="Government")),"yes","no")</f>
        <v>no</v>
      </c>
    </row>
    <row r="562" spans="1:13" ht="116" x14ac:dyDescent="0.35">
      <c r="A562">
        <v>561</v>
      </c>
      <c r="B562" t="s">
        <v>11</v>
      </c>
      <c r="C562" s="2" t="s">
        <v>17</v>
      </c>
      <c r="D562" s="2" t="s">
        <v>23</v>
      </c>
      <c r="E562" s="2" t="s">
        <v>13</v>
      </c>
      <c r="F562" t="s">
        <v>15</v>
      </c>
      <c r="G562">
        <v>81.8</v>
      </c>
      <c r="H562">
        <v>2018</v>
      </c>
      <c r="I562">
        <v>73.400000000000006</v>
      </c>
      <c r="J562">
        <v>2020</v>
      </c>
      <c r="K562">
        <v>159</v>
      </c>
      <c r="L562">
        <v>19</v>
      </c>
      <c r="M562" t="str">
        <f>IF(OR(AND('sample data 2'!L562&gt;21,'sample data 2'!I562&lt;50),AND('sample data 2'!L562&lt;20,$E$2:$E$4686="Government")),"yes","no")</f>
        <v>yes</v>
      </c>
    </row>
    <row r="563" spans="1:13" ht="116" x14ac:dyDescent="0.35">
      <c r="A563">
        <v>562</v>
      </c>
      <c r="B563" t="s">
        <v>11</v>
      </c>
      <c r="C563" s="2" t="s">
        <v>12</v>
      </c>
      <c r="D563" s="2" t="s">
        <v>14</v>
      </c>
      <c r="E563" s="2" t="s">
        <v>13</v>
      </c>
      <c r="F563" t="s">
        <v>15</v>
      </c>
      <c r="G563">
        <v>57.67</v>
      </c>
      <c r="H563">
        <v>2021</v>
      </c>
      <c r="I563" t="s">
        <v>16</v>
      </c>
      <c r="J563">
        <v>0</v>
      </c>
      <c r="K563">
        <v>2942</v>
      </c>
      <c r="L563">
        <v>16</v>
      </c>
      <c r="M563" t="str">
        <f>IF(OR(AND('sample data 2'!L563&gt;21,'sample data 2'!I563&lt;50),AND('sample data 2'!L563&lt;20,$E$2:$E$4686="Government")),"yes","no")</f>
        <v>yes</v>
      </c>
    </row>
    <row r="564" spans="1:13" ht="116" x14ac:dyDescent="0.35">
      <c r="A564">
        <v>563</v>
      </c>
      <c r="B564" t="s">
        <v>11</v>
      </c>
      <c r="C564" s="2" t="s">
        <v>24</v>
      </c>
      <c r="D564" s="2" t="s">
        <v>23</v>
      </c>
      <c r="E564" s="2" t="s">
        <v>20</v>
      </c>
      <c r="F564" t="s">
        <v>15</v>
      </c>
      <c r="G564">
        <v>46.83</v>
      </c>
      <c r="H564">
        <v>2021</v>
      </c>
      <c r="I564" t="s">
        <v>16</v>
      </c>
      <c r="J564">
        <v>0</v>
      </c>
      <c r="K564">
        <v>1993</v>
      </c>
      <c r="L564">
        <v>18</v>
      </c>
      <c r="M564" t="str">
        <f>IF(OR(AND('sample data 2'!L564&gt;21,'sample data 2'!I564&lt;50),AND('sample data 2'!L564&lt;20,'sample data 2'!$E$12:$E$4696="Government")),"yes","no")</f>
        <v>no</v>
      </c>
    </row>
    <row r="565" spans="1:13" ht="116" x14ac:dyDescent="0.35">
      <c r="A565">
        <v>564</v>
      </c>
      <c r="B565" t="s">
        <v>11</v>
      </c>
      <c r="C565" s="2" t="s">
        <v>17</v>
      </c>
      <c r="D565" s="2" t="s">
        <v>14</v>
      </c>
      <c r="E565" s="2" t="s">
        <v>20</v>
      </c>
      <c r="F565" t="s">
        <v>15</v>
      </c>
      <c r="G565">
        <v>57.5</v>
      </c>
      <c r="H565">
        <v>2019</v>
      </c>
      <c r="I565" t="s">
        <v>16</v>
      </c>
      <c r="J565">
        <v>0</v>
      </c>
      <c r="K565">
        <v>2789</v>
      </c>
      <c r="L565">
        <v>20</v>
      </c>
      <c r="M565" t="str">
        <f>IF(OR(AND('sample data 2'!L565&gt;21,'sample data 2'!I565&lt;50),AND('sample data 2'!L565&lt;20,'sample data 2'!$E$12:$E$4696="Government")),"yes","no")</f>
        <v>no</v>
      </c>
    </row>
    <row r="566" spans="1:13" ht="116" x14ac:dyDescent="0.35">
      <c r="A566">
        <v>565</v>
      </c>
      <c r="B566" t="s">
        <v>11</v>
      </c>
      <c r="C566" s="2" t="s">
        <v>17</v>
      </c>
      <c r="D566" s="2" t="s">
        <v>14</v>
      </c>
      <c r="E566" s="2" t="s">
        <v>20</v>
      </c>
      <c r="F566" t="s">
        <v>15</v>
      </c>
      <c r="G566">
        <v>85.6</v>
      </c>
      <c r="H566">
        <v>2021</v>
      </c>
      <c r="I566" t="s">
        <v>16</v>
      </c>
      <c r="J566">
        <v>0</v>
      </c>
      <c r="K566">
        <v>66</v>
      </c>
      <c r="L566">
        <v>16</v>
      </c>
      <c r="M566" t="str">
        <f>IF(OR(AND('sample data 2'!L566&gt;21,'sample data 2'!I566&lt;50),AND('sample data 2'!L566&lt;20,'sample data 2'!$E$12:$E$4696="Government")),"yes","no")</f>
        <v>no</v>
      </c>
    </row>
    <row r="567" spans="1:13" ht="116" x14ac:dyDescent="0.35">
      <c r="A567">
        <v>566</v>
      </c>
      <c r="B567" t="s">
        <v>11</v>
      </c>
      <c r="C567" s="2" t="s">
        <v>17</v>
      </c>
      <c r="D567" s="2" t="s">
        <v>23</v>
      </c>
      <c r="E567" s="2" t="s">
        <v>13</v>
      </c>
      <c r="F567" t="s">
        <v>15</v>
      </c>
      <c r="G567">
        <v>66.67</v>
      </c>
      <c r="H567">
        <v>2019</v>
      </c>
      <c r="I567">
        <v>63.33</v>
      </c>
      <c r="J567">
        <v>2021</v>
      </c>
      <c r="K567">
        <v>1742</v>
      </c>
      <c r="L567">
        <v>19</v>
      </c>
      <c r="M567" t="str">
        <f>IF(OR(AND('sample data 2'!L567&gt;21,'sample data 2'!I567&lt;50),AND('sample data 2'!L567&lt;20,$E$2:$E$4686="Government")),"yes","no")</f>
        <v>yes</v>
      </c>
    </row>
    <row r="568" spans="1:13" ht="116" x14ac:dyDescent="0.35">
      <c r="A568">
        <v>567</v>
      </c>
      <c r="B568" t="s">
        <v>28</v>
      </c>
      <c r="C568" s="2" t="s">
        <v>29</v>
      </c>
      <c r="D568" s="2" t="s">
        <v>30</v>
      </c>
      <c r="E568" s="2" t="s">
        <v>13</v>
      </c>
      <c r="F568" t="s">
        <v>15</v>
      </c>
      <c r="G568">
        <v>75.83</v>
      </c>
      <c r="H568">
        <v>2019</v>
      </c>
      <c r="I568">
        <v>74.599999999999994</v>
      </c>
      <c r="J568">
        <v>2021</v>
      </c>
      <c r="K568" t="s">
        <v>16</v>
      </c>
      <c r="L568">
        <v>20</v>
      </c>
      <c r="M568" t="str">
        <f>IF(OR(AND('sample data 2'!L568&gt;21,'sample data 2'!I568&lt;50),AND('sample data 2'!L568&lt;20,'sample data 2'!$E$12:$E$4696="Government")),"yes","no")</f>
        <v>no</v>
      </c>
    </row>
    <row r="569" spans="1:13" ht="116" x14ac:dyDescent="0.35">
      <c r="A569">
        <v>568</v>
      </c>
      <c r="B569" t="s">
        <v>28</v>
      </c>
      <c r="C569" s="2" t="s">
        <v>29</v>
      </c>
      <c r="D569" s="2" t="s">
        <v>30</v>
      </c>
      <c r="E569" s="2" t="s">
        <v>20</v>
      </c>
      <c r="F569" t="s">
        <v>15</v>
      </c>
      <c r="G569">
        <v>86</v>
      </c>
      <c r="H569">
        <v>2018</v>
      </c>
      <c r="I569">
        <v>91.4</v>
      </c>
      <c r="J569">
        <v>2020</v>
      </c>
      <c r="K569" t="s">
        <v>16</v>
      </c>
      <c r="L569">
        <v>21</v>
      </c>
      <c r="M569" t="str">
        <f>IF(OR(AND('sample data 2'!L569&gt;21,'sample data 2'!I569&lt;50),AND('sample data 2'!L569&lt;20,'sample data 2'!$E$12:$E$4696="Government")),"yes","no")</f>
        <v>no</v>
      </c>
    </row>
    <row r="570" spans="1:13" ht="72.5" x14ac:dyDescent="0.35">
      <c r="A570">
        <v>569</v>
      </c>
      <c r="B570" t="s">
        <v>11</v>
      </c>
      <c r="C570" s="2" t="s">
        <v>17</v>
      </c>
      <c r="D570" s="2" t="s">
        <v>39</v>
      </c>
      <c r="E570" s="2" t="s">
        <v>13</v>
      </c>
      <c r="F570" t="s">
        <v>15</v>
      </c>
      <c r="G570">
        <v>77.900000000000006</v>
      </c>
      <c r="H570">
        <v>2015</v>
      </c>
      <c r="I570">
        <v>60</v>
      </c>
      <c r="J570">
        <v>2017</v>
      </c>
      <c r="K570">
        <v>1163</v>
      </c>
      <c r="L570">
        <v>23</v>
      </c>
      <c r="M570" t="str">
        <f>IF(OR(AND('sample data 2'!L570&gt;21,'sample data 2'!I570&lt;50),AND('sample data 2'!L570&lt;20,'sample data 2'!$E$12:$E$4696="Government")),"yes","no")</f>
        <v>no</v>
      </c>
    </row>
    <row r="571" spans="1:13" ht="116" x14ac:dyDescent="0.35">
      <c r="A571">
        <v>570</v>
      </c>
      <c r="B571" t="s">
        <v>11</v>
      </c>
      <c r="C571" s="2" t="s">
        <v>17</v>
      </c>
      <c r="D571" s="2" t="s">
        <v>14</v>
      </c>
      <c r="E571" s="2" t="s">
        <v>20</v>
      </c>
      <c r="F571" t="s">
        <v>15</v>
      </c>
      <c r="G571">
        <v>62.7</v>
      </c>
      <c r="H571">
        <v>2016</v>
      </c>
      <c r="I571">
        <v>70.8</v>
      </c>
      <c r="J571">
        <v>2018</v>
      </c>
      <c r="K571">
        <v>899</v>
      </c>
      <c r="L571">
        <v>22</v>
      </c>
      <c r="M571" t="str">
        <f>IF(OR(AND('sample data 2'!L571&gt;21,'sample data 2'!I571&lt;50),AND('sample data 2'!L571&lt;20,'sample data 2'!$E$12:$E$4696="Government")),"yes","no")</f>
        <v>no</v>
      </c>
    </row>
    <row r="572" spans="1:13" ht="116" x14ac:dyDescent="0.35">
      <c r="A572">
        <v>571</v>
      </c>
      <c r="B572" t="s">
        <v>11</v>
      </c>
      <c r="C572" s="2" t="s">
        <v>17</v>
      </c>
      <c r="D572" s="2" t="s">
        <v>14</v>
      </c>
      <c r="E572" s="2" t="s">
        <v>20</v>
      </c>
      <c r="F572" t="s">
        <v>15</v>
      </c>
      <c r="G572">
        <v>65.8</v>
      </c>
      <c r="H572">
        <v>2021</v>
      </c>
      <c r="I572" t="s">
        <v>16</v>
      </c>
      <c r="J572">
        <v>0</v>
      </c>
      <c r="K572">
        <v>234</v>
      </c>
      <c r="L572">
        <v>17</v>
      </c>
      <c r="M572" t="str">
        <f>IF(OR(AND('sample data 2'!L572&gt;21,'sample data 2'!I572&lt;50),AND('sample data 2'!L572&lt;20,'sample data 2'!$E$12:$E$4696="Government")),"yes","no")</f>
        <v>no</v>
      </c>
    </row>
    <row r="573" spans="1:13" ht="116" x14ac:dyDescent="0.35">
      <c r="A573">
        <v>572</v>
      </c>
      <c r="B573" t="s">
        <v>11</v>
      </c>
      <c r="C573" s="2" t="s">
        <v>17</v>
      </c>
      <c r="D573" s="2" t="s">
        <v>14</v>
      </c>
      <c r="E573" s="2" t="s">
        <v>13</v>
      </c>
      <c r="F573" t="s">
        <v>15</v>
      </c>
      <c r="G573">
        <v>62.7</v>
      </c>
      <c r="H573">
        <v>2017</v>
      </c>
      <c r="I573">
        <v>59.4</v>
      </c>
      <c r="J573">
        <v>2019</v>
      </c>
      <c r="K573">
        <v>1202</v>
      </c>
      <c r="L573">
        <v>20</v>
      </c>
      <c r="M573" t="str">
        <f>IF(OR(AND('sample data 2'!L573&gt;21,'sample data 2'!I573&lt;50),AND('sample data 2'!L573&lt;20,'sample data 2'!$E$12:$E$4696="Government")),"yes","no")</f>
        <v>no</v>
      </c>
    </row>
    <row r="574" spans="1:13" ht="116" x14ac:dyDescent="0.35">
      <c r="A574">
        <v>573</v>
      </c>
      <c r="B574" t="s">
        <v>11</v>
      </c>
      <c r="C574" s="2" t="s">
        <v>12</v>
      </c>
      <c r="D574" s="2" t="s">
        <v>23</v>
      </c>
      <c r="E574" s="2" t="s">
        <v>13</v>
      </c>
      <c r="F574" t="s">
        <v>15</v>
      </c>
      <c r="G574">
        <v>42.17</v>
      </c>
      <c r="H574">
        <v>2018</v>
      </c>
      <c r="I574">
        <v>66</v>
      </c>
      <c r="J574">
        <v>2020</v>
      </c>
      <c r="K574">
        <v>5968</v>
      </c>
      <c r="L574">
        <v>20</v>
      </c>
      <c r="M574" t="str">
        <f>IF(OR(AND('sample data 2'!L574&gt;21,'sample data 2'!I574&lt;50),AND('sample data 2'!L574&lt;20,'sample data 2'!$E$12:$E$4696="Government")),"yes","no")</f>
        <v>no</v>
      </c>
    </row>
    <row r="575" spans="1:13" ht="116" x14ac:dyDescent="0.35">
      <c r="A575">
        <v>574</v>
      </c>
      <c r="B575" t="s">
        <v>11</v>
      </c>
      <c r="C575" s="2" t="s">
        <v>17</v>
      </c>
      <c r="D575" s="2" t="s">
        <v>14</v>
      </c>
      <c r="E575" s="2" t="s">
        <v>20</v>
      </c>
      <c r="F575" t="s">
        <v>15</v>
      </c>
      <c r="G575">
        <v>60</v>
      </c>
      <c r="H575">
        <v>2020</v>
      </c>
      <c r="I575" t="s">
        <v>16</v>
      </c>
      <c r="J575">
        <v>0</v>
      </c>
      <c r="K575">
        <v>3773</v>
      </c>
      <c r="L575">
        <v>17</v>
      </c>
      <c r="M575" t="str">
        <f>IF(OR(AND('sample data 2'!L575&gt;21,'sample data 2'!I575&lt;50),AND('sample data 2'!L575&lt;20,'sample data 2'!$E$12:$E$4696="Government")),"yes","no")</f>
        <v>no</v>
      </c>
    </row>
    <row r="576" spans="1:13" ht="116" x14ac:dyDescent="0.35">
      <c r="A576">
        <v>575</v>
      </c>
      <c r="B576" t="s">
        <v>28</v>
      </c>
      <c r="C576" s="2" t="s">
        <v>29</v>
      </c>
      <c r="D576" s="2" t="s">
        <v>30</v>
      </c>
      <c r="E576" s="2" t="s">
        <v>13</v>
      </c>
      <c r="F576" t="s">
        <v>19</v>
      </c>
      <c r="G576">
        <v>90.17</v>
      </c>
      <c r="H576">
        <v>2019</v>
      </c>
      <c r="I576">
        <v>87</v>
      </c>
      <c r="J576">
        <v>2021</v>
      </c>
      <c r="K576" t="s">
        <v>16</v>
      </c>
      <c r="L576">
        <v>18</v>
      </c>
      <c r="M576" t="str">
        <f>IF(OR(AND('sample data 2'!L576&gt;21,'sample data 2'!I576&lt;50),AND('sample data 2'!L576&lt;20,'sample data 2'!$E$12:$E$4696="Government")),"yes","no")</f>
        <v>yes</v>
      </c>
    </row>
    <row r="577" spans="1:13" ht="116" x14ac:dyDescent="0.35">
      <c r="A577">
        <v>576</v>
      </c>
      <c r="B577" t="s">
        <v>11</v>
      </c>
      <c r="C577" s="2" t="s">
        <v>12</v>
      </c>
      <c r="D577" s="2" t="s">
        <v>23</v>
      </c>
      <c r="E577" s="2" t="s">
        <v>13</v>
      </c>
      <c r="F577" t="s">
        <v>15</v>
      </c>
      <c r="G577">
        <v>74.599999999999994</v>
      </c>
      <c r="H577">
        <v>2021</v>
      </c>
      <c r="I577" t="s">
        <v>16</v>
      </c>
      <c r="J577">
        <v>0</v>
      </c>
      <c r="K577">
        <v>9021</v>
      </c>
      <c r="L577">
        <v>16</v>
      </c>
      <c r="M577" t="str">
        <f>IF(OR(AND('sample data 2'!L577&gt;21,'sample data 2'!I577&lt;50),AND('sample data 2'!L577&lt;20,$E$2:$E$4686="Government")),"yes","no")</f>
        <v>yes</v>
      </c>
    </row>
    <row r="578" spans="1:13" ht="116" x14ac:dyDescent="0.35">
      <c r="A578">
        <v>577</v>
      </c>
      <c r="B578" t="s">
        <v>11</v>
      </c>
      <c r="C578" s="2" t="s">
        <v>17</v>
      </c>
      <c r="D578" s="2" t="s">
        <v>14</v>
      </c>
      <c r="E578" s="2" t="s">
        <v>20</v>
      </c>
      <c r="F578" t="s">
        <v>15</v>
      </c>
      <c r="G578">
        <v>47.5</v>
      </c>
      <c r="H578">
        <v>2017</v>
      </c>
      <c r="I578">
        <v>66.2</v>
      </c>
      <c r="J578">
        <v>2020</v>
      </c>
      <c r="K578">
        <v>3279</v>
      </c>
      <c r="L578">
        <v>22</v>
      </c>
      <c r="M578" t="str">
        <f>IF(OR(AND('sample data 2'!L578&gt;21,'sample data 2'!I578&lt;50),AND('sample data 2'!L578&lt;20,'sample data 2'!$E$12:$E$4696="Government")),"yes","no")</f>
        <v>no</v>
      </c>
    </row>
    <row r="579" spans="1:13" ht="116" x14ac:dyDescent="0.35">
      <c r="A579">
        <v>578</v>
      </c>
      <c r="B579" t="s">
        <v>11</v>
      </c>
      <c r="C579" s="2" t="s">
        <v>17</v>
      </c>
      <c r="D579" s="2" t="s">
        <v>23</v>
      </c>
      <c r="E579" s="2" t="s">
        <v>20</v>
      </c>
      <c r="F579" t="s">
        <v>15</v>
      </c>
      <c r="G579">
        <v>70.67</v>
      </c>
      <c r="H579">
        <v>2020</v>
      </c>
      <c r="I579" t="s">
        <v>16</v>
      </c>
      <c r="J579">
        <v>0</v>
      </c>
      <c r="K579">
        <v>725</v>
      </c>
      <c r="L579">
        <v>18</v>
      </c>
      <c r="M579" t="str">
        <f>IF(OR(AND('sample data 2'!L579&gt;21,'sample data 2'!I579&lt;50),AND('sample data 2'!L579&lt;20,'sample data 2'!$E$12:$E$4696="Government")),"yes","no")</f>
        <v>no</v>
      </c>
    </row>
    <row r="580" spans="1:13" ht="116" x14ac:dyDescent="0.35">
      <c r="A580">
        <v>579</v>
      </c>
      <c r="B580" t="s">
        <v>11</v>
      </c>
      <c r="C580" s="2" t="s">
        <v>17</v>
      </c>
      <c r="D580" s="2" t="s">
        <v>14</v>
      </c>
      <c r="E580" s="2" t="s">
        <v>13</v>
      </c>
      <c r="F580" t="s">
        <v>19</v>
      </c>
      <c r="G580">
        <v>72.599999999999994</v>
      </c>
      <c r="H580">
        <v>2019</v>
      </c>
      <c r="I580">
        <v>83.2</v>
      </c>
      <c r="J580">
        <v>0</v>
      </c>
      <c r="K580">
        <v>96</v>
      </c>
      <c r="L580">
        <v>18</v>
      </c>
      <c r="M580" t="str">
        <f>IF(OR(AND('sample data 2'!L580&gt;21,'sample data 2'!I580&lt;50),AND('sample data 2'!L580&lt;20,$E$2:$E$4686="Government")),"yes","no")</f>
        <v>yes</v>
      </c>
    </row>
    <row r="581" spans="1:13" ht="116" x14ac:dyDescent="0.35">
      <c r="A581">
        <v>580</v>
      </c>
      <c r="B581" t="s">
        <v>11</v>
      </c>
      <c r="C581" s="2" t="s">
        <v>17</v>
      </c>
      <c r="D581" s="2" t="s">
        <v>14</v>
      </c>
      <c r="E581" s="2" t="s">
        <v>20</v>
      </c>
      <c r="F581" t="s">
        <v>15</v>
      </c>
      <c r="G581">
        <v>71.17</v>
      </c>
      <c r="H581">
        <v>2021</v>
      </c>
      <c r="I581" t="s">
        <v>16</v>
      </c>
      <c r="J581">
        <v>0</v>
      </c>
      <c r="K581">
        <v>3066</v>
      </c>
      <c r="L581">
        <v>17</v>
      </c>
      <c r="M581" t="str">
        <f>IF(OR(AND('sample data 2'!L581&gt;21,'sample data 2'!I581&lt;50),AND('sample data 2'!L581&lt;20,'sample data 2'!$E$12:$E$4696="Government")),"yes","no")</f>
        <v>no</v>
      </c>
    </row>
    <row r="582" spans="1:13" ht="101.5" x14ac:dyDescent="0.35">
      <c r="A582">
        <v>581</v>
      </c>
      <c r="B582" t="s">
        <v>11</v>
      </c>
      <c r="C582" s="2" t="s">
        <v>17</v>
      </c>
      <c r="D582" s="2" t="s">
        <v>18</v>
      </c>
      <c r="E582" s="2" t="s">
        <v>13</v>
      </c>
      <c r="F582" t="s">
        <v>19</v>
      </c>
      <c r="G582">
        <v>87.4</v>
      </c>
      <c r="H582">
        <v>2021</v>
      </c>
      <c r="I582" t="s">
        <v>16</v>
      </c>
      <c r="J582">
        <v>0</v>
      </c>
      <c r="K582">
        <v>1175</v>
      </c>
      <c r="L582">
        <v>15</v>
      </c>
      <c r="M582" t="str">
        <f>IF(OR(AND('sample data 2'!L582&gt;21,'sample data 2'!I582&lt;50),AND('sample data 2'!L582&lt;20,$E$2:$E$4686="Government")),"yes","no")</f>
        <v>yes</v>
      </c>
    </row>
    <row r="583" spans="1:13" ht="116" x14ac:dyDescent="0.35">
      <c r="A583">
        <v>582</v>
      </c>
      <c r="B583" t="s">
        <v>11</v>
      </c>
      <c r="C583" s="2" t="s">
        <v>17</v>
      </c>
      <c r="D583" s="2" t="s">
        <v>14</v>
      </c>
      <c r="E583" s="2" t="s">
        <v>20</v>
      </c>
      <c r="F583" t="s">
        <v>15</v>
      </c>
      <c r="G583">
        <v>70.8</v>
      </c>
      <c r="H583">
        <v>2021</v>
      </c>
      <c r="I583" t="s">
        <v>16</v>
      </c>
      <c r="J583">
        <v>0</v>
      </c>
      <c r="K583">
        <v>1877</v>
      </c>
      <c r="L583">
        <v>17</v>
      </c>
      <c r="M583" t="str">
        <f>IF(OR(AND('sample data 2'!L583&gt;21,'sample data 2'!I583&lt;50),AND('sample data 2'!L583&lt;20,'sample data 2'!$E$12:$E$4696="Government")),"yes","no")</f>
        <v>no</v>
      </c>
    </row>
    <row r="584" spans="1:13" ht="116" x14ac:dyDescent="0.35">
      <c r="A584">
        <v>583</v>
      </c>
      <c r="B584" t="s">
        <v>11</v>
      </c>
      <c r="C584" s="2" t="s">
        <v>17</v>
      </c>
      <c r="D584" s="2" t="s">
        <v>23</v>
      </c>
      <c r="E584" s="2" t="s">
        <v>20</v>
      </c>
      <c r="F584" t="s">
        <v>15</v>
      </c>
      <c r="G584">
        <v>64.599999999999994</v>
      </c>
      <c r="H584">
        <v>2017</v>
      </c>
      <c r="I584">
        <v>61</v>
      </c>
      <c r="J584">
        <v>2020</v>
      </c>
      <c r="K584">
        <v>582</v>
      </c>
      <c r="L584">
        <v>20</v>
      </c>
      <c r="M584" t="str">
        <f>IF(OR(AND('sample data 2'!L584&gt;21,'sample data 2'!I584&lt;50),AND('sample data 2'!L584&lt;20,'sample data 2'!$E$12:$E$4696="Government")),"yes","no")</f>
        <v>no</v>
      </c>
    </row>
    <row r="585" spans="1:13" ht="116" x14ac:dyDescent="0.35">
      <c r="A585">
        <v>584</v>
      </c>
      <c r="B585" t="s">
        <v>11</v>
      </c>
      <c r="C585" s="2" t="s">
        <v>17</v>
      </c>
      <c r="D585" s="2" t="s">
        <v>14</v>
      </c>
      <c r="E585" s="2" t="s">
        <v>13</v>
      </c>
      <c r="F585" t="s">
        <v>15</v>
      </c>
      <c r="G585">
        <v>69.5</v>
      </c>
      <c r="H585">
        <v>2019</v>
      </c>
      <c r="I585" t="s">
        <v>16</v>
      </c>
      <c r="J585">
        <v>0</v>
      </c>
      <c r="K585">
        <v>3207</v>
      </c>
      <c r="L585">
        <v>19</v>
      </c>
      <c r="M585" t="str">
        <f>IF(OR(AND('sample data 2'!L585&gt;21,'sample data 2'!I585&lt;50),AND('sample data 2'!L585&lt;20,$E$2:$E$4686="Government")),"yes","no")</f>
        <v>yes</v>
      </c>
    </row>
    <row r="586" spans="1:13" ht="116" x14ac:dyDescent="0.35">
      <c r="A586">
        <v>585</v>
      </c>
      <c r="B586" t="s">
        <v>11</v>
      </c>
      <c r="C586" s="2" t="s">
        <v>17</v>
      </c>
      <c r="D586" s="2" t="s">
        <v>14</v>
      </c>
      <c r="E586" s="2" t="s">
        <v>13</v>
      </c>
      <c r="F586" t="s">
        <v>15</v>
      </c>
      <c r="G586">
        <v>81.14</v>
      </c>
      <c r="H586">
        <v>2021</v>
      </c>
      <c r="I586" t="s">
        <v>16</v>
      </c>
      <c r="J586">
        <v>0</v>
      </c>
      <c r="K586">
        <v>2422</v>
      </c>
      <c r="L586">
        <v>17</v>
      </c>
      <c r="M586" t="str">
        <f>IF(OR(AND('sample data 2'!L586&gt;21,'sample data 2'!I586&lt;50),AND('sample data 2'!L586&lt;20,$E$2:$E$4686="Government")),"yes","no")</f>
        <v>yes</v>
      </c>
    </row>
    <row r="587" spans="1:13" ht="101.5" x14ac:dyDescent="0.35">
      <c r="A587">
        <v>586</v>
      </c>
      <c r="B587" t="s">
        <v>28</v>
      </c>
      <c r="C587" s="2" t="s">
        <v>36</v>
      </c>
      <c r="D587" s="2" t="s">
        <v>37</v>
      </c>
      <c r="E587" s="2" t="s">
        <v>20</v>
      </c>
      <c r="F587" t="s">
        <v>38</v>
      </c>
      <c r="G587" t="s">
        <v>16</v>
      </c>
      <c r="H587">
        <v>0</v>
      </c>
      <c r="I587" t="s">
        <v>16</v>
      </c>
      <c r="J587">
        <v>0</v>
      </c>
      <c r="K587" t="s">
        <v>16</v>
      </c>
      <c r="L587">
        <v>20</v>
      </c>
      <c r="M587" t="str">
        <f>IF(OR(AND('sample data 2'!L587&gt;21,'sample data 2'!I587&lt;50),AND('sample data 2'!L587&lt;20,'sample data 2'!$E$12:$E$4696="Government")),"yes","no")</f>
        <v>no</v>
      </c>
    </row>
    <row r="588" spans="1:13" ht="116" x14ac:dyDescent="0.35">
      <c r="A588">
        <v>587</v>
      </c>
      <c r="B588" t="s">
        <v>11</v>
      </c>
      <c r="C588" s="2" t="s">
        <v>17</v>
      </c>
      <c r="D588" s="2" t="s">
        <v>14</v>
      </c>
      <c r="E588" s="2" t="s">
        <v>20</v>
      </c>
      <c r="F588" t="s">
        <v>15</v>
      </c>
      <c r="G588">
        <v>61.8</v>
      </c>
      <c r="H588">
        <v>2021</v>
      </c>
      <c r="I588" t="s">
        <v>16</v>
      </c>
      <c r="J588">
        <v>0</v>
      </c>
      <c r="K588">
        <v>826</v>
      </c>
      <c r="L588">
        <v>16</v>
      </c>
      <c r="M588" t="str">
        <f>IF(OR(AND('sample data 2'!L588&gt;21,'sample data 2'!I588&lt;50),AND('sample data 2'!L588&lt;20,'sample data 2'!$E$12:$E$4696="Government")),"yes","no")</f>
        <v>no</v>
      </c>
    </row>
    <row r="589" spans="1:13" ht="116" x14ac:dyDescent="0.35">
      <c r="A589">
        <v>588</v>
      </c>
      <c r="B589" t="s">
        <v>11</v>
      </c>
      <c r="C589" s="2" t="s">
        <v>17</v>
      </c>
      <c r="D589" s="2" t="s">
        <v>14</v>
      </c>
      <c r="E589" s="2" t="s">
        <v>20</v>
      </c>
      <c r="F589" t="s">
        <v>19</v>
      </c>
      <c r="G589">
        <v>68.400000000000006</v>
      </c>
      <c r="H589">
        <v>2021</v>
      </c>
      <c r="I589" t="s">
        <v>16</v>
      </c>
      <c r="J589">
        <v>0</v>
      </c>
      <c r="K589">
        <v>709</v>
      </c>
      <c r="L589">
        <v>16</v>
      </c>
      <c r="M589" t="str">
        <f>IF(OR(AND('sample data 2'!L589&gt;21,'sample data 2'!I589&lt;50),AND('sample data 2'!L589&lt;20,'sample data 2'!$E$12:$E$4696="Government")),"yes","no")</f>
        <v>no</v>
      </c>
    </row>
    <row r="590" spans="1:13" ht="116" x14ac:dyDescent="0.35">
      <c r="A590">
        <v>589</v>
      </c>
      <c r="B590" t="s">
        <v>11</v>
      </c>
      <c r="C590" s="2" t="s">
        <v>17</v>
      </c>
      <c r="D590" s="2" t="s">
        <v>14</v>
      </c>
      <c r="E590" s="2" t="s">
        <v>13</v>
      </c>
      <c r="F590" t="s">
        <v>15</v>
      </c>
      <c r="G590">
        <v>36.4</v>
      </c>
      <c r="H590">
        <v>2018</v>
      </c>
      <c r="I590">
        <v>61.4</v>
      </c>
      <c r="J590">
        <v>2020</v>
      </c>
      <c r="K590">
        <v>970</v>
      </c>
      <c r="L590">
        <v>20</v>
      </c>
      <c r="M590" t="str">
        <f>IF(OR(AND('sample data 2'!L590&gt;21,'sample data 2'!I590&lt;50),AND('sample data 2'!L590&lt;20,'sample data 2'!$E$12:$E$4696="Government")),"yes","no")</f>
        <v>no</v>
      </c>
    </row>
    <row r="591" spans="1:13" ht="116" x14ac:dyDescent="0.35">
      <c r="A591">
        <v>590</v>
      </c>
      <c r="B591" t="s">
        <v>28</v>
      </c>
      <c r="C591" s="2" t="s">
        <v>29</v>
      </c>
      <c r="D591" s="2" t="s">
        <v>30</v>
      </c>
      <c r="E591" s="2" t="s">
        <v>13</v>
      </c>
      <c r="F591" t="s">
        <v>19</v>
      </c>
      <c r="G591">
        <v>86.33</v>
      </c>
      <c r="H591">
        <v>2018</v>
      </c>
      <c r="I591">
        <v>78.17</v>
      </c>
      <c r="J591">
        <v>2020</v>
      </c>
      <c r="K591">
        <v>270</v>
      </c>
      <c r="L591">
        <v>20</v>
      </c>
      <c r="M591" t="str">
        <f>IF(OR(AND('sample data 2'!L591&gt;21,'sample data 2'!I591&lt;50),AND('sample data 2'!L591&lt;20,'sample data 2'!$E$12:$E$4696="Government")),"yes","no")</f>
        <v>no</v>
      </c>
    </row>
    <row r="592" spans="1:13" ht="72.5" x14ac:dyDescent="0.35">
      <c r="A592">
        <v>591</v>
      </c>
      <c r="B592" t="s">
        <v>11</v>
      </c>
      <c r="C592" s="2" t="s">
        <v>17</v>
      </c>
      <c r="D592" s="2" t="s">
        <v>39</v>
      </c>
      <c r="E592" s="2" t="s">
        <v>13</v>
      </c>
      <c r="F592" t="s">
        <v>15</v>
      </c>
      <c r="G592">
        <v>50</v>
      </c>
      <c r="H592">
        <v>2020</v>
      </c>
      <c r="I592" t="s">
        <v>16</v>
      </c>
      <c r="J592">
        <v>0</v>
      </c>
      <c r="K592">
        <v>343</v>
      </c>
      <c r="L592">
        <v>19</v>
      </c>
      <c r="M592" t="str">
        <f>IF(OR(AND('sample data 2'!L592&gt;21,'sample data 2'!I592&lt;50),AND('sample data 2'!L592&lt;20,$E$2:$E$4686="Government")),"yes","no")</f>
        <v>yes</v>
      </c>
    </row>
    <row r="593" spans="1:13" ht="101.5" x14ac:dyDescent="0.35">
      <c r="A593">
        <v>592</v>
      </c>
      <c r="B593" t="s">
        <v>11</v>
      </c>
      <c r="C593" s="2" t="s">
        <v>17</v>
      </c>
      <c r="D593" s="2" t="s">
        <v>18</v>
      </c>
      <c r="E593" s="2" t="s">
        <v>13</v>
      </c>
      <c r="F593" t="s">
        <v>19</v>
      </c>
      <c r="G593">
        <v>67.83</v>
      </c>
      <c r="H593">
        <v>2021</v>
      </c>
      <c r="I593" t="s">
        <v>16</v>
      </c>
      <c r="J593">
        <v>0</v>
      </c>
      <c r="K593">
        <v>595</v>
      </c>
      <c r="L593">
        <v>17</v>
      </c>
      <c r="M593" t="str">
        <f>IF(OR(AND('sample data 2'!L593&gt;21,'sample data 2'!I593&lt;50),AND('sample data 2'!L593&lt;20,$E$2:$E$4686="Government")),"yes","no")</f>
        <v>yes</v>
      </c>
    </row>
    <row r="594" spans="1:13" ht="101.5" x14ac:dyDescent="0.35">
      <c r="A594">
        <v>593</v>
      </c>
      <c r="B594" t="s">
        <v>11</v>
      </c>
      <c r="C594" s="2" t="s">
        <v>17</v>
      </c>
      <c r="D594" s="2" t="s">
        <v>18</v>
      </c>
      <c r="E594" s="2" t="s">
        <v>13</v>
      </c>
      <c r="F594" t="s">
        <v>19</v>
      </c>
      <c r="G594">
        <v>66.5</v>
      </c>
      <c r="H594">
        <v>2017</v>
      </c>
      <c r="I594">
        <v>52.6</v>
      </c>
      <c r="J594">
        <v>2019</v>
      </c>
      <c r="K594">
        <v>1286</v>
      </c>
      <c r="L594">
        <v>23</v>
      </c>
      <c r="M594" t="str">
        <f>IF(OR(AND('sample data 2'!L594&gt;21,'sample data 2'!I594&lt;50),AND('sample data 2'!L594&lt;20,'sample data 2'!$E$12:$E$4696="Government")),"yes","no")</f>
        <v>no</v>
      </c>
    </row>
    <row r="595" spans="1:13" ht="116" x14ac:dyDescent="0.35">
      <c r="A595">
        <v>594</v>
      </c>
      <c r="B595" t="s">
        <v>11</v>
      </c>
      <c r="C595" s="2" t="s">
        <v>17</v>
      </c>
      <c r="D595" s="2" t="s">
        <v>14</v>
      </c>
      <c r="E595" s="2" t="s">
        <v>13</v>
      </c>
      <c r="F595" t="s">
        <v>19</v>
      </c>
      <c r="G595">
        <v>87.6</v>
      </c>
      <c r="H595">
        <v>2021</v>
      </c>
      <c r="I595" t="s">
        <v>16</v>
      </c>
      <c r="J595">
        <v>0</v>
      </c>
      <c r="K595">
        <v>1318</v>
      </c>
      <c r="L595">
        <v>16</v>
      </c>
      <c r="M595" t="str">
        <f>IF(OR(AND('sample data 2'!L595&gt;21,'sample data 2'!I595&lt;50),AND('sample data 2'!L595&lt;20,$E$2:$E$4686="Government")),"yes","no")</f>
        <v>yes</v>
      </c>
    </row>
    <row r="596" spans="1:13" ht="101.5" x14ac:dyDescent="0.35">
      <c r="A596">
        <v>595</v>
      </c>
      <c r="B596" t="s">
        <v>11</v>
      </c>
      <c r="C596" s="2" t="s">
        <v>17</v>
      </c>
      <c r="D596" s="2" t="s">
        <v>18</v>
      </c>
      <c r="E596" s="2" t="s">
        <v>13</v>
      </c>
      <c r="F596" t="s">
        <v>19</v>
      </c>
      <c r="G596">
        <v>56.2</v>
      </c>
      <c r="H596">
        <v>2019</v>
      </c>
      <c r="I596" t="s">
        <v>16</v>
      </c>
      <c r="J596">
        <v>0</v>
      </c>
      <c r="K596">
        <v>5977</v>
      </c>
      <c r="L596">
        <v>18</v>
      </c>
      <c r="M596" t="str">
        <f>IF(OR(AND('sample data 2'!L596&gt;21,'sample data 2'!I596&lt;50),AND('sample data 2'!L596&lt;20,$E$2:$E$4686="Government")),"yes","no")</f>
        <v>yes</v>
      </c>
    </row>
    <row r="597" spans="1:13" ht="116" x14ac:dyDescent="0.35">
      <c r="A597">
        <v>596</v>
      </c>
      <c r="B597" t="s">
        <v>11</v>
      </c>
      <c r="C597" s="2" t="s">
        <v>17</v>
      </c>
      <c r="D597" s="2" t="s">
        <v>14</v>
      </c>
      <c r="E597" s="2" t="s">
        <v>13</v>
      </c>
      <c r="F597" t="s">
        <v>15</v>
      </c>
      <c r="G597">
        <v>58.5</v>
      </c>
      <c r="H597">
        <v>2019</v>
      </c>
      <c r="I597" t="s">
        <v>16</v>
      </c>
      <c r="J597">
        <v>0</v>
      </c>
      <c r="K597">
        <v>1851</v>
      </c>
      <c r="L597">
        <v>18</v>
      </c>
      <c r="M597" t="str">
        <f>IF(OR(AND('sample data 2'!L597&gt;21,'sample data 2'!I597&lt;50),AND('sample data 2'!L597&lt;20,$E$2:$E$4686="Government")),"yes","no")</f>
        <v>yes</v>
      </c>
    </row>
    <row r="598" spans="1:13" ht="116" x14ac:dyDescent="0.35">
      <c r="A598">
        <v>597</v>
      </c>
      <c r="B598" t="s">
        <v>11</v>
      </c>
      <c r="C598" s="2" t="s">
        <v>17</v>
      </c>
      <c r="D598" s="2" t="s">
        <v>14</v>
      </c>
      <c r="E598" s="2" t="s">
        <v>20</v>
      </c>
      <c r="F598" t="s">
        <v>15</v>
      </c>
      <c r="G598">
        <v>83</v>
      </c>
      <c r="H598">
        <v>2019</v>
      </c>
      <c r="I598">
        <v>86</v>
      </c>
      <c r="J598">
        <v>2021</v>
      </c>
      <c r="K598">
        <v>952</v>
      </c>
      <c r="L598">
        <v>19</v>
      </c>
      <c r="M598" t="str">
        <f>IF(OR(AND('sample data 2'!L598&gt;21,'sample data 2'!I598&lt;50),AND('sample data 2'!L598&lt;20,'sample data 2'!$E$12:$E$4696="Government")),"yes","no")</f>
        <v>no</v>
      </c>
    </row>
    <row r="599" spans="1:13" ht="116" x14ac:dyDescent="0.35">
      <c r="A599">
        <v>598</v>
      </c>
      <c r="B599" t="s">
        <v>11</v>
      </c>
      <c r="C599" s="2" t="s">
        <v>17</v>
      </c>
      <c r="D599" s="2" t="s">
        <v>14</v>
      </c>
      <c r="E599" s="2" t="s">
        <v>20</v>
      </c>
      <c r="F599" t="s">
        <v>15</v>
      </c>
      <c r="G599">
        <v>77.400000000000006</v>
      </c>
      <c r="H599">
        <v>2021</v>
      </c>
      <c r="I599" t="s">
        <v>16</v>
      </c>
      <c r="J599">
        <v>0</v>
      </c>
      <c r="K599">
        <v>346</v>
      </c>
      <c r="L599">
        <v>17</v>
      </c>
      <c r="M599" t="str">
        <f>IF(OR(AND('sample data 2'!L599&gt;21,'sample data 2'!I599&lt;50),AND('sample data 2'!L599&lt;20,'sample data 2'!$E$12:$E$4696="Government")),"yes","no")</f>
        <v>no</v>
      </c>
    </row>
    <row r="600" spans="1:13" ht="116" x14ac:dyDescent="0.35">
      <c r="A600">
        <v>599</v>
      </c>
      <c r="B600" t="s">
        <v>11</v>
      </c>
      <c r="C600" s="2" t="s">
        <v>17</v>
      </c>
      <c r="D600" s="2" t="s">
        <v>23</v>
      </c>
      <c r="E600" s="2" t="s">
        <v>20</v>
      </c>
      <c r="F600" t="s">
        <v>15</v>
      </c>
      <c r="G600">
        <v>72</v>
      </c>
      <c r="H600">
        <v>2019</v>
      </c>
      <c r="I600" t="s">
        <v>16</v>
      </c>
      <c r="J600">
        <v>0</v>
      </c>
      <c r="K600">
        <v>1979</v>
      </c>
      <c r="L600">
        <v>18</v>
      </c>
      <c r="M600" t="str">
        <f>IF(OR(AND('sample data 2'!L600&gt;21,'sample data 2'!I600&lt;50),AND('sample data 2'!L600&lt;20,'sample data 2'!$E$12:$E$4696="Government")),"yes","no")</f>
        <v>no</v>
      </c>
    </row>
    <row r="601" spans="1:13" ht="101.5" x14ac:dyDescent="0.35">
      <c r="A601">
        <v>600</v>
      </c>
      <c r="B601" t="s">
        <v>28</v>
      </c>
      <c r="C601" s="2" t="s">
        <v>36</v>
      </c>
      <c r="D601" s="2" t="s">
        <v>37</v>
      </c>
      <c r="E601" s="2" t="s">
        <v>13</v>
      </c>
      <c r="F601" t="s">
        <v>38</v>
      </c>
      <c r="G601" t="s">
        <v>16</v>
      </c>
      <c r="H601">
        <v>0</v>
      </c>
      <c r="I601" t="s">
        <v>16</v>
      </c>
      <c r="J601">
        <v>0</v>
      </c>
      <c r="K601" t="s">
        <v>16</v>
      </c>
      <c r="L601">
        <v>19</v>
      </c>
      <c r="M601" t="str">
        <f>IF(OR(AND('sample data 2'!L601&gt;21,'sample data 2'!I601&lt;50),AND('sample data 2'!L601&lt;20,'sample data 2'!$E$12:$E$4696="Government")),"yes","no")</f>
        <v>yes</v>
      </c>
    </row>
    <row r="602" spans="1:13" ht="116" x14ac:dyDescent="0.35">
      <c r="A602">
        <v>601</v>
      </c>
      <c r="B602" t="s">
        <v>11</v>
      </c>
      <c r="C602" s="2" t="s">
        <v>17</v>
      </c>
      <c r="D602" s="2" t="s">
        <v>14</v>
      </c>
      <c r="E602" s="2" t="s">
        <v>20</v>
      </c>
      <c r="F602" t="s">
        <v>19</v>
      </c>
      <c r="G602">
        <v>78.17</v>
      </c>
      <c r="H602">
        <v>2021</v>
      </c>
      <c r="I602" t="s">
        <v>16</v>
      </c>
      <c r="J602">
        <v>0</v>
      </c>
      <c r="K602">
        <v>633</v>
      </c>
      <c r="L602">
        <v>17</v>
      </c>
      <c r="M602" t="str">
        <f>IF(OR(AND('sample data 2'!L602&gt;21,'sample data 2'!I602&lt;50),AND('sample data 2'!L602&lt;20,'sample data 2'!$E$12:$E$4696="Government")),"yes","no")</f>
        <v>no</v>
      </c>
    </row>
    <row r="603" spans="1:13" ht="101.5" x14ac:dyDescent="0.35">
      <c r="A603">
        <v>602</v>
      </c>
      <c r="B603" t="s">
        <v>11</v>
      </c>
      <c r="C603" s="2" t="s">
        <v>17</v>
      </c>
      <c r="D603" s="2" t="s">
        <v>18</v>
      </c>
      <c r="E603" s="2" t="s">
        <v>20</v>
      </c>
      <c r="F603" t="s">
        <v>19</v>
      </c>
      <c r="G603">
        <v>86.2</v>
      </c>
      <c r="H603">
        <v>2021</v>
      </c>
      <c r="I603" t="s">
        <v>16</v>
      </c>
      <c r="J603">
        <v>0</v>
      </c>
      <c r="K603">
        <v>1129</v>
      </c>
      <c r="L603">
        <v>16</v>
      </c>
      <c r="M603" t="str">
        <f>IF(OR(AND('sample data 2'!L603&gt;21,'sample data 2'!I603&lt;50),AND('sample data 2'!L603&lt;20,'sample data 2'!$E$12:$E$4696="Government")),"yes","no")</f>
        <v>no</v>
      </c>
    </row>
    <row r="604" spans="1:13" ht="101.5" x14ac:dyDescent="0.35">
      <c r="A604">
        <v>603</v>
      </c>
      <c r="B604" t="s">
        <v>11</v>
      </c>
      <c r="C604" s="2" t="s">
        <v>17</v>
      </c>
      <c r="D604" s="2" t="s">
        <v>18</v>
      </c>
      <c r="E604" s="2" t="s">
        <v>13</v>
      </c>
      <c r="F604" t="s">
        <v>19</v>
      </c>
      <c r="G604">
        <v>46.8</v>
      </c>
      <c r="H604">
        <v>2018</v>
      </c>
      <c r="I604">
        <v>73.400000000000006</v>
      </c>
      <c r="J604">
        <v>2020</v>
      </c>
      <c r="K604">
        <v>3291</v>
      </c>
      <c r="L604">
        <v>19</v>
      </c>
      <c r="M604" t="str">
        <f>IF(OR(AND('sample data 2'!L604&gt;21,'sample data 2'!I604&lt;50),AND('sample data 2'!L604&lt;20,$E$2:$E$4686="Government")),"yes","no")</f>
        <v>yes</v>
      </c>
    </row>
    <row r="605" spans="1:13" ht="116" x14ac:dyDescent="0.35">
      <c r="A605">
        <v>604</v>
      </c>
      <c r="B605" t="s">
        <v>11</v>
      </c>
      <c r="C605" s="2" t="s">
        <v>17</v>
      </c>
      <c r="D605" s="2" t="s">
        <v>14</v>
      </c>
      <c r="E605" s="2" t="s">
        <v>13</v>
      </c>
      <c r="F605" t="s">
        <v>15</v>
      </c>
      <c r="G605">
        <v>68.8</v>
      </c>
      <c r="H605">
        <v>2021</v>
      </c>
      <c r="I605" t="s">
        <v>16</v>
      </c>
      <c r="J605">
        <v>0</v>
      </c>
      <c r="K605">
        <v>1281</v>
      </c>
      <c r="L605">
        <v>16</v>
      </c>
      <c r="M605" t="str">
        <f>IF(OR(AND('sample data 2'!L605&gt;21,'sample data 2'!I605&lt;50),AND('sample data 2'!L605&lt;20,$E$2:$E$4686="Government")),"yes","no")</f>
        <v>yes</v>
      </c>
    </row>
    <row r="606" spans="1:13" ht="101.5" x14ac:dyDescent="0.35">
      <c r="A606">
        <v>605</v>
      </c>
      <c r="B606" t="s">
        <v>11</v>
      </c>
      <c r="C606" s="2" t="s">
        <v>17</v>
      </c>
      <c r="D606" s="2" t="s">
        <v>18</v>
      </c>
      <c r="E606" s="2" t="s">
        <v>13</v>
      </c>
      <c r="F606" t="s">
        <v>19</v>
      </c>
      <c r="G606">
        <v>53.2</v>
      </c>
      <c r="H606">
        <v>2021</v>
      </c>
      <c r="I606" t="s">
        <v>16</v>
      </c>
      <c r="J606">
        <v>0</v>
      </c>
      <c r="K606">
        <v>701</v>
      </c>
      <c r="L606">
        <v>17</v>
      </c>
      <c r="M606" t="str">
        <f>IF(OR(AND('sample data 2'!L606&gt;21,'sample data 2'!I606&lt;50),AND('sample data 2'!L606&lt;20,$E$2:$E$4686="Government")),"yes","no")</f>
        <v>yes</v>
      </c>
    </row>
    <row r="607" spans="1:13" ht="116" x14ac:dyDescent="0.35">
      <c r="A607">
        <v>606</v>
      </c>
      <c r="B607" t="s">
        <v>11</v>
      </c>
      <c r="C607" s="2" t="s">
        <v>17</v>
      </c>
      <c r="D607" s="2" t="s">
        <v>14</v>
      </c>
      <c r="E607" s="2" t="s">
        <v>13</v>
      </c>
      <c r="F607" t="s">
        <v>15</v>
      </c>
      <c r="G607">
        <v>76.599999999999994</v>
      </c>
      <c r="H607">
        <v>2021</v>
      </c>
      <c r="I607" t="s">
        <v>16</v>
      </c>
      <c r="J607">
        <v>0</v>
      </c>
      <c r="K607">
        <v>1808</v>
      </c>
      <c r="L607">
        <v>16</v>
      </c>
      <c r="M607" t="str">
        <f>IF(OR(AND('sample data 2'!L607&gt;21,'sample data 2'!I607&lt;50),AND('sample data 2'!L607&lt;20,$E$2:$E$4686="Government")),"yes","no")</f>
        <v>yes</v>
      </c>
    </row>
    <row r="608" spans="1:13" ht="116" x14ac:dyDescent="0.35">
      <c r="A608">
        <v>607</v>
      </c>
      <c r="B608" t="s">
        <v>11</v>
      </c>
      <c r="C608" s="2" t="s">
        <v>17</v>
      </c>
      <c r="D608" s="2" t="s">
        <v>14</v>
      </c>
      <c r="E608" s="2" t="s">
        <v>13</v>
      </c>
      <c r="F608" t="s">
        <v>15</v>
      </c>
      <c r="G608">
        <v>82.2</v>
      </c>
      <c r="H608">
        <v>2021</v>
      </c>
      <c r="I608" t="s">
        <v>16</v>
      </c>
      <c r="J608">
        <v>0</v>
      </c>
      <c r="K608">
        <v>3044</v>
      </c>
      <c r="L608">
        <v>17</v>
      </c>
      <c r="M608" t="str">
        <f>IF(OR(AND('sample data 2'!L608&gt;21,'sample data 2'!I608&lt;50),AND('sample data 2'!L608&lt;20,$E$2:$E$4686="Government")),"yes","no")</f>
        <v>yes</v>
      </c>
    </row>
    <row r="609" spans="1:13" ht="116" x14ac:dyDescent="0.35">
      <c r="A609">
        <v>608</v>
      </c>
      <c r="B609" t="s">
        <v>28</v>
      </c>
      <c r="C609" s="2" t="s">
        <v>29</v>
      </c>
      <c r="D609" s="2" t="s">
        <v>30</v>
      </c>
      <c r="E609" s="2" t="s">
        <v>13</v>
      </c>
      <c r="F609" t="s">
        <v>19</v>
      </c>
      <c r="G609">
        <v>90.83</v>
      </c>
      <c r="H609">
        <v>2018</v>
      </c>
      <c r="I609">
        <v>95</v>
      </c>
      <c r="J609">
        <v>2020</v>
      </c>
      <c r="K609" t="s">
        <v>16</v>
      </c>
      <c r="L609">
        <v>19</v>
      </c>
      <c r="M609" t="str">
        <f>IF(OR(AND('sample data 2'!L609&gt;21,'sample data 2'!I609&lt;50),AND('sample data 2'!L609&lt;20,'sample data 2'!$E$12:$E$4696="Government")),"yes","no")</f>
        <v>yes</v>
      </c>
    </row>
    <row r="610" spans="1:13" ht="116" x14ac:dyDescent="0.35">
      <c r="A610">
        <v>609</v>
      </c>
      <c r="B610" t="s">
        <v>11</v>
      </c>
      <c r="C610" s="2" t="s">
        <v>17</v>
      </c>
      <c r="D610" s="2" t="s">
        <v>14</v>
      </c>
      <c r="E610" s="2" t="s">
        <v>13</v>
      </c>
      <c r="F610" t="s">
        <v>19</v>
      </c>
      <c r="G610">
        <v>93.6</v>
      </c>
      <c r="H610">
        <v>2021</v>
      </c>
      <c r="I610" t="s">
        <v>16</v>
      </c>
      <c r="J610">
        <v>0</v>
      </c>
      <c r="K610">
        <v>4429</v>
      </c>
      <c r="L610">
        <v>17</v>
      </c>
      <c r="M610" t="str">
        <f>IF(OR(AND('sample data 2'!L610&gt;21,'sample data 2'!I610&lt;50),AND('sample data 2'!L610&lt;20,$E$2:$E$4686="Government")),"yes","no")</f>
        <v>yes</v>
      </c>
    </row>
    <row r="611" spans="1:13" ht="101.5" x14ac:dyDescent="0.35">
      <c r="A611">
        <v>610</v>
      </c>
      <c r="B611" t="s">
        <v>28</v>
      </c>
      <c r="C611" s="2" t="s">
        <v>36</v>
      </c>
      <c r="D611" s="2" t="s">
        <v>37</v>
      </c>
      <c r="E611" s="2" t="s">
        <v>20</v>
      </c>
      <c r="F611" t="s">
        <v>38</v>
      </c>
      <c r="G611" t="s">
        <v>16</v>
      </c>
      <c r="H611">
        <v>0</v>
      </c>
      <c r="I611" t="s">
        <v>16</v>
      </c>
      <c r="J611">
        <v>0</v>
      </c>
      <c r="K611" t="s">
        <v>16</v>
      </c>
      <c r="L611">
        <v>20</v>
      </c>
      <c r="M611" t="str">
        <f>IF(OR(AND('sample data 2'!L611&gt;21,'sample data 2'!I611&lt;50),AND('sample data 2'!L611&lt;20,'sample data 2'!$E$12:$E$4696="Government")),"yes","no")</f>
        <v>no</v>
      </c>
    </row>
    <row r="612" spans="1:13" ht="101.5" x14ac:dyDescent="0.35">
      <c r="A612">
        <v>611</v>
      </c>
      <c r="B612" t="s">
        <v>28</v>
      </c>
      <c r="C612" s="2" t="s">
        <v>36</v>
      </c>
      <c r="D612" s="2" t="s">
        <v>37</v>
      </c>
      <c r="E612" s="2" t="s">
        <v>13</v>
      </c>
      <c r="F612" t="s">
        <v>38</v>
      </c>
      <c r="G612" t="s">
        <v>16</v>
      </c>
      <c r="H612">
        <v>0</v>
      </c>
      <c r="I612" t="s">
        <v>16</v>
      </c>
      <c r="J612">
        <v>0</v>
      </c>
      <c r="K612" t="s">
        <v>16</v>
      </c>
      <c r="L612">
        <v>20</v>
      </c>
      <c r="M612" t="str">
        <f>IF(OR(AND('sample data 2'!L612&gt;21,'sample data 2'!I612&lt;50),AND('sample data 2'!L612&lt;20,'sample data 2'!$E$12:$E$4696="Government")),"yes","no")</f>
        <v>no</v>
      </c>
    </row>
    <row r="613" spans="1:13" ht="101.5" x14ac:dyDescent="0.35">
      <c r="A613">
        <v>612</v>
      </c>
      <c r="B613" t="s">
        <v>28</v>
      </c>
      <c r="C613" s="2" t="s">
        <v>36</v>
      </c>
      <c r="D613" s="2" t="s">
        <v>37</v>
      </c>
      <c r="E613" s="2" t="s">
        <v>13</v>
      </c>
      <c r="F613" t="s">
        <v>38</v>
      </c>
      <c r="G613" t="s">
        <v>16</v>
      </c>
      <c r="H613">
        <v>0</v>
      </c>
      <c r="I613" t="s">
        <v>16</v>
      </c>
      <c r="J613">
        <v>0</v>
      </c>
      <c r="K613" t="s">
        <v>16</v>
      </c>
      <c r="L613">
        <v>19</v>
      </c>
      <c r="M613" t="str">
        <f>IF(OR(AND('sample data 2'!L613&gt;21,'sample data 2'!I613&lt;50),AND('sample data 2'!L613&lt;20,'sample data 2'!$E$12:$E$4696="Government")),"yes","no")</f>
        <v>yes</v>
      </c>
    </row>
    <row r="614" spans="1:13" ht="116" x14ac:dyDescent="0.35">
      <c r="A614">
        <v>613</v>
      </c>
      <c r="B614" t="s">
        <v>11</v>
      </c>
      <c r="C614" s="2" t="s">
        <v>17</v>
      </c>
      <c r="D614" s="2" t="s">
        <v>14</v>
      </c>
      <c r="E614" s="2" t="s">
        <v>20</v>
      </c>
      <c r="F614" t="s">
        <v>15</v>
      </c>
      <c r="G614">
        <v>90.2</v>
      </c>
      <c r="H614">
        <v>2021</v>
      </c>
      <c r="I614" t="s">
        <v>16</v>
      </c>
      <c r="J614">
        <v>0</v>
      </c>
      <c r="K614">
        <v>1810</v>
      </c>
      <c r="L614">
        <v>16</v>
      </c>
      <c r="M614" t="str">
        <f>IF(OR(AND('sample data 2'!L614&gt;21,'sample data 2'!I614&lt;50),AND('sample data 2'!L614&lt;20,'sample data 2'!$E$12:$E$4696="Government")),"yes","no")</f>
        <v>no</v>
      </c>
    </row>
    <row r="615" spans="1:13" ht="116" x14ac:dyDescent="0.35">
      <c r="A615">
        <v>614</v>
      </c>
      <c r="B615" t="s">
        <v>11</v>
      </c>
      <c r="C615" s="2" t="s">
        <v>17</v>
      </c>
      <c r="D615" s="2" t="s">
        <v>14</v>
      </c>
      <c r="E615" s="2" t="s">
        <v>13</v>
      </c>
      <c r="F615" t="s">
        <v>19</v>
      </c>
      <c r="G615">
        <v>83</v>
      </c>
      <c r="H615">
        <v>2021</v>
      </c>
      <c r="I615" t="s">
        <v>16</v>
      </c>
      <c r="J615">
        <v>0</v>
      </c>
      <c r="K615">
        <v>4314</v>
      </c>
      <c r="L615">
        <v>17</v>
      </c>
      <c r="M615" t="str">
        <f>IF(OR(AND('sample data 2'!L615&gt;21,'sample data 2'!I615&lt;50),AND('sample data 2'!L615&lt;20,$E$2:$E$4686="Government")),"yes","no")</f>
        <v>yes</v>
      </c>
    </row>
    <row r="616" spans="1:13" ht="101.5" x14ac:dyDescent="0.35">
      <c r="A616">
        <v>615</v>
      </c>
      <c r="B616" t="s">
        <v>11</v>
      </c>
      <c r="C616" s="2" t="s">
        <v>35</v>
      </c>
      <c r="D616" s="2" t="s">
        <v>32</v>
      </c>
      <c r="E616" s="2" t="s">
        <v>20</v>
      </c>
      <c r="F616" t="s">
        <v>19</v>
      </c>
      <c r="G616">
        <v>77.900000000000006</v>
      </c>
      <c r="H616">
        <v>2017</v>
      </c>
      <c r="I616">
        <v>73</v>
      </c>
      <c r="J616">
        <v>2019</v>
      </c>
      <c r="K616">
        <v>2245</v>
      </c>
      <c r="L616">
        <v>20</v>
      </c>
      <c r="M616" t="str">
        <f>IF(OR(AND('sample data 2'!L616&gt;21,'sample data 2'!I616&lt;50),AND('sample data 2'!L616&lt;20,'sample data 2'!$E$12:$E$4696="Government")),"yes","no")</f>
        <v>no</v>
      </c>
    </row>
    <row r="617" spans="1:13" ht="116" x14ac:dyDescent="0.35">
      <c r="A617">
        <v>616</v>
      </c>
      <c r="B617" t="s">
        <v>11</v>
      </c>
      <c r="C617" s="2" t="s">
        <v>17</v>
      </c>
      <c r="D617" s="2" t="s">
        <v>14</v>
      </c>
      <c r="E617" s="2" t="s">
        <v>20</v>
      </c>
      <c r="F617" t="s">
        <v>15</v>
      </c>
      <c r="G617">
        <v>86.6</v>
      </c>
      <c r="H617">
        <v>2018</v>
      </c>
      <c r="I617">
        <v>88.8</v>
      </c>
      <c r="J617">
        <v>2020</v>
      </c>
      <c r="K617">
        <v>187</v>
      </c>
      <c r="L617">
        <v>19</v>
      </c>
      <c r="M617" t="str">
        <f>IF(OR(AND('sample data 2'!L617&gt;21,'sample data 2'!I617&lt;50),AND('sample data 2'!L617&lt;20,'sample data 2'!$E$12:$E$4696="Government")),"yes","no")</f>
        <v>no</v>
      </c>
    </row>
    <row r="618" spans="1:13" ht="101.5" x14ac:dyDescent="0.35">
      <c r="A618">
        <v>617</v>
      </c>
      <c r="B618" t="s">
        <v>11</v>
      </c>
      <c r="C618" s="2" t="s">
        <v>35</v>
      </c>
      <c r="D618" s="2" t="s">
        <v>32</v>
      </c>
      <c r="E618" s="2" t="s">
        <v>13</v>
      </c>
      <c r="F618" t="s">
        <v>19</v>
      </c>
      <c r="G618">
        <v>84.4</v>
      </c>
      <c r="H618">
        <v>2018</v>
      </c>
      <c r="I618">
        <v>79.8</v>
      </c>
      <c r="J618">
        <v>2020</v>
      </c>
      <c r="K618">
        <v>373</v>
      </c>
      <c r="L618">
        <v>19</v>
      </c>
      <c r="M618" t="str">
        <f>IF(OR(AND('sample data 2'!L618&gt;21,'sample data 2'!I618&lt;50),AND('sample data 2'!L618&lt;20,$E$2:$E$4686="Government")),"yes","no")</f>
        <v>yes</v>
      </c>
    </row>
    <row r="619" spans="1:13" ht="101.5" x14ac:dyDescent="0.35">
      <c r="A619">
        <v>618</v>
      </c>
      <c r="B619" t="s">
        <v>28</v>
      </c>
      <c r="C619" s="2" t="s">
        <v>36</v>
      </c>
      <c r="D619" s="2" t="s">
        <v>40</v>
      </c>
      <c r="E619" s="2" t="s">
        <v>13</v>
      </c>
      <c r="F619" t="s">
        <v>38</v>
      </c>
      <c r="G619" t="s">
        <v>16</v>
      </c>
      <c r="H619">
        <v>0</v>
      </c>
      <c r="I619" t="s">
        <v>16</v>
      </c>
      <c r="J619">
        <v>0</v>
      </c>
      <c r="K619" t="s">
        <v>16</v>
      </c>
      <c r="L619">
        <v>19</v>
      </c>
      <c r="M619" t="str">
        <f>IF(OR(AND('sample data 2'!L619&gt;21,'sample data 2'!I619&lt;50),AND('sample data 2'!L619&lt;20,'sample data 2'!$E$12:$E$4696="Government")),"yes","no")</f>
        <v>yes</v>
      </c>
    </row>
    <row r="620" spans="1:13" ht="101.5" x14ac:dyDescent="0.35">
      <c r="A620">
        <v>619</v>
      </c>
      <c r="B620" t="s">
        <v>11</v>
      </c>
      <c r="C620" s="2" t="s">
        <v>17</v>
      </c>
      <c r="D620" s="2" t="s">
        <v>18</v>
      </c>
      <c r="E620" s="2" t="s">
        <v>13</v>
      </c>
      <c r="F620" t="s">
        <v>19</v>
      </c>
      <c r="G620">
        <v>72.599999999999994</v>
      </c>
      <c r="H620">
        <v>2019</v>
      </c>
      <c r="I620" t="s">
        <v>111</v>
      </c>
      <c r="J620">
        <v>2021</v>
      </c>
      <c r="K620">
        <v>1933</v>
      </c>
      <c r="L620">
        <v>19</v>
      </c>
      <c r="M620" t="str">
        <f>IF(OR(AND('sample data 2'!L620&gt;21,'sample data 2'!I620&lt;50),AND('sample data 2'!L620&lt;20,$E$2:$E$4686="Government")),"yes","no")</f>
        <v>yes</v>
      </c>
    </row>
    <row r="621" spans="1:13" ht="116" x14ac:dyDescent="0.35">
      <c r="A621">
        <v>620</v>
      </c>
      <c r="B621" t="s">
        <v>11</v>
      </c>
      <c r="C621" s="2" t="s">
        <v>12</v>
      </c>
      <c r="D621" s="2" t="s">
        <v>23</v>
      </c>
      <c r="E621" s="2" t="s">
        <v>13</v>
      </c>
      <c r="F621" t="s">
        <v>15</v>
      </c>
      <c r="G621">
        <v>41</v>
      </c>
      <c r="H621">
        <v>2018</v>
      </c>
      <c r="I621" t="s">
        <v>16</v>
      </c>
      <c r="J621">
        <v>0</v>
      </c>
      <c r="K621">
        <v>4187</v>
      </c>
      <c r="L621">
        <v>20</v>
      </c>
      <c r="M621" t="str">
        <f>IF(OR(AND('sample data 2'!L621&gt;21,'sample data 2'!I621&lt;50),AND('sample data 2'!L621&lt;20,'sample data 2'!$E$12:$E$4696="Government")),"yes","no")</f>
        <v>no</v>
      </c>
    </row>
    <row r="622" spans="1:13" ht="101.5" x14ac:dyDescent="0.35">
      <c r="A622">
        <v>621</v>
      </c>
      <c r="B622" t="s">
        <v>11</v>
      </c>
      <c r="C622" s="2" t="s">
        <v>17</v>
      </c>
      <c r="D622" s="2" t="s">
        <v>18</v>
      </c>
      <c r="E622" s="2" t="s">
        <v>13</v>
      </c>
      <c r="F622" t="s">
        <v>19</v>
      </c>
      <c r="G622">
        <v>83.6</v>
      </c>
      <c r="H622">
        <v>2017</v>
      </c>
      <c r="I622">
        <v>95</v>
      </c>
      <c r="J622">
        <v>2021</v>
      </c>
      <c r="K622">
        <v>307</v>
      </c>
      <c r="L622">
        <v>22</v>
      </c>
      <c r="M622" t="str">
        <f>IF(OR(AND('sample data 2'!L622&gt;21,'sample data 2'!I622&lt;50),AND('sample data 2'!L622&lt;20,'sample data 2'!$E$12:$E$4696="Government")),"yes","no")</f>
        <v>no</v>
      </c>
    </row>
    <row r="623" spans="1:13" ht="116" x14ac:dyDescent="0.35">
      <c r="A623">
        <v>622</v>
      </c>
      <c r="B623" t="s">
        <v>11</v>
      </c>
      <c r="C623" s="2" t="s">
        <v>17</v>
      </c>
      <c r="D623" s="2" t="s">
        <v>14</v>
      </c>
      <c r="E623" s="2" t="s">
        <v>13</v>
      </c>
      <c r="F623" t="s">
        <v>19</v>
      </c>
      <c r="G623">
        <v>53.83</v>
      </c>
      <c r="H623">
        <v>2021</v>
      </c>
      <c r="I623" t="s">
        <v>16</v>
      </c>
      <c r="J623">
        <v>0</v>
      </c>
      <c r="K623">
        <v>2931</v>
      </c>
      <c r="L623">
        <v>17</v>
      </c>
      <c r="M623" t="str">
        <f>IF(OR(AND('sample data 2'!L623&gt;21,'sample data 2'!I623&lt;50),AND('sample data 2'!L623&lt;20,$E$2:$E$4686="Government")),"yes","no")</f>
        <v>yes</v>
      </c>
    </row>
    <row r="624" spans="1:13" ht="101.5" x14ac:dyDescent="0.35">
      <c r="A624">
        <v>623</v>
      </c>
      <c r="B624" t="s">
        <v>11</v>
      </c>
      <c r="C624" s="2" t="s">
        <v>17</v>
      </c>
      <c r="D624" s="2" t="s">
        <v>18</v>
      </c>
      <c r="E624" s="2" t="s">
        <v>20</v>
      </c>
      <c r="F624" t="s">
        <v>19</v>
      </c>
      <c r="G624">
        <v>43</v>
      </c>
      <c r="H624">
        <v>2019</v>
      </c>
      <c r="I624" t="s">
        <v>16</v>
      </c>
      <c r="J624">
        <v>0</v>
      </c>
      <c r="K624">
        <v>1967</v>
      </c>
      <c r="L624">
        <v>20</v>
      </c>
      <c r="M624" t="str">
        <f>IF(OR(AND('sample data 2'!L624&gt;21,'sample data 2'!I624&lt;50),AND('sample data 2'!L624&lt;20,'sample data 2'!$E$12:$E$4696="Government")),"yes","no")</f>
        <v>no</v>
      </c>
    </row>
    <row r="625" spans="1:13" ht="116" x14ac:dyDescent="0.35">
      <c r="A625">
        <v>624</v>
      </c>
      <c r="B625" t="s">
        <v>11</v>
      </c>
      <c r="C625" s="2" t="s">
        <v>17</v>
      </c>
      <c r="D625" s="2" t="s">
        <v>14</v>
      </c>
      <c r="E625" s="2" t="s">
        <v>13</v>
      </c>
      <c r="F625" t="s">
        <v>15</v>
      </c>
      <c r="G625">
        <v>60.8</v>
      </c>
      <c r="H625">
        <v>2017</v>
      </c>
      <c r="I625" t="s">
        <v>16</v>
      </c>
      <c r="J625">
        <v>0</v>
      </c>
      <c r="K625">
        <v>996</v>
      </c>
      <c r="L625">
        <v>21</v>
      </c>
      <c r="M625" t="str">
        <f>IF(OR(AND('sample data 2'!L625&gt;21,'sample data 2'!I625&lt;50),AND('sample data 2'!L625&lt;20,'sample data 2'!$E$12:$E$4696="Government")),"yes","no")</f>
        <v>no</v>
      </c>
    </row>
    <row r="626" spans="1:13" ht="116" x14ac:dyDescent="0.35">
      <c r="A626">
        <v>625</v>
      </c>
      <c r="B626" t="s">
        <v>28</v>
      </c>
      <c r="C626" s="2" t="s">
        <v>29</v>
      </c>
      <c r="D626" s="2" t="s">
        <v>30</v>
      </c>
      <c r="E626" s="2" t="s">
        <v>20</v>
      </c>
      <c r="F626" t="s">
        <v>15</v>
      </c>
      <c r="G626">
        <v>94.6</v>
      </c>
      <c r="H626">
        <v>2019</v>
      </c>
      <c r="I626">
        <v>84.4</v>
      </c>
      <c r="J626">
        <v>2021</v>
      </c>
      <c r="K626" t="s">
        <v>16</v>
      </c>
      <c r="L626">
        <v>19</v>
      </c>
      <c r="M626" t="str">
        <f>IF(OR(AND('sample data 2'!L626&gt;21,'sample data 2'!I626&lt;50),AND('sample data 2'!L626&lt;20,'sample data 2'!$E$12:$E$4696="Government")),"yes","no")</f>
        <v>no</v>
      </c>
    </row>
    <row r="627" spans="1:13" ht="116" x14ac:dyDescent="0.35">
      <c r="A627">
        <v>626</v>
      </c>
      <c r="B627" t="s">
        <v>11</v>
      </c>
      <c r="C627" s="2" t="s">
        <v>12</v>
      </c>
      <c r="D627" s="2" t="s">
        <v>14</v>
      </c>
      <c r="E627" s="2" t="s">
        <v>13</v>
      </c>
      <c r="F627" t="s">
        <v>15</v>
      </c>
      <c r="G627">
        <v>57.5</v>
      </c>
      <c r="H627">
        <v>2019</v>
      </c>
      <c r="I627" t="s">
        <v>16</v>
      </c>
      <c r="J627">
        <v>0</v>
      </c>
      <c r="K627">
        <v>8346</v>
      </c>
      <c r="L627">
        <v>19</v>
      </c>
      <c r="M627" t="str">
        <f>IF(OR(AND('sample data 2'!L627&gt;21,'sample data 2'!I627&lt;50),AND('sample data 2'!L627&lt;20,$E$2:$E$4686="Government")),"yes","no")</f>
        <v>yes</v>
      </c>
    </row>
    <row r="628" spans="1:13" ht="101.5" x14ac:dyDescent="0.35">
      <c r="A628">
        <v>627</v>
      </c>
      <c r="B628" t="s">
        <v>28</v>
      </c>
      <c r="C628" s="2" t="s">
        <v>36</v>
      </c>
      <c r="D628" s="2" t="s">
        <v>37</v>
      </c>
      <c r="E628" s="2" t="s">
        <v>20</v>
      </c>
      <c r="F628" t="s">
        <v>38</v>
      </c>
      <c r="G628" t="s">
        <v>16</v>
      </c>
      <c r="H628">
        <v>0</v>
      </c>
      <c r="I628" t="s">
        <v>16</v>
      </c>
      <c r="J628">
        <v>0</v>
      </c>
      <c r="K628" t="s">
        <v>16</v>
      </c>
      <c r="L628">
        <v>20</v>
      </c>
      <c r="M628" t="str">
        <f>IF(OR(AND('sample data 2'!L628&gt;21,'sample data 2'!I628&lt;50),AND('sample data 2'!L628&lt;20,'sample data 2'!$E$12:$E$4696="Government")),"yes","no")</f>
        <v>no</v>
      </c>
    </row>
    <row r="629" spans="1:13" ht="116" x14ac:dyDescent="0.35">
      <c r="A629">
        <v>628</v>
      </c>
      <c r="B629" t="s">
        <v>11</v>
      </c>
      <c r="C629" s="2" t="s">
        <v>17</v>
      </c>
      <c r="D629" s="2" t="s">
        <v>14</v>
      </c>
      <c r="E629" s="2" t="s">
        <v>20</v>
      </c>
      <c r="F629" t="s">
        <v>15</v>
      </c>
      <c r="G629">
        <v>61.4</v>
      </c>
      <c r="H629">
        <v>2018</v>
      </c>
      <c r="I629">
        <v>76</v>
      </c>
      <c r="J629">
        <v>2020</v>
      </c>
      <c r="K629">
        <v>5345</v>
      </c>
      <c r="L629">
        <v>20</v>
      </c>
      <c r="M629" t="str">
        <f>IF(OR(AND('sample data 2'!L629&gt;21,'sample data 2'!I629&lt;50),AND('sample data 2'!L629&lt;20,'sample data 2'!$E$12:$E$4696="Government")),"yes","no")</f>
        <v>no</v>
      </c>
    </row>
    <row r="630" spans="1:13" ht="116" x14ac:dyDescent="0.35">
      <c r="A630">
        <v>629</v>
      </c>
      <c r="B630" t="s">
        <v>11</v>
      </c>
      <c r="C630" s="2" t="s">
        <v>17</v>
      </c>
      <c r="D630" s="2" t="s">
        <v>14</v>
      </c>
      <c r="E630" s="2" t="s">
        <v>13</v>
      </c>
      <c r="F630" t="s">
        <v>15</v>
      </c>
      <c r="G630">
        <v>60.4</v>
      </c>
      <c r="H630">
        <v>2012</v>
      </c>
      <c r="I630" t="s">
        <v>16</v>
      </c>
      <c r="J630">
        <v>0</v>
      </c>
      <c r="K630">
        <v>6779</v>
      </c>
      <c r="L630">
        <v>25</v>
      </c>
      <c r="M630" t="str">
        <f>IF(OR(AND('sample data 2'!L630&gt;21,'sample data 2'!I630&lt;50),AND('sample data 2'!L630&lt;20,'sample data 2'!$E$12:$E$4696="Government")),"yes","no")</f>
        <v>no</v>
      </c>
    </row>
    <row r="631" spans="1:13" ht="116" x14ac:dyDescent="0.35">
      <c r="A631">
        <v>630</v>
      </c>
      <c r="B631" t="s">
        <v>28</v>
      </c>
      <c r="C631" s="2" t="s">
        <v>29</v>
      </c>
      <c r="D631" s="2" t="s">
        <v>30</v>
      </c>
      <c r="E631" s="2" t="s">
        <v>20</v>
      </c>
      <c r="F631" t="s">
        <v>15</v>
      </c>
      <c r="G631">
        <v>94.75</v>
      </c>
      <c r="H631">
        <v>2019</v>
      </c>
      <c r="I631">
        <v>91.75</v>
      </c>
      <c r="J631">
        <v>2021</v>
      </c>
      <c r="K631" t="s">
        <v>16</v>
      </c>
      <c r="L631">
        <v>19</v>
      </c>
      <c r="M631" t="str">
        <f>IF(OR(AND('sample data 2'!L631&gt;21,'sample data 2'!I631&lt;50),AND('sample data 2'!L631&lt;20,'sample data 2'!$E$12:$E$4696="Government")),"yes","no")</f>
        <v>no</v>
      </c>
    </row>
    <row r="632" spans="1:13" ht="116" x14ac:dyDescent="0.35">
      <c r="A632">
        <v>631</v>
      </c>
      <c r="B632" t="s">
        <v>11</v>
      </c>
      <c r="C632" s="2" t="s">
        <v>17</v>
      </c>
      <c r="D632" s="2" t="s">
        <v>14</v>
      </c>
      <c r="E632" s="2" t="s">
        <v>20</v>
      </c>
      <c r="F632" t="s">
        <v>15</v>
      </c>
      <c r="G632">
        <v>50.6</v>
      </c>
      <c r="H632">
        <v>2021</v>
      </c>
      <c r="I632" t="s">
        <v>16</v>
      </c>
      <c r="J632">
        <v>0</v>
      </c>
      <c r="K632">
        <v>1373</v>
      </c>
      <c r="L632">
        <v>16</v>
      </c>
      <c r="M632" t="str">
        <f>IF(OR(AND('sample data 2'!L632&gt;21,'sample data 2'!I632&lt;50),AND('sample data 2'!L632&lt;20,'sample data 2'!$E$12:$E$4696="Government")),"yes","no")</f>
        <v>no</v>
      </c>
    </row>
    <row r="633" spans="1:13" ht="116" x14ac:dyDescent="0.35">
      <c r="A633">
        <v>632</v>
      </c>
      <c r="B633" t="s">
        <v>11</v>
      </c>
      <c r="C633" s="2" t="s">
        <v>17</v>
      </c>
      <c r="D633" s="2" t="s">
        <v>14</v>
      </c>
      <c r="E633" s="2" t="s">
        <v>20</v>
      </c>
      <c r="F633" t="s">
        <v>15</v>
      </c>
      <c r="G633">
        <v>62.67</v>
      </c>
      <c r="H633">
        <v>2019</v>
      </c>
      <c r="I633">
        <v>62.17</v>
      </c>
      <c r="J633">
        <v>2021</v>
      </c>
      <c r="K633">
        <v>1998</v>
      </c>
      <c r="L633">
        <v>18</v>
      </c>
      <c r="M633" t="str">
        <f>IF(OR(AND('sample data 2'!L633&gt;21,'sample data 2'!I633&lt;50),AND('sample data 2'!L633&lt;20,'sample data 2'!$E$12:$E$4696="Government")),"yes","no")</f>
        <v>no</v>
      </c>
    </row>
    <row r="634" spans="1:13" ht="116" x14ac:dyDescent="0.35">
      <c r="A634">
        <v>633</v>
      </c>
      <c r="B634" t="s">
        <v>28</v>
      </c>
      <c r="C634" s="2" t="s">
        <v>29</v>
      </c>
      <c r="D634" s="2" t="s">
        <v>30</v>
      </c>
      <c r="E634" s="2" t="s">
        <v>20</v>
      </c>
      <c r="F634" t="s">
        <v>19</v>
      </c>
      <c r="G634">
        <v>92.33</v>
      </c>
      <c r="H634">
        <v>2019</v>
      </c>
      <c r="I634">
        <v>90.6</v>
      </c>
      <c r="J634">
        <v>2021</v>
      </c>
      <c r="K634" t="s">
        <v>16</v>
      </c>
      <c r="L634">
        <v>18</v>
      </c>
      <c r="M634" t="str">
        <f>IF(OR(AND('sample data 2'!L634&gt;21,'sample data 2'!I634&lt;50),AND('sample data 2'!L634&lt;20,'sample data 2'!$E$12:$E$4696="Government")),"yes","no")</f>
        <v>no</v>
      </c>
    </row>
    <row r="635" spans="1:13" ht="116" x14ac:dyDescent="0.35">
      <c r="A635">
        <v>634</v>
      </c>
      <c r="B635" t="s">
        <v>11</v>
      </c>
      <c r="C635" s="2" t="s">
        <v>17</v>
      </c>
      <c r="D635" s="2" t="s">
        <v>14</v>
      </c>
      <c r="E635" s="2" t="s">
        <v>13</v>
      </c>
      <c r="F635" t="s">
        <v>15</v>
      </c>
      <c r="G635">
        <v>61.2</v>
      </c>
      <c r="H635">
        <v>2019</v>
      </c>
      <c r="I635">
        <v>77</v>
      </c>
      <c r="J635">
        <v>2021</v>
      </c>
      <c r="K635">
        <v>2224</v>
      </c>
      <c r="L635">
        <v>19</v>
      </c>
      <c r="M635" t="str">
        <f>IF(OR(AND('sample data 2'!L635&gt;21,'sample data 2'!I635&lt;50),AND('sample data 2'!L635&lt;20,$E$2:$E$4686="Government")),"yes","no")</f>
        <v>yes</v>
      </c>
    </row>
    <row r="636" spans="1:13" ht="116" x14ac:dyDescent="0.35">
      <c r="A636">
        <v>635</v>
      </c>
      <c r="B636" t="s">
        <v>11</v>
      </c>
      <c r="C636" s="2" t="s">
        <v>12</v>
      </c>
      <c r="D636" s="2" t="s">
        <v>23</v>
      </c>
      <c r="E636" s="2" t="s">
        <v>20</v>
      </c>
      <c r="F636" t="s">
        <v>15</v>
      </c>
      <c r="G636">
        <v>64.599999999999994</v>
      </c>
      <c r="H636">
        <v>2021</v>
      </c>
      <c r="I636" t="s">
        <v>16</v>
      </c>
      <c r="J636">
        <v>0</v>
      </c>
      <c r="K636">
        <v>2810</v>
      </c>
      <c r="L636">
        <v>17</v>
      </c>
      <c r="M636" t="str">
        <f>IF(OR(AND('sample data 2'!L636&gt;21,'sample data 2'!I636&lt;50),AND('sample data 2'!L636&lt;20,'sample data 2'!$E$12:$E$4696="Government")),"yes","no")</f>
        <v>no</v>
      </c>
    </row>
    <row r="637" spans="1:13" ht="116" x14ac:dyDescent="0.35">
      <c r="A637">
        <v>636</v>
      </c>
      <c r="B637" t="s">
        <v>11</v>
      </c>
      <c r="C637" s="2" t="s">
        <v>17</v>
      </c>
      <c r="D637" s="2" t="s">
        <v>14</v>
      </c>
      <c r="E637" s="2" t="s">
        <v>13</v>
      </c>
      <c r="F637" t="s">
        <v>15</v>
      </c>
      <c r="G637">
        <v>50</v>
      </c>
      <c r="H637">
        <v>2018</v>
      </c>
      <c r="I637" t="s">
        <v>16</v>
      </c>
      <c r="J637">
        <v>0</v>
      </c>
      <c r="K637">
        <v>7762</v>
      </c>
      <c r="L637">
        <v>20</v>
      </c>
      <c r="M637" t="str">
        <f>IF(OR(AND('sample data 2'!L637&gt;21,'sample data 2'!I637&lt;50),AND('sample data 2'!L637&lt;20,'sample data 2'!$E$12:$E$4696="Government")),"yes","no")</f>
        <v>no</v>
      </c>
    </row>
    <row r="638" spans="1:13" ht="116" x14ac:dyDescent="0.35">
      <c r="A638">
        <v>637</v>
      </c>
      <c r="B638" t="s">
        <v>11</v>
      </c>
      <c r="C638" s="2" t="s">
        <v>12</v>
      </c>
      <c r="D638" s="2" t="s">
        <v>14</v>
      </c>
      <c r="E638" s="2" t="s">
        <v>13</v>
      </c>
      <c r="F638" t="s">
        <v>15</v>
      </c>
      <c r="G638">
        <v>62.67</v>
      </c>
      <c r="H638">
        <v>2021</v>
      </c>
      <c r="I638" t="s">
        <v>16</v>
      </c>
      <c r="J638">
        <v>0</v>
      </c>
      <c r="K638">
        <v>11743</v>
      </c>
      <c r="L638">
        <v>18</v>
      </c>
      <c r="M638" t="str">
        <f>IF(OR(AND('sample data 2'!L638&gt;21,'sample data 2'!I638&lt;50),AND('sample data 2'!L638&lt;20,$E$2:$E$4686="Government")),"yes","no")</f>
        <v>yes</v>
      </c>
    </row>
    <row r="639" spans="1:13" ht="116" x14ac:dyDescent="0.35">
      <c r="A639">
        <v>638</v>
      </c>
      <c r="B639" t="s">
        <v>11</v>
      </c>
      <c r="C639" s="2" t="s">
        <v>17</v>
      </c>
      <c r="D639" s="2" t="s">
        <v>14</v>
      </c>
      <c r="E639" s="2" t="s">
        <v>13</v>
      </c>
      <c r="F639" t="s">
        <v>19</v>
      </c>
      <c r="G639">
        <v>72</v>
      </c>
      <c r="H639">
        <v>2021</v>
      </c>
      <c r="I639" t="s">
        <v>16</v>
      </c>
      <c r="J639">
        <v>0</v>
      </c>
      <c r="K639">
        <v>2004</v>
      </c>
      <c r="L639">
        <v>18</v>
      </c>
      <c r="M639" t="str">
        <f>IF(OR(AND('sample data 2'!L639&gt;21,'sample data 2'!I639&lt;50),AND('sample data 2'!L639&lt;20,$E$2:$E$4686="Government")),"yes","no")</f>
        <v>yes</v>
      </c>
    </row>
    <row r="640" spans="1:13" ht="116" x14ac:dyDescent="0.35">
      <c r="A640">
        <v>639</v>
      </c>
      <c r="B640" t="s">
        <v>11</v>
      </c>
      <c r="C640" s="2" t="s">
        <v>17</v>
      </c>
      <c r="D640" s="2" t="s">
        <v>14</v>
      </c>
      <c r="E640" s="2" t="s">
        <v>20</v>
      </c>
      <c r="F640" t="s">
        <v>15</v>
      </c>
      <c r="G640">
        <v>56.2</v>
      </c>
      <c r="H640">
        <v>2021</v>
      </c>
      <c r="I640" t="s">
        <v>16</v>
      </c>
      <c r="J640">
        <v>0</v>
      </c>
      <c r="K640">
        <v>388</v>
      </c>
      <c r="L640">
        <v>18</v>
      </c>
      <c r="M640" t="str">
        <f>IF(OR(AND('sample data 2'!L640&gt;21,'sample data 2'!I640&lt;50),AND('sample data 2'!L640&lt;20,'sample data 2'!$E$12:$E$4696="Government")),"yes","no")</f>
        <v>no</v>
      </c>
    </row>
    <row r="641" spans="1:13" ht="116" x14ac:dyDescent="0.35">
      <c r="A641">
        <v>640</v>
      </c>
      <c r="B641" t="s">
        <v>11</v>
      </c>
      <c r="C641" s="2" t="s">
        <v>12</v>
      </c>
      <c r="D641" s="2" t="s">
        <v>14</v>
      </c>
      <c r="E641" s="2" t="s">
        <v>13</v>
      </c>
      <c r="F641" t="s">
        <v>15</v>
      </c>
      <c r="G641">
        <v>53.2</v>
      </c>
      <c r="H641">
        <v>2016</v>
      </c>
      <c r="I641">
        <v>51.67</v>
      </c>
      <c r="J641">
        <v>2019</v>
      </c>
      <c r="K641">
        <v>9603</v>
      </c>
      <c r="L641">
        <v>21</v>
      </c>
      <c r="M641" t="str">
        <f>IF(OR(AND('sample data 2'!L641&gt;21,'sample data 2'!I641&lt;50),AND('sample data 2'!L641&lt;20,'sample data 2'!$E$12:$E$4696="Government")),"yes","no")</f>
        <v>no</v>
      </c>
    </row>
    <row r="642" spans="1:13" ht="72.5" x14ac:dyDescent="0.35">
      <c r="A642">
        <v>641</v>
      </c>
      <c r="B642" t="s">
        <v>11</v>
      </c>
      <c r="C642" s="2" t="s">
        <v>17</v>
      </c>
      <c r="D642" s="2" t="s">
        <v>39</v>
      </c>
      <c r="E642" s="2" t="s">
        <v>13</v>
      </c>
      <c r="F642" t="s">
        <v>15</v>
      </c>
      <c r="G642">
        <v>66</v>
      </c>
      <c r="H642">
        <v>2021</v>
      </c>
      <c r="I642" t="s">
        <v>16</v>
      </c>
      <c r="J642">
        <v>0</v>
      </c>
      <c r="K642">
        <v>5505</v>
      </c>
      <c r="L642">
        <v>17</v>
      </c>
      <c r="M642" t="str">
        <f>IF(OR(AND('sample data 2'!L642&gt;21,'sample data 2'!I642&lt;50),AND('sample data 2'!L642&lt;20,$E$2:$E$4686="Government")),"yes","no")</f>
        <v>yes</v>
      </c>
    </row>
    <row r="643" spans="1:13" ht="116" x14ac:dyDescent="0.35">
      <c r="A643">
        <v>642</v>
      </c>
      <c r="B643" t="s">
        <v>28</v>
      </c>
      <c r="C643" s="2" t="s">
        <v>33</v>
      </c>
      <c r="D643" s="2" t="s">
        <v>14</v>
      </c>
      <c r="E643" s="2" t="s">
        <v>13</v>
      </c>
      <c r="F643" t="s">
        <v>15</v>
      </c>
      <c r="G643">
        <v>67.17</v>
      </c>
      <c r="H643">
        <v>2019</v>
      </c>
      <c r="I643">
        <v>79.17</v>
      </c>
      <c r="J643">
        <v>2021</v>
      </c>
      <c r="K643" t="s">
        <v>16</v>
      </c>
      <c r="L643">
        <v>18</v>
      </c>
      <c r="M643" t="str">
        <f>IF(OR(AND('sample data 2'!L643&gt;21,'sample data 2'!I643&lt;50),AND('sample data 2'!L643&lt;20,'sample data 2'!$E$12:$E$4696="Government")),"yes","no")</f>
        <v>yes</v>
      </c>
    </row>
    <row r="644" spans="1:13" ht="116" x14ac:dyDescent="0.35">
      <c r="A644">
        <v>643</v>
      </c>
      <c r="B644" t="s">
        <v>11</v>
      </c>
      <c r="C644" s="2" t="s">
        <v>17</v>
      </c>
      <c r="D644" s="2" t="s">
        <v>14</v>
      </c>
      <c r="E644" s="2" t="s">
        <v>13</v>
      </c>
      <c r="F644" t="s">
        <v>15</v>
      </c>
      <c r="G644">
        <v>48</v>
      </c>
      <c r="H644">
        <v>2019</v>
      </c>
      <c r="I644" t="s">
        <v>16</v>
      </c>
      <c r="J644">
        <v>0</v>
      </c>
      <c r="K644">
        <v>856</v>
      </c>
      <c r="L644">
        <v>22</v>
      </c>
      <c r="M644" t="str">
        <f>IF(OR(AND('sample data 2'!L644&gt;21,'sample data 2'!I644&lt;50),AND('sample data 2'!L644&lt;20,'sample data 2'!$E$12:$E$4696="Government")),"yes","no")</f>
        <v>no</v>
      </c>
    </row>
    <row r="645" spans="1:13" ht="116" x14ac:dyDescent="0.35">
      <c r="A645">
        <v>644</v>
      </c>
      <c r="B645" t="s">
        <v>11</v>
      </c>
      <c r="C645" s="2" t="s">
        <v>17</v>
      </c>
      <c r="D645" s="2" t="s">
        <v>14</v>
      </c>
      <c r="E645" s="2" t="s">
        <v>13</v>
      </c>
      <c r="F645" t="s">
        <v>15</v>
      </c>
      <c r="G645">
        <v>63.5</v>
      </c>
      <c r="H645">
        <v>2020</v>
      </c>
      <c r="I645" t="s">
        <v>16</v>
      </c>
      <c r="J645">
        <v>0</v>
      </c>
      <c r="K645">
        <v>2228</v>
      </c>
      <c r="L645">
        <v>18</v>
      </c>
      <c r="M645" t="str">
        <f>IF(OR(AND('sample data 2'!L645&gt;21,'sample data 2'!I645&lt;50),AND('sample data 2'!L645&lt;20,$E$2:$E$4686="Government")),"yes","no")</f>
        <v>yes</v>
      </c>
    </row>
    <row r="646" spans="1:13" ht="116" x14ac:dyDescent="0.35">
      <c r="A646">
        <v>645</v>
      </c>
      <c r="B646" t="s">
        <v>11</v>
      </c>
      <c r="C646" s="2" t="s">
        <v>17</v>
      </c>
      <c r="D646" s="2" t="s">
        <v>14</v>
      </c>
      <c r="E646" s="2" t="s">
        <v>20</v>
      </c>
      <c r="F646" t="s">
        <v>15</v>
      </c>
      <c r="G646">
        <v>58.6</v>
      </c>
      <c r="H646">
        <v>2021</v>
      </c>
      <c r="I646" t="s">
        <v>16</v>
      </c>
      <c r="J646">
        <v>0</v>
      </c>
      <c r="K646">
        <v>1130</v>
      </c>
      <c r="L646">
        <v>16</v>
      </c>
      <c r="M646" t="str">
        <f>IF(OR(AND('sample data 2'!L646&gt;21,'sample data 2'!I646&lt;50),AND('sample data 2'!L646&lt;20,'sample data 2'!$E$12:$E$4696="Government")),"yes","no")</f>
        <v>no</v>
      </c>
    </row>
    <row r="647" spans="1:13" ht="116" x14ac:dyDescent="0.35">
      <c r="A647">
        <v>646</v>
      </c>
      <c r="B647" t="s">
        <v>11</v>
      </c>
      <c r="C647" s="2" t="s">
        <v>12</v>
      </c>
      <c r="D647" s="2" t="s">
        <v>14</v>
      </c>
      <c r="E647" s="2" t="s">
        <v>20</v>
      </c>
      <c r="F647" t="s">
        <v>15</v>
      </c>
      <c r="G647">
        <v>87</v>
      </c>
      <c r="H647">
        <v>2021</v>
      </c>
      <c r="I647" t="s">
        <v>16</v>
      </c>
      <c r="J647">
        <v>0</v>
      </c>
      <c r="K647">
        <v>2230</v>
      </c>
      <c r="L647">
        <v>17</v>
      </c>
      <c r="M647" t="str">
        <f>IF(OR(AND('sample data 2'!L647&gt;21,'sample data 2'!I647&lt;50),AND('sample data 2'!L647&lt;20,'sample data 2'!$E$12:$E$4696="Government")),"yes","no")</f>
        <v>no</v>
      </c>
    </row>
    <row r="648" spans="1:13" ht="72.5" x14ac:dyDescent="0.35">
      <c r="A648">
        <v>647</v>
      </c>
      <c r="B648" t="s">
        <v>11</v>
      </c>
      <c r="C648" s="2" t="s">
        <v>17</v>
      </c>
      <c r="D648" s="2" t="s">
        <v>39</v>
      </c>
      <c r="E648" s="2" t="s">
        <v>13</v>
      </c>
      <c r="F648" t="s">
        <v>15</v>
      </c>
      <c r="G648">
        <v>55.6</v>
      </c>
      <c r="H648">
        <v>2021</v>
      </c>
      <c r="I648" t="s">
        <v>16</v>
      </c>
      <c r="J648">
        <v>0</v>
      </c>
      <c r="K648">
        <v>8231</v>
      </c>
      <c r="L648">
        <v>17</v>
      </c>
      <c r="M648" t="str">
        <f>IF(OR(AND('sample data 2'!L648&gt;21,'sample data 2'!I648&lt;50),AND('sample data 2'!L648&lt;20,$E$2:$E$4686="Government")),"yes","no")</f>
        <v>yes</v>
      </c>
    </row>
    <row r="649" spans="1:13" ht="101.5" x14ac:dyDescent="0.35">
      <c r="A649">
        <v>648</v>
      </c>
      <c r="B649" t="s">
        <v>11</v>
      </c>
      <c r="C649" s="2" t="s">
        <v>17</v>
      </c>
      <c r="D649" s="2" t="s">
        <v>18</v>
      </c>
      <c r="E649" s="2" t="s">
        <v>13</v>
      </c>
      <c r="F649" t="s">
        <v>19</v>
      </c>
      <c r="G649">
        <v>51</v>
      </c>
      <c r="H649">
        <v>2019</v>
      </c>
      <c r="I649" t="s">
        <v>16</v>
      </c>
      <c r="J649">
        <v>0</v>
      </c>
      <c r="K649">
        <v>2524</v>
      </c>
      <c r="L649">
        <v>19</v>
      </c>
      <c r="M649" t="str">
        <f>IF(OR(AND('sample data 2'!L649&gt;21,'sample data 2'!I649&lt;50),AND('sample data 2'!L649&lt;20,$E$2:$E$4686="Government")),"yes","no")</f>
        <v>yes</v>
      </c>
    </row>
    <row r="650" spans="1:13" ht="101.5" x14ac:dyDescent="0.35">
      <c r="A650">
        <v>649</v>
      </c>
      <c r="B650" t="s">
        <v>11</v>
      </c>
      <c r="C650" s="2" t="s">
        <v>35</v>
      </c>
      <c r="D650" s="2" t="s">
        <v>32</v>
      </c>
      <c r="E650" s="2" t="s">
        <v>13</v>
      </c>
      <c r="F650" t="s">
        <v>19</v>
      </c>
      <c r="G650">
        <v>83.4</v>
      </c>
      <c r="H650">
        <v>2018</v>
      </c>
      <c r="I650">
        <v>75.400000000000006</v>
      </c>
      <c r="J650">
        <v>2020</v>
      </c>
      <c r="K650">
        <v>647</v>
      </c>
      <c r="L650">
        <v>20</v>
      </c>
      <c r="M650" t="str">
        <f>IF(OR(AND('sample data 2'!L650&gt;21,'sample data 2'!I650&lt;50),AND('sample data 2'!L650&lt;20,'sample data 2'!$E$12:$E$4696="Government")),"yes","no")</f>
        <v>no</v>
      </c>
    </row>
    <row r="651" spans="1:13" ht="116" x14ac:dyDescent="0.35">
      <c r="A651">
        <v>650</v>
      </c>
      <c r="B651" t="s">
        <v>11</v>
      </c>
      <c r="C651" s="2" t="s">
        <v>17</v>
      </c>
      <c r="D651" s="2" t="s">
        <v>23</v>
      </c>
      <c r="E651" s="2" t="s">
        <v>13</v>
      </c>
      <c r="F651" t="s">
        <v>15</v>
      </c>
      <c r="G651">
        <v>57</v>
      </c>
      <c r="H651">
        <v>2017</v>
      </c>
      <c r="I651">
        <v>65.599999999999994</v>
      </c>
      <c r="J651">
        <v>2019</v>
      </c>
      <c r="K651">
        <v>2504</v>
      </c>
      <c r="L651">
        <v>21</v>
      </c>
      <c r="M651" t="str">
        <f>IF(OR(AND('sample data 2'!L651&gt;21,'sample data 2'!I651&lt;50),AND('sample data 2'!L651&lt;20,'sample data 2'!$E$12:$E$4696="Government")),"yes","no")</f>
        <v>no</v>
      </c>
    </row>
    <row r="652" spans="1:13" ht="116" x14ac:dyDescent="0.35">
      <c r="A652">
        <v>651</v>
      </c>
      <c r="B652" t="s">
        <v>11</v>
      </c>
      <c r="C652" s="2" t="s">
        <v>21</v>
      </c>
      <c r="D652" s="2" t="s">
        <v>23</v>
      </c>
      <c r="E652" s="2" t="s">
        <v>20</v>
      </c>
      <c r="F652" t="s">
        <v>15</v>
      </c>
      <c r="G652">
        <v>65.599999999999994</v>
      </c>
      <c r="H652">
        <v>2018</v>
      </c>
      <c r="I652">
        <v>72.2</v>
      </c>
      <c r="J652">
        <v>2020</v>
      </c>
      <c r="K652">
        <v>287</v>
      </c>
      <c r="L652">
        <v>20</v>
      </c>
      <c r="M652" t="str">
        <f>IF(OR(AND('sample data 2'!L652&gt;21,'sample data 2'!I652&lt;50),AND('sample data 2'!L652&lt;20,'sample data 2'!$E$12:$E$4696="Government")),"yes","no")</f>
        <v>no</v>
      </c>
    </row>
    <row r="653" spans="1:13" ht="116" x14ac:dyDescent="0.35">
      <c r="A653">
        <v>652</v>
      </c>
      <c r="B653" t="s">
        <v>11</v>
      </c>
      <c r="C653" s="2" t="s">
        <v>17</v>
      </c>
      <c r="D653" s="2" t="s">
        <v>23</v>
      </c>
      <c r="E653" s="2" t="s">
        <v>20</v>
      </c>
      <c r="F653" t="s">
        <v>15</v>
      </c>
      <c r="G653">
        <v>87</v>
      </c>
      <c r="H653">
        <v>2019</v>
      </c>
      <c r="I653">
        <v>90.2</v>
      </c>
      <c r="J653">
        <v>2021</v>
      </c>
      <c r="K653">
        <v>121</v>
      </c>
      <c r="L653">
        <v>18</v>
      </c>
      <c r="M653" t="str">
        <f>IF(OR(AND('sample data 2'!L653&gt;21,'sample data 2'!I653&lt;50),AND('sample data 2'!L653&lt;20,'sample data 2'!$E$12:$E$4696="Government")),"yes","no")</f>
        <v>no</v>
      </c>
    </row>
    <row r="654" spans="1:13" ht="116" x14ac:dyDescent="0.35">
      <c r="A654">
        <v>653</v>
      </c>
      <c r="B654" t="s">
        <v>11</v>
      </c>
      <c r="C654" s="2" t="s">
        <v>17</v>
      </c>
      <c r="D654" s="2" t="s">
        <v>23</v>
      </c>
      <c r="E654" s="2" t="s">
        <v>20</v>
      </c>
      <c r="F654" t="s">
        <v>15</v>
      </c>
      <c r="G654">
        <v>62.8</v>
      </c>
      <c r="H654">
        <v>2020</v>
      </c>
      <c r="I654" t="s">
        <v>16</v>
      </c>
      <c r="J654">
        <v>0</v>
      </c>
      <c r="K654">
        <v>1803</v>
      </c>
      <c r="L654">
        <v>17</v>
      </c>
      <c r="M654" t="str">
        <f>IF(OR(AND('sample data 2'!L654&gt;21,'sample data 2'!I654&lt;50),AND('sample data 2'!L654&lt;20,'sample data 2'!$E$12:$E$4696="Government")),"yes","no")</f>
        <v>no</v>
      </c>
    </row>
    <row r="655" spans="1:13" ht="116" x14ac:dyDescent="0.35">
      <c r="A655">
        <v>654</v>
      </c>
      <c r="B655" t="s">
        <v>11</v>
      </c>
      <c r="C655" s="2" t="s">
        <v>17</v>
      </c>
      <c r="D655" s="2" t="s">
        <v>23</v>
      </c>
      <c r="E655" s="2" t="s">
        <v>13</v>
      </c>
      <c r="F655" t="s">
        <v>15</v>
      </c>
      <c r="G655">
        <v>53.83</v>
      </c>
      <c r="H655">
        <v>2021</v>
      </c>
      <c r="I655" t="s">
        <v>16</v>
      </c>
      <c r="J655">
        <v>0</v>
      </c>
      <c r="K655">
        <v>79</v>
      </c>
      <c r="L655">
        <v>16</v>
      </c>
      <c r="M655" t="str">
        <f>IF(OR(AND('sample data 2'!L655&gt;21,'sample data 2'!I655&lt;50),AND('sample data 2'!L655&lt;20,$E$2:$E$4686="Government")),"yes","no")</f>
        <v>yes</v>
      </c>
    </row>
    <row r="656" spans="1:13" ht="116" x14ac:dyDescent="0.35">
      <c r="A656">
        <v>655</v>
      </c>
      <c r="B656" t="s">
        <v>11</v>
      </c>
      <c r="C656" s="2" t="s">
        <v>17</v>
      </c>
      <c r="D656" s="2" t="s">
        <v>14</v>
      </c>
      <c r="E656" s="2" t="s">
        <v>20</v>
      </c>
      <c r="F656" t="s">
        <v>15</v>
      </c>
      <c r="G656">
        <v>58.9</v>
      </c>
      <c r="H656">
        <v>2017</v>
      </c>
      <c r="I656">
        <v>52.2</v>
      </c>
      <c r="J656">
        <v>2019</v>
      </c>
      <c r="K656">
        <v>1534</v>
      </c>
      <c r="L656">
        <v>19</v>
      </c>
      <c r="M656" t="str">
        <f>IF(OR(AND('sample data 2'!L656&gt;21,'sample data 2'!I656&lt;50),AND('sample data 2'!L656&lt;20,'sample data 2'!$E$12:$E$4696="Government")),"yes","no")</f>
        <v>no</v>
      </c>
    </row>
    <row r="657" spans="1:13" ht="116" x14ac:dyDescent="0.35">
      <c r="A657">
        <v>656</v>
      </c>
      <c r="B657" t="s">
        <v>11</v>
      </c>
      <c r="C657" s="2" t="s">
        <v>17</v>
      </c>
      <c r="D657" s="2" t="s">
        <v>14</v>
      </c>
      <c r="E657" s="2" t="s">
        <v>13</v>
      </c>
      <c r="F657" t="s">
        <v>15</v>
      </c>
      <c r="G657">
        <v>78.599999999999994</v>
      </c>
      <c r="H657">
        <v>2019</v>
      </c>
      <c r="I657" t="s">
        <v>16</v>
      </c>
      <c r="J657">
        <v>0</v>
      </c>
      <c r="K657">
        <v>802</v>
      </c>
      <c r="L657">
        <v>19</v>
      </c>
      <c r="M657" t="str">
        <f>IF(OR(AND('sample data 2'!L657&gt;21,'sample data 2'!I657&lt;50),AND('sample data 2'!L657&lt;20,$E$2:$E$4686="Government")),"yes","no")</f>
        <v>yes</v>
      </c>
    </row>
    <row r="658" spans="1:13" ht="116" x14ac:dyDescent="0.35">
      <c r="A658">
        <v>657</v>
      </c>
      <c r="B658" t="s">
        <v>11</v>
      </c>
      <c r="C658" s="2" t="s">
        <v>17</v>
      </c>
      <c r="D658" s="2" t="s">
        <v>14</v>
      </c>
      <c r="E658" s="2" t="s">
        <v>13</v>
      </c>
      <c r="F658" t="s">
        <v>19</v>
      </c>
      <c r="G658">
        <v>52</v>
      </c>
      <c r="H658">
        <v>2021</v>
      </c>
      <c r="I658" t="s">
        <v>16</v>
      </c>
      <c r="J658">
        <v>0</v>
      </c>
      <c r="K658">
        <v>803</v>
      </c>
      <c r="L658">
        <v>18</v>
      </c>
      <c r="M658" t="str">
        <f>IF(OR(AND('sample data 2'!L658&gt;21,'sample data 2'!I658&lt;50),AND('sample data 2'!L658&lt;20,$E$2:$E$4686="Government")),"yes","no")</f>
        <v>yes</v>
      </c>
    </row>
    <row r="659" spans="1:13" ht="116" x14ac:dyDescent="0.35">
      <c r="A659">
        <v>658</v>
      </c>
      <c r="B659" t="s">
        <v>11</v>
      </c>
      <c r="C659" s="2" t="s">
        <v>12</v>
      </c>
      <c r="D659" s="2" t="s">
        <v>23</v>
      </c>
      <c r="E659" s="2" t="s">
        <v>13</v>
      </c>
      <c r="F659" t="s">
        <v>15</v>
      </c>
      <c r="G659">
        <v>55.4</v>
      </c>
      <c r="H659">
        <v>2018</v>
      </c>
      <c r="I659">
        <v>72.599999999999994</v>
      </c>
      <c r="J659">
        <v>2021</v>
      </c>
      <c r="K659">
        <v>4590</v>
      </c>
      <c r="L659">
        <v>20</v>
      </c>
      <c r="M659" t="str">
        <f>IF(OR(AND('sample data 2'!L659&gt;21,'sample data 2'!I659&lt;50),AND('sample data 2'!L659&lt;20,'sample data 2'!$E$12:$E$4696="Government")),"yes","no")</f>
        <v>no</v>
      </c>
    </row>
    <row r="660" spans="1:13" ht="116" x14ac:dyDescent="0.35">
      <c r="A660">
        <v>659</v>
      </c>
      <c r="B660" t="s">
        <v>11</v>
      </c>
      <c r="C660" s="2" t="s">
        <v>17</v>
      </c>
      <c r="D660" s="2" t="s">
        <v>14</v>
      </c>
      <c r="E660" s="2" t="s">
        <v>20</v>
      </c>
      <c r="F660" t="s">
        <v>15</v>
      </c>
      <c r="G660">
        <v>60</v>
      </c>
      <c r="H660">
        <v>2020</v>
      </c>
      <c r="I660" t="s">
        <v>16</v>
      </c>
      <c r="J660">
        <v>0</v>
      </c>
      <c r="K660">
        <v>3773</v>
      </c>
      <c r="L660">
        <v>17</v>
      </c>
      <c r="M660" t="str">
        <f>IF(OR(AND('sample data 2'!L660&gt;21,'sample data 2'!I660&lt;50),AND('sample data 2'!L660&lt;20,'sample data 2'!$E$12:$E$4696="Government")),"yes","no")</f>
        <v>no</v>
      </c>
    </row>
    <row r="661" spans="1:13" ht="101.5" x14ac:dyDescent="0.35">
      <c r="A661">
        <v>660</v>
      </c>
      <c r="B661" t="s">
        <v>28</v>
      </c>
      <c r="C661" s="2" t="s">
        <v>36</v>
      </c>
      <c r="D661" s="2" t="s">
        <v>37</v>
      </c>
      <c r="E661" s="2" t="s">
        <v>20</v>
      </c>
      <c r="F661" t="s">
        <v>38</v>
      </c>
      <c r="G661" t="s">
        <v>16</v>
      </c>
      <c r="H661">
        <v>0</v>
      </c>
      <c r="I661" t="s">
        <v>16</v>
      </c>
      <c r="J661">
        <v>0</v>
      </c>
      <c r="K661" t="s">
        <v>16</v>
      </c>
      <c r="L661">
        <v>19</v>
      </c>
      <c r="M661" t="str">
        <f>IF(OR(AND('sample data 2'!L661&gt;21,'sample data 2'!I661&lt;50),AND('sample data 2'!L661&lt;20,'sample data 2'!$E$12:$E$4696="Government")),"yes","no")</f>
        <v>no</v>
      </c>
    </row>
    <row r="662" spans="1:13" ht="116" x14ac:dyDescent="0.35">
      <c r="A662">
        <v>661</v>
      </c>
      <c r="B662" t="s">
        <v>11</v>
      </c>
      <c r="C662" s="2" t="s">
        <v>12</v>
      </c>
      <c r="D662" s="2" t="s">
        <v>14</v>
      </c>
      <c r="E662" s="2" t="s">
        <v>13</v>
      </c>
      <c r="F662" t="s">
        <v>15</v>
      </c>
      <c r="G662">
        <v>59.6</v>
      </c>
      <c r="H662">
        <v>2021</v>
      </c>
      <c r="I662" t="s">
        <v>16</v>
      </c>
      <c r="J662">
        <v>0</v>
      </c>
      <c r="K662">
        <v>6023</v>
      </c>
      <c r="L662">
        <v>17</v>
      </c>
      <c r="M662" t="str">
        <f>IF(OR(AND('sample data 2'!L662&gt;21,'sample data 2'!I662&lt;50),AND('sample data 2'!L662&lt;20,$E$2:$E$4686="Government")),"yes","no")</f>
        <v>yes</v>
      </c>
    </row>
    <row r="663" spans="1:13" ht="116" x14ac:dyDescent="0.35">
      <c r="A663">
        <v>662</v>
      </c>
      <c r="B663" t="s">
        <v>11</v>
      </c>
      <c r="C663" s="2" t="s">
        <v>17</v>
      </c>
      <c r="D663" s="2" t="s">
        <v>14</v>
      </c>
      <c r="E663" s="2" t="s">
        <v>13</v>
      </c>
      <c r="F663" t="s">
        <v>15</v>
      </c>
      <c r="G663">
        <v>67</v>
      </c>
      <c r="H663">
        <v>2018</v>
      </c>
      <c r="I663">
        <v>73.2</v>
      </c>
      <c r="J663">
        <v>2020</v>
      </c>
      <c r="K663">
        <v>1507</v>
      </c>
      <c r="L663">
        <v>20</v>
      </c>
      <c r="M663" t="str">
        <f>IF(OR(AND('sample data 2'!L663&gt;21,'sample data 2'!I663&lt;50),AND('sample data 2'!L663&lt;20,'sample data 2'!$E$12:$E$4696="Government")),"yes","no")</f>
        <v>no</v>
      </c>
    </row>
    <row r="664" spans="1:13" ht="72.5" x14ac:dyDescent="0.35">
      <c r="A664">
        <v>663</v>
      </c>
      <c r="B664" t="s">
        <v>11</v>
      </c>
      <c r="C664" s="2" t="s">
        <v>17</v>
      </c>
      <c r="D664" s="2" t="s">
        <v>39</v>
      </c>
      <c r="E664" s="2" t="s">
        <v>13</v>
      </c>
      <c r="F664" t="s">
        <v>15</v>
      </c>
      <c r="G664">
        <v>71.400000000000006</v>
      </c>
      <c r="H664">
        <v>2021</v>
      </c>
      <c r="I664" t="s">
        <v>16</v>
      </c>
      <c r="J664">
        <v>0</v>
      </c>
      <c r="K664">
        <v>3852</v>
      </c>
      <c r="L664">
        <v>18</v>
      </c>
      <c r="M664" t="str">
        <f>IF(OR(AND('sample data 2'!L664&gt;21,'sample data 2'!I664&lt;50),AND('sample data 2'!L664&lt;20,$E$2:$E$4686="Government")),"yes","no")</f>
        <v>yes</v>
      </c>
    </row>
    <row r="665" spans="1:13" ht="116" x14ac:dyDescent="0.35">
      <c r="A665">
        <v>664</v>
      </c>
      <c r="B665" t="s">
        <v>11</v>
      </c>
      <c r="C665" s="2" t="s">
        <v>17</v>
      </c>
      <c r="D665" s="2" t="s">
        <v>14</v>
      </c>
      <c r="E665" s="2" t="s">
        <v>13</v>
      </c>
      <c r="F665" t="s">
        <v>19</v>
      </c>
      <c r="G665">
        <v>61.67</v>
      </c>
      <c r="H665">
        <v>2019</v>
      </c>
      <c r="I665" t="s">
        <v>16</v>
      </c>
      <c r="J665">
        <v>0</v>
      </c>
      <c r="K665">
        <v>2321</v>
      </c>
      <c r="L665">
        <v>19</v>
      </c>
      <c r="M665" t="str">
        <f>IF(OR(AND('sample data 2'!L665&gt;21,'sample data 2'!I665&lt;50),AND('sample data 2'!L665&lt;20,$E$2:$E$4686="Government")),"yes","no")</f>
        <v>yes</v>
      </c>
    </row>
    <row r="666" spans="1:13" ht="116" x14ac:dyDescent="0.35">
      <c r="A666">
        <v>665</v>
      </c>
      <c r="B666" t="s">
        <v>11</v>
      </c>
      <c r="C666" s="2" t="s">
        <v>12</v>
      </c>
      <c r="D666" s="2" t="s">
        <v>14</v>
      </c>
      <c r="E666" s="2" t="s">
        <v>13</v>
      </c>
      <c r="F666" t="s">
        <v>15</v>
      </c>
      <c r="G666">
        <v>60.8</v>
      </c>
      <c r="H666">
        <v>2017</v>
      </c>
      <c r="I666" t="s">
        <v>16</v>
      </c>
      <c r="J666">
        <v>0</v>
      </c>
      <c r="K666">
        <v>10672</v>
      </c>
      <c r="L666">
        <v>21</v>
      </c>
      <c r="M666" t="str">
        <f>IF(OR(AND('sample data 2'!L666&gt;21,'sample data 2'!I666&lt;50),AND('sample data 2'!L666&lt;20,'sample data 2'!$E$12:$E$4696="Government")),"yes","no")</f>
        <v>no</v>
      </c>
    </row>
    <row r="667" spans="1:13" ht="116" x14ac:dyDescent="0.35">
      <c r="A667">
        <v>666</v>
      </c>
      <c r="B667" t="s">
        <v>11</v>
      </c>
      <c r="C667" s="2" t="s">
        <v>17</v>
      </c>
      <c r="D667" s="2" t="s">
        <v>14</v>
      </c>
      <c r="E667" s="2" t="s">
        <v>20</v>
      </c>
      <c r="F667" t="s">
        <v>15</v>
      </c>
      <c r="G667">
        <v>52.4</v>
      </c>
      <c r="H667">
        <v>2021</v>
      </c>
      <c r="I667" t="s">
        <v>16</v>
      </c>
      <c r="J667">
        <v>0</v>
      </c>
      <c r="K667">
        <v>1642</v>
      </c>
      <c r="L667">
        <v>17</v>
      </c>
      <c r="M667" t="str">
        <f>IF(OR(AND('sample data 2'!L667&gt;21,'sample data 2'!I667&lt;50),AND('sample data 2'!L667&lt;20,'sample data 2'!$E$12:$E$4696="Government")),"yes","no")</f>
        <v>no</v>
      </c>
    </row>
    <row r="668" spans="1:13" ht="72.5" x14ac:dyDescent="0.35">
      <c r="A668">
        <v>667</v>
      </c>
      <c r="B668" t="s">
        <v>11</v>
      </c>
      <c r="C668" s="2" t="s">
        <v>17</v>
      </c>
      <c r="D668" s="2" t="s">
        <v>39</v>
      </c>
      <c r="E668" s="2" t="s">
        <v>13</v>
      </c>
      <c r="F668" t="s">
        <v>15</v>
      </c>
      <c r="G668">
        <v>78.400000000000006</v>
      </c>
      <c r="H668">
        <v>2019</v>
      </c>
      <c r="I668" t="s">
        <v>16</v>
      </c>
      <c r="J668">
        <v>0</v>
      </c>
      <c r="K668">
        <v>5000</v>
      </c>
      <c r="L668">
        <v>19</v>
      </c>
      <c r="M668" t="str">
        <f>IF(OR(AND('sample data 2'!L668&gt;21,'sample data 2'!I668&lt;50),AND('sample data 2'!L668&lt;20,$E$2:$E$4686="Government")),"yes","no")</f>
        <v>yes</v>
      </c>
    </row>
    <row r="669" spans="1:13" ht="116" x14ac:dyDescent="0.35">
      <c r="A669">
        <v>668</v>
      </c>
      <c r="B669" t="s">
        <v>11</v>
      </c>
      <c r="C669" s="2" t="s">
        <v>17</v>
      </c>
      <c r="D669" s="2" t="s">
        <v>14</v>
      </c>
      <c r="E669" s="2" t="s">
        <v>20</v>
      </c>
      <c r="F669" t="s">
        <v>15</v>
      </c>
      <c r="G669">
        <v>60.8</v>
      </c>
      <c r="H669">
        <v>2021</v>
      </c>
      <c r="I669" t="s">
        <v>16</v>
      </c>
      <c r="J669">
        <v>0</v>
      </c>
      <c r="K669">
        <v>2087</v>
      </c>
      <c r="L669">
        <v>16</v>
      </c>
      <c r="M669" t="str">
        <f>IF(OR(AND('sample data 2'!L669&gt;21,'sample data 2'!I669&lt;50),AND('sample data 2'!L669&lt;20,'sample data 2'!$E$12:$E$4696="Government")),"yes","no")</f>
        <v>no</v>
      </c>
    </row>
    <row r="670" spans="1:13" ht="72.5" x14ac:dyDescent="0.35">
      <c r="A670">
        <v>669</v>
      </c>
      <c r="B670" t="s">
        <v>11</v>
      </c>
      <c r="C670" s="2" t="s">
        <v>17</v>
      </c>
      <c r="D670" s="2" t="s">
        <v>39</v>
      </c>
      <c r="E670" s="2" t="s">
        <v>13</v>
      </c>
      <c r="F670" t="s">
        <v>15</v>
      </c>
      <c r="G670">
        <v>70.8</v>
      </c>
      <c r="H670">
        <v>2021</v>
      </c>
      <c r="I670" t="s">
        <v>16</v>
      </c>
      <c r="J670">
        <v>0</v>
      </c>
      <c r="K670">
        <v>2481</v>
      </c>
      <c r="L670">
        <v>17</v>
      </c>
      <c r="M670" t="str">
        <f>IF(OR(AND('sample data 2'!L670&gt;21,'sample data 2'!I670&lt;50),AND('sample data 2'!L670&lt;20,$E$2:$E$4686="Government")),"yes","no")</f>
        <v>yes</v>
      </c>
    </row>
    <row r="671" spans="1:13" ht="116" x14ac:dyDescent="0.35">
      <c r="A671">
        <v>670</v>
      </c>
      <c r="B671" t="s">
        <v>11</v>
      </c>
      <c r="C671" s="2" t="s">
        <v>12</v>
      </c>
      <c r="D671" s="2" t="s">
        <v>23</v>
      </c>
      <c r="E671" s="2" t="s">
        <v>13</v>
      </c>
      <c r="F671" t="s">
        <v>15</v>
      </c>
      <c r="G671">
        <v>41</v>
      </c>
      <c r="H671">
        <v>2020</v>
      </c>
      <c r="I671" t="s">
        <v>16</v>
      </c>
      <c r="J671">
        <v>0</v>
      </c>
      <c r="K671">
        <v>3273</v>
      </c>
      <c r="L671">
        <v>17</v>
      </c>
      <c r="M671" t="str">
        <f>IF(OR(AND('sample data 2'!L671&gt;21,'sample data 2'!I671&lt;50),AND('sample data 2'!L671&lt;20,$E$2:$E$4686="Government")),"yes","no")</f>
        <v>yes</v>
      </c>
    </row>
    <row r="672" spans="1:13" ht="116" x14ac:dyDescent="0.35">
      <c r="A672">
        <v>671</v>
      </c>
      <c r="B672" t="s">
        <v>11</v>
      </c>
      <c r="C672" s="2" t="s">
        <v>17</v>
      </c>
      <c r="D672" s="2" t="s">
        <v>14</v>
      </c>
      <c r="E672" s="2" t="s">
        <v>13</v>
      </c>
      <c r="F672" t="s">
        <v>15</v>
      </c>
      <c r="G672">
        <v>51.17</v>
      </c>
      <c r="H672">
        <v>2020</v>
      </c>
      <c r="I672" t="s">
        <v>16</v>
      </c>
      <c r="J672">
        <v>0</v>
      </c>
      <c r="K672">
        <v>1852</v>
      </c>
      <c r="L672">
        <v>18</v>
      </c>
      <c r="M672" t="str">
        <f>IF(OR(AND('sample data 2'!L672&gt;21,'sample data 2'!I672&lt;50),AND('sample data 2'!L672&lt;20,$E$2:$E$4686="Government")),"yes","no")</f>
        <v>yes</v>
      </c>
    </row>
    <row r="673" spans="1:13" ht="116" x14ac:dyDescent="0.35">
      <c r="A673">
        <v>672</v>
      </c>
      <c r="B673" t="s">
        <v>11</v>
      </c>
      <c r="C673" s="2" t="s">
        <v>17</v>
      </c>
      <c r="D673" s="2" t="s">
        <v>23</v>
      </c>
      <c r="E673" s="2" t="s">
        <v>13</v>
      </c>
      <c r="F673" t="s">
        <v>15</v>
      </c>
      <c r="G673">
        <v>60.67</v>
      </c>
      <c r="H673">
        <v>2021</v>
      </c>
      <c r="I673" t="s">
        <v>16</v>
      </c>
      <c r="J673">
        <v>0</v>
      </c>
      <c r="K673">
        <v>7456</v>
      </c>
      <c r="L673">
        <v>17</v>
      </c>
      <c r="M673" t="str">
        <f>IF(OR(AND('sample data 2'!L673&gt;21,'sample data 2'!I673&lt;50),AND('sample data 2'!L673&lt;20,$E$2:$E$4686="Government")),"yes","no")</f>
        <v>yes</v>
      </c>
    </row>
    <row r="674" spans="1:13" ht="116" x14ac:dyDescent="0.35">
      <c r="A674">
        <v>673</v>
      </c>
      <c r="B674" t="s">
        <v>11</v>
      </c>
      <c r="C674" s="2" t="s">
        <v>17</v>
      </c>
      <c r="D674" s="2" t="s">
        <v>14</v>
      </c>
      <c r="E674" s="2" t="s">
        <v>13</v>
      </c>
      <c r="F674" t="s">
        <v>15</v>
      </c>
      <c r="G674">
        <v>82.17</v>
      </c>
      <c r="H674">
        <v>2019</v>
      </c>
      <c r="I674" t="s">
        <v>110</v>
      </c>
      <c r="J674">
        <v>2021</v>
      </c>
      <c r="K674">
        <v>1120</v>
      </c>
      <c r="L674">
        <v>19</v>
      </c>
      <c r="M674" t="str">
        <f>IF(OR(AND('sample data 2'!L674&gt;21,'sample data 2'!I674&lt;50),AND('sample data 2'!L674&lt;20,$E$2:$E$4686="Government")),"yes","no")</f>
        <v>yes</v>
      </c>
    </row>
    <row r="675" spans="1:13" ht="116" x14ac:dyDescent="0.35">
      <c r="A675">
        <v>674</v>
      </c>
      <c r="B675" t="s">
        <v>11</v>
      </c>
      <c r="C675" s="2" t="s">
        <v>12</v>
      </c>
      <c r="D675" s="2" t="s">
        <v>23</v>
      </c>
      <c r="E675" s="2" t="s">
        <v>13</v>
      </c>
      <c r="F675" t="s">
        <v>15</v>
      </c>
      <c r="G675">
        <v>47.2</v>
      </c>
      <c r="H675">
        <v>2021</v>
      </c>
      <c r="I675" t="s">
        <v>16</v>
      </c>
      <c r="J675">
        <v>0</v>
      </c>
      <c r="K675">
        <v>5466</v>
      </c>
      <c r="L675">
        <v>17</v>
      </c>
      <c r="M675" t="str">
        <f>IF(OR(AND('sample data 2'!L675&gt;21,'sample data 2'!I675&lt;50),AND('sample data 2'!L675&lt;20,$E$2:$E$4686="Government")),"yes","no")</f>
        <v>yes</v>
      </c>
    </row>
    <row r="676" spans="1:13" ht="116" x14ac:dyDescent="0.35">
      <c r="A676">
        <v>675</v>
      </c>
      <c r="B676" t="s">
        <v>11</v>
      </c>
      <c r="C676" s="2" t="s">
        <v>12</v>
      </c>
      <c r="D676" s="2" t="s">
        <v>23</v>
      </c>
      <c r="E676" s="2" t="s">
        <v>13</v>
      </c>
      <c r="F676" t="s">
        <v>15</v>
      </c>
      <c r="G676">
        <v>72.400000000000006</v>
      </c>
      <c r="H676">
        <v>2021</v>
      </c>
      <c r="I676" t="s">
        <v>16</v>
      </c>
      <c r="J676">
        <v>0</v>
      </c>
      <c r="K676">
        <v>1711</v>
      </c>
      <c r="L676">
        <v>16</v>
      </c>
      <c r="M676" t="str">
        <f>IF(OR(AND('sample data 2'!L676&gt;21,'sample data 2'!I676&lt;50),AND('sample data 2'!L676&lt;20,$E$2:$E$4686="Government")),"yes","no")</f>
        <v>yes</v>
      </c>
    </row>
    <row r="677" spans="1:13" ht="116" x14ac:dyDescent="0.35">
      <c r="A677">
        <v>676</v>
      </c>
      <c r="B677" t="s">
        <v>11</v>
      </c>
      <c r="C677" s="2" t="s">
        <v>17</v>
      </c>
      <c r="D677" s="2" t="s">
        <v>14</v>
      </c>
      <c r="E677" s="2" t="s">
        <v>20</v>
      </c>
      <c r="F677" t="s">
        <v>15</v>
      </c>
      <c r="G677">
        <v>62.4</v>
      </c>
      <c r="H677">
        <v>2020</v>
      </c>
      <c r="I677" t="s">
        <v>16</v>
      </c>
      <c r="J677">
        <v>0</v>
      </c>
      <c r="K677">
        <v>1705</v>
      </c>
      <c r="L677">
        <v>18</v>
      </c>
      <c r="M677" t="str">
        <f>IF(OR(AND('sample data 2'!L677&gt;21,'sample data 2'!I677&lt;50),AND('sample data 2'!L677&lt;20,'sample data 2'!$E$12:$E$4696="Government")),"yes","no")</f>
        <v>no</v>
      </c>
    </row>
    <row r="678" spans="1:13" ht="72.5" x14ac:dyDescent="0.35">
      <c r="A678">
        <v>677</v>
      </c>
      <c r="B678" t="s">
        <v>11</v>
      </c>
      <c r="C678" s="2" t="s">
        <v>17</v>
      </c>
      <c r="D678" s="2" t="s">
        <v>39</v>
      </c>
      <c r="E678" s="2" t="s">
        <v>20</v>
      </c>
      <c r="F678" t="s">
        <v>15</v>
      </c>
      <c r="G678">
        <v>68.33</v>
      </c>
      <c r="H678">
        <v>2021</v>
      </c>
      <c r="I678" t="s">
        <v>16</v>
      </c>
      <c r="J678">
        <v>0</v>
      </c>
      <c r="K678">
        <v>2988</v>
      </c>
      <c r="L678">
        <v>16</v>
      </c>
      <c r="M678" t="str">
        <f>IF(OR(AND('sample data 2'!L678&gt;21,'sample data 2'!I678&lt;50),AND('sample data 2'!L678&lt;20,'sample data 2'!$E$12:$E$4696="Government")),"yes","no")</f>
        <v>no</v>
      </c>
    </row>
    <row r="679" spans="1:13" ht="101.5" x14ac:dyDescent="0.35">
      <c r="A679">
        <v>678</v>
      </c>
      <c r="B679" t="s">
        <v>11</v>
      </c>
      <c r="C679" s="2" t="s">
        <v>17</v>
      </c>
      <c r="D679" s="2" t="s">
        <v>18</v>
      </c>
      <c r="E679" s="2" t="s">
        <v>13</v>
      </c>
      <c r="F679" t="s">
        <v>19</v>
      </c>
      <c r="G679">
        <v>67.17</v>
      </c>
      <c r="H679">
        <v>2020</v>
      </c>
      <c r="I679" t="s">
        <v>16</v>
      </c>
      <c r="J679">
        <v>0</v>
      </c>
      <c r="K679">
        <v>4330</v>
      </c>
      <c r="L679">
        <v>17</v>
      </c>
      <c r="M679" t="str">
        <f>IF(OR(AND('sample data 2'!L679&gt;21,'sample data 2'!I679&lt;50),AND('sample data 2'!L679&lt;20,$E$2:$E$4686="Government")),"yes","no")</f>
        <v>yes</v>
      </c>
    </row>
    <row r="680" spans="1:13" ht="101.5" x14ac:dyDescent="0.35">
      <c r="A680">
        <v>679</v>
      </c>
      <c r="B680" t="s">
        <v>11</v>
      </c>
      <c r="C680" s="2" t="s">
        <v>35</v>
      </c>
      <c r="D680" s="2" t="s">
        <v>32</v>
      </c>
      <c r="E680" s="2" t="s">
        <v>13</v>
      </c>
      <c r="F680" t="s">
        <v>19</v>
      </c>
      <c r="G680">
        <v>63.2</v>
      </c>
      <c r="H680">
        <v>1999</v>
      </c>
      <c r="I680">
        <v>50.67</v>
      </c>
      <c r="J680">
        <v>2001</v>
      </c>
      <c r="K680">
        <v>146</v>
      </c>
      <c r="L680">
        <v>37</v>
      </c>
      <c r="M680" t="str">
        <f>IF(OR(AND('sample data 2'!L680&gt;21,'sample data 2'!I680&lt;50),AND('sample data 2'!L680&lt;20,'sample data 2'!$E$12:$E$4696="Government")),"yes","no")</f>
        <v>no</v>
      </c>
    </row>
    <row r="681" spans="1:13" ht="116" x14ac:dyDescent="0.35">
      <c r="A681">
        <v>680</v>
      </c>
      <c r="B681" t="s">
        <v>11</v>
      </c>
      <c r="C681" s="2" t="s">
        <v>17</v>
      </c>
      <c r="D681" s="2" t="s">
        <v>14</v>
      </c>
      <c r="E681" s="2" t="s">
        <v>20</v>
      </c>
      <c r="F681" t="s">
        <v>15</v>
      </c>
      <c r="G681">
        <v>90</v>
      </c>
      <c r="H681">
        <v>2019</v>
      </c>
      <c r="I681">
        <v>87.4</v>
      </c>
      <c r="J681">
        <v>2021</v>
      </c>
      <c r="K681">
        <v>85</v>
      </c>
      <c r="L681">
        <v>18</v>
      </c>
      <c r="M681" t="str">
        <f>IF(OR(AND('sample data 2'!L681&gt;21,'sample data 2'!I681&lt;50),AND('sample data 2'!L681&lt;20,'sample data 2'!$E$12:$E$4696="Government")),"yes","no")</f>
        <v>no</v>
      </c>
    </row>
    <row r="682" spans="1:13" ht="116" x14ac:dyDescent="0.35">
      <c r="A682">
        <v>681</v>
      </c>
      <c r="B682" t="s">
        <v>11</v>
      </c>
      <c r="C682" s="2" t="s">
        <v>17</v>
      </c>
      <c r="D682" s="2" t="s">
        <v>23</v>
      </c>
      <c r="E682" s="2" t="s">
        <v>13</v>
      </c>
      <c r="F682" t="s">
        <v>15</v>
      </c>
      <c r="G682">
        <v>68.400000000000006</v>
      </c>
      <c r="H682">
        <v>2017</v>
      </c>
      <c r="I682" t="s">
        <v>16</v>
      </c>
      <c r="J682">
        <v>0</v>
      </c>
      <c r="K682">
        <v>6617</v>
      </c>
      <c r="L682">
        <v>21</v>
      </c>
      <c r="M682" t="str">
        <f>IF(OR(AND('sample data 2'!L682&gt;21,'sample data 2'!I682&lt;50),AND('sample data 2'!L682&lt;20,'sample data 2'!$E$12:$E$4696="Government")),"yes","no")</f>
        <v>no</v>
      </c>
    </row>
    <row r="683" spans="1:13" ht="116" x14ac:dyDescent="0.35">
      <c r="A683">
        <v>682</v>
      </c>
      <c r="B683" t="s">
        <v>28</v>
      </c>
      <c r="C683" s="2" t="s">
        <v>41</v>
      </c>
      <c r="D683" s="2" t="s">
        <v>30</v>
      </c>
      <c r="E683" s="2" t="s">
        <v>20</v>
      </c>
      <c r="F683" t="s">
        <v>15</v>
      </c>
      <c r="G683">
        <v>70</v>
      </c>
      <c r="H683">
        <v>2019</v>
      </c>
      <c r="I683">
        <v>74.599999999999994</v>
      </c>
      <c r="J683">
        <v>2021</v>
      </c>
      <c r="K683" t="s">
        <v>16</v>
      </c>
      <c r="L683">
        <v>19</v>
      </c>
      <c r="M683" t="str">
        <f>IF(OR(AND('sample data 2'!L683&gt;21,'sample data 2'!I683&lt;50),AND('sample data 2'!L683&lt;20,'sample data 2'!$E$12:$E$4696="Government")),"yes","no")</f>
        <v>no</v>
      </c>
    </row>
    <row r="684" spans="1:13" ht="116" x14ac:dyDescent="0.35">
      <c r="A684">
        <v>683</v>
      </c>
      <c r="B684" t="s">
        <v>28</v>
      </c>
      <c r="C684" s="2" t="s">
        <v>41</v>
      </c>
      <c r="D684" s="2" t="s">
        <v>30</v>
      </c>
      <c r="E684" s="2" t="s">
        <v>20</v>
      </c>
      <c r="F684" t="s">
        <v>15</v>
      </c>
      <c r="G684">
        <v>77</v>
      </c>
      <c r="H684">
        <v>2019</v>
      </c>
      <c r="I684">
        <v>73.67</v>
      </c>
      <c r="J684">
        <v>2021</v>
      </c>
      <c r="K684">
        <v>584</v>
      </c>
      <c r="L684">
        <v>19</v>
      </c>
      <c r="M684" t="str">
        <f>IF(OR(AND('sample data 2'!L684&gt;21,'sample data 2'!I684&lt;50),AND('sample data 2'!L684&lt;20,'sample data 2'!$E$12:$E$4696="Government")),"yes","no")</f>
        <v>no</v>
      </c>
    </row>
    <row r="685" spans="1:13" ht="116" x14ac:dyDescent="0.35">
      <c r="A685">
        <v>684</v>
      </c>
      <c r="B685" t="s">
        <v>28</v>
      </c>
      <c r="C685" s="2" t="s">
        <v>41</v>
      </c>
      <c r="D685" s="2" t="s">
        <v>30</v>
      </c>
      <c r="E685" s="2" t="s">
        <v>20</v>
      </c>
      <c r="F685" t="s">
        <v>15</v>
      </c>
      <c r="G685">
        <v>83.6</v>
      </c>
      <c r="H685">
        <v>2019</v>
      </c>
      <c r="I685">
        <v>87.6</v>
      </c>
      <c r="J685">
        <v>2021</v>
      </c>
      <c r="K685" t="s">
        <v>16</v>
      </c>
      <c r="L685">
        <v>20</v>
      </c>
      <c r="M685" t="str">
        <f>IF(OR(AND('sample data 2'!L685&gt;21,'sample data 2'!I685&lt;50),AND('sample data 2'!L685&lt;20,'sample data 2'!$E$12:$E$4696="Government")),"yes","no")</f>
        <v>no</v>
      </c>
    </row>
    <row r="686" spans="1:13" ht="116" x14ac:dyDescent="0.35">
      <c r="A686">
        <v>685</v>
      </c>
      <c r="B686" t="s">
        <v>28</v>
      </c>
      <c r="C686" s="2" t="s">
        <v>41</v>
      </c>
      <c r="D686" s="2" t="s">
        <v>30</v>
      </c>
      <c r="E686" s="2" t="s">
        <v>20</v>
      </c>
      <c r="F686" t="s">
        <v>15</v>
      </c>
      <c r="G686">
        <v>65.8</v>
      </c>
      <c r="H686">
        <v>2017</v>
      </c>
      <c r="I686">
        <v>54.6</v>
      </c>
      <c r="J686">
        <v>2019</v>
      </c>
      <c r="K686">
        <v>6978</v>
      </c>
      <c r="L686">
        <v>20</v>
      </c>
      <c r="M686" t="str">
        <f>IF(OR(AND('sample data 2'!L686&gt;21,'sample data 2'!I686&lt;50),AND('sample data 2'!L686&lt;20,'sample data 2'!$E$12:$E$4696="Government")),"yes","no")</f>
        <v>no</v>
      </c>
    </row>
    <row r="687" spans="1:13" ht="116" x14ac:dyDescent="0.35">
      <c r="A687">
        <v>686</v>
      </c>
      <c r="B687" t="s">
        <v>28</v>
      </c>
      <c r="C687" s="2" t="s">
        <v>41</v>
      </c>
      <c r="D687" s="2" t="s">
        <v>30</v>
      </c>
      <c r="E687" s="2" t="s">
        <v>13</v>
      </c>
      <c r="F687" t="s">
        <v>15</v>
      </c>
      <c r="G687">
        <v>71</v>
      </c>
      <c r="H687">
        <v>2019</v>
      </c>
      <c r="I687">
        <v>78.599999999999994</v>
      </c>
      <c r="J687">
        <v>2021</v>
      </c>
      <c r="K687" t="s">
        <v>16</v>
      </c>
      <c r="L687">
        <v>20</v>
      </c>
      <c r="M687" t="str">
        <f>IF(OR(AND('sample data 2'!L687&gt;21,'sample data 2'!I687&lt;50),AND('sample data 2'!L687&lt;20,'sample data 2'!$E$12:$E$4696="Government")),"yes","no")</f>
        <v>no</v>
      </c>
    </row>
    <row r="688" spans="1:13" ht="116" x14ac:dyDescent="0.35">
      <c r="A688">
        <v>687</v>
      </c>
      <c r="B688" t="s">
        <v>28</v>
      </c>
      <c r="C688" s="2" t="s">
        <v>41</v>
      </c>
      <c r="D688" s="2" t="s">
        <v>30</v>
      </c>
      <c r="E688" s="2" t="s">
        <v>13</v>
      </c>
      <c r="F688" t="s">
        <v>15</v>
      </c>
      <c r="G688">
        <v>83</v>
      </c>
      <c r="H688">
        <v>2019</v>
      </c>
      <c r="I688" t="s">
        <v>105</v>
      </c>
      <c r="J688">
        <v>2021</v>
      </c>
      <c r="K688" t="s">
        <v>16</v>
      </c>
      <c r="L688">
        <v>19</v>
      </c>
      <c r="M688" t="str">
        <f>IF(OR(AND('sample data 2'!L688&gt;21,'sample data 2'!I688&lt;50),AND('sample data 2'!L688&lt;20,'sample data 2'!$E$12:$E$4696="Government")),"yes","no")</f>
        <v>yes</v>
      </c>
    </row>
    <row r="689" spans="1:13" ht="116" x14ac:dyDescent="0.35">
      <c r="A689">
        <v>688</v>
      </c>
      <c r="B689" t="s">
        <v>28</v>
      </c>
      <c r="C689" s="2" t="s">
        <v>41</v>
      </c>
      <c r="D689" s="2" t="s">
        <v>30</v>
      </c>
      <c r="E689" s="2" t="s">
        <v>20</v>
      </c>
      <c r="F689" t="s">
        <v>15</v>
      </c>
      <c r="G689">
        <v>76.599999999999994</v>
      </c>
      <c r="H689">
        <v>2019</v>
      </c>
      <c r="I689">
        <v>87.6</v>
      </c>
      <c r="J689">
        <v>2021</v>
      </c>
      <c r="K689" t="s">
        <v>16</v>
      </c>
      <c r="L689">
        <v>19</v>
      </c>
      <c r="M689" t="str">
        <f>IF(OR(AND('sample data 2'!L689&gt;21,'sample data 2'!I689&lt;50),AND('sample data 2'!L689&lt;20,'sample data 2'!$E$12:$E$4696="Government")),"yes","no")</f>
        <v>no</v>
      </c>
    </row>
    <row r="690" spans="1:13" ht="116" x14ac:dyDescent="0.35">
      <c r="A690">
        <v>689</v>
      </c>
      <c r="B690" t="s">
        <v>28</v>
      </c>
      <c r="C690" s="2" t="s">
        <v>41</v>
      </c>
      <c r="D690" s="2" t="s">
        <v>30</v>
      </c>
      <c r="E690" s="2" t="s">
        <v>13</v>
      </c>
      <c r="F690" t="s">
        <v>15</v>
      </c>
      <c r="G690">
        <v>80.17</v>
      </c>
      <c r="H690">
        <v>2019</v>
      </c>
      <c r="I690" t="s">
        <v>111</v>
      </c>
      <c r="J690">
        <v>2021</v>
      </c>
      <c r="K690" t="s">
        <v>16</v>
      </c>
      <c r="L690">
        <v>19</v>
      </c>
      <c r="M690" t="str">
        <f>IF(OR(AND('sample data 2'!L690&gt;21,'sample data 2'!I690&lt;50),AND('sample data 2'!L690&lt;20,'sample data 2'!$E$12:$E$4696="Government")),"yes","no")</f>
        <v>yes</v>
      </c>
    </row>
    <row r="691" spans="1:13" ht="116" x14ac:dyDescent="0.35">
      <c r="A691">
        <v>690</v>
      </c>
      <c r="B691" t="s">
        <v>28</v>
      </c>
      <c r="C691" s="2" t="s">
        <v>41</v>
      </c>
      <c r="D691" s="2" t="s">
        <v>30</v>
      </c>
      <c r="E691" s="2" t="s">
        <v>20</v>
      </c>
      <c r="F691" t="s">
        <v>15</v>
      </c>
      <c r="G691">
        <v>86</v>
      </c>
      <c r="H691">
        <v>2019</v>
      </c>
      <c r="I691">
        <v>89.8</v>
      </c>
      <c r="J691">
        <v>2021</v>
      </c>
      <c r="K691" t="s">
        <v>16</v>
      </c>
      <c r="L691">
        <v>19</v>
      </c>
      <c r="M691" t="str">
        <f>IF(OR(AND('sample data 2'!L691&gt;21,'sample data 2'!I691&lt;50),AND('sample data 2'!L691&lt;20,'sample data 2'!$E$12:$E$4696="Government")),"yes","no")</f>
        <v>no</v>
      </c>
    </row>
    <row r="692" spans="1:13" ht="116" x14ac:dyDescent="0.35">
      <c r="A692">
        <v>691</v>
      </c>
      <c r="B692" t="s">
        <v>28</v>
      </c>
      <c r="C692" s="2" t="s">
        <v>41</v>
      </c>
      <c r="D692" s="2" t="s">
        <v>30</v>
      </c>
      <c r="E692" s="2" t="s">
        <v>20</v>
      </c>
      <c r="F692" t="s">
        <v>15</v>
      </c>
      <c r="G692">
        <v>81</v>
      </c>
      <c r="H692">
        <v>2019</v>
      </c>
      <c r="I692">
        <v>67</v>
      </c>
      <c r="J692">
        <v>2021</v>
      </c>
      <c r="K692" t="s">
        <v>16</v>
      </c>
      <c r="L692">
        <v>19</v>
      </c>
      <c r="M692" t="str">
        <f>IF(OR(AND('sample data 2'!L692&gt;21,'sample data 2'!I692&lt;50),AND('sample data 2'!L692&lt;20,'sample data 2'!$E$12:$E$4696="Government")),"yes","no")</f>
        <v>no</v>
      </c>
    </row>
    <row r="693" spans="1:13" ht="116" x14ac:dyDescent="0.35">
      <c r="A693">
        <v>692</v>
      </c>
      <c r="B693" t="s">
        <v>28</v>
      </c>
      <c r="C693" s="2" t="s">
        <v>41</v>
      </c>
      <c r="D693" s="2" t="s">
        <v>30</v>
      </c>
      <c r="E693" s="2" t="s">
        <v>20</v>
      </c>
      <c r="F693" t="s">
        <v>15</v>
      </c>
      <c r="G693">
        <v>76</v>
      </c>
      <c r="H693">
        <v>2019</v>
      </c>
      <c r="I693">
        <v>83.5</v>
      </c>
      <c r="J693">
        <v>2021</v>
      </c>
      <c r="K693" t="s">
        <v>16</v>
      </c>
      <c r="L693">
        <v>18</v>
      </c>
      <c r="M693" t="str">
        <f>IF(OR(AND('sample data 2'!L693&gt;21,'sample data 2'!I693&lt;50),AND('sample data 2'!L693&lt;20,'sample data 2'!$E$12:$E$4696="Government")),"yes","no")</f>
        <v>no</v>
      </c>
    </row>
    <row r="694" spans="1:13" ht="116" x14ac:dyDescent="0.35">
      <c r="A694">
        <v>693</v>
      </c>
      <c r="B694" t="s">
        <v>28</v>
      </c>
      <c r="C694" s="2" t="s">
        <v>41</v>
      </c>
      <c r="D694" s="2" t="s">
        <v>30</v>
      </c>
      <c r="E694" s="2" t="s">
        <v>13</v>
      </c>
      <c r="F694" t="s">
        <v>15</v>
      </c>
      <c r="G694">
        <v>65</v>
      </c>
      <c r="H694">
        <v>2019</v>
      </c>
      <c r="I694">
        <v>72.83</v>
      </c>
      <c r="J694">
        <v>2021</v>
      </c>
      <c r="K694" t="s">
        <v>16</v>
      </c>
      <c r="L694">
        <v>19</v>
      </c>
      <c r="M694" t="str">
        <f>IF(OR(AND('sample data 2'!L694&gt;21,'sample data 2'!I694&lt;50),AND('sample data 2'!L694&lt;20,'sample data 2'!$E$12:$E$4696="Government")),"yes","no")</f>
        <v>yes</v>
      </c>
    </row>
    <row r="695" spans="1:13" ht="116" x14ac:dyDescent="0.35">
      <c r="A695">
        <v>694</v>
      </c>
      <c r="B695" t="s">
        <v>28</v>
      </c>
      <c r="C695" s="2" t="s">
        <v>41</v>
      </c>
      <c r="D695" s="2" t="s">
        <v>30</v>
      </c>
      <c r="E695" s="2" t="s">
        <v>20</v>
      </c>
      <c r="F695" t="s">
        <v>15</v>
      </c>
      <c r="G695">
        <v>85</v>
      </c>
      <c r="H695">
        <v>2018</v>
      </c>
      <c r="I695">
        <v>74.8</v>
      </c>
      <c r="J695">
        <v>2020</v>
      </c>
      <c r="K695" t="s">
        <v>16</v>
      </c>
      <c r="L695">
        <v>20</v>
      </c>
      <c r="M695" t="str">
        <f>IF(OR(AND('sample data 2'!L695&gt;21,'sample data 2'!I695&lt;50),AND('sample data 2'!L695&lt;20,'sample data 2'!$E$12:$E$4696="Government")),"yes","no")</f>
        <v>no</v>
      </c>
    </row>
    <row r="696" spans="1:13" ht="116" x14ac:dyDescent="0.35">
      <c r="A696">
        <v>695</v>
      </c>
      <c r="B696" t="s">
        <v>28</v>
      </c>
      <c r="C696" s="2" t="s">
        <v>41</v>
      </c>
      <c r="D696" s="2" t="s">
        <v>30</v>
      </c>
      <c r="E696" s="2" t="s">
        <v>20</v>
      </c>
      <c r="F696" t="s">
        <v>15</v>
      </c>
      <c r="G696">
        <v>76</v>
      </c>
      <c r="H696">
        <v>2019</v>
      </c>
      <c r="I696">
        <v>86.4</v>
      </c>
      <c r="J696">
        <v>2021</v>
      </c>
      <c r="K696" t="s">
        <v>16</v>
      </c>
      <c r="L696">
        <v>19</v>
      </c>
      <c r="M696" t="str">
        <f>IF(OR(AND('sample data 2'!L696&gt;21,'sample data 2'!I696&lt;50),AND('sample data 2'!L696&lt;20,'sample data 2'!$E$12:$E$4696="Government")),"yes","no")</f>
        <v>no</v>
      </c>
    </row>
    <row r="697" spans="1:13" ht="116" x14ac:dyDescent="0.35">
      <c r="A697">
        <v>696</v>
      </c>
      <c r="B697" t="s">
        <v>28</v>
      </c>
      <c r="C697" s="2" t="s">
        <v>41</v>
      </c>
      <c r="D697" s="2" t="s">
        <v>30</v>
      </c>
      <c r="E697" s="2" t="s">
        <v>20</v>
      </c>
      <c r="F697" t="s">
        <v>19</v>
      </c>
      <c r="G697">
        <v>82.4</v>
      </c>
      <c r="H697">
        <v>2019</v>
      </c>
      <c r="I697">
        <v>72.400000000000006</v>
      </c>
      <c r="J697">
        <v>2021</v>
      </c>
      <c r="K697" t="s">
        <v>16</v>
      </c>
      <c r="L697">
        <v>18</v>
      </c>
      <c r="M697" t="str">
        <f>IF(OR(AND('sample data 2'!L697&gt;21,'sample data 2'!I697&lt;50),AND('sample data 2'!L697&lt;20,'sample data 2'!$E$12:$E$4696="Government")),"yes","no")</f>
        <v>no</v>
      </c>
    </row>
    <row r="698" spans="1:13" ht="116" x14ac:dyDescent="0.35">
      <c r="A698">
        <v>697</v>
      </c>
      <c r="B698" t="s">
        <v>28</v>
      </c>
      <c r="C698" s="2" t="s">
        <v>41</v>
      </c>
      <c r="D698" s="2" t="s">
        <v>30</v>
      </c>
      <c r="E698" s="2" t="s">
        <v>13</v>
      </c>
      <c r="F698" t="s">
        <v>15</v>
      </c>
      <c r="G698">
        <v>75.2</v>
      </c>
      <c r="H698">
        <v>2019</v>
      </c>
      <c r="I698">
        <v>92</v>
      </c>
      <c r="J698">
        <v>2021</v>
      </c>
      <c r="K698" t="s">
        <v>16</v>
      </c>
      <c r="L698">
        <v>19</v>
      </c>
      <c r="M698" t="str">
        <f>IF(OR(AND('sample data 2'!L698&gt;21,'sample data 2'!I698&lt;50),AND('sample data 2'!L698&lt;20,'sample data 2'!$E$12:$E$4696="Government")),"yes","no")</f>
        <v>yes</v>
      </c>
    </row>
    <row r="699" spans="1:13" ht="116" x14ac:dyDescent="0.35">
      <c r="A699">
        <v>698</v>
      </c>
      <c r="B699" t="s">
        <v>28</v>
      </c>
      <c r="C699" s="2" t="s">
        <v>41</v>
      </c>
      <c r="D699" s="2" t="s">
        <v>30</v>
      </c>
      <c r="E699" s="2" t="s">
        <v>13</v>
      </c>
      <c r="F699" t="s">
        <v>19</v>
      </c>
      <c r="G699">
        <v>94.4</v>
      </c>
      <c r="H699">
        <v>2019</v>
      </c>
      <c r="I699">
        <v>96.6</v>
      </c>
      <c r="J699">
        <v>2021</v>
      </c>
      <c r="K699" t="s">
        <v>16</v>
      </c>
      <c r="L699">
        <v>19</v>
      </c>
      <c r="M699" t="str">
        <f>IF(OR(AND('sample data 2'!L699&gt;21,'sample data 2'!I699&lt;50),AND('sample data 2'!L699&lt;20,'sample data 2'!$E$12:$E$4696="Government")),"yes","no")</f>
        <v>yes</v>
      </c>
    </row>
    <row r="700" spans="1:13" ht="116" x14ac:dyDescent="0.35">
      <c r="A700">
        <v>699</v>
      </c>
      <c r="B700" t="s">
        <v>28</v>
      </c>
      <c r="C700" s="2" t="s">
        <v>41</v>
      </c>
      <c r="D700" s="2" t="s">
        <v>30</v>
      </c>
      <c r="E700" s="2" t="s">
        <v>13</v>
      </c>
      <c r="F700" t="s">
        <v>15</v>
      </c>
      <c r="G700">
        <v>80.599999999999994</v>
      </c>
      <c r="H700">
        <v>2019</v>
      </c>
      <c r="I700">
        <v>85.4</v>
      </c>
      <c r="J700">
        <v>2021</v>
      </c>
      <c r="K700" t="s">
        <v>16</v>
      </c>
      <c r="L700">
        <v>19</v>
      </c>
      <c r="M700" t="str">
        <f>IF(OR(AND('sample data 2'!L700&gt;21,'sample data 2'!I700&lt;50),AND('sample data 2'!L700&lt;20,'sample data 2'!$E$12:$E$4696="Government")),"yes","no")</f>
        <v>yes</v>
      </c>
    </row>
    <row r="701" spans="1:13" ht="116" x14ac:dyDescent="0.35">
      <c r="A701">
        <v>700</v>
      </c>
      <c r="B701" t="s">
        <v>28</v>
      </c>
      <c r="C701" s="2" t="s">
        <v>41</v>
      </c>
      <c r="D701" s="2" t="s">
        <v>30</v>
      </c>
      <c r="E701" s="2" t="s">
        <v>13</v>
      </c>
      <c r="F701" t="s">
        <v>15</v>
      </c>
      <c r="G701">
        <v>88.8</v>
      </c>
      <c r="H701">
        <v>2019</v>
      </c>
      <c r="I701">
        <v>89</v>
      </c>
      <c r="J701">
        <v>2021</v>
      </c>
      <c r="K701" t="s">
        <v>16</v>
      </c>
      <c r="L701">
        <v>21</v>
      </c>
      <c r="M701" t="str">
        <f>IF(OR(AND('sample data 2'!L701&gt;21,'sample data 2'!I701&lt;50),AND('sample data 2'!L701&lt;20,'sample data 2'!$E$12:$E$4696="Government")),"yes","no")</f>
        <v>no</v>
      </c>
    </row>
    <row r="702" spans="1:13" ht="116" x14ac:dyDescent="0.35">
      <c r="A702">
        <v>701</v>
      </c>
      <c r="B702" t="s">
        <v>28</v>
      </c>
      <c r="C702" s="2" t="s">
        <v>41</v>
      </c>
      <c r="D702" s="2" t="s">
        <v>30</v>
      </c>
      <c r="E702" s="2" t="s">
        <v>13</v>
      </c>
      <c r="F702" t="s">
        <v>19</v>
      </c>
      <c r="G702">
        <v>85.2</v>
      </c>
      <c r="H702">
        <v>2019</v>
      </c>
      <c r="I702">
        <v>75.599999999999994</v>
      </c>
      <c r="J702">
        <v>2021</v>
      </c>
      <c r="K702" t="s">
        <v>16</v>
      </c>
      <c r="L702">
        <v>18</v>
      </c>
      <c r="M702" t="str">
        <f>IF(OR(AND('sample data 2'!L702&gt;21,'sample data 2'!I702&lt;50),AND('sample data 2'!L702&lt;20,'sample data 2'!$E$12:$E$4696="Government")),"yes","no")</f>
        <v>yes</v>
      </c>
    </row>
    <row r="703" spans="1:13" ht="116" x14ac:dyDescent="0.35">
      <c r="A703">
        <v>702</v>
      </c>
      <c r="B703" t="s">
        <v>28</v>
      </c>
      <c r="C703" s="2" t="s">
        <v>41</v>
      </c>
      <c r="D703" s="2" t="s">
        <v>30</v>
      </c>
      <c r="E703" s="2" t="s">
        <v>20</v>
      </c>
      <c r="F703" t="s">
        <v>19</v>
      </c>
      <c r="G703">
        <v>80.8</v>
      </c>
      <c r="H703">
        <v>2018</v>
      </c>
      <c r="I703">
        <v>72</v>
      </c>
      <c r="J703">
        <v>2020</v>
      </c>
      <c r="K703" t="s">
        <v>16</v>
      </c>
      <c r="L703">
        <v>20</v>
      </c>
      <c r="M703" t="str">
        <f>IF(OR(AND('sample data 2'!L703&gt;21,'sample data 2'!I703&lt;50),AND('sample data 2'!L703&lt;20,'sample data 2'!$E$12:$E$4696="Government")),"yes","no")</f>
        <v>no</v>
      </c>
    </row>
    <row r="704" spans="1:13" ht="116" x14ac:dyDescent="0.35">
      <c r="A704">
        <v>703</v>
      </c>
      <c r="B704" t="s">
        <v>28</v>
      </c>
      <c r="C704" s="2" t="s">
        <v>41</v>
      </c>
      <c r="D704" s="2" t="s">
        <v>30</v>
      </c>
      <c r="E704" s="2" t="s">
        <v>20</v>
      </c>
      <c r="F704" t="s">
        <v>19</v>
      </c>
      <c r="G704">
        <v>75</v>
      </c>
      <c r="H704">
        <v>2019</v>
      </c>
      <c r="I704">
        <v>77</v>
      </c>
      <c r="J704">
        <v>2021</v>
      </c>
      <c r="K704" t="s">
        <v>16</v>
      </c>
      <c r="L704">
        <v>19</v>
      </c>
      <c r="M704" t="str">
        <f>IF(OR(AND('sample data 2'!L704&gt;21,'sample data 2'!I704&lt;50),AND('sample data 2'!L704&lt;20,'sample data 2'!$E$12:$E$4696="Government")),"yes","no")</f>
        <v>no</v>
      </c>
    </row>
    <row r="705" spans="1:13" ht="116" x14ac:dyDescent="0.35">
      <c r="A705">
        <v>704</v>
      </c>
      <c r="B705" t="s">
        <v>28</v>
      </c>
      <c r="C705" s="2" t="s">
        <v>41</v>
      </c>
      <c r="D705" s="2" t="s">
        <v>30</v>
      </c>
      <c r="E705" s="2" t="s">
        <v>20</v>
      </c>
      <c r="F705" t="s">
        <v>15</v>
      </c>
      <c r="G705">
        <v>72.8</v>
      </c>
      <c r="H705">
        <v>2019</v>
      </c>
      <c r="I705">
        <v>77</v>
      </c>
      <c r="J705">
        <v>2021</v>
      </c>
      <c r="K705" t="s">
        <v>16</v>
      </c>
      <c r="L705">
        <v>19</v>
      </c>
      <c r="M705" t="str">
        <f>IF(OR(AND('sample data 2'!L705&gt;21,'sample data 2'!I705&lt;50),AND('sample data 2'!L705&lt;20,'sample data 2'!$E$12:$E$4696="Government")),"yes","no")</f>
        <v>no</v>
      </c>
    </row>
    <row r="706" spans="1:13" ht="116" x14ac:dyDescent="0.35">
      <c r="A706">
        <v>705</v>
      </c>
      <c r="B706" t="s">
        <v>28</v>
      </c>
      <c r="C706" s="2" t="s">
        <v>41</v>
      </c>
      <c r="D706" s="2" t="s">
        <v>30</v>
      </c>
      <c r="E706" s="2" t="s">
        <v>20</v>
      </c>
      <c r="F706" t="s">
        <v>19</v>
      </c>
      <c r="G706">
        <v>82.83</v>
      </c>
      <c r="H706">
        <v>2019</v>
      </c>
      <c r="I706">
        <v>75.2</v>
      </c>
      <c r="J706">
        <v>2021</v>
      </c>
      <c r="K706" t="s">
        <v>16</v>
      </c>
      <c r="L706">
        <v>19</v>
      </c>
      <c r="M706" t="str">
        <f>IF(OR(AND('sample data 2'!L706&gt;21,'sample data 2'!I706&lt;50),AND('sample data 2'!L706&lt;20,'sample data 2'!$E$12:$E$4696="Government")),"yes","no")</f>
        <v>no</v>
      </c>
    </row>
    <row r="707" spans="1:13" ht="116" x14ac:dyDescent="0.35">
      <c r="A707">
        <v>706</v>
      </c>
      <c r="B707" t="s">
        <v>28</v>
      </c>
      <c r="C707" s="2" t="s">
        <v>41</v>
      </c>
      <c r="D707" s="2" t="s">
        <v>30</v>
      </c>
      <c r="E707" s="2" t="s">
        <v>13</v>
      </c>
      <c r="F707" t="s">
        <v>15</v>
      </c>
      <c r="G707">
        <v>73.83</v>
      </c>
      <c r="H707">
        <v>2019</v>
      </c>
      <c r="I707">
        <v>73.5</v>
      </c>
      <c r="J707">
        <v>2021</v>
      </c>
      <c r="K707" t="s">
        <v>16</v>
      </c>
      <c r="L707">
        <v>19</v>
      </c>
      <c r="M707" t="str">
        <f>IF(OR(AND('sample data 2'!L707&gt;21,'sample data 2'!I707&lt;50),AND('sample data 2'!L707&lt;20,'sample data 2'!$E$12:$E$4696="Government")),"yes","no")</f>
        <v>yes</v>
      </c>
    </row>
    <row r="708" spans="1:13" ht="116" x14ac:dyDescent="0.35">
      <c r="A708">
        <v>707</v>
      </c>
      <c r="B708" t="s">
        <v>28</v>
      </c>
      <c r="C708" s="2" t="s">
        <v>41</v>
      </c>
      <c r="D708" s="2" t="s">
        <v>30</v>
      </c>
      <c r="E708" s="2" t="s">
        <v>13</v>
      </c>
      <c r="F708" t="s">
        <v>15</v>
      </c>
      <c r="G708">
        <v>79.5</v>
      </c>
      <c r="H708">
        <v>2019</v>
      </c>
      <c r="I708">
        <v>74.17</v>
      </c>
      <c r="J708">
        <v>2021</v>
      </c>
      <c r="K708" t="s">
        <v>16</v>
      </c>
      <c r="L708">
        <v>19</v>
      </c>
      <c r="M708" t="str">
        <f>IF(OR(AND('sample data 2'!L708&gt;21,'sample data 2'!I708&lt;50),AND('sample data 2'!L708&lt;20,'sample data 2'!$E$12:$E$4696="Government")),"yes","no")</f>
        <v>yes</v>
      </c>
    </row>
    <row r="709" spans="1:13" ht="116" x14ac:dyDescent="0.35">
      <c r="A709">
        <v>708</v>
      </c>
      <c r="B709" t="s">
        <v>28</v>
      </c>
      <c r="C709" s="2" t="s">
        <v>41</v>
      </c>
      <c r="D709" s="2" t="s">
        <v>30</v>
      </c>
      <c r="E709" s="2" t="s">
        <v>20</v>
      </c>
      <c r="F709" t="s">
        <v>15</v>
      </c>
      <c r="G709">
        <v>71.400000000000006</v>
      </c>
      <c r="H709">
        <v>2019</v>
      </c>
      <c r="I709">
        <v>77.83</v>
      </c>
      <c r="J709">
        <v>2021</v>
      </c>
      <c r="K709" t="s">
        <v>16</v>
      </c>
      <c r="L709">
        <v>18</v>
      </c>
      <c r="M709" t="str">
        <f>IF(OR(AND('sample data 2'!L709&gt;21,'sample data 2'!I709&lt;50),AND('sample data 2'!L709&lt;20,'sample data 2'!$E$12:$E$4696="Government")),"yes","no")</f>
        <v>no</v>
      </c>
    </row>
    <row r="710" spans="1:13" ht="116" x14ac:dyDescent="0.35">
      <c r="A710">
        <v>709</v>
      </c>
      <c r="B710" t="s">
        <v>28</v>
      </c>
      <c r="C710" s="2" t="s">
        <v>41</v>
      </c>
      <c r="D710" s="2" t="s">
        <v>30</v>
      </c>
      <c r="E710" s="2" t="s">
        <v>20</v>
      </c>
      <c r="F710" t="s">
        <v>15</v>
      </c>
      <c r="G710">
        <v>88.2</v>
      </c>
      <c r="H710">
        <v>2018</v>
      </c>
      <c r="I710">
        <v>72.83</v>
      </c>
      <c r="J710">
        <v>2020</v>
      </c>
      <c r="K710" t="s">
        <v>16</v>
      </c>
      <c r="L710">
        <v>19</v>
      </c>
      <c r="M710" t="str">
        <f>IF(OR(AND('sample data 2'!L710&gt;21,'sample data 2'!I710&lt;50),AND('sample data 2'!L710&lt;20,'sample data 2'!$E$12:$E$4696="Government")),"yes","no")</f>
        <v>no</v>
      </c>
    </row>
    <row r="711" spans="1:13" ht="101.5" x14ac:dyDescent="0.35">
      <c r="A711">
        <v>710</v>
      </c>
      <c r="B711" t="s">
        <v>11</v>
      </c>
      <c r="C711" s="2" t="s">
        <v>17</v>
      </c>
      <c r="D711" s="2" t="s">
        <v>18</v>
      </c>
      <c r="E711" s="2" t="s">
        <v>13</v>
      </c>
      <c r="F711" t="s">
        <v>19</v>
      </c>
      <c r="G711">
        <v>77.599999999999994</v>
      </c>
      <c r="H711">
        <v>2021</v>
      </c>
      <c r="I711" t="s">
        <v>16</v>
      </c>
      <c r="J711">
        <v>0</v>
      </c>
      <c r="K711">
        <v>2740</v>
      </c>
      <c r="L711">
        <v>17</v>
      </c>
      <c r="M711" t="str">
        <f>IF(OR(AND('sample data 2'!L711&gt;21,'sample data 2'!I711&lt;50),AND('sample data 2'!L711&lt;20,$E$2:$E$4686="Government")),"yes","no")</f>
        <v>yes</v>
      </c>
    </row>
    <row r="712" spans="1:13" ht="116" x14ac:dyDescent="0.35">
      <c r="A712">
        <v>711</v>
      </c>
      <c r="B712" t="s">
        <v>28</v>
      </c>
      <c r="C712" s="2" t="s">
        <v>41</v>
      </c>
      <c r="D712" s="2" t="s">
        <v>30</v>
      </c>
      <c r="E712" s="2" t="s">
        <v>13</v>
      </c>
      <c r="F712" t="s">
        <v>15</v>
      </c>
      <c r="G712">
        <v>78.2</v>
      </c>
      <c r="H712">
        <v>2019</v>
      </c>
      <c r="I712">
        <v>81.400000000000006</v>
      </c>
      <c r="J712">
        <v>2021</v>
      </c>
      <c r="K712">
        <v>12624</v>
      </c>
      <c r="L712">
        <v>19</v>
      </c>
      <c r="M712" t="str">
        <f>IF(OR(AND('sample data 2'!L712&gt;21,'sample data 2'!I712&lt;50),AND('sample data 2'!L712&lt;20,'sample data 2'!$E$12:$E$4696="Government")),"yes","no")</f>
        <v>yes</v>
      </c>
    </row>
    <row r="713" spans="1:13" ht="116" x14ac:dyDescent="0.35">
      <c r="A713">
        <v>712</v>
      </c>
      <c r="B713" t="s">
        <v>28</v>
      </c>
      <c r="C713" s="2" t="s">
        <v>41</v>
      </c>
      <c r="D713" s="2" t="s">
        <v>30</v>
      </c>
      <c r="E713" s="2" t="s">
        <v>20</v>
      </c>
      <c r="F713" t="s">
        <v>15</v>
      </c>
      <c r="G713">
        <v>90.67</v>
      </c>
      <c r="H713">
        <v>2019</v>
      </c>
      <c r="I713">
        <v>93.17</v>
      </c>
      <c r="J713">
        <v>2021</v>
      </c>
      <c r="K713" t="s">
        <v>16</v>
      </c>
      <c r="L713">
        <v>20</v>
      </c>
      <c r="M713" t="str">
        <f>IF(OR(AND('sample data 2'!L713&gt;21,'sample data 2'!I713&lt;50),AND('sample data 2'!L713&lt;20,'sample data 2'!$E$12:$E$4696="Government")),"yes","no")</f>
        <v>no</v>
      </c>
    </row>
    <row r="714" spans="1:13" ht="116" x14ac:dyDescent="0.35">
      <c r="A714">
        <v>713</v>
      </c>
      <c r="B714" t="s">
        <v>28</v>
      </c>
      <c r="C714" s="2" t="s">
        <v>41</v>
      </c>
      <c r="D714" s="2" t="s">
        <v>30</v>
      </c>
      <c r="E714" s="2" t="s">
        <v>20</v>
      </c>
      <c r="F714" t="s">
        <v>15</v>
      </c>
      <c r="G714">
        <v>78.8</v>
      </c>
      <c r="H714">
        <v>2019</v>
      </c>
      <c r="I714">
        <v>86.8</v>
      </c>
      <c r="J714">
        <v>2021</v>
      </c>
      <c r="K714" t="s">
        <v>16</v>
      </c>
      <c r="L714">
        <v>19</v>
      </c>
      <c r="M714" t="str">
        <f>IF(OR(AND('sample data 2'!L714&gt;21,'sample data 2'!I714&lt;50),AND('sample data 2'!L714&lt;20,'sample data 2'!$E$12:$E$4696="Government")),"yes","no")</f>
        <v>no</v>
      </c>
    </row>
    <row r="715" spans="1:13" ht="116" x14ac:dyDescent="0.35">
      <c r="A715">
        <v>714</v>
      </c>
      <c r="B715" t="s">
        <v>28</v>
      </c>
      <c r="C715" s="2" t="s">
        <v>41</v>
      </c>
      <c r="D715" s="2" t="s">
        <v>30</v>
      </c>
      <c r="E715" s="2" t="s">
        <v>20</v>
      </c>
      <c r="F715" t="s">
        <v>15</v>
      </c>
      <c r="G715">
        <v>77.2</v>
      </c>
      <c r="H715">
        <v>2018</v>
      </c>
      <c r="I715" t="s">
        <v>16</v>
      </c>
      <c r="J715">
        <v>0</v>
      </c>
      <c r="K715" t="s">
        <v>16</v>
      </c>
      <c r="L715">
        <v>19</v>
      </c>
      <c r="M715" t="str">
        <f>IF(OR(AND('sample data 2'!L715&gt;21,'sample data 2'!I715&lt;50),AND('sample data 2'!L715&lt;20,'sample data 2'!$E$12:$E$4696="Government")),"yes","no")</f>
        <v>no</v>
      </c>
    </row>
    <row r="716" spans="1:13" ht="116" x14ac:dyDescent="0.35">
      <c r="A716">
        <v>715</v>
      </c>
      <c r="B716" t="s">
        <v>28</v>
      </c>
      <c r="C716" s="2" t="s">
        <v>41</v>
      </c>
      <c r="D716" s="2" t="s">
        <v>30</v>
      </c>
      <c r="E716" s="2" t="s">
        <v>13</v>
      </c>
      <c r="F716" t="s">
        <v>15</v>
      </c>
      <c r="G716">
        <v>76</v>
      </c>
      <c r="H716">
        <v>2017</v>
      </c>
      <c r="I716">
        <v>68</v>
      </c>
      <c r="J716">
        <v>2019</v>
      </c>
      <c r="K716" t="s">
        <v>16</v>
      </c>
      <c r="L716">
        <v>21</v>
      </c>
      <c r="M716" t="str">
        <f>IF(OR(AND('sample data 2'!L716&gt;21,'sample data 2'!I716&lt;50),AND('sample data 2'!L716&lt;20,'sample data 2'!$E$12:$E$4696="Government")),"yes","no")</f>
        <v>no</v>
      </c>
    </row>
    <row r="717" spans="1:13" ht="116" x14ac:dyDescent="0.35">
      <c r="A717">
        <v>716</v>
      </c>
      <c r="B717" t="s">
        <v>28</v>
      </c>
      <c r="C717" s="2" t="s">
        <v>41</v>
      </c>
      <c r="D717" s="2" t="s">
        <v>30</v>
      </c>
      <c r="E717" s="2" t="s">
        <v>13</v>
      </c>
      <c r="F717" t="s">
        <v>19</v>
      </c>
      <c r="G717">
        <v>78.5</v>
      </c>
      <c r="H717">
        <v>2019</v>
      </c>
      <c r="I717">
        <v>89.83</v>
      </c>
      <c r="J717">
        <v>2021</v>
      </c>
      <c r="K717" t="s">
        <v>16</v>
      </c>
      <c r="L717">
        <v>19</v>
      </c>
      <c r="M717" t="str">
        <f>IF(OR(AND('sample data 2'!L717&gt;21,'sample data 2'!I717&lt;50),AND('sample data 2'!L717&lt;20,'sample data 2'!$E$12:$E$4696="Government")),"yes","no")</f>
        <v>yes</v>
      </c>
    </row>
    <row r="718" spans="1:13" ht="116" x14ac:dyDescent="0.35">
      <c r="A718">
        <v>717</v>
      </c>
      <c r="B718" t="s">
        <v>28</v>
      </c>
      <c r="C718" s="2" t="s">
        <v>41</v>
      </c>
      <c r="D718" s="2" t="s">
        <v>30</v>
      </c>
      <c r="E718" s="2" t="s">
        <v>20</v>
      </c>
      <c r="F718" t="s">
        <v>15</v>
      </c>
      <c r="G718">
        <v>73.400000000000006</v>
      </c>
      <c r="H718">
        <v>2019</v>
      </c>
      <c r="I718">
        <v>77.8</v>
      </c>
      <c r="J718">
        <v>2021</v>
      </c>
      <c r="K718" t="s">
        <v>16</v>
      </c>
      <c r="L718">
        <v>18</v>
      </c>
      <c r="M718" t="str">
        <f>IF(OR(AND('sample data 2'!L718&gt;21,'sample data 2'!I718&lt;50),AND('sample data 2'!L718&lt;20,'sample data 2'!$E$12:$E$4696="Government")),"yes","no")</f>
        <v>no</v>
      </c>
    </row>
    <row r="719" spans="1:13" ht="116" x14ac:dyDescent="0.35">
      <c r="A719">
        <v>718</v>
      </c>
      <c r="B719" t="s">
        <v>28</v>
      </c>
      <c r="C719" s="2" t="s">
        <v>41</v>
      </c>
      <c r="D719" s="2" t="s">
        <v>30</v>
      </c>
      <c r="E719" s="2" t="s">
        <v>20</v>
      </c>
      <c r="F719" t="s">
        <v>15</v>
      </c>
      <c r="G719">
        <v>81.599999999999994</v>
      </c>
      <c r="H719">
        <v>2019</v>
      </c>
      <c r="I719">
        <v>86.8</v>
      </c>
      <c r="J719">
        <v>2021</v>
      </c>
      <c r="K719" t="s">
        <v>16</v>
      </c>
      <c r="L719">
        <v>19</v>
      </c>
      <c r="M719" t="str">
        <f>IF(OR(AND('sample data 2'!L719&gt;21,'sample data 2'!I719&lt;50),AND('sample data 2'!L719&lt;20,'sample data 2'!$E$12:$E$4696="Government")),"yes","no")</f>
        <v>no</v>
      </c>
    </row>
    <row r="720" spans="1:13" ht="116" x14ac:dyDescent="0.35">
      <c r="A720">
        <v>719</v>
      </c>
      <c r="B720" t="s">
        <v>28</v>
      </c>
      <c r="C720" s="2" t="s">
        <v>41</v>
      </c>
      <c r="D720" s="2" t="s">
        <v>30</v>
      </c>
      <c r="E720" s="2" t="s">
        <v>20</v>
      </c>
      <c r="F720" t="s">
        <v>15</v>
      </c>
      <c r="G720">
        <v>78.599999999999994</v>
      </c>
      <c r="H720">
        <v>2019</v>
      </c>
      <c r="I720">
        <v>80.599999999999994</v>
      </c>
      <c r="J720">
        <v>2021</v>
      </c>
      <c r="K720" t="s">
        <v>16</v>
      </c>
      <c r="L720">
        <v>20</v>
      </c>
      <c r="M720" t="str">
        <f>IF(OR(AND('sample data 2'!L720&gt;21,'sample data 2'!I720&lt;50),AND('sample data 2'!L720&lt;20,'sample data 2'!$E$12:$E$4696="Government")),"yes","no")</f>
        <v>no</v>
      </c>
    </row>
    <row r="721" spans="1:13" ht="72.5" x14ac:dyDescent="0.35">
      <c r="A721">
        <v>720</v>
      </c>
      <c r="B721" t="s">
        <v>11</v>
      </c>
      <c r="C721" s="2" t="s">
        <v>17</v>
      </c>
      <c r="D721" s="2" t="s">
        <v>39</v>
      </c>
      <c r="E721" s="2" t="s">
        <v>13</v>
      </c>
      <c r="F721" t="s">
        <v>15</v>
      </c>
      <c r="G721">
        <v>89.6</v>
      </c>
      <c r="H721">
        <v>2019</v>
      </c>
      <c r="I721">
        <v>92.6</v>
      </c>
      <c r="J721">
        <v>2021</v>
      </c>
      <c r="K721">
        <v>454</v>
      </c>
      <c r="L721">
        <v>20</v>
      </c>
      <c r="M721" t="str">
        <f>IF(OR(AND('sample data 2'!L721&gt;21,'sample data 2'!I721&lt;50),AND('sample data 2'!L721&lt;20,'sample data 2'!$E$12:$E$4696="Government")),"yes","no")</f>
        <v>no</v>
      </c>
    </row>
    <row r="722" spans="1:13" ht="116" x14ac:dyDescent="0.35">
      <c r="A722">
        <v>721</v>
      </c>
      <c r="B722" t="s">
        <v>28</v>
      </c>
      <c r="C722" s="2" t="s">
        <v>41</v>
      </c>
      <c r="D722" s="2" t="s">
        <v>30</v>
      </c>
      <c r="E722" s="2" t="s">
        <v>13</v>
      </c>
      <c r="F722" t="s">
        <v>15</v>
      </c>
      <c r="G722">
        <v>66.2</v>
      </c>
      <c r="H722">
        <v>2019</v>
      </c>
      <c r="I722">
        <v>74.2</v>
      </c>
      <c r="J722">
        <v>2021</v>
      </c>
      <c r="K722" t="s">
        <v>16</v>
      </c>
      <c r="L722">
        <v>19</v>
      </c>
      <c r="M722" t="str">
        <f>IF(OR(AND('sample data 2'!L722&gt;21,'sample data 2'!I722&lt;50),AND('sample data 2'!L722&lt;20,'sample data 2'!$E$12:$E$4696="Government")),"yes","no")</f>
        <v>yes</v>
      </c>
    </row>
    <row r="723" spans="1:13" ht="116" x14ac:dyDescent="0.35">
      <c r="A723">
        <v>722</v>
      </c>
      <c r="B723" t="s">
        <v>28</v>
      </c>
      <c r="C723" s="2" t="s">
        <v>41</v>
      </c>
      <c r="D723" s="2" t="s">
        <v>30</v>
      </c>
      <c r="E723" s="2" t="s">
        <v>13</v>
      </c>
      <c r="F723" t="s">
        <v>15</v>
      </c>
      <c r="G723">
        <v>70.400000000000006</v>
      </c>
      <c r="H723">
        <v>2019</v>
      </c>
      <c r="I723">
        <v>65.2</v>
      </c>
      <c r="J723">
        <v>2021</v>
      </c>
      <c r="K723">
        <v>908</v>
      </c>
      <c r="L723">
        <v>19</v>
      </c>
      <c r="M723" t="str">
        <f>IF(OR(AND('sample data 2'!L723&gt;21,'sample data 2'!I723&lt;50),AND('sample data 2'!L723&lt;20,'sample data 2'!$E$12:$E$4696="Government")),"yes","no")</f>
        <v>yes</v>
      </c>
    </row>
    <row r="724" spans="1:13" ht="116" x14ac:dyDescent="0.35">
      <c r="A724">
        <v>723</v>
      </c>
      <c r="B724" t="s">
        <v>28</v>
      </c>
      <c r="C724" s="2" t="s">
        <v>41</v>
      </c>
      <c r="D724" s="2" t="s">
        <v>30</v>
      </c>
      <c r="E724" s="2" t="s">
        <v>20</v>
      </c>
      <c r="F724" t="s">
        <v>15</v>
      </c>
      <c r="G724">
        <v>66.599999999999994</v>
      </c>
      <c r="H724">
        <v>2018</v>
      </c>
      <c r="I724">
        <v>80.8</v>
      </c>
      <c r="J724">
        <v>2020</v>
      </c>
      <c r="K724" t="s">
        <v>16</v>
      </c>
      <c r="L724">
        <v>20</v>
      </c>
      <c r="M724" t="str">
        <f>IF(OR(AND('sample data 2'!L724&gt;21,'sample data 2'!I724&lt;50),AND('sample data 2'!L724&lt;20,'sample data 2'!$E$12:$E$4696="Government")),"yes","no")</f>
        <v>no</v>
      </c>
    </row>
    <row r="725" spans="1:13" ht="116" x14ac:dyDescent="0.35">
      <c r="A725">
        <v>724</v>
      </c>
      <c r="B725" t="s">
        <v>28</v>
      </c>
      <c r="C725" s="2" t="s">
        <v>41</v>
      </c>
      <c r="D725" s="2" t="s">
        <v>30</v>
      </c>
      <c r="E725" s="2" t="s">
        <v>20</v>
      </c>
      <c r="F725" t="s">
        <v>15</v>
      </c>
      <c r="G725">
        <v>73</v>
      </c>
      <c r="H725">
        <v>2019</v>
      </c>
      <c r="I725">
        <v>87.2</v>
      </c>
      <c r="J725">
        <v>2021</v>
      </c>
      <c r="K725" t="s">
        <v>16</v>
      </c>
      <c r="L725">
        <v>18</v>
      </c>
      <c r="M725" t="str">
        <f>IF(OR(AND('sample data 2'!L725&gt;21,'sample data 2'!I725&lt;50),AND('sample data 2'!L725&lt;20,'sample data 2'!$E$12:$E$4696="Government")),"yes","no")</f>
        <v>no</v>
      </c>
    </row>
    <row r="726" spans="1:13" ht="116" x14ac:dyDescent="0.35">
      <c r="A726">
        <v>725</v>
      </c>
      <c r="B726" t="s">
        <v>28</v>
      </c>
      <c r="C726" s="2" t="s">
        <v>41</v>
      </c>
      <c r="D726" s="2" t="s">
        <v>30</v>
      </c>
      <c r="E726" s="2" t="s">
        <v>20</v>
      </c>
      <c r="F726" t="s">
        <v>15</v>
      </c>
      <c r="G726">
        <v>75</v>
      </c>
      <c r="H726">
        <v>2019</v>
      </c>
      <c r="I726">
        <v>86.2</v>
      </c>
      <c r="J726">
        <v>2021</v>
      </c>
      <c r="K726" t="s">
        <v>16</v>
      </c>
      <c r="L726">
        <v>19</v>
      </c>
      <c r="M726" t="str">
        <f>IF(OR(AND('sample data 2'!L726&gt;21,'sample data 2'!I726&lt;50),AND('sample data 2'!L726&lt;20,'sample data 2'!$E$12:$E$4696="Government")),"yes","no")</f>
        <v>no</v>
      </c>
    </row>
    <row r="727" spans="1:13" ht="116" x14ac:dyDescent="0.35">
      <c r="A727">
        <v>726</v>
      </c>
      <c r="B727" t="s">
        <v>28</v>
      </c>
      <c r="C727" s="2" t="s">
        <v>41</v>
      </c>
      <c r="D727" s="2" t="s">
        <v>30</v>
      </c>
      <c r="E727" s="2" t="s">
        <v>20</v>
      </c>
      <c r="F727" t="s">
        <v>15</v>
      </c>
      <c r="G727">
        <v>72.33</v>
      </c>
      <c r="H727">
        <v>2019</v>
      </c>
      <c r="I727">
        <v>80.5</v>
      </c>
      <c r="J727">
        <v>2021</v>
      </c>
      <c r="K727" t="s">
        <v>16</v>
      </c>
      <c r="L727">
        <v>20</v>
      </c>
      <c r="M727" t="str">
        <f>IF(OR(AND('sample data 2'!L727&gt;21,'sample data 2'!I727&lt;50),AND('sample data 2'!L727&lt;20,'sample data 2'!$E$12:$E$4696="Government")),"yes","no")</f>
        <v>no</v>
      </c>
    </row>
    <row r="728" spans="1:13" ht="116" x14ac:dyDescent="0.35">
      <c r="A728">
        <v>727</v>
      </c>
      <c r="B728" t="s">
        <v>11</v>
      </c>
      <c r="C728" s="2" t="s">
        <v>17</v>
      </c>
      <c r="D728" s="2" t="s">
        <v>23</v>
      </c>
      <c r="E728" s="2" t="s">
        <v>20</v>
      </c>
      <c r="F728" t="s">
        <v>15</v>
      </c>
      <c r="G728">
        <v>90.5</v>
      </c>
      <c r="H728">
        <v>2021</v>
      </c>
      <c r="I728" t="s">
        <v>16</v>
      </c>
      <c r="J728">
        <v>0</v>
      </c>
      <c r="K728">
        <v>647</v>
      </c>
      <c r="L728">
        <v>16</v>
      </c>
      <c r="M728" t="str">
        <f>IF(OR(AND('sample data 2'!L728&gt;21,'sample data 2'!I728&lt;50),AND('sample data 2'!L728&lt;20,'sample data 2'!$E$12:$E$4696="Government")),"yes","no")</f>
        <v>no</v>
      </c>
    </row>
    <row r="729" spans="1:13" ht="116" x14ac:dyDescent="0.35">
      <c r="A729">
        <v>728</v>
      </c>
      <c r="B729" t="s">
        <v>28</v>
      </c>
      <c r="C729" s="2" t="s">
        <v>41</v>
      </c>
      <c r="D729" s="2" t="s">
        <v>30</v>
      </c>
      <c r="E729" s="2" t="s">
        <v>20</v>
      </c>
      <c r="F729" t="s">
        <v>15</v>
      </c>
      <c r="G729">
        <v>71.5</v>
      </c>
      <c r="H729">
        <v>2019</v>
      </c>
      <c r="I729">
        <v>79.2</v>
      </c>
      <c r="J729">
        <v>2021</v>
      </c>
      <c r="K729" t="s">
        <v>16</v>
      </c>
      <c r="L729">
        <v>19</v>
      </c>
      <c r="M729" t="str">
        <f>IF(OR(AND('sample data 2'!L729&gt;21,'sample data 2'!I729&lt;50),AND('sample data 2'!L729&lt;20,'sample data 2'!$E$12:$E$4696="Government")),"yes","no")</f>
        <v>no</v>
      </c>
    </row>
    <row r="730" spans="1:13" ht="116" x14ac:dyDescent="0.35">
      <c r="A730">
        <v>729</v>
      </c>
      <c r="B730" t="s">
        <v>28</v>
      </c>
      <c r="C730" s="2" t="s">
        <v>41</v>
      </c>
      <c r="D730" s="2" t="s">
        <v>30</v>
      </c>
      <c r="E730" s="2" t="s">
        <v>13</v>
      </c>
      <c r="F730" t="s">
        <v>15</v>
      </c>
      <c r="G730">
        <v>74</v>
      </c>
      <c r="H730">
        <v>2018</v>
      </c>
      <c r="I730">
        <v>83.4</v>
      </c>
      <c r="J730">
        <v>2020</v>
      </c>
      <c r="K730" t="s">
        <v>16</v>
      </c>
      <c r="L730">
        <v>19</v>
      </c>
      <c r="M730" t="str">
        <f>IF(OR(AND('sample data 2'!L730&gt;21,'sample data 2'!I730&lt;50),AND('sample data 2'!L730&lt;20,'sample data 2'!$E$12:$E$4696="Government")),"yes","no")</f>
        <v>yes</v>
      </c>
    </row>
    <row r="731" spans="1:13" ht="116" x14ac:dyDescent="0.35">
      <c r="A731">
        <v>730</v>
      </c>
      <c r="B731" t="s">
        <v>28</v>
      </c>
      <c r="C731" s="2" t="s">
        <v>41</v>
      </c>
      <c r="D731" s="2" t="s">
        <v>30</v>
      </c>
      <c r="E731" s="2" t="s">
        <v>13</v>
      </c>
      <c r="F731" t="s">
        <v>15</v>
      </c>
      <c r="G731">
        <v>73.67</v>
      </c>
      <c r="H731">
        <v>2019</v>
      </c>
      <c r="I731">
        <v>69.5</v>
      </c>
      <c r="J731">
        <v>2021</v>
      </c>
      <c r="K731" t="s">
        <v>16</v>
      </c>
      <c r="L731">
        <v>18</v>
      </c>
      <c r="M731" t="str">
        <f>IF(OR(AND('sample data 2'!L731&gt;21,'sample data 2'!I731&lt;50),AND('sample data 2'!L731&lt;20,'sample data 2'!$E$12:$E$4696="Government")),"yes","no")</f>
        <v>yes</v>
      </c>
    </row>
    <row r="732" spans="1:13" ht="116" x14ac:dyDescent="0.35">
      <c r="A732">
        <v>731</v>
      </c>
      <c r="B732" t="s">
        <v>28</v>
      </c>
      <c r="C732" s="2" t="s">
        <v>41</v>
      </c>
      <c r="D732" s="2" t="s">
        <v>30</v>
      </c>
      <c r="E732" s="2" t="s">
        <v>20</v>
      </c>
      <c r="F732" t="s">
        <v>15</v>
      </c>
      <c r="G732">
        <v>86</v>
      </c>
      <c r="H732">
        <v>2019</v>
      </c>
      <c r="I732">
        <v>87.67</v>
      </c>
      <c r="J732">
        <v>2021</v>
      </c>
      <c r="K732" t="s">
        <v>16</v>
      </c>
      <c r="L732">
        <v>19</v>
      </c>
      <c r="M732" t="str">
        <f>IF(OR(AND('sample data 2'!L732&gt;21,'sample data 2'!I732&lt;50),AND('sample data 2'!L732&lt;20,'sample data 2'!$E$12:$E$4696="Government")),"yes","no")</f>
        <v>no</v>
      </c>
    </row>
    <row r="733" spans="1:13" ht="72.5" x14ac:dyDescent="0.35">
      <c r="A733">
        <v>732</v>
      </c>
      <c r="B733" t="s">
        <v>11</v>
      </c>
      <c r="C733" s="2" t="s">
        <v>17</v>
      </c>
      <c r="D733" s="2" t="s">
        <v>39</v>
      </c>
      <c r="E733" s="2" t="s">
        <v>13</v>
      </c>
      <c r="F733" t="s">
        <v>15</v>
      </c>
      <c r="G733">
        <v>68.33</v>
      </c>
      <c r="H733">
        <v>2021</v>
      </c>
      <c r="I733" t="s">
        <v>16</v>
      </c>
      <c r="J733">
        <v>0</v>
      </c>
      <c r="K733">
        <v>2988</v>
      </c>
      <c r="L733">
        <v>16</v>
      </c>
      <c r="M733" t="str">
        <f>IF(OR(AND('sample data 2'!L733&gt;21,'sample data 2'!I733&lt;50),AND('sample data 2'!L733&lt;20,$E$2:$E$4686="Government")),"yes","no")</f>
        <v>yes</v>
      </c>
    </row>
    <row r="734" spans="1:13" ht="116" x14ac:dyDescent="0.35">
      <c r="A734">
        <v>733</v>
      </c>
      <c r="B734" t="s">
        <v>28</v>
      </c>
      <c r="C734" s="2" t="s">
        <v>41</v>
      </c>
      <c r="D734" s="2" t="s">
        <v>30</v>
      </c>
      <c r="E734" s="2" t="s">
        <v>20</v>
      </c>
      <c r="F734" t="s">
        <v>15</v>
      </c>
      <c r="G734">
        <v>66.400000000000006</v>
      </c>
      <c r="H734">
        <v>2019</v>
      </c>
      <c r="I734">
        <v>76.599999999999994</v>
      </c>
      <c r="J734">
        <v>2021</v>
      </c>
      <c r="K734" t="s">
        <v>16</v>
      </c>
      <c r="L734">
        <v>19</v>
      </c>
      <c r="M734" t="str">
        <f>IF(OR(AND('sample data 2'!L734&gt;21,'sample data 2'!I734&lt;50),AND('sample data 2'!L734&lt;20,'sample data 2'!$E$12:$E$4696="Government")),"yes","no")</f>
        <v>no</v>
      </c>
    </row>
    <row r="735" spans="1:13" ht="116" x14ac:dyDescent="0.35">
      <c r="A735">
        <v>734</v>
      </c>
      <c r="B735" t="s">
        <v>28</v>
      </c>
      <c r="C735" s="2" t="s">
        <v>41</v>
      </c>
      <c r="D735" s="2" t="s">
        <v>30</v>
      </c>
      <c r="E735" s="2" t="s">
        <v>20</v>
      </c>
      <c r="F735" t="s">
        <v>19</v>
      </c>
      <c r="G735">
        <v>89.4</v>
      </c>
      <c r="H735">
        <v>2019</v>
      </c>
      <c r="I735">
        <v>88.8</v>
      </c>
      <c r="J735">
        <v>2021</v>
      </c>
      <c r="K735" t="s">
        <v>16</v>
      </c>
      <c r="L735">
        <v>19</v>
      </c>
      <c r="M735" t="str">
        <f>IF(OR(AND('sample data 2'!L735&gt;21,'sample data 2'!I735&lt;50),AND('sample data 2'!L735&lt;20,'sample data 2'!$E$12:$E$4696="Government")),"yes","no")</f>
        <v>no</v>
      </c>
    </row>
    <row r="736" spans="1:13" ht="116" x14ac:dyDescent="0.35">
      <c r="A736">
        <v>735</v>
      </c>
      <c r="B736" t="s">
        <v>28</v>
      </c>
      <c r="C736" s="2" t="s">
        <v>41</v>
      </c>
      <c r="D736" s="2" t="s">
        <v>30</v>
      </c>
      <c r="E736" s="2" t="s">
        <v>20</v>
      </c>
      <c r="F736" t="s">
        <v>19</v>
      </c>
      <c r="G736">
        <v>77</v>
      </c>
      <c r="H736">
        <v>2019</v>
      </c>
      <c r="I736">
        <v>77</v>
      </c>
      <c r="J736">
        <v>2021</v>
      </c>
      <c r="K736">
        <v>2247</v>
      </c>
      <c r="L736">
        <v>19</v>
      </c>
      <c r="M736" t="str">
        <f>IF(OR(AND('sample data 2'!L736&gt;21,'sample data 2'!I736&lt;50),AND('sample data 2'!L736&lt;20,'sample data 2'!$E$12:$E$4696="Government")),"yes","no")</f>
        <v>no</v>
      </c>
    </row>
    <row r="737" spans="1:13" ht="116" x14ac:dyDescent="0.35">
      <c r="A737">
        <v>736</v>
      </c>
      <c r="B737" t="s">
        <v>28</v>
      </c>
      <c r="C737" s="2" t="s">
        <v>41</v>
      </c>
      <c r="D737" s="2" t="s">
        <v>30</v>
      </c>
      <c r="E737" s="2" t="s">
        <v>13</v>
      </c>
      <c r="F737" t="s">
        <v>15</v>
      </c>
      <c r="G737">
        <v>81</v>
      </c>
      <c r="H737">
        <v>2019</v>
      </c>
      <c r="I737">
        <v>92.33</v>
      </c>
      <c r="J737">
        <v>2021</v>
      </c>
      <c r="K737" t="s">
        <v>16</v>
      </c>
      <c r="L737">
        <v>19</v>
      </c>
      <c r="M737" t="str">
        <f>IF(OR(AND('sample data 2'!L737&gt;21,'sample data 2'!I737&lt;50),AND('sample data 2'!L737&lt;20,'sample data 2'!$E$12:$E$4696="Government")),"yes","no")</f>
        <v>yes</v>
      </c>
    </row>
    <row r="738" spans="1:13" ht="116" x14ac:dyDescent="0.35">
      <c r="A738">
        <v>737</v>
      </c>
      <c r="B738" t="s">
        <v>28</v>
      </c>
      <c r="C738" s="2" t="s">
        <v>33</v>
      </c>
      <c r="D738" s="2" t="s">
        <v>14</v>
      </c>
      <c r="E738" s="2" t="s">
        <v>20</v>
      </c>
      <c r="F738" t="s">
        <v>15</v>
      </c>
      <c r="G738">
        <v>60.8</v>
      </c>
      <c r="H738">
        <v>2017</v>
      </c>
      <c r="I738">
        <v>63</v>
      </c>
      <c r="J738">
        <v>2020</v>
      </c>
      <c r="K738" t="s">
        <v>16</v>
      </c>
      <c r="L738">
        <v>21</v>
      </c>
      <c r="M738" t="str">
        <f>IF(OR(AND('sample data 2'!L738&gt;21,'sample data 2'!I738&lt;50),AND('sample data 2'!L738&lt;20,'sample data 2'!$E$12:$E$4696="Government")),"yes","no")</f>
        <v>no</v>
      </c>
    </row>
    <row r="739" spans="1:13" ht="116" x14ac:dyDescent="0.35">
      <c r="A739">
        <v>738</v>
      </c>
      <c r="B739" t="s">
        <v>28</v>
      </c>
      <c r="C739" s="2" t="s">
        <v>41</v>
      </c>
      <c r="D739" s="2" t="s">
        <v>30</v>
      </c>
      <c r="E739" s="2" t="s">
        <v>20</v>
      </c>
      <c r="F739" t="s">
        <v>15</v>
      </c>
      <c r="G739">
        <v>83.2</v>
      </c>
      <c r="H739">
        <v>2018</v>
      </c>
      <c r="I739">
        <v>76</v>
      </c>
      <c r="J739">
        <v>2020</v>
      </c>
      <c r="K739" t="s">
        <v>16</v>
      </c>
      <c r="L739">
        <v>19</v>
      </c>
      <c r="M739" t="str">
        <f>IF(OR(AND('sample data 2'!L739&gt;21,'sample data 2'!I739&lt;50),AND('sample data 2'!L739&lt;20,'sample data 2'!$E$12:$E$4696="Government")),"yes","no")</f>
        <v>no</v>
      </c>
    </row>
    <row r="740" spans="1:13" ht="72.5" x14ac:dyDescent="0.35">
      <c r="A740">
        <v>739</v>
      </c>
      <c r="B740" t="s">
        <v>11</v>
      </c>
      <c r="C740" s="2" t="s">
        <v>17</v>
      </c>
      <c r="D740" s="2" t="s">
        <v>39</v>
      </c>
      <c r="E740" s="2" t="s">
        <v>25</v>
      </c>
      <c r="F740" t="s">
        <v>15</v>
      </c>
      <c r="G740">
        <v>43</v>
      </c>
      <c r="H740">
        <v>2018</v>
      </c>
      <c r="I740">
        <v>60.6</v>
      </c>
      <c r="J740">
        <v>0</v>
      </c>
      <c r="K740">
        <v>5944</v>
      </c>
      <c r="L740">
        <v>20</v>
      </c>
      <c r="M740" t="str">
        <f>IF(OR(AND('sample data 2'!L740&gt;21,'sample data 2'!I740&lt;50),AND('sample data 2'!L740&lt;20,'sample data 2'!$E$12:$E$4696="Government")),"yes","no")</f>
        <v>no</v>
      </c>
    </row>
    <row r="741" spans="1:13" ht="116" x14ac:dyDescent="0.35">
      <c r="A741">
        <v>740</v>
      </c>
      <c r="B741" t="s">
        <v>28</v>
      </c>
      <c r="C741" s="2" t="s">
        <v>41</v>
      </c>
      <c r="D741" s="2" t="s">
        <v>30</v>
      </c>
      <c r="E741" s="2" t="s">
        <v>20</v>
      </c>
      <c r="F741" t="s">
        <v>15</v>
      </c>
      <c r="G741">
        <v>74.5</v>
      </c>
      <c r="H741">
        <v>2019</v>
      </c>
      <c r="I741">
        <v>83.8</v>
      </c>
      <c r="J741">
        <v>2021</v>
      </c>
      <c r="K741" t="s">
        <v>16</v>
      </c>
      <c r="L741">
        <v>19</v>
      </c>
      <c r="M741" t="str">
        <f>IF(OR(AND('sample data 2'!L741&gt;21,'sample data 2'!I741&lt;50),AND('sample data 2'!L741&lt;20,'sample data 2'!$E$12:$E$4696="Government")),"yes","no")</f>
        <v>no</v>
      </c>
    </row>
    <row r="742" spans="1:13" ht="116" x14ac:dyDescent="0.35">
      <c r="A742">
        <v>741</v>
      </c>
      <c r="B742" t="s">
        <v>28</v>
      </c>
      <c r="C742" s="2" t="s">
        <v>41</v>
      </c>
      <c r="D742" s="2" t="s">
        <v>30</v>
      </c>
      <c r="E742" s="2" t="s">
        <v>13</v>
      </c>
      <c r="F742" t="s">
        <v>15</v>
      </c>
      <c r="G742">
        <v>69.2</v>
      </c>
      <c r="H742">
        <v>2019</v>
      </c>
      <c r="I742">
        <v>69.400000000000006</v>
      </c>
      <c r="J742">
        <v>2021</v>
      </c>
      <c r="K742">
        <v>568</v>
      </c>
      <c r="L742">
        <v>19</v>
      </c>
      <c r="M742" t="str">
        <f>IF(OR(AND('sample data 2'!L742&gt;21,'sample data 2'!I742&lt;50),AND('sample data 2'!L742&lt;20,'sample data 2'!$E$12:$E$4696="Government")),"yes","no")</f>
        <v>yes</v>
      </c>
    </row>
    <row r="743" spans="1:13" ht="116" x14ac:dyDescent="0.35">
      <c r="A743">
        <v>742</v>
      </c>
      <c r="B743" t="s">
        <v>28</v>
      </c>
      <c r="C743" s="2" t="s">
        <v>41</v>
      </c>
      <c r="D743" s="2" t="s">
        <v>30</v>
      </c>
      <c r="E743" s="2" t="s">
        <v>13</v>
      </c>
      <c r="F743" t="s">
        <v>19</v>
      </c>
      <c r="G743">
        <v>74</v>
      </c>
      <c r="H743">
        <v>2017</v>
      </c>
      <c r="I743">
        <v>67</v>
      </c>
      <c r="J743">
        <v>2019</v>
      </c>
      <c r="K743" t="s">
        <v>16</v>
      </c>
      <c r="L743">
        <v>21</v>
      </c>
      <c r="M743" t="str">
        <f>IF(OR(AND('sample data 2'!L743&gt;21,'sample data 2'!I743&lt;50),AND('sample data 2'!L743&lt;20,'sample data 2'!$E$12:$E$4696="Government")),"yes","no")</f>
        <v>no</v>
      </c>
    </row>
    <row r="744" spans="1:13" ht="101.5" x14ac:dyDescent="0.35">
      <c r="A744">
        <v>743</v>
      </c>
      <c r="B744" t="s">
        <v>11</v>
      </c>
      <c r="C744" s="2" t="s">
        <v>17</v>
      </c>
      <c r="D744" s="2" t="s">
        <v>18</v>
      </c>
      <c r="E744" s="2" t="s">
        <v>20</v>
      </c>
      <c r="F744" t="s">
        <v>19</v>
      </c>
      <c r="G744">
        <v>68.5</v>
      </c>
      <c r="H744">
        <v>2018</v>
      </c>
      <c r="I744">
        <v>64</v>
      </c>
      <c r="J744">
        <v>2020</v>
      </c>
      <c r="K744">
        <v>4318</v>
      </c>
      <c r="L744">
        <v>20</v>
      </c>
      <c r="M744" t="str">
        <f>IF(OR(AND('sample data 2'!L744&gt;21,'sample data 2'!I744&lt;50),AND('sample data 2'!L744&lt;20,'sample data 2'!$E$12:$E$4696="Government")),"yes","no")</f>
        <v>no</v>
      </c>
    </row>
    <row r="745" spans="1:13" ht="116" x14ac:dyDescent="0.35">
      <c r="A745">
        <v>744</v>
      </c>
      <c r="B745" t="s">
        <v>28</v>
      </c>
      <c r="C745" s="2" t="s">
        <v>41</v>
      </c>
      <c r="D745" s="2" t="s">
        <v>30</v>
      </c>
      <c r="E745" s="2" t="s">
        <v>13</v>
      </c>
      <c r="F745" t="s">
        <v>15</v>
      </c>
      <c r="G745">
        <v>76.2</v>
      </c>
      <c r="H745">
        <v>2019</v>
      </c>
      <c r="I745">
        <v>82.83</v>
      </c>
      <c r="J745">
        <v>2021</v>
      </c>
      <c r="K745" t="s">
        <v>16</v>
      </c>
      <c r="L745">
        <v>18</v>
      </c>
      <c r="M745" t="str">
        <f>IF(OR(AND('sample data 2'!L745&gt;21,'sample data 2'!I745&lt;50),AND('sample data 2'!L745&lt;20,'sample data 2'!$E$12:$E$4696="Government")),"yes","no")</f>
        <v>yes</v>
      </c>
    </row>
    <row r="746" spans="1:13" ht="72.5" x14ac:dyDescent="0.35">
      <c r="A746">
        <v>745</v>
      </c>
      <c r="B746" t="s">
        <v>11</v>
      </c>
      <c r="C746" s="2" t="s">
        <v>17</v>
      </c>
      <c r="D746" s="2" t="s">
        <v>39</v>
      </c>
      <c r="E746" s="2" t="s">
        <v>20</v>
      </c>
      <c r="F746" t="s">
        <v>15</v>
      </c>
      <c r="G746">
        <v>67</v>
      </c>
      <c r="H746">
        <v>2021</v>
      </c>
      <c r="I746" t="s">
        <v>16</v>
      </c>
      <c r="J746">
        <v>0</v>
      </c>
      <c r="K746">
        <v>580</v>
      </c>
      <c r="L746">
        <v>16</v>
      </c>
      <c r="M746" t="str">
        <f>IF(OR(AND('sample data 2'!L746&gt;21,'sample data 2'!I746&lt;50),AND('sample data 2'!L746&lt;20,'sample data 2'!$E$12:$E$4696="Government")),"yes","no")</f>
        <v>no</v>
      </c>
    </row>
    <row r="747" spans="1:13" ht="116" x14ac:dyDescent="0.35">
      <c r="A747">
        <v>746</v>
      </c>
      <c r="B747" t="s">
        <v>28</v>
      </c>
      <c r="C747" s="2" t="s">
        <v>41</v>
      </c>
      <c r="D747" s="2" t="s">
        <v>30</v>
      </c>
      <c r="E747" s="2" t="s">
        <v>20</v>
      </c>
      <c r="F747" t="s">
        <v>15</v>
      </c>
      <c r="G747">
        <v>77.33</v>
      </c>
      <c r="H747">
        <v>2019</v>
      </c>
      <c r="I747">
        <v>90.33</v>
      </c>
      <c r="J747">
        <v>2021</v>
      </c>
      <c r="K747" t="s">
        <v>16</v>
      </c>
      <c r="L747">
        <v>19</v>
      </c>
      <c r="M747" t="str">
        <f>IF(OR(AND('sample data 2'!L747&gt;21,'sample data 2'!I747&lt;50),AND('sample data 2'!L747&lt;20,'sample data 2'!$E$12:$E$4696="Government")),"yes","no")</f>
        <v>no</v>
      </c>
    </row>
    <row r="748" spans="1:13" ht="116" x14ac:dyDescent="0.35">
      <c r="A748">
        <v>747</v>
      </c>
      <c r="B748" t="s">
        <v>11</v>
      </c>
      <c r="C748" s="2" t="s">
        <v>17</v>
      </c>
      <c r="D748" s="2" t="s">
        <v>14</v>
      </c>
      <c r="E748" s="2" t="s">
        <v>20</v>
      </c>
      <c r="F748" t="s">
        <v>15</v>
      </c>
      <c r="G748">
        <v>61.33</v>
      </c>
      <c r="H748">
        <v>2021</v>
      </c>
      <c r="I748" t="s">
        <v>16</v>
      </c>
      <c r="J748">
        <v>0</v>
      </c>
      <c r="K748">
        <v>4748</v>
      </c>
      <c r="L748">
        <v>17</v>
      </c>
      <c r="M748" t="str">
        <f>IF(OR(AND('sample data 2'!L748&gt;21,'sample data 2'!I748&lt;50),AND('sample data 2'!L748&lt;20,'sample data 2'!$E$12:$E$4696="Government")),"yes","no")</f>
        <v>no</v>
      </c>
    </row>
    <row r="749" spans="1:13" ht="116" x14ac:dyDescent="0.35">
      <c r="A749">
        <v>748</v>
      </c>
      <c r="B749" t="s">
        <v>11</v>
      </c>
      <c r="C749" s="2" t="s">
        <v>12</v>
      </c>
      <c r="D749" s="2" t="s">
        <v>14</v>
      </c>
      <c r="E749" s="2" t="s">
        <v>13</v>
      </c>
      <c r="F749" t="s">
        <v>19</v>
      </c>
      <c r="G749">
        <v>85</v>
      </c>
      <c r="H749">
        <v>2021</v>
      </c>
      <c r="I749" t="s">
        <v>16</v>
      </c>
      <c r="J749">
        <v>0</v>
      </c>
      <c r="K749">
        <v>3225</v>
      </c>
      <c r="L749">
        <v>16</v>
      </c>
      <c r="M749" t="str">
        <f>IF(OR(AND('sample data 2'!L749&gt;21,'sample data 2'!I749&lt;50),AND('sample data 2'!L749&lt;20,$E$2:$E$4686="Government")),"yes","no")</f>
        <v>yes</v>
      </c>
    </row>
    <row r="750" spans="1:13" ht="116" x14ac:dyDescent="0.35">
      <c r="A750">
        <v>749</v>
      </c>
      <c r="B750" t="s">
        <v>11</v>
      </c>
      <c r="C750" s="2" t="s">
        <v>12</v>
      </c>
      <c r="D750" s="2" t="s">
        <v>14</v>
      </c>
      <c r="E750" s="2" t="s">
        <v>20</v>
      </c>
      <c r="F750" t="s">
        <v>15</v>
      </c>
      <c r="G750">
        <v>84.8</v>
      </c>
      <c r="H750">
        <v>2021</v>
      </c>
      <c r="I750" t="s">
        <v>16</v>
      </c>
      <c r="J750">
        <v>0</v>
      </c>
      <c r="K750">
        <v>3513</v>
      </c>
      <c r="L750">
        <v>17</v>
      </c>
      <c r="M750" t="str">
        <f>IF(OR(AND('sample data 2'!L750&gt;21,'sample data 2'!I750&lt;50),AND('sample data 2'!L750&lt;20,'sample data 2'!$E$12:$E$4696="Government")),"yes","no")</f>
        <v>no</v>
      </c>
    </row>
    <row r="751" spans="1:13" ht="116" x14ac:dyDescent="0.35">
      <c r="A751">
        <v>750</v>
      </c>
      <c r="B751" t="s">
        <v>11</v>
      </c>
      <c r="C751" s="2" t="s">
        <v>12</v>
      </c>
      <c r="D751" s="2" t="s">
        <v>14</v>
      </c>
      <c r="E751" s="2" t="s">
        <v>13</v>
      </c>
      <c r="F751" t="s">
        <v>15</v>
      </c>
      <c r="G751">
        <v>50.8</v>
      </c>
      <c r="H751">
        <v>2021</v>
      </c>
      <c r="I751" t="s">
        <v>16</v>
      </c>
      <c r="J751">
        <v>0</v>
      </c>
      <c r="K751">
        <v>1980</v>
      </c>
      <c r="L751">
        <v>17</v>
      </c>
      <c r="M751" t="str">
        <f>IF(OR(AND('sample data 2'!L751&gt;21,'sample data 2'!I751&lt;50),AND('sample data 2'!L751&lt;20,$E$2:$E$4686="Government")),"yes","no")</f>
        <v>yes</v>
      </c>
    </row>
    <row r="752" spans="1:13" ht="116" x14ac:dyDescent="0.35">
      <c r="A752">
        <v>751</v>
      </c>
      <c r="B752" t="s">
        <v>11</v>
      </c>
      <c r="C752" s="2" t="s">
        <v>12</v>
      </c>
      <c r="D752" s="2" t="s">
        <v>14</v>
      </c>
      <c r="E752" s="2" t="s">
        <v>20</v>
      </c>
      <c r="F752" t="s">
        <v>15</v>
      </c>
      <c r="G752">
        <v>41.4</v>
      </c>
      <c r="H752">
        <v>2019</v>
      </c>
      <c r="I752" t="s">
        <v>16</v>
      </c>
      <c r="J752">
        <v>0</v>
      </c>
      <c r="K752">
        <v>2118</v>
      </c>
      <c r="L752">
        <v>19</v>
      </c>
      <c r="M752" t="str">
        <f>IF(OR(AND('sample data 2'!L752&gt;21,'sample data 2'!I752&lt;50),AND('sample data 2'!L752&lt;20,'sample data 2'!$E$12:$E$4696="Government")),"yes","no")</f>
        <v>no</v>
      </c>
    </row>
    <row r="753" spans="1:13" ht="116" x14ac:dyDescent="0.35">
      <c r="A753">
        <v>752</v>
      </c>
      <c r="B753" t="s">
        <v>11</v>
      </c>
      <c r="C753" s="2" t="s">
        <v>12</v>
      </c>
      <c r="D753" s="2" t="s">
        <v>14</v>
      </c>
      <c r="E753" s="2" t="s">
        <v>13</v>
      </c>
      <c r="F753" t="s">
        <v>15</v>
      </c>
      <c r="G753">
        <v>56.83</v>
      </c>
      <c r="H753">
        <v>2019</v>
      </c>
      <c r="I753">
        <v>63.33</v>
      </c>
      <c r="J753">
        <v>2021</v>
      </c>
      <c r="K753">
        <v>7620</v>
      </c>
      <c r="L753">
        <v>18</v>
      </c>
      <c r="M753" t="str">
        <f>IF(OR(AND('sample data 2'!L753&gt;21,'sample data 2'!I753&lt;50),AND('sample data 2'!L753&lt;20,$E$2:$E$4686="Government")),"yes","no")</f>
        <v>yes</v>
      </c>
    </row>
    <row r="754" spans="1:13" ht="116" x14ac:dyDescent="0.35">
      <c r="A754">
        <v>753</v>
      </c>
      <c r="B754" t="s">
        <v>28</v>
      </c>
      <c r="C754" s="2" t="s">
        <v>41</v>
      </c>
      <c r="D754" s="2" t="s">
        <v>30</v>
      </c>
      <c r="E754" s="2" t="s">
        <v>13</v>
      </c>
      <c r="F754" t="s">
        <v>19</v>
      </c>
      <c r="G754">
        <v>75.14</v>
      </c>
      <c r="H754">
        <v>2018</v>
      </c>
      <c r="I754">
        <v>75.5</v>
      </c>
      <c r="J754">
        <v>2020</v>
      </c>
      <c r="K754" t="s">
        <v>16</v>
      </c>
      <c r="L754">
        <v>19</v>
      </c>
      <c r="M754" t="str">
        <f>IF(OR(AND('sample data 2'!L754&gt;21,'sample data 2'!I754&lt;50),AND('sample data 2'!L754&lt;20,'sample data 2'!$E$12:$E$4696="Government")),"yes","no")</f>
        <v>yes</v>
      </c>
    </row>
    <row r="755" spans="1:13" ht="116" x14ac:dyDescent="0.35">
      <c r="A755">
        <v>754</v>
      </c>
      <c r="B755" t="s">
        <v>11</v>
      </c>
      <c r="C755" s="2" t="s">
        <v>12</v>
      </c>
      <c r="D755" s="2" t="s">
        <v>14</v>
      </c>
      <c r="E755" s="2" t="s">
        <v>20</v>
      </c>
      <c r="F755" t="s">
        <v>15</v>
      </c>
      <c r="G755">
        <v>46</v>
      </c>
      <c r="H755">
        <v>2019</v>
      </c>
      <c r="I755" t="s">
        <v>16</v>
      </c>
      <c r="J755">
        <v>0</v>
      </c>
      <c r="K755">
        <v>6687</v>
      </c>
      <c r="L755">
        <v>19</v>
      </c>
      <c r="M755" t="str">
        <f>IF(OR(AND('sample data 2'!L755&gt;21,'sample data 2'!I755&lt;50),AND('sample data 2'!L755&lt;20,'sample data 2'!$E$12:$E$4696="Government")),"yes","no")</f>
        <v>no</v>
      </c>
    </row>
    <row r="756" spans="1:13" ht="116" x14ac:dyDescent="0.35">
      <c r="A756">
        <v>755</v>
      </c>
      <c r="B756" t="s">
        <v>11</v>
      </c>
      <c r="C756" s="2" t="s">
        <v>12</v>
      </c>
      <c r="D756" s="2" t="s">
        <v>14</v>
      </c>
      <c r="E756" s="2" t="s">
        <v>20</v>
      </c>
      <c r="F756" t="s">
        <v>15</v>
      </c>
      <c r="G756">
        <v>57.4</v>
      </c>
      <c r="H756">
        <v>2021</v>
      </c>
      <c r="I756" t="s">
        <v>16</v>
      </c>
      <c r="J756">
        <v>0</v>
      </c>
      <c r="K756">
        <v>2647</v>
      </c>
      <c r="L756">
        <v>17</v>
      </c>
      <c r="M756" t="str">
        <f>IF(OR(AND('sample data 2'!L756&gt;21,'sample data 2'!I756&lt;50),AND('sample data 2'!L756&lt;20,'sample data 2'!$E$12:$E$4696="Government")),"yes","no")</f>
        <v>no</v>
      </c>
    </row>
    <row r="757" spans="1:13" ht="116" x14ac:dyDescent="0.35">
      <c r="A757">
        <v>756</v>
      </c>
      <c r="B757" t="s">
        <v>11</v>
      </c>
      <c r="C757" s="2" t="s">
        <v>12</v>
      </c>
      <c r="D757" s="2" t="s">
        <v>14</v>
      </c>
      <c r="E757" s="2" t="s">
        <v>13</v>
      </c>
      <c r="F757" t="s">
        <v>15</v>
      </c>
      <c r="G757">
        <v>46.2</v>
      </c>
      <c r="H757">
        <v>2018</v>
      </c>
      <c r="I757" t="s">
        <v>16</v>
      </c>
      <c r="J757">
        <v>0</v>
      </c>
      <c r="K757">
        <v>6821</v>
      </c>
      <c r="L757">
        <v>20</v>
      </c>
      <c r="M757" t="str">
        <f>IF(OR(AND('sample data 2'!L757&gt;21,'sample data 2'!I757&lt;50),AND('sample data 2'!L757&lt;20,'sample data 2'!$E$12:$E$4696="Government")),"yes","no")</f>
        <v>no</v>
      </c>
    </row>
    <row r="758" spans="1:13" ht="116" x14ac:dyDescent="0.35">
      <c r="A758">
        <v>757</v>
      </c>
      <c r="B758" t="s">
        <v>28</v>
      </c>
      <c r="C758" s="2" t="s">
        <v>41</v>
      </c>
      <c r="D758" s="2" t="s">
        <v>30</v>
      </c>
      <c r="E758" s="2" t="s">
        <v>13</v>
      </c>
      <c r="F758" t="s">
        <v>19</v>
      </c>
      <c r="G758">
        <v>77</v>
      </c>
      <c r="H758">
        <v>2018</v>
      </c>
      <c r="I758">
        <v>93.8</v>
      </c>
      <c r="J758">
        <v>2021</v>
      </c>
      <c r="K758">
        <v>3579</v>
      </c>
      <c r="L758">
        <v>19</v>
      </c>
      <c r="M758" t="str">
        <f>IF(OR(AND('sample data 2'!L758&gt;21,'sample data 2'!I758&lt;50),AND('sample data 2'!L758&lt;20,'sample data 2'!$E$12:$E$4696="Government")),"yes","no")</f>
        <v>yes</v>
      </c>
    </row>
    <row r="759" spans="1:13" ht="116" x14ac:dyDescent="0.35">
      <c r="A759">
        <v>758</v>
      </c>
      <c r="B759" t="s">
        <v>28</v>
      </c>
      <c r="C759" s="2" t="s">
        <v>33</v>
      </c>
      <c r="D759" s="2" t="s">
        <v>14</v>
      </c>
      <c r="E759" s="2" t="s">
        <v>20</v>
      </c>
      <c r="F759" t="s">
        <v>15</v>
      </c>
      <c r="G759">
        <v>72</v>
      </c>
      <c r="H759">
        <v>2019</v>
      </c>
      <c r="I759">
        <v>84</v>
      </c>
      <c r="J759">
        <v>2021</v>
      </c>
      <c r="K759" t="s">
        <v>16</v>
      </c>
      <c r="L759">
        <v>18</v>
      </c>
      <c r="M759" t="str">
        <f>IF(OR(AND('sample data 2'!L759&gt;21,'sample data 2'!I759&lt;50),AND('sample data 2'!L759&lt;20,'sample data 2'!$E$12:$E$4696="Government")),"yes","no")</f>
        <v>no</v>
      </c>
    </row>
    <row r="760" spans="1:13" ht="116" x14ac:dyDescent="0.35">
      <c r="A760">
        <v>759</v>
      </c>
      <c r="B760" t="s">
        <v>11</v>
      </c>
      <c r="C760" s="2" t="s">
        <v>12</v>
      </c>
      <c r="D760" s="2" t="s">
        <v>14</v>
      </c>
      <c r="E760" s="2" t="s">
        <v>13</v>
      </c>
      <c r="F760" t="s">
        <v>15</v>
      </c>
      <c r="G760">
        <v>74.2</v>
      </c>
      <c r="H760">
        <v>2021</v>
      </c>
      <c r="I760" t="s">
        <v>16</v>
      </c>
      <c r="J760">
        <v>0</v>
      </c>
      <c r="K760">
        <v>4548</v>
      </c>
      <c r="L760">
        <v>17</v>
      </c>
      <c r="M760" t="str">
        <f>IF(OR(AND('sample data 2'!L760&gt;21,'sample data 2'!I760&lt;50),AND('sample data 2'!L760&lt;20,$E$2:$E$4686="Government")),"yes","no")</f>
        <v>yes</v>
      </c>
    </row>
    <row r="761" spans="1:13" ht="116" x14ac:dyDescent="0.35">
      <c r="A761">
        <v>760</v>
      </c>
      <c r="B761" t="s">
        <v>11</v>
      </c>
      <c r="C761" s="2" t="s">
        <v>17</v>
      </c>
      <c r="D761" s="2" t="s">
        <v>23</v>
      </c>
      <c r="E761" s="2" t="s">
        <v>20</v>
      </c>
      <c r="F761" t="s">
        <v>15</v>
      </c>
      <c r="G761">
        <v>86.67</v>
      </c>
      <c r="H761">
        <v>2021</v>
      </c>
      <c r="I761" t="s">
        <v>16</v>
      </c>
      <c r="J761">
        <v>0</v>
      </c>
      <c r="K761">
        <v>1066</v>
      </c>
      <c r="L761">
        <v>16</v>
      </c>
      <c r="M761" t="str">
        <f>IF(OR(AND('sample data 2'!L761&gt;21,'sample data 2'!I761&lt;50),AND('sample data 2'!L761&lt;20,'sample data 2'!$E$12:$E$4696="Government")),"yes","no")</f>
        <v>no</v>
      </c>
    </row>
    <row r="762" spans="1:13" ht="116" x14ac:dyDescent="0.35">
      <c r="A762">
        <v>761</v>
      </c>
      <c r="B762" t="s">
        <v>11</v>
      </c>
      <c r="C762" s="2" t="s">
        <v>12</v>
      </c>
      <c r="D762" s="2" t="s">
        <v>14</v>
      </c>
      <c r="E762" s="2" t="s">
        <v>20</v>
      </c>
      <c r="F762" t="s">
        <v>15</v>
      </c>
      <c r="G762" t="s">
        <v>16</v>
      </c>
      <c r="H762">
        <v>2021</v>
      </c>
      <c r="I762" t="s">
        <v>16</v>
      </c>
      <c r="J762">
        <v>0</v>
      </c>
      <c r="K762">
        <v>11250</v>
      </c>
      <c r="L762">
        <v>19</v>
      </c>
      <c r="M762" t="str">
        <f>IF(OR(AND('sample data 2'!L762&gt;21,'sample data 2'!I762&lt;50),AND('sample data 2'!L762&lt;20,'sample data 2'!$E$12:$E$4696="Government")),"yes","no")</f>
        <v>no</v>
      </c>
    </row>
    <row r="763" spans="1:13" ht="116" x14ac:dyDescent="0.35">
      <c r="A763">
        <v>762</v>
      </c>
      <c r="B763" t="s">
        <v>11</v>
      </c>
      <c r="C763" s="2" t="s">
        <v>12</v>
      </c>
      <c r="D763" s="2" t="s">
        <v>14</v>
      </c>
      <c r="E763" s="2" t="s">
        <v>20</v>
      </c>
      <c r="F763" t="s">
        <v>15</v>
      </c>
      <c r="G763">
        <v>73.400000000000006</v>
      </c>
      <c r="H763">
        <v>2021</v>
      </c>
      <c r="I763" t="s">
        <v>16</v>
      </c>
      <c r="J763">
        <v>0</v>
      </c>
      <c r="K763">
        <v>2255</v>
      </c>
      <c r="L763">
        <v>17</v>
      </c>
      <c r="M763" t="str">
        <f>IF(OR(AND('sample data 2'!L763&gt;21,'sample data 2'!I763&lt;50),AND('sample data 2'!L763&lt;20,'sample data 2'!$E$12:$E$4696="Government")),"yes","no")</f>
        <v>no</v>
      </c>
    </row>
    <row r="764" spans="1:13" ht="116" x14ac:dyDescent="0.35">
      <c r="A764">
        <v>763</v>
      </c>
      <c r="B764" t="s">
        <v>11</v>
      </c>
      <c r="C764" s="2" t="s">
        <v>12</v>
      </c>
      <c r="D764" s="2" t="s">
        <v>14</v>
      </c>
      <c r="E764" s="2" t="s">
        <v>13</v>
      </c>
      <c r="F764" t="s">
        <v>15</v>
      </c>
      <c r="G764">
        <v>69.400000000000006</v>
      </c>
      <c r="H764">
        <v>2019</v>
      </c>
      <c r="I764" t="s">
        <v>16</v>
      </c>
      <c r="J764">
        <v>0</v>
      </c>
      <c r="K764">
        <v>1360</v>
      </c>
      <c r="L764">
        <v>19</v>
      </c>
      <c r="M764" t="str">
        <f>IF(OR(AND('sample data 2'!L764&gt;21,'sample data 2'!I764&lt;50),AND('sample data 2'!L764&lt;20,$E$2:$E$4686="Government")),"yes","no")</f>
        <v>yes</v>
      </c>
    </row>
    <row r="765" spans="1:13" ht="116" x14ac:dyDescent="0.35">
      <c r="A765">
        <v>764</v>
      </c>
      <c r="B765" t="s">
        <v>11</v>
      </c>
      <c r="C765" s="2" t="s">
        <v>12</v>
      </c>
      <c r="D765" s="2" t="s">
        <v>14</v>
      </c>
      <c r="E765" s="2" t="s">
        <v>13</v>
      </c>
      <c r="F765" t="s">
        <v>19</v>
      </c>
      <c r="G765">
        <v>79.17</v>
      </c>
      <c r="H765">
        <v>2021</v>
      </c>
      <c r="I765" t="s">
        <v>16</v>
      </c>
      <c r="J765">
        <v>0</v>
      </c>
      <c r="K765">
        <v>3067</v>
      </c>
      <c r="L765">
        <v>16</v>
      </c>
      <c r="M765" t="str">
        <f>IF(OR(AND('sample data 2'!L765&gt;21,'sample data 2'!I765&lt;50),AND('sample data 2'!L765&lt;20,$E$2:$E$4686="Government")),"yes","no")</f>
        <v>yes</v>
      </c>
    </row>
    <row r="766" spans="1:13" ht="116" x14ac:dyDescent="0.35">
      <c r="A766">
        <v>765</v>
      </c>
      <c r="B766" t="s">
        <v>28</v>
      </c>
      <c r="C766" s="2" t="s">
        <v>41</v>
      </c>
      <c r="D766" s="2" t="s">
        <v>30</v>
      </c>
      <c r="E766" s="2" t="s">
        <v>13</v>
      </c>
      <c r="F766" t="s">
        <v>19</v>
      </c>
      <c r="G766">
        <v>83.86</v>
      </c>
      <c r="H766">
        <v>2019</v>
      </c>
      <c r="I766">
        <v>81</v>
      </c>
      <c r="J766">
        <v>2021</v>
      </c>
      <c r="K766" t="s">
        <v>16</v>
      </c>
      <c r="L766">
        <v>19</v>
      </c>
      <c r="M766" t="str">
        <f>IF(OR(AND('sample data 2'!L766&gt;21,'sample data 2'!I766&lt;50),AND('sample data 2'!L766&lt;20,'sample data 2'!$E$12:$E$4696="Government")),"yes","no")</f>
        <v>yes</v>
      </c>
    </row>
    <row r="767" spans="1:13" ht="116" x14ac:dyDescent="0.35">
      <c r="A767">
        <v>766</v>
      </c>
      <c r="B767" t="s">
        <v>11</v>
      </c>
      <c r="C767" s="2" t="s">
        <v>17</v>
      </c>
      <c r="D767" s="2" t="s">
        <v>23</v>
      </c>
      <c r="E767" s="2" t="s">
        <v>13</v>
      </c>
      <c r="F767" t="s">
        <v>15</v>
      </c>
      <c r="G767">
        <v>67.17</v>
      </c>
      <c r="H767">
        <v>2019</v>
      </c>
      <c r="I767" t="s">
        <v>16</v>
      </c>
      <c r="J767">
        <v>0</v>
      </c>
      <c r="K767">
        <v>7681</v>
      </c>
      <c r="L767">
        <v>19</v>
      </c>
      <c r="M767" t="str">
        <f>IF(OR(AND('sample data 2'!L767&gt;21,'sample data 2'!I767&lt;50),AND('sample data 2'!L767&lt;20,$E$2:$E$4686="Government")),"yes","no")</f>
        <v>yes</v>
      </c>
    </row>
    <row r="768" spans="1:13" ht="116" x14ac:dyDescent="0.35">
      <c r="A768">
        <v>767</v>
      </c>
      <c r="B768" t="s">
        <v>11</v>
      </c>
      <c r="C768" s="2" t="s">
        <v>12</v>
      </c>
      <c r="D768" s="2" t="s">
        <v>14</v>
      </c>
      <c r="E768" s="2" t="s">
        <v>13</v>
      </c>
      <c r="F768" t="s">
        <v>15</v>
      </c>
      <c r="G768">
        <v>62.2</v>
      </c>
      <c r="H768">
        <v>2021</v>
      </c>
      <c r="I768" t="s">
        <v>16</v>
      </c>
      <c r="J768">
        <v>0</v>
      </c>
      <c r="K768">
        <v>3278</v>
      </c>
      <c r="L768">
        <v>16</v>
      </c>
      <c r="M768" t="str">
        <f>IF(OR(AND('sample data 2'!L768&gt;21,'sample data 2'!I768&lt;50),AND('sample data 2'!L768&lt;20,$E$2:$E$4686="Government")),"yes","no")</f>
        <v>yes</v>
      </c>
    </row>
    <row r="769" spans="1:13" ht="116" x14ac:dyDescent="0.35">
      <c r="A769">
        <v>768</v>
      </c>
      <c r="B769" t="s">
        <v>11</v>
      </c>
      <c r="C769" s="2" t="s">
        <v>12</v>
      </c>
      <c r="D769" s="2" t="s">
        <v>14</v>
      </c>
      <c r="E769" s="2" t="s">
        <v>13</v>
      </c>
      <c r="F769" t="s">
        <v>15</v>
      </c>
      <c r="G769">
        <v>60</v>
      </c>
      <c r="H769">
        <v>2021</v>
      </c>
      <c r="I769" t="s">
        <v>16</v>
      </c>
      <c r="J769">
        <v>0</v>
      </c>
      <c r="K769">
        <v>11082</v>
      </c>
      <c r="L769">
        <v>17</v>
      </c>
      <c r="M769" t="str">
        <f>IF(OR(AND('sample data 2'!L769&gt;21,'sample data 2'!I769&lt;50),AND('sample data 2'!L769&lt;20,$E$2:$E$4686="Government")),"yes","no")</f>
        <v>yes</v>
      </c>
    </row>
    <row r="770" spans="1:13" ht="116" x14ac:dyDescent="0.35">
      <c r="A770">
        <v>769</v>
      </c>
      <c r="B770" t="s">
        <v>11</v>
      </c>
      <c r="C770" s="2" t="s">
        <v>12</v>
      </c>
      <c r="D770" s="2" t="s">
        <v>23</v>
      </c>
      <c r="E770" s="2" t="s">
        <v>20</v>
      </c>
      <c r="F770" t="s">
        <v>15</v>
      </c>
      <c r="G770">
        <v>72.2</v>
      </c>
      <c r="H770">
        <v>2021</v>
      </c>
      <c r="I770" t="s">
        <v>16</v>
      </c>
      <c r="J770">
        <v>0</v>
      </c>
      <c r="K770">
        <v>1347</v>
      </c>
      <c r="L770">
        <v>16</v>
      </c>
      <c r="M770" t="str">
        <f>IF(OR(AND('sample data 2'!L770&gt;21,'sample data 2'!I770&lt;50),AND('sample data 2'!L770&lt;20,'sample data 2'!$E$12:$E$4696="Government")),"yes","no")</f>
        <v>no</v>
      </c>
    </row>
    <row r="771" spans="1:13" ht="116" x14ac:dyDescent="0.35">
      <c r="A771">
        <v>770</v>
      </c>
      <c r="B771" t="s">
        <v>28</v>
      </c>
      <c r="C771" s="2" t="s">
        <v>41</v>
      </c>
      <c r="D771" s="2" t="s">
        <v>30</v>
      </c>
      <c r="E771" s="2" t="s">
        <v>20</v>
      </c>
      <c r="F771" t="s">
        <v>15</v>
      </c>
      <c r="G771">
        <v>87.33</v>
      </c>
      <c r="H771">
        <v>2019</v>
      </c>
      <c r="I771">
        <v>90.17</v>
      </c>
      <c r="J771">
        <v>2021</v>
      </c>
      <c r="K771" t="s">
        <v>16</v>
      </c>
      <c r="L771">
        <v>19</v>
      </c>
      <c r="M771" t="str">
        <f>IF(OR(AND('sample data 2'!L771&gt;21,'sample data 2'!I771&lt;50),AND('sample data 2'!L771&lt;20,'sample data 2'!$E$12:$E$4696="Government")),"yes","no")</f>
        <v>no</v>
      </c>
    </row>
    <row r="772" spans="1:13" ht="116" x14ac:dyDescent="0.35">
      <c r="A772">
        <v>771</v>
      </c>
      <c r="B772" t="s">
        <v>28</v>
      </c>
      <c r="C772" s="2" t="s">
        <v>41</v>
      </c>
      <c r="D772" s="2" t="s">
        <v>30</v>
      </c>
      <c r="E772" s="2" t="s">
        <v>13</v>
      </c>
      <c r="F772" t="s">
        <v>15</v>
      </c>
      <c r="G772">
        <v>69</v>
      </c>
      <c r="H772">
        <v>2019</v>
      </c>
      <c r="I772">
        <v>75.5</v>
      </c>
      <c r="J772">
        <v>2021</v>
      </c>
      <c r="K772" t="s">
        <v>16</v>
      </c>
      <c r="L772">
        <v>19</v>
      </c>
      <c r="M772" t="str">
        <f>IF(OR(AND('sample data 2'!L772&gt;21,'sample data 2'!I772&lt;50),AND('sample data 2'!L772&lt;20,'sample data 2'!$E$12:$E$4696="Government")),"yes","no")</f>
        <v>yes</v>
      </c>
    </row>
    <row r="773" spans="1:13" ht="116" x14ac:dyDescent="0.35">
      <c r="A773">
        <v>772</v>
      </c>
      <c r="B773" t="s">
        <v>11</v>
      </c>
      <c r="C773" s="2" t="s">
        <v>12</v>
      </c>
      <c r="D773" s="2" t="s">
        <v>14</v>
      </c>
      <c r="E773" s="2" t="s">
        <v>13</v>
      </c>
      <c r="F773" t="s">
        <v>15</v>
      </c>
      <c r="G773">
        <v>81.8</v>
      </c>
      <c r="H773">
        <v>2019</v>
      </c>
      <c r="I773">
        <v>76.8</v>
      </c>
      <c r="J773">
        <v>2021</v>
      </c>
      <c r="K773">
        <v>2185</v>
      </c>
      <c r="L773">
        <v>20</v>
      </c>
      <c r="M773" t="str">
        <f>IF(OR(AND('sample data 2'!L773&gt;21,'sample data 2'!I773&lt;50),AND('sample data 2'!L773&lt;20,'sample data 2'!$E$12:$E$4696="Government")),"yes","no")</f>
        <v>no</v>
      </c>
    </row>
    <row r="774" spans="1:13" ht="116" x14ac:dyDescent="0.35">
      <c r="A774">
        <v>773</v>
      </c>
      <c r="B774" t="s">
        <v>28</v>
      </c>
      <c r="C774" s="2" t="s">
        <v>41</v>
      </c>
      <c r="D774" s="2" t="s">
        <v>30</v>
      </c>
      <c r="E774" s="2" t="s">
        <v>20</v>
      </c>
      <c r="F774" t="s">
        <v>19</v>
      </c>
      <c r="G774">
        <v>80.400000000000006</v>
      </c>
      <c r="H774">
        <v>2019</v>
      </c>
      <c r="I774">
        <v>76.5</v>
      </c>
      <c r="J774">
        <v>2021</v>
      </c>
      <c r="K774" t="s">
        <v>16</v>
      </c>
      <c r="L774">
        <v>18</v>
      </c>
      <c r="M774" t="str">
        <f>IF(OR(AND('sample data 2'!L774&gt;21,'sample data 2'!I774&lt;50),AND('sample data 2'!L774&lt;20,'sample data 2'!$E$12:$E$4696="Government")),"yes","no")</f>
        <v>no</v>
      </c>
    </row>
    <row r="775" spans="1:13" ht="116" x14ac:dyDescent="0.35">
      <c r="A775">
        <v>774</v>
      </c>
      <c r="B775" t="s">
        <v>11</v>
      </c>
      <c r="C775" s="2" t="s">
        <v>12</v>
      </c>
      <c r="D775" s="2" t="s">
        <v>14</v>
      </c>
      <c r="E775" s="2" t="s">
        <v>13</v>
      </c>
      <c r="F775" t="s">
        <v>15</v>
      </c>
      <c r="G775">
        <v>58.43</v>
      </c>
      <c r="H775">
        <v>2018</v>
      </c>
      <c r="I775">
        <v>68</v>
      </c>
      <c r="J775">
        <v>2020</v>
      </c>
      <c r="K775">
        <v>7724</v>
      </c>
      <c r="L775">
        <v>20</v>
      </c>
      <c r="M775" t="str">
        <f>IF(OR(AND('sample data 2'!L775&gt;21,'sample data 2'!I775&lt;50),AND('sample data 2'!L775&lt;20,'sample data 2'!$E$12:$E$4696="Government")),"yes","no")</f>
        <v>no</v>
      </c>
    </row>
    <row r="776" spans="1:13" ht="116" x14ac:dyDescent="0.35">
      <c r="A776">
        <v>775</v>
      </c>
      <c r="B776" t="s">
        <v>28</v>
      </c>
      <c r="C776" s="2" t="s">
        <v>41</v>
      </c>
      <c r="D776" s="2" t="s">
        <v>30</v>
      </c>
      <c r="E776" s="2" t="s">
        <v>13</v>
      </c>
      <c r="F776" t="s">
        <v>15</v>
      </c>
      <c r="G776">
        <v>70.3</v>
      </c>
      <c r="H776">
        <v>2017</v>
      </c>
      <c r="I776">
        <v>79.8</v>
      </c>
      <c r="J776">
        <v>2019</v>
      </c>
      <c r="K776">
        <v>4792</v>
      </c>
      <c r="L776">
        <v>20</v>
      </c>
      <c r="M776" t="str">
        <f>IF(OR(AND('sample data 2'!L776&gt;21,'sample data 2'!I776&lt;50),AND('sample data 2'!L776&lt;20,'sample data 2'!$E$12:$E$4696="Government")),"yes","no")</f>
        <v>no</v>
      </c>
    </row>
    <row r="777" spans="1:13" ht="116" x14ac:dyDescent="0.35">
      <c r="A777">
        <v>776</v>
      </c>
      <c r="B777" t="s">
        <v>28</v>
      </c>
      <c r="C777" s="2" t="s">
        <v>29</v>
      </c>
      <c r="D777" s="2" t="s">
        <v>30</v>
      </c>
      <c r="E777" s="2" t="s">
        <v>13</v>
      </c>
      <c r="F777" t="s">
        <v>15</v>
      </c>
      <c r="G777">
        <v>65.8</v>
      </c>
      <c r="H777">
        <v>2019</v>
      </c>
      <c r="I777">
        <v>77.2</v>
      </c>
      <c r="J777">
        <v>2021</v>
      </c>
      <c r="K777" t="s">
        <v>16</v>
      </c>
      <c r="L777">
        <v>18</v>
      </c>
      <c r="M777" t="str">
        <f>IF(OR(AND('sample data 2'!L777&gt;21,'sample data 2'!I777&lt;50),AND('sample data 2'!L777&lt;20,'sample data 2'!$E$12:$E$4696="Government")),"yes","no")</f>
        <v>yes</v>
      </c>
    </row>
    <row r="778" spans="1:13" ht="101.5" x14ac:dyDescent="0.35">
      <c r="A778">
        <v>777</v>
      </c>
      <c r="B778" t="s">
        <v>11</v>
      </c>
      <c r="C778" s="2" t="s">
        <v>17</v>
      </c>
      <c r="D778" s="2" t="s">
        <v>18</v>
      </c>
      <c r="E778" s="2" t="s">
        <v>13</v>
      </c>
      <c r="F778" t="s">
        <v>19</v>
      </c>
      <c r="G778">
        <v>61.2</v>
      </c>
      <c r="H778">
        <v>2018</v>
      </c>
      <c r="I778">
        <v>50.83</v>
      </c>
      <c r="J778">
        <v>2020</v>
      </c>
      <c r="K778">
        <v>1444</v>
      </c>
      <c r="L778">
        <v>20</v>
      </c>
      <c r="M778" t="str">
        <f>IF(OR(AND('sample data 2'!L778&gt;21,'sample data 2'!I778&lt;50),AND('sample data 2'!L778&lt;20,'sample data 2'!$E$12:$E$4696="Government")),"yes","no")</f>
        <v>no</v>
      </c>
    </row>
    <row r="779" spans="1:13" ht="116" x14ac:dyDescent="0.35">
      <c r="A779">
        <v>778</v>
      </c>
      <c r="B779" t="s">
        <v>28</v>
      </c>
      <c r="C779" s="2" t="s">
        <v>41</v>
      </c>
      <c r="D779" s="2" t="s">
        <v>30</v>
      </c>
      <c r="E779" s="2" t="s">
        <v>20</v>
      </c>
      <c r="F779" t="s">
        <v>15</v>
      </c>
      <c r="G779">
        <v>88.4</v>
      </c>
      <c r="H779">
        <v>2019</v>
      </c>
      <c r="I779">
        <v>91</v>
      </c>
      <c r="J779">
        <v>2021</v>
      </c>
      <c r="K779">
        <v>31</v>
      </c>
      <c r="L779">
        <v>19</v>
      </c>
      <c r="M779" t="str">
        <f>IF(OR(AND('sample data 2'!L779&gt;21,'sample data 2'!I779&lt;50),AND('sample data 2'!L779&lt;20,'sample data 2'!$E$12:$E$4696="Government")),"yes","no")</f>
        <v>no</v>
      </c>
    </row>
    <row r="780" spans="1:13" ht="116" x14ac:dyDescent="0.35">
      <c r="A780">
        <v>779</v>
      </c>
      <c r="B780" t="s">
        <v>11</v>
      </c>
      <c r="C780" s="2" t="s">
        <v>17</v>
      </c>
      <c r="D780" s="2" t="s">
        <v>14</v>
      </c>
      <c r="E780" s="2" t="s">
        <v>13</v>
      </c>
      <c r="F780" t="s">
        <v>15</v>
      </c>
      <c r="G780">
        <v>70</v>
      </c>
      <c r="H780">
        <v>2018</v>
      </c>
      <c r="I780" t="s">
        <v>16</v>
      </c>
      <c r="J780">
        <v>0</v>
      </c>
      <c r="K780">
        <v>1652</v>
      </c>
      <c r="L780">
        <v>19</v>
      </c>
      <c r="M780" t="str">
        <f>IF(OR(AND('sample data 2'!L780&gt;21,'sample data 2'!I780&lt;50),AND('sample data 2'!L780&lt;20,$E$2:$E$4686="Government")),"yes","no")</f>
        <v>yes</v>
      </c>
    </row>
    <row r="781" spans="1:13" ht="116" x14ac:dyDescent="0.35">
      <c r="A781">
        <v>780</v>
      </c>
      <c r="B781" t="s">
        <v>28</v>
      </c>
      <c r="C781" s="2" t="s">
        <v>41</v>
      </c>
      <c r="D781" s="2" t="s">
        <v>30</v>
      </c>
      <c r="E781" s="2" t="s">
        <v>13</v>
      </c>
      <c r="F781" t="s">
        <v>15</v>
      </c>
      <c r="G781">
        <v>78.66</v>
      </c>
      <c r="H781">
        <v>2019</v>
      </c>
      <c r="I781">
        <v>81.8</v>
      </c>
      <c r="J781">
        <v>2021</v>
      </c>
      <c r="K781" t="s">
        <v>16</v>
      </c>
      <c r="L781">
        <v>19</v>
      </c>
      <c r="M781" t="str">
        <f>IF(OR(AND('sample data 2'!L781&gt;21,'sample data 2'!I781&lt;50),AND('sample data 2'!L781&lt;20,'sample data 2'!$E$12:$E$4696="Government")),"yes","no")</f>
        <v>yes</v>
      </c>
    </row>
    <row r="782" spans="1:13" ht="116" x14ac:dyDescent="0.35">
      <c r="A782">
        <v>781</v>
      </c>
      <c r="B782" t="s">
        <v>28</v>
      </c>
      <c r="C782" s="2" t="s">
        <v>33</v>
      </c>
      <c r="D782" s="2" t="s">
        <v>14</v>
      </c>
      <c r="E782" s="2" t="s">
        <v>20</v>
      </c>
      <c r="F782" t="s">
        <v>15</v>
      </c>
      <c r="G782">
        <v>81.2</v>
      </c>
      <c r="H782">
        <v>2019</v>
      </c>
      <c r="I782">
        <v>87.4</v>
      </c>
      <c r="J782">
        <v>2021</v>
      </c>
      <c r="K782" t="s">
        <v>16</v>
      </c>
      <c r="L782">
        <v>19</v>
      </c>
      <c r="M782" t="str">
        <f>IF(OR(AND('sample data 2'!L782&gt;21,'sample data 2'!I782&lt;50),AND('sample data 2'!L782&lt;20,'sample data 2'!$E$12:$E$4696="Government")),"yes","no")</f>
        <v>no</v>
      </c>
    </row>
    <row r="783" spans="1:13" ht="116" x14ac:dyDescent="0.35">
      <c r="A783">
        <v>782</v>
      </c>
      <c r="B783" t="s">
        <v>11</v>
      </c>
      <c r="C783" s="2" t="s">
        <v>12</v>
      </c>
      <c r="D783" s="2" t="s">
        <v>14</v>
      </c>
      <c r="E783" s="2" t="s">
        <v>13</v>
      </c>
      <c r="F783" t="s">
        <v>15</v>
      </c>
      <c r="G783">
        <v>52.2</v>
      </c>
      <c r="H783">
        <v>2021</v>
      </c>
      <c r="I783" t="s">
        <v>16</v>
      </c>
      <c r="J783">
        <v>0</v>
      </c>
      <c r="K783">
        <v>5211</v>
      </c>
      <c r="L783">
        <v>18</v>
      </c>
      <c r="M783" t="str">
        <f>IF(OR(AND('sample data 2'!L783&gt;21,'sample data 2'!I783&lt;50),AND('sample data 2'!L783&lt;20,$E$2:$E$4686="Government")),"yes","no")</f>
        <v>yes</v>
      </c>
    </row>
    <row r="784" spans="1:13" ht="116" x14ac:dyDescent="0.35">
      <c r="A784">
        <v>783</v>
      </c>
      <c r="B784" t="s">
        <v>28</v>
      </c>
      <c r="C784" s="2" t="s">
        <v>41</v>
      </c>
      <c r="D784" s="2" t="s">
        <v>30</v>
      </c>
      <c r="E784" s="2" t="s">
        <v>20</v>
      </c>
      <c r="F784" t="s">
        <v>15</v>
      </c>
      <c r="G784">
        <v>71.8</v>
      </c>
      <c r="H784">
        <v>2019</v>
      </c>
      <c r="I784">
        <v>83.6</v>
      </c>
      <c r="J784">
        <v>2021</v>
      </c>
      <c r="K784" t="s">
        <v>16</v>
      </c>
      <c r="L784">
        <v>18</v>
      </c>
      <c r="M784" t="str">
        <f>IF(OR(AND('sample data 2'!L784&gt;21,'sample data 2'!I784&lt;50),AND('sample data 2'!L784&lt;20,'sample data 2'!$E$12:$E$4696="Government")),"yes","no")</f>
        <v>no</v>
      </c>
    </row>
    <row r="785" spans="1:13" ht="116" x14ac:dyDescent="0.35">
      <c r="A785">
        <v>784</v>
      </c>
      <c r="B785" t="s">
        <v>11</v>
      </c>
      <c r="C785" s="2" t="s">
        <v>12</v>
      </c>
      <c r="D785" s="2" t="s">
        <v>14</v>
      </c>
      <c r="E785" s="2" t="s">
        <v>20</v>
      </c>
      <c r="F785" t="s">
        <v>15</v>
      </c>
      <c r="G785">
        <v>74.67</v>
      </c>
      <c r="H785">
        <v>2019</v>
      </c>
      <c r="I785" t="s">
        <v>16</v>
      </c>
      <c r="J785">
        <v>0</v>
      </c>
      <c r="K785">
        <v>5794</v>
      </c>
      <c r="L785">
        <v>19</v>
      </c>
      <c r="M785" t="str">
        <f>IF(OR(AND('sample data 2'!L785&gt;21,'sample data 2'!I785&lt;50),AND('sample data 2'!L785&lt;20,'sample data 2'!$E$12:$E$4696="Government")),"yes","no")</f>
        <v>no</v>
      </c>
    </row>
    <row r="786" spans="1:13" ht="116" x14ac:dyDescent="0.35">
      <c r="A786">
        <v>785</v>
      </c>
      <c r="B786" t="s">
        <v>28</v>
      </c>
      <c r="C786" s="2" t="s">
        <v>41</v>
      </c>
      <c r="D786" s="2" t="s">
        <v>30</v>
      </c>
      <c r="E786" s="2" t="s">
        <v>13</v>
      </c>
      <c r="F786" t="s">
        <v>15</v>
      </c>
      <c r="G786">
        <v>74.400000000000006</v>
      </c>
      <c r="H786">
        <v>2018</v>
      </c>
      <c r="I786">
        <v>70.599999999999994</v>
      </c>
      <c r="J786">
        <v>2020</v>
      </c>
      <c r="K786" t="s">
        <v>16</v>
      </c>
      <c r="L786">
        <v>20</v>
      </c>
      <c r="M786" t="str">
        <f>IF(OR(AND('sample data 2'!L786&gt;21,'sample data 2'!I786&lt;50),AND('sample data 2'!L786&lt;20,'sample data 2'!$E$12:$E$4696="Government")),"yes","no")</f>
        <v>no</v>
      </c>
    </row>
    <row r="787" spans="1:13" ht="116" x14ac:dyDescent="0.35">
      <c r="A787">
        <v>786</v>
      </c>
      <c r="B787" t="s">
        <v>11</v>
      </c>
      <c r="C787" s="2" t="s">
        <v>17</v>
      </c>
      <c r="D787" s="2" t="s">
        <v>23</v>
      </c>
      <c r="E787" s="2" t="s">
        <v>13</v>
      </c>
      <c r="F787" t="s">
        <v>15</v>
      </c>
      <c r="G787">
        <v>64</v>
      </c>
      <c r="H787">
        <v>2021</v>
      </c>
      <c r="I787" t="s">
        <v>16</v>
      </c>
      <c r="J787">
        <v>0</v>
      </c>
      <c r="K787">
        <v>204</v>
      </c>
      <c r="L787">
        <v>16</v>
      </c>
      <c r="M787" t="str">
        <f>IF(OR(AND('sample data 2'!L787&gt;21,'sample data 2'!I787&lt;50),AND('sample data 2'!L787&lt;20,$E$2:$E$4686="Government")),"yes","no")</f>
        <v>yes</v>
      </c>
    </row>
    <row r="788" spans="1:13" ht="116" x14ac:dyDescent="0.35">
      <c r="A788">
        <v>787</v>
      </c>
      <c r="B788" t="s">
        <v>11</v>
      </c>
      <c r="C788" s="2" t="s">
        <v>12</v>
      </c>
      <c r="D788" s="2" t="s">
        <v>14</v>
      </c>
      <c r="E788" s="2" t="s">
        <v>13</v>
      </c>
      <c r="F788" t="s">
        <v>15</v>
      </c>
      <c r="G788">
        <v>80</v>
      </c>
      <c r="H788">
        <v>2019</v>
      </c>
      <c r="I788">
        <v>85</v>
      </c>
      <c r="J788">
        <v>2021</v>
      </c>
      <c r="K788">
        <v>2986</v>
      </c>
      <c r="L788">
        <v>18</v>
      </c>
      <c r="M788" t="str">
        <f>IF(OR(AND('sample data 2'!L788&gt;21,'sample data 2'!I788&lt;50),AND('sample data 2'!L788&lt;20,$E$2:$E$4686="Government")),"yes","no")</f>
        <v>yes</v>
      </c>
    </row>
    <row r="789" spans="1:13" ht="116" x14ac:dyDescent="0.35">
      <c r="A789">
        <v>788</v>
      </c>
      <c r="B789" t="s">
        <v>11</v>
      </c>
      <c r="C789" s="2" t="s">
        <v>17</v>
      </c>
      <c r="D789" s="2" t="s">
        <v>14</v>
      </c>
      <c r="E789" s="2" t="s">
        <v>13</v>
      </c>
      <c r="F789" t="s">
        <v>15</v>
      </c>
      <c r="G789">
        <v>68.400000000000006</v>
      </c>
      <c r="H789">
        <v>2017</v>
      </c>
      <c r="I789">
        <v>63.5</v>
      </c>
      <c r="J789">
        <v>2019</v>
      </c>
      <c r="K789">
        <v>452</v>
      </c>
      <c r="L789">
        <v>20</v>
      </c>
      <c r="M789" t="str">
        <f>IF(OR(AND('sample data 2'!L789&gt;21,'sample data 2'!I789&lt;50),AND('sample data 2'!L789&lt;20,'sample data 2'!$E$12:$E$4696="Government")),"yes","no")</f>
        <v>no</v>
      </c>
    </row>
    <row r="790" spans="1:13" ht="116" x14ac:dyDescent="0.35">
      <c r="A790">
        <v>789</v>
      </c>
      <c r="B790" t="s">
        <v>11</v>
      </c>
      <c r="C790" s="2" t="s">
        <v>12</v>
      </c>
      <c r="D790" s="2" t="s">
        <v>14</v>
      </c>
      <c r="E790" s="2" t="s">
        <v>13</v>
      </c>
      <c r="F790" t="s">
        <v>15</v>
      </c>
      <c r="G790">
        <v>51.2</v>
      </c>
      <c r="H790">
        <v>2019</v>
      </c>
      <c r="I790" t="s">
        <v>16</v>
      </c>
      <c r="J790">
        <v>0</v>
      </c>
      <c r="K790">
        <v>6951</v>
      </c>
      <c r="L790">
        <v>20</v>
      </c>
      <c r="M790" t="str">
        <f>IF(OR(AND('sample data 2'!L790&gt;21,'sample data 2'!I790&lt;50),AND('sample data 2'!L790&lt;20,'sample data 2'!$E$12:$E$4696="Government")),"yes","no")</f>
        <v>no</v>
      </c>
    </row>
    <row r="791" spans="1:13" ht="116" x14ac:dyDescent="0.35">
      <c r="A791">
        <v>790</v>
      </c>
      <c r="B791" t="s">
        <v>28</v>
      </c>
      <c r="C791" s="2" t="s">
        <v>41</v>
      </c>
      <c r="D791" s="2" t="s">
        <v>30</v>
      </c>
      <c r="E791" s="2" t="s">
        <v>20</v>
      </c>
      <c r="F791" t="s">
        <v>15</v>
      </c>
      <c r="G791">
        <v>82.2</v>
      </c>
      <c r="H791">
        <v>2019</v>
      </c>
      <c r="I791">
        <v>72.400000000000006</v>
      </c>
      <c r="J791">
        <v>2021</v>
      </c>
      <c r="K791" t="s">
        <v>16</v>
      </c>
      <c r="L791">
        <v>19</v>
      </c>
      <c r="M791" t="str">
        <f>IF(OR(AND('sample data 2'!L791&gt;21,'sample data 2'!I791&lt;50),AND('sample data 2'!L791&lt;20,'sample data 2'!$E$12:$E$4696="Government")),"yes","no")</f>
        <v>no</v>
      </c>
    </row>
    <row r="792" spans="1:13" ht="116" x14ac:dyDescent="0.35">
      <c r="A792">
        <v>791</v>
      </c>
      <c r="B792" t="s">
        <v>28</v>
      </c>
      <c r="C792" s="2" t="s">
        <v>41</v>
      </c>
      <c r="D792" s="2" t="s">
        <v>30</v>
      </c>
      <c r="E792" s="2" t="s">
        <v>20</v>
      </c>
      <c r="F792" t="s">
        <v>19</v>
      </c>
      <c r="G792">
        <v>82.8</v>
      </c>
      <c r="H792">
        <v>2019</v>
      </c>
      <c r="I792">
        <v>85.4</v>
      </c>
      <c r="J792">
        <v>2021</v>
      </c>
      <c r="K792" t="s">
        <v>16</v>
      </c>
      <c r="L792">
        <v>19</v>
      </c>
      <c r="M792" t="str">
        <f>IF(OR(AND('sample data 2'!L792&gt;21,'sample data 2'!I792&lt;50),AND('sample data 2'!L792&lt;20,'sample data 2'!$E$12:$E$4696="Government")),"yes","no")</f>
        <v>no</v>
      </c>
    </row>
    <row r="793" spans="1:13" ht="116" x14ac:dyDescent="0.35">
      <c r="A793">
        <v>792</v>
      </c>
      <c r="B793" t="s">
        <v>28</v>
      </c>
      <c r="C793" s="2" t="s">
        <v>41</v>
      </c>
      <c r="D793" s="2" t="s">
        <v>30</v>
      </c>
      <c r="E793" s="2" t="s">
        <v>20</v>
      </c>
      <c r="F793" t="s">
        <v>15</v>
      </c>
      <c r="G793">
        <v>67.8</v>
      </c>
      <c r="H793">
        <v>2019</v>
      </c>
      <c r="I793">
        <v>73.5</v>
      </c>
      <c r="J793">
        <v>2021</v>
      </c>
      <c r="K793" t="s">
        <v>16</v>
      </c>
      <c r="L793">
        <v>20</v>
      </c>
      <c r="M793" t="str">
        <f>IF(OR(AND('sample data 2'!L793&gt;21,'sample data 2'!I793&lt;50),AND('sample data 2'!L793&lt;20,'sample data 2'!$E$12:$E$4696="Government")),"yes","no")</f>
        <v>no</v>
      </c>
    </row>
    <row r="794" spans="1:13" ht="116" x14ac:dyDescent="0.35">
      <c r="A794">
        <v>793</v>
      </c>
      <c r="B794" t="s">
        <v>11</v>
      </c>
      <c r="C794" s="2" t="s">
        <v>12</v>
      </c>
      <c r="D794" s="2" t="s">
        <v>14</v>
      </c>
      <c r="E794" s="2" t="s">
        <v>13</v>
      </c>
      <c r="F794" t="s">
        <v>15</v>
      </c>
      <c r="G794">
        <v>58.57</v>
      </c>
      <c r="H794">
        <v>2021</v>
      </c>
      <c r="I794" t="s">
        <v>16</v>
      </c>
      <c r="J794">
        <v>0</v>
      </c>
      <c r="K794">
        <v>10952</v>
      </c>
      <c r="L794">
        <v>16</v>
      </c>
      <c r="M794" t="str">
        <f>IF(OR(AND('sample data 2'!L794&gt;21,'sample data 2'!I794&lt;50),AND('sample data 2'!L794&lt;20,$E$2:$E$4686="Government")),"yes","no")</f>
        <v>yes</v>
      </c>
    </row>
    <row r="795" spans="1:13" ht="116" x14ac:dyDescent="0.35">
      <c r="A795">
        <v>794</v>
      </c>
      <c r="B795" t="s">
        <v>11</v>
      </c>
      <c r="C795" s="2" t="s">
        <v>12</v>
      </c>
      <c r="D795" s="2" t="s">
        <v>14</v>
      </c>
      <c r="E795" s="2" t="s">
        <v>13</v>
      </c>
      <c r="F795" t="s">
        <v>15</v>
      </c>
      <c r="G795">
        <v>59</v>
      </c>
      <c r="H795">
        <v>2018</v>
      </c>
      <c r="I795">
        <v>64.33</v>
      </c>
      <c r="J795">
        <v>2020</v>
      </c>
      <c r="K795">
        <v>3446</v>
      </c>
      <c r="L795">
        <v>21</v>
      </c>
      <c r="M795" t="str">
        <f>IF(OR(AND('sample data 2'!L795&gt;21,'sample data 2'!I795&lt;50),AND('sample data 2'!L795&lt;20,'sample data 2'!$E$12:$E$4696="Government")),"yes","no")</f>
        <v>no</v>
      </c>
    </row>
    <row r="796" spans="1:13" ht="116" x14ac:dyDescent="0.35">
      <c r="A796">
        <v>795</v>
      </c>
      <c r="B796" t="s">
        <v>28</v>
      </c>
      <c r="C796" s="2" t="s">
        <v>41</v>
      </c>
      <c r="D796" s="2" t="s">
        <v>30</v>
      </c>
      <c r="E796" s="2" t="s">
        <v>20</v>
      </c>
      <c r="F796" t="s">
        <v>15</v>
      </c>
      <c r="G796">
        <v>47</v>
      </c>
      <c r="H796">
        <v>2019</v>
      </c>
      <c r="I796">
        <v>62.4</v>
      </c>
      <c r="J796">
        <v>2021</v>
      </c>
      <c r="K796" t="s">
        <v>16</v>
      </c>
      <c r="L796">
        <v>20</v>
      </c>
      <c r="M796" t="str">
        <f>IF(OR(AND('sample data 2'!L796&gt;21,'sample data 2'!I796&lt;50),AND('sample data 2'!L796&lt;20,'sample data 2'!$E$12:$E$4696="Government")),"yes","no")</f>
        <v>no</v>
      </c>
    </row>
    <row r="797" spans="1:13" ht="116" x14ac:dyDescent="0.35">
      <c r="A797">
        <v>796</v>
      </c>
      <c r="B797" t="s">
        <v>11</v>
      </c>
      <c r="C797" s="2" t="s">
        <v>17</v>
      </c>
      <c r="D797" s="2" t="s">
        <v>14</v>
      </c>
      <c r="E797" s="2" t="s">
        <v>20</v>
      </c>
      <c r="F797" t="s">
        <v>15</v>
      </c>
      <c r="G797">
        <v>87.8</v>
      </c>
      <c r="H797">
        <v>2021</v>
      </c>
      <c r="I797" t="s">
        <v>16</v>
      </c>
      <c r="J797">
        <v>0</v>
      </c>
      <c r="K797">
        <v>127</v>
      </c>
      <c r="L797">
        <v>18</v>
      </c>
      <c r="M797" t="str">
        <f>IF(OR(AND('sample data 2'!L797&gt;21,'sample data 2'!I797&lt;50),AND('sample data 2'!L797&lt;20,'sample data 2'!$E$12:$E$4696="Government")),"yes","no")</f>
        <v>no</v>
      </c>
    </row>
    <row r="798" spans="1:13" ht="116" x14ac:dyDescent="0.35">
      <c r="A798">
        <v>797</v>
      </c>
      <c r="B798" t="s">
        <v>11</v>
      </c>
      <c r="C798" s="2" t="s">
        <v>12</v>
      </c>
      <c r="D798" s="2" t="s">
        <v>14</v>
      </c>
      <c r="E798" s="2" t="s">
        <v>13</v>
      </c>
      <c r="F798" t="s">
        <v>15</v>
      </c>
      <c r="G798">
        <v>48.8</v>
      </c>
      <c r="H798">
        <v>2019</v>
      </c>
      <c r="I798" t="s">
        <v>16</v>
      </c>
      <c r="J798">
        <v>0</v>
      </c>
      <c r="K798">
        <v>1704</v>
      </c>
      <c r="L798">
        <v>18</v>
      </c>
      <c r="M798" t="str">
        <f>IF(OR(AND('sample data 2'!L798&gt;21,'sample data 2'!I798&lt;50),AND('sample data 2'!L798&lt;20,$E$2:$E$4686="Government")),"yes","no")</f>
        <v>yes</v>
      </c>
    </row>
    <row r="799" spans="1:13" ht="116" x14ac:dyDescent="0.35">
      <c r="A799">
        <v>798</v>
      </c>
      <c r="B799" t="s">
        <v>11</v>
      </c>
      <c r="C799" s="2" t="s">
        <v>17</v>
      </c>
      <c r="D799" s="2" t="s">
        <v>14</v>
      </c>
      <c r="E799" s="2" t="s">
        <v>13</v>
      </c>
      <c r="F799" t="s">
        <v>19</v>
      </c>
      <c r="G799">
        <v>68.5</v>
      </c>
      <c r="H799">
        <v>2018</v>
      </c>
      <c r="I799">
        <v>64</v>
      </c>
      <c r="J799">
        <v>2020</v>
      </c>
      <c r="K799">
        <v>4318</v>
      </c>
      <c r="L799">
        <v>20</v>
      </c>
      <c r="M799" t="str">
        <f>IF(OR(AND('sample data 2'!L799&gt;21,'sample data 2'!I799&lt;50),AND('sample data 2'!L799&lt;20,'sample data 2'!$E$12:$E$4696="Government")),"yes","no")</f>
        <v>no</v>
      </c>
    </row>
    <row r="800" spans="1:13" ht="116" x14ac:dyDescent="0.35">
      <c r="A800">
        <v>799</v>
      </c>
      <c r="B800" t="s">
        <v>11</v>
      </c>
      <c r="C800" s="2" t="s">
        <v>12</v>
      </c>
      <c r="D800" s="2" t="s">
        <v>14</v>
      </c>
      <c r="E800" s="2" t="s">
        <v>13</v>
      </c>
      <c r="F800" t="s">
        <v>15</v>
      </c>
      <c r="G800">
        <v>73</v>
      </c>
      <c r="H800">
        <v>2019</v>
      </c>
      <c r="I800">
        <v>72.2</v>
      </c>
      <c r="J800">
        <v>2020</v>
      </c>
      <c r="K800">
        <v>3150</v>
      </c>
      <c r="L800">
        <v>18</v>
      </c>
      <c r="M800" t="str">
        <f>IF(OR(AND('sample data 2'!L800&gt;21,'sample data 2'!I800&lt;50),AND('sample data 2'!L800&lt;20,$E$2:$E$4686="Government")),"yes","no")</f>
        <v>yes</v>
      </c>
    </row>
    <row r="801" spans="1:13" ht="116" x14ac:dyDescent="0.35">
      <c r="A801">
        <v>800</v>
      </c>
      <c r="B801" t="s">
        <v>11</v>
      </c>
      <c r="C801" s="2" t="s">
        <v>17</v>
      </c>
      <c r="D801" s="2" t="s">
        <v>14</v>
      </c>
      <c r="E801" s="2" t="s">
        <v>13</v>
      </c>
      <c r="F801" t="s">
        <v>15</v>
      </c>
      <c r="G801">
        <v>58.9</v>
      </c>
      <c r="H801">
        <v>2015</v>
      </c>
      <c r="I801" t="s">
        <v>16</v>
      </c>
      <c r="J801">
        <v>0</v>
      </c>
      <c r="K801">
        <v>12698</v>
      </c>
      <c r="L801">
        <v>23</v>
      </c>
      <c r="M801" t="str">
        <f>IF(OR(AND('sample data 2'!L801&gt;21,'sample data 2'!I801&lt;50),AND('sample data 2'!L801&lt;20,'sample data 2'!$E$12:$E$4696="Government")),"yes","no")</f>
        <v>no</v>
      </c>
    </row>
    <row r="802" spans="1:13" ht="116" x14ac:dyDescent="0.35">
      <c r="A802">
        <v>801</v>
      </c>
      <c r="B802" t="s">
        <v>28</v>
      </c>
      <c r="C802" s="2" t="s">
        <v>41</v>
      </c>
      <c r="D802" s="2" t="s">
        <v>30</v>
      </c>
      <c r="E802" s="2" t="s">
        <v>13</v>
      </c>
      <c r="F802" t="s">
        <v>15</v>
      </c>
      <c r="G802">
        <v>73</v>
      </c>
      <c r="H802">
        <v>2019</v>
      </c>
      <c r="I802">
        <v>76.75</v>
      </c>
      <c r="J802">
        <v>2021</v>
      </c>
      <c r="K802" t="s">
        <v>16</v>
      </c>
      <c r="L802">
        <v>19</v>
      </c>
      <c r="M802" t="str">
        <f>IF(OR(AND('sample data 2'!L802&gt;21,'sample data 2'!I802&lt;50),AND('sample data 2'!L802&lt;20,'sample data 2'!$E$12:$E$4696="Government")),"yes","no")</f>
        <v>yes</v>
      </c>
    </row>
    <row r="803" spans="1:13" ht="116" x14ac:dyDescent="0.35">
      <c r="A803">
        <v>802</v>
      </c>
      <c r="B803" t="s">
        <v>11</v>
      </c>
      <c r="C803" s="2" t="s">
        <v>17</v>
      </c>
      <c r="D803" s="2" t="s">
        <v>14</v>
      </c>
      <c r="E803" s="2" t="s">
        <v>13</v>
      </c>
      <c r="F803" t="s">
        <v>15</v>
      </c>
      <c r="G803">
        <v>59.33</v>
      </c>
      <c r="H803">
        <v>2018</v>
      </c>
      <c r="I803">
        <v>57.33</v>
      </c>
      <c r="J803">
        <v>2020</v>
      </c>
      <c r="K803">
        <v>227</v>
      </c>
      <c r="L803">
        <v>20</v>
      </c>
      <c r="M803" t="str">
        <f>IF(OR(AND('sample data 2'!L803&gt;21,'sample data 2'!I803&lt;50),AND('sample data 2'!L803&lt;20,'sample data 2'!$E$12:$E$4696="Government")),"yes","no")</f>
        <v>no</v>
      </c>
    </row>
    <row r="804" spans="1:13" ht="116" x14ac:dyDescent="0.35">
      <c r="A804">
        <v>803</v>
      </c>
      <c r="B804" t="s">
        <v>28</v>
      </c>
      <c r="C804" s="2" t="s">
        <v>41</v>
      </c>
      <c r="D804" s="2" t="s">
        <v>30</v>
      </c>
      <c r="E804" s="2" t="s">
        <v>20</v>
      </c>
      <c r="F804" t="s">
        <v>15</v>
      </c>
      <c r="G804">
        <v>73.8</v>
      </c>
      <c r="H804">
        <v>2019</v>
      </c>
      <c r="I804">
        <v>80</v>
      </c>
      <c r="J804">
        <v>2021</v>
      </c>
      <c r="K804">
        <v>7568</v>
      </c>
      <c r="L804">
        <v>19</v>
      </c>
      <c r="M804" t="str">
        <f>IF(OR(AND('sample data 2'!L804&gt;21,'sample data 2'!I804&lt;50),AND('sample data 2'!L804&lt;20,'sample data 2'!$E$12:$E$4696="Government")),"yes","no")</f>
        <v>no</v>
      </c>
    </row>
    <row r="805" spans="1:13" ht="116" x14ac:dyDescent="0.35">
      <c r="A805">
        <v>804</v>
      </c>
      <c r="B805" t="s">
        <v>28</v>
      </c>
      <c r="C805" s="2" t="s">
        <v>41</v>
      </c>
      <c r="D805" s="2" t="s">
        <v>30</v>
      </c>
      <c r="E805" s="2" t="s">
        <v>20</v>
      </c>
      <c r="F805" t="s">
        <v>15</v>
      </c>
      <c r="G805">
        <v>82.2</v>
      </c>
      <c r="H805">
        <v>2019</v>
      </c>
      <c r="I805">
        <v>80.2</v>
      </c>
      <c r="J805">
        <v>2021</v>
      </c>
      <c r="K805" t="s">
        <v>16</v>
      </c>
      <c r="L805">
        <v>19</v>
      </c>
      <c r="M805" t="str">
        <f>IF(OR(AND('sample data 2'!L805&gt;21,'sample data 2'!I805&lt;50),AND('sample data 2'!L805&lt;20,'sample data 2'!$E$12:$E$4696="Government")),"yes","no")</f>
        <v>no</v>
      </c>
    </row>
    <row r="806" spans="1:13" ht="116" x14ac:dyDescent="0.35">
      <c r="A806">
        <v>805</v>
      </c>
      <c r="B806" t="s">
        <v>28</v>
      </c>
      <c r="C806" s="2" t="s">
        <v>41</v>
      </c>
      <c r="D806" s="2" t="s">
        <v>30</v>
      </c>
      <c r="E806" s="2" t="s">
        <v>20</v>
      </c>
      <c r="F806" t="s">
        <v>15</v>
      </c>
      <c r="G806">
        <v>87.8</v>
      </c>
      <c r="H806">
        <v>2019</v>
      </c>
      <c r="I806">
        <v>85</v>
      </c>
      <c r="J806">
        <v>2021</v>
      </c>
      <c r="K806" t="s">
        <v>16</v>
      </c>
      <c r="L806">
        <v>19</v>
      </c>
      <c r="M806" t="str">
        <f>IF(OR(AND('sample data 2'!L806&gt;21,'sample data 2'!I806&lt;50),AND('sample data 2'!L806&lt;20,'sample data 2'!$E$12:$E$4696="Government")),"yes","no")</f>
        <v>no</v>
      </c>
    </row>
    <row r="807" spans="1:13" ht="116" x14ac:dyDescent="0.35">
      <c r="A807">
        <v>806</v>
      </c>
      <c r="B807" t="s">
        <v>28</v>
      </c>
      <c r="C807" s="2" t="s">
        <v>33</v>
      </c>
      <c r="D807" s="2" t="s">
        <v>14</v>
      </c>
      <c r="E807" s="2" t="s">
        <v>20</v>
      </c>
      <c r="F807" t="s">
        <v>19</v>
      </c>
      <c r="G807">
        <v>79.2</v>
      </c>
      <c r="H807">
        <v>2019</v>
      </c>
      <c r="I807">
        <v>94.8</v>
      </c>
      <c r="J807">
        <v>2021</v>
      </c>
      <c r="K807" t="s">
        <v>16</v>
      </c>
      <c r="L807">
        <v>19</v>
      </c>
      <c r="M807" t="str">
        <f>IF(OR(AND('sample data 2'!L807&gt;21,'sample data 2'!I807&lt;50),AND('sample data 2'!L807&lt;20,'sample data 2'!$E$12:$E$4696="Government")),"yes","no")</f>
        <v>no</v>
      </c>
    </row>
    <row r="808" spans="1:13" ht="116" x14ac:dyDescent="0.35">
      <c r="A808">
        <v>807</v>
      </c>
      <c r="B808" t="s">
        <v>28</v>
      </c>
      <c r="C808" s="2" t="s">
        <v>41</v>
      </c>
      <c r="D808" s="2" t="s">
        <v>30</v>
      </c>
      <c r="E808" s="2" t="s">
        <v>13</v>
      </c>
      <c r="F808" t="s">
        <v>15</v>
      </c>
      <c r="G808">
        <v>62.33</v>
      </c>
      <c r="H808">
        <v>2018</v>
      </c>
      <c r="I808">
        <v>59.4</v>
      </c>
      <c r="J808">
        <v>2020</v>
      </c>
      <c r="K808">
        <v>3533</v>
      </c>
      <c r="L808">
        <v>19</v>
      </c>
      <c r="M808" t="str">
        <f>IF(OR(AND('sample data 2'!L808&gt;21,'sample data 2'!I808&lt;50),AND('sample data 2'!L808&lt;20,'sample data 2'!$E$12:$E$4696="Government")),"yes","no")</f>
        <v>yes</v>
      </c>
    </row>
    <row r="809" spans="1:13" ht="116" x14ac:dyDescent="0.35">
      <c r="A809">
        <v>808</v>
      </c>
      <c r="B809" t="s">
        <v>11</v>
      </c>
      <c r="C809" s="2" t="s">
        <v>17</v>
      </c>
      <c r="D809" s="2" t="s">
        <v>14</v>
      </c>
      <c r="E809" s="2" t="s">
        <v>20</v>
      </c>
      <c r="F809" t="s">
        <v>19</v>
      </c>
      <c r="G809">
        <v>52.2</v>
      </c>
      <c r="H809">
        <v>2021</v>
      </c>
      <c r="I809" t="s">
        <v>16</v>
      </c>
      <c r="J809">
        <v>0</v>
      </c>
      <c r="K809">
        <v>172</v>
      </c>
      <c r="L809">
        <v>17</v>
      </c>
      <c r="M809" t="str">
        <f>IF(OR(AND('sample data 2'!L809&gt;21,'sample data 2'!I809&lt;50),AND('sample data 2'!L809&lt;20,'sample data 2'!$E$12:$E$4696="Government")),"yes","no")</f>
        <v>no</v>
      </c>
    </row>
    <row r="810" spans="1:13" ht="116" x14ac:dyDescent="0.35">
      <c r="A810">
        <v>809</v>
      </c>
      <c r="B810" t="s">
        <v>11</v>
      </c>
      <c r="C810" s="2" t="s">
        <v>17</v>
      </c>
      <c r="D810" s="2" t="s">
        <v>14</v>
      </c>
      <c r="E810" s="2" t="s">
        <v>20</v>
      </c>
      <c r="F810" t="s">
        <v>19</v>
      </c>
      <c r="G810">
        <v>43.6</v>
      </c>
      <c r="H810">
        <v>2020</v>
      </c>
      <c r="I810" t="s">
        <v>16</v>
      </c>
      <c r="J810">
        <v>0</v>
      </c>
      <c r="K810">
        <v>8860</v>
      </c>
      <c r="L810">
        <v>18</v>
      </c>
      <c r="M810" t="str">
        <f>IF(OR(AND('sample data 2'!L810&gt;21,'sample data 2'!I810&lt;50),AND('sample data 2'!L810&lt;20,'sample data 2'!$E$12:$E$4696="Government")),"yes","no")</f>
        <v>no</v>
      </c>
    </row>
    <row r="811" spans="1:13" ht="116" x14ac:dyDescent="0.35">
      <c r="A811">
        <v>810</v>
      </c>
      <c r="B811" t="s">
        <v>28</v>
      </c>
      <c r="C811" s="2" t="s">
        <v>41</v>
      </c>
      <c r="D811" s="2" t="s">
        <v>30</v>
      </c>
      <c r="E811" s="2" t="s">
        <v>20</v>
      </c>
      <c r="F811">
        <v>0</v>
      </c>
      <c r="G811" t="s">
        <v>16</v>
      </c>
      <c r="H811">
        <v>0</v>
      </c>
      <c r="I811" t="s">
        <v>16</v>
      </c>
      <c r="J811">
        <v>0</v>
      </c>
      <c r="K811" t="s">
        <v>16</v>
      </c>
      <c r="L811">
        <v>0</v>
      </c>
      <c r="M811" t="str">
        <f>IF(OR(AND('sample data 2'!L811&gt;21,'sample data 2'!I811&lt;50),AND('sample data 2'!L811&lt;20,'sample data 2'!$E$12:$E$4696="Government")),"yes","no")</f>
        <v>no</v>
      </c>
    </row>
    <row r="812" spans="1:13" ht="116" x14ac:dyDescent="0.35">
      <c r="A812">
        <v>811</v>
      </c>
      <c r="B812" t="s">
        <v>11</v>
      </c>
      <c r="C812" s="2" t="s">
        <v>12</v>
      </c>
      <c r="D812" s="2" t="s">
        <v>23</v>
      </c>
      <c r="E812" s="2" t="s">
        <v>13</v>
      </c>
      <c r="F812" t="s">
        <v>15</v>
      </c>
      <c r="G812">
        <v>58</v>
      </c>
      <c r="H812">
        <v>2021</v>
      </c>
      <c r="I812" t="s">
        <v>16</v>
      </c>
      <c r="J812">
        <v>0</v>
      </c>
      <c r="K812">
        <v>2173</v>
      </c>
      <c r="L812">
        <v>17</v>
      </c>
      <c r="M812" t="str">
        <f>IF(OR(AND('sample data 2'!L812&gt;21,'sample data 2'!I812&lt;50),AND('sample data 2'!L812&lt;20,$E$2:$E$4686="Government")),"yes","no")</f>
        <v>yes</v>
      </c>
    </row>
    <row r="813" spans="1:13" ht="116" x14ac:dyDescent="0.35">
      <c r="A813">
        <v>812</v>
      </c>
      <c r="B813" t="s">
        <v>11</v>
      </c>
      <c r="C813" s="2" t="s">
        <v>12</v>
      </c>
      <c r="D813" s="2" t="s">
        <v>14</v>
      </c>
      <c r="E813" s="2" t="s">
        <v>13</v>
      </c>
      <c r="F813" t="s">
        <v>15</v>
      </c>
      <c r="G813">
        <v>52</v>
      </c>
      <c r="H813">
        <v>2021</v>
      </c>
      <c r="I813" t="s">
        <v>16</v>
      </c>
      <c r="J813">
        <v>0</v>
      </c>
      <c r="K813">
        <v>6753</v>
      </c>
      <c r="L813">
        <v>16</v>
      </c>
      <c r="M813" t="str">
        <f>IF(OR(AND('sample data 2'!L813&gt;21,'sample data 2'!I813&lt;50),AND('sample data 2'!L813&lt;20,$E$2:$E$4686="Government")),"yes","no")</f>
        <v>yes</v>
      </c>
    </row>
    <row r="814" spans="1:13" ht="116" x14ac:dyDescent="0.35">
      <c r="A814">
        <v>813</v>
      </c>
      <c r="B814" t="s">
        <v>11</v>
      </c>
      <c r="C814" s="2" t="s">
        <v>12</v>
      </c>
      <c r="D814" s="2" t="s">
        <v>14</v>
      </c>
      <c r="E814" s="2" t="s">
        <v>13</v>
      </c>
      <c r="F814" t="s">
        <v>15</v>
      </c>
      <c r="G814">
        <v>60.8</v>
      </c>
      <c r="H814">
        <v>2017</v>
      </c>
      <c r="I814" t="s">
        <v>16</v>
      </c>
      <c r="J814">
        <v>0</v>
      </c>
      <c r="K814">
        <v>4654</v>
      </c>
      <c r="L814">
        <v>23</v>
      </c>
      <c r="M814" t="str">
        <f>IF(OR(AND('sample data 2'!L814&gt;21,'sample data 2'!I814&lt;50),AND('sample data 2'!L814&lt;20,'sample data 2'!$E$12:$E$4696="Government")),"yes","no")</f>
        <v>no</v>
      </c>
    </row>
    <row r="815" spans="1:13" ht="72.5" x14ac:dyDescent="0.35">
      <c r="A815">
        <v>814</v>
      </c>
      <c r="B815" t="s">
        <v>28</v>
      </c>
      <c r="C815" s="2" t="s">
        <v>29</v>
      </c>
      <c r="D815" s="2" t="s">
        <v>26</v>
      </c>
      <c r="E815" s="2" t="s">
        <v>20</v>
      </c>
      <c r="F815" t="s">
        <v>19</v>
      </c>
      <c r="G815">
        <v>85.5</v>
      </c>
      <c r="H815">
        <v>2017</v>
      </c>
      <c r="I815">
        <v>80</v>
      </c>
      <c r="J815">
        <v>2019</v>
      </c>
      <c r="K815" t="s">
        <v>16</v>
      </c>
      <c r="L815">
        <v>20</v>
      </c>
      <c r="M815" t="str">
        <f>IF(OR(AND('sample data 2'!L815&gt;21,'sample data 2'!I815&lt;50),AND('sample data 2'!L815&lt;20,'sample data 2'!$E$12:$E$4696="Government")),"yes","no")</f>
        <v>no</v>
      </c>
    </row>
    <row r="816" spans="1:13" ht="116" x14ac:dyDescent="0.35">
      <c r="A816">
        <v>815</v>
      </c>
      <c r="B816" t="s">
        <v>11</v>
      </c>
      <c r="C816" s="2" t="s">
        <v>12</v>
      </c>
      <c r="D816" s="2" t="s">
        <v>14</v>
      </c>
      <c r="E816" s="2" t="s">
        <v>13</v>
      </c>
      <c r="F816" t="s">
        <v>15</v>
      </c>
      <c r="G816">
        <v>74.2</v>
      </c>
      <c r="H816">
        <v>2019</v>
      </c>
      <c r="I816">
        <v>82</v>
      </c>
      <c r="J816">
        <v>2021</v>
      </c>
      <c r="K816">
        <v>5053</v>
      </c>
      <c r="L816">
        <v>19</v>
      </c>
      <c r="M816" t="str">
        <f>IF(OR(AND('sample data 2'!L816&gt;21,'sample data 2'!I816&lt;50),AND('sample data 2'!L816&lt;20,$E$2:$E$4686="Government")),"yes","no")</f>
        <v>yes</v>
      </c>
    </row>
    <row r="817" spans="1:13" ht="116" x14ac:dyDescent="0.35">
      <c r="A817">
        <v>816</v>
      </c>
      <c r="B817" t="s">
        <v>11</v>
      </c>
      <c r="C817" s="2" t="s">
        <v>12</v>
      </c>
      <c r="D817" s="2" t="s">
        <v>14</v>
      </c>
      <c r="E817" s="2" t="s">
        <v>20</v>
      </c>
      <c r="F817" t="s">
        <v>15</v>
      </c>
      <c r="G817">
        <v>61.8</v>
      </c>
      <c r="H817">
        <v>2021</v>
      </c>
      <c r="I817" t="s">
        <v>16</v>
      </c>
      <c r="J817">
        <v>0</v>
      </c>
      <c r="K817">
        <v>2131</v>
      </c>
      <c r="L817">
        <v>17</v>
      </c>
      <c r="M817" t="str">
        <f>IF(OR(AND('sample data 2'!L817&gt;21,'sample data 2'!I817&lt;50),AND('sample data 2'!L817&lt;20,'sample data 2'!$E$12:$E$4696="Government")),"yes","no")</f>
        <v>no</v>
      </c>
    </row>
    <row r="818" spans="1:13" ht="116" x14ac:dyDescent="0.35">
      <c r="A818">
        <v>817</v>
      </c>
      <c r="B818" t="s">
        <v>28</v>
      </c>
      <c r="C818" s="2" t="s">
        <v>42</v>
      </c>
      <c r="D818" s="2" t="s">
        <v>43</v>
      </c>
      <c r="E818" s="2" t="s">
        <v>20</v>
      </c>
      <c r="F818" t="s">
        <v>19</v>
      </c>
      <c r="G818">
        <v>67.2</v>
      </c>
      <c r="H818">
        <v>2019</v>
      </c>
      <c r="I818">
        <v>69.599999999999994</v>
      </c>
      <c r="J818">
        <v>2021</v>
      </c>
      <c r="K818" t="s">
        <v>16</v>
      </c>
      <c r="L818">
        <v>19</v>
      </c>
      <c r="M818" t="str">
        <f>IF(OR(AND('sample data 2'!L818&gt;21,'sample data 2'!I818&lt;50),AND('sample data 2'!L818&lt;20,'sample data 2'!$E$12:$E$4696="Government")),"yes","no")</f>
        <v>no</v>
      </c>
    </row>
    <row r="819" spans="1:13" ht="116" x14ac:dyDescent="0.35">
      <c r="A819">
        <v>818</v>
      </c>
      <c r="B819" t="s">
        <v>28</v>
      </c>
      <c r="C819" s="2" t="s">
        <v>42</v>
      </c>
      <c r="D819" s="2" t="s">
        <v>43</v>
      </c>
      <c r="E819" s="2" t="s">
        <v>13</v>
      </c>
      <c r="F819" t="s">
        <v>15</v>
      </c>
      <c r="G819">
        <v>64</v>
      </c>
      <c r="H819">
        <v>2019</v>
      </c>
      <c r="I819">
        <v>87.8</v>
      </c>
      <c r="J819">
        <v>2021</v>
      </c>
      <c r="K819" t="s">
        <v>16</v>
      </c>
      <c r="L819">
        <v>19</v>
      </c>
      <c r="M819" t="str">
        <f>IF(OR(AND('sample data 2'!L819&gt;21,'sample data 2'!I819&lt;50),AND('sample data 2'!L819&lt;20,'sample data 2'!$E$12:$E$4696="Government")),"yes","no")</f>
        <v>yes</v>
      </c>
    </row>
    <row r="820" spans="1:13" ht="116" x14ac:dyDescent="0.35">
      <c r="A820">
        <v>819</v>
      </c>
      <c r="B820" t="s">
        <v>28</v>
      </c>
      <c r="C820" s="2" t="s">
        <v>42</v>
      </c>
      <c r="D820" s="2" t="s">
        <v>43</v>
      </c>
      <c r="E820" s="2" t="s">
        <v>20</v>
      </c>
      <c r="F820" t="s">
        <v>19</v>
      </c>
      <c r="G820">
        <v>94.6</v>
      </c>
      <c r="H820">
        <v>2019</v>
      </c>
      <c r="I820">
        <v>95.8</v>
      </c>
      <c r="J820">
        <v>2021</v>
      </c>
      <c r="K820" t="s">
        <v>16</v>
      </c>
      <c r="L820">
        <v>19</v>
      </c>
      <c r="M820" t="str">
        <f>IF(OR(AND('sample data 2'!L820&gt;21,'sample data 2'!I820&lt;50),AND('sample data 2'!L820&lt;20,'sample data 2'!$E$12:$E$4696="Government")),"yes","no")</f>
        <v>no</v>
      </c>
    </row>
    <row r="821" spans="1:13" ht="116" x14ac:dyDescent="0.35">
      <c r="A821">
        <v>820</v>
      </c>
      <c r="B821" t="s">
        <v>28</v>
      </c>
      <c r="C821" s="2" t="s">
        <v>42</v>
      </c>
      <c r="D821" s="2" t="s">
        <v>43</v>
      </c>
      <c r="E821" s="2" t="s">
        <v>20</v>
      </c>
      <c r="F821" t="s">
        <v>19</v>
      </c>
      <c r="G821">
        <v>79.8</v>
      </c>
      <c r="H821">
        <v>2019</v>
      </c>
      <c r="I821">
        <v>93.6</v>
      </c>
      <c r="J821">
        <v>2021</v>
      </c>
      <c r="K821" t="s">
        <v>16</v>
      </c>
      <c r="L821">
        <v>19</v>
      </c>
      <c r="M821" t="str">
        <f>IF(OR(AND('sample data 2'!L821&gt;21,'sample data 2'!I821&lt;50),AND('sample data 2'!L821&lt;20,'sample data 2'!$E$12:$E$4696="Government")),"yes","no")</f>
        <v>no</v>
      </c>
    </row>
    <row r="822" spans="1:13" ht="72.5" x14ac:dyDescent="0.35">
      <c r="A822">
        <v>821</v>
      </c>
      <c r="B822" t="s">
        <v>11</v>
      </c>
      <c r="C822" s="2" t="s">
        <v>17</v>
      </c>
      <c r="D822" s="2" t="s">
        <v>39</v>
      </c>
      <c r="E822" s="2" t="s">
        <v>20</v>
      </c>
      <c r="F822" t="s">
        <v>15</v>
      </c>
      <c r="G822">
        <v>57</v>
      </c>
      <c r="H822">
        <v>2021</v>
      </c>
      <c r="I822" t="s">
        <v>16</v>
      </c>
      <c r="J822">
        <v>0</v>
      </c>
      <c r="K822">
        <v>4992</v>
      </c>
      <c r="L822">
        <v>16</v>
      </c>
      <c r="M822" t="str">
        <f>IF(OR(AND('sample data 2'!L822&gt;21,'sample data 2'!I822&lt;50),AND('sample data 2'!L822&lt;20,'sample data 2'!$E$12:$E$4696="Government")),"yes","no")</f>
        <v>no</v>
      </c>
    </row>
    <row r="823" spans="1:13" ht="116" x14ac:dyDescent="0.35">
      <c r="A823">
        <v>822</v>
      </c>
      <c r="B823" t="s">
        <v>28</v>
      </c>
      <c r="C823" s="2" t="s">
        <v>42</v>
      </c>
      <c r="D823" s="2" t="s">
        <v>43</v>
      </c>
      <c r="E823" s="2" t="s">
        <v>13</v>
      </c>
      <c r="F823" t="s">
        <v>15</v>
      </c>
      <c r="G823">
        <v>85.4</v>
      </c>
      <c r="H823">
        <v>2019</v>
      </c>
      <c r="I823">
        <v>80.2</v>
      </c>
      <c r="J823">
        <v>2021</v>
      </c>
      <c r="K823" t="s">
        <v>16</v>
      </c>
      <c r="L823">
        <v>20</v>
      </c>
      <c r="M823" t="str">
        <f>IF(OR(AND('sample data 2'!L823&gt;21,'sample data 2'!I823&lt;50),AND('sample data 2'!L823&lt;20,'sample data 2'!$E$12:$E$4696="Government")),"yes","no")</f>
        <v>no</v>
      </c>
    </row>
    <row r="824" spans="1:13" ht="116" x14ac:dyDescent="0.35">
      <c r="A824">
        <v>823</v>
      </c>
      <c r="B824" t="s">
        <v>28</v>
      </c>
      <c r="C824" s="2" t="s">
        <v>42</v>
      </c>
      <c r="D824" s="2" t="s">
        <v>43</v>
      </c>
      <c r="E824" s="2" t="s">
        <v>13</v>
      </c>
      <c r="F824" t="s">
        <v>19</v>
      </c>
      <c r="G824">
        <v>58.5</v>
      </c>
      <c r="H824">
        <v>2019</v>
      </c>
      <c r="I824">
        <v>83</v>
      </c>
      <c r="J824">
        <v>2021</v>
      </c>
      <c r="K824" t="s">
        <v>16</v>
      </c>
      <c r="L824">
        <v>19</v>
      </c>
      <c r="M824" t="str">
        <f>IF(OR(AND('sample data 2'!L824&gt;21,'sample data 2'!I824&lt;50),AND('sample data 2'!L824&lt;20,'sample data 2'!$E$12:$E$4696="Government")),"yes","no")</f>
        <v>yes</v>
      </c>
    </row>
    <row r="825" spans="1:13" ht="116" x14ac:dyDescent="0.35">
      <c r="A825">
        <v>824</v>
      </c>
      <c r="B825" t="s">
        <v>28</v>
      </c>
      <c r="C825" s="2" t="s">
        <v>42</v>
      </c>
      <c r="D825" s="2" t="s">
        <v>43</v>
      </c>
      <c r="E825" s="2" t="s">
        <v>20</v>
      </c>
      <c r="F825" t="s">
        <v>19</v>
      </c>
      <c r="G825">
        <v>90</v>
      </c>
      <c r="H825">
        <v>2019</v>
      </c>
      <c r="I825">
        <v>93.8</v>
      </c>
      <c r="J825">
        <v>2021</v>
      </c>
      <c r="K825" t="s">
        <v>16</v>
      </c>
      <c r="L825">
        <v>19</v>
      </c>
      <c r="M825" t="str">
        <f>IF(OR(AND('sample data 2'!L825&gt;21,'sample data 2'!I825&lt;50),AND('sample data 2'!L825&lt;20,'sample data 2'!$E$12:$E$4696="Government")),"yes","no")</f>
        <v>no</v>
      </c>
    </row>
    <row r="826" spans="1:13" ht="116" x14ac:dyDescent="0.35">
      <c r="A826">
        <v>825</v>
      </c>
      <c r="B826" t="s">
        <v>28</v>
      </c>
      <c r="C826" s="2" t="s">
        <v>42</v>
      </c>
      <c r="D826" s="2" t="s">
        <v>43</v>
      </c>
      <c r="E826" s="2" t="s">
        <v>20</v>
      </c>
      <c r="F826" t="s">
        <v>15</v>
      </c>
      <c r="G826">
        <v>87.6</v>
      </c>
      <c r="H826">
        <v>2019</v>
      </c>
      <c r="I826">
        <v>92</v>
      </c>
      <c r="J826">
        <v>2021</v>
      </c>
      <c r="K826" t="s">
        <v>16</v>
      </c>
      <c r="L826">
        <v>20</v>
      </c>
      <c r="M826" t="str">
        <f>IF(OR(AND('sample data 2'!L826&gt;21,'sample data 2'!I826&lt;50),AND('sample data 2'!L826&lt;20,'sample data 2'!$E$12:$E$4696="Government")),"yes","no")</f>
        <v>no</v>
      </c>
    </row>
    <row r="827" spans="1:13" ht="116" x14ac:dyDescent="0.35">
      <c r="A827">
        <v>826</v>
      </c>
      <c r="B827" t="s">
        <v>28</v>
      </c>
      <c r="C827" s="2" t="s">
        <v>41</v>
      </c>
      <c r="D827" s="2" t="s">
        <v>30</v>
      </c>
      <c r="E827" s="2" t="s">
        <v>20</v>
      </c>
      <c r="F827" t="s">
        <v>15</v>
      </c>
      <c r="G827">
        <v>63</v>
      </c>
      <c r="H827">
        <v>2019</v>
      </c>
      <c r="I827">
        <v>77</v>
      </c>
      <c r="J827">
        <v>2021</v>
      </c>
      <c r="K827" t="s">
        <v>16</v>
      </c>
      <c r="L827">
        <v>20</v>
      </c>
      <c r="M827" t="str">
        <f>IF(OR(AND('sample data 2'!L827&gt;21,'sample data 2'!I827&lt;50),AND('sample data 2'!L827&lt;20,'sample data 2'!$E$12:$E$4696="Government")),"yes","no")</f>
        <v>no</v>
      </c>
    </row>
    <row r="828" spans="1:13" ht="116" x14ac:dyDescent="0.35">
      <c r="A828">
        <v>827</v>
      </c>
      <c r="B828" t="s">
        <v>28</v>
      </c>
      <c r="C828" s="2" t="s">
        <v>42</v>
      </c>
      <c r="D828" s="2" t="s">
        <v>43</v>
      </c>
      <c r="E828" s="2" t="s">
        <v>20</v>
      </c>
      <c r="F828" t="s">
        <v>19</v>
      </c>
      <c r="G828">
        <v>90.4</v>
      </c>
      <c r="H828">
        <v>2019</v>
      </c>
      <c r="I828">
        <v>93.8</v>
      </c>
      <c r="J828">
        <v>2021</v>
      </c>
      <c r="K828" t="s">
        <v>16</v>
      </c>
      <c r="L828">
        <v>19</v>
      </c>
      <c r="M828" t="str">
        <f>IF(OR(AND('sample data 2'!L828&gt;21,'sample data 2'!I828&lt;50),AND('sample data 2'!L828&lt;20,'sample data 2'!$E$12:$E$4696="Government")),"yes","no")</f>
        <v>no</v>
      </c>
    </row>
    <row r="829" spans="1:13" ht="116" x14ac:dyDescent="0.35">
      <c r="A829">
        <v>828</v>
      </c>
      <c r="B829" t="s">
        <v>28</v>
      </c>
      <c r="C829" s="2" t="s">
        <v>42</v>
      </c>
      <c r="D829" s="2" t="s">
        <v>43</v>
      </c>
      <c r="E829" s="2" t="s">
        <v>13</v>
      </c>
      <c r="F829" t="s">
        <v>19</v>
      </c>
      <c r="G829">
        <v>63.67</v>
      </c>
      <c r="H829">
        <v>2019</v>
      </c>
      <c r="I829">
        <v>86.2</v>
      </c>
      <c r="J829">
        <v>2021</v>
      </c>
      <c r="K829" t="s">
        <v>16</v>
      </c>
      <c r="L829">
        <v>18</v>
      </c>
      <c r="M829" t="str">
        <f>IF(OR(AND('sample data 2'!L829&gt;21,'sample data 2'!I829&lt;50),AND('sample data 2'!L829&lt;20,'sample data 2'!$E$12:$E$4696="Government")),"yes","no")</f>
        <v>yes</v>
      </c>
    </row>
    <row r="830" spans="1:13" ht="116" x14ac:dyDescent="0.35">
      <c r="A830">
        <v>829</v>
      </c>
      <c r="B830" t="s">
        <v>28</v>
      </c>
      <c r="C830" s="2" t="s">
        <v>44</v>
      </c>
      <c r="D830" s="2" t="s">
        <v>43</v>
      </c>
      <c r="E830" s="2" t="s">
        <v>20</v>
      </c>
      <c r="F830" t="s">
        <v>19</v>
      </c>
      <c r="G830">
        <v>73.17</v>
      </c>
      <c r="H830">
        <v>2019</v>
      </c>
      <c r="I830">
        <v>73.83</v>
      </c>
      <c r="J830">
        <v>2021</v>
      </c>
      <c r="K830" t="s">
        <v>16</v>
      </c>
      <c r="L830">
        <v>21</v>
      </c>
      <c r="M830" t="str">
        <f>IF(OR(AND('sample data 2'!L830&gt;21,'sample data 2'!I830&lt;50),AND('sample data 2'!L830&lt;20,'sample data 2'!$E$12:$E$4696="Government")),"yes","no")</f>
        <v>no</v>
      </c>
    </row>
    <row r="831" spans="1:13" ht="116" x14ac:dyDescent="0.35">
      <c r="A831">
        <v>830</v>
      </c>
      <c r="B831" t="s">
        <v>28</v>
      </c>
      <c r="C831" s="2" t="s">
        <v>44</v>
      </c>
      <c r="D831" s="2" t="s">
        <v>43</v>
      </c>
      <c r="E831" s="2" t="s">
        <v>20</v>
      </c>
      <c r="F831" t="s">
        <v>19</v>
      </c>
      <c r="G831">
        <v>77.8</v>
      </c>
      <c r="H831">
        <v>2019</v>
      </c>
      <c r="I831">
        <v>74.33</v>
      </c>
      <c r="J831">
        <v>2021</v>
      </c>
      <c r="K831" t="s">
        <v>16</v>
      </c>
      <c r="L831">
        <v>20</v>
      </c>
      <c r="M831" t="str">
        <f>IF(OR(AND('sample data 2'!L831&gt;21,'sample data 2'!I831&lt;50),AND('sample data 2'!L831&lt;20,'sample data 2'!$E$12:$E$4696="Government")),"yes","no")</f>
        <v>no</v>
      </c>
    </row>
    <row r="832" spans="1:13" ht="116" x14ac:dyDescent="0.35">
      <c r="A832">
        <v>831</v>
      </c>
      <c r="B832" t="s">
        <v>28</v>
      </c>
      <c r="C832" s="2" t="s">
        <v>44</v>
      </c>
      <c r="D832" s="2" t="s">
        <v>43</v>
      </c>
      <c r="E832" s="2" t="s">
        <v>13</v>
      </c>
      <c r="F832" t="s">
        <v>19</v>
      </c>
      <c r="G832">
        <v>70</v>
      </c>
      <c r="H832">
        <v>2019</v>
      </c>
      <c r="I832">
        <v>82.67</v>
      </c>
      <c r="J832">
        <v>2021</v>
      </c>
      <c r="K832" t="s">
        <v>16</v>
      </c>
      <c r="L832">
        <v>18</v>
      </c>
      <c r="M832" t="str">
        <f>IF(OR(AND('sample data 2'!L832&gt;21,'sample data 2'!I832&lt;50),AND('sample data 2'!L832&lt;20,'sample data 2'!$E$12:$E$4696="Government")),"yes","no")</f>
        <v>yes</v>
      </c>
    </row>
    <row r="833" spans="1:13" ht="116" x14ac:dyDescent="0.35">
      <c r="A833">
        <v>832</v>
      </c>
      <c r="B833" t="s">
        <v>28</v>
      </c>
      <c r="C833" s="2" t="s">
        <v>44</v>
      </c>
      <c r="D833" s="2" t="s">
        <v>43</v>
      </c>
      <c r="E833" s="2" t="s">
        <v>13</v>
      </c>
      <c r="F833" t="s">
        <v>19</v>
      </c>
      <c r="G833">
        <v>77.2</v>
      </c>
      <c r="H833">
        <v>2018</v>
      </c>
      <c r="I833">
        <v>87.8</v>
      </c>
      <c r="J833">
        <v>2021</v>
      </c>
      <c r="K833" t="s">
        <v>16</v>
      </c>
      <c r="L833">
        <v>20</v>
      </c>
      <c r="M833" t="str">
        <f>IF(OR(AND('sample data 2'!L833&gt;21,'sample data 2'!I833&lt;50),AND('sample data 2'!L833&lt;20,'sample data 2'!$E$12:$E$4696="Government")),"yes","no")</f>
        <v>no</v>
      </c>
    </row>
    <row r="834" spans="1:13" ht="116" x14ac:dyDescent="0.35">
      <c r="A834">
        <v>833</v>
      </c>
      <c r="B834" t="s">
        <v>28</v>
      </c>
      <c r="C834" s="2" t="s">
        <v>44</v>
      </c>
      <c r="D834" s="2" t="s">
        <v>43</v>
      </c>
      <c r="E834" s="2" t="s">
        <v>13</v>
      </c>
      <c r="F834" t="s">
        <v>19</v>
      </c>
      <c r="G834">
        <v>45.17</v>
      </c>
      <c r="H834">
        <v>2019</v>
      </c>
      <c r="I834">
        <v>60.83</v>
      </c>
      <c r="J834">
        <v>2021</v>
      </c>
      <c r="K834">
        <v>9286</v>
      </c>
      <c r="L834">
        <v>20</v>
      </c>
      <c r="M834" t="str">
        <f>IF(OR(AND('sample data 2'!L834&gt;21,'sample data 2'!I834&lt;50),AND('sample data 2'!L834&lt;20,'sample data 2'!$E$12:$E$4696="Government")),"yes","no")</f>
        <v>no</v>
      </c>
    </row>
    <row r="835" spans="1:13" ht="116" x14ac:dyDescent="0.35">
      <c r="A835">
        <v>834</v>
      </c>
      <c r="B835" t="s">
        <v>28</v>
      </c>
      <c r="C835" s="2" t="s">
        <v>42</v>
      </c>
      <c r="D835" s="2" t="s">
        <v>43</v>
      </c>
      <c r="E835" s="2" t="s">
        <v>20</v>
      </c>
      <c r="F835" t="s">
        <v>15</v>
      </c>
      <c r="G835">
        <v>50</v>
      </c>
      <c r="H835">
        <v>2019</v>
      </c>
      <c r="I835">
        <v>70</v>
      </c>
      <c r="J835">
        <v>2020</v>
      </c>
      <c r="K835" t="s">
        <v>16</v>
      </c>
      <c r="L835">
        <v>18</v>
      </c>
      <c r="M835" t="str">
        <f>IF(OR(AND('sample data 2'!L835&gt;21,'sample data 2'!I835&lt;50),AND('sample data 2'!L835&lt;20,'sample data 2'!$E$12:$E$4696="Government")),"yes","no")</f>
        <v>no</v>
      </c>
    </row>
    <row r="836" spans="1:13" ht="116" x14ac:dyDescent="0.35">
      <c r="A836">
        <v>835</v>
      </c>
      <c r="B836" t="s">
        <v>28</v>
      </c>
      <c r="C836" s="2" t="s">
        <v>44</v>
      </c>
      <c r="D836" s="2" t="s">
        <v>43</v>
      </c>
      <c r="E836" s="2" t="s">
        <v>13</v>
      </c>
      <c r="F836" t="s">
        <v>15</v>
      </c>
      <c r="G836">
        <v>56.4</v>
      </c>
      <c r="H836">
        <v>2019</v>
      </c>
      <c r="I836">
        <v>73.2</v>
      </c>
      <c r="J836">
        <v>2021</v>
      </c>
      <c r="K836">
        <v>1974</v>
      </c>
      <c r="L836">
        <v>19</v>
      </c>
      <c r="M836" t="str">
        <f>IF(OR(AND('sample data 2'!L836&gt;21,'sample data 2'!I836&lt;50),AND('sample data 2'!L836&lt;20,'sample data 2'!$E$12:$E$4696="Government")),"yes","no")</f>
        <v>yes</v>
      </c>
    </row>
    <row r="837" spans="1:13" ht="116" x14ac:dyDescent="0.35">
      <c r="A837">
        <v>836</v>
      </c>
      <c r="B837" t="s">
        <v>28</v>
      </c>
      <c r="C837" s="2" t="s">
        <v>42</v>
      </c>
      <c r="D837" s="2" t="s">
        <v>43</v>
      </c>
      <c r="E837" s="2" t="s">
        <v>20</v>
      </c>
      <c r="F837" t="s">
        <v>15</v>
      </c>
      <c r="G837">
        <v>61.8</v>
      </c>
      <c r="H837">
        <v>2019</v>
      </c>
      <c r="I837">
        <v>85</v>
      </c>
      <c r="J837">
        <v>2021</v>
      </c>
      <c r="K837">
        <v>8888</v>
      </c>
      <c r="L837">
        <v>19</v>
      </c>
      <c r="M837" t="str">
        <f>IF(OR(AND('sample data 2'!L837&gt;21,'sample data 2'!I837&lt;50),AND('sample data 2'!L837&lt;20,'sample data 2'!$E$12:$E$4696="Government")),"yes","no")</f>
        <v>no</v>
      </c>
    </row>
    <row r="838" spans="1:13" ht="116" x14ac:dyDescent="0.35">
      <c r="A838">
        <v>837</v>
      </c>
      <c r="B838" t="s">
        <v>11</v>
      </c>
      <c r="C838" s="2" t="s">
        <v>12</v>
      </c>
      <c r="D838" s="2" t="s">
        <v>14</v>
      </c>
      <c r="E838" s="2" t="s">
        <v>13</v>
      </c>
      <c r="F838" t="s">
        <v>15</v>
      </c>
      <c r="G838">
        <v>61.8</v>
      </c>
      <c r="H838">
        <v>2021</v>
      </c>
      <c r="I838" t="s">
        <v>16</v>
      </c>
      <c r="J838">
        <v>0</v>
      </c>
      <c r="K838">
        <v>2912</v>
      </c>
      <c r="L838">
        <v>16</v>
      </c>
      <c r="M838" t="str">
        <f>IF(OR(AND('sample data 2'!L838&gt;21,'sample data 2'!I838&lt;50),AND('sample data 2'!L838&lt;20,$E$2:$E$4686="Government")),"yes","no")</f>
        <v>yes</v>
      </c>
    </row>
    <row r="839" spans="1:13" ht="116" x14ac:dyDescent="0.35">
      <c r="A839">
        <v>838</v>
      </c>
      <c r="B839" t="s">
        <v>28</v>
      </c>
      <c r="C839" s="2" t="s">
        <v>42</v>
      </c>
      <c r="D839" s="2" t="s">
        <v>43</v>
      </c>
      <c r="E839" s="2" t="s">
        <v>20</v>
      </c>
      <c r="F839" t="s">
        <v>15</v>
      </c>
      <c r="G839">
        <v>81</v>
      </c>
      <c r="H839">
        <v>2019</v>
      </c>
      <c r="I839">
        <v>95</v>
      </c>
      <c r="J839">
        <v>2021</v>
      </c>
      <c r="K839" t="s">
        <v>16</v>
      </c>
      <c r="L839">
        <v>19</v>
      </c>
      <c r="M839" t="str">
        <f>IF(OR(AND('sample data 2'!L839&gt;21,'sample data 2'!I839&lt;50),AND('sample data 2'!L839&lt;20,'sample data 2'!$E$12:$E$4696="Government")),"yes","no")</f>
        <v>no</v>
      </c>
    </row>
    <row r="840" spans="1:13" ht="116" x14ac:dyDescent="0.35">
      <c r="A840">
        <v>839</v>
      </c>
      <c r="B840" t="s">
        <v>28</v>
      </c>
      <c r="C840" s="2" t="s">
        <v>42</v>
      </c>
      <c r="D840" s="2" t="s">
        <v>43</v>
      </c>
      <c r="E840" s="2" t="s">
        <v>20</v>
      </c>
      <c r="F840" t="s">
        <v>15</v>
      </c>
      <c r="G840">
        <v>71.599999999999994</v>
      </c>
      <c r="H840">
        <v>2019</v>
      </c>
      <c r="I840">
        <v>85.6</v>
      </c>
      <c r="J840">
        <v>2021</v>
      </c>
      <c r="K840" t="s">
        <v>16</v>
      </c>
      <c r="L840">
        <v>20</v>
      </c>
      <c r="M840" t="str">
        <f>IF(OR(AND('sample data 2'!L840&gt;21,'sample data 2'!I840&lt;50),AND('sample data 2'!L840&lt;20,'sample data 2'!$E$12:$E$4696="Government")),"yes","no")</f>
        <v>no</v>
      </c>
    </row>
    <row r="841" spans="1:13" ht="116" x14ac:dyDescent="0.35">
      <c r="A841">
        <v>840</v>
      </c>
      <c r="B841" t="s">
        <v>28</v>
      </c>
      <c r="C841" s="2" t="s">
        <v>42</v>
      </c>
      <c r="D841" s="2" t="s">
        <v>43</v>
      </c>
      <c r="E841" s="2" t="s">
        <v>13</v>
      </c>
      <c r="F841" t="s">
        <v>15</v>
      </c>
      <c r="G841">
        <v>75.599999999999994</v>
      </c>
      <c r="H841">
        <v>2019</v>
      </c>
      <c r="I841">
        <v>85.2</v>
      </c>
      <c r="J841">
        <v>2021</v>
      </c>
      <c r="K841" t="s">
        <v>16</v>
      </c>
      <c r="L841">
        <v>19</v>
      </c>
      <c r="M841" t="str">
        <f>IF(OR(AND('sample data 2'!L841&gt;21,'sample data 2'!I841&lt;50),AND('sample data 2'!L841&lt;20,'sample data 2'!$E$12:$E$4696="Government")),"yes","no")</f>
        <v>yes</v>
      </c>
    </row>
    <row r="842" spans="1:13" ht="116" x14ac:dyDescent="0.35">
      <c r="A842">
        <v>841</v>
      </c>
      <c r="B842" t="s">
        <v>28</v>
      </c>
      <c r="C842" s="2" t="s">
        <v>42</v>
      </c>
      <c r="D842" s="2" t="s">
        <v>43</v>
      </c>
      <c r="E842" s="2" t="s">
        <v>20</v>
      </c>
      <c r="F842" t="s">
        <v>15</v>
      </c>
      <c r="G842">
        <v>82.8</v>
      </c>
      <c r="H842">
        <v>2019</v>
      </c>
      <c r="I842">
        <v>95</v>
      </c>
      <c r="J842">
        <v>2021</v>
      </c>
      <c r="K842" t="s">
        <v>16</v>
      </c>
      <c r="L842">
        <v>20</v>
      </c>
      <c r="M842" t="str">
        <f>IF(OR(AND('sample data 2'!L842&gt;21,'sample data 2'!I842&lt;50),AND('sample data 2'!L842&lt;20,'sample data 2'!$E$12:$E$4696="Government")),"yes","no")</f>
        <v>no</v>
      </c>
    </row>
    <row r="843" spans="1:13" ht="116" x14ac:dyDescent="0.35">
      <c r="A843">
        <v>842</v>
      </c>
      <c r="B843" t="s">
        <v>28</v>
      </c>
      <c r="C843" s="2" t="s">
        <v>33</v>
      </c>
      <c r="D843" s="2" t="s">
        <v>14</v>
      </c>
      <c r="E843" s="2" t="s">
        <v>13</v>
      </c>
      <c r="F843" t="s">
        <v>15</v>
      </c>
      <c r="G843">
        <v>62.2</v>
      </c>
      <c r="H843">
        <v>2019</v>
      </c>
      <c r="I843">
        <v>74.400000000000006</v>
      </c>
      <c r="J843">
        <v>2021</v>
      </c>
      <c r="K843" t="s">
        <v>16</v>
      </c>
      <c r="L843">
        <v>18</v>
      </c>
      <c r="M843" t="str">
        <f>IF(OR(AND('sample data 2'!L843&gt;21,'sample data 2'!I843&lt;50),AND('sample data 2'!L843&lt;20,'sample data 2'!$E$12:$E$4696="Government")),"yes","no")</f>
        <v>yes</v>
      </c>
    </row>
    <row r="844" spans="1:13" ht="116" x14ac:dyDescent="0.35">
      <c r="A844">
        <v>843</v>
      </c>
      <c r="B844" t="s">
        <v>28</v>
      </c>
      <c r="C844" s="2" t="s">
        <v>42</v>
      </c>
      <c r="D844" s="2" t="s">
        <v>43</v>
      </c>
      <c r="E844" s="2" t="s">
        <v>20</v>
      </c>
      <c r="F844" t="s">
        <v>15</v>
      </c>
      <c r="G844">
        <v>75</v>
      </c>
      <c r="H844">
        <v>2018</v>
      </c>
      <c r="I844">
        <v>81.599999999999994</v>
      </c>
      <c r="J844">
        <v>2020</v>
      </c>
      <c r="K844" t="s">
        <v>16</v>
      </c>
      <c r="L844">
        <v>20</v>
      </c>
      <c r="M844" t="str">
        <f>IF(OR(AND('sample data 2'!L844&gt;21,'sample data 2'!I844&lt;50),AND('sample data 2'!L844&lt;20,'sample data 2'!$E$12:$E$4696="Government")),"yes","no")</f>
        <v>no</v>
      </c>
    </row>
    <row r="845" spans="1:13" ht="116" x14ac:dyDescent="0.35">
      <c r="A845">
        <v>844</v>
      </c>
      <c r="B845" t="s">
        <v>28</v>
      </c>
      <c r="C845" s="2" t="s">
        <v>42</v>
      </c>
      <c r="D845" s="2" t="s">
        <v>43</v>
      </c>
      <c r="E845" s="2" t="s">
        <v>13</v>
      </c>
      <c r="F845" t="s">
        <v>15</v>
      </c>
      <c r="G845">
        <v>49.5</v>
      </c>
      <c r="H845">
        <v>2018</v>
      </c>
      <c r="I845">
        <v>78.17</v>
      </c>
      <c r="J845">
        <v>2021</v>
      </c>
      <c r="K845">
        <v>10373</v>
      </c>
      <c r="L845">
        <v>20</v>
      </c>
      <c r="M845" t="str">
        <f>IF(OR(AND('sample data 2'!L845&gt;21,'sample data 2'!I845&lt;50),AND('sample data 2'!L845&lt;20,'sample data 2'!$E$12:$E$4696="Government")),"yes","no")</f>
        <v>no</v>
      </c>
    </row>
    <row r="846" spans="1:13" ht="116" x14ac:dyDescent="0.35">
      <c r="A846">
        <v>845</v>
      </c>
      <c r="B846" t="s">
        <v>28</v>
      </c>
      <c r="C846" s="2" t="s">
        <v>42</v>
      </c>
      <c r="D846" s="2" t="s">
        <v>43</v>
      </c>
      <c r="E846" s="2" t="s">
        <v>20</v>
      </c>
      <c r="F846" t="s">
        <v>19</v>
      </c>
      <c r="G846">
        <v>82.83</v>
      </c>
      <c r="H846">
        <v>2019</v>
      </c>
      <c r="I846">
        <v>80.33</v>
      </c>
      <c r="J846">
        <v>2021</v>
      </c>
      <c r="K846">
        <v>2834</v>
      </c>
      <c r="L846">
        <v>19</v>
      </c>
      <c r="M846" t="str">
        <f>IF(OR(AND('sample data 2'!L846&gt;21,'sample data 2'!I846&lt;50),AND('sample data 2'!L846&lt;20,'sample data 2'!$E$12:$E$4696="Government")),"yes","no")</f>
        <v>no</v>
      </c>
    </row>
    <row r="847" spans="1:13" ht="116" x14ac:dyDescent="0.35">
      <c r="A847">
        <v>846</v>
      </c>
      <c r="B847" t="s">
        <v>28</v>
      </c>
      <c r="C847" s="2" t="s">
        <v>41</v>
      </c>
      <c r="D847" s="2" t="s">
        <v>30</v>
      </c>
      <c r="E847" s="2" t="s">
        <v>20</v>
      </c>
      <c r="F847" t="s">
        <v>15</v>
      </c>
      <c r="G847">
        <v>81.8</v>
      </c>
      <c r="H847">
        <v>2019</v>
      </c>
      <c r="I847">
        <v>62.8</v>
      </c>
      <c r="J847">
        <v>2021</v>
      </c>
      <c r="K847" t="s">
        <v>16</v>
      </c>
      <c r="L847">
        <v>20</v>
      </c>
      <c r="M847" t="str">
        <f>IF(OR(AND('sample data 2'!L847&gt;21,'sample data 2'!I847&lt;50),AND('sample data 2'!L847&lt;20,'sample data 2'!$E$12:$E$4696="Government")),"yes","no")</f>
        <v>no</v>
      </c>
    </row>
    <row r="848" spans="1:13" ht="116" x14ac:dyDescent="0.35">
      <c r="A848">
        <v>847</v>
      </c>
      <c r="B848" t="s">
        <v>28</v>
      </c>
      <c r="C848" s="2" t="s">
        <v>41</v>
      </c>
      <c r="D848" s="2" t="s">
        <v>30</v>
      </c>
      <c r="E848" s="2" t="s">
        <v>13</v>
      </c>
      <c r="F848" t="s">
        <v>15</v>
      </c>
      <c r="G848">
        <v>62</v>
      </c>
      <c r="H848">
        <v>2019</v>
      </c>
      <c r="I848">
        <v>69.400000000000006</v>
      </c>
      <c r="J848">
        <v>2021</v>
      </c>
      <c r="K848" t="s">
        <v>16</v>
      </c>
      <c r="L848">
        <v>18</v>
      </c>
      <c r="M848" t="str">
        <f>IF(OR(AND('sample data 2'!L848&gt;21,'sample data 2'!I848&lt;50),AND('sample data 2'!L848&lt;20,'sample data 2'!$E$12:$E$4696="Government")),"yes","no")</f>
        <v>yes</v>
      </c>
    </row>
    <row r="849" spans="1:13" ht="116" x14ac:dyDescent="0.35">
      <c r="A849">
        <v>848</v>
      </c>
      <c r="B849" t="s">
        <v>28</v>
      </c>
      <c r="C849" s="2" t="s">
        <v>44</v>
      </c>
      <c r="D849" s="2" t="s">
        <v>43</v>
      </c>
      <c r="E849" s="2" t="s">
        <v>13</v>
      </c>
      <c r="F849" t="s">
        <v>15</v>
      </c>
      <c r="G849">
        <v>49.83</v>
      </c>
      <c r="H849">
        <v>2019</v>
      </c>
      <c r="I849">
        <v>74.5</v>
      </c>
      <c r="J849">
        <v>2021</v>
      </c>
      <c r="K849" t="s">
        <v>16</v>
      </c>
      <c r="L849">
        <v>18</v>
      </c>
      <c r="M849" t="str">
        <f>IF(OR(AND('sample data 2'!L849&gt;21,'sample data 2'!I849&lt;50),AND('sample data 2'!L849&lt;20,'sample data 2'!$E$12:$E$4696="Government")),"yes","no")</f>
        <v>yes</v>
      </c>
    </row>
    <row r="850" spans="1:13" ht="116" x14ac:dyDescent="0.35">
      <c r="A850">
        <v>849</v>
      </c>
      <c r="B850" t="s">
        <v>28</v>
      </c>
      <c r="C850" s="2" t="s">
        <v>42</v>
      </c>
      <c r="D850" s="2" t="s">
        <v>43</v>
      </c>
      <c r="E850" s="2" t="s">
        <v>13</v>
      </c>
      <c r="F850" t="s">
        <v>19</v>
      </c>
      <c r="G850">
        <v>85.33</v>
      </c>
      <c r="H850">
        <v>2019</v>
      </c>
      <c r="I850">
        <v>95.4</v>
      </c>
      <c r="J850">
        <v>2021</v>
      </c>
      <c r="K850" t="s">
        <v>16</v>
      </c>
      <c r="L850">
        <v>18</v>
      </c>
      <c r="M850" t="str">
        <f>IF(OR(AND('sample data 2'!L850&gt;21,'sample data 2'!I850&lt;50),AND('sample data 2'!L850&lt;20,'sample data 2'!$E$12:$E$4696="Government")),"yes","no")</f>
        <v>yes</v>
      </c>
    </row>
    <row r="851" spans="1:13" ht="116" x14ac:dyDescent="0.35">
      <c r="A851">
        <v>850</v>
      </c>
      <c r="B851" t="s">
        <v>28</v>
      </c>
      <c r="C851" s="2" t="s">
        <v>41</v>
      </c>
      <c r="D851" s="2" t="s">
        <v>30</v>
      </c>
      <c r="E851" s="2" t="s">
        <v>13</v>
      </c>
      <c r="F851" t="s">
        <v>19</v>
      </c>
      <c r="G851">
        <v>81</v>
      </c>
      <c r="H851">
        <v>2019</v>
      </c>
      <c r="I851">
        <v>89</v>
      </c>
      <c r="J851">
        <v>2021</v>
      </c>
      <c r="K851">
        <v>8141</v>
      </c>
      <c r="L851">
        <v>18</v>
      </c>
      <c r="M851" t="str">
        <f>IF(OR(AND('sample data 2'!L851&gt;21,'sample data 2'!I851&lt;50),AND('sample data 2'!L851&lt;20,'sample data 2'!$E$12:$E$4696="Government")),"yes","no")</f>
        <v>yes</v>
      </c>
    </row>
    <row r="852" spans="1:13" ht="116" x14ac:dyDescent="0.35">
      <c r="A852">
        <v>851</v>
      </c>
      <c r="B852" t="s">
        <v>28</v>
      </c>
      <c r="C852" s="2" t="s">
        <v>42</v>
      </c>
      <c r="D852" s="2" t="s">
        <v>43</v>
      </c>
      <c r="E852" s="2" t="s">
        <v>13</v>
      </c>
      <c r="F852" t="s">
        <v>19</v>
      </c>
      <c r="G852">
        <v>85.2</v>
      </c>
      <c r="H852">
        <v>2019</v>
      </c>
      <c r="I852">
        <v>84.4</v>
      </c>
      <c r="J852">
        <v>2021</v>
      </c>
      <c r="K852" t="s">
        <v>16</v>
      </c>
      <c r="L852">
        <v>18</v>
      </c>
      <c r="M852" t="str">
        <f>IF(OR(AND('sample data 2'!L852&gt;21,'sample data 2'!I852&lt;50),AND('sample data 2'!L852&lt;20,'sample data 2'!$E$12:$E$4696="Government")),"yes","no")</f>
        <v>yes</v>
      </c>
    </row>
    <row r="853" spans="1:13" ht="116" x14ac:dyDescent="0.35">
      <c r="A853">
        <v>852</v>
      </c>
      <c r="B853" t="s">
        <v>28</v>
      </c>
      <c r="C853" s="2" t="s">
        <v>42</v>
      </c>
      <c r="D853" s="2" t="s">
        <v>43</v>
      </c>
      <c r="E853" s="2" t="s">
        <v>13</v>
      </c>
      <c r="F853" t="s">
        <v>15</v>
      </c>
      <c r="G853">
        <v>73.5</v>
      </c>
      <c r="H853">
        <v>2019</v>
      </c>
      <c r="I853">
        <v>92.17</v>
      </c>
      <c r="J853">
        <v>2021</v>
      </c>
      <c r="K853" t="s">
        <v>16</v>
      </c>
      <c r="L853">
        <v>18</v>
      </c>
      <c r="M853" t="str">
        <f>IF(OR(AND('sample data 2'!L853&gt;21,'sample data 2'!I853&lt;50),AND('sample data 2'!L853&lt;20,'sample data 2'!$E$12:$E$4696="Government")),"yes","no")</f>
        <v>yes</v>
      </c>
    </row>
    <row r="854" spans="1:13" ht="116" x14ac:dyDescent="0.35">
      <c r="A854">
        <v>853</v>
      </c>
      <c r="B854" t="s">
        <v>28</v>
      </c>
      <c r="C854" s="2" t="s">
        <v>44</v>
      </c>
      <c r="D854" s="2" t="s">
        <v>43</v>
      </c>
      <c r="E854" s="2" t="s">
        <v>13</v>
      </c>
      <c r="F854" t="s">
        <v>19</v>
      </c>
      <c r="G854">
        <v>61.6</v>
      </c>
      <c r="H854">
        <v>0</v>
      </c>
      <c r="I854">
        <v>73</v>
      </c>
      <c r="J854">
        <v>0</v>
      </c>
      <c r="K854" t="s">
        <v>16</v>
      </c>
      <c r="L854">
        <v>21</v>
      </c>
      <c r="M854" t="str">
        <f>IF(OR(AND('sample data 2'!L854&gt;21,'sample data 2'!I854&lt;50),AND('sample data 2'!L854&lt;20,'sample data 2'!$E$12:$E$4696="Government")),"yes","no")</f>
        <v>no</v>
      </c>
    </row>
    <row r="855" spans="1:13" ht="116" x14ac:dyDescent="0.35">
      <c r="A855">
        <v>854</v>
      </c>
      <c r="B855" t="s">
        <v>28</v>
      </c>
      <c r="C855" s="2" t="s">
        <v>42</v>
      </c>
      <c r="D855" s="2" t="s">
        <v>43</v>
      </c>
      <c r="E855" s="2" t="s">
        <v>20</v>
      </c>
      <c r="F855" t="s">
        <v>15</v>
      </c>
      <c r="G855">
        <v>61.4</v>
      </c>
      <c r="H855">
        <v>2018</v>
      </c>
      <c r="I855">
        <v>72.400000000000006</v>
      </c>
      <c r="J855">
        <v>2021</v>
      </c>
      <c r="K855" t="s">
        <v>16</v>
      </c>
      <c r="L855">
        <v>18</v>
      </c>
      <c r="M855" t="str">
        <f>IF(OR(AND('sample data 2'!L855&gt;21,'sample data 2'!I855&lt;50),AND('sample data 2'!L855&lt;20,'sample data 2'!$E$12:$E$4696="Government")),"yes","no")</f>
        <v>no</v>
      </c>
    </row>
    <row r="856" spans="1:13" ht="101.5" x14ac:dyDescent="0.35">
      <c r="A856">
        <v>855</v>
      </c>
      <c r="B856" t="s">
        <v>11</v>
      </c>
      <c r="C856" s="2" t="s">
        <v>35</v>
      </c>
      <c r="D856" s="2" t="s">
        <v>32</v>
      </c>
      <c r="E856" s="2" t="s">
        <v>13</v>
      </c>
      <c r="F856" t="s">
        <v>19</v>
      </c>
      <c r="G856">
        <v>82.67</v>
      </c>
      <c r="H856">
        <v>2019</v>
      </c>
      <c r="I856">
        <v>67.67</v>
      </c>
      <c r="J856">
        <v>2021</v>
      </c>
      <c r="K856">
        <v>494</v>
      </c>
      <c r="L856">
        <v>19</v>
      </c>
      <c r="M856" t="str">
        <f>IF(OR(AND('sample data 2'!L856&gt;21,'sample data 2'!I856&lt;50),AND('sample data 2'!L856&lt;20,$E$2:$E$4686="Government")),"yes","no")</f>
        <v>yes</v>
      </c>
    </row>
    <row r="857" spans="1:13" ht="116" x14ac:dyDescent="0.35">
      <c r="A857">
        <v>856</v>
      </c>
      <c r="B857" t="s">
        <v>28</v>
      </c>
      <c r="C857" s="2" t="s">
        <v>44</v>
      </c>
      <c r="D857" s="2" t="s">
        <v>43</v>
      </c>
      <c r="E857" s="2" t="s">
        <v>13</v>
      </c>
      <c r="F857" t="s">
        <v>19</v>
      </c>
      <c r="G857">
        <v>48.5</v>
      </c>
      <c r="H857">
        <v>2019</v>
      </c>
      <c r="I857">
        <v>65.67</v>
      </c>
      <c r="J857">
        <v>2021</v>
      </c>
      <c r="K857" t="s">
        <v>16</v>
      </c>
      <c r="L857">
        <v>19</v>
      </c>
      <c r="M857" t="str">
        <f>IF(OR(AND('sample data 2'!L857&gt;21,'sample data 2'!I857&lt;50),AND('sample data 2'!L857&lt;20,'sample data 2'!$E$12:$E$4696="Government")),"yes","no")</f>
        <v>yes</v>
      </c>
    </row>
    <row r="858" spans="1:13" ht="116" x14ac:dyDescent="0.35">
      <c r="A858">
        <v>857</v>
      </c>
      <c r="B858" t="s">
        <v>28</v>
      </c>
      <c r="C858" s="2" t="s">
        <v>42</v>
      </c>
      <c r="D858" s="2" t="s">
        <v>43</v>
      </c>
      <c r="E858" s="2" t="s">
        <v>20</v>
      </c>
      <c r="F858" t="s">
        <v>15</v>
      </c>
      <c r="G858">
        <v>54.67</v>
      </c>
      <c r="H858">
        <v>2019</v>
      </c>
      <c r="I858">
        <v>66.599999999999994</v>
      </c>
      <c r="J858">
        <v>2021</v>
      </c>
      <c r="K858" t="s">
        <v>16</v>
      </c>
      <c r="L858">
        <v>19</v>
      </c>
      <c r="M858" t="str">
        <f>IF(OR(AND('sample data 2'!L858&gt;21,'sample data 2'!I858&lt;50),AND('sample data 2'!L858&lt;20,'sample data 2'!$E$12:$E$4696="Government")),"yes","no")</f>
        <v>no</v>
      </c>
    </row>
    <row r="859" spans="1:13" ht="116" x14ac:dyDescent="0.35">
      <c r="A859">
        <v>858</v>
      </c>
      <c r="B859" t="s">
        <v>28</v>
      </c>
      <c r="C859" s="2" t="s">
        <v>42</v>
      </c>
      <c r="D859" s="2" t="s">
        <v>43</v>
      </c>
      <c r="E859" s="2" t="s">
        <v>13</v>
      </c>
      <c r="F859" t="s">
        <v>15</v>
      </c>
      <c r="G859">
        <v>80</v>
      </c>
      <c r="H859">
        <v>2019</v>
      </c>
      <c r="I859">
        <v>81.599999999999994</v>
      </c>
      <c r="J859">
        <v>2021</v>
      </c>
      <c r="K859" t="s">
        <v>16</v>
      </c>
      <c r="L859">
        <v>20</v>
      </c>
      <c r="M859" t="str">
        <f>IF(OR(AND('sample data 2'!L859&gt;21,'sample data 2'!I859&lt;50),AND('sample data 2'!L859&lt;20,'sample data 2'!$E$12:$E$4696="Government")),"yes","no")</f>
        <v>no</v>
      </c>
    </row>
    <row r="860" spans="1:13" ht="101.5" x14ac:dyDescent="0.35">
      <c r="A860">
        <v>859</v>
      </c>
      <c r="B860" t="s">
        <v>11</v>
      </c>
      <c r="C860" s="2" t="s">
        <v>35</v>
      </c>
      <c r="D860" s="2" t="s">
        <v>32</v>
      </c>
      <c r="E860" s="2" t="s">
        <v>13</v>
      </c>
      <c r="F860" t="s">
        <v>19</v>
      </c>
      <c r="G860">
        <v>86.8</v>
      </c>
      <c r="H860">
        <v>2018</v>
      </c>
      <c r="I860">
        <v>77</v>
      </c>
      <c r="J860">
        <v>2020</v>
      </c>
      <c r="K860">
        <v>131</v>
      </c>
      <c r="L860">
        <v>20</v>
      </c>
      <c r="M860" t="str">
        <f>IF(OR(AND('sample data 2'!L860&gt;21,'sample data 2'!I860&lt;50),AND('sample data 2'!L860&lt;20,'sample data 2'!$E$12:$E$4696="Government")),"yes","no")</f>
        <v>no</v>
      </c>
    </row>
    <row r="861" spans="1:13" ht="116" x14ac:dyDescent="0.35">
      <c r="A861">
        <v>860</v>
      </c>
      <c r="B861" t="s">
        <v>28</v>
      </c>
      <c r="C861" s="2" t="s">
        <v>42</v>
      </c>
      <c r="D861" s="2" t="s">
        <v>43</v>
      </c>
      <c r="E861" s="2" t="s">
        <v>20</v>
      </c>
      <c r="F861" t="s">
        <v>15</v>
      </c>
      <c r="G861">
        <v>77</v>
      </c>
      <c r="H861">
        <v>2019</v>
      </c>
      <c r="I861">
        <v>89.5</v>
      </c>
      <c r="J861">
        <v>2021</v>
      </c>
      <c r="K861" t="s">
        <v>16</v>
      </c>
      <c r="L861">
        <v>18</v>
      </c>
      <c r="M861" t="str">
        <f>IF(OR(AND('sample data 2'!L861&gt;21,'sample data 2'!I861&lt;50),AND('sample data 2'!L861&lt;20,'sample data 2'!$E$12:$E$4696="Government")),"yes","no")</f>
        <v>no</v>
      </c>
    </row>
    <row r="862" spans="1:13" ht="116" x14ac:dyDescent="0.35">
      <c r="A862">
        <v>861</v>
      </c>
      <c r="B862" t="s">
        <v>28</v>
      </c>
      <c r="C862" s="2" t="s">
        <v>44</v>
      </c>
      <c r="D862" s="2" t="s">
        <v>43</v>
      </c>
      <c r="E862" s="2" t="s">
        <v>13</v>
      </c>
      <c r="F862" t="s">
        <v>19</v>
      </c>
      <c r="G862">
        <v>47.5</v>
      </c>
      <c r="H862">
        <v>2018</v>
      </c>
      <c r="I862">
        <v>52.25</v>
      </c>
      <c r="J862">
        <v>2020</v>
      </c>
      <c r="K862" t="s">
        <v>16</v>
      </c>
      <c r="L862">
        <v>20</v>
      </c>
      <c r="M862" t="str">
        <f>IF(OR(AND('sample data 2'!L862&gt;21,'sample data 2'!I862&lt;50),AND('sample data 2'!L862&lt;20,'sample data 2'!$E$12:$E$4696="Government")),"yes","no")</f>
        <v>no</v>
      </c>
    </row>
    <row r="863" spans="1:13" ht="116" x14ac:dyDescent="0.35">
      <c r="A863">
        <v>862</v>
      </c>
      <c r="B863" t="s">
        <v>28</v>
      </c>
      <c r="C863" s="2" t="s">
        <v>42</v>
      </c>
      <c r="D863" s="2" t="s">
        <v>43</v>
      </c>
      <c r="E863" s="2" t="s">
        <v>20</v>
      </c>
      <c r="F863" t="s">
        <v>15</v>
      </c>
      <c r="G863">
        <v>76.83</v>
      </c>
      <c r="H863">
        <v>2019</v>
      </c>
      <c r="I863">
        <v>94.2</v>
      </c>
      <c r="J863">
        <v>2021</v>
      </c>
      <c r="K863">
        <v>2312</v>
      </c>
      <c r="L863">
        <v>20</v>
      </c>
      <c r="M863" t="str">
        <f>IF(OR(AND('sample data 2'!L863&gt;21,'sample data 2'!I863&lt;50),AND('sample data 2'!L863&lt;20,'sample data 2'!$E$12:$E$4696="Government")),"yes","no")</f>
        <v>no</v>
      </c>
    </row>
    <row r="864" spans="1:13" ht="72.5" x14ac:dyDescent="0.35">
      <c r="A864">
        <v>863</v>
      </c>
      <c r="B864" t="s">
        <v>11</v>
      </c>
      <c r="C864" s="2" t="s">
        <v>17</v>
      </c>
      <c r="D864" s="2" t="s">
        <v>39</v>
      </c>
      <c r="E864" s="2" t="s">
        <v>13</v>
      </c>
      <c r="F864" t="s">
        <v>19</v>
      </c>
      <c r="G864">
        <v>92.6</v>
      </c>
      <c r="H864">
        <v>2021</v>
      </c>
      <c r="I864" t="s">
        <v>16</v>
      </c>
      <c r="J864">
        <v>0</v>
      </c>
      <c r="K864">
        <v>1677</v>
      </c>
      <c r="L864">
        <v>16</v>
      </c>
      <c r="M864" t="str">
        <f>IF(OR(AND('sample data 2'!L864&gt;21,'sample data 2'!I864&lt;50),AND('sample data 2'!L864&lt;20,$E$2:$E$4686="Government")),"yes","no")</f>
        <v>yes</v>
      </c>
    </row>
    <row r="865" spans="1:13" ht="116" x14ac:dyDescent="0.35">
      <c r="A865">
        <v>864</v>
      </c>
      <c r="B865" t="s">
        <v>28</v>
      </c>
      <c r="C865" s="2" t="s">
        <v>41</v>
      </c>
      <c r="D865" s="2" t="s">
        <v>30</v>
      </c>
      <c r="E865" s="2" t="s">
        <v>20</v>
      </c>
      <c r="F865" t="s">
        <v>19</v>
      </c>
      <c r="G865">
        <v>74.33</v>
      </c>
      <c r="H865">
        <v>2018</v>
      </c>
      <c r="I865">
        <v>61.83</v>
      </c>
      <c r="J865">
        <v>2020</v>
      </c>
      <c r="K865" t="s">
        <v>16</v>
      </c>
      <c r="L865">
        <v>20</v>
      </c>
      <c r="M865" t="str">
        <f>IF(OR(AND('sample data 2'!L865&gt;21,'sample data 2'!I865&lt;50),AND('sample data 2'!L865&lt;20,'sample data 2'!$E$12:$E$4696="Government")),"yes","no")</f>
        <v>no</v>
      </c>
    </row>
    <row r="866" spans="1:13" ht="116" x14ac:dyDescent="0.35">
      <c r="A866">
        <v>865</v>
      </c>
      <c r="B866" t="s">
        <v>28</v>
      </c>
      <c r="C866" s="2" t="s">
        <v>42</v>
      </c>
      <c r="D866" s="2" t="s">
        <v>43</v>
      </c>
      <c r="E866" s="2" t="s">
        <v>20</v>
      </c>
      <c r="F866" t="s">
        <v>19</v>
      </c>
      <c r="G866">
        <v>83</v>
      </c>
      <c r="H866">
        <v>2019</v>
      </c>
      <c r="I866">
        <v>92</v>
      </c>
      <c r="J866">
        <v>2021</v>
      </c>
      <c r="K866" t="s">
        <v>16</v>
      </c>
      <c r="L866">
        <v>18</v>
      </c>
      <c r="M866" t="str">
        <f>IF(OR(AND('sample data 2'!L866&gt;21,'sample data 2'!I866&lt;50),AND('sample data 2'!L866&lt;20,'sample data 2'!$E$12:$E$4696="Government")),"yes","no")</f>
        <v>no</v>
      </c>
    </row>
    <row r="867" spans="1:13" ht="116" x14ac:dyDescent="0.35">
      <c r="A867">
        <v>866</v>
      </c>
      <c r="B867" t="s">
        <v>28</v>
      </c>
      <c r="C867" s="2" t="s">
        <v>42</v>
      </c>
      <c r="D867" s="2" t="s">
        <v>43</v>
      </c>
      <c r="E867" s="2" t="s">
        <v>20</v>
      </c>
      <c r="F867" t="s">
        <v>19</v>
      </c>
      <c r="G867">
        <v>77.2</v>
      </c>
      <c r="H867">
        <v>2019</v>
      </c>
      <c r="I867">
        <v>92.8</v>
      </c>
      <c r="J867">
        <v>2021</v>
      </c>
      <c r="K867" t="s">
        <v>16</v>
      </c>
      <c r="L867">
        <v>19</v>
      </c>
      <c r="M867" t="str">
        <f>IF(OR(AND('sample data 2'!L867&gt;21,'sample data 2'!I867&lt;50),AND('sample data 2'!L867&lt;20,'sample data 2'!$E$12:$E$4696="Government")),"yes","no")</f>
        <v>no</v>
      </c>
    </row>
    <row r="868" spans="1:13" ht="116" x14ac:dyDescent="0.35">
      <c r="A868">
        <v>867</v>
      </c>
      <c r="B868" t="s">
        <v>28</v>
      </c>
      <c r="C868" s="2" t="s">
        <v>41</v>
      </c>
      <c r="D868" s="2" t="s">
        <v>30</v>
      </c>
      <c r="E868" s="2" t="s">
        <v>20</v>
      </c>
      <c r="F868" t="s">
        <v>15</v>
      </c>
      <c r="G868">
        <v>85.6</v>
      </c>
      <c r="H868">
        <v>2019</v>
      </c>
      <c r="I868">
        <v>84</v>
      </c>
      <c r="J868">
        <v>2021</v>
      </c>
      <c r="K868" t="s">
        <v>16</v>
      </c>
      <c r="L868">
        <v>19</v>
      </c>
      <c r="M868" t="str">
        <f>IF(OR(AND('sample data 2'!L868&gt;21,'sample data 2'!I868&lt;50),AND('sample data 2'!L868&lt;20,'sample data 2'!$E$12:$E$4696="Government")),"yes","no")</f>
        <v>no</v>
      </c>
    </row>
    <row r="869" spans="1:13" ht="116" x14ac:dyDescent="0.35">
      <c r="A869">
        <v>868</v>
      </c>
      <c r="B869" t="s">
        <v>28</v>
      </c>
      <c r="C869" s="2" t="s">
        <v>42</v>
      </c>
      <c r="D869" s="2" t="s">
        <v>43</v>
      </c>
      <c r="E869" s="2" t="s">
        <v>13</v>
      </c>
      <c r="F869" t="s">
        <v>19</v>
      </c>
      <c r="G869">
        <v>79.33</v>
      </c>
      <c r="H869">
        <v>2019</v>
      </c>
      <c r="I869">
        <v>74.67</v>
      </c>
      <c r="J869">
        <v>2021</v>
      </c>
      <c r="K869" t="s">
        <v>16</v>
      </c>
      <c r="L869">
        <v>19</v>
      </c>
      <c r="M869" t="str">
        <f>IF(OR(AND('sample data 2'!L869&gt;21,'sample data 2'!I869&lt;50),AND('sample data 2'!L869&lt;20,'sample data 2'!$E$12:$E$4696="Government")),"yes","no")</f>
        <v>yes</v>
      </c>
    </row>
    <row r="870" spans="1:13" ht="116" x14ac:dyDescent="0.35">
      <c r="A870">
        <v>869</v>
      </c>
      <c r="B870" t="s">
        <v>28</v>
      </c>
      <c r="C870" s="2" t="s">
        <v>29</v>
      </c>
      <c r="D870" s="2" t="s">
        <v>30</v>
      </c>
      <c r="E870" s="2" t="s">
        <v>13</v>
      </c>
      <c r="F870" t="s">
        <v>19</v>
      </c>
      <c r="G870">
        <v>87.4</v>
      </c>
      <c r="H870">
        <v>2019</v>
      </c>
      <c r="I870">
        <v>83.5</v>
      </c>
      <c r="J870">
        <v>2021</v>
      </c>
      <c r="K870" t="s">
        <v>16</v>
      </c>
      <c r="L870">
        <v>18</v>
      </c>
      <c r="M870" t="str">
        <f>IF(OR(AND('sample data 2'!L870&gt;21,'sample data 2'!I870&lt;50),AND('sample data 2'!L870&lt;20,'sample data 2'!$E$12:$E$4696="Government")),"yes","no")</f>
        <v>yes</v>
      </c>
    </row>
    <row r="871" spans="1:13" ht="116" x14ac:dyDescent="0.35">
      <c r="A871">
        <v>870</v>
      </c>
      <c r="B871" t="s">
        <v>28</v>
      </c>
      <c r="C871" s="2" t="s">
        <v>41</v>
      </c>
      <c r="D871" s="2" t="s">
        <v>30</v>
      </c>
      <c r="E871" s="2" t="s">
        <v>20</v>
      </c>
      <c r="F871" t="s">
        <v>19</v>
      </c>
      <c r="G871">
        <v>82.6</v>
      </c>
      <c r="H871">
        <v>2019</v>
      </c>
      <c r="I871">
        <v>67.599999999999994</v>
      </c>
      <c r="J871">
        <v>2021</v>
      </c>
      <c r="K871" t="s">
        <v>16</v>
      </c>
      <c r="L871">
        <v>19</v>
      </c>
      <c r="M871" t="str">
        <f>IF(OR(AND('sample data 2'!L871&gt;21,'sample data 2'!I871&lt;50),AND('sample data 2'!L871&lt;20,'sample data 2'!$E$12:$E$4696="Government")),"yes","no")</f>
        <v>no</v>
      </c>
    </row>
    <row r="872" spans="1:13" ht="116" x14ac:dyDescent="0.35">
      <c r="A872">
        <v>871</v>
      </c>
      <c r="B872" t="s">
        <v>28</v>
      </c>
      <c r="C872" s="2" t="s">
        <v>42</v>
      </c>
      <c r="D872" s="2" t="s">
        <v>43</v>
      </c>
      <c r="E872" s="2" t="s">
        <v>20</v>
      </c>
      <c r="F872" t="s">
        <v>19</v>
      </c>
      <c r="G872">
        <v>59.8</v>
      </c>
      <c r="H872">
        <v>2019</v>
      </c>
      <c r="I872">
        <v>91.2</v>
      </c>
      <c r="J872">
        <v>2021</v>
      </c>
      <c r="K872" t="s">
        <v>16</v>
      </c>
      <c r="L872">
        <v>18</v>
      </c>
      <c r="M872" t="str">
        <f>IF(OR(AND('sample data 2'!L872&gt;21,'sample data 2'!I872&lt;50),AND('sample data 2'!L872&lt;20,'sample data 2'!$E$12:$E$4696="Government")),"yes","no")</f>
        <v>no</v>
      </c>
    </row>
    <row r="873" spans="1:13" ht="116" x14ac:dyDescent="0.35">
      <c r="A873">
        <v>872</v>
      </c>
      <c r="B873" t="s">
        <v>28</v>
      </c>
      <c r="C873" s="2" t="s">
        <v>41</v>
      </c>
      <c r="D873" s="2" t="s">
        <v>30</v>
      </c>
      <c r="E873" s="2" t="s">
        <v>20</v>
      </c>
      <c r="F873" t="s">
        <v>15</v>
      </c>
      <c r="G873">
        <v>78.83</v>
      </c>
      <c r="H873">
        <v>2019</v>
      </c>
      <c r="I873">
        <v>86.5</v>
      </c>
      <c r="J873">
        <v>2021</v>
      </c>
      <c r="K873" t="s">
        <v>16</v>
      </c>
      <c r="L873">
        <v>19</v>
      </c>
      <c r="M873" t="str">
        <f>IF(OR(AND('sample data 2'!L873&gt;21,'sample data 2'!I873&lt;50),AND('sample data 2'!L873&lt;20,'sample data 2'!$E$12:$E$4696="Government")),"yes","no")</f>
        <v>no</v>
      </c>
    </row>
    <row r="874" spans="1:13" ht="116" x14ac:dyDescent="0.35">
      <c r="A874">
        <v>873</v>
      </c>
      <c r="B874" t="s">
        <v>28</v>
      </c>
      <c r="C874" s="2" t="s">
        <v>41</v>
      </c>
      <c r="D874" s="2" t="s">
        <v>30</v>
      </c>
      <c r="E874" s="2" t="s">
        <v>20</v>
      </c>
      <c r="F874" t="s">
        <v>15</v>
      </c>
      <c r="G874">
        <v>59.2</v>
      </c>
      <c r="H874">
        <v>2019</v>
      </c>
      <c r="I874">
        <v>67.8</v>
      </c>
      <c r="J874">
        <v>2021</v>
      </c>
      <c r="K874" t="s">
        <v>16</v>
      </c>
      <c r="L874">
        <v>19</v>
      </c>
      <c r="M874" t="str">
        <f>IF(OR(AND('sample data 2'!L874&gt;21,'sample data 2'!I874&lt;50),AND('sample data 2'!L874&lt;20,'sample data 2'!$E$12:$E$4696="Government")),"yes","no")</f>
        <v>no</v>
      </c>
    </row>
    <row r="875" spans="1:13" ht="116" x14ac:dyDescent="0.35">
      <c r="A875">
        <v>874</v>
      </c>
      <c r="B875" t="s">
        <v>28</v>
      </c>
      <c r="C875" s="2" t="s">
        <v>42</v>
      </c>
      <c r="D875" s="2" t="s">
        <v>43</v>
      </c>
      <c r="E875" s="2" t="s">
        <v>20</v>
      </c>
      <c r="F875" t="s">
        <v>15</v>
      </c>
      <c r="G875">
        <v>74</v>
      </c>
      <c r="H875">
        <v>2019</v>
      </c>
      <c r="I875">
        <v>92</v>
      </c>
      <c r="J875">
        <v>2021</v>
      </c>
      <c r="K875" t="s">
        <v>16</v>
      </c>
      <c r="L875">
        <v>19</v>
      </c>
      <c r="M875" t="str">
        <f>IF(OR(AND('sample data 2'!L875&gt;21,'sample data 2'!I875&lt;50),AND('sample data 2'!L875&lt;20,'sample data 2'!$E$12:$E$4696="Government")),"yes","no")</f>
        <v>no</v>
      </c>
    </row>
    <row r="876" spans="1:13" ht="116" x14ac:dyDescent="0.35">
      <c r="A876">
        <v>875</v>
      </c>
      <c r="B876" t="s">
        <v>28</v>
      </c>
      <c r="C876" s="2" t="s">
        <v>42</v>
      </c>
      <c r="D876" s="2" t="s">
        <v>43</v>
      </c>
      <c r="E876" s="2" t="s">
        <v>20</v>
      </c>
      <c r="F876" t="s">
        <v>15</v>
      </c>
      <c r="G876">
        <v>95.6</v>
      </c>
      <c r="H876">
        <v>2018</v>
      </c>
      <c r="I876">
        <v>92.5</v>
      </c>
      <c r="J876">
        <v>2020</v>
      </c>
      <c r="K876" t="s">
        <v>16</v>
      </c>
      <c r="L876">
        <v>20</v>
      </c>
      <c r="M876" t="str">
        <f>IF(OR(AND('sample data 2'!L876&gt;21,'sample data 2'!I876&lt;50),AND('sample data 2'!L876&lt;20,'sample data 2'!$E$12:$E$4696="Government")),"yes","no")</f>
        <v>no</v>
      </c>
    </row>
    <row r="877" spans="1:13" ht="116" x14ac:dyDescent="0.35">
      <c r="A877">
        <v>876</v>
      </c>
      <c r="B877" t="s">
        <v>11</v>
      </c>
      <c r="C877" s="2" t="s">
        <v>17</v>
      </c>
      <c r="D877" s="2" t="s">
        <v>23</v>
      </c>
      <c r="E877" s="2" t="s">
        <v>20</v>
      </c>
      <c r="F877" t="s">
        <v>15</v>
      </c>
      <c r="G877">
        <v>60.83</v>
      </c>
      <c r="H877">
        <v>2019</v>
      </c>
      <c r="I877">
        <v>54.6</v>
      </c>
      <c r="J877">
        <v>2021</v>
      </c>
      <c r="K877">
        <v>3536</v>
      </c>
      <c r="L877">
        <v>18</v>
      </c>
      <c r="M877" t="str">
        <f>IF(OR(AND('sample data 2'!L877&gt;21,'sample data 2'!I877&lt;50),AND('sample data 2'!L877&lt;20,'sample data 2'!$E$12:$E$4696="Government")),"yes","no")</f>
        <v>no</v>
      </c>
    </row>
    <row r="878" spans="1:13" ht="116" x14ac:dyDescent="0.35">
      <c r="A878">
        <v>877</v>
      </c>
      <c r="B878" t="s">
        <v>11</v>
      </c>
      <c r="C878" s="2" t="s">
        <v>24</v>
      </c>
      <c r="D878" s="2" t="s">
        <v>23</v>
      </c>
      <c r="E878" s="2" t="s">
        <v>13</v>
      </c>
      <c r="F878" t="s">
        <v>15</v>
      </c>
      <c r="G878">
        <v>65.83</v>
      </c>
      <c r="H878">
        <v>2021</v>
      </c>
      <c r="I878" t="s">
        <v>16</v>
      </c>
      <c r="J878">
        <v>0</v>
      </c>
      <c r="K878">
        <v>10402</v>
      </c>
      <c r="L878">
        <v>17</v>
      </c>
      <c r="M878" t="str">
        <f>IF(OR(AND('sample data 2'!L878&gt;21,'sample data 2'!I878&lt;50),AND('sample data 2'!L878&lt;20,$E$2:$E$4686="Government")),"yes","no")</f>
        <v>yes</v>
      </c>
    </row>
    <row r="879" spans="1:13" ht="116" x14ac:dyDescent="0.35">
      <c r="A879">
        <v>878</v>
      </c>
      <c r="B879" t="s">
        <v>28</v>
      </c>
      <c r="C879" s="2" t="s">
        <v>41</v>
      </c>
      <c r="D879" s="2" t="s">
        <v>30</v>
      </c>
      <c r="E879" s="2" t="s">
        <v>13</v>
      </c>
      <c r="F879" t="s">
        <v>19</v>
      </c>
      <c r="G879">
        <v>73</v>
      </c>
      <c r="H879">
        <v>2019</v>
      </c>
      <c r="I879">
        <v>81.599999999999994</v>
      </c>
      <c r="J879">
        <v>2021</v>
      </c>
      <c r="K879" t="s">
        <v>16</v>
      </c>
      <c r="L879">
        <v>19</v>
      </c>
      <c r="M879" t="str">
        <f>IF(OR(AND('sample data 2'!L879&gt;21,'sample data 2'!I879&lt;50),AND('sample data 2'!L879&lt;20,'sample data 2'!$E$12:$E$4696="Government")),"yes","no")</f>
        <v>yes</v>
      </c>
    </row>
    <row r="880" spans="1:13" ht="101.5" x14ac:dyDescent="0.35">
      <c r="A880">
        <v>879</v>
      </c>
      <c r="B880" t="s">
        <v>28</v>
      </c>
      <c r="C880" s="2" t="s">
        <v>36</v>
      </c>
      <c r="D880" s="2" t="s">
        <v>37</v>
      </c>
      <c r="E880" s="2" t="s">
        <v>20</v>
      </c>
      <c r="F880" t="s">
        <v>38</v>
      </c>
      <c r="G880" t="s">
        <v>16</v>
      </c>
      <c r="H880">
        <v>0</v>
      </c>
      <c r="I880" t="s">
        <v>16</v>
      </c>
      <c r="J880">
        <v>0</v>
      </c>
      <c r="K880" t="s">
        <v>16</v>
      </c>
      <c r="L880">
        <v>20</v>
      </c>
      <c r="M880" t="str">
        <f>IF(OR(AND('sample data 2'!L880&gt;21,'sample data 2'!I880&lt;50),AND('sample data 2'!L880&lt;20,'sample data 2'!$E$12:$E$4696="Government")),"yes","no")</f>
        <v>no</v>
      </c>
    </row>
    <row r="881" spans="1:13" ht="72.5" x14ac:dyDescent="0.35">
      <c r="A881">
        <v>880</v>
      </c>
      <c r="B881" t="s">
        <v>11</v>
      </c>
      <c r="C881" s="2" t="s">
        <v>17</v>
      </c>
      <c r="D881" s="2" t="s">
        <v>39</v>
      </c>
      <c r="E881" s="2" t="s">
        <v>13</v>
      </c>
      <c r="F881" t="s">
        <v>19</v>
      </c>
      <c r="G881">
        <v>67.67</v>
      </c>
      <c r="H881">
        <v>2021</v>
      </c>
      <c r="I881" t="s">
        <v>16</v>
      </c>
      <c r="J881">
        <v>0</v>
      </c>
      <c r="K881">
        <v>2473</v>
      </c>
      <c r="L881">
        <v>17</v>
      </c>
      <c r="M881" t="str">
        <f>IF(OR(AND('sample data 2'!L881&gt;21,'sample data 2'!I881&lt;50),AND('sample data 2'!L881&lt;20,$E$2:$E$4686="Government")),"yes","no")</f>
        <v>yes</v>
      </c>
    </row>
    <row r="882" spans="1:13" ht="116" x14ac:dyDescent="0.35">
      <c r="A882">
        <v>881</v>
      </c>
      <c r="B882" t="s">
        <v>28</v>
      </c>
      <c r="C882" s="2" t="s">
        <v>44</v>
      </c>
      <c r="D882" s="2" t="s">
        <v>43</v>
      </c>
      <c r="E882" s="2" t="s">
        <v>13</v>
      </c>
      <c r="F882" t="s">
        <v>19</v>
      </c>
      <c r="G882">
        <v>47.71</v>
      </c>
      <c r="H882">
        <v>2019</v>
      </c>
      <c r="I882">
        <v>65.5</v>
      </c>
      <c r="J882">
        <v>2021</v>
      </c>
      <c r="K882">
        <v>12460</v>
      </c>
      <c r="L882">
        <v>19</v>
      </c>
      <c r="M882" t="str">
        <f>IF(OR(AND('sample data 2'!L882&gt;21,'sample data 2'!I882&lt;50),AND('sample data 2'!L882&lt;20,'sample data 2'!$E$12:$E$4696="Government")),"yes","no")</f>
        <v>yes</v>
      </c>
    </row>
    <row r="883" spans="1:13" ht="116" x14ac:dyDescent="0.35">
      <c r="A883">
        <v>882</v>
      </c>
      <c r="B883" t="s">
        <v>28</v>
      </c>
      <c r="C883" s="2" t="s">
        <v>41</v>
      </c>
      <c r="D883" s="2" t="s">
        <v>30</v>
      </c>
      <c r="E883" s="2" t="s">
        <v>20</v>
      </c>
      <c r="F883" t="s">
        <v>15</v>
      </c>
      <c r="G883">
        <v>65.2</v>
      </c>
      <c r="H883">
        <v>2019</v>
      </c>
      <c r="I883">
        <v>66.8</v>
      </c>
      <c r="J883">
        <v>2021</v>
      </c>
      <c r="K883" t="s">
        <v>16</v>
      </c>
      <c r="L883">
        <v>19</v>
      </c>
      <c r="M883" t="str">
        <f>IF(OR(AND('sample data 2'!L883&gt;21,'sample data 2'!I883&lt;50),AND('sample data 2'!L883&lt;20,'sample data 2'!$E$12:$E$4696="Government")),"yes","no")</f>
        <v>no</v>
      </c>
    </row>
    <row r="884" spans="1:13" ht="116" x14ac:dyDescent="0.35">
      <c r="A884">
        <v>883</v>
      </c>
      <c r="B884" t="s">
        <v>28</v>
      </c>
      <c r="C884" s="2" t="s">
        <v>41</v>
      </c>
      <c r="D884" s="2" t="s">
        <v>30</v>
      </c>
      <c r="E884" s="2" t="s">
        <v>13</v>
      </c>
      <c r="F884" t="s">
        <v>19</v>
      </c>
      <c r="G884">
        <v>80.400000000000006</v>
      </c>
      <c r="H884">
        <v>2019</v>
      </c>
      <c r="I884">
        <v>76.8</v>
      </c>
      <c r="J884">
        <v>2021</v>
      </c>
      <c r="K884" t="s">
        <v>16</v>
      </c>
      <c r="L884">
        <v>20</v>
      </c>
      <c r="M884" t="str">
        <f>IF(OR(AND('sample data 2'!L884&gt;21,'sample data 2'!I884&lt;50),AND('sample data 2'!L884&lt;20,'sample data 2'!$E$12:$E$4696="Government")),"yes","no")</f>
        <v>no</v>
      </c>
    </row>
    <row r="885" spans="1:13" ht="116" x14ac:dyDescent="0.35">
      <c r="A885">
        <v>884</v>
      </c>
      <c r="B885" t="s">
        <v>28</v>
      </c>
      <c r="C885" s="2" t="s">
        <v>42</v>
      </c>
      <c r="D885" s="2" t="s">
        <v>43</v>
      </c>
      <c r="E885" s="2" t="s">
        <v>13</v>
      </c>
      <c r="F885" t="s">
        <v>19</v>
      </c>
      <c r="G885">
        <v>67</v>
      </c>
      <c r="H885">
        <v>2019</v>
      </c>
      <c r="I885">
        <v>88.83</v>
      </c>
      <c r="J885">
        <v>2021</v>
      </c>
      <c r="K885" t="s">
        <v>16</v>
      </c>
      <c r="L885">
        <v>19</v>
      </c>
      <c r="M885" t="str">
        <f>IF(OR(AND('sample data 2'!L885&gt;21,'sample data 2'!I885&lt;50),AND('sample data 2'!L885&lt;20,'sample data 2'!$E$12:$E$4696="Government")),"yes","no")</f>
        <v>yes</v>
      </c>
    </row>
    <row r="886" spans="1:13" ht="116" x14ac:dyDescent="0.35">
      <c r="A886">
        <v>885</v>
      </c>
      <c r="B886" t="s">
        <v>28</v>
      </c>
      <c r="C886" s="2" t="s">
        <v>42</v>
      </c>
      <c r="D886" s="2" t="s">
        <v>43</v>
      </c>
      <c r="E886" s="2" t="s">
        <v>13</v>
      </c>
      <c r="F886" t="s">
        <v>15</v>
      </c>
      <c r="G886">
        <v>71.2</v>
      </c>
      <c r="H886">
        <v>2019</v>
      </c>
      <c r="I886">
        <v>87.6</v>
      </c>
      <c r="J886">
        <v>2021</v>
      </c>
      <c r="K886" t="s">
        <v>16</v>
      </c>
      <c r="L886">
        <v>20</v>
      </c>
      <c r="M886" t="str">
        <f>IF(OR(AND('sample data 2'!L886&gt;21,'sample data 2'!I886&lt;50),AND('sample data 2'!L886&lt;20,'sample data 2'!$E$12:$E$4696="Government")),"yes","no")</f>
        <v>no</v>
      </c>
    </row>
    <row r="887" spans="1:13" ht="116" x14ac:dyDescent="0.35">
      <c r="A887">
        <v>886</v>
      </c>
      <c r="B887" t="s">
        <v>28</v>
      </c>
      <c r="C887" s="2" t="s">
        <v>41</v>
      </c>
      <c r="D887" s="2" t="s">
        <v>30</v>
      </c>
      <c r="E887" s="2" t="s">
        <v>20</v>
      </c>
      <c r="F887" t="s">
        <v>15</v>
      </c>
      <c r="G887">
        <v>65.83</v>
      </c>
      <c r="H887">
        <v>2018</v>
      </c>
      <c r="I887">
        <v>71.33</v>
      </c>
      <c r="J887">
        <v>2020</v>
      </c>
      <c r="K887">
        <v>4454</v>
      </c>
      <c r="L887">
        <v>22</v>
      </c>
      <c r="M887" t="str">
        <f>IF(OR(AND('sample data 2'!L887&gt;21,'sample data 2'!I887&lt;50),AND('sample data 2'!L887&lt;20,'sample data 2'!$E$12:$E$4696="Government")),"yes","no")</f>
        <v>no</v>
      </c>
    </row>
    <row r="888" spans="1:13" ht="116" x14ac:dyDescent="0.35">
      <c r="A888">
        <v>887</v>
      </c>
      <c r="B888" t="s">
        <v>28</v>
      </c>
      <c r="C888" s="2" t="s">
        <v>44</v>
      </c>
      <c r="D888" s="2" t="s">
        <v>43</v>
      </c>
      <c r="E888" s="2" t="s">
        <v>20</v>
      </c>
      <c r="F888" t="s">
        <v>19</v>
      </c>
      <c r="G888">
        <v>66</v>
      </c>
      <c r="H888">
        <v>2019</v>
      </c>
      <c r="I888">
        <v>74.8</v>
      </c>
      <c r="J888">
        <v>2021</v>
      </c>
      <c r="K888" t="s">
        <v>16</v>
      </c>
      <c r="L888">
        <v>19</v>
      </c>
      <c r="M888" t="str">
        <f>IF(OR(AND('sample data 2'!L888&gt;21,'sample data 2'!I888&lt;50),AND('sample data 2'!L888&lt;20,'sample data 2'!$E$12:$E$4696="Government")),"yes","no")</f>
        <v>no</v>
      </c>
    </row>
    <row r="889" spans="1:13" ht="116" x14ac:dyDescent="0.35">
      <c r="A889">
        <v>888</v>
      </c>
      <c r="B889" t="s">
        <v>28</v>
      </c>
      <c r="C889" s="2" t="s">
        <v>42</v>
      </c>
      <c r="D889" s="2" t="s">
        <v>43</v>
      </c>
      <c r="E889" s="2" t="s">
        <v>20</v>
      </c>
      <c r="F889" t="s">
        <v>15</v>
      </c>
      <c r="G889">
        <v>72.400000000000006</v>
      </c>
      <c r="H889">
        <v>2019</v>
      </c>
      <c r="I889">
        <v>88.4</v>
      </c>
      <c r="J889">
        <v>2021</v>
      </c>
      <c r="K889" t="s">
        <v>16</v>
      </c>
      <c r="L889">
        <v>19</v>
      </c>
      <c r="M889" t="str">
        <f>IF(OR(AND('sample data 2'!L889&gt;21,'sample data 2'!I889&lt;50),AND('sample data 2'!L889&lt;20,'sample data 2'!$E$12:$E$4696="Government")),"yes","no")</f>
        <v>no</v>
      </c>
    </row>
    <row r="890" spans="1:13" ht="116" x14ac:dyDescent="0.35">
      <c r="A890">
        <v>889</v>
      </c>
      <c r="B890" t="s">
        <v>11</v>
      </c>
      <c r="C890" s="2" t="s">
        <v>12</v>
      </c>
      <c r="D890" s="2" t="s">
        <v>14</v>
      </c>
      <c r="E890" s="2" t="s">
        <v>20</v>
      </c>
      <c r="F890" t="s">
        <v>15</v>
      </c>
      <c r="G890">
        <v>89.17</v>
      </c>
      <c r="H890">
        <v>2021</v>
      </c>
      <c r="I890" t="s">
        <v>16</v>
      </c>
      <c r="J890">
        <v>0</v>
      </c>
      <c r="K890">
        <v>1335</v>
      </c>
      <c r="L890">
        <v>16</v>
      </c>
      <c r="M890" t="str">
        <f>IF(OR(AND('sample data 2'!L890&gt;21,'sample data 2'!I890&lt;50),AND('sample data 2'!L890&lt;20,'sample data 2'!$E$12:$E$4696="Government")),"yes","no")</f>
        <v>no</v>
      </c>
    </row>
    <row r="891" spans="1:13" ht="116" x14ac:dyDescent="0.35">
      <c r="A891">
        <v>890</v>
      </c>
      <c r="B891" t="s">
        <v>28</v>
      </c>
      <c r="C891" s="2" t="s">
        <v>42</v>
      </c>
      <c r="D891" s="2" t="s">
        <v>43</v>
      </c>
      <c r="E891" s="2" t="s">
        <v>20</v>
      </c>
      <c r="F891" t="s">
        <v>15</v>
      </c>
      <c r="G891">
        <v>73.33</v>
      </c>
      <c r="H891">
        <v>2019</v>
      </c>
      <c r="I891">
        <v>85.4</v>
      </c>
      <c r="J891">
        <v>2021</v>
      </c>
      <c r="K891" t="s">
        <v>16</v>
      </c>
      <c r="L891">
        <v>19</v>
      </c>
      <c r="M891" t="str">
        <f>IF(OR(AND('sample data 2'!L891&gt;21,'sample data 2'!I891&lt;50),AND('sample data 2'!L891&lt;20,'sample data 2'!$E$12:$E$4696="Government")),"yes","no")</f>
        <v>no</v>
      </c>
    </row>
    <row r="892" spans="1:13" ht="116" x14ac:dyDescent="0.35">
      <c r="A892">
        <v>891</v>
      </c>
      <c r="B892" t="s">
        <v>28</v>
      </c>
      <c r="C892" s="2" t="s">
        <v>42</v>
      </c>
      <c r="D892" s="2" t="s">
        <v>43</v>
      </c>
      <c r="E892" s="2" t="s">
        <v>20</v>
      </c>
      <c r="F892" t="s">
        <v>15</v>
      </c>
      <c r="G892">
        <v>80.400000000000006</v>
      </c>
      <c r="H892">
        <v>2019</v>
      </c>
      <c r="I892">
        <v>93</v>
      </c>
      <c r="J892">
        <v>2021</v>
      </c>
      <c r="K892" t="s">
        <v>16</v>
      </c>
      <c r="L892">
        <v>19</v>
      </c>
      <c r="M892" t="str">
        <f>IF(OR(AND('sample data 2'!L892&gt;21,'sample data 2'!I892&lt;50),AND('sample data 2'!L892&lt;20,'sample data 2'!$E$12:$E$4696="Government")),"yes","no")</f>
        <v>no</v>
      </c>
    </row>
    <row r="893" spans="1:13" ht="116" x14ac:dyDescent="0.35">
      <c r="A893">
        <v>892</v>
      </c>
      <c r="B893" t="s">
        <v>28</v>
      </c>
      <c r="C893" s="2" t="s">
        <v>42</v>
      </c>
      <c r="D893" s="2" t="s">
        <v>43</v>
      </c>
      <c r="E893" s="2" t="s">
        <v>13</v>
      </c>
      <c r="F893" t="s">
        <v>19</v>
      </c>
      <c r="G893">
        <v>67.430000000000007</v>
      </c>
      <c r="H893">
        <v>2019</v>
      </c>
      <c r="I893">
        <v>85.17</v>
      </c>
      <c r="J893">
        <v>2021</v>
      </c>
      <c r="K893" t="s">
        <v>16</v>
      </c>
      <c r="L893">
        <v>19</v>
      </c>
      <c r="M893" t="str">
        <f>IF(OR(AND('sample data 2'!L893&gt;21,'sample data 2'!I893&lt;50),AND('sample data 2'!L893&lt;20,'sample data 2'!$E$12:$E$4696="Government")),"yes","no")</f>
        <v>yes</v>
      </c>
    </row>
    <row r="894" spans="1:13" ht="116" x14ac:dyDescent="0.35">
      <c r="A894">
        <v>893</v>
      </c>
      <c r="B894" t="s">
        <v>28</v>
      </c>
      <c r="C894" s="2" t="s">
        <v>44</v>
      </c>
      <c r="D894" s="2" t="s">
        <v>43</v>
      </c>
      <c r="E894" s="2" t="s">
        <v>13</v>
      </c>
      <c r="F894" t="s">
        <v>19</v>
      </c>
      <c r="G894">
        <v>54</v>
      </c>
      <c r="H894">
        <v>2015</v>
      </c>
      <c r="I894">
        <v>54</v>
      </c>
      <c r="J894">
        <v>2017</v>
      </c>
      <c r="K894">
        <v>12009</v>
      </c>
      <c r="L894">
        <v>23</v>
      </c>
      <c r="M894" t="str">
        <f>IF(OR(AND('sample data 2'!L894&gt;21,'sample data 2'!I894&lt;50),AND('sample data 2'!L894&lt;20,'sample data 2'!$E$12:$E$4696="Government")),"yes","no")</f>
        <v>no</v>
      </c>
    </row>
    <row r="895" spans="1:13" ht="116" x14ac:dyDescent="0.35">
      <c r="A895">
        <v>894</v>
      </c>
      <c r="B895" t="s">
        <v>28</v>
      </c>
      <c r="C895" s="2" t="s">
        <v>41</v>
      </c>
      <c r="D895" s="2" t="s">
        <v>30</v>
      </c>
      <c r="E895" s="2" t="s">
        <v>20</v>
      </c>
      <c r="F895" t="s">
        <v>19</v>
      </c>
      <c r="G895">
        <v>88.8</v>
      </c>
      <c r="H895">
        <v>2019</v>
      </c>
      <c r="I895">
        <v>92.5</v>
      </c>
      <c r="J895">
        <v>2021</v>
      </c>
      <c r="K895" t="s">
        <v>16</v>
      </c>
      <c r="L895">
        <v>19</v>
      </c>
      <c r="M895" t="str">
        <f>IF(OR(AND('sample data 2'!L895&gt;21,'sample data 2'!I895&lt;50),AND('sample data 2'!L895&lt;20,'sample data 2'!$E$12:$E$4696="Government")),"yes","no")</f>
        <v>no</v>
      </c>
    </row>
    <row r="896" spans="1:13" ht="116" x14ac:dyDescent="0.35">
      <c r="A896">
        <v>895</v>
      </c>
      <c r="B896" t="s">
        <v>28</v>
      </c>
      <c r="C896" s="2" t="s">
        <v>41</v>
      </c>
      <c r="D896" s="2" t="s">
        <v>30</v>
      </c>
      <c r="E896" s="2" t="s">
        <v>20</v>
      </c>
      <c r="F896" t="s">
        <v>19</v>
      </c>
      <c r="G896">
        <v>79.2</v>
      </c>
      <c r="H896">
        <v>2019</v>
      </c>
      <c r="I896">
        <v>91.25</v>
      </c>
      <c r="J896">
        <v>2021</v>
      </c>
      <c r="K896" t="s">
        <v>16</v>
      </c>
      <c r="L896">
        <v>19</v>
      </c>
      <c r="M896" t="str">
        <f>IF(OR(AND('sample data 2'!L896&gt;21,'sample data 2'!I896&lt;50),AND('sample data 2'!L896&lt;20,'sample data 2'!$E$12:$E$4696="Government")),"yes","no")</f>
        <v>no</v>
      </c>
    </row>
    <row r="897" spans="1:13" ht="116" x14ac:dyDescent="0.35">
      <c r="A897">
        <v>896</v>
      </c>
      <c r="B897" t="s">
        <v>28</v>
      </c>
      <c r="C897" s="2" t="s">
        <v>42</v>
      </c>
      <c r="D897" s="2" t="s">
        <v>43</v>
      </c>
      <c r="E897" s="2" t="s">
        <v>34</v>
      </c>
      <c r="F897" t="s">
        <v>15</v>
      </c>
      <c r="G897">
        <v>67.599999999999994</v>
      </c>
      <c r="H897">
        <v>2019</v>
      </c>
      <c r="I897">
        <v>73.2</v>
      </c>
      <c r="J897">
        <v>2021</v>
      </c>
      <c r="K897" t="s">
        <v>16</v>
      </c>
      <c r="L897">
        <v>18</v>
      </c>
      <c r="M897" t="str">
        <f>IF(OR(AND('sample data 2'!L897&gt;21,'sample data 2'!I897&lt;50),AND('sample data 2'!L897&lt;20,'sample data 2'!$E$12:$E$4696="Government")),"yes","no")</f>
        <v>no</v>
      </c>
    </row>
    <row r="898" spans="1:13" ht="116" x14ac:dyDescent="0.35">
      <c r="A898">
        <v>897</v>
      </c>
      <c r="B898" t="s">
        <v>28</v>
      </c>
      <c r="C898" s="2" t="s">
        <v>41</v>
      </c>
      <c r="D898" s="2" t="s">
        <v>30</v>
      </c>
      <c r="E898" s="2" t="s">
        <v>20</v>
      </c>
      <c r="F898" t="s">
        <v>15</v>
      </c>
      <c r="G898">
        <v>66.599999999999994</v>
      </c>
      <c r="H898">
        <v>2019</v>
      </c>
      <c r="I898">
        <v>65.599999999999994</v>
      </c>
      <c r="J898">
        <v>2021</v>
      </c>
      <c r="K898" t="s">
        <v>16</v>
      </c>
      <c r="L898">
        <v>20</v>
      </c>
      <c r="M898" t="str">
        <f>IF(OR(AND('sample data 2'!L898&gt;21,'sample data 2'!I898&lt;50),AND('sample data 2'!L898&lt;20,'sample data 2'!$E$12:$E$4696="Government")),"yes","no")</f>
        <v>no</v>
      </c>
    </row>
    <row r="899" spans="1:13" ht="101.5" x14ac:dyDescent="0.35">
      <c r="A899">
        <v>898</v>
      </c>
      <c r="B899" t="s">
        <v>11</v>
      </c>
      <c r="C899" s="2" t="s">
        <v>35</v>
      </c>
      <c r="D899" s="2" t="s">
        <v>32</v>
      </c>
      <c r="E899" s="2" t="s">
        <v>25</v>
      </c>
      <c r="F899" t="s">
        <v>19</v>
      </c>
      <c r="G899">
        <v>70.3</v>
      </c>
      <c r="H899">
        <v>2017</v>
      </c>
      <c r="I899">
        <v>52</v>
      </c>
      <c r="J899">
        <v>2020</v>
      </c>
      <c r="K899">
        <v>186</v>
      </c>
      <c r="L899">
        <v>20</v>
      </c>
      <c r="M899" t="str">
        <f>IF(OR(AND('sample data 2'!L899&gt;21,'sample data 2'!I899&lt;50),AND('sample data 2'!L899&lt;20,'sample data 2'!$E$12:$E$4696="Government")),"yes","no")</f>
        <v>no</v>
      </c>
    </row>
    <row r="900" spans="1:13" ht="116" x14ac:dyDescent="0.35">
      <c r="A900">
        <v>899</v>
      </c>
      <c r="B900" t="s">
        <v>11</v>
      </c>
      <c r="C900" s="2" t="s">
        <v>17</v>
      </c>
      <c r="D900" s="2" t="s">
        <v>23</v>
      </c>
      <c r="E900" s="2" t="s">
        <v>13</v>
      </c>
      <c r="F900" t="s">
        <v>19</v>
      </c>
      <c r="G900">
        <v>50</v>
      </c>
      <c r="H900">
        <v>2021</v>
      </c>
      <c r="I900" t="s">
        <v>16</v>
      </c>
      <c r="J900">
        <v>0</v>
      </c>
      <c r="K900">
        <v>1396</v>
      </c>
      <c r="L900">
        <v>17</v>
      </c>
      <c r="M900" t="str">
        <f>IF(OR(AND('sample data 2'!L900&gt;21,'sample data 2'!I900&lt;50),AND('sample data 2'!L900&lt;20,$E$2:$E$4686="Government")),"yes","no")</f>
        <v>yes</v>
      </c>
    </row>
    <row r="901" spans="1:13" ht="116" x14ac:dyDescent="0.35">
      <c r="A901">
        <v>900</v>
      </c>
      <c r="B901" t="s">
        <v>28</v>
      </c>
      <c r="C901" s="2" t="s">
        <v>42</v>
      </c>
      <c r="D901" s="2" t="s">
        <v>43</v>
      </c>
      <c r="E901" s="2" t="s">
        <v>20</v>
      </c>
      <c r="F901" t="s">
        <v>19</v>
      </c>
      <c r="G901">
        <v>72.83</v>
      </c>
      <c r="H901">
        <v>2019</v>
      </c>
      <c r="I901">
        <v>84.8</v>
      </c>
      <c r="J901">
        <v>2021</v>
      </c>
      <c r="K901" t="s">
        <v>16</v>
      </c>
      <c r="L901">
        <v>18</v>
      </c>
      <c r="M901" t="str">
        <f>IF(OR(AND('sample data 2'!L901&gt;21,'sample data 2'!I901&lt;50),AND('sample data 2'!L901&lt;20,'sample data 2'!$E$12:$E$4696="Government")),"yes","no")</f>
        <v>no</v>
      </c>
    </row>
    <row r="902" spans="1:13" ht="116" x14ac:dyDescent="0.35">
      <c r="A902">
        <v>901</v>
      </c>
      <c r="B902" t="s">
        <v>28</v>
      </c>
      <c r="C902" s="2" t="s">
        <v>41</v>
      </c>
      <c r="D902" s="2" t="s">
        <v>30</v>
      </c>
      <c r="E902" s="2" t="s">
        <v>20</v>
      </c>
      <c r="F902" t="s">
        <v>15</v>
      </c>
      <c r="G902">
        <v>76.2</v>
      </c>
      <c r="H902">
        <v>2019</v>
      </c>
      <c r="I902">
        <v>79</v>
      </c>
      <c r="J902">
        <v>2021</v>
      </c>
      <c r="K902" t="s">
        <v>16</v>
      </c>
      <c r="L902">
        <v>18</v>
      </c>
      <c r="M902" t="str">
        <f>IF(OR(AND('sample data 2'!L902&gt;21,'sample data 2'!I902&lt;50),AND('sample data 2'!L902&lt;20,'sample data 2'!$E$12:$E$4696="Government")),"yes","no")</f>
        <v>no</v>
      </c>
    </row>
    <row r="903" spans="1:13" ht="116" x14ac:dyDescent="0.35">
      <c r="A903">
        <v>902</v>
      </c>
      <c r="B903" t="s">
        <v>28</v>
      </c>
      <c r="C903" s="2" t="s">
        <v>44</v>
      </c>
      <c r="D903" s="2" t="s">
        <v>43</v>
      </c>
      <c r="E903" s="2" t="s">
        <v>20</v>
      </c>
      <c r="F903" t="s">
        <v>19</v>
      </c>
      <c r="G903">
        <v>74.099999999999994</v>
      </c>
      <c r="H903">
        <v>2015</v>
      </c>
      <c r="I903">
        <v>57.6</v>
      </c>
      <c r="J903">
        <v>2017</v>
      </c>
      <c r="K903" t="s">
        <v>16</v>
      </c>
      <c r="L903">
        <v>22</v>
      </c>
      <c r="M903" t="str">
        <f>IF(OR(AND('sample data 2'!L903&gt;21,'sample data 2'!I903&lt;50),AND('sample data 2'!L903&lt;20,'sample data 2'!$E$12:$E$4696="Government")),"yes","no")</f>
        <v>no</v>
      </c>
    </row>
    <row r="904" spans="1:13" ht="116" x14ac:dyDescent="0.35">
      <c r="A904">
        <v>903</v>
      </c>
      <c r="B904" t="s">
        <v>28</v>
      </c>
      <c r="C904" s="2" t="s">
        <v>42</v>
      </c>
      <c r="D904" s="2" t="s">
        <v>43</v>
      </c>
      <c r="E904" s="2" t="s">
        <v>20</v>
      </c>
      <c r="F904" t="s">
        <v>15</v>
      </c>
      <c r="G904">
        <v>66</v>
      </c>
      <c r="H904">
        <v>2019</v>
      </c>
      <c r="I904">
        <v>76.83</v>
      </c>
      <c r="J904">
        <v>2021</v>
      </c>
      <c r="K904">
        <v>67</v>
      </c>
      <c r="L904">
        <v>19</v>
      </c>
      <c r="M904" t="str">
        <f>IF(OR(AND('sample data 2'!L904&gt;21,'sample data 2'!I904&lt;50),AND('sample data 2'!L904&lt;20,'sample data 2'!$E$12:$E$4696="Government")),"yes","no")</f>
        <v>no</v>
      </c>
    </row>
    <row r="905" spans="1:13" ht="116" x14ac:dyDescent="0.35">
      <c r="A905">
        <v>904</v>
      </c>
      <c r="B905" t="s">
        <v>11</v>
      </c>
      <c r="C905" s="2" t="s">
        <v>12</v>
      </c>
      <c r="D905" s="2" t="s">
        <v>14</v>
      </c>
      <c r="E905" s="2" t="s">
        <v>13</v>
      </c>
      <c r="F905" t="s">
        <v>15</v>
      </c>
      <c r="G905">
        <v>66.5</v>
      </c>
      <c r="H905">
        <v>2016</v>
      </c>
      <c r="I905">
        <v>72</v>
      </c>
      <c r="J905">
        <v>2018</v>
      </c>
      <c r="K905">
        <v>4456</v>
      </c>
      <c r="L905">
        <v>21</v>
      </c>
      <c r="M905" t="str">
        <f>IF(OR(AND('sample data 2'!L905&gt;21,'sample data 2'!I905&lt;50),AND('sample data 2'!L905&lt;20,'sample data 2'!$E$12:$E$4696="Government")),"yes","no")</f>
        <v>no</v>
      </c>
    </row>
    <row r="906" spans="1:13" ht="116" x14ac:dyDescent="0.35">
      <c r="A906">
        <v>905</v>
      </c>
      <c r="B906" t="s">
        <v>28</v>
      </c>
      <c r="C906" s="2" t="s">
        <v>44</v>
      </c>
      <c r="D906" s="2" t="s">
        <v>43</v>
      </c>
      <c r="E906" s="2" t="s">
        <v>20</v>
      </c>
      <c r="F906" t="s">
        <v>19</v>
      </c>
      <c r="G906">
        <v>59</v>
      </c>
      <c r="H906">
        <v>2018</v>
      </c>
      <c r="I906">
        <v>69</v>
      </c>
      <c r="J906">
        <v>2020</v>
      </c>
      <c r="K906" t="s">
        <v>16</v>
      </c>
      <c r="L906">
        <v>20</v>
      </c>
      <c r="M906" t="str">
        <f>IF(OR(AND('sample data 2'!L906&gt;21,'sample data 2'!I906&lt;50),AND('sample data 2'!L906&lt;20,'sample data 2'!$E$12:$E$4696="Government")),"yes","no")</f>
        <v>no</v>
      </c>
    </row>
    <row r="907" spans="1:13" ht="116" x14ac:dyDescent="0.35">
      <c r="A907">
        <v>906</v>
      </c>
      <c r="B907" t="s">
        <v>28</v>
      </c>
      <c r="C907" s="2" t="s">
        <v>42</v>
      </c>
      <c r="D907" s="2" t="s">
        <v>43</v>
      </c>
      <c r="E907" s="2" t="s">
        <v>20</v>
      </c>
      <c r="F907" t="s">
        <v>19</v>
      </c>
      <c r="G907">
        <v>72.67</v>
      </c>
      <c r="H907">
        <v>2019</v>
      </c>
      <c r="I907">
        <v>86.8</v>
      </c>
      <c r="J907">
        <v>2021</v>
      </c>
      <c r="K907">
        <v>7442</v>
      </c>
      <c r="L907">
        <v>20</v>
      </c>
      <c r="M907" t="str">
        <f>IF(OR(AND('sample data 2'!L907&gt;21,'sample data 2'!I907&lt;50),AND('sample data 2'!L907&lt;20,'sample data 2'!$E$12:$E$4696="Government")),"yes","no")</f>
        <v>no</v>
      </c>
    </row>
    <row r="908" spans="1:13" ht="101.5" x14ac:dyDescent="0.35">
      <c r="A908">
        <v>907</v>
      </c>
      <c r="B908" t="s">
        <v>11</v>
      </c>
      <c r="C908" s="2" t="s">
        <v>35</v>
      </c>
      <c r="D908" s="2" t="s">
        <v>32</v>
      </c>
      <c r="E908" s="2" t="s">
        <v>13</v>
      </c>
      <c r="F908" t="s">
        <v>19</v>
      </c>
      <c r="G908">
        <v>70.3</v>
      </c>
      <c r="H908">
        <v>2017</v>
      </c>
      <c r="I908">
        <v>56</v>
      </c>
      <c r="J908">
        <v>2019</v>
      </c>
      <c r="K908">
        <v>1762</v>
      </c>
      <c r="L908">
        <v>21</v>
      </c>
      <c r="M908" t="str">
        <f>IF(OR(AND('sample data 2'!L908&gt;21,'sample data 2'!I908&lt;50),AND('sample data 2'!L908&lt;20,'sample data 2'!$E$12:$E$4696="Government")),"yes","no")</f>
        <v>no</v>
      </c>
    </row>
    <row r="909" spans="1:13" ht="72.5" x14ac:dyDescent="0.35">
      <c r="A909">
        <v>908</v>
      </c>
      <c r="B909" t="s">
        <v>11</v>
      </c>
      <c r="C909" s="2" t="s">
        <v>17</v>
      </c>
      <c r="D909" s="2" t="s">
        <v>39</v>
      </c>
      <c r="E909" s="2" t="s">
        <v>20</v>
      </c>
      <c r="F909" t="s">
        <v>15</v>
      </c>
      <c r="G909">
        <v>90.25</v>
      </c>
      <c r="H909">
        <v>2014</v>
      </c>
      <c r="I909" t="s">
        <v>16</v>
      </c>
      <c r="J909">
        <v>0</v>
      </c>
      <c r="K909">
        <v>7237</v>
      </c>
      <c r="L909">
        <v>22</v>
      </c>
      <c r="M909" t="str">
        <f>IF(OR(AND('sample data 2'!L909&gt;21,'sample data 2'!I909&lt;50),AND('sample data 2'!L909&lt;20,'sample data 2'!$E$12:$E$4696="Government")),"yes","no")</f>
        <v>no</v>
      </c>
    </row>
    <row r="910" spans="1:13" ht="101.5" x14ac:dyDescent="0.35">
      <c r="A910">
        <v>909</v>
      </c>
      <c r="B910" t="s">
        <v>11</v>
      </c>
      <c r="C910" s="2" t="s">
        <v>45</v>
      </c>
      <c r="D910" s="2" t="s">
        <v>32</v>
      </c>
      <c r="E910" s="2" t="s">
        <v>13</v>
      </c>
      <c r="F910" t="s">
        <v>19</v>
      </c>
      <c r="G910">
        <v>62</v>
      </c>
      <c r="H910">
        <v>2019</v>
      </c>
      <c r="I910" t="s">
        <v>96</v>
      </c>
      <c r="J910">
        <v>2021</v>
      </c>
      <c r="K910">
        <v>11632</v>
      </c>
      <c r="L910">
        <v>19</v>
      </c>
      <c r="M910" t="str">
        <f>IF(OR(AND('sample data 2'!L910&gt;21,'sample data 2'!I910&lt;50),AND('sample data 2'!L910&lt;20,$E$2:$E$4686="Government")),"yes","no")</f>
        <v>yes</v>
      </c>
    </row>
    <row r="911" spans="1:13" ht="101.5" x14ac:dyDescent="0.35">
      <c r="A911">
        <v>910</v>
      </c>
      <c r="B911" t="s">
        <v>11</v>
      </c>
      <c r="C911" s="2" t="s">
        <v>45</v>
      </c>
      <c r="D911" s="2" t="s">
        <v>32</v>
      </c>
      <c r="E911" s="2" t="s">
        <v>13</v>
      </c>
      <c r="F911" t="s">
        <v>19</v>
      </c>
      <c r="G911">
        <v>58.9</v>
      </c>
      <c r="H911">
        <v>2013</v>
      </c>
      <c r="I911">
        <v>60</v>
      </c>
      <c r="J911">
        <v>2013</v>
      </c>
      <c r="K911">
        <v>1403</v>
      </c>
      <c r="L911">
        <v>24</v>
      </c>
      <c r="M911" t="str">
        <f>IF(OR(AND('sample data 2'!L911&gt;21,'sample data 2'!I911&lt;50),AND('sample data 2'!L911&lt;20,'sample data 2'!$E$12:$E$4696="Government")),"yes","no")</f>
        <v>no</v>
      </c>
    </row>
    <row r="912" spans="1:13" ht="116" x14ac:dyDescent="0.35">
      <c r="A912">
        <v>911</v>
      </c>
      <c r="B912" t="s">
        <v>28</v>
      </c>
      <c r="C912" s="2" t="s">
        <v>42</v>
      </c>
      <c r="D912" s="2" t="s">
        <v>43</v>
      </c>
      <c r="E912" s="2" t="s">
        <v>20</v>
      </c>
      <c r="F912" t="s">
        <v>19</v>
      </c>
      <c r="G912">
        <v>68.33</v>
      </c>
      <c r="H912">
        <v>2019</v>
      </c>
      <c r="I912">
        <v>85.17</v>
      </c>
      <c r="J912">
        <v>2021</v>
      </c>
      <c r="K912" t="s">
        <v>16</v>
      </c>
      <c r="L912">
        <v>19</v>
      </c>
      <c r="M912" t="str">
        <f>IF(OR(AND('sample data 2'!L912&gt;21,'sample data 2'!I912&lt;50),AND('sample data 2'!L912&lt;20,'sample data 2'!$E$12:$E$4696="Government")),"yes","no")</f>
        <v>no</v>
      </c>
    </row>
    <row r="913" spans="1:13" ht="101.5" x14ac:dyDescent="0.35">
      <c r="A913">
        <v>912</v>
      </c>
      <c r="B913" t="s">
        <v>11</v>
      </c>
      <c r="C913" s="2" t="s">
        <v>45</v>
      </c>
      <c r="D913" s="2" t="s">
        <v>32</v>
      </c>
      <c r="E913" s="2" t="s">
        <v>13</v>
      </c>
      <c r="F913" t="s">
        <v>19</v>
      </c>
      <c r="G913">
        <v>47.4</v>
      </c>
      <c r="H913">
        <v>2018</v>
      </c>
      <c r="I913">
        <v>68.400000000000006</v>
      </c>
      <c r="J913">
        <v>2020</v>
      </c>
      <c r="K913">
        <v>4073</v>
      </c>
      <c r="L913">
        <v>19</v>
      </c>
      <c r="M913" t="str">
        <f>IF(OR(AND('sample data 2'!L913&gt;21,'sample data 2'!I913&lt;50),AND('sample data 2'!L913&lt;20,$E$2:$E$4686="Government")),"yes","no")</f>
        <v>yes</v>
      </c>
    </row>
    <row r="914" spans="1:13" ht="116" x14ac:dyDescent="0.35">
      <c r="A914">
        <v>913</v>
      </c>
      <c r="B914" t="s">
        <v>11</v>
      </c>
      <c r="C914" s="2" t="s">
        <v>17</v>
      </c>
      <c r="D914" s="2" t="s">
        <v>23</v>
      </c>
      <c r="E914" s="2" t="s">
        <v>20</v>
      </c>
      <c r="F914" t="s">
        <v>15</v>
      </c>
      <c r="G914">
        <v>65.400000000000006</v>
      </c>
      <c r="H914">
        <v>2021</v>
      </c>
      <c r="I914" t="s">
        <v>16</v>
      </c>
      <c r="J914">
        <v>0</v>
      </c>
      <c r="K914">
        <v>672</v>
      </c>
      <c r="L914">
        <v>16</v>
      </c>
      <c r="M914" t="str">
        <f>IF(OR(AND('sample data 2'!L914&gt;21,'sample data 2'!I914&lt;50),AND('sample data 2'!L914&lt;20,'sample data 2'!$E$12:$E$4696="Government")),"yes","no")</f>
        <v>no</v>
      </c>
    </row>
    <row r="915" spans="1:13" ht="116" x14ac:dyDescent="0.35">
      <c r="A915">
        <v>914</v>
      </c>
      <c r="B915" t="s">
        <v>11</v>
      </c>
      <c r="C915" s="2" t="s">
        <v>17</v>
      </c>
      <c r="D915" s="2" t="s">
        <v>23</v>
      </c>
      <c r="E915" s="2" t="s">
        <v>20</v>
      </c>
      <c r="F915" t="s">
        <v>15</v>
      </c>
      <c r="G915">
        <v>83.33</v>
      </c>
      <c r="H915">
        <v>2021</v>
      </c>
      <c r="I915" t="s">
        <v>16</v>
      </c>
      <c r="J915">
        <v>0</v>
      </c>
      <c r="K915">
        <v>109</v>
      </c>
      <c r="L915">
        <v>16</v>
      </c>
      <c r="M915" t="str">
        <f>IF(OR(AND('sample data 2'!L915&gt;21,'sample data 2'!I915&lt;50),AND('sample data 2'!L915&lt;20,'sample data 2'!$E$12:$E$4696="Government")),"yes","no")</f>
        <v>no</v>
      </c>
    </row>
    <row r="916" spans="1:13" ht="101.5" x14ac:dyDescent="0.35">
      <c r="A916">
        <v>915</v>
      </c>
      <c r="B916" t="s">
        <v>11</v>
      </c>
      <c r="C916" s="2" t="s">
        <v>45</v>
      </c>
      <c r="D916" s="2" t="s">
        <v>32</v>
      </c>
      <c r="E916" s="2" t="s">
        <v>20</v>
      </c>
      <c r="F916" t="s">
        <v>19</v>
      </c>
      <c r="G916">
        <v>57.4</v>
      </c>
      <c r="H916">
        <v>2019</v>
      </c>
      <c r="I916">
        <v>78.400000000000006</v>
      </c>
      <c r="J916">
        <v>2021</v>
      </c>
      <c r="K916">
        <v>5264</v>
      </c>
      <c r="L916">
        <v>19</v>
      </c>
      <c r="M916" t="str">
        <f>IF(OR(AND('sample data 2'!L916&gt;21,'sample data 2'!I916&lt;50),AND('sample data 2'!L916&lt;20,'sample data 2'!$E$12:$E$4696="Government")),"yes","no")</f>
        <v>no</v>
      </c>
    </row>
    <row r="917" spans="1:13" ht="116" x14ac:dyDescent="0.35">
      <c r="A917">
        <v>916</v>
      </c>
      <c r="B917" t="s">
        <v>11</v>
      </c>
      <c r="C917" s="2" t="s">
        <v>12</v>
      </c>
      <c r="D917" s="2" t="s">
        <v>23</v>
      </c>
      <c r="E917" s="2" t="s">
        <v>20</v>
      </c>
      <c r="F917" t="s">
        <v>15</v>
      </c>
      <c r="G917">
        <v>60</v>
      </c>
      <c r="H917">
        <v>2021</v>
      </c>
      <c r="I917" t="s">
        <v>16</v>
      </c>
      <c r="J917">
        <v>0</v>
      </c>
      <c r="K917">
        <v>5640</v>
      </c>
      <c r="L917">
        <v>16</v>
      </c>
      <c r="M917" t="str">
        <f>IF(OR(AND('sample data 2'!L917&gt;21,'sample data 2'!I917&lt;50),AND('sample data 2'!L917&lt;20,'sample data 2'!$E$12:$E$4696="Government")),"yes","no")</f>
        <v>no</v>
      </c>
    </row>
    <row r="918" spans="1:13" ht="101.5" x14ac:dyDescent="0.35">
      <c r="A918">
        <v>917</v>
      </c>
      <c r="B918" t="s">
        <v>11</v>
      </c>
      <c r="C918" s="2" t="s">
        <v>45</v>
      </c>
      <c r="D918" s="2" t="s">
        <v>32</v>
      </c>
      <c r="E918" s="2" t="s">
        <v>20</v>
      </c>
      <c r="F918" t="s">
        <v>19</v>
      </c>
      <c r="G918">
        <v>72.2</v>
      </c>
      <c r="H918">
        <v>2015</v>
      </c>
      <c r="I918">
        <v>87.6</v>
      </c>
      <c r="J918">
        <v>2017</v>
      </c>
      <c r="K918">
        <v>914</v>
      </c>
      <c r="L918">
        <v>23</v>
      </c>
      <c r="M918" t="str">
        <f>IF(OR(AND('sample data 2'!L918&gt;21,'sample data 2'!I918&lt;50),AND('sample data 2'!L918&lt;20,'sample data 2'!$E$12:$E$4696="Government")),"yes","no")</f>
        <v>no</v>
      </c>
    </row>
    <row r="919" spans="1:13" ht="101.5" x14ac:dyDescent="0.35">
      <c r="A919">
        <v>918</v>
      </c>
      <c r="B919" t="s">
        <v>11</v>
      </c>
      <c r="C919" s="2" t="s">
        <v>45</v>
      </c>
      <c r="D919" s="2" t="s">
        <v>32</v>
      </c>
      <c r="E919" s="2" t="s">
        <v>20</v>
      </c>
      <c r="F919" t="s">
        <v>19</v>
      </c>
      <c r="G919">
        <v>75.400000000000006</v>
      </c>
      <c r="H919">
        <v>2019</v>
      </c>
      <c r="I919">
        <v>82.2</v>
      </c>
      <c r="J919">
        <v>2021</v>
      </c>
      <c r="K919">
        <v>4310</v>
      </c>
      <c r="L919">
        <v>19</v>
      </c>
      <c r="M919" t="str">
        <f>IF(OR(AND('sample data 2'!L919&gt;21,'sample data 2'!I919&lt;50),AND('sample data 2'!L919&lt;20,'sample data 2'!$E$12:$E$4696="Government")),"yes","no")</f>
        <v>no</v>
      </c>
    </row>
    <row r="920" spans="1:13" ht="101.5" x14ac:dyDescent="0.35">
      <c r="A920">
        <v>919</v>
      </c>
      <c r="B920" t="s">
        <v>11</v>
      </c>
      <c r="C920" s="2" t="s">
        <v>17</v>
      </c>
      <c r="D920" s="2" t="s">
        <v>18</v>
      </c>
      <c r="E920" s="2" t="s">
        <v>13</v>
      </c>
      <c r="F920" t="s">
        <v>19</v>
      </c>
      <c r="G920">
        <v>69</v>
      </c>
      <c r="H920">
        <v>2019</v>
      </c>
      <c r="I920" t="s">
        <v>16</v>
      </c>
      <c r="J920">
        <v>0</v>
      </c>
      <c r="K920">
        <v>6689</v>
      </c>
      <c r="L920">
        <v>19</v>
      </c>
      <c r="M920" t="str">
        <f>IF(OR(AND('sample data 2'!L920&gt;21,'sample data 2'!I920&lt;50),AND('sample data 2'!L920&lt;20,$E$2:$E$4686="Government")),"yes","no")</f>
        <v>yes</v>
      </c>
    </row>
    <row r="921" spans="1:13" ht="101.5" x14ac:dyDescent="0.35">
      <c r="A921">
        <v>920</v>
      </c>
      <c r="B921" t="s">
        <v>11</v>
      </c>
      <c r="C921" s="2" t="s">
        <v>45</v>
      </c>
      <c r="D921" s="2" t="s">
        <v>32</v>
      </c>
      <c r="E921" s="2" t="s">
        <v>20</v>
      </c>
      <c r="F921" t="s">
        <v>19</v>
      </c>
      <c r="G921">
        <v>60.8</v>
      </c>
      <c r="H921">
        <v>2013</v>
      </c>
      <c r="I921" t="s">
        <v>16</v>
      </c>
      <c r="J921">
        <v>0</v>
      </c>
      <c r="K921">
        <v>792</v>
      </c>
      <c r="L921">
        <v>25</v>
      </c>
      <c r="M921" t="str">
        <f>IF(OR(AND('sample data 2'!L921&gt;21,'sample data 2'!I921&lt;50),AND('sample data 2'!L921&lt;20,'sample data 2'!$E$12:$E$4696="Government")),"yes","no")</f>
        <v>no</v>
      </c>
    </row>
    <row r="922" spans="1:13" ht="116" x14ac:dyDescent="0.35">
      <c r="A922">
        <v>921</v>
      </c>
      <c r="B922" t="s">
        <v>28</v>
      </c>
      <c r="C922" s="2" t="s">
        <v>42</v>
      </c>
      <c r="D922" s="2" t="s">
        <v>43</v>
      </c>
      <c r="E922" s="2" t="s">
        <v>20</v>
      </c>
      <c r="F922" t="s">
        <v>19</v>
      </c>
      <c r="G922">
        <v>67.17</v>
      </c>
      <c r="H922">
        <v>2019</v>
      </c>
      <c r="I922">
        <v>89.6</v>
      </c>
      <c r="J922">
        <v>2021</v>
      </c>
      <c r="K922" t="s">
        <v>16</v>
      </c>
      <c r="L922">
        <v>20</v>
      </c>
      <c r="M922" t="str">
        <f>IF(OR(AND('sample data 2'!L922&gt;21,'sample data 2'!I922&lt;50),AND('sample data 2'!L922&lt;20,'sample data 2'!$E$12:$E$4696="Government")),"yes","no")</f>
        <v>no</v>
      </c>
    </row>
    <row r="923" spans="1:13" ht="101.5" x14ac:dyDescent="0.35">
      <c r="A923">
        <v>922</v>
      </c>
      <c r="B923" t="s">
        <v>11</v>
      </c>
      <c r="C923" s="2" t="s">
        <v>45</v>
      </c>
      <c r="D923" s="2" t="s">
        <v>32</v>
      </c>
      <c r="E923" s="2" t="s">
        <v>20</v>
      </c>
      <c r="F923" t="s">
        <v>19</v>
      </c>
      <c r="G923">
        <v>62.4</v>
      </c>
      <c r="H923">
        <v>2017</v>
      </c>
      <c r="I923" t="s">
        <v>16</v>
      </c>
      <c r="J923">
        <v>0</v>
      </c>
      <c r="K923">
        <v>2787</v>
      </c>
      <c r="L923">
        <v>20</v>
      </c>
      <c r="M923" t="str">
        <f>IF(OR(AND('sample data 2'!L923&gt;21,'sample data 2'!I923&lt;50),AND('sample data 2'!L923&lt;20,'sample data 2'!$E$12:$E$4696="Government")),"yes","no")</f>
        <v>no</v>
      </c>
    </row>
    <row r="924" spans="1:13" ht="116" x14ac:dyDescent="0.35">
      <c r="A924">
        <v>923</v>
      </c>
      <c r="B924" t="s">
        <v>28</v>
      </c>
      <c r="C924" s="2" t="s">
        <v>29</v>
      </c>
      <c r="D924" s="2" t="s">
        <v>30</v>
      </c>
      <c r="E924" s="2" t="s">
        <v>13</v>
      </c>
      <c r="F924" t="s">
        <v>15</v>
      </c>
      <c r="G924">
        <v>89</v>
      </c>
      <c r="H924">
        <v>2019</v>
      </c>
      <c r="I924">
        <v>82</v>
      </c>
      <c r="J924">
        <v>2021</v>
      </c>
      <c r="K924" t="s">
        <v>16</v>
      </c>
      <c r="L924">
        <v>19</v>
      </c>
      <c r="M924" t="str">
        <f>IF(OR(AND('sample data 2'!L924&gt;21,'sample data 2'!I924&lt;50),AND('sample data 2'!L924&lt;20,'sample data 2'!$E$12:$E$4696="Government")),"yes","no")</f>
        <v>yes</v>
      </c>
    </row>
    <row r="925" spans="1:13" ht="116" x14ac:dyDescent="0.35">
      <c r="A925">
        <v>924</v>
      </c>
      <c r="B925" t="s">
        <v>28</v>
      </c>
      <c r="C925" s="2" t="s">
        <v>29</v>
      </c>
      <c r="D925" s="2" t="s">
        <v>30</v>
      </c>
      <c r="E925" s="2" t="s">
        <v>13</v>
      </c>
      <c r="F925" t="s">
        <v>15</v>
      </c>
      <c r="G925">
        <v>83</v>
      </c>
      <c r="H925">
        <v>2019</v>
      </c>
      <c r="I925">
        <v>79.2</v>
      </c>
      <c r="J925">
        <v>2021</v>
      </c>
      <c r="K925" t="s">
        <v>16</v>
      </c>
      <c r="L925">
        <v>20</v>
      </c>
      <c r="M925" t="str">
        <f>IF(OR(AND('sample data 2'!L925&gt;21,'sample data 2'!I925&lt;50),AND('sample data 2'!L925&lt;20,'sample data 2'!$E$12:$E$4696="Government")),"yes","no")</f>
        <v>no</v>
      </c>
    </row>
    <row r="926" spans="1:13" ht="116" x14ac:dyDescent="0.35">
      <c r="A926">
        <v>925</v>
      </c>
      <c r="B926" t="s">
        <v>28</v>
      </c>
      <c r="C926" s="2" t="s">
        <v>41</v>
      </c>
      <c r="D926" s="2" t="s">
        <v>30</v>
      </c>
      <c r="E926" s="2" t="s">
        <v>20</v>
      </c>
      <c r="F926" t="s">
        <v>19</v>
      </c>
      <c r="G926">
        <v>92.17</v>
      </c>
      <c r="H926">
        <v>2019</v>
      </c>
      <c r="I926">
        <v>82</v>
      </c>
      <c r="J926">
        <v>2021</v>
      </c>
      <c r="K926" t="s">
        <v>16</v>
      </c>
      <c r="L926">
        <v>20</v>
      </c>
      <c r="M926" t="str">
        <f>IF(OR(AND('sample data 2'!L926&gt;21,'sample data 2'!I926&lt;50),AND('sample data 2'!L926&lt;20,'sample data 2'!$E$12:$E$4696="Government")),"yes","no")</f>
        <v>no</v>
      </c>
    </row>
    <row r="927" spans="1:13" ht="116" x14ac:dyDescent="0.35">
      <c r="A927">
        <v>926</v>
      </c>
      <c r="B927" t="s">
        <v>28</v>
      </c>
      <c r="C927" s="2" t="s">
        <v>33</v>
      </c>
      <c r="D927" s="2" t="s">
        <v>14</v>
      </c>
      <c r="E927" s="2" t="s">
        <v>20</v>
      </c>
      <c r="F927" t="s">
        <v>15</v>
      </c>
      <c r="G927">
        <v>92.83</v>
      </c>
      <c r="H927">
        <v>2019</v>
      </c>
      <c r="I927">
        <v>95</v>
      </c>
      <c r="J927">
        <v>2021</v>
      </c>
      <c r="K927" t="s">
        <v>16</v>
      </c>
      <c r="L927">
        <v>19</v>
      </c>
      <c r="M927" t="str">
        <f>IF(OR(AND('sample data 2'!L927&gt;21,'sample data 2'!I927&lt;50),AND('sample data 2'!L927&lt;20,'sample data 2'!$E$12:$E$4696="Government")),"yes","no")</f>
        <v>no</v>
      </c>
    </row>
    <row r="928" spans="1:13" ht="116" x14ac:dyDescent="0.35">
      <c r="A928">
        <v>927</v>
      </c>
      <c r="B928" t="s">
        <v>11</v>
      </c>
      <c r="C928" s="2" t="s">
        <v>17</v>
      </c>
      <c r="D928" s="2" t="s">
        <v>14</v>
      </c>
      <c r="E928" s="2" t="s">
        <v>13</v>
      </c>
      <c r="F928" t="s">
        <v>15</v>
      </c>
      <c r="G928">
        <v>63.71</v>
      </c>
      <c r="H928">
        <v>2017</v>
      </c>
      <c r="I928" t="s">
        <v>16</v>
      </c>
      <c r="J928">
        <v>0</v>
      </c>
      <c r="K928">
        <v>3984</v>
      </c>
      <c r="L928">
        <v>21</v>
      </c>
      <c r="M928" t="str">
        <f>IF(OR(AND('sample data 2'!L928&gt;21,'sample data 2'!I928&lt;50),AND('sample data 2'!L928&lt;20,'sample data 2'!$E$12:$E$4696="Government")),"yes","no")</f>
        <v>no</v>
      </c>
    </row>
    <row r="929" spans="1:13" ht="101.5" x14ac:dyDescent="0.35">
      <c r="A929">
        <v>928</v>
      </c>
      <c r="B929" t="s">
        <v>11</v>
      </c>
      <c r="C929" s="2" t="s">
        <v>45</v>
      </c>
      <c r="D929" s="2" t="s">
        <v>32</v>
      </c>
      <c r="E929" s="2" t="s">
        <v>20</v>
      </c>
      <c r="F929" t="s">
        <v>19</v>
      </c>
      <c r="G929">
        <v>82.33</v>
      </c>
      <c r="H929">
        <v>2021</v>
      </c>
      <c r="I929" t="s">
        <v>16</v>
      </c>
      <c r="J929">
        <v>0</v>
      </c>
      <c r="K929">
        <v>203</v>
      </c>
      <c r="L929">
        <v>17</v>
      </c>
      <c r="M929" t="str">
        <f>IF(OR(AND('sample data 2'!L929&gt;21,'sample data 2'!I929&lt;50),AND('sample data 2'!L929&lt;20,'sample data 2'!$E$12:$E$4696="Government")),"yes","no")</f>
        <v>no</v>
      </c>
    </row>
    <row r="930" spans="1:13" ht="101.5" x14ac:dyDescent="0.35">
      <c r="A930">
        <v>929</v>
      </c>
      <c r="B930" t="s">
        <v>11</v>
      </c>
      <c r="C930" s="2" t="s">
        <v>45</v>
      </c>
      <c r="D930" s="2" t="s">
        <v>32</v>
      </c>
      <c r="E930" s="2" t="s">
        <v>20</v>
      </c>
      <c r="F930" t="s">
        <v>19</v>
      </c>
      <c r="G930">
        <v>64.8</v>
      </c>
      <c r="H930">
        <v>2019</v>
      </c>
      <c r="I930">
        <v>72</v>
      </c>
      <c r="J930">
        <v>2021</v>
      </c>
      <c r="K930">
        <v>936</v>
      </c>
      <c r="L930">
        <v>19</v>
      </c>
      <c r="M930" t="str">
        <f>IF(OR(AND('sample data 2'!L930&gt;21,'sample data 2'!I930&lt;50),AND('sample data 2'!L930&lt;20,'sample data 2'!$E$12:$E$4696="Government")),"yes","no")</f>
        <v>no</v>
      </c>
    </row>
    <row r="931" spans="1:13" ht="101.5" x14ac:dyDescent="0.35">
      <c r="A931">
        <v>930</v>
      </c>
      <c r="B931" t="s">
        <v>11</v>
      </c>
      <c r="C931" s="2" t="s">
        <v>45</v>
      </c>
      <c r="D931" s="2" t="s">
        <v>32</v>
      </c>
      <c r="E931" s="2" t="s">
        <v>20</v>
      </c>
      <c r="F931" t="s">
        <v>19</v>
      </c>
      <c r="G931">
        <v>84</v>
      </c>
      <c r="H931">
        <v>2018</v>
      </c>
      <c r="I931">
        <v>75.400000000000006</v>
      </c>
      <c r="J931">
        <v>2020</v>
      </c>
      <c r="K931">
        <v>1970</v>
      </c>
      <c r="L931">
        <v>21</v>
      </c>
      <c r="M931" t="str">
        <f>IF(OR(AND('sample data 2'!L931&gt;21,'sample data 2'!I931&lt;50),AND('sample data 2'!L931&lt;20,'sample data 2'!$E$12:$E$4696="Government")),"yes","no")</f>
        <v>no</v>
      </c>
    </row>
    <row r="932" spans="1:13" ht="101.5" x14ac:dyDescent="0.35">
      <c r="A932">
        <v>931</v>
      </c>
      <c r="B932" t="s">
        <v>11</v>
      </c>
      <c r="C932" s="2" t="s">
        <v>17</v>
      </c>
      <c r="D932" s="2" t="s">
        <v>18</v>
      </c>
      <c r="E932" s="2" t="s">
        <v>13</v>
      </c>
      <c r="F932" t="s">
        <v>19</v>
      </c>
      <c r="G932">
        <v>72.33</v>
      </c>
      <c r="H932">
        <v>2019</v>
      </c>
      <c r="I932">
        <v>84</v>
      </c>
      <c r="J932">
        <v>2021</v>
      </c>
      <c r="K932">
        <v>2485</v>
      </c>
      <c r="L932">
        <v>18</v>
      </c>
      <c r="M932" t="str">
        <f>IF(OR(AND('sample data 2'!L932&gt;21,'sample data 2'!I932&lt;50),AND('sample data 2'!L932&lt;20,$E$2:$E$4686="Government")),"yes","no")</f>
        <v>yes</v>
      </c>
    </row>
    <row r="933" spans="1:13" ht="116" x14ac:dyDescent="0.35">
      <c r="A933">
        <v>932</v>
      </c>
      <c r="B933" t="s">
        <v>11</v>
      </c>
      <c r="C933" s="2" t="s">
        <v>12</v>
      </c>
      <c r="D933" s="2" t="s">
        <v>23</v>
      </c>
      <c r="E933" s="2" t="s">
        <v>20</v>
      </c>
      <c r="F933" t="s">
        <v>15</v>
      </c>
      <c r="G933">
        <v>54.6</v>
      </c>
      <c r="H933">
        <v>2020</v>
      </c>
      <c r="I933" t="s">
        <v>16</v>
      </c>
      <c r="J933">
        <v>0</v>
      </c>
      <c r="K933">
        <v>3502</v>
      </c>
      <c r="L933">
        <v>17</v>
      </c>
      <c r="M933" t="str">
        <f>IF(OR(AND('sample data 2'!L933&gt;21,'sample data 2'!I933&lt;50),AND('sample data 2'!L933&lt;20,'sample data 2'!$E$12:$E$4696="Government")),"yes","no")</f>
        <v>no</v>
      </c>
    </row>
    <row r="934" spans="1:13" ht="116" x14ac:dyDescent="0.35">
      <c r="A934">
        <v>933</v>
      </c>
      <c r="B934" t="s">
        <v>28</v>
      </c>
      <c r="C934" s="2" t="s">
        <v>42</v>
      </c>
      <c r="D934" s="2" t="s">
        <v>43</v>
      </c>
      <c r="E934" s="2" t="s">
        <v>13</v>
      </c>
      <c r="F934" t="s">
        <v>15</v>
      </c>
      <c r="G934">
        <v>42.2</v>
      </c>
      <c r="H934">
        <v>2019</v>
      </c>
      <c r="I934">
        <v>59.6</v>
      </c>
      <c r="J934">
        <v>2021</v>
      </c>
      <c r="K934" t="s">
        <v>16</v>
      </c>
      <c r="L934">
        <v>20</v>
      </c>
      <c r="M934" t="str">
        <f>IF(OR(AND('sample data 2'!L934&gt;21,'sample data 2'!I934&lt;50),AND('sample data 2'!L934&lt;20,'sample data 2'!$E$12:$E$4696="Government")),"yes","no")</f>
        <v>no</v>
      </c>
    </row>
    <row r="935" spans="1:13" ht="101.5" x14ac:dyDescent="0.35">
      <c r="A935">
        <v>934</v>
      </c>
      <c r="B935" t="s">
        <v>11</v>
      </c>
      <c r="C935" s="2" t="s">
        <v>45</v>
      </c>
      <c r="D935" s="2" t="s">
        <v>32</v>
      </c>
      <c r="E935" s="2" t="s">
        <v>13</v>
      </c>
      <c r="F935" t="s">
        <v>19</v>
      </c>
      <c r="G935">
        <v>61</v>
      </c>
      <c r="H935">
        <v>2019</v>
      </c>
      <c r="I935">
        <v>75.33</v>
      </c>
      <c r="J935">
        <v>2021</v>
      </c>
      <c r="K935">
        <v>8032</v>
      </c>
      <c r="L935">
        <v>19</v>
      </c>
      <c r="M935" t="str">
        <f>IF(OR(AND('sample data 2'!L935&gt;21,'sample data 2'!I935&lt;50),AND('sample data 2'!L935&lt;20,$E$2:$E$4686="Government")),"yes","no")</f>
        <v>yes</v>
      </c>
    </row>
    <row r="936" spans="1:13" ht="101.5" x14ac:dyDescent="0.35">
      <c r="A936">
        <v>935</v>
      </c>
      <c r="B936" t="s">
        <v>11</v>
      </c>
      <c r="C936" s="2" t="s">
        <v>45</v>
      </c>
      <c r="D936" s="2" t="s">
        <v>32</v>
      </c>
      <c r="E936" s="2" t="s">
        <v>13</v>
      </c>
      <c r="F936" t="s">
        <v>19</v>
      </c>
      <c r="G936">
        <v>76</v>
      </c>
      <c r="H936">
        <v>2017</v>
      </c>
      <c r="I936">
        <v>78.599999999999994</v>
      </c>
      <c r="J936">
        <v>2021</v>
      </c>
      <c r="K936">
        <v>1111</v>
      </c>
      <c r="L936">
        <v>21</v>
      </c>
      <c r="M936" t="str">
        <f>IF(OR(AND('sample data 2'!L936&gt;21,'sample data 2'!I936&lt;50),AND('sample data 2'!L936&lt;20,'sample data 2'!$E$12:$E$4696="Government")),"yes","no")</f>
        <v>no</v>
      </c>
    </row>
    <row r="937" spans="1:13" ht="116" x14ac:dyDescent="0.35">
      <c r="A937">
        <v>936</v>
      </c>
      <c r="B937" t="s">
        <v>28</v>
      </c>
      <c r="C937" s="2" t="s">
        <v>41</v>
      </c>
      <c r="D937" s="2" t="s">
        <v>30</v>
      </c>
      <c r="E937" s="2" t="s">
        <v>13</v>
      </c>
      <c r="F937" t="s">
        <v>15</v>
      </c>
      <c r="G937">
        <v>73</v>
      </c>
      <c r="H937">
        <v>2019</v>
      </c>
      <c r="I937">
        <v>66.5</v>
      </c>
      <c r="J937">
        <v>2021</v>
      </c>
      <c r="K937" t="s">
        <v>16</v>
      </c>
      <c r="L937">
        <v>18</v>
      </c>
      <c r="M937" t="str">
        <f>IF(OR(AND('sample data 2'!L937&gt;21,'sample data 2'!I937&lt;50),AND('sample data 2'!L937&lt;20,'sample data 2'!$E$12:$E$4696="Government")),"yes","no")</f>
        <v>yes</v>
      </c>
    </row>
    <row r="938" spans="1:13" ht="101.5" x14ac:dyDescent="0.35">
      <c r="A938">
        <v>937</v>
      </c>
      <c r="B938" t="s">
        <v>11</v>
      </c>
      <c r="C938" s="2" t="s">
        <v>45</v>
      </c>
      <c r="D938" s="2" t="s">
        <v>32</v>
      </c>
      <c r="E938" s="2" t="s">
        <v>34</v>
      </c>
      <c r="F938" t="s">
        <v>19</v>
      </c>
      <c r="G938">
        <v>78.67</v>
      </c>
      <c r="H938">
        <v>2019</v>
      </c>
      <c r="I938">
        <v>81.83</v>
      </c>
      <c r="J938">
        <v>2021</v>
      </c>
      <c r="K938">
        <v>206</v>
      </c>
      <c r="L938">
        <v>19</v>
      </c>
      <c r="M938" t="str">
        <f>IF(OR(AND('sample data 2'!L938&gt;21,'sample data 2'!I938&lt;50),AND('sample data 2'!L938&lt;20,'sample data 2'!$E$12:$E$4696="Government")),"yes","no")</f>
        <v>no</v>
      </c>
    </row>
    <row r="939" spans="1:13" ht="116" x14ac:dyDescent="0.35">
      <c r="A939">
        <v>938</v>
      </c>
      <c r="B939" t="s">
        <v>28</v>
      </c>
      <c r="C939" s="2" t="s">
        <v>29</v>
      </c>
      <c r="D939" s="2" t="s">
        <v>30</v>
      </c>
      <c r="E939" s="2" t="s">
        <v>20</v>
      </c>
      <c r="F939" t="s">
        <v>15</v>
      </c>
      <c r="G939">
        <v>84.6</v>
      </c>
      <c r="H939">
        <v>2019</v>
      </c>
      <c r="I939">
        <v>87.33</v>
      </c>
      <c r="J939">
        <v>2021</v>
      </c>
      <c r="K939" t="s">
        <v>16</v>
      </c>
      <c r="L939">
        <v>19</v>
      </c>
      <c r="M939" t="str">
        <f>IF(OR(AND('sample data 2'!L939&gt;21,'sample data 2'!I939&lt;50),AND('sample data 2'!L939&lt;20,'sample data 2'!$E$12:$E$4696="Government")),"yes","no")</f>
        <v>no</v>
      </c>
    </row>
    <row r="940" spans="1:13" ht="116" x14ac:dyDescent="0.35">
      <c r="A940">
        <v>939</v>
      </c>
      <c r="B940" t="s">
        <v>28</v>
      </c>
      <c r="C940" s="2" t="s">
        <v>44</v>
      </c>
      <c r="D940" s="2" t="s">
        <v>43</v>
      </c>
      <c r="E940" s="2" t="s">
        <v>13</v>
      </c>
      <c r="F940">
        <v>0</v>
      </c>
      <c r="G940" t="s">
        <v>16</v>
      </c>
      <c r="H940">
        <v>0</v>
      </c>
      <c r="I940" t="s">
        <v>16</v>
      </c>
      <c r="J940">
        <v>0</v>
      </c>
      <c r="K940" t="s">
        <v>16</v>
      </c>
      <c r="L940">
        <v>0</v>
      </c>
      <c r="M940" t="str">
        <f>IF(OR(AND('sample data 2'!L940&gt;21,'sample data 2'!I940&lt;50),AND('sample data 2'!L940&lt;20,'sample data 2'!$E$12:$E$4696="Government")),"yes","no")</f>
        <v>yes</v>
      </c>
    </row>
    <row r="941" spans="1:13" ht="116" x14ac:dyDescent="0.35">
      <c r="A941">
        <v>940</v>
      </c>
      <c r="B941" t="s">
        <v>28</v>
      </c>
      <c r="C941" s="2" t="s">
        <v>42</v>
      </c>
      <c r="D941" s="2" t="s">
        <v>43</v>
      </c>
      <c r="E941" s="2" t="s">
        <v>20</v>
      </c>
      <c r="F941" t="s">
        <v>19</v>
      </c>
      <c r="G941">
        <v>85.2</v>
      </c>
      <c r="H941">
        <v>2019</v>
      </c>
      <c r="I941">
        <v>90</v>
      </c>
      <c r="J941">
        <v>2021</v>
      </c>
      <c r="K941" t="s">
        <v>16</v>
      </c>
      <c r="L941">
        <v>19</v>
      </c>
      <c r="M941" t="str">
        <f>IF(OR(AND('sample data 2'!L941&gt;21,'sample data 2'!I941&lt;50),AND('sample data 2'!L941&lt;20,'sample data 2'!$E$12:$E$4696="Government")),"yes","no")</f>
        <v>no</v>
      </c>
    </row>
    <row r="942" spans="1:13" ht="116" x14ac:dyDescent="0.35">
      <c r="A942">
        <v>941</v>
      </c>
      <c r="B942" t="s">
        <v>28</v>
      </c>
      <c r="C942" s="2" t="s">
        <v>42</v>
      </c>
      <c r="D942" s="2" t="s">
        <v>43</v>
      </c>
      <c r="E942" s="2" t="s">
        <v>20</v>
      </c>
      <c r="F942" t="s">
        <v>19</v>
      </c>
      <c r="G942">
        <v>80.599999999999994</v>
      </c>
      <c r="H942">
        <v>2019</v>
      </c>
      <c r="I942">
        <v>94.2</v>
      </c>
      <c r="J942">
        <v>2021</v>
      </c>
      <c r="K942" t="s">
        <v>16</v>
      </c>
      <c r="L942">
        <v>19</v>
      </c>
      <c r="M942" t="str">
        <f>IF(OR(AND('sample data 2'!L942&gt;21,'sample data 2'!I942&lt;50),AND('sample data 2'!L942&lt;20,'sample data 2'!$E$12:$E$4696="Government")),"yes","no")</f>
        <v>no</v>
      </c>
    </row>
    <row r="943" spans="1:13" ht="116" x14ac:dyDescent="0.35">
      <c r="A943">
        <v>942</v>
      </c>
      <c r="B943" t="s">
        <v>11</v>
      </c>
      <c r="C943" s="2" t="s">
        <v>17</v>
      </c>
      <c r="D943" s="2" t="s">
        <v>14</v>
      </c>
      <c r="E943" s="2" t="s">
        <v>20</v>
      </c>
      <c r="F943" t="s">
        <v>15</v>
      </c>
      <c r="G943">
        <v>63.5</v>
      </c>
      <c r="H943">
        <v>2021</v>
      </c>
      <c r="I943" t="s">
        <v>16</v>
      </c>
      <c r="J943">
        <v>0</v>
      </c>
      <c r="K943">
        <v>1301</v>
      </c>
      <c r="L943">
        <v>16</v>
      </c>
      <c r="M943" t="str">
        <f>IF(OR(AND('sample data 2'!L943&gt;21,'sample data 2'!I943&lt;50),AND('sample data 2'!L943&lt;20,'sample data 2'!$E$12:$E$4696="Government")),"yes","no")</f>
        <v>no</v>
      </c>
    </row>
    <row r="944" spans="1:13" ht="101.5" x14ac:dyDescent="0.35">
      <c r="A944">
        <v>943</v>
      </c>
      <c r="B944" t="s">
        <v>11</v>
      </c>
      <c r="C944" s="2" t="s">
        <v>45</v>
      </c>
      <c r="D944" s="2" t="s">
        <v>32</v>
      </c>
      <c r="E944" s="2" t="s">
        <v>13</v>
      </c>
      <c r="F944" t="s">
        <v>19</v>
      </c>
      <c r="G944">
        <v>83.6</v>
      </c>
      <c r="H944">
        <v>2017</v>
      </c>
      <c r="I944" t="s">
        <v>16</v>
      </c>
      <c r="J944">
        <v>0</v>
      </c>
      <c r="K944">
        <v>2856</v>
      </c>
      <c r="L944">
        <v>20</v>
      </c>
      <c r="M944" t="str">
        <f>IF(OR(AND('sample data 2'!L944&gt;21,'sample data 2'!I944&lt;50),AND('sample data 2'!L944&lt;20,'sample data 2'!$E$12:$E$4696="Government")),"yes","no")</f>
        <v>no</v>
      </c>
    </row>
    <row r="945" spans="1:13" ht="101.5" x14ac:dyDescent="0.35">
      <c r="A945">
        <v>944</v>
      </c>
      <c r="B945" t="s">
        <v>11</v>
      </c>
      <c r="C945" s="2" t="s">
        <v>45</v>
      </c>
      <c r="D945" s="2" t="s">
        <v>32</v>
      </c>
      <c r="E945" s="2" t="s">
        <v>13</v>
      </c>
      <c r="F945" t="s">
        <v>19</v>
      </c>
      <c r="G945">
        <v>65.33</v>
      </c>
      <c r="H945">
        <v>2019</v>
      </c>
      <c r="I945" t="s">
        <v>16</v>
      </c>
      <c r="J945">
        <v>0</v>
      </c>
      <c r="K945">
        <v>585</v>
      </c>
      <c r="L945">
        <v>19</v>
      </c>
      <c r="M945" t="str">
        <f>IF(OR(AND('sample data 2'!L945&gt;21,'sample data 2'!I945&lt;50),AND('sample data 2'!L945&lt;20,$E$2:$E$4686="Government")),"yes","no")</f>
        <v>yes</v>
      </c>
    </row>
    <row r="946" spans="1:13" ht="101.5" x14ac:dyDescent="0.35">
      <c r="A946">
        <v>945</v>
      </c>
      <c r="B946" t="s">
        <v>11</v>
      </c>
      <c r="C946" s="2" t="s">
        <v>45</v>
      </c>
      <c r="D946" s="2" t="s">
        <v>32</v>
      </c>
      <c r="E946" s="2" t="s">
        <v>20</v>
      </c>
      <c r="F946" t="s">
        <v>19</v>
      </c>
      <c r="G946">
        <v>53.2</v>
      </c>
      <c r="H946">
        <v>2014</v>
      </c>
      <c r="I946">
        <v>57.6</v>
      </c>
      <c r="J946">
        <v>2016</v>
      </c>
      <c r="K946">
        <v>9896</v>
      </c>
      <c r="L946">
        <v>24</v>
      </c>
      <c r="M946" t="str">
        <f>IF(OR(AND('sample data 2'!L946&gt;21,'sample data 2'!I946&lt;50),AND('sample data 2'!L946&lt;20,'sample data 2'!$E$12:$E$4696="Government")),"yes","no")</f>
        <v>no</v>
      </c>
    </row>
    <row r="947" spans="1:13" ht="116" x14ac:dyDescent="0.35">
      <c r="A947">
        <v>946</v>
      </c>
      <c r="B947" t="s">
        <v>28</v>
      </c>
      <c r="C947" s="2" t="s">
        <v>42</v>
      </c>
      <c r="D947" s="2" t="s">
        <v>43</v>
      </c>
      <c r="E947" s="2" t="s">
        <v>25</v>
      </c>
      <c r="F947" t="s">
        <v>15</v>
      </c>
      <c r="G947">
        <v>66.5</v>
      </c>
      <c r="H947">
        <v>2017</v>
      </c>
      <c r="I947">
        <v>54.2</v>
      </c>
      <c r="J947">
        <v>2021</v>
      </c>
      <c r="K947" t="s">
        <v>16</v>
      </c>
      <c r="L947">
        <v>21</v>
      </c>
      <c r="M947" t="str">
        <f>IF(OR(AND('sample data 2'!L947&gt;21,'sample data 2'!I947&lt;50),AND('sample data 2'!L947&lt;20,'sample data 2'!$E$12:$E$4696="Government")),"yes","no")</f>
        <v>no</v>
      </c>
    </row>
    <row r="948" spans="1:13" ht="116" x14ac:dyDescent="0.35">
      <c r="A948">
        <v>947</v>
      </c>
      <c r="B948" t="s">
        <v>28</v>
      </c>
      <c r="C948" s="2" t="s">
        <v>44</v>
      </c>
      <c r="D948" s="2" t="s">
        <v>43</v>
      </c>
      <c r="E948" s="2" t="s">
        <v>20</v>
      </c>
      <c r="F948" t="s">
        <v>19</v>
      </c>
      <c r="G948">
        <v>66</v>
      </c>
      <c r="H948">
        <v>2018</v>
      </c>
      <c r="I948">
        <v>83.2</v>
      </c>
      <c r="J948">
        <v>2020</v>
      </c>
      <c r="K948" t="s">
        <v>16</v>
      </c>
      <c r="L948">
        <v>20</v>
      </c>
      <c r="M948" t="str">
        <f>IF(OR(AND('sample data 2'!L948&gt;21,'sample data 2'!I948&lt;50),AND('sample data 2'!L948&lt;20,'sample data 2'!$E$12:$E$4696="Government")),"yes","no")</f>
        <v>no</v>
      </c>
    </row>
    <row r="949" spans="1:13" ht="101.5" x14ac:dyDescent="0.35">
      <c r="A949">
        <v>948</v>
      </c>
      <c r="B949" t="s">
        <v>11</v>
      </c>
      <c r="C949" s="2" t="s">
        <v>45</v>
      </c>
      <c r="D949" s="2" t="s">
        <v>32</v>
      </c>
      <c r="E949" s="2" t="s">
        <v>13</v>
      </c>
      <c r="F949" t="s">
        <v>19</v>
      </c>
      <c r="G949">
        <v>61.5</v>
      </c>
      <c r="H949">
        <v>2017</v>
      </c>
      <c r="I949">
        <v>60</v>
      </c>
      <c r="J949">
        <v>2019</v>
      </c>
      <c r="K949">
        <v>10748</v>
      </c>
      <c r="L949">
        <v>22</v>
      </c>
      <c r="M949" t="str">
        <f>IF(OR(AND('sample data 2'!L949&gt;21,'sample data 2'!I949&lt;50),AND('sample data 2'!L949&lt;20,'sample data 2'!$E$12:$E$4696="Government")),"yes","no")</f>
        <v>no</v>
      </c>
    </row>
    <row r="950" spans="1:13" ht="116" x14ac:dyDescent="0.35">
      <c r="A950">
        <v>949</v>
      </c>
      <c r="B950" t="s">
        <v>28</v>
      </c>
      <c r="C950" s="2" t="s">
        <v>42</v>
      </c>
      <c r="D950" s="2" t="s">
        <v>43</v>
      </c>
      <c r="E950" s="2" t="s">
        <v>20</v>
      </c>
      <c r="F950" t="s">
        <v>15</v>
      </c>
      <c r="G950">
        <v>75.2</v>
      </c>
      <c r="H950">
        <v>2019</v>
      </c>
      <c r="I950">
        <v>90.4</v>
      </c>
      <c r="J950">
        <v>2021</v>
      </c>
      <c r="K950" t="s">
        <v>16</v>
      </c>
      <c r="L950">
        <v>19</v>
      </c>
      <c r="M950" t="str">
        <f>IF(OR(AND('sample data 2'!L950&gt;21,'sample data 2'!I950&lt;50),AND('sample data 2'!L950&lt;20,'sample data 2'!$E$12:$E$4696="Government")),"yes","no")</f>
        <v>no</v>
      </c>
    </row>
    <row r="951" spans="1:13" ht="116" x14ac:dyDescent="0.35">
      <c r="A951">
        <v>950</v>
      </c>
      <c r="B951" t="s">
        <v>28</v>
      </c>
      <c r="C951" s="2" t="s">
        <v>42</v>
      </c>
      <c r="D951" s="2" t="s">
        <v>43</v>
      </c>
      <c r="E951" s="2" t="s">
        <v>20</v>
      </c>
      <c r="F951" t="s">
        <v>15</v>
      </c>
      <c r="G951">
        <v>60</v>
      </c>
      <c r="H951">
        <v>2018</v>
      </c>
      <c r="I951">
        <v>74.599999999999994</v>
      </c>
      <c r="J951">
        <v>2020</v>
      </c>
      <c r="K951" t="s">
        <v>16</v>
      </c>
      <c r="L951">
        <v>20</v>
      </c>
      <c r="M951" t="str">
        <f>IF(OR(AND('sample data 2'!L951&gt;21,'sample data 2'!I951&lt;50),AND('sample data 2'!L951&lt;20,'sample data 2'!$E$12:$E$4696="Government")),"yes","no")</f>
        <v>no</v>
      </c>
    </row>
    <row r="952" spans="1:13" ht="116" x14ac:dyDescent="0.35">
      <c r="A952">
        <v>951</v>
      </c>
      <c r="B952" t="s">
        <v>11</v>
      </c>
      <c r="C952" s="2" t="s">
        <v>17</v>
      </c>
      <c r="D952" s="2" t="s">
        <v>14</v>
      </c>
      <c r="E952" s="2" t="s">
        <v>20</v>
      </c>
      <c r="F952" t="s">
        <v>15</v>
      </c>
      <c r="G952">
        <v>39</v>
      </c>
      <c r="H952">
        <v>2019</v>
      </c>
      <c r="I952" t="s">
        <v>16</v>
      </c>
      <c r="J952">
        <v>0</v>
      </c>
      <c r="K952">
        <v>197</v>
      </c>
      <c r="L952">
        <v>18</v>
      </c>
      <c r="M952" t="str">
        <f>IF(OR(AND('sample data 2'!L952&gt;21,'sample data 2'!I952&lt;50),AND('sample data 2'!L952&lt;20,'sample data 2'!$E$12:$E$4696="Government")),"yes","no")</f>
        <v>no</v>
      </c>
    </row>
    <row r="953" spans="1:13" ht="101.5" x14ac:dyDescent="0.35">
      <c r="A953">
        <v>952</v>
      </c>
      <c r="B953" t="s">
        <v>11</v>
      </c>
      <c r="C953" s="2" t="s">
        <v>45</v>
      </c>
      <c r="D953" s="2" t="s">
        <v>32</v>
      </c>
      <c r="E953" s="2" t="s">
        <v>20</v>
      </c>
      <c r="F953" t="s">
        <v>19</v>
      </c>
      <c r="G953">
        <v>92.8</v>
      </c>
      <c r="H953">
        <v>2018</v>
      </c>
      <c r="I953">
        <v>95.17</v>
      </c>
      <c r="J953">
        <v>2020</v>
      </c>
      <c r="K953">
        <v>392</v>
      </c>
      <c r="L953">
        <v>20</v>
      </c>
      <c r="M953" t="str">
        <f>IF(OR(AND('sample data 2'!L953&gt;21,'sample data 2'!I953&lt;50),AND('sample data 2'!L953&lt;20,'sample data 2'!$E$12:$E$4696="Government")),"yes","no")</f>
        <v>no</v>
      </c>
    </row>
    <row r="954" spans="1:13" ht="116" x14ac:dyDescent="0.35">
      <c r="A954">
        <v>953</v>
      </c>
      <c r="B954" t="s">
        <v>28</v>
      </c>
      <c r="C954" s="2" t="s">
        <v>41</v>
      </c>
      <c r="D954" s="2" t="s">
        <v>30</v>
      </c>
      <c r="E954" s="2" t="s">
        <v>13</v>
      </c>
      <c r="F954" t="s">
        <v>15</v>
      </c>
      <c r="G954">
        <v>65</v>
      </c>
      <c r="H954">
        <v>2019</v>
      </c>
      <c r="I954">
        <v>64</v>
      </c>
      <c r="J954">
        <v>2021</v>
      </c>
      <c r="K954" t="s">
        <v>16</v>
      </c>
      <c r="L954">
        <v>20</v>
      </c>
      <c r="M954" t="str">
        <f>IF(OR(AND('sample data 2'!L954&gt;21,'sample data 2'!I954&lt;50),AND('sample data 2'!L954&lt;20,'sample data 2'!$E$12:$E$4696="Government")),"yes","no")</f>
        <v>no</v>
      </c>
    </row>
    <row r="955" spans="1:13" ht="116" x14ac:dyDescent="0.35">
      <c r="A955">
        <v>954</v>
      </c>
      <c r="B955" t="s">
        <v>28</v>
      </c>
      <c r="C955" s="2" t="s">
        <v>41</v>
      </c>
      <c r="D955" s="2" t="s">
        <v>30</v>
      </c>
      <c r="E955" s="2" t="s">
        <v>13</v>
      </c>
      <c r="F955" t="s">
        <v>19</v>
      </c>
      <c r="G955">
        <v>67</v>
      </c>
      <c r="H955">
        <v>2018</v>
      </c>
      <c r="I955">
        <v>76.5</v>
      </c>
      <c r="J955">
        <v>2020</v>
      </c>
      <c r="K955">
        <v>3813</v>
      </c>
      <c r="L955">
        <v>19</v>
      </c>
      <c r="M955" t="str">
        <f>IF(OR(AND('sample data 2'!L955&gt;21,'sample data 2'!I955&lt;50),AND('sample data 2'!L955&lt;20,'sample data 2'!$E$12:$E$4696="Government")),"yes","no")</f>
        <v>yes</v>
      </c>
    </row>
    <row r="956" spans="1:13" ht="116" x14ac:dyDescent="0.35">
      <c r="A956">
        <v>955</v>
      </c>
      <c r="B956" t="s">
        <v>11</v>
      </c>
      <c r="C956" s="2" t="s">
        <v>17</v>
      </c>
      <c r="D956" s="2" t="s">
        <v>14</v>
      </c>
      <c r="E956" s="2" t="s">
        <v>20</v>
      </c>
      <c r="F956" t="s">
        <v>15</v>
      </c>
      <c r="G956">
        <v>66.33</v>
      </c>
      <c r="H956">
        <v>2021</v>
      </c>
      <c r="I956" t="s">
        <v>16</v>
      </c>
      <c r="J956">
        <v>0</v>
      </c>
      <c r="K956">
        <v>65</v>
      </c>
      <c r="L956">
        <v>18</v>
      </c>
      <c r="M956" t="str">
        <f>IF(OR(AND('sample data 2'!L956&gt;21,'sample data 2'!I956&lt;50),AND('sample data 2'!L956&lt;20,'sample data 2'!$E$12:$E$4696="Government")),"yes","no")</f>
        <v>no</v>
      </c>
    </row>
    <row r="957" spans="1:13" ht="116" x14ac:dyDescent="0.35">
      <c r="A957">
        <v>956</v>
      </c>
      <c r="B957" t="s">
        <v>28</v>
      </c>
      <c r="C957" s="2" t="s">
        <v>42</v>
      </c>
      <c r="D957" s="2" t="s">
        <v>43</v>
      </c>
      <c r="E957" s="2" t="s">
        <v>13</v>
      </c>
      <c r="F957" t="s">
        <v>15</v>
      </c>
      <c r="G957">
        <v>74.2</v>
      </c>
      <c r="H957">
        <v>2019</v>
      </c>
      <c r="I957">
        <v>94.2</v>
      </c>
      <c r="J957">
        <v>2021</v>
      </c>
      <c r="K957" t="s">
        <v>16</v>
      </c>
      <c r="L957">
        <v>18</v>
      </c>
      <c r="M957" t="str">
        <f>IF(OR(AND('sample data 2'!L957&gt;21,'sample data 2'!I957&lt;50),AND('sample data 2'!L957&lt;20,'sample data 2'!$E$12:$E$4696="Government")),"yes","no")</f>
        <v>yes</v>
      </c>
    </row>
    <row r="958" spans="1:13" ht="116" x14ac:dyDescent="0.35">
      <c r="A958">
        <v>957</v>
      </c>
      <c r="B958" t="s">
        <v>28</v>
      </c>
      <c r="C958" s="2" t="s">
        <v>44</v>
      </c>
      <c r="D958" s="2" t="s">
        <v>43</v>
      </c>
      <c r="E958" s="2" t="s">
        <v>13</v>
      </c>
      <c r="F958" t="s">
        <v>19</v>
      </c>
      <c r="G958">
        <v>65.33</v>
      </c>
      <c r="H958">
        <v>2019</v>
      </c>
      <c r="I958">
        <v>81.5</v>
      </c>
      <c r="J958">
        <v>2021</v>
      </c>
      <c r="K958" t="s">
        <v>16</v>
      </c>
      <c r="L958">
        <v>22</v>
      </c>
      <c r="M958" t="str">
        <f>IF(OR(AND('sample data 2'!L958&gt;21,'sample data 2'!I958&lt;50),AND('sample data 2'!L958&lt;20,'sample data 2'!$E$12:$E$4696="Government")),"yes","no")</f>
        <v>no</v>
      </c>
    </row>
    <row r="959" spans="1:13" ht="116" x14ac:dyDescent="0.35">
      <c r="A959">
        <v>958</v>
      </c>
      <c r="B959" t="s">
        <v>28</v>
      </c>
      <c r="C959" s="2" t="s">
        <v>41</v>
      </c>
      <c r="D959" s="2" t="s">
        <v>30</v>
      </c>
      <c r="E959" s="2" t="s">
        <v>20</v>
      </c>
      <c r="F959" t="s">
        <v>15</v>
      </c>
      <c r="G959">
        <v>71.8</v>
      </c>
      <c r="H959">
        <v>2019</v>
      </c>
      <c r="I959">
        <v>64.33</v>
      </c>
      <c r="J959">
        <v>2021</v>
      </c>
      <c r="K959" t="s">
        <v>16</v>
      </c>
      <c r="L959">
        <v>18</v>
      </c>
      <c r="M959" t="str">
        <f>IF(OR(AND('sample data 2'!L959&gt;21,'sample data 2'!I959&lt;50),AND('sample data 2'!L959&lt;20,'sample data 2'!$E$12:$E$4696="Government")),"yes","no")</f>
        <v>no</v>
      </c>
    </row>
    <row r="960" spans="1:13" ht="101.5" x14ac:dyDescent="0.35">
      <c r="A960">
        <v>959</v>
      </c>
      <c r="B960" t="s">
        <v>11</v>
      </c>
      <c r="C960" s="2" t="s">
        <v>45</v>
      </c>
      <c r="D960" s="2" t="s">
        <v>32</v>
      </c>
      <c r="E960" s="2" t="s">
        <v>25</v>
      </c>
      <c r="F960" t="s">
        <v>19</v>
      </c>
      <c r="G960">
        <v>37.6</v>
      </c>
      <c r="H960">
        <v>2019</v>
      </c>
      <c r="I960">
        <v>78.17</v>
      </c>
      <c r="J960">
        <v>2021</v>
      </c>
      <c r="K960">
        <v>5912</v>
      </c>
      <c r="L960">
        <v>19</v>
      </c>
      <c r="M960" t="str">
        <f>IF(OR(AND('sample data 2'!L960&gt;21,'sample data 2'!I960&lt;50),AND('sample data 2'!L960&lt;20,'sample data 2'!$E$12:$E$4696="Government")),"yes","no")</f>
        <v>no</v>
      </c>
    </row>
    <row r="961" spans="1:13" ht="116" x14ac:dyDescent="0.35">
      <c r="A961">
        <v>960</v>
      </c>
      <c r="B961" t="s">
        <v>11</v>
      </c>
      <c r="C961" s="2" t="s">
        <v>17</v>
      </c>
      <c r="D961" s="2" t="s">
        <v>14</v>
      </c>
      <c r="E961" s="2" t="s">
        <v>20</v>
      </c>
      <c r="F961" t="s">
        <v>15</v>
      </c>
      <c r="G961">
        <v>88.6</v>
      </c>
      <c r="H961">
        <v>2021</v>
      </c>
      <c r="I961" t="s">
        <v>16</v>
      </c>
      <c r="J961">
        <v>0</v>
      </c>
      <c r="K961">
        <v>3856</v>
      </c>
      <c r="L961">
        <v>17</v>
      </c>
      <c r="M961" t="str">
        <f>IF(OR(AND('sample data 2'!L961&gt;21,'sample data 2'!I961&lt;50),AND('sample data 2'!L961&lt;20,'sample data 2'!$E$12:$E$4696="Government")),"yes","no")</f>
        <v>no</v>
      </c>
    </row>
    <row r="962" spans="1:13" ht="116" x14ac:dyDescent="0.35">
      <c r="A962">
        <v>961</v>
      </c>
      <c r="B962" t="s">
        <v>28</v>
      </c>
      <c r="C962" s="2" t="s">
        <v>42</v>
      </c>
      <c r="D962" s="2" t="s">
        <v>43</v>
      </c>
      <c r="E962" s="2" t="s">
        <v>20</v>
      </c>
      <c r="F962" t="s">
        <v>15</v>
      </c>
      <c r="G962">
        <v>79.400000000000006</v>
      </c>
      <c r="H962">
        <v>2019</v>
      </c>
      <c r="I962">
        <v>94</v>
      </c>
      <c r="J962">
        <v>2021</v>
      </c>
      <c r="K962" t="s">
        <v>16</v>
      </c>
      <c r="L962">
        <v>19</v>
      </c>
      <c r="M962" t="str">
        <f>IF(OR(AND('sample data 2'!L962&gt;21,'sample data 2'!I962&lt;50),AND('sample data 2'!L962&lt;20,'sample data 2'!$E$12:$E$4696="Government")),"yes","no")</f>
        <v>no</v>
      </c>
    </row>
    <row r="963" spans="1:13" ht="72.5" x14ac:dyDescent="0.35">
      <c r="A963">
        <v>962</v>
      </c>
      <c r="B963" t="s">
        <v>11</v>
      </c>
      <c r="C963" s="2" t="s">
        <v>17</v>
      </c>
      <c r="D963" s="2" t="s">
        <v>39</v>
      </c>
      <c r="E963" s="2" t="s">
        <v>13</v>
      </c>
      <c r="F963" t="s">
        <v>15</v>
      </c>
      <c r="G963">
        <v>61.83</v>
      </c>
      <c r="H963">
        <v>2021</v>
      </c>
      <c r="I963" t="s">
        <v>16</v>
      </c>
      <c r="J963">
        <v>0</v>
      </c>
      <c r="K963">
        <v>1831</v>
      </c>
      <c r="L963">
        <v>17</v>
      </c>
      <c r="M963" t="str">
        <f>IF(OR(AND('sample data 2'!L963&gt;21,'sample data 2'!I963&lt;50),AND('sample data 2'!L963&lt;20,$E$2:$E$4686="Government")),"yes","no")</f>
        <v>yes</v>
      </c>
    </row>
    <row r="964" spans="1:13" ht="116" x14ac:dyDescent="0.35">
      <c r="A964">
        <v>963</v>
      </c>
      <c r="B964" t="s">
        <v>28</v>
      </c>
      <c r="C964" s="2" t="s">
        <v>29</v>
      </c>
      <c r="D964" s="2" t="s">
        <v>30</v>
      </c>
      <c r="E964" s="2" t="s">
        <v>13</v>
      </c>
      <c r="F964" t="s">
        <v>15</v>
      </c>
      <c r="G964">
        <v>93.4</v>
      </c>
      <c r="H964">
        <v>2019</v>
      </c>
      <c r="I964">
        <v>94.2</v>
      </c>
      <c r="J964">
        <v>2021</v>
      </c>
      <c r="K964" t="s">
        <v>16</v>
      </c>
      <c r="L964">
        <v>20</v>
      </c>
      <c r="M964" t="str">
        <f>IF(OR(AND('sample data 2'!L964&gt;21,'sample data 2'!I964&lt;50),AND('sample data 2'!L964&lt;20,'sample data 2'!$E$12:$E$4696="Government")),"yes","no")</f>
        <v>no</v>
      </c>
    </row>
    <row r="965" spans="1:13" ht="116" x14ac:dyDescent="0.35">
      <c r="A965">
        <v>964</v>
      </c>
      <c r="B965" t="s">
        <v>11</v>
      </c>
      <c r="C965" s="2" t="s">
        <v>17</v>
      </c>
      <c r="D965" s="2" t="s">
        <v>14</v>
      </c>
      <c r="E965" s="2" t="s">
        <v>13</v>
      </c>
      <c r="F965" t="s">
        <v>15</v>
      </c>
      <c r="G965">
        <v>66.8</v>
      </c>
      <c r="H965">
        <v>2019</v>
      </c>
      <c r="I965">
        <v>62.8</v>
      </c>
      <c r="J965">
        <v>2021</v>
      </c>
      <c r="K965">
        <v>4136</v>
      </c>
      <c r="L965">
        <v>20</v>
      </c>
      <c r="M965" t="str">
        <f>IF(OR(AND('sample data 2'!L965&gt;21,'sample data 2'!I965&lt;50),AND('sample data 2'!L965&lt;20,'sample data 2'!$E$12:$E$4696="Government")),"yes","no")</f>
        <v>no</v>
      </c>
    </row>
    <row r="966" spans="1:13" ht="116" x14ac:dyDescent="0.35">
      <c r="A966">
        <v>965</v>
      </c>
      <c r="B966" t="s">
        <v>11</v>
      </c>
      <c r="C966" s="2" t="s">
        <v>17</v>
      </c>
      <c r="D966" s="2" t="s">
        <v>14</v>
      </c>
      <c r="E966" s="2" t="s">
        <v>20</v>
      </c>
      <c r="F966" t="s">
        <v>19</v>
      </c>
      <c r="G966">
        <v>43.7</v>
      </c>
      <c r="H966">
        <v>2017</v>
      </c>
      <c r="I966" t="s">
        <v>16</v>
      </c>
      <c r="J966">
        <v>0</v>
      </c>
      <c r="K966">
        <v>11345</v>
      </c>
      <c r="L966">
        <v>21</v>
      </c>
      <c r="M966" t="str">
        <f>IF(OR(AND('sample data 2'!L966&gt;21,'sample data 2'!I966&lt;50),AND('sample data 2'!L966&lt;20,'sample data 2'!$E$12:$E$4696="Government")),"yes","no")</f>
        <v>no</v>
      </c>
    </row>
    <row r="967" spans="1:13" ht="101.5" x14ac:dyDescent="0.35">
      <c r="A967">
        <v>966</v>
      </c>
      <c r="B967" t="s">
        <v>11</v>
      </c>
      <c r="C967" s="2" t="s">
        <v>45</v>
      </c>
      <c r="D967" s="2" t="s">
        <v>32</v>
      </c>
      <c r="E967" s="2" t="s">
        <v>25</v>
      </c>
      <c r="F967" t="s">
        <v>19</v>
      </c>
      <c r="G967">
        <v>64.599999999999994</v>
      </c>
      <c r="H967">
        <v>2018</v>
      </c>
      <c r="I967">
        <v>74.599999999999994</v>
      </c>
      <c r="J967">
        <v>2021</v>
      </c>
      <c r="K967">
        <v>1443</v>
      </c>
      <c r="L967">
        <v>21</v>
      </c>
      <c r="M967" t="str">
        <f>IF(OR(AND('sample data 2'!L967&gt;21,'sample data 2'!I967&lt;50),AND('sample data 2'!L967&lt;20,'sample data 2'!$E$12:$E$4696="Government")),"yes","no")</f>
        <v>no</v>
      </c>
    </row>
    <row r="968" spans="1:13" ht="72.5" x14ac:dyDescent="0.35">
      <c r="A968">
        <v>967</v>
      </c>
      <c r="B968" t="s">
        <v>11</v>
      </c>
      <c r="C968" s="2" t="s">
        <v>17</v>
      </c>
      <c r="D968" s="2" t="s">
        <v>39</v>
      </c>
      <c r="E968" s="2" t="s">
        <v>13</v>
      </c>
      <c r="F968" t="s">
        <v>15</v>
      </c>
      <c r="G968">
        <v>56</v>
      </c>
      <c r="H968">
        <v>2021</v>
      </c>
      <c r="I968" t="s">
        <v>16</v>
      </c>
      <c r="J968">
        <v>0</v>
      </c>
      <c r="K968">
        <v>2649</v>
      </c>
      <c r="L968">
        <v>17</v>
      </c>
      <c r="M968" t="str">
        <f>IF(OR(AND('sample data 2'!L968&gt;21,'sample data 2'!I968&lt;50),AND('sample data 2'!L968&lt;20,$E$2:$E$4686="Government")),"yes","no")</f>
        <v>yes</v>
      </c>
    </row>
    <row r="969" spans="1:13" ht="116" x14ac:dyDescent="0.35">
      <c r="A969">
        <v>968</v>
      </c>
      <c r="B969" t="s">
        <v>28</v>
      </c>
      <c r="C969" s="2" t="s">
        <v>42</v>
      </c>
      <c r="D969" s="2" t="s">
        <v>43</v>
      </c>
      <c r="E969" s="2" t="s">
        <v>20</v>
      </c>
      <c r="F969" t="s">
        <v>19</v>
      </c>
      <c r="G969">
        <v>76</v>
      </c>
      <c r="H969">
        <v>2019</v>
      </c>
      <c r="I969">
        <v>90.75</v>
      </c>
      <c r="J969">
        <v>2021</v>
      </c>
      <c r="K969" t="s">
        <v>16</v>
      </c>
      <c r="L969">
        <v>19</v>
      </c>
      <c r="M969" t="str">
        <f>IF(OR(AND('sample data 2'!L969&gt;21,'sample data 2'!I969&lt;50),AND('sample data 2'!L969&lt;20,'sample data 2'!$E$12:$E$4696="Government")),"yes","no")</f>
        <v>no</v>
      </c>
    </row>
    <row r="970" spans="1:13" ht="72.5" x14ac:dyDescent="0.35">
      <c r="A970">
        <v>969</v>
      </c>
      <c r="B970" t="s">
        <v>11</v>
      </c>
      <c r="C970" s="2" t="s">
        <v>17</v>
      </c>
      <c r="D970" s="2" t="s">
        <v>39</v>
      </c>
      <c r="E970" s="2" t="s">
        <v>20</v>
      </c>
      <c r="F970" t="s">
        <v>15</v>
      </c>
      <c r="G970">
        <v>83.4</v>
      </c>
      <c r="H970">
        <v>2021</v>
      </c>
      <c r="I970" t="s">
        <v>16</v>
      </c>
      <c r="J970">
        <v>0</v>
      </c>
      <c r="K970">
        <v>1564</v>
      </c>
      <c r="L970">
        <v>16</v>
      </c>
      <c r="M970" t="str">
        <f>IF(OR(AND('sample data 2'!L970&gt;21,'sample data 2'!I970&lt;50),AND('sample data 2'!L970&lt;20,'sample data 2'!$E$12:$E$4696="Government")),"yes","no")</f>
        <v>no</v>
      </c>
    </row>
    <row r="971" spans="1:13" ht="101.5" x14ac:dyDescent="0.35">
      <c r="A971">
        <v>970</v>
      </c>
      <c r="B971" t="s">
        <v>11</v>
      </c>
      <c r="C971" s="2" t="s">
        <v>35</v>
      </c>
      <c r="D971" s="2" t="s">
        <v>32</v>
      </c>
      <c r="E971" s="2" t="s">
        <v>13</v>
      </c>
      <c r="F971" t="s">
        <v>19</v>
      </c>
      <c r="G971">
        <v>83.2</v>
      </c>
      <c r="H971">
        <v>2019</v>
      </c>
      <c r="I971">
        <v>81.8</v>
      </c>
      <c r="J971">
        <v>2021</v>
      </c>
      <c r="K971">
        <v>262</v>
      </c>
      <c r="L971">
        <v>18</v>
      </c>
      <c r="M971" t="str">
        <f>IF(OR(AND('sample data 2'!L971&gt;21,'sample data 2'!I971&lt;50),AND('sample data 2'!L971&lt;20,$E$2:$E$4686="Government")),"yes","no")</f>
        <v>yes</v>
      </c>
    </row>
    <row r="972" spans="1:13" ht="72.5" x14ac:dyDescent="0.35">
      <c r="A972">
        <v>971</v>
      </c>
      <c r="B972" t="s">
        <v>11</v>
      </c>
      <c r="C972" s="2" t="s">
        <v>17</v>
      </c>
      <c r="D972" s="2" t="s">
        <v>39</v>
      </c>
      <c r="E972" s="2" t="s">
        <v>13</v>
      </c>
      <c r="F972" t="s">
        <v>15</v>
      </c>
      <c r="G972">
        <v>84</v>
      </c>
      <c r="H972">
        <v>2021</v>
      </c>
      <c r="I972" t="s">
        <v>16</v>
      </c>
      <c r="J972">
        <v>0</v>
      </c>
      <c r="K972">
        <v>3092</v>
      </c>
      <c r="L972">
        <v>16</v>
      </c>
      <c r="M972" t="str">
        <f>IF(OR(AND('sample data 2'!L972&gt;21,'sample data 2'!I972&lt;50),AND('sample data 2'!L972&lt;20,$E$2:$E$4686="Government")),"yes","no")</f>
        <v>yes</v>
      </c>
    </row>
    <row r="973" spans="1:13" ht="116" x14ac:dyDescent="0.35">
      <c r="A973">
        <v>972</v>
      </c>
      <c r="B973" t="s">
        <v>28</v>
      </c>
      <c r="C973" s="2" t="s">
        <v>42</v>
      </c>
      <c r="D973" s="2" t="s">
        <v>43</v>
      </c>
      <c r="E973" s="2" t="s">
        <v>20</v>
      </c>
      <c r="F973" t="s">
        <v>15</v>
      </c>
      <c r="G973">
        <v>58.4</v>
      </c>
      <c r="H973">
        <v>2019</v>
      </c>
      <c r="I973">
        <v>83.4</v>
      </c>
      <c r="J973">
        <v>2021</v>
      </c>
      <c r="K973" t="s">
        <v>16</v>
      </c>
      <c r="L973">
        <v>18</v>
      </c>
      <c r="M973" t="str">
        <f>IF(OR(AND('sample data 2'!L973&gt;21,'sample data 2'!I973&lt;50),AND('sample data 2'!L973&lt;20,'sample data 2'!$E$12:$E$4696="Government")),"yes","no")</f>
        <v>no</v>
      </c>
    </row>
    <row r="974" spans="1:13" ht="101.5" x14ac:dyDescent="0.35">
      <c r="A974">
        <v>973</v>
      </c>
      <c r="B974" t="s">
        <v>11</v>
      </c>
      <c r="C974" s="2" t="s">
        <v>45</v>
      </c>
      <c r="D974" s="2" t="s">
        <v>32</v>
      </c>
      <c r="E974" s="2" t="s">
        <v>13</v>
      </c>
      <c r="F974" t="s">
        <v>19</v>
      </c>
      <c r="G974">
        <v>62.7</v>
      </c>
      <c r="H974">
        <v>2017</v>
      </c>
      <c r="I974">
        <v>72.17</v>
      </c>
      <c r="J974">
        <v>2019</v>
      </c>
      <c r="K974">
        <v>7776</v>
      </c>
      <c r="L974">
        <v>21</v>
      </c>
      <c r="M974" t="str">
        <f>IF(OR(AND('sample data 2'!L974&gt;21,'sample data 2'!I974&lt;50),AND('sample data 2'!L974&lt;20,'sample data 2'!$E$12:$E$4696="Government")),"yes","no")</f>
        <v>no</v>
      </c>
    </row>
    <row r="975" spans="1:13" ht="101.5" x14ac:dyDescent="0.35">
      <c r="A975">
        <v>974</v>
      </c>
      <c r="B975" t="s">
        <v>11</v>
      </c>
      <c r="C975" s="2" t="s">
        <v>35</v>
      </c>
      <c r="D975" s="2" t="s">
        <v>32</v>
      </c>
      <c r="E975" s="2" t="s">
        <v>20</v>
      </c>
      <c r="F975" t="s">
        <v>19</v>
      </c>
      <c r="G975">
        <v>79.8</v>
      </c>
      <c r="H975">
        <v>2016</v>
      </c>
      <c r="I975">
        <v>60.2</v>
      </c>
      <c r="J975">
        <v>2018</v>
      </c>
      <c r="K975">
        <v>541</v>
      </c>
      <c r="L975">
        <v>20</v>
      </c>
      <c r="M975" t="str">
        <f>IF(OR(AND('sample data 2'!L975&gt;21,'sample data 2'!I975&lt;50),AND('sample data 2'!L975&lt;20,'sample data 2'!$E$12:$E$4696="Government")),"yes","no")</f>
        <v>no</v>
      </c>
    </row>
    <row r="976" spans="1:13" ht="116" x14ac:dyDescent="0.35">
      <c r="A976">
        <v>975</v>
      </c>
      <c r="B976" t="s">
        <v>28</v>
      </c>
      <c r="C976" s="2" t="s">
        <v>44</v>
      </c>
      <c r="D976" s="2" t="s">
        <v>43</v>
      </c>
      <c r="E976" s="2" t="s">
        <v>20</v>
      </c>
      <c r="F976" t="s">
        <v>19</v>
      </c>
      <c r="G976">
        <v>64.5</v>
      </c>
      <c r="H976">
        <v>2019</v>
      </c>
      <c r="I976">
        <v>71.8</v>
      </c>
      <c r="J976">
        <v>2021</v>
      </c>
      <c r="K976" t="s">
        <v>16</v>
      </c>
      <c r="L976">
        <v>20</v>
      </c>
      <c r="M976" t="str">
        <f>IF(OR(AND('sample data 2'!L976&gt;21,'sample data 2'!I976&lt;50),AND('sample data 2'!L976&lt;20,'sample data 2'!$E$12:$E$4696="Government")),"yes","no")</f>
        <v>no</v>
      </c>
    </row>
    <row r="977" spans="1:13" ht="116" x14ac:dyDescent="0.35">
      <c r="A977">
        <v>976</v>
      </c>
      <c r="B977" t="s">
        <v>28</v>
      </c>
      <c r="C977" s="2" t="s">
        <v>33</v>
      </c>
      <c r="D977" s="2" t="s">
        <v>14</v>
      </c>
      <c r="E977" s="2" t="s">
        <v>13</v>
      </c>
      <c r="F977" t="s">
        <v>15</v>
      </c>
      <c r="G977">
        <v>76.8</v>
      </c>
      <c r="H977">
        <v>2018</v>
      </c>
      <c r="I977">
        <v>80.8</v>
      </c>
      <c r="J977">
        <v>2021</v>
      </c>
      <c r="K977">
        <v>5810</v>
      </c>
      <c r="L977">
        <v>20</v>
      </c>
      <c r="M977" t="str">
        <f>IF(OR(AND('sample data 2'!L977&gt;21,'sample data 2'!I977&lt;50),AND('sample data 2'!L977&lt;20,'sample data 2'!$E$12:$E$4696="Government")),"yes","no")</f>
        <v>no</v>
      </c>
    </row>
    <row r="978" spans="1:13" ht="116" x14ac:dyDescent="0.35">
      <c r="A978">
        <v>977</v>
      </c>
      <c r="B978" t="s">
        <v>28</v>
      </c>
      <c r="C978" s="2" t="s">
        <v>44</v>
      </c>
      <c r="D978" s="2" t="s">
        <v>43</v>
      </c>
      <c r="E978" s="2" t="s">
        <v>20</v>
      </c>
      <c r="F978" t="s">
        <v>19</v>
      </c>
      <c r="G978">
        <v>61</v>
      </c>
      <c r="H978">
        <v>2019</v>
      </c>
      <c r="I978">
        <v>78.2</v>
      </c>
      <c r="J978">
        <v>2021</v>
      </c>
      <c r="K978" t="s">
        <v>16</v>
      </c>
      <c r="L978">
        <v>20</v>
      </c>
      <c r="M978" t="str">
        <f>IF(OR(AND('sample data 2'!L978&gt;21,'sample data 2'!I978&lt;50),AND('sample data 2'!L978&lt;20,'sample data 2'!$E$12:$E$4696="Government")),"yes","no")</f>
        <v>no</v>
      </c>
    </row>
    <row r="979" spans="1:13" ht="116" x14ac:dyDescent="0.35">
      <c r="A979">
        <v>978</v>
      </c>
      <c r="B979" t="s">
        <v>28</v>
      </c>
      <c r="C979" s="2" t="s">
        <v>42</v>
      </c>
      <c r="D979" s="2" t="s">
        <v>43</v>
      </c>
      <c r="E979" s="2" t="s">
        <v>13</v>
      </c>
      <c r="F979" t="s">
        <v>15</v>
      </c>
      <c r="G979">
        <v>51</v>
      </c>
      <c r="H979">
        <v>2018</v>
      </c>
      <c r="I979">
        <v>75</v>
      </c>
      <c r="J979">
        <v>2020</v>
      </c>
      <c r="K979" t="s">
        <v>16</v>
      </c>
      <c r="L979">
        <v>19</v>
      </c>
      <c r="M979" t="str">
        <f>IF(OR(AND('sample data 2'!L979&gt;21,'sample data 2'!I979&lt;50),AND('sample data 2'!L979&lt;20,'sample data 2'!$E$12:$E$4696="Government")),"yes","no")</f>
        <v>yes</v>
      </c>
    </row>
    <row r="980" spans="1:13" ht="116" x14ac:dyDescent="0.35">
      <c r="A980">
        <v>979</v>
      </c>
      <c r="B980" t="s">
        <v>28</v>
      </c>
      <c r="C980" s="2" t="s">
        <v>29</v>
      </c>
      <c r="D980" s="2" t="s">
        <v>30</v>
      </c>
      <c r="E980" s="2" t="s">
        <v>13</v>
      </c>
      <c r="F980" t="s">
        <v>19</v>
      </c>
      <c r="G980">
        <v>88.2</v>
      </c>
      <c r="H980">
        <v>2019</v>
      </c>
      <c r="I980">
        <v>87.8</v>
      </c>
      <c r="J980">
        <v>2021</v>
      </c>
      <c r="K980" t="s">
        <v>16</v>
      </c>
      <c r="L980">
        <v>19</v>
      </c>
      <c r="M980" t="str">
        <f>IF(OR(AND('sample data 2'!L980&gt;21,'sample data 2'!I980&lt;50),AND('sample data 2'!L980&lt;20,'sample data 2'!$E$12:$E$4696="Government")),"yes","no")</f>
        <v>yes</v>
      </c>
    </row>
    <row r="981" spans="1:13" ht="116" x14ac:dyDescent="0.35">
      <c r="A981">
        <v>980</v>
      </c>
      <c r="B981" t="s">
        <v>28</v>
      </c>
      <c r="C981" s="2" t="s">
        <v>29</v>
      </c>
      <c r="D981" s="2" t="s">
        <v>30</v>
      </c>
      <c r="E981" s="2" t="s">
        <v>20</v>
      </c>
      <c r="F981" t="s">
        <v>15</v>
      </c>
      <c r="G981">
        <v>55.6</v>
      </c>
      <c r="H981">
        <v>2018</v>
      </c>
      <c r="I981">
        <v>91.2</v>
      </c>
      <c r="J981">
        <v>2020</v>
      </c>
      <c r="K981" t="s">
        <v>16</v>
      </c>
      <c r="L981">
        <v>21</v>
      </c>
      <c r="M981" t="str">
        <f>IF(OR(AND('sample data 2'!L981&gt;21,'sample data 2'!I981&lt;50),AND('sample data 2'!L981&lt;20,'sample data 2'!$E$12:$E$4696="Government")),"yes","no")</f>
        <v>no</v>
      </c>
    </row>
    <row r="982" spans="1:13" ht="116" x14ac:dyDescent="0.35">
      <c r="A982">
        <v>981</v>
      </c>
      <c r="B982" t="s">
        <v>28</v>
      </c>
      <c r="C982" s="2" t="s">
        <v>42</v>
      </c>
      <c r="D982" s="2" t="s">
        <v>43</v>
      </c>
      <c r="E982" s="2" t="s">
        <v>20</v>
      </c>
      <c r="F982" t="s">
        <v>15</v>
      </c>
      <c r="G982">
        <v>74.17</v>
      </c>
      <c r="H982">
        <v>2019</v>
      </c>
      <c r="I982">
        <v>91</v>
      </c>
      <c r="J982">
        <v>0</v>
      </c>
      <c r="K982" t="s">
        <v>16</v>
      </c>
      <c r="L982">
        <v>20</v>
      </c>
      <c r="M982" t="str">
        <f>IF(OR(AND('sample data 2'!L982&gt;21,'sample data 2'!I982&lt;50),AND('sample data 2'!L982&lt;20,'sample data 2'!$E$12:$E$4696="Government")),"yes","no")</f>
        <v>no</v>
      </c>
    </row>
    <row r="983" spans="1:13" ht="101.5" x14ac:dyDescent="0.35">
      <c r="A983">
        <v>982</v>
      </c>
      <c r="B983" t="s">
        <v>11</v>
      </c>
      <c r="C983" s="2" t="s">
        <v>17</v>
      </c>
      <c r="D983" s="2" t="s">
        <v>18</v>
      </c>
      <c r="E983" s="2" t="s">
        <v>20</v>
      </c>
      <c r="F983" t="s">
        <v>19</v>
      </c>
      <c r="G983">
        <v>73.83</v>
      </c>
      <c r="H983">
        <v>2021</v>
      </c>
      <c r="I983" t="s">
        <v>16</v>
      </c>
      <c r="J983">
        <v>0</v>
      </c>
      <c r="K983">
        <v>5404</v>
      </c>
      <c r="L983">
        <v>16</v>
      </c>
      <c r="M983" t="str">
        <f>IF(OR(AND('sample data 2'!L983&gt;21,'sample data 2'!I983&lt;50),AND('sample data 2'!L983&lt;20,'sample data 2'!$E$12:$E$4696="Government")),"yes","no")</f>
        <v>no</v>
      </c>
    </row>
    <row r="984" spans="1:13" ht="116" x14ac:dyDescent="0.35">
      <c r="A984">
        <v>983</v>
      </c>
      <c r="B984" t="s">
        <v>28</v>
      </c>
      <c r="C984" s="2" t="s">
        <v>42</v>
      </c>
      <c r="D984" s="2" t="s">
        <v>43</v>
      </c>
      <c r="E984" s="2" t="s">
        <v>20</v>
      </c>
      <c r="F984" t="s">
        <v>15</v>
      </c>
      <c r="G984">
        <v>69.17</v>
      </c>
      <c r="H984">
        <v>2019</v>
      </c>
      <c r="I984">
        <v>86.4</v>
      </c>
      <c r="J984">
        <v>2021</v>
      </c>
      <c r="K984" t="s">
        <v>16</v>
      </c>
      <c r="L984">
        <v>19</v>
      </c>
      <c r="M984" t="str">
        <f>IF(OR(AND('sample data 2'!L984&gt;21,'sample data 2'!I984&lt;50),AND('sample data 2'!L984&lt;20,'sample data 2'!$E$12:$E$4696="Government")),"yes","no")</f>
        <v>no</v>
      </c>
    </row>
    <row r="985" spans="1:13" ht="101.5" x14ac:dyDescent="0.35">
      <c r="A985">
        <v>984</v>
      </c>
      <c r="B985" t="s">
        <v>11</v>
      </c>
      <c r="C985" s="2" t="s">
        <v>17</v>
      </c>
      <c r="D985" s="2" t="s">
        <v>18</v>
      </c>
      <c r="E985" s="2" t="s">
        <v>20</v>
      </c>
      <c r="F985" t="s">
        <v>19</v>
      </c>
      <c r="G985">
        <v>57.2</v>
      </c>
      <c r="H985">
        <v>2021</v>
      </c>
      <c r="I985" t="s">
        <v>16</v>
      </c>
      <c r="J985">
        <v>0</v>
      </c>
      <c r="K985">
        <v>3122</v>
      </c>
      <c r="L985">
        <v>17</v>
      </c>
      <c r="M985" t="str">
        <f>IF(OR(AND('sample data 2'!L985&gt;21,'sample data 2'!I985&lt;50),AND('sample data 2'!L985&lt;20,'sample data 2'!$E$12:$E$4696="Government")),"yes","no")</f>
        <v>no</v>
      </c>
    </row>
    <row r="986" spans="1:13" ht="116" x14ac:dyDescent="0.35">
      <c r="A986">
        <v>985</v>
      </c>
      <c r="B986" t="s">
        <v>28</v>
      </c>
      <c r="C986" s="2" t="s">
        <v>33</v>
      </c>
      <c r="D986" s="2" t="s">
        <v>14</v>
      </c>
      <c r="E986" s="2" t="s">
        <v>20</v>
      </c>
      <c r="F986" t="s">
        <v>15</v>
      </c>
      <c r="G986">
        <v>80.599999999999994</v>
      </c>
      <c r="H986">
        <v>2019</v>
      </c>
      <c r="I986">
        <v>79</v>
      </c>
      <c r="J986">
        <v>2021</v>
      </c>
      <c r="K986" t="s">
        <v>16</v>
      </c>
      <c r="L986">
        <v>19</v>
      </c>
      <c r="M986" t="str">
        <f>IF(OR(AND('sample data 2'!L986&gt;21,'sample data 2'!I986&lt;50),AND('sample data 2'!L986&lt;20,'sample data 2'!$E$12:$E$4696="Government")),"yes","no")</f>
        <v>no</v>
      </c>
    </row>
    <row r="987" spans="1:13" ht="101.5" x14ac:dyDescent="0.35">
      <c r="A987">
        <v>986</v>
      </c>
      <c r="B987" t="s">
        <v>11</v>
      </c>
      <c r="C987" s="2" t="s">
        <v>45</v>
      </c>
      <c r="D987" s="2" t="s">
        <v>32</v>
      </c>
      <c r="E987" s="2" t="s">
        <v>20</v>
      </c>
      <c r="F987" t="s">
        <v>19</v>
      </c>
      <c r="G987">
        <v>80.8</v>
      </c>
      <c r="H987">
        <v>2019</v>
      </c>
      <c r="I987">
        <v>91.67</v>
      </c>
      <c r="J987">
        <v>2021</v>
      </c>
      <c r="K987">
        <v>917</v>
      </c>
      <c r="L987">
        <v>19</v>
      </c>
      <c r="M987" t="str">
        <f>IF(OR(AND('sample data 2'!L987&gt;21,'sample data 2'!I987&lt;50),AND('sample data 2'!L987&lt;20,'sample data 2'!$E$12:$E$4696="Government")),"yes","no")</f>
        <v>no</v>
      </c>
    </row>
    <row r="988" spans="1:13" ht="116" x14ac:dyDescent="0.35">
      <c r="A988">
        <v>987</v>
      </c>
      <c r="B988" t="s">
        <v>28</v>
      </c>
      <c r="C988" s="2" t="s">
        <v>29</v>
      </c>
      <c r="D988" s="2" t="s">
        <v>30</v>
      </c>
      <c r="E988" s="2" t="s">
        <v>20</v>
      </c>
      <c r="F988" t="s">
        <v>15</v>
      </c>
      <c r="G988">
        <v>75.2</v>
      </c>
      <c r="H988">
        <v>2019</v>
      </c>
      <c r="I988">
        <v>84.2</v>
      </c>
      <c r="J988">
        <v>2021</v>
      </c>
      <c r="K988">
        <v>321</v>
      </c>
      <c r="L988">
        <v>19</v>
      </c>
      <c r="M988" t="str">
        <f>IF(OR(AND('sample data 2'!L988&gt;21,'sample data 2'!I988&lt;50),AND('sample data 2'!L988&lt;20,'sample data 2'!$E$12:$E$4696="Government")),"yes","no")</f>
        <v>no</v>
      </c>
    </row>
    <row r="989" spans="1:13" ht="116" x14ac:dyDescent="0.35">
      <c r="A989">
        <v>988</v>
      </c>
      <c r="B989" t="s">
        <v>28</v>
      </c>
      <c r="C989" s="2" t="s">
        <v>29</v>
      </c>
      <c r="D989" s="2" t="s">
        <v>30</v>
      </c>
      <c r="E989" s="2" t="s">
        <v>20</v>
      </c>
      <c r="F989" t="s">
        <v>19</v>
      </c>
      <c r="G989">
        <v>96.8</v>
      </c>
      <c r="H989">
        <v>2019</v>
      </c>
      <c r="I989">
        <v>95.2</v>
      </c>
      <c r="J989">
        <v>2021</v>
      </c>
      <c r="K989" t="s">
        <v>16</v>
      </c>
      <c r="L989">
        <v>18</v>
      </c>
      <c r="M989" t="str">
        <f>IF(OR(AND('sample data 2'!L989&gt;21,'sample data 2'!I989&lt;50),AND('sample data 2'!L989&lt;20,'sample data 2'!$E$12:$E$4696="Government")),"yes","no")</f>
        <v>no</v>
      </c>
    </row>
    <row r="990" spans="1:13" ht="116" x14ac:dyDescent="0.35">
      <c r="A990">
        <v>989</v>
      </c>
      <c r="B990" t="s">
        <v>28</v>
      </c>
      <c r="C990" s="2" t="s">
        <v>29</v>
      </c>
      <c r="D990" s="2" t="s">
        <v>30</v>
      </c>
      <c r="E990" s="2" t="s">
        <v>20</v>
      </c>
      <c r="F990" t="s">
        <v>15</v>
      </c>
      <c r="G990">
        <v>78</v>
      </c>
      <c r="H990">
        <v>2019</v>
      </c>
      <c r="I990">
        <v>80</v>
      </c>
      <c r="J990">
        <v>2021</v>
      </c>
      <c r="K990" t="s">
        <v>16</v>
      </c>
      <c r="L990">
        <v>19</v>
      </c>
      <c r="M990" t="str">
        <f>IF(OR(AND('sample data 2'!L990&gt;21,'sample data 2'!I990&lt;50),AND('sample data 2'!L990&lt;20,'sample data 2'!$E$12:$E$4696="Government")),"yes","no")</f>
        <v>no</v>
      </c>
    </row>
    <row r="991" spans="1:13" ht="101.5" x14ac:dyDescent="0.35">
      <c r="A991">
        <v>990</v>
      </c>
      <c r="B991" t="s">
        <v>28</v>
      </c>
      <c r="C991" s="2" t="s">
        <v>36</v>
      </c>
      <c r="D991" s="2" t="s">
        <v>37</v>
      </c>
      <c r="E991" s="2" t="s">
        <v>13</v>
      </c>
      <c r="F991" t="s">
        <v>38</v>
      </c>
      <c r="G991" t="s">
        <v>16</v>
      </c>
      <c r="H991">
        <v>0</v>
      </c>
      <c r="I991" t="s">
        <v>16</v>
      </c>
      <c r="J991">
        <v>0</v>
      </c>
      <c r="K991" t="s">
        <v>16</v>
      </c>
      <c r="L991">
        <v>19</v>
      </c>
      <c r="M991" t="str">
        <f>IF(OR(AND('sample data 2'!L991&gt;21,'sample data 2'!I991&lt;50),AND('sample data 2'!L991&lt;20,'sample data 2'!$E$12:$E$4696="Government")),"yes","no")</f>
        <v>yes</v>
      </c>
    </row>
    <row r="992" spans="1:13" ht="101.5" x14ac:dyDescent="0.35">
      <c r="A992">
        <v>991</v>
      </c>
      <c r="B992" t="s">
        <v>11</v>
      </c>
      <c r="C992" s="2" t="s">
        <v>17</v>
      </c>
      <c r="D992" s="2" t="s">
        <v>18</v>
      </c>
      <c r="E992" s="2" t="s">
        <v>13</v>
      </c>
      <c r="F992" t="s">
        <v>19</v>
      </c>
      <c r="G992">
        <v>74.5</v>
      </c>
      <c r="H992">
        <v>2021</v>
      </c>
      <c r="I992" t="s">
        <v>16</v>
      </c>
      <c r="J992">
        <v>0</v>
      </c>
      <c r="K992">
        <v>700</v>
      </c>
      <c r="L992">
        <v>18</v>
      </c>
      <c r="M992" t="str">
        <f>IF(OR(AND('sample data 2'!L992&gt;21,'sample data 2'!I992&lt;50),AND('sample data 2'!L992&lt;20,$E$2:$E$4686="Government")),"yes","no")</f>
        <v>yes</v>
      </c>
    </row>
    <row r="993" spans="1:13" ht="116" x14ac:dyDescent="0.35">
      <c r="A993">
        <v>992</v>
      </c>
      <c r="B993" t="s">
        <v>28</v>
      </c>
      <c r="C993" s="2" t="s">
        <v>41</v>
      </c>
      <c r="D993" s="2" t="s">
        <v>30</v>
      </c>
      <c r="E993" s="2" t="s">
        <v>20</v>
      </c>
      <c r="F993" t="s">
        <v>19</v>
      </c>
      <c r="G993">
        <v>88</v>
      </c>
      <c r="H993">
        <v>2019</v>
      </c>
      <c r="I993">
        <v>85</v>
      </c>
      <c r="J993">
        <v>2021</v>
      </c>
      <c r="K993" t="s">
        <v>16</v>
      </c>
      <c r="L993">
        <v>19</v>
      </c>
      <c r="M993" t="str">
        <f>IF(OR(AND('sample data 2'!L993&gt;21,'sample data 2'!I993&lt;50),AND('sample data 2'!L993&lt;20,'sample data 2'!$E$12:$E$4696="Government")),"yes","no")</f>
        <v>no</v>
      </c>
    </row>
    <row r="994" spans="1:13" ht="116" x14ac:dyDescent="0.35">
      <c r="A994">
        <v>993</v>
      </c>
      <c r="B994" t="s">
        <v>11</v>
      </c>
      <c r="C994" s="2" t="s">
        <v>12</v>
      </c>
      <c r="D994" s="2" t="s">
        <v>14</v>
      </c>
      <c r="E994" s="2" t="s">
        <v>13</v>
      </c>
      <c r="F994" t="s">
        <v>19</v>
      </c>
      <c r="G994">
        <v>87.6</v>
      </c>
      <c r="H994">
        <v>2021</v>
      </c>
      <c r="I994" t="s">
        <v>16</v>
      </c>
      <c r="J994">
        <v>0</v>
      </c>
      <c r="K994">
        <v>3149</v>
      </c>
      <c r="L994">
        <v>18</v>
      </c>
      <c r="M994" t="str">
        <f>IF(OR(AND('sample data 2'!L994&gt;21,'sample data 2'!I994&lt;50),AND('sample data 2'!L994&lt;20,$E$2:$E$4686="Government")),"yes","no")</f>
        <v>yes</v>
      </c>
    </row>
    <row r="995" spans="1:13" ht="116" x14ac:dyDescent="0.35">
      <c r="A995">
        <v>994</v>
      </c>
      <c r="B995" t="s">
        <v>28</v>
      </c>
      <c r="C995" s="2" t="s">
        <v>29</v>
      </c>
      <c r="D995" s="2" t="s">
        <v>30</v>
      </c>
      <c r="E995" s="2" t="s">
        <v>20</v>
      </c>
      <c r="F995" t="s">
        <v>15</v>
      </c>
      <c r="G995">
        <v>79.400000000000006</v>
      </c>
      <c r="H995">
        <v>2019</v>
      </c>
      <c r="I995">
        <v>76.400000000000006</v>
      </c>
      <c r="J995">
        <v>2021</v>
      </c>
      <c r="K995" t="s">
        <v>16</v>
      </c>
      <c r="L995">
        <v>20</v>
      </c>
      <c r="M995" t="str">
        <f>IF(OR(AND('sample data 2'!L995&gt;21,'sample data 2'!I995&lt;50),AND('sample data 2'!L995&lt;20,'sample data 2'!$E$12:$E$4696="Government")),"yes","no")</f>
        <v>no</v>
      </c>
    </row>
    <row r="996" spans="1:13" ht="116" x14ac:dyDescent="0.35">
      <c r="A996">
        <v>995</v>
      </c>
      <c r="B996" t="s">
        <v>28</v>
      </c>
      <c r="C996" s="2" t="s">
        <v>29</v>
      </c>
      <c r="D996" s="2" t="s">
        <v>30</v>
      </c>
      <c r="E996" s="2" t="s">
        <v>13</v>
      </c>
      <c r="F996" t="s">
        <v>15</v>
      </c>
      <c r="G996">
        <v>90.5</v>
      </c>
      <c r="H996">
        <v>2019</v>
      </c>
      <c r="I996">
        <v>85.2</v>
      </c>
      <c r="J996">
        <v>2021</v>
      </c>
      <c r="K996" t="s">
        <v>16</v>
      </c>
      <c r="L996">
        <v>19</v>
      </c>
      <c r="M996" t="str">
        <f>IF(OR(AND('sample data 2'!L996&gt;21,'sample data 2'!I996&lt;50),AND('sample data 2'!L996&lt;20,'sample data 2'!$E$12:$E$4696="Government")),"yes","no")</f>
        <v>yes</v>
      </c>
    </row>
    <row r="997" spans="1:13" ht="116" x14ac:dyDescent="0.35">
      <c r="A997">
        <v>996</v>
      </c>
      <c r="B997" t="s">
        <v>28</v>
      </c>
      <c r="C997" s="2" t="s">
        <v>29</v>
      </c>
      <c r="D997" s="2" t="s">
        <v>30</v>
      </c>
      <c r="E997" s="2" t="s">
        <v>20</v>
      </c>
      <c r="F997" t="s">
        <v>15</v>
      </c>
      <c r="G997">
        <v>81.400000000000006</v>
      </c>
      <c r="H997">
        <v>2019</v>
      </c>
      <c r="I997">
        <v>76.8</v>
      </c>
      <c r="J997">
        <v>2021</v>
      </c>
      <c r="K997" t="s">
        <v>16</v>
      </c>
      <c r="L997">
        <v>18</v>
      </c>
      <c r="M997" t="str">
        <f>IF(OR(AND('sample data 2'!L997&gt;21,'sample data 2'!I997&lt;50),AND('sample data 2'!L997&lt;20,'sample data 2'!$E$12:$E$4696="Government")),"yes","no")</f>
        <v>no</v>
      </c>
    </row>
    <row r="998" spans="1:13" ht="116" x14ac:dyDescent="0.35">
      <c r="A998">
        <v>997</v>
      </c>
      <c r="B998" t="s">
        <v>28</v>
      </c>
      <c r="C998" s="2" t="s">
        <v>29</v>
      </c>
      <c r="D998" s="2" t="s">
        <v>30</v>
      </c>
      <c r="E998" s="2" t="s">
        <v>13</v>
      </c>
      <c r="F998" t="s">
        <v>15</v>
      </c>
      <c r="G998">
        <v>86</v>
      </c>
      <c r="H998">
        <v>2019</v>
      </c>
      <c r="I998">
        <v>87</v>
      </c>
      <c r="J998">
        <v>2021</v>
      </c>
      <c r="K998" t="s">
        <v>16</v>
      </c>
      <c r="L998">
        <v>19</v>
      </c>
      <c r="M998" t="str">
        <f>IF(OR(AND('sample data 2'!L998&gt;21,'sample data 2'!I998&lt;50),AND('sample data 2'!L998&lt;20,'sample data 2'!$E$12:$E$4696="Government")),"yes","no")</f>
        <v>yes</v>
      </c>
    </row>
    <row r="999" spans="1:13" ht="116" x14ac:dyDescent="0.35">
      <c r="A999">
        <v>998</v>
      </c>
      <c r="B999" t="s">
        <v>28</v>
      </c>
      <c r="C999" s="2" t="s">
        <v>29</v>
      </c>
      <c r="D999" s="2" t="s">
        <v>30</v>
      </c>
      <c r="E999" s="2" t="s">
        <v>20</v>
      </c>
      <c r="F999" t="s">
        <v>15</v>
      </c>
      <c r="G999">
        <v>58.6</v>
      </c>
      <c r="H999">
        <v>2019</v>
      </c>
      <c r="I999">
        <v>69.67</v>
      </c>
      <c r="J999">
        <v>2021</v>
      </c>
      <c r="K999" t="s">
        <v>16</v>
      </c>
      <c r="L999">
        <v>19</v>
      </c>
      <c r="M999" t="str">
        <f>IF(OR(AND('sample data 2'!L999&gt;21,'sample data 2'!I999&lt;50),AND('sample data 2'!L999&lt;20,'sample data 2'!$E$12:$E$4696="Government")),"yes","no")</f>
        <v>no</v>
      </c>
    </row>
    <row r="1000" spans="1:13" ht="116" x14ac:dyDescent="0.35">
      <c r="A1000">
        <v>999</v>
      </c>
      <c r="B1000" t="s">
        <v>28</v>
      </c>
      <c r="C1000" s="2" t="s">
        <v>29</v>
      </c>
      <c r="D1000" s="2" t="s">
        <v>30</v>
      </c>
      <c r="E1000" s="2" t="s">
        <v>13</v>
      </c>
      <c r="F1000" t="s">
        <v>19</v>
      </c>
      <c r="G1000">
        <v>81.83</v>
      </c>
      <c r="H1000">
        <v>2019</v>
      </c>
      <c r="I1000">
        <v>87.8</v>
      </c>
      <c r="J1000">
        <v>2021</v>
      </c>
      <c r="K1000" t="s">
        <v>16</v>
      </c>
      <c r="L1000">
        <v>18</v>
      </c>
      <c r="M1000" t="str">
        <f>IF(OR(AND('sample data 2'!L1000&gt;21,'sample data 2'!I1000&lt;50),AND('sample data 2'!L1000&lt;20,'sample data 2'!$E$12:$E$4696="Government")),"yes","no")</f>
        <v>yes</v>
      </c>
    </row>
    <row r="1001" spans="1:13" ht="116" x14ac:dyDescent="0.35">
      <c r="A1001">
        <v>1000</v>
      </c>
      <c r="B1001" t="s">
        <v>28</v>
      </c>
      <c r="C1001" s="2" t="s">
        <v>29</v>
      </c>
      <c r="D1001" s="2" t="s">
        <v>30</v>
      </c>
      <c r="E1001" s="2" t="s">
        <v>20</v>
      </c>
      <c r="F1001" t="s">
        <v>15</v>
      </c>
      <c r="G1001">
        <v>81.599999999999994</v>
      </c>
      <c r="H1001">
        <v>2019</v>
      </c>
      <c r="I1001">
        <v>84</v>
      </c>
      <c r="J1001">
        <v>2021</v>
      </c>
      <c r="K1001" t="s">
        <v>16</v>
      </c>
      <c r="L1001">
        <v>19</v>
      </c>
      <c r="M1001" t="str">
        <f>IF(OR(AND('sample data 2'!L1001&gt;21,'sample data 2'!I1001&lt;50),AND('sample data 2'!L1001&lt;20,'sample data 2'!$E$12:$E$4696="Government")),"yes","no")</f>
        <v>no</v>
      </c>
    </row>
    <row r="1002" spans="1:13" ht="116" x14ac:dyDescent="0.35">
      <c r="A1002">
        <v>1001</v>
      </c>
      <c r="B1002" t="s">
        <v>28</v>
      </c>
      <c r="C1002" s="2" t="s">
        <v>29</v>
      </c>
      <c r="D1002" s="2" t="s">
        <v>30</v>
      </c>
      <c r="E1002" s="2" t="s">
        <v>20</v>
      </c>
      <c r="F1002" t="s">
        <v>15</v>
      </c>
      <c r="G1002">
        <v>60</v>
      </c>
      <c r="H1002">
        <v>2019</v>
      </c>
      <c r="I1002">
        <v>82</v>
      </c>
      <c r="J1002">
        <v>2021</v>
      </c>
      <c r="K1002" t="s">
        <v>16</v>
      </c>
      <c r="L1002">
        <v>18</v>
      </c>
      <c r="M1002" t="str">
        <f>IF(OR(AND('sample data 2'!L1002&gt;21,'sample data 2'!I1002&lt;50),AND('sample data 2'!L1002&lt;20,'sample data 2'!$E$12:$E$4696="Government")),"yes","no")</f>
        <v>no</v>
      </c>
    </row>
    <row r="1003" spans="1:13" ht="116" x14ac:dyDescent="0.35">
      <c r="A1003">
        <v>1002</v>
      </c>
      <c r="B1003" t="s">
        <v>28</v>
      </c>
      <c r="C1003" s="2" t="s">
        <v>29</v>
      </c>
      <c r="D1003" s="2" t="s">
        <v>30</v>
      </c>
      <c r="E1003" s="2" t="s">
        <v>20</v>
      </c>
      <c r="F1003" t="s">
        <v>15</v>
      </c>
      <c r="G1003">
        <v>89.4</v>
      </c>
      <c r="H1003">
        <v>2019</v>
      </c>
      <c r="I1003">
        <v>89</v>
      </c>
      <c r="J1003">
        <v>2021</v>
      </c>
      <c r="K1003" t="s">
        <v>16</v>
      </c>
      <c r="L1003">
        <v>19</v>
      </c>
      <c r="M1003" t="str">
        <f>IF(OR(AND('sample data 2'!L1003&gt;21,'sample data 2'!I1003&lt;50),AND('sample data 2'!L1003&lt;20,'sample data 2'!$E$12:$E$4696="Government")),"yes","no")</f>
        <v>no</v>
      </c>
    </row>
    <row r="1004" spans="1:13" ht="116" x14ac:dyDescent="0.35">
      <c r="A1004">
        <v>1003</v>
      </c>
      <c r="B1004" t="s">
        <v>28</v>
      </c>
      <c r="C1004" s="2" t="s">
        <v>29</v>
      </c>
      <c r="D1004" s="2" t="s">
        <v>30</v>
      </c>
      <c r="E1004" s="2" t="s">
        <v>13</v>
      </c>
      <c r="F1004" t="s">
        <v>19</v>
      </c>
      <c r="G1004">
        <v>93</v>
      </c>
      <c r="H1004">
        <v>2019</v>
      </c>
      <c r="I1004">
        <v>85.8</v>
      </c>
      <c r="J1004">
        <v>2021</v>
      </c>
      <c r="K1004" t="s">
        <v>16</v>
      </c>
      <c r="L1004">
        <v>20</v>
      </c>
      <c r="M1004" t="str">
        <f>IF(OR(AND('sample data 2'!L1004&gt;21,'sample data 2'!I1004&lt;50),AND('sample data 2'!L1004&lt;20,'sample data 2'!$E$12:$E$4696="Government")),"yes","no")</f>
        <v>no</v>
      </c>
    </row>
    <row r="1005" spans="1:13" ht="101.5" x14ac:dyDescent="0.35">
      <c r="A1005">
        <v>1004</v>
      </c>
      <c r="B1005" t="s">
        <v>11</v>
      </c>
      <c r="C1005" s="2" t="s">
        <v>45</v>
      </c>
      <c r="D1005" s="2" t="s">
        <v>32</v>
      </c>
      <c r="E1005" s="2" t="s">
        <v>20</v>
      </c>
      <c r="F1005" t="s">
        <v>19</v>
      </c>
      <c r="G1005">
        <v>73</v>
      </c>
      <c r="H1005">
        <v>2021</v>
      </c>
      <c r="I1005" t="s">
        <v>16</v>
      </c>
      <c r="J1005">
        <v>0</v>
      </c>
      <c r="K1005">
        <v>2991</v>
      </c>
      <c r="L1005">
        <v>17</v>
      </c>
      <c r="M1005" t="str">
        <f>IF(OR(AND('sample data 2'!L1005&gt;21,'sample data 2'!I1005&lt;50),AND('sample data 2'!L1005&lt;20,'sample data 2'!$E$12:$E$4696="Government")),"yes","no")</f>
        <v>no</v>
      </c>
    </row>
    <row r="1006" spans="1:13" ht="116" x14ac:dyDescent="0.35">
      <c r="A1006">
        <v>1005</v>
      </c>
      <c r="B1006" t="s">
        <v>28</v>
      </c>
      <c r="C1006" s="2" t="s">
        <v>42</v>
      </c>
      <c r="D1006" s="2" t="s">
        <v>43</v>
      </c>
      <c r="E1006" s="2" t="s">
        <v>13</v>
      </c>
      <c r="F1006" t="s">
        <v>15</v>
      </c>
      <c r="G1006">
        <v>81.7</v>
      </c>
      <c r="H1006">
        <v>2017</v>
      </c>
      <c r="I1006">
        <v>74.400000000000006</v>
      </c>
      <c r="J1006">
        <v>2019</v>
      </c>
      <c r="K1006" t="s">
        <v>16</v>
      </c>
      <c r="L1006">
        <v>20</v>
      </c>
      <c r="M1006" t="str">
        <f>IF(OR(AND('sample data 2'!L1006&gt;21,'sample data 2'!I1006&lt;50),AND('sample data 2'!L1006&lt;20,'sample data 2'!$E$12:$E$4696="Government")),"yes","no")</f>
        <v>no</v>
      </c>
    </row>
    <row r="1007" spans="1:13" ht="116" x14ac:dyDescent="0.35">
      <c r="A1007">
        <v>1006</v>
      </c>
      <c r="B1007" t="s">
        <v>28</v>
      </c>
      <c r="C1007" s="2" t="s">
        <v>29</v>
      </c>
      <c r="D1007" s="2" t="s">
        <v>30</v>
      </c>
      <c r="E1007" s="2" t="s">
        <v>13</v>
      </c>
      <c r="F1007" t="s">
        <v>15</v>
      </c>
      <c r="G1007">
        <v>70.83</v>
      </c>
      <c r="H1007">
        <v>2009</v>
      </c>
      <c r="I1007">
        <v>78.2</v>
      </c>
      <c r="J1007">
        <v>2011</v>
      </c>
      <c r="K1007">
        <v>463</v>
      </c>
      <c r="L1007">
        <v>28</v>
      </c>
      <c r="M1007" t="str">
        <f>IF(OR(AND('sample data 2'!L1007&gt;21,'sample data 2'!I1007&lt;50),AND('sample data 2'!L1007&lt;20,'sample data 2'!$E$12:$E$4696="Government")),"yes","no")</f>
        <v>no</v>
      </c>
    </row>
    <row r="1008" spans="1:13" ht="116" x14ac:dyDescent="0.35">
      <c r="A1008">
        <v>1007</v>
      </c>
      <c r="B1008" t="s">
        <v>28</v>
      </c>
      <c r="C1008" s="2" t="s">
        <v>29</v>
      </c>
      <c r="D1008" s="2" t="s">
        <v>30</v>
      </c>
      <c r="E1008" s="2" t="s">
        <v>13</v>
      </c>
      <c r="F1008" t="s">
        <v>19</v>
      </c>
      <c r="G1008">
        <v>87.17</v>
      </c>
      <c r="H1008">
        <v>2018</v>
      </c>
      <c r="I1008">
        <v>87.33</v>
      </c>
      <c r="J1008">
        <v>2020</v>
      </c>
      <c r="K1008" t="s">
        <v>16</v>
      </c>
      <c r="L1008">
        <v>21</v>
      </c>
      <c r="M1008" t="str">
        <f>IF(OR(AND('sample data 2'!L1008&gt;21,'sample data 2'!I1008&lt;50),AND('sample data 2'!L1008&lt;20,'sample data 2'!$E$12:$E$4696="Government")),"yes","no")</f>
        <v>no</v>
      </c>
    </row>
    <row r="1009" spans="1:13" ht="116" x14ac:dyDescent="0.35">
      <c r="A1009">
        <v>1008</v>
      </c>
      <c r="B1009" t="s">
        <v>28</v>
      </c>
      <c r="C1009" s="2" t="s">
        <v>29</v>
      </c>
      <c r="D1009" s="2" t="s">
        <v>30</v>
      </c>
      <c r="E1009" s="2" t="s">
        <v>13</v>
      </c>
      <c r="F1009" t="s">
        <v>19</v>
      </c>
      <c r="G1009">
        <v>88</v>
      </c>
      <c r="H1009">
        <v>2019</v>
      </c>
      <c r="I1009">
        <v>85</v>
      </c>
      <c r="J1009">
        <v>2021</v>
      </c>
      <c r="K1009" t="s">
        <v>16</v>
      </c>
      <c r="L1009">
        <v>20</v>
      </c>
      <c r="M1009" t="str">
        <f>IF(OR(AND('sample data 2'!L1009&gt;21,'sample data 2'!I1009&lt;50),AND('sample data 2'!L1009&lt;20,'sample data 2'!$E$12:$E$4696="Government")),"yes","no")</f>
        <v>no</v>
      </c>
    </row>
    <row r="1010" spans="1:13" ht="101.5" x14ac:dyDescent="0.35">
      <c r="A1010">
        <v>1009</v>
      </c>
      <c r="B1010" t="s">
        <v>11</v>
      </c>
      <c r="C1010" s="2" t="s">
        <v>12</v>
      </c>
      <c r="D1010" s="2" t="s">
        <v>18</v>
      </c>
      <c r="E1010" s="2" t="s">
        <v>13</v>
      </c>
      <c r="F1010" t="s">
        <v>19</v>
      </c>
      <c r="G1010">
        <v>70.2</v>
      </c>
      <c r="H1010">
        <v>2021</v>
      </c>
      <c r="I1010" t="s">
        <v>16</v>
      </c>
      <c r="J1010">
        <v>0</v>
      </c>
      <c r="K1010">
        <v>5282</v>
      </c>
      <c r="L1010">
        <v>17</v>
      </c>
      <c r="M1010" t="str">
        <f>IF(OR(AND('sample data 2'!L1010&gt;21,'sample data 2'!I1010&lt;50),AND('sample data 2'!L1010&lt;20,$E$2:$E$4686="Government")),"yes","no")</f>
        <v>yes</v>
      </c>
    </row>
    <row r="1011" spans="1:13" ht="101.5" x14ac:dyDescent="0.35">
      <c r="A1011">
        <v>1010</v>
      </c>
      <c r="B1011" t="s">
        <v>11</v>
      </c>
      <c r="C1011" s="2" t="s">
        <v>12</v>
      </c>
      <c r="D1011" s="2" t="s">
        <v>18</v>
      </c>
      <c r="E1011" s="2" t="s">
        <v>13</v>
      </c>
      <c r="F1011" t="s">
        <v>19</v>
      </c>
      <c r="G1011">
        <v>54.8</v>
      </c>
      <c r="H1011">
        <v>2019</v>
      </c>
      <c r="I1011" t="s">
        <v>16</v>
      </c>
      <c r="J1011">
        <v>0</v>
      </c>
      <c r="K1011">
        <v>5268</v>
      </c>
      <c r="L1011">
        <v>19</v>
      </c>
      <c r="M1011" t="str">
        <f>IF(OR(AND('sample data 2'!L1011&gt;21,'sample data 2'!I1011&lt;50),AND('sample data 2'!L1011&lt;20,$E$2:$E$4686="Government")),"yes","no")</f>
        <v>yes</v>
      </c>
    </row>
    <row r="1012" spans="1:13" ht="101.5" x14ac:dyDescent="0.35">
      <c r="A1012">
        <v>1011</v>
      </c>
      <c r="B1012" t="s">
        <v>11</v>
      </c>
      <c r="C1012" s="2" t="s">
        <v>12</v>
      </c>
      <c r="D1012" s="2" t="s">
        <v>18</v>
      </c>
      <c r="E1012" s="2" t="s">
        <v>13</v>
      </c>
      <c r="F1012" t="s">
        <v>19</v>
      </c>
      <c r="G1012">
        <v>85.8</v>
      </c>
      <c r="H1012">
        <v>2021</v>
      </c>
      <c r="I1012" t="s">
        <v>16</v>
      </c>
      <c r="J1012">
        <v>0</v>
      </c>
      <c r="K1012">
        <v>4108</v>
      </c>
      <c r="L1012">
        <v>17</v>
      </c>
      <c r="M1012" t="str">
        <f>IF(OR(AND('sample data 2'!L1012&gt;21,'sample data 2'!I1012&lt;50),AND('sample data 2'!L1012&lt;20,$E$2:$E$4686="Government")),"yes","no")</f>
        <v>yes</v>
      </c>
    </row>
    <row r="1013" spans="1:13" ht="116" x14ac:dyDescent="0.35">
      <c r="A1013">
        <v>1012</v>
      </c>
      <c r="B1013" t="s">
        <v>28</v>
      </c>
      <c r="C1013" s="2" t="s">
        <v>29</v>
      </c>
      <c r="D1013" s="2" t="s">
        <v>30</v>
      </c>
      <c r="E1013" s="2" t="s">
        <v>20</v>
      </c>
      <c r="F1013" t="s">
        <v>15</v>
      </c>
      <c r="G1013">
        <v>80.2</v>
      </c>
      <c r="H1013">
        <v>2019</v>
      </c>
      <c r="I1013">
        <v>77.400000000000006</v>
      </c>
      <c r="J1013">
        <v>2021</v>
      </c>
      <c r="K1013" t="s">
        <v>16</v>
      </c>
      <c r="L1013">
        <v>19</v>
      </c>
      <c r="M1013" t="str">
        <f>IF(OR(AND('sample data 2'!L1013&gt;21,'sample data 2'!I1013&lt;50),AND('sample data 2'!L1013&lt;20,'sample data 2'!$E$12:$E$4696="Government")),"yes","no")</f>
        <v>no</v>
      </c>
    </row>
    <row r="1014" spans="1:13" ht="72.5" x14ac:dyDescent="0.35">
      <c r="A1014">
        <v>1013</v>
      </c>
      <c r="B1014" t="s">
        <v>11</v>
      </c>
      <c r="C1014" s="2" t="s">
        <v>17</v>
      </c>
      <c r="D1014" s="2" t="s">
        <v>39</v>
      </c>
      <c r="E1014" s="2" t="s">
        <v>13</v>
      </c>
      <c r="F1014" t="s">
        <v>15</v>
      </c>
      <c r="G1014">
        <v>62.7</v>
      </c>
      <c r="H1014">
        <v>2013</v>
      </c>
      <c r="I1014" t="s">
        <v>16</v>
      </c>
      <c r="J1014">
        <v>0</v>
      </c>
      <c r="K1014">
        <v>1811</v>
      </c>
      <c r="L1014">
        <v>24</v>
      </c>
      <c r="M1014" t="str">
        <f>IF(OR(AND('sample data 2'!L1014&gt;21,'sample data 2'!I1014&lt;50),AND('sample data 2'!L1014&lt;20,'sample data 2'!$E$12:$E$4696="Government")),"yes","no")</f>
        <v>no</v>
      </c>
    </row>
    <row r="1015" spans="1:13" ht="101.5" x14ac:dyDescent="0.35">
      <c r="A1015">
        <v>1014</v>
      </c>
      <c r="B1015" t="s">
        <v>11</v>
      </c>
      <c r="C1015" s="2" t="s">
        <v>12</v>
      </c>
      <c r="D1015" s="2" t="s">
        <v>18</v>
      </c>
      <c r="E1015" s="2" t="s">
        <v>13</v>
      </c>
      <c r="F1015" t="s">
        <v>19</v>
      </c>
      <c r="G1015">
        <v>83</v>
      </c>
      <c r="H1015">
        <v>2019</v>
      </c>
      <c r="I1015" t="s">
        <v>16</v>
      </c>
      <c r="J1015">
        <v>0</v>
      </c>
      <c r="K1015">
        <v>3866</v>
      </c>
      <c r="L1015">
        <v>20</v>
      </c>
      <c r="M1015" t="str">
        <f>IF(OR(AND('sample data 2'!L1015&gt;21,'sample data 2'!I1015&lt;50),AND('sample data 2'!L1015&lt;20,'sample data 2'!$E$12:$E$4696="Government")),"yes","no")</f>
        <v>no</v>
      </c>
    </row>
    <row r="1016" spans="1:13" ht="101.5" x14ac:dyDescent="0.35">
      <c r="A1016">
        <v>1015</v>
      </c>
      <c r="B1016" t="s">
        <v>11</v>
      </c>
      <c r="C1016" s="2" t="s">
        <v>12</v>
      </c>
      <c r="D1016" s="2" t="s">
        <v>18</v>
      </c>
      <c r="E1016" s="2" t="s">
        <v>13</v>
      </c>
      <c r="F1016" t="s">
        <v>19</v>
      </c>
      <c r="G1016">
        <v>70.3</v>
      </c>
      <c r="H1016">
        <v>2017</v>
      </c>
      <c r="I1016" t="s">
        <v>16</v>
      </c>
      <c r="J1016">
        <v>0</v>
      </c>
      <c r="K1016">
        <v>6254</v>
      </c>
      <c r="L1016">
        <v>20</v>
      </c>
      <c r="M1016" t="str">
        <f>IF(OR(AND('sample data 2'!L1016&gt;21,'sample data 2'!I1016&lt;50),AND('sample data 2'!L1016&lt;20,'sample data 2'!$E$12:$E$4696="Government")),"yes","no")</f>
        <v>no</v>
      </c>
    </row>
    <row r="1017" spans="1:13" ht="101.5" x14ac:dyDescent="0.35">
      <c r="A1017">
        <v>1016</v>
      </c>
      <c r="B1017" t="s">
        <v>11</v>
      </c>
      <c r="C1017" s="2" t="s">
        <v>12</v>
      </c>
      <c r="D1017" s="2" t="s">
        <v>18</v>
      </c>
      <c r="E1017" s="2" t="s">
        <v>13</v>
      </c>
      <c r="F1017" t="s">
        <v>19</v>
      </c>
      <c r="G1017">
        <v>78.599999999999994</v>
      </c>
      <c r="H1017">
        <v>2021</v>
      </c>
      <c r="I1017" t="s">
        <v>16</v>
      </c>
      <c r="J1017">
        <v>0</v>
      </c>
      <c r="K1017">
        <v>6166</v>
      </c>
      <c r="L1017">
        <v>16</v>
      </c>
      <c r="M1017" t="str">
        <f>IF(OR(AND('sample data 2'!L1017&gt;21,'sample data 2'!I1017&lt;50),AND('sample data 2'!L1017&lt;20,$E$2:$E$4686="Government")),"yes","no")</f>
        <v>yes</v>
      </c>
    </row>
    <row r="1018" spans="1:13" ht="101.5" x14ac:dyDescent="0.35">
      <c r="A1018">
        <v>1017</v>
      </c>
      <c r="B1018" t="s">
        <v>11</v>
      </c>
      <c r="C1018" s="2" t="s">
        <v>12</v>
      </c>
      <c r="D1018" s="2" t="s">
        <v>18</v>
      </c>
      <c r="E1018" s="2" t="s">
        <v>13</v>
      </c>
      <c r="F1018" t="s">
        <v>19</v>
      </c>
      <c r="G1018">
        <v>77.2</v>
      </c>
      <c r="H1018">
        <v>2021</v>
      </c>
      <c r="I1018" t="s">
        <v>16</v>
      </c>
      <c r="J1018">
        <v>0</v>
      </c>
      <c r="K1018">
        <v>5529</v>
      </c>
      <c r="L1018">
        <v>17</v>
      </c>
      <c r="M1018" t="str">
        <f>IF(OR(AND('sample data 2'!L1018&gt;21,'sample data 2'!I1018&lt;50),AND('sample data 2'!L1018&lt;20,$E$2:$E$4686="Government")),"yes","no")</f>
        <v>yes</v>
      </c>
    </row>
    <row r="1019" spans="1:13" ht="101.5" x14ac:dyDescent="0.35">
      <c r="A1019">
        <v>1018</v>
      </c>
      <c r="B1019" t="s">
        <v>11</v>
      </c>
      <c r="C1019" s="2" t="s">
        <v>12</v>
      </c>
      <c r="D1019" s="2" t="s">
        <v>18</v>
      </c>
      <c r="E1019" s="2" t="s">
        <v>13</v>
      </c>
      <c r="F1019" t="s">
        <v>19</v>
      </c>
      <c r="G1019">
        <v>59.6</v>
      </c>
      <c r="H1019">
        <v>2021</v>
      </c>
      <c r="I1019" t="s">
        <v>16</v>
      </c>
      <c r="J1019">
        <v>0</v>
      </c>
      <c r="K1019">
        <v>12081</v>
      </c>
      <c r="L1019">
        <v>18</v>
      </c>
      <c r="M1019" t="str">
        <f>IF(OR(AND('sample data 2'!L1019&gt;21,'sample data 2'!I1019&lt;50),AND('sample data 2'!L1019&lt;20,$E$2:$E$4686="Government")),"yes","no")</f>
        <v>yes</v>
      </c>
    </row>
    <row r="1020" spans="1:13" ht="101.5" x14ac:dyDescent="0.35">
      <c r="A1020">
        <v>1019</v>
      </c>
      <c r="B1020" t="s">
        <v>11</v>
      </c>
      <c r="C1020" s="2" t="s">
        <v>12</v>
      </c>
      <c r="D1020" s="2" t="s">
        <v>18</v>
      </c>
      <c r="E1020" s="2" t="s">
        <v>13</v>
      </c>
      <c r="F1020" t="s">
        <v>19</v>
      </c>
      <c r="G1020">
        <v>78.2</v>
      </c>
      <c r="H1020">
        <v>2021</v>
      </c>
      <c r="I1020" t="s">
        <v>16</v>
      </c>
      <c r="J1020">
        <v>0</v>
      </c>
      <c r="K1020">
        <v>8040</v>
      </c>
      <c r="L1020">
        <v>18</v>
      </c>
      <c r="M1020" t="str">
        <f>IF(OR(AND('sample data 2'!L1020&gt;21,'sample data 2'!I1020&lt;50),AND('sample data 2'!L1020&lt;20,$E$2:$E$4686="Government")),"yes","no")</f>
        <v>yes</v>
      </c>
    </row>
    <row r="1021" spans="1:13" ht="116" x14ac:dyDescent="0.35">
      <c r="A1021">
        <v>1020</v>
      </c>
      <c r="B1021" t="s">
        <v>28</v>
      </c>
      <c r="C1021" s="2" t="s">
        <v>42</v>
      </c>
      <c r="D1021" s="2" t="s">
        <v>43</v>
      </c>
      <c r="E1021" s="2" t="s">
        <v>20</v>
      </c>
      <c r="F1021" t="s">
        <v>15</v>
      </c>
      <c r="G1021">
        <v>75.400000000000006</v>
      </c>
      <c r="H1021">
        <v>2018</v>
      </c>
      <c r="I1021">
        <v>87.33</v>
      </c>
      <c r="J1021">
        <v>2021</v>
      </c>
      <c r="K1021" t="s">
        <v>16</v>
      </c>
      <c r="L1021">
        <v>20</v>
      </c>
      <c r="M1021" t="str">
        <f>IF(OR(AND('sample data 2'!L1021&gt;21,'sample data 2'!I1021&lt;50),AND('sample data 2'!L1021&lt;20,'sample data 2'!$E$12:$E$4696="Government")),"yes","no")</f>
        <v>no</v>
      </c>
    </row>
    <row r="1022" spans="1:13" ht="101.5" x14ac:dyDescent="0.35">
      <c r="A1022">
        <v>1021</v>
      </c>
      <c r="B1022" t="s">
        <v>11</v>
      </c>
      <c r="C1022" s="2" t="s">
        <v>12</v>
      </c>
      <c r="D1022" s="2" t="s">
        <v>18</v>
      </c>
      <c r="E1022" s="2" t="s">
        <v>13</v>
      </c>
      <c r="F1022" t="s">
        <v>19</v>
      </c>
      <c r="G1022">
        <v>64.599999999999994</v>
      </c>
      <c r="H1022">
        <v>2017</v>
      </c>
      <c r="I1022" t="s">
        <v>16</v>
      </c>
      <c r="J1022">
        <v>0</v>
      </c>
      <c r="K1022">
        <v>5518</v>
      </c>
      <c r="L1022">
        <v>21</v>
      </c>
      <c r="M1022" t="str">
        <f>IF(OR(AND('sample data 2'!L1022&gt;21,'sample data 2'!I1022&lt;50),AND('sample data 2'!L1022&lt;20,'sample data 2'!$E$12:$E$4696="Government")),"yes","no")</f>
        <v>no</v>
      </c>
    </row>
    <row r="1023" spans="1:13" ht="101.5" x14ac:dyDescent="0.35">
      <c r="A1023">
        <v>1022</v>
      </c>
      <c r="B1023" t="s">
        <v>11</v>
      </c>
      <c r="C1023" s="2" t="s">
        <v>12</v>
      </c>
      <c r="D1023" s="2" t="s">
        <v>18</v>
      </c>
      <c r="E1023" s="2" t="s">
        <v>13</v>
      </c>
      <c r="F1023" t="s">
        <v>19</v>
      </c>
      <c r="G1023">
        <v>61.29</v>
      </c>
      <c r="H1023">
        <v>0</v>
      </c>
      <c r="I1023" t="s">
        <v>16</v>
      </c>
      <c r="J1023">
        <v>0</v>
      </c>
      <c r="K1023">
        <v>9312</v>
      </c>
      <c r="L1023">
        <v>16</v>
      </c>
      <c r="M1023" t="str">
        <f>IF(OR(AND('sample data 2'!L1023&gt;21,'sample data 2'!I1023&lt;50),AND('sample data 2'!L1023&lt;20,$E$2:$E$4686="Government")),"yes","no")</f>
        <v>yes</v>
      </c>
    </row>
    <row r="1024" spans="1:13" ht="101.5" x14ac:dyDescent="0.35">
      <c r="A1024">
        <v>1023</v>
      </c>
      <c r="B1024" t="s">
        <v>11</v>
      </c>
      <c r="C1024" s="2" t="s">
        <v>12</v>
      </c>
      <c r="D1024" s="2" t="s">
        <v>18</v>
      </c>
      <c r="E1024" s="2" t="s">
        <v>20</v>
      </c>
      <c r="F1024" t="s">
        <v>19</v>
      </c>
      <c r="G1024">
        <v>72</v>
      </c>
      <c r="H1024">
        <v>2021</v>
      </c>
      <c r="I1024" t="s">
        <v>16</v>
      </c>
      <c r="J1024">
        <v>0</v>
      </c>
      <c r="K1024">
        <v>4886</v>
      </c>
      <c r="L1024">
        <v>17</v>
      </c>
      <c r="M1024" t="str">
        <f>IF(OR(AND('sample data 2'!L1024&gt;21,'sample data 2'!I1024&lt;50),AND('sample data 2'!L1024&lt;20,'sample data 2'!$E$12:$E$4696="Government")),"yes","no")</f>
        <v>no</v>
      </c>
    </row>
    <row r="1025" spans="1:13" ht="101.5" x14ac:dyDescent="0.35">
      <c r="A1025">
        <v>1024</v>
      </c>
      <c r="B1025" t="s">
        <v>11</v>
      </c>
      <c r="C1025" s="2" t="s">
        <v>12</v>
      </c>
      <c r="D1025" s="2" t="s">
        <v>18</v>
      </c>
      <c r="E1025" s="2" t="s">
        <v>13</v>
      </c>
      <c r="F1025" t="s">
        <v>19</v>
      </c>
      <c r="G1025">
        <v>57</v>
      </c>
      <c r="H1025">
        <v>2015</v>
      </c>
      <c r="I1025" t="s">
        <v>16</v>
      </c>
      <c r="J1025">
        <v>0</v>
      </c>
      <c r="K1025">
        <v>11032</v>
      </c>
      <c r="L1025">
        <v>23</v>
      </c>
      <c r="M1025" t="str">
        <f>IF(OR(AND('sample data 2'!L1025&gt;21,'sample data 2'!I1025&lt;50),AND('sample data 2'!L1025&lt;20,'sample data 2'!$E$12:$E$4696="Government")),"yes","no")</f>
        <v>no</v>
      </c>
    </row>
    <row r="1026" spans="1:13" ht="101.5" x14ac:dyDescent="0.35">
      <c r="A1026">
        <v>1025</v>
      </c>
      <c r="B1026" t="s">
        <v>11</v>
      </c>
      <c r="C1026" s="2" t="s">
        <v>12</v>
      </c>
      <c r="D1026" s="2" t="s">
        <v>18</v>
      </c>
      <c r="E1026" s="2" t="s">
        <v>13</v>
      </c>
      <c r="F1026" t="s">
        <v>19</v>
      </c>
      <c r="G1026">
        <v>55.83</v>
      </c>
      <c r="H1026">
        <v>2021</v>
      </c>
      <c r="I1026" t="s">
        <v>16</v>
      </c>
      <c r="J1026">
        <v>0</v>
      </c>
      <c r="K1026">
        <v>10039</v>
      </c>
      <c r="L1026">
        <v>18</v>
      </c>
      <c r="M1026" t="str">
        <f>IF(OR(AND('sample data 2'!L1026&gt;21,'sample data 2'!I1026&lt;50),AND('sample data 2'!L1026&lt;20,$E$2:$E$4686="Government")),"yes","no")</f>
        <v>yes</v>
      </c>
    </row>
    <row r="1027" spans="1:13" ht="101.5" x14ac:dyDescent="0.35">
      <c r="A1027">
        <v>1026</v>
      </c>
      <c r="B1027" t="s">
        <v>11</v>
      </c>
      <c r="C1027" s="2" t="s">
        <v>12</v>
      </c>
      <c r="D1027" s="2" t="s">
        <v>18</v>
      </c>
      <c r="E1027" s="2" t="s">
        <v>13</v>
      </c>
      <c r="F1027" t="s">
        <v>19</v>
      </c>
      <c r="G1027">
        <v>49.6</v>
      </c>
      <c r="H1027">
        <v>2021</v>
      </c>
      <c r="I1027" t="s">
        <v>16</v>
      </c>
      <c r="J1027">
        <v>0</v>
      </c>
      <c r="K1027">
        <v>6075</v>
      </c>
      <c r="L1027">
        <v>17</v>
      </c>
      <c r="M1027" t="str">
        <f>IF(OR(AND('sample data 2'!L1027&gt;21,'sample data 2'!I1027&lt;50),AND('sample data 2'!L1027&lt;20,$E$2:$E$4686="Government")),"yes","no")</f>
        <v>yes</v>
      </c>
    </row>
    <row r="1028" spans="1:13" ht="101.5" x14ac:dyDescent="0.35">
      <c r="A1028">
        <v>1027</v>
      </c>
      <c r="B1028" t="s">
        <v>11</v>
      </c>
      <c r="C1028" s="2" t="s">
        <v>12</v>
      </c>
      <c r="D1028" s="2" t="s">
        <v>18</v>
      </c>
      <c r="E1028" s="2" t="s">
        <v>13</v>
      </c>
      <c r="F1028" t="s">
        <v>19</v>
      </c>
      <c r="G1028">
        <v>53</v>
      </c>
      <c r="H1028">
        <v>2018</v>
      </c>
      <c r="I1028">
        <v>92</v>
      </c>
      <c r="J1028">
        <v>2020</v>
      </c>
      <c r="K1028">
        <v>6136</v>
      </c>
      <c r="L1028">
        <v>19</v>
      </c>
      <c r="M1028" t="str">
        <f>IF(OR(AND('sample data 2'!L1028&gt;21,'sample data 2'!I1028&lt;50),AND('sample data 2'!L1028&lt;20,$E$2:$E$4686="Government")),"yes","no")</f>
        <v>yes</v>
      </c>
    </row>
    <row r="1029" spans="1:13" ht="116" x14ac:dyDescent="0.35">
      <c r="A1029">
        <v>1028</v>
      </c>
      <c r="B1029" t="s">
        <v>11</v>
      </c>
      <c r="C1029" s="2" t="s">
        <v>17</v>
      </c>
      <c r="D1029" s="2" t="s">
        <v>23</v>
      </c>
      <c r="E1029" s="2" t="s">
        <v>20</v>
      </c>
      <c r="F1029" t="s">
        <v>19</v>
      </c>
      <c r="G1029">
        <v>78.599999999999994</v>
      </c>
      <c r="H1029">
        <v>2019</v>
      </c>
      <c r="I1029">
        <v>86</v>
      </c>
      <c r="J1029">
        <v>2021</v>
      </c>
      <c r="K1029">
        <v>2071</v>
      </c>
      <c r="L1029">
        <v>19</v>
      </c>
      <c r="M1029" t="str">
        <f>IF(OR(AND('sample data 2'!L1029&gt;21,'sample data 2'!I1029&lt;50),AND('sample data 2'!L1029&lt;20,'sample data 2'!$E$12:$E$4696="Government")),"yes","no")</f>
        <v>no</v>
      </c>
    </row>
    <row r="1030" spans="1:13" ht="101.5" x14ac:dyDescent="0.35">
      <c r="A1030">
        <v>1029</v>
      </c>
      <c r="B1030" t="s">
        <v>11</v>
      </c>
      <c r="C1030" s="2" t="s">
        <v>12</v>
      </c>
      <c r="D1030" s="2" t="s">
        <v>18</v>
      </c>
      <c r="E1030" s="2" t="s">
        <v>20</v>
      </c>
      <c r="F1030" t="s">
        <v>19</v>
      </c>
      <c r="G1030">
        <v>67.599999999999994</v>
      </c>
      <c r="H1030">
        <v>2021</v>
      </c>
      <c r="I1030" t="s">
        <v>16</v>
      </c>
      <c r="J1030">
        <v>0</v>
      </c>
      <c r="K1030">
        <v>2033</v>
      </c>
      <c r="L1030">
        <v>17</v>
      </c>
      <c r="M1030" t="str">
        <f>IF(OR(AND('sample data 2'!L1030&gt;21,'sample data 2'!I1030&lt;50),AND('sample data 2'!L1030&lt;20,'sample data 2'!$E$12:$E$4696="Government")),"yes","no")</f>
        <v>no</v>
      </c>
    </row>
    <row r="1031" spans="1:13" ht="101.5" x14ac:dyDescent="0.35">
      <c r="A1031">
        <v>1030</v>
      </c>
      <c r="B1031" t="s">
        <v>11</v>
      </c>
      <c r="C1031" s="2" t="s">
        <v>12</v>
      </c>
      <c r="D1031" s="2" t="s">
        <v>18</v>
      </c>
      <c r="E1031" s="2" t="s">
        <v>13</v>
      </c>
      <c r="F1031" t="s">
        <v>19</v>
      </c>
      <c r="G1031">
        <v>70.3</v>
      </c>
      <c r="H1031">
        <v>2016</v>
      </c>
      <c r="I1031">
        <v>74.2</v>
      </c>
      <c r="J1031">
        <v>2018</v>
      </c>
      <c r="K1031">
        <v>8446</v>
      </c>
      <c r="L1031">
        <v>22</v>
      </c>
      <c r="M1031" t="str">
        <f>IF(OR(AND('sample data 2'!L1031&gt;21,'sample data 2'!I1031&lt;50),AND('sample data 2'!L1031&lt;20,'sample data 2'!$E$12:$E$4696="Government")),"yes","no")</f>
        <v>no</v>
      </c>
    </row>
    <row r="1032" spans="1:13" ht="101.5" x14ac:dyDescent="0.35">
      <c r="A1032">
        <v>1031</v>
      </c>
      <c r="B1032" t="s">
        <v>11</v>
      </c>
      <c r="C1032" s="2" t="s">
        <v>12</v>
      </c>
      <c r="D1032" s="2" t="s">
        <v>18</v>
      </c>
      <c r="E1032" s="2" t="s">
        <v>13</v>
      </c>
      <c r="F1032" t="s">
        <v>19</v>
      </c>
      <c r="G1032">
        <v>77</v>
      </c>
      <c r="H1032">
        <v>2021</v>
      </c>
      <c r="I1032" t="s">
        <v>16</v>
      </c>
      <c r="J1032">
        <v>0</v>
      </c>
      <c r="K1032">
        <v>3664</v>
      </c>
      <c r="L1032">
        <v>17</v>
      </c>
      <c r="M1032" t="str">
        <f>IF(OR(AND('sample data 2'!L1032&gt;21,'sample data 2'!I1032&lt;50),AND('sample data 2'!L1032&lt;20,$E$2:$E$4686="Government")),"yes","no")</f>
        <v>yes</v>
      </c>
    </row>
    <row r="1033" spans="1:13" ht="101.5" x14ac:dyDescent="0.35">
      <c r="A1033">
        <v>1032</v>
      </c>
      <c r="B1033" t="s">
        <v>11</v>
      </c>
      <c r="C1033" s="2" t="s">
        <v>12</v>
      </c>
      <c r="D1033" s="2" t="s">
        <v>18</v>
      </c>
      <c r="E1033" s="2" t="s">
        <v>13</v>
      </c>
      <c r="F1033" t="s">
        <v>19</v>
      </c>
      <c r="G1033">
        <v>48</v>
      </c>
      <c r="H1033">
        <v>2020</v>
      </c>
      <c r="I1033" t="s">
        <v>16</v>
      </c>
      <c r="J1033">
        <v>0</v>
      </c>
      <c r="K1033">
        <v>11418</v>
      </c>
      <c r="L1033">
        <v>19</v>
      </c>
      <c r="M1033" t="str">
        <f>IF(OR(AND('sample data 2'!L1033&gt;21,'sample data 2'!I1033&lt;50),AND('sample data 2'!L1033&lt;20,$E$2:$E$4686="Government")),"yes","no")</f>
        <v>yes</v>
      </c>
    </row>
    <row r="1034" spans="1:13" ht="101.5" x14ac:dyDescent="0.35">
      <c r="A1034">
        <v>1033</v>
      </c>
      <c r="B1034" t="s">
        <v>11</v>
      </c>
      <c r="C1034" s="2" t="s">
        <v>12</v>
      </c>
      <c r="D1034" s="2" t="s">
        <v>18</v>
      </c>
      <c r="E1034" s="2" t="s">
        <v>13</v>
      </c>
      <c r="F1034" t="s">
        <v>19</v>
      </c>
      <c r="G1034">
        <v>85.4</v>
      </c>
      <c r="H1034">
        <v>2021</v>
      </c>
      <c r="I1034" t="s">
        <v>16</v>
      </c>
      <c r="J1034">
        <v>0</v>
      </c>
      <c r="K1034">
        <v>8089</v>
      </c>
      <c r="L1034">
        <v>16</v>
      </c>
      <c r="M1034" t="str">
        <f>IF(OR(AND('sample data 2'!L1034&gt;21,'sample data 2'!I1034&lt;50),AND('sample data 2'!L1034&lt;20,$E$2:$E$4686="Government")),"yes","no")</f>
        <v>yes</v>
      </c>
    </row>
    <row r="1035" spans="1:13" ht="101.5" x14ac:dyDescent="0.35">
      <c r="A1035">
        <v>1034</v>
      </c>
      <c r="B1035" t="s">
        <v>11</v>
      </c>
      <c r="C1035" s="2" t="s">
        <v>45</v>
      </c>
      <c r="D1035" s="2" t="s">
        <v>32</v>
      </c>
      <c r="E1035" s="2" t="s">
        <v>13</v>
      </c>
      <c r="F1035" t="s">
        <v>19</v>
      </c>
      <c r="G1035">
        <v>59.6</v>
      </c>
      <c r="H1035">
        <v>2019</v>
      </c>
      <c r="I1035">
        <v>89.2</v>
      </c>
      <c r="J1035">
        <v>2021</v>
      </c>
      <c r="K1035">
        <v>7405</v>
      </c>
      <c r="L1035">
        <v>19</v>
      </c>
      <c r="M1035" t="str">
        <f>IF(OR(AND('sample data 2'!L1035&gt;21,'sample data 2'!I1035&lt;50),AND('sample data 2'!L1035&lt;20,$E$2:$E$4686="Government")),"yes","no")</f>
        <v>yes</v>
      </c>
    </row>
    <row r="1036" spans="1:13" ht="101.5" x14ac:dyDescent="0.35">
      <c r="A1036">
        <v>1035</v>
      </c>
      <c r="B1036" t="s">
        <v>11</v>
      </c>
      <c r="C1036" s="2" t="s">
        <v>12</v>
      </c>
      <c r="D1036" s="2" t="s">
        <v>18</v>
      </c>
      <c r="E1036" s="2" t="s">
        <v>13</v>
      </c>
      <c r="F1036" t="s">
        <v>19</v>
      </c>
      <c r="G1036">
        <v>64.599999999999994</v>
      </c>
      <c r="H1036">
        <v>2017</v>
      </c>
      <c r="I1036" t="s">
        <v>16</v>
      </c>
      <c r="J1036">
        <v>0</v>
      </c>
      <c r="K1036">
        <v>10720</v>
      </c>
      <c r="L1036">
        <v>20</v>
      </c>
      <c r="M1036" t="str">
        <f>IF(OR(AND('sample data 2'!L1036&gt;21,'sample data 2'!I1036&lt;50),AND('sample data 2'!L1036&lt;20,'sample data 2'!$E$12:$E$4696="Government")),"yes","no")</f>
        <v>no</v>
      </c>
    </row>
    <row r="1037" spans="1:13" ht="101.5" x14ac:dyDescent="0.35">
      <c r="A1037">
        <v>1036</v>
      </c>
      <c r="B1037" t="s">
        <v>11</v>
      </c>
      <c r="C1037" s="2" t="s">
        <v>12</v>
      </c>
      <c r="D1037" s="2" t="s">
        <v>18</v>
      </c>
      <c r="E1037" s="2" t="s">
        <v>13</v>
      </c>
      <c r="F1037" t="s">
        <v>19</v>
      </c>
      <c r="G1037">
        <v>56.2</v>
      </c>
      <c r="H1037">
        <v>2019</v>
      </c>
      <c r="I1037" t="s">
        <v>16</v>
      </c>
      <c r="J1037">
        <v>0</v>
      </c>
      <c r="K1037">
        <v>10234</v>
      </c>
      <c r="L1037">
        <v>18</v>
      </c>
      <c r="M1037" t="str">
        <f>IF(OR(AND('sample data 2'!L1037&gt;21,'sample data 2'!I1037&lt;50),AND('sample data 2'!L1037&lt;20,$E$2:$E$4686="Government")),"yes","no")</f>
        <v>yes</v>
      </c>
    </row>
    <row r="1038" spans="1:13" ht="101.5" x14ac:dyDescent="0.35">
      <c r="A1038">
        <v>1037</v>
      </c>
      <c r="B1038" t="s">
        <v>11</v>
      </c>
      <c r="C1038" s="2" t="s">
        <v>12</v>
      </c>
      <c r="D1038" s="2" t="s">
        <v>18</v>
      </c>
      <c r="E1038" s="2" t="s">
        <v>13</v>
      </c>
      <c r="F1038" t="s">
        <v>19</v>
      </c>
      <c r="G1038">
        <v>61.67</v>
      </c>
      <c r="H1038">
        <v>2019</v>
      </c>
      <c r="I1038" t="s">
        <v>16</v>
      </c>
      <c r="J1038">
        <v>0</v>
      </c>
      <c r="K1038">
        <v>11231</v>
      </c>
      <c r="L1038">
        <v>19</v>
      </c>
      <c r="M1038" t="str">
        <f>IF(OR(AND('sample data 2'!L1038&gt;21,'sample data 2'!I1038&lt;50),AND('sample data 2'!L1038&lt;20,$E$2:$E$4686="Government")),"yes","no")</f>
        <v>yes</v>
      </c>
    </row>
    <row r="1039" spans="1:13" ht="101.5" x14ac:dyDescent="0.35">
      <c r="A1039">
        <v>1038</v>
      </c>
      <c r="B1039" t="s">
        <v>11</v>
      </c>
      <c r="C1039" s="2" t="s">
        <v>12</v>
      </c>
      <c r="D1039" s="2" t="s">
        <v>18</v>
      </c>
      <c r="E1039" s="2" t="s">
        <v>20</v>
      </c>
      <c r="F1039" t="s">
        <v>19</v>
      </c>
      <c r="G1039">
        <v>61.8</v>
      </c>
      <c r="H1039">
        <v>2021</v>
      </c>
      <c r="I1039" t="s">
        <v>16</v>
      </c>
      <c r="J1039">
        <v>0</v>
      </c>
      <c r="K1039">
        <v>6107</v>
      </c>
      <c r="L1039">
        <v>17</v>
      </c>
      <c r="M1039" t="str">
        <f>IF(OR(AND('sample data 2'!L1039&gt;21,'sample data 2'!I1039&lt;50),AND('sample data 2'!L1039&lt;20,'sample data 2'!$E$12:$E$4696="Government")),"yes","no")</f>
        <v>no</v>
      </c>
    </row>
    <row r="1040" spans="1:13" ht="116" x14ac:dyDescent="0.35">
      <c r="A1040">
        <v>1039</v>
      </c>
      <c r="B1040" t="s">
        <v>28</v>
      </c>
      <c r="C1040" s="2" t="s">
        <v>29</v>
      </c>
      <c r="D1040" s="2" t="s">
        <v>30</v>
      </c>
      <c r="E1040" s="2" t="s">
        <v>13</v>
      </c>
      <c r="F1040" t="s">
        <v>15</v>
      </c>
      <c r="G1040">
        <v>82.33</v>
      </c>
      <c r="H1040">
        <v>2019</v>
      </c>
      <c r="I1040">
        <v>81.33</v>
      </c>
      <c r="J1040">
        <v>2021</v>
      </c>
      <c r="K1040" t="s">
        <v>16</v>
      </c>
      <c r="L1040">
        <v>18</v>
      </c>
      <c r="M1040" t="str">
        <f>IF(OR(AND('sample data 2'!L1040&gt;21,'sample data 2'!I1040&lt;50),AND('sample data 2'!L1040&lt;20,'sample data 2'!$E$12:$E$4696="Government")),"yes","no")</f>
        <v>yes</v>
      </c>
    </row>
    <row r="1041" spans="1:13" ht="101.5" x14ac:dyDescent="0.35">
      <c r="A1041">
        <v>1040</v>
      </c>
      <c r="B1041" t="s">
        <v>11</v>
      </c>
      <c r="C1041" s="2" t="s">
        <v>12</v>
      </c>
      <c r="D1041" s="2" t="s">
        <v>18</v>
      </c>
      <c r="E1041" s="2" t="s">
        <v>20</v>
      </c>
      <c r="F1041" t="s">
        <v>19</v>
      </c>
      <c r="G1041">
        <v>62.6</v>
      </c>
      <c r="H1041">
        <v>2021</v>
      </c>
      <c r="I1041" t="s">
        <v>16</v>
      </c>
      <c r="J1041">
        <v>0</v>
      </c>
      <c r="K1041">
        <v>3068</v>
      </c>
      <c r="L1041">
        <v>16</v>
      </c>
      <c r="M1041" t="str">
        <f>IF(OR(AND('sample data 2'!L1041&gt;21,'sample data 2'!I1041&lt;50),AND('sample data 2'!L1041&lt;20,'sample data 2'!$E$12:$E$4696="Government")),"yes","no")</f>
        <v>no</v>
      </c>
    </row>
    <row r="1042" spans="1:13" ht="116" x14ac:dyDescent="0.35">
      <c r="A1042">
        <v>1041</v>
      </c>
      <c r="B1042" t="s">
        <v>28</v>
      </c>
      <c r="C1042" s="2" t="s">
        <v>29</v>
      </c>
      <c r="D1042" s="2" t="s">
        <v>30</v>
      </c>
      <c r="E1042" s="2" t="s">
        <v>13</v>
      </c>
      <c r="F1042" t="s">
        <v>19</v>
      </c>
      <c r="G1042">
        <v>74.83</v>
      </c>
      <c r="H1042">
        <v>2019</v>
      </c>
      <c r="I1042">
        <v>87.33</v>
      </c>
      <c r="J1042">
        <v>2021</v>
      </c>
      <c r="K1042" t="s">
        <v>16</v>
      </c>
      <c r="L1042">
        <v>19</v>
      </c>
      <c r="M1042" t="str">
        <f>IF(OR(AND('sample data 2'!L1042&gt;21,'sample data 2'!I1042&lt;50),AND('sample data 2'!L1042&lt;20,'sample data 2'!$E$12:$E$4696="Government")),"yes","no")</f>
        <v>yes</v>
      </c>
    </row>
    <row r="1043" spans="1:13" ht="101.5" x14ac:dyDescent="0.35">
      <c r="A1043">
        <v>1042</v>
      </c>
      <c r="B1043" t="s">
        <v>11</v>
      </c>
      <c r="C1043" s="2" t="s">
        <v>12</v>
      </c>
      <c r="D1043" s="2" t="s">
        <v>18</v>
      </c>
      <c r="E1043" s="2" t="s">
        <v>13</v>
      </c>
      <c r="F1043" t="s">
        <v>19</v>
      </c>
      <c r="G1043">
        <v>68.83</v>
      </c>
      <c r="H1043">
        <v>2020</v>
      </c>
      <c r="I1043" t="s">
        <v>16</v>
      </c>
      <c r="J1043">
        <v>0</v>
      </c>
      <c r="K1043">
        <v>11237</v>
      </c>
      <c r="L1043">
        <v>18</v>
      </c>
      <c r="M1043" t="str">
        <f>IF(OR(AND('sample data 2'!L1043&gt;21,'sample data 2'!I1043&lt;50),AND('sample data 2'!L1043&lt;20,$E$2:$E$4686="Government")),"yes","no")</f>
        <v>yes</v>
      </c>
    </row>
    <row r="1044" spans="1:13" ht="116" x14ac:dyDescent="0.35">
      <c r="A1044">
        <v>1043</v>
      </c>
      <c r="B1044" t="s">
        <v>28</v>
      </c>
      <c r="C1044" s="2" t="s">
        <v>42</v>
      </c>
      <c r="D1044" s="2" t="s">
        <v>43</v>
      </c>
      <c r="E1044" s="2" t="s">
        <v>13</v>
      </c>
      <c r="F1044" t="s">
        <v>19</v>
      </c>
      <c r="G1044">
        <v>72.400000000000006</v>
      </c>
      <c r="H1044">
        <v>2019</v>
      </c>
      <c r="I1044">
        <v>83</v>
      </c>
      <c r="J1044">
        <v>2021</v>
      </c>
      <c r="K1044" t="s">
        <v>16</v>
      </c>
      <c r="L1044">
        <v>20</v>
      </c>
      <c r="M1044" t="str">
        <f>IF(OR(AND('sample data 2'!L1044&gt;21,'sample data 2'!I1044&lt;50),AND('sample data 2'!L1044&lt;20,'sample data 2'!$E$12:$E$4696="Government")),"yes","no")</f>
        <v>no</v>
      </c>
    </row>
    <row r="1045" spans="1:13" ht="101.5" x14ac:dyDescent="0.35">
      <c r="A1045">
        <v>1044</v>
      </c>
      <c r="B1045" t="s">
        <v>11</v>
      </c>
      <c r="C1045" s="2" t="s">
        <v>12</v>
      </c>
      <c r="D1045" s="2" t="s">
        <v>18</v>
      </c>
      <c r="E1045" s="2" t="s">
        <v>13</v>
      </c>
      <c r="F1045" t="s">
        <v>19</v>
      </c>
      <c r="G1045">
        <v>58.33</v>
      </c>
      <c r="H1045">
        <v>2019</v>
      </c>
      <c r="I1045" t="s">
        <v>16</v>
      </c>
      <c r="J1045">
        <v>0</v>
      </c>
      <c r="K1045">
        <v>8003</v>
      </c>
      <c r="L1045">
        <v>18</v>
      </c>
      <c r="M1045" t="str">
        <f>IF(OR(AND('sample data 2'!L1045&gt;21,'sample data 2'!I1045&lt;50),AND('sample data 2'!L1045&lt;20,$E$2:$E$4686="Government")),"yes","no")</f>
        <v>yes</v>
      </c>
    </row>
    <row r="1046" spans="1:13" ht="116" x14ac:dyDescent="0.35">
      <c r="A1046">
        <v>1045</v>
      </c>
      <c r="B1046" t="s">
        <v>28</v>
      </c>
      <c r="C1046" s="2" t="s">
        <v>44</v>
      </c>
      <c r="D1046" s="2" t="s">
        <v>43</v>
      </c>
      <c r="E1046" s="2" t="s">
        <v>20</v>
      </c>
      <c r="F1046" t="s">
        <v>15</v>
      </c>
      <c r="G1046">
        <v>48.83</v>
      </c>
      <c r="H1046">
        <v>2019</v>
      </c>
      <c r="I1046">
        <v>55</v>
      </c>
      <c r="J1046">
        <v>2021</v>
      </c>
      <c r="K1046" t="s">
        <v>16</v>
      </c>
      <c r="L1046">
        <v>19</v>
      </c>
      <c r="M1046" t="str">
        <f>IF(OR(AND('sample data 2'!L1046&gt;21,'sample data 2'!I1046&lt;50),AND('sample data 2'!L1046&lt;20,'sample data 2'!$E$12:$E$4696="Government")),"yes","no")</f>
        <v>no</v>
      </c>
    </row>
    <row r="1047" spans="1:13" ht="72.5" x14ac:dyDescent="0.35">
      <c r="A1047">
        <v>1046</v>
      </c>
      <c r="B1047" t="s">
        <v>11</v>
      </c>
      <c r="C1047" s="2" t="s">
        <v>17</v>
      </c>
      <c r="D1047" s="2" t="s">
        <v>39</v>
      </c>
      <c r="E1047" s="2" t="s">
        <v>13</v>
      </c>
      <c r="F1047" t="s">
        <v>15</v>
      </c>
      <c r="G1047">
        <v>51.3</v>
      </c>
      <c r="H1047">
        <v>2017</v>
      </c>
      <c r="I1047" t="s">
        <v>16</v>
      </c>
      <c r="J1047">
        <v>0</v>
      </c>
      <c r="K1047">
        <v>6171</v>
      </c>
      <c r="L1047">
        <v>22</v>
      </c>
      <c r="M1047" t="str">
        <f>IF(OR(AND('sample data 2'!L1047&gt;21,'sample data 2'!I1047&lt;50),AND('sample data 2'!L1047&lt;20,'sample data 2'!$E$12:$E$4696="Government")),"yes","no")</f>
        <v>no</v>
      </c>
    </row>
    <row r="1048" spans="1:13" ht="116" x14ac:dyDescent="0.35">
      <c r="A1048">
        <v>1047</v>
      </c>
      <c r="B1048" t="s">
        <v>28</v>
      </c>
      <c r="C1048" s="2" t="s">
        <v>29</v>
      </c>
      <c r="D1048" s="2" t="s">
        <v>30</v>
      </c>
      <c r="E1048" s="2" t="s">
        <v>13</v>
      </c>
      <c r="F1048" t="s">
        <v>15</v>
      </c>
      <c r="G1048">
        <v>87.2</v>
      </c>
      <c r="H1048">
        <v>2019</v>
      </c>
      <c r="I1048">
        <v>85</v>
      </c>
      <c r="J1048">
        <v>2021</v>
      </c>
      <c r="K1048" t="s">
        <v>16</v>
      </c>
      <c r="L1048">
        <v>19</v>
      </c>
      <c r="M1048" t="str">
        <f>IF(OR(AND('sample data 2'!L1048&gt;21,'sample data 2'!I1048&lt;50),AND('sample data 2'!L1048&lt;20,'sample data 2'!$E$12:$E$4696="Government")),"yes","no")</f>
        <v>yes</v>
      </c>
    </row>
    <row r="1049" spans="1:13" ht="116" x14ac:dyDescent="0.35">
      <c r="A1049">
        <v>1048</v>
      </c>
      <c r="B1049" t="s">
        <v>28</v>
      </c>
      <c r="C1049" s="2" t="s">
        <v>41</v>
      </c>
      <c r="D1049" s="2" t="s">
        <v>30</v>
      </c>
      <c r="E1049" s="2" t="s">
        <v>20</v>
      </c>
      <c r="F1049" t="s">
        <v>19</v>
      </c>
      <c r="G1049">
        <v>82</v>
      </c>
      <c r="H1049">
        <v>2019</v>
      </c>
      <c r="I1049">
        <v>93.2</v>
      </c>
      <c r="J1049">
        <v>2021</v>
      </c>
      <c r="K1049" t="s">
        <v>16</v>
      </c>
      <c r="L1049">
        <v>19</v>
      </c>
      <c r="M1049" t="str">
        <f>IF(OR(AND('sample data 2'!L1049&gt;21,'sample data 2'!I1049&lt;50),AND('sample data 2'!L1049&lt;20,'sample data 2'!$E$12:$E$4696="Government")),"yes","no")</f>
        <v>no</v>
      </c>
    </row>
    <row r="1050" spans="1:13" ht="101.5" x14ac:dyDescent="0.35">
      <c r="A1050">
        <v>1049</v>
      </c>
      <c r="B1050" t="s">
        <v>11</v>
      </c>
      <c r="C1050" s="2" t="s">
        <v>12</v>
      </c>
      <c r="D1050" s="2" t="s">
        <v>18</v>
      </c>
      <c r="E1050" s="2" t="s">
        <v>13</v>
      </c>
      <c r="F1050" t="s">
        <v>19</v>
      </c>
      <c r="G1050">
        <v>73.599999999999994</v>
      </c>
      <c r="H1050">
        <v>2021</v>
      </c>
      <c r="I1050" t="s">
        <v>16</v>
      </c>
      <c r="J1050">
        <v>0</v>
      </c>
      <c r="K1050">
        <v>5418</v>
      </c>
      <c r="L1050">
        <v>17</v>
      </c>
      <c r="M1050" t="str">
        <f>IF(OR(AND('sample data 2'!L1050&gt;21,'sample data 2'!I1050&lt;50),AND('sample data 2'!L1050&lt;20,$E$2:$E$4686="Government")),"yes","no")</f>
        <v>yes</v>
      </c>
    </row>
    <row r="1051" spans="1:13" ht="101.5" x14ac:dyDescent="0.35">
      <c r="A1051">
        <v>1050</v>
      </c>
      <c r="B1051" t="s">
        <v>11</v>
      </c>
      <c r="C1051" s="2" t="s">
        <v>12</v>
      </c>
      <c r="D1051" s="2" t="s">
        <v>18</v>
      </c>
      <c r="E1051" s="2" t="s">
        <v>13</v>
      </c>
      <c r="F1051" t="s">
        <v>19</v>
      </c>
      <c r="G1051">
        <v>84.83</v>
      </c>
      <c r="H1051">
        <v>2018</v>
      </c>
      <c r="I1051">
        <v>77.83</v>
      </c>
      <c r="J1051">
        <v>2020</v>
      </c>
      <c r="K1051">
        <v>2973</v>
      </c>
      <c r="L1051">
        <v>19</v>
      </c>
      <c r="M1051" t="str">
        <f>IF(OR(AND('sample data 2'!L1051&gt;21,'sample data 2'!I1051&lt;50),AND('sample data 2'!L1051&lt;20,$E$2:$E$4686="Government")),"yes","no")</f>
        <v>yes</v>
      </c>
    </row>
    <row r="1052" spans="1:13" ht="101.5" x14ac:dyDescent="0.35">
      <c r="A1052">
        <v>1051</v>
      </c>
      <c r="B1052" t="s">
        <v>11</v>
      </c>
      <c r="C1052" s="2" t="s">
        <v>12</v>
      </c>
      <c r="D1052" s="2" t="s">
        <v>18</v>
      </c>
      <c r="E1052" s="2" t="s">
        <v>13</v>
      </c>
      <c r="F1052" t="s">
        <v>19</v>
      </c>
      <c r="G1052">
        <v>79.599999999999994</v>
      </c>
      <c r="H1052">
        <v>2021</v>
      </c>
      <c r="I1052" t="s">
        <v>16</v>
      </c>
      <c r="J1052">
        <v>0</v>
      </c>
      <c r="K1052">
        <v>6411</v>
      </c>
      <c r="L1052">
        <v>17</v>
      </c>
      <c r="M1052" t="str">
        <f>IF(OR(AND('sample data 2'!L1052&gt;21,'sample data 2'!I1052&lt;50),AND('sample data 2'!L1052&lt;20,$E$2:$E$4686="Government")),"yes","no")</f>
        <v>yes</v>
      </c>
    </row>
    <row r="1053" spans="1:13" ht="116" x14ac:dyDescent="0.35">
      <c r="A1053">
        <v>1052</v>
      </c>
      <c r="B1053" t="s">
        <v>28</v>
      </c>
      <c r="C1053" s="2" t="s">
        <v>42</v>
      </c>
      <c r="D1053" s="2" t="s">
        <v>43</v>
      </c>
      <c r="E1053" s="2" t="s">
        <v>20</v>
      </c>
      <c r="F1053" t="s">
        <v>19</v>
      </c>
      <c r="G1053">
        <v>78.2</v>
      </c>
      <c r="H1053">
        <v>2019</v>
      </c>
      <c r="I1053">
        <v>90.4</v>
      </c>
      <c r="J1053">
        <v>2021</v>
      </c>
      <c r="K1053" t="s">
        <v>16</v>
      </c>
      <c r="L1053">
        <v>19</v>
      </c>
      <c r="M1053" t="str">
        <f>IF(OR(AND('sample data 2'!L1053&gt;21,'sample data 2'!I1053&lt;50),AND('sample data 2'!L1053&lt;20,'sample data 2'!$E$12:$E$4696="Government")),"yes","no")</f>
        <v>no</v>
      </c>
    </row>
    <row r="1054" spans="1:13" ht="101.5" x14ac:dyDescent="0.35">
      <c r="A1054">
        <v>1053</v>
      </c>
      <c r="B1054" t="s">
        <v>11</v>
      </c>
      <c r="C1054" s="2" t="s">
        <v>12</v>
      </c>
      <c r="D1054" s="2" t="s">
        <v>18</v>
      </c>
      <c r="E1054" s="2" t="s">
        <v>13</v>
      </c>
      <c r="F1054" t="s">
        <v>19</v>
      </c>
      <c r="G1054">
        <v>51.83</v>
      </c>
      <c r="H1054">
        <v>2021</v>
      </c>
      <c r="I1054" t="s">
        <v>16</v>
      </c>
      <c r="J1054">
        <v>0</v>
      </c>
      <c r="K1054">
        <v>3931</v>
      </c>
      <c r="L1054">
        <v>17</v>
      </c>
      <c r="M1054" t="str">
        <f>IF(OR(AND('sample data 2'!L1054&gt;21,'sample data 2'!I1054&lt;50),AND('sample data 2'!L1054&lt;20,$E$2:$E$4686="Government")),"yes","no")</f>
        <v>yes</v>
      </c>
    </row>
    <row r="1055" spans="1:13" ht="116" x14ac:dyDescent="0.35">
      <c r="A1055">
        <v>1054</v>
      </c>
      <c r="B1055" t="s">
        <v>28</v>
      </c>
      <c r="C1055" s="2" t="s">
        <v>29</v>
      </c>
      <c r="D1055" s="2" t="s">
        <v>30</v>
      </c>
      <c r="E1055" s="2" t="s">
        <v>20</v>
      </c>
      <c r="F1055" t="s">
        <v>19</v>
      </c>
      <c r="G1055">
        <v>93</v>
      </c>
      <c r="H1055">
        <v>2019</v>
      </c>
      <c r="I1055">
        <v>95.8</v>
      </c>
      <c r="J1055">
        <v>2021</v>
      </c>
      <c r="K1055" t="s">
        <v>16</v>
      </c>
      <c r="L1055">
        <v>19</v>
      </c>
      <c r="M1055" t="str">
        <f>IF(OR(AND('sample data 2'!L1055&gt;21,'sample data 2'!I1055&lt;50),AND('sample data 2'!L1055&lt;20,'sample data 2'!$E$12:$E$4696="Government")),"yes","no")</f>
        <v>no</v>
      </c>
    </row>
    <row r="1056" spans="1:13" ht="101.5" x14ac:dyDescent="0.35">
      <c r="A1056">
        <v>1055</v>
      </c>
      <c r="B1056" t="s">
        <v>28</v>
      </c>
      <c r="C1056" s="2" t="s">
        <v>36</v>
      </c>
      <c r="D1056" s="2" t="s">
        <v>37</v>
      </c>
      <c r="E1056" s="2" t="s">
        <v>20</v>
      </c>
      <c r="F1056" t="s">
        <v>38</v>
      </c>
      <c r="G1056" t="s">
        <v>16</v>
      </c>
      <c r="H1056">
        <v>0</v>
      </c>
      <c r="I1056" t="s">
        <v>16</v>
      </c>
      <c r="J1056">
        <v>0</v>
      </c>
      <c r="K1056" t="s">
        <v>16</v>
      </c>
      <c r="L1056">
        <v>18</v>
      </c>
      <c r="M1056" t="str">
        <f>IF(OR(AND('sample data 2'!L1056&gt;21,'sample data 2'!I1056&lt;50),AND('sample data 2'!L1056&lt;20,'sample data 2'!$E$12:$E$4696="Government")),"yes","no")</f>
        <v>no</v>
      </c>
    </row>
    <row r="1057" spans="1:13" ht="101.5" x14ac:dyDescent="0.35">
      <c r="A1057">
        <v>1056</v>
      </c>
      <c r="B1057" t="s">
        <v>11</v>
      </c>
      <c r="C1057" s="2" t="s">
        <v>12</v>
      </c>
      <c r="D1057" s="2" t="s">
        <v>18</v>
      </c>
      <c r="E1057" s="2" t="s">
        <v>13</v>
      </c>
      <c r="F1057" t="s">
        <v>19</v>
      </c>
      <c r="G1057">
        <v>55.17</v>
      </c>
      <c r="H1057">
        <v>2019</v>
      </c>
      <c r="I1057" t="s">
        <v>16</v>
      </c>
      <c r="J1057">
        <v>0</v>
      </c>
      <c r="K1057">
        <v>6255</v>
      </c>
      <c r="L1057">
        <v>20</v>
      </c>
      <c r="M1057" t="str">
        <f>IF(OR(AND('sample data 2'!L1057&gt;21,'sample data 2'!I1057&lt;50),AND('sample data 2'!L1057&lt;20,'sample data 2'!$E$12:$E$4696="Government")),"yes","no")</f>
        <v>no</v>
      </c>
    </row>
    <row r="1058" spans="1:13" ht="101.5" x14ac:dyDescent="0.35">
      <c r="A1058">
        <v>1057</v>
      </c>
      <c r="B1058" t="s">
        <v>28</v>
      </c>
      <c r="C1058" s="2" t="s">
        <v>36</v>
      </c>
      <c r="D1058" s="2" t="s">
        <v>37</v>
      </c>
      <c r="E1058" s="2" t="s">
        <v>20</v>
      </c>
      <c r="F1058" t="s">
        <v>38</v>
      </c>
      <c r="G1058" t="s">
        <v>16</v>
      </c>
      <c r="H1058">
        <v>0</v>
      </c>
      <c r="I1058" t="s">
        <v>16</v>
      </c>
      <c r="J1058">
        <v>0</v>
      </c>
      <c r="K1058" t="s">
        <v>16</v>
      </c>
      <c r="L1058">
        <v>19</v>
      </c>
      <c r="M1058" t="str">
        <f>IF(OR(AND('sample data 2'!L1058&gt;21,'sample data 2'!I1058&lt;50),AND('sample data 2'!L1058&lt;20,'sample data 2'!$E$12:$E$4696="Government")),"yes","no")</f>
        <v>no</v>
      </c>
    </row>
    <row r="1059" spans="1:13" ht="116" x14ac:dyDescent="0.35">
      <c r="A1059">
        <v>1058</v>
      </c>
      <c r="B1059" t="s">
        <v>28</v>
      </c>
      <c r="C1059" s="2" t="s">
        <v>42</v>
      </c>
      <c r="D1059" s="2" t="s">
        <v>43</v>
      </c>
      <c r="E1059" s="2" t="s">
        <v>20</v>
      </c>
      <c r="F1059" t="s">
        <v>19</v>
      </c>
      <c r="G1059">
        <v>76</v>
      </c>
      <c r="H1059">
        <v>2019</v>
      </c>
      <c r="I1059">
        <v>86.8</v>
      </c>
      <c r="J1059">
        <v>2021</v>
      </c>
      <c r="K1059">
        <v>163</v>
      </c>
      <c r="L1059">
        <v>19</v>
      </c>
      <c r="M1059" t="str">
        <f>IF(OR(AND('sample data 2'!L1059&gt;21,'sample data 2'!I1059&lt;50),AND('sample data 2'!L1059&lt;20,'sample data 2'!$E$12:$E$4696="Government")),"yes","no")</f>
        <v>no</v>
      </c>
    </row>
    <row r="1060" spans="1:13" ht="116" x14ac:dyDescent="0.35">
      <c r="A1060">
        <v>1059</v>
      </c>
      <c r="B1060" t="s">
        <v>11</v>
      </c>
      <c r="C1060" s="2" t="s">
        <v>17</v>
      </c>
      <c r="D1060" s="2" t="s">
        <v>14</v>
      </c>
      <c r="E1060" s="2" t="s">
        <v>13</v>
      </c>
      <c r="F1060" t="s">
        <v>19</v>
      </c>
      <c r="G1060">
        <v>63</v>
      </c>
      <c r="H1060">
        <v>2021</v>
      </c>
      <c r="I1060" t="s">
        <v>16</v>
      </c>
      <c r="J1060">
        <v>0</v>
      </c>
      <c r="K1060">
        <v>4216</v>
      </c>
      <c r="L1060">
        <v>17</v>
      </c>
      <c r="M1060" t="str">
        <f>IF(OR(AND('sample data 2'!L1060&gt;21,'sample data 2'!I1060&lt;50),AND('sample data 2'!L1060&lt;20,$E$2:$E$4686="Government")),"yes","no")</f>
        <v>yes</v>
      </c>
    </row>
    <row r="1061" spans="1:13" ht="116" x14ac:dyDescent="0.35">
      <c r="A1061">
        <v>1060</v>
      </c>
      <c r="B1061" t="s">
        <v>28</v>
      </c>
      <c r="C1061" s="2" t="s">
        <v>41</v>
      </c>
      <c r="D1061" s="2" t="s">
        <v>30</v>
      </c>
      <c r="E1061" s="2" t="s">
        <v>13</v>
      </c>
      <c r="F1061" t="s">
        <v>15</v>
      </c>
      <c r="G1061">
        <v>74</v>
      </c>
      <c r="H1061">
        <v>2019</v>
      </c>
      <c r="I1061">
        <v>69.400000000000006</v>
      </c>
      <c r="J1061">
        <v>2021</v>
      </c>
      <c r="K1061" t="s">
        <v>16</v>
      </c>
      <c r="L1061">
        <v>18</v>
      </c>
      <c r="M1061" t="str">
        <f>IF(OR(AND('sample data 2'!L1061&gt;21,'sample data 2'!I1061&lt;50),AND('sample data 2'!L1061&lt;20,'sample data 2'!$E$12:$E$4696="Government")),"yes","no")</f>
        <v>yes</v>
      </c>
    </row>
    <row r="1062" spans="1:13" ht="116" x14ac:dyDescent="0.35">
      <c r="A1062">
        <v>1061</v>
      </c>
      <c r="B1062" t="s">
        <v>11</v>
      </c>
      <c r="C1062" s="2" t="s">
        <v>17</v>
      </c>
      <c r="D1062" s="2" t="s">
        <v>23</v>
      </c>
      <c r="E1062" s="2" t="s">
        <v>13</v>
      </c>
      <c r="F1062" t="s">
        <v>15</v>
      </c>
      <c r="G1062">
        <v>73.400000000000006</v>
      </c>
      <c r="H1062">
        <v>0</v>
      </c>
      <c r="I1062" t="s">
        <v>16</v>
      </c>
      <c r="J1062">
        <v>0</v>
      </c>
      <c r="K1062">
        <v>36</v>
      </c>
      <c r="L1062">
        <v>16</v>
      </c>
      <c r="M1062" t="str">
        <f>IF(OR(AND('sample data 2'!L1062&gt;21,'sample data 2'!I1062&lt;50),AND('sample data 2'!L1062&lt;20,$E$2:$E$4686="Government")),"yes","no")</f>
        <v>yes</v>
      </c>
    </row>
    <row r="1063" spans="1:13" ht="116" x14ac:dyDescent="0.35">
      <c r="A1063">
        <v>1062</v>
      </c>
      <c r="B1063" t="s">
        <v>28</v>
      </c>
      <c r="C1063" s="2" t="s">
        <v>29</v>
      </c>
      <c r="D1063" s="2" t="s">
        <v>30</v>
      </c>
      <c r="E1063" s="2" t="s">
        <v>20</v>
      </c>
      <c r="F1063" t="s">
        <v>19</v>
      </c>
      <c r="G1063">
        <v>77.599999999999994</v>
      </c>
      <c r="H1063">
        <v>2019</v>
      </c>
      <c r="I1063">
        <v>80.8</v>
      </c>
      <c r="J1063">
        <v>2021</v>
      </c>
      <c r="K1063" t="s">
        <v>16</v>
      </c>
      <c r="L1063">
        <v>18</v>
      </c>
      <c r="M1063" t="str">
        <f>IF(OR(AND('sample data 2'!L1063&gt;21,'sample data 2'!I1063&lt;50),AND('sample data 2'!L1063&lt;20,'sample data 2'!$E$12:$E$4696="Government")),"yes","no")</f>
        <v>no</v>
      </c>
    </row>
    <row r="1064" spans="1:13" ht="116" x14ac:dyDescent="0.35">
      <c r="A1064">
        <v>1063</v>
      </c>
      <c r="B1064" t="s">
        <v>11</v>
      </c>
      <c r="C1064" s="2" t="s">
        <v>17</v>
      </c>
      <c r="D1064" s="2" t="s">
        <v>14</v>
      </c>
      <c r="E1064" s="2" t="s">
        <v>13</v>
      </c>
      <c r="F1064" t="s">
        <v>15</v>
      </c>
      <c r="G1064">
        <v>62</v>
      </c>
      <c r="H1064">
        <v>2021</v>
      </c>
      <c r="I1064" t="s">
        <v>16</v>
      </c>
      <c r="J1064">
        <v>0</v>
      </c>
      <c r="K1064">
        <v>4551</v>
      </c>
      <c r="L1064">
        <v>17</v>
      </c>
      <c r="M1064" t="str">
        <f>IF(OR(AND('sample data 2'!L1064&gt;21,'sample data 2'!I1064&lt;50),AND('sample data 2'!L1064&lt;20,$E$2:$E$4686="Government")),"yes","no")</f>
        <v>yes</v>
      </c>
    </row>
    <row r="1065" spans="1:13" ht="116" x14ac:dyDescent="0.35">
      <c r="A1065">
        <v>1064</v>
      </c>
      <c r="B1065" t="s">
        <v>11</v>
      </c>
      <c r="C1065" s="2" t="s">
        <v>17</v>
      </c>
      <c r="D1065" s="2" t="s">
        <v>14</v>
      </c>
      <c r="E1065" s="2" t="s">
        <v>13</v>
      </c>
      <c r="F1065" t="s">
        <v>15</v>
      </c>
      <c r="G1065">
        <v>81.7</v>
      </c>
      <c r="H1065">
        <v>2016</v>
      </c>
      <c r="I1065" t="s">
        <v>16</v>
      </c>
      <c r="J1065">
        <v>0</v>
      </c>
      <c r="K1065">
        <v>4523</v>
      </c>
      <c r="L1065">
        <v>21</v>
      </c>
      <c r="M1065" t="str">
        <f>IF(OR(AND('sample data 2'!L1065&gt;21,'sample data 2'!I1065&lt;50),AND('sample data 2'!L1065&lt;20,'sample data 2'!$E$12:$E$4696="Government")),"yes","no")</f>
        <v>no</v>
      </c>
    </row>
    <row r="1066" spans="1:13" ht="116" x14ac:dyDescent="0.35">
      <c r="A1066">
        <v>1065</v>
      </c>
      <c r="B1066" t="s">
        <v>28</v>
      </c>
      <c r="C1066" s="2" t="s">
        <v>42</v>
      </c>
      <c r="D1066" s="2" t="s">
        <v>43</v>
      </c>
      <c r="E1066" s="2" t="s">
        <v>20</v>
      </c>
      <c r="F1066" t="s">
        <v>15</v>
      </c>
      <c r="G1066">
        <v>76.2</v>
      </c>
      <c r="H1066">
        <v>2019</v>
      </c>
      <c r="I1066">
        <v>90.6</v>
      </c>
      <c r="J1066">
        <v>2021</v>
      </c>
      <c r="K1066" t="s">
        <v>16</v>
      </c>
      <c r="L1066">
        <v>19</v>
      </c>
      <c r="M1066" t="str">
        <f>IF(OR(AND('sample data 2'!L1066&gt;21,'sample data 2'!I1066&lt;50),AND('sample data 2'!L1066&lt;20,'sample data 2'!$E$12:$E$4696="Government")),"yes","no")</f>
        <v>no</v>
      </c>
    </row>
    <row r="1067" spans="1:13" ht="72.5" x14ac:dyDescent="0.35">
      <c r="A1067">
        <v>1066</v>
      </c>
      <c r="B1067" t="s">
        <v>11</v>
      </c>
      <c r="C1067" s="2" t="s">
        <v>17</v>
      </c>
      <c r="D1067" s="2" t="s">
        <v>39</v>
      </c>
      <c r="E1067" s="2" t="s">
        <v>20</v>
      </c>
      <c r="F1067" t="s">
        <v>15</v>
      </c>
      <c r="G1067">
        <v>70.400000000000006</v>
      </c>
      <c r="H1067">
        <v>2019</v>
      </c>
      <c r="I1067">
        <v>73.599999999999994</v>
      </c>
      <c r="J1067">
        <v>2021</v>
      </c>
      <c r="K1067">
        <v>9839</v>
      </c>
      <c r="L1067">
        <v>19</v>
      </c>
      <c r="M1067" t="str">
        <f>IF(OR(AND('sample data 2'!L1067&gt;21,'sample data 2'!I1067&lt;50),AND('sample data 2'!L1067&lt;20,'sample data 2'!$E$12:$E$4696="Government")),"yes","no")</f>
        <v>no</v>
      </c>
    </row>
    <row r="1068" spans="1:13" ht="116" x14ac:dyDescent="0.35">
      <c r="A1068">
        <v>1067</v>
      </c>
      <c r="B1068" t="s">
        <v>28</v>
      </c>
      <c r="C1068" s="2" t="s">
        <v>42</v>
      </c>
      <c r="D1068" s="2" t="s">
        <v>43</v>
      </c>
      <c r="E1068" s="2" t="s">
        <v>20</v>
      </c>
      <c r="F1068" t="s">
        <v>15</v>
      </c>
      <c r="G1068">
        <v>77.83</v>
      </c>
      <c r="H1068">
        <v>2019</v>
      </c>
      <c r="I1068">
        <v>94</v>
      </c>
      <c r="J1068">
        <v>2021</v>
      </c>
      <c r="K1068" t="s">
        <v>16</v>
      </c>
      <c r="L1068">
        <v>20</v>
      </c>
      <c r="M1068" t="str">
        <f>IF(OR(AND('sample data 2'!L1068&gt;21,'sample data 2'!I1068&lt;50),AND('sample data 2'!L1068&lt;20,'sample data 2'!$E$12:$E$4696="Government")),"yes","no")</f>
        <v>no</v>
      </c>
    </row>
    <row r="1069" spans="1:13" ht="116" x14ac:dyDescent="0.35">
      <c r="A1069">
        <v>1068</v>
      </c>
      <c r="B1069" t="s">
        <v>11</v>
      </c>
      <c r="C1069" s="2" t="s">
        <v>21</v>
      </c>
      <c r="D1069" s="2" t="s">
        <v>23</v>
      </c>
      <c r="E1069" s="2" t="s">
        <v>13</v>
      </c>
      <c r="F1069" t="s">
        <v>15</v>
      </c>
      <c r="G1069">
        <v>71</v>
      </c>
      <c r="H1069">
        <v>2017</v>
      </c>
      <c r="I1069">
        <v>79.400000000000006</v>
      </c>
      <c r="J1069">
        <v>2019</v>
      </c>
      <c r="K1069">
        <v>4493</v>
      </c>
      <c r="L1069">
        <v>20</v>
      </c>
      <c r="M1069" t="str">
        <f>IF(OR(AND('sample data 2'!L1069&gt;21,'sample data 2'!I1069&lt;50),AND('sample data 2'!L1069&lt;20,'sample data 2'!$E$12:$E$4696="Government")),"yes","no")</f>
        <v>no</v>
      </c>
    </row>
    <row r="1070" spans="1:13" ht="116" x14ac:dyDescent="0.35">
      <c r="A1070">
        <v>1069</v>
      </c>
      <c r="B1070" t="s">
        <v>11</v>
      </c>
      <c r="C1070" s="2" t="s">
        <v>17</v>
      </c>
      <c r="D1070" s="2" t="s">
        <v>23</v>
      </c>
      <c r="E1070" s="2" t="s">
        <v>20</v>
      </c>
      <c r="F1070" t="s">
        <v>15</v>
      </c>
      <c r="G1070">
        <v>74.599999999999994</v>
      </c>
      <c r="H1070">
        <v>2021</v>
      </c>
      <c r="I1070" t="s">
        <v>16</v>
      </c>
      <c r="J1070">
        <v>0</v>
      </c>
      <c r="K1070">
        <v>521</v>
      </c>
      <c r="L1070">
        <v>17</v>
      </c>
      <c r="M1070" t="str">
        <f>IF(OR(AND('sample data 2'!L1070&gt;21,'sample data 2'!I1070&lt;50),AND('sample data 2'!L1070&lt;20,'sample data 2'!$E$12:$E$4696="Government")),"yes","no")</f>
        <v>no</v>
      </c>
    </row>
    <row r="1071" spans="1:13" ht="116" x14ac:dyDescent="0.35">
      <c r="A1071">
        <v>1070</v>
      </c>
      <c r="B1071" t="s">
        <v>28</v>
      </c>
      <c r="C1071" s="2" t="s">
        <v>42</v>
      </c>
      <c r="D1071" s="2" t="s">
        <v>43</v>
      </c>
      <c r="E1071" s="2" t="s">
        <v>13</v>
      </c>
      <c r="F1071" t="s">
        <v>15</v>
      </c>
      <c r="G1071">
        <v>59.67</v>
      </c>
      <c r="H1071">
        <v>2018</v>
      </c>
      <c r="I1071">
        <v>63</v>
      </c>
      <c r="J1071">
        <v>2020</v>
      </c>
      <c r="K1071">
        <v>3018</v>
      </c>
      <c r="L1071">
        <v>20</v>
      </c>
      <c r="M1071" t="str">
        <f>IF(OR(AND('sample data 2'!L1071&gt;21,'sample data 2'!I1071&lt;50),AND('sample data 2'!L1071&lt;20,'sample data 2'!$E$12:$E$4696="Government")),"yes","no")</f>
        <v>no</v>
      </c>
    </row>
    <row r="1072" spans="1:13" ht="116" x14ac:dyDescent="0.35">
      <c r="A1072">
        <v>1071</v>
      </c>
      <c r="B1072" t="s">
        <v>28</v>
      </c>
      <c r="C1072" s="2" t="s">
        <v>44</v>
      </c>
      <c r="D1072" s="2" t="s">
        <v>43</v>
      </c>
      <c r="E1072" s="2" t="s">
        <v>13</v>
      </c>
      <c r="F1072" t="s">
        <v>19</v>
      </c>
      <c r="G1072">
        <v>69.400000000000006</v>
      </c>
      <c r="H1072">
        <v>2019</v>
      </c>
      <c r="I1072">
        <v>82.8</v>
      </c>
      <c r="J1072">
        <v>2021</v>
      </c>
      <c r="K1072" t="s">
        <v>16</v>
      </c>
      <c r="L1072">
        <v>20</v>
      </c>
      <c r="M1072" t="str">
        <f>IF(OR(AND('sample data 2'!L1072&gt;21,'sample data 2'!I1072&lt;50),AND('sample data 2'!L1072&lt;20,'sample data 2'!$E$12:$E$4696="Government")),"yes","no")</f>
        <v>no</v>
      </c>
    </row>
    <row r="1073" spans="1:13" ht="101.5" x14ac:dyDescent="0.35">
      <c r="A1073">
        <v>1072</v>
      </c>
      <c r="B1073" t="s">
        <v>11</v>
      </c>
      <c r="C1073" s="2" t="s">
        <v>12</v>
      </c>
      <c r="D1073" s="2" t="s">
        <v>18</v>
      </c>
      <c r="E1073" s="2" t="s">
        <v>20</v>
      </c>
      <c r="F1073" t="s">
        <v>19</v>
      </c>
      <c r="G1073">
        <v>56</v>
      </c>
      <c r="H1073">
        <v>2019</v>
      </c>
      <c r="I1073" t="s">
        <v>16</v>
      </c>
      <c r="J1073">
        <v>0</v>
      </c>
      <c r="K1073">
        <v>8000</v>
      </c>
      <c r="L1073">
        <v>19</v>
      </c>
      <c r="M1073" t="str">
        <f>IF(OR(AND('sample data 2'!L1073&gt;21,'sample data 2'!I1073&lt;50),AND('sample data 2'!L1073&lt;20,'sample data 2'!$E$12:$E$4696="Government")),"yes","no")</f>
        <v>no</v>
      </c>
    </row>
    <row r="1074" spans="1:13" ht="116" x14ac:dyDescent="0.35">
      <c r="A1074">
        <v>1073</v>
      </c>
      <c r="B1074" t="s">
        <v>11</v>
      </c>
      <c r="C1074" s="2" t="s">
        <v>17</v>
      </c>
      <c r="D1074" s="2" t="s">
        <v>14</v>
      </c>
      <c r="E1074" s="2" t="s">
        <v>13</v>
      </c>
      <c r="F1074" t="s">
        <v>15</v>
      </c>
      <c r="G1074">
        <v>75.599999999999994</v>
      </c>
      <c r="H1074">
        <v>2021</v>
      </c>
      <c r="I1074" t="s">
        <v>16</v>
      </c>
      <c r="J1074">
        <v>0</v>
      </c>
      <c r="K1074">
        <v>1262</v>
      </c>
      <c r="L1074">
        <v>17</v>
      </c>
      <c r="M1074" t="str">
        <f>IF(OR(AND('sample data 2'!L1074&gt;21,'sample data 2'!I1074&lt;50),AND('sample data 2'!L1074&lt;20,$E$2:$E$4686="Government")),"yes","no")</f>
        <v>yes</v>
      </c>
    </row>
    <row r="1075" spans="1:13" ht="116" x14ac:dyDescent="0.35">
      <c r="A1075">
        <v>1074</v>
      </c>
      <c r="B1075" t="s">
        <v>28</v>
      </c>
      <c r="C1075" s="2" t="s">
        <v>29</v>
      </c>
      <c r="D1075" s="2" t="s">
        <v>30</v>
      </c>
      <c r="E1075" s="2" t="s">
        <v>20</v>
      </c>
      <c r="F1075" t="s">
        <v>15</v>
      </c>
      <c r="G1075">
        <v>79</v>
      </c>
      <c r="H1075">
        <v>2019</v>
      </c>
      <c r="I1075">
        <v>79.2</v>
      </c>
      <c r="J1075">
        <v>2021</v>
      </c>
      <c r="K1075" t="s">
        <v>16</v>
      </c>
      <c r="L1075">
        <v>19</v>
      </c>
      <c r="M1075" t="str">
        <f>IF(OR(AND('sample data 2'!L1075&gt;21,'sample data 2'!I1075&lt;50),AND('sample data 2'!L1075&lt;20,'sample data 2'!$E$12:$E$4696="Government")),"yes","no")</f>
        <v>no</v>
      </c>
    </row>
    <row r="1076" spans="1:13" ht="101.5" x14ac:dyDescent="0.35">
      <c r="A1076">
        <v>1075</v>
      </c>
      <c r="B1076" t="s">
        <v>11</v>
      </c>
      <c r="C1076" s="2" t="s">
        <v>12</v>
      </c>
      <c r="D1076" s="2" t="s">
        <v>18</v>
      </c>
      <c r="E1076" s="2" t="s">
        <v>13</v>
      </c>
      <c r="F1076" t="s">
        <v>19</v>
      </c>
      <c r="G1076">
        <v>80.17</v>
      </c>
      <c r="H1076">
        <v>0</v>
      </c>
      <c r="I1076" t="s">
        <v>16</v>
      </c>
      <c r="J1076">
        <v>0</v>
      </c>
      <c r="K1076">
        <v>5285</v>
      </c>
      <c r="L1076">
        <v>16</v>
      </c>
      <c r="M1076" t="str">
        <f>IF(OR(AND('sample data 2'!L1076&gt;21,'sample data 2'!I1076&lt;50),AND('sample data 2'!L1076&lt;20,$E$2:$E$4686="Government")),"yes","no")</f>
        <v>yes</v>
      </c>
    </row>
    <row r="1077" spans="1:13" ht="116" x14ac:dyDescent="0.35">
      <c r="A1077">
        <v>1076</v>
      </c>
      <c r="B1077" t="s">
        <v>11</v>
      </c>
      <c r="C1077" s="2" t="s">
        <v>17</v>
      </c>
      <c r="D1077" s="2" t="s">
        <v>14</v>
      </c>
      <c r="E1077" s="2" t="s">
        <v>20</v>
      </c>
      <c r="F1077" t="s">
        <v>15</v>
      </c>
      <c r="G1077">
        <v>82.67</v>
      </c>
      <c r="H1077">
        <v>2021</v>
      </c>
      <c r="I1077" t="s">
        <v>16</v>
      </c>
      <c r="J1077">
        <v>0</v>
      </c>
      <c r="K1077">
        <v>241</v>
      </c>
      <c r="L1077">
        <v>19</v>
      </c>
      <c r="M1077" t="str">
        <f>IF(OR(AND('sample data 2'!L1077&gt;21,'sample data 2'!I1077&lt;50),AND('sample data 2'!L1077&lt;20,'sample data 2'!$E$12:$E$4696="Government")),"yes","no")</f>
        <v>no</v>
      </c>
    </row>
    <row r="1078" spans="1:13" ht="116" x14ac:dyDescent="0.35">
      <c r="A1078">
        <v>1077</v>
      </c>
      <c r="B1078" t="s">
        <v>11</v>
      </c>
      <c r="C1078" s="2" t="s">
        <v>21</v>
      </c>
      <c r="D1078" s="2" t="s">
        <v>23</v>
      </c>
      <c r="E1078" s="2" t="s">
        <v>20</v>
      </c>
      <c r="F1078" t="s">
        <v>15</v>
      </c>
      <c r="G1078">
        <v>55.2</v>
      </c>
      <c r="H1078">
        <v>2021</v>
      </c>
      <c r="I1078" t="s">
        <v>16</v>
      </c>
      <c r="J1078">
        <v>0</v>
      </c>
      <c r="K1078">
        <v>5338</v>
      </c>
      <c r="L1078">
        <v>16</v>
      </c>
      <c r="M1078" t="str">
        <f>IF(OR(AND('sample data 2'!L1078&gt;21,'sample data 2'!I1078&lt;50),AND('sample data 2'!L1078&lt;20,'sample data 2'!$E$12:$E$4696="Government")),"yes","no")</f>
        <v>no</v>
      </c>
    </row>
    <row r="1079" spans="1:13" ht="101.5" x14ac:dyDescent="0.35">
      <c r="A1079">
        <v>1078</v>
      </c>
      <c r="B1079" t="s">
        <v>11</v>
      </c>
      <c r="C1079" s="2" t="s">
        <v>45</v>
      </c>
      <c r="D1079" s="2" t="s">
        <v>32</v>
      </c>
      <c r="E1079" s="2" t="s">
        <v>13</v>
      </c>
      <c r="F1079" t="s">
        <v>19</v>
      </c>
      <c r="G1079">
        <v>46.71</v>
      </c>
      <c r="H1079">
        <v>2018</v>
      </c>
      <c r="I1079">
        <v>73.33</v>
      </c>
      <c r="J1079">
        <v>2020</v>
      </c>
      <c r="K1079">
        <v>9163</v>
      </c>
      <c r="L1079">
        <v>19</v>
      </c>
      <c r="M1079" t="str">
        <f>IF(OR(AND('sample data 2'!L1079&gt;21,'sample data 2'!I1079&lt;50),AND('sample data 2'!L1079&lt;20,$E$2:$E$4686="Government")),"yes","no")</f>
        <v>yes</v>
      </c>
    </row>
    <row r="1080" spans="1:13" ht="101.5" x14ac:dyDescent="0.35">
      <c r="A1080">
        <v>1079</v>
      </c>
      <c r="B1080" t="s">
        <v>11</v>
      </c>
      <c r="C1080" s="2" t="s">
        <v>17</v>
      </c>
      <c r="D1080" s="2" t="s">
        <v>18</v>
      </c>
      <c r="E1080" s="2" t="s">
        <v>20</v>
      </c>
      <c r="F1080" t="s">
        <v>19</v>
      </c>
      <c r="G1080">
        <v>66.5</v>
      </c>
      <c r="H1080">
        <v>2019</v>
      </c>
      <c r="I1080">
        <v>79.599999999999994</v>
      </c>
      <c r="J1080">
        <v>2021</v>
      </c>
      <c r="K1080">
        <v>6683</v>
      </c>
      <c r="L1080">
        <v>20</v>
      </c>
      <c r="M1080" t="str">
        <f>IF(OR(AND('sample data 2'!L1080&gt;21,'sample data 2'!I1080&lt;50),AND('sample data 2'!L1080&lt;20,'sample data 2'!$E$12:$E$4696="Government")),"yes","no")</f>
        <v>no</v>
      </c>
    </row>
    <row r="1081" spans="1:13" ht="116" x14ac:dyDescent="0.35">
      <c r="A1081">
        <v>1080</v>
      </c>
      <c r="B1081" t="s">
        <v>11</v>
      </c>
      <c r="C1081" s="2" t="s">
        <v>12</v>
      </c>
      <c r="D1081" s="2" t="s">
        <v>14</v>
      </c>
      <c r="E1081" s="2" t="s">
        <v>20</v>
      </c>
      <c r="F1081" t="s">
        <v>15</v>
      </c>
      <c r="G1081">
        <v>90.2</v>
      </c>
      <c r="H1081">
        <v>2021</v>
      </c>
      <c r="I1081" t="s">
        <v>16</v>
      </c>
      <c r="J1081">
        <v>0</v>
      </c>
      <c r="K1081">
        <v>2650</v>
      </c>
      <c r="L1081">
        <v>17</v>
      </c>
      <c r="M1081" t="str">
        <f>IF(OR(AND('sample data 2'!L1081&gt;21,'sample data 2'!I1081&lt;50),AND('sample data 2'!L1081&lt;20,'sample data 2'!$E$12:$E$4696="Government")),"yes","no")</f>
        <v>no</v>
      </c>
    </row>
    <row r="1082" spans="1:13" ht="116" x14ac:dyDescent="0.35">
      <c r="A1082">
        <v>1081</v>
      </c>
      <c r="B1082" t="s">
        <v>28</v>
      </c>
      <c r="C1082" s="2" t="s">
        <v>42</v>
      </c>
      <c r="D1082" s="2" t="s">
        <v>43</v>
      </c>
      <c r="E1082" s="2" t="s">
        <v>13</v>
      </c>
      <c r="F1082" t="s">
        <v>15</v>
      </c>
      <c r="G1082">
        <v>63.6</v>
      </c>
      <c r="H1082">
        <v>2018</v>
      </c>
      <c r="I1082">
        <v>84.6</v>
      </c>
      <c r="J1082">
        <v>2021</v>
      </c>
      <c r="K1082" t="s">
        <v>16</v>
      </c>
      <c r="L1082">
        <v>19</v>
      </c>
      <c r="M1082" t="str">
        <f>IF(OR(AND('sample data 2'!L1082&gt;21,'sample data 2'!I1082&lt;50),AND('sample data 2'!L1082&lt;20,'sample data 2'!$E$12:$E$4696="Government")),"yes","no")</f>
        <v>yes</v>
      </c>
    </row>
    <row r="1083" spans="1:13" ht="101.5" x14ac:dyDescent="0.35">
      <c r="A1083">
        <v>1082</v>
      </c>
      <c r="B1083" t="s">
        <v>11</v>
      </c>
      <c r="C1083" s="2" t="s">
        <v>45</v>
      </c>
      <c r="D1083" s="2" t="s">
        <v>32</v>
      </c>
      <c r="E1083" s="2" t="s">
        <v>13</v>
      </c>
      <c r="F1083" t="s">
        <v>19</v>
      </c>
      <c r="G1083">
        <v>67.599999999999994</v>
      </c>
      <c r="H1083">
        <v>2019</v>
      </c>
      <c r="I1083">
        <v>85.8</v>
      </c>
      <c r="J1083">
        <v>2021</v>
      </c>
      <c r="K1083">
        <v>3290</v>
      </c>
      <c r="L1083">
        <v>19</v>
      </c>
      <c r="M1083" t="str">
        <f>IF(OR(AND('sample data 2'!L1083&gt;21,'sample data 2'!I1083&lt;50),AND('sample data 2'!L1083&lt;20,$E$2:$E$4686="Government")),"yes","no")</f>
        <v>yes</v>
      </c>
    </row>
    <row r="1084" spans="1:13" ht="116" x14ac:dyDescent="0.35">
      <c r="A1084">
        <v>1083</v>
      </c>
      <c r="B1084" t="s">
        <v>28</v>
      </c>
      <c r="C1084" s="2" t="s">
        <v>29</v>
      </c>
      <c r="D1084" s="2" t="s">
        <v>30</v>
      </c>
      <c r="E1084" s="2" t="s">
        <v>20</v>
      </c>
      <c r="F1084" t="s">
        <v>19</v>
      </c>
      <c r="G1084">
        <v>94</v>
      </c>
      <c r="H1084">
        <v>2019</v>
      </c>
      <c r="I1084">
        <v>94.8</v>
      </c>
      <c r="J1084">
        <v>2021</v>
      </c>
      <c r="K1084" t="s">
        <v>16</v>
      </c>
      <c r="L1084">
        <v>19</v>
      </c>
      <c r="M1084" t="str">
        <f>IF(OR(AND('sample data 2'!L1084&gt;21,'sample data 2'!I1084&lt;50),AND('sample data 2'!L1084&lt;20,'sample data 2'!$E$12:$E$4696="Government")),"yes","no")</f>
        <v>no</v>
      </c>
    </row>
    <row r="1085" spans="1:13" ht="116" x14ac:dyDescent="0.35">
      <c r="A1085">
        <v>1084</v>
      </c>
      <c r="B1085" t="s">
        <v>28</v>
      </c>
      <c r="C1085" s="2" t="s">
        <v>42</v>
      </c>
      <c r="D1085" s="2" t="s">
        <v>43</v>
      </c>
      <c r="E1085" s="2" t="s">
        <v>20</v>
      </c>
      <c r="F1085" t="s">
        <v>15</v>
      </c>
      <c r="G1085">
        <v>60.8</v>
      </c>
      <c r="H1085">
        <v>2019</v>
      </c>
      <c r="I1085">
        <v>80.83</v>
      </c>
      <c r="J1085">
        <v>2021</v>
      </c>
      <c r="K1085" t="s">
        <v>16</v>
      </c>
      <c r="L1085">
        <v>19</v>
      </c>
      <c r="M1085" t="str">
        <f>IF(OR(AND('sample data 2'!L1085&gt;21,'sample data 2'!I1085&lt;50),AND('sample data 2'!L1085&lt;20,'sample data 2'!$E$12:$E$4696="Government")),"yes","no")</f>
        <v>no</v>
      </c>
    </row>
    <row r="1086" spans="1:13" ht="116" x14ac:dyDescent="0.35">
      <c r="A1086">
        <v>1085</v>
      </c>
      <c r="B1086" t="s">
        <v>28</v>
      </c>
      <c r="C1086" s="2" t="s">
        <v>29</v>
      </c>
      <c r="D1086" s="2" t="s">
        <v>30</v>
      </c>
      <c r="E1086" s="2" t="s">
        <v>20</v>
      </c>
      <c r="F1086" t="s">
        <v>19</v>
      </c>
      <c r="G1086">
        <v>93.4</v>
      </c>
      <c r="H1086">
        <v>0</v>
      </c>
      <c r="I1086">
        <v>95.2</v>
      </c>
      <c r="J1086">
        <v>2021</v>
      </c>
      <c r="K1086" t="s">
        <v>16</v>
      </c>
      <c r="L1086">
        <v>19</v>
      </c>
      <c r="M1086" t="str">
        <f>IF(OR(AND('sample data 2'!L1086&gt;21,'sample data 2'!I1086&lt;50),AND('sample data 2'!L1086&lt;20,'sample data 2'!$E$12:$E$4696="Government")),"yes","no")</f>
        <v>no</v>
      </c>
    </row>
    <row r="1087" spans="1:13" ht="101.5" x14ac:dyDescent="0.35">
      <c r="A1087">
        <v>1086</v>
      </c>
      <c r="B1087" t="s">
        <v>11</v>
      </c>
      <c r="C1087" s="2" t="s">
        <v>12</v>
      </c>
      <c r="D1087" s="2" t="s">
        <v>18</v>
      </c>
      <c r="E1087" s="2" t="s">
        <v>25</v>
      </c>
      <c r="F1087" t="s">
        <v>19</v>
      </c>
      <c r="G1087">
        <v>69</v>
      </c>
      <c r="H1087">
        <v>2021</v>
      </c>
      <c r="I1087" t="s">
        <v>16</v>
      </c>
      <c r="J1087">
        <v>0</v>
      </c>
      <c r="K1087">
        <v>12452</v>
      </c>
      <c r="L1087">
        <v>19</v>
      </c>
      <c r="M1087" t="str">
        <f>IF(OR(AND('sample data 2'!L1087&gt;21,'sample data 2'!I1087&lt;50),AND('sample data 2'!L1087&lt;20,'sample data 2'!$E$12:$E$4696="Government")),"yes","no")</f>
        <v>no</v>
      </c>
    </row>
    <row r="1088" spans="1:13" ht="116" x14ac:dyDescent="0.35">
      <c r="A1088">
        <v>1087</v>
      </c>
      <c r="B1088" t="s">
        <v>11</v>
      </c>
      <c r="C1088" s="2" t="s">
        <v>12</v>
      </c>
      <c r="D1088" s="2" t="s">
        <v>23</v>
      </c>
      <c r="E1088" s="2" t="s">
        <v>13</v>
      </c>
      <c r="F1088" t="s">
        <v>15</v>
      </c>
      <c r="G1088">
        <v>60</v>
      </c>
      <c r="H1088">
        <v>2021</v>
      </c>
      <c r="I1088" t="s">
        <v>16</v>
      </c>
      <c r="J1088">
        <v>0</v>
      </c>
      <c r="K1088">
        <v>9109</v>
      </c>
      <c r="L1088">
        <v>17</v>
      </c>
      <c r="M1088" t="str">
        <f>IF(OR(AND('sample data 2'!L1088&gt;21,'sample data 2'!I1088&lt;50),AND('sample data 2'!L1088&lt;20,$E$2:$E$4686="Government")),"yes","no")</f>
        <v>yes</v>
      </c>
    </row>
    <row r="1089" spans="1:13" ht="116" x14ac:dyDescent="0.35">
      <c r="A1089">
        <v>1088</v>
      </c>
      <c r="B1089" t="s">
        <v>28</v>
      </c>
      <c r="C1089" s="2" t="s">
        <v>42</v>
      </c>
      <c r="D1089" s="2" t="s">
        <v>43</v>
      </c>
      <c r="E1089" s="2" t="s">
        <v>13</v>
      </c>
      <c r="F1089" t="s">
        <v>15</v>
      </c>
      <c r="G1089">
        <v>69</v>
      </c>
      <c r="H1089">
        <v>2019</v>
      </c>
      <c r="I1089" t="s">
        <v>108</v>
      </c>
      <c r="J1089">
        <v>2021</v>
      </c>
      <c r="K1089" t="s">
        <v>16</v>
      </c>
      <c r="L1089">
        <v>19</v>
      </c>
      <c r="M1089" t="str">
        <f>IF(OR(AND('sample data 2'!L1089&gt;21,'sample data 2'!I1089&lt;50),AND('sample data 2'!L1089&lt;20,'sample data 2'!$E$12:$E$4696="Government")),"yes","no")</f>
        <v>yes</v>
      </c>
    </row>
    <row r="1090" spans="1:13" ht="116" x14ac:dyDescent="0.35">
      <c r="A1090">
        <v>1089</v>
      </c>
      <c r="B1090" t="s">
        <v>28</v>
      </c>
      <c r="C1090" s="2" t="s">
        <v>42</v>
      </c>
      <c r="D1090" s="2" t="s">
        <v>43</v>
      </c>
      <c r="E1090" s="2" t="s">
        <v>20</v>
      </c>
      <c r="F1090" t="s">
        <v>19</v>
      </c>
      <c r="G1090">
        <v>92</v>
      </c>
      <c r="H1090">
        <v>2019</v>
      </c>
      <c r="I1090">
        <v>86</v>
      </c>
      <c r="J1090">
        <v>2021</v>
      </c>
      <c r="K1090" t="s">
        <v>16</v>
      </c>
      <c r="L1090">
        <v>19</v>
      </c>
      <c r="M1090" t="str">
        <f>IF(OR(AND('sample data 2'!L1090&gt;21,'sample data 2'!I1090&lt;50),AND('sample data 2'!L1090&lt;20,'sample data 2'!$E$12:$E$4696="Government")),"yes","no")</f>
        <v>no</v>
      </c>
    </row>
    <row r="1091" spans="1:13" ht="101.5" x14ac:dyDescent="0.35">
      <c r="A1091">
        <v>1090</v>
      </c>
      <c r="B1091" t="s">
        <v>11</v>
      </c>
      <c r="C1091" s="2" t="s">
        <v>45</v>
      </c>
      <c r="D1091" s="2" t="s">
        <v>32</v>
      </c>
      <c r="E1091" s="2" t="s">
        <v>20</v>
      </c>
      <c r="F1091" t="s">
        <v>19</v>
      </c>
      <c r="G1091">
        <v>58.8</v>
      </c>
      <c r="H1091">
        <v>2003</v>
      </c>
      <c r="I1091" t="s">
        <v>16</v>
      </c>
      <c r="J1091">
        <v>0</v>
      </c>
      <c r="K1091">
        <v>3008</v>
      </c>
      <c r="L1091">
        <v>18</v>
      </c>
      <c r="M1091" t="str">
        <f>IF(OR(AND('sample data 2'!L1091&gt;21,'sample data 2'!I1091&lt;50),AND('sample data 2'!L1091&lt;20,'sample data 2'!$E$12:$E$4696="Government")),"yes","no")</f>
        <v>no</v>
      </c>
    </row>
    <row r="1092" spans="1:13" ht="116" x14ac:dyDescent="0.35">
      <c r="A1092">
        <v>1091</v>
      </c>
      <c r="B1092" t="s">
        <v>28</v>
      </c>
      <c r="C1092" s="2" t="s">
        <v>44</v>
      </c>
      <c r="D1092" s="2" t="s">
        <v>43</v>
      </c>
      <c r="E1092" s="2" t="s">
        <v>13</v>
      </c>
      <c r="F1092" t="s">
        <v>19</v>
      </c>
      <c r="G1092">
        <v>53.17</v>
      </c>
      <c r="H1092">
        <v>2017</v>
      </c>
      <c r="I1092">
        <v>63.67</v>
      </c>
      <c r="J1092">
        <v>2020</v>
      </c>
      <c r="K1092" t="s">
        <v>16</v>
      </c>
      <c r="L1092">
        <v>21</v>
      </c>
      <c r="M1092" t="str">
        <f>IF(OR(AND('sample data 2'!L1092&gt;21,'sample data 2'!I1092&lt;50),AND('sample data 2'!L1092&lt;20,'sample data 2'!$E$12:$E$4696="Government")),"yes","no")</f>
        <v>no</v>
      </c>
    </row>
    <row r="1093" spans="1:13" ht="116" x14ac:dyDescent="0.35">
      <c r="A1093">
        <v>1092</v>
      </c>
      <c r="B1093" t="s">
        <v>28</v>
      </c>
      <c r="C1093" s="2" t="s">
        <v>29</v>
      </c>
      <c r="D1093" s="2" t="s">
        <v>30</v>
      </c>
      <c r="E1093" s="2" t="s">
        <v>13</v>
      </c>
      <c r="F1093" t="s">
        <v>19</v>
      </c>
      <c r="G1093">
        <v>71.400000000000006</v>
      </c>
      <c r="H1093">
        <v>2019</v>
      </c>
      <c r="I1093">
        <v>76.2</v>
      </c>
      <c r="J1093">
        <v>2021</v>
      </c>
      <c r="K1093" t="s">
        <v>16</v>
      </c>
      <c r="L1093">
        <v>18</v>
      </c>
      <c r="M1093" t="str">
        <f>IF(OR(AND('sample data 2'!L1093&gt;21,'sample data 2'!I1093&lt;50),AND('sample data 2'!L1093&lt;20,'sample data 2'!$E$12:$E$4696="Government")),"yes","no")</f>
        <v>yes</v>
      </c>
    </row>
    <row r="1094" spans="1:13" ht="101.5" x14ac:dyDescent="0.35">
      <c r="A1094">
        <v>1093</v>
      </c>
      <c r="B1094" t="s">
        <v>28</v>
      </c>
      <c r="C1094" s="2" t="s">
        <v>36</v>
      </c>
      <c r="D1094" s="2" t="s">
        <v>37</v>
      </c>
      <c r="E1094" s="2" t="s">
        <v>20</v>
      </c>
      <c r="F1094" t="s">
        <v>15</v>
      </c>
      <c r="G1094">
        <v>74</v>
      </c>
      <c r="H1094">
        <v>2019</v>
      </c>
      <c r="I1094">
        <v>72.8</v>
      </c>
      <c r="J1094">
        <v>2021</v>
      </c>
      <c r="K1094" t="s">
        <v>16</v>
      </c>
      <c r="L1094">
        <v>20</v>
      </c>
      <c r="M1094" t="str">
        <f>IF(OR(AND('sample data 2'!L1094&gt;21,'sample data 2'!I1094&lt;50),AND('sample data 2'!L1094&lt;20,'sample data 2'!$E$12:$E$4696="Government")),"yes","no")</f>
        <v>no</v>
      </c>
    </row>
    <row r="1095" spans="1:13" ht="116" x14ac:dyDescent="0.35">
      <c r="A1095">
        <v>1094</v>
      </c>
      <c r="B1095" t="s">
        <v>28</v>
      </c>
      <c r="C1095" s="2" t="s">
        <v>29</v>
      </c>
      <c r="D1095" s="2" t="s">
        <v>30</v>
      </c>
      <c r="E1095" s="2" t="s">
        <v>13</v>
      </c>
      <c r="F1095" t="s">
        <v>19</v>
      </c>
      <c r="G1095">
        <v>65.5</v>
      </c>
      <c r="H1095">
        <v>2018</v>
      </c>
      <c r="I1095">
        <v>66.17</v>
      </c>
      <c r="J1095">
        <v>2021</v>
      </c>
      <c r="K1095">
        <v>9007</v>
      </c>
      <c r="L1095">
        <v>20</v>
      </c>
      <c r="M1095" t="str">
        <f>IF(OR(AND('sample data 2'!L1095&gt;21,'sample data 2'!I1095&lt;50),AND('sample data 2'!L1095&lt;20,'sample data 2'!$E$12:$E$4696="Government")),"yes","no")</f>
        <v>no</v>
      </c>
    </row>
    <row r="1096" spans="1:13" ht="116" x14ac:dyDescent="0.35">
      <c r="A1096">
        <v>1095</v>
      </c>
      <c r="B1096" t="s">
        <v>28</v>
      </c>
      <c r="C1096" s="2" t="s">
        <v>42</v>
      </c>
      <c r="D1096" s="2" t="s">
        <v>43</v>
      </c>
      <c r="E1096" s="2" t="s">
        <v>20</v>
      </c>
      <c r="F1096" t="s">
        <v>15</v>
      </c>
      <c r="G1096">
        <v>53.8</v>
      </c>
      <c r="H1096">
        <v>2019</v>
      </c>
      <c r="I1096">
        <v>71.2</v>
      </c>
      <c r="J1096">
        <v>2021</v>
      </c>
      <c r="K1096" t="s">
        <v>16</v>
      </c>
      <c r="L1096">
        <v>19</v>
      </c>
      <c r="M1096" t="str">
        <f>IF(OR(AND('sample data 2'!L1096&gt;21,'sample data 2'!I1096&lt;50),AND('sample data 2'!L1096&lt;20,'sample data 2'!$E$12:$E$4696="Government")),"yes","no")</f>
        <v>no</v>
      </c>
    </row>
    <row r="1097" spans="1:13" ht="116" x14ac:dyDescent="0.35">
      <c r="A1097">
        <v>1096</v>
      </c>
      <c r="B1097" t="s">
        <v>28</v>
      </c>
      <c r="C1097" s="2" t="s">
        <v>29</v>
      </c>
      <c r="D1097" s="2" t="s">
        <v>30</v>
      </c>
      <c r="E1097" s="2" t="s">
        <v>13</v>
      </c>
      <c r="F1097" t="s">
        <v>15</v>
      </c>
      <c r="G1097">
        <v>81.400000000000006</v>
      </c>
      <c r="H1097">
        <v>2019</v>
      </c>
      <c r="I1097">
        <v>89.4</v>
      </c>
      <c r="J1097">
        <v>2021</v>
      </c>
      <c r="K1097" t="s">
        <v>16</v>
      </c>
      <c r="L1097">
        <v>19</v>
      </c>
      <c r="M1097" t="str">
        <f>IF(OR(AND('sample data 2'!L1097&gt;21,'sample data 2'!I1097&lt;50),AND('sample data 2'!L1097&lt;20,'sample data 2'!$E$12:$E$4696="Government")),"yes","no")</f>
        <v>yes</v>
      </c>
    </row>
    <row r="1098" spans="1:13" ht="116" x14ac:dyDescent="0.35">
      <c r="A1098">
        <v>1097</v>
      </c>
      <c r="B1098" t="s">
        <v>28</v>
      </c>
      <c r="C1098" s="2" t="s">
        <v>29</v>
      </c>
      <c r="D1098" s="2" t="s">
        <v>30</v>
      </c>
      <c r="E1098" s="2" t="s">
        <v>20</v>
      </c>
      <c r="F1098" t="s">
        <v>15</v>
      </c>
      <c r="G1098">
        <v>95.17</v>
      </c>
      <c r="H1098">
        <v>2019</v>
      </c>
      <c r="I1098">
        <v>93.8</v>
      </c>
      <c r="J1098">
        <v>2021</v>
      </c>
      <c r="K1098" t="s">
        <v>16</v>
      </c>
      <c r="L1098">
        <v>19</v>
      </c>
      <c r="M1098" t="str">
        <f>IF(OR(AND('sample data 2'!L1098&gt;21,'sample data 2'!I1098&lt;50),AND('sample data 2'!L1098&lt;20,'sample data 2'!$E$12:$E$4696="Government")),"yes","no")</f>
        <v>no</v>
      </c>
    </row>
    <row r="1099" spans="1:13" ht="116" x14ac:dyDescent="0.35">
      <c r="A1099">
        <v>1098</v>
      </c>
      <c r="B1099" t="s">
        <v>28</v>
      </c>
      <c r="C1099" s="2" t="s">
        <v>29</v>
      </c>
      <c r="D1099" s="2" t="s">
        <v>30</v>
      </c>
      <c r="E1099" s="2" t="s">
        <v>20</v>
      </c>
      <c r="F1099" t="s">
        <v>19</v>
      </c>
      <c r="G1099">
        <v>91.6</v>
      </c>
      <c r="H1099">
        <v>2019</v>
      </c>
      <c r="I1099">
        <v>85.4</v>
      </c>
      <c r="J1099">
        <v>2021</v>
      </c>
      <c r="K1099" t="s">
        <v>16</v>
      </c>
      <c r="L1099">
        <v>18</v>
      </c>
      <c r="M1099" t="str">
        <f>IF(OR(AND('sample data 2'!L1099&gt;21,'sample data 2'!I1099&lt;50),AND('sample data 2'!L1099&lt;20,'sample data 2'!$E$12:$E$4696="Government")),"yes","no")</f>
        <v>no</v>
      </c>
    </row>
    <row r="1100" spans="1:13" ht="116" x14ac:dyDescent="0.35">
      <c r="A1100">
        <v>1099</v>
      </c>
      <c r="B1100" t="s">
        <v>28</v>
      </c>
      <c r="C1100" s="2" t="s">
        <v>29</v>
      </c>
      <c r="D1100" s="2" t="s">
        <v>30</v>
      </c>
      <c r="E1100" s="2" t="s">
        <v>20</v>
      </c>
      <c r="F1100" t="s">
        <v>15</v>
      </c>
      <c r="G1100">
        <v>78.2</v>
      </c>
      <c r="H1100">
        <v>2019</v>
      </c>
      <c r="I1100">
        <v>83</v>
      </c>
      <c r="J1100">
        <v>2021</v>
      </c>
      <c r="K1100" t="s">
        <v>16</v>
      </c>
      <c r="L1100">
        <v>19</v>
      </c>
      <c r="M1100" t="str">
        <f>IF(OR(AND('sample data 2'!L1100&gt;21,'sample data 2'!I1100&lt;50),AND('sample data 2'!L1100&lt;20,'sample data 2'!$E$12:$E$4696="Government")),"yes","no")</f>
        <v>no</v>
      </c>
    </row>
    <row r="1101" spans="1:13" ht="116" x14ac:dyDescent="0.35">
      <c r="A1101">
        <v>1100</v>
      </c>
      <c r="B1101" t="s">
        <v>28</v>
      </c>
      <c r="C1101" s="2" t="s">
        <v>29</v>
      </c>
      <c r="D1101" s="2" t="s">
        <v>30</v>
      </c>
      <c r="E1101" s="2" t="s">
        <v>20</v>
      </c>
      <c r="F1101" t="s">
        <v>19</v>
      </c>
      <c r="G1101">
        <v>91.2</v>
      </c>
      <c r="H1101">
        <v>2019</v>
      </c>
      <c r="I1101">
        <v>87.8</v>
      </c>
      <c r="J1101">
        <v>2021</v>
      </c>
      <c r="K1101" t="s">
        <v>16</v>
      </c>
      <c r="L1101">
        <v>19</v>
      </c>
      <c r="M1101" t="str">
        <f>IF(OR(AND('sample data 2'!L1101&gt;21,'sample data 2'!I1101&lt;50),AND('sample data 2'!L1101&lt;20,'sample data 2'!$E$12:$E$4696="Government")),"yes","no")</f>
        <v>no</v>
      </c>
    </row>
    <row r="1102" spans="1:13" ht="116" x14ac:dyDescent="0.35">
      <c r="A1102">
        <v>1101</v>
      </c>
      <c r="B1102" t="s">
        <v>28</v>
      </c>
      <c r="C1102" s="2" t="s">
        <v>29</v>
      </c>
      <c r="D1102" s="2" t="s">
        <v>30</v>
      </c>
      <c r="E1102" s="2" t="s">
        <v>20</v>
      </c>
      <c r="F1102" t="s">
        <v>15</v>
      </c>
      <c r="G1102">
        <v>93.8</v>
      </c>
      <c r="H1102">
        <v>2019</v>
      </c>
      <c r="I1102">
        <v>95.5</v>
      </c>
      <c r="J1102">
        <v>2021</v>
      </c>
      <c r="K1102" t="s">
        <v>16</v>
      </c>
      <c r="L1102">
        <v>19</v>
      </c>
      <c r="M1102" t="str">
        <f>IF(OR(AND('sample data 2'!L1102&gt;21,'sample data 2'!I1102&lt;50),AND('sample data 2'!L1102&lt;20,'sample data 2'!$E$12:$E$4696="Government")),"yes","no")</f>
        <v>no</v>
      </c>
    </row>
    <row r="1103" spans="1:13" ht="116" x14ac:dyDescent="0.35">
      <c r="A1103">
        <v>1102</v>
      </c>
      <c r="B1103" t="s">
        <v>28</v>
      </c>
      <c r="C1103" s="2" t="s">
        <v>29</v>
      </c>
      <c r="D1103" s="2" t="s">
        <v>30</v>
      </c>
      <c r="E1103" s="2" t="s">
        <v>20</v>
      </c>
      <c r="F1103" t="s">
        <v>19</v>
      </c>
      <c r="G1103">
        <v>88.4</v>
      </c>
      <c r="H1103">
        <v>2019</v>
      </c>
      <c r="I1103">
        <v>89.6</v>
      </c>
      <c r="J1103">
        <v>2021</v>
      </c>
      <c r="K1103" t="s">
        <v>16</v>
      </c>
      <c r="L1103">
        <v>19</v>
      </c>
      <c r="M1103" t="str">
        <f>IF(OR(AND('sample data 2'!L1103&gt;21,'sample data 2'!I1103&lt;50),AND('sample data 2'!L1103&lt;20,'sample data 2'!$E$12:$E$4696="Government")),"yes","no")</f>
        <v>no</v>
      </c>
    </row>
    <row r="1104" spans="1:13" ht="116" x14ac:dyDescent="0.35">
      <c r="A1104">
        <v>1103</v>
      </c>
      <c r="B1104" t="s">
        <v>28</v>
      </c>
      <c r="C1104" s="2" t="s">
        <v>29</v>
      </c>
      <c r="D1104" s="2" t="s">
        <v>30</v>
      </c>
      <c r="E1104" s="2" t="s">
        <v>13</v>
      </c>
      <c r="F1104" t="s">
        <v>15</v>
      </c>
      <c r="G1104">
        <v>79.8</v>
      </c>
      <c r="H1104">
        <v>2012</v>
      </c>
      <c r="I1104">
        <v>93.8</v>
      </c>
      <c r="J1104">
        <v>2014</v>
      </c>
      <c r="K1104" t="s">
        <v>16</v>
      </c>
      <c r="L1104">
        <v>26</v>
      </c>
      <c r="M1104" t="str">
        <f>IF(OR(AND('sample data 2'!L1104&gt;21,'sample data 2'!I1104&lt;50),AND('sample data 2'!L1104&lt;20,'sample data 2'!$E$12:$E$4696="Government")),"yes","no")</f>
        <v>no</v>
      </c>
    </row>
    <row r="1105" spans="1:13" ht="116" x14ac:dyDescent="0.35">
      <c r="A1105">
        <v>1104</v>
      </c>
      <c r="B1105" t="s">
        <v>28</v>
      </c>
      <c r="C1105" s="2" t="s">
        <v>29</v>
      </c>
      <c r="D1105" s="2" t="s">
        <v>30</v>
      </c>
      <c r="E1105" s="2" t="s">
        <v>13</v>
      </c>
      <c r="F1105" t="s">
        <v>15</v>
      </c>
      <c r="G1105">
        <v>76</v>
      </c>
      <c r="H1105">
        <v>2019</v>
      </c>
      <c r="I1105">
        <v>78.17</v>
      </c>
      <c r="J1105">
        <v>2021</v>
      </c>
      <c r="K1105" t="s">
        <v>16</v>
      </c>
      <c r="L1105">
        <v>19</v>
      </c>
      <c r="M1105" t="str">
        <f>IF(OR(AND('sample data 2'!L1105&gt;21,'sample data 2'!I1105&lt;50),AND('sample data 2'!L1105&lt;20,'sample data 2'!$E$12:$E$4696="Government")),"yes","no")</f>
        <v>yes</v>
      </c>
    </row>
    <row r="1106" spans="1:13" ht="116" x14ac:dyDescent="0.35">
      <c r="A1106">
        <v>1105</v>
      </c>
      <c r="B1106" t="s">
        <v>28</v>
      </c>
      <c r="C1106" s="2" t="s">
        <v>29</v>
      </c>
      <c r="D1106" s="2" t="s">
        <v>30</v>
      </c>
      <c r="E1106" s="2" t="s">
        <v>20</v>
      </c>
      <c r="F1106" t="s">
        <v>19</v>
      </c>
      <c r="G1106">
        <v>92.4</v>
      </c>
      <c r="H1106">
        <v>2019</v>
      </c>
      <c r="I1106">
        <v>92.2</v>
      </c>
      <c r="J1106">
        <v>2021</v>
      </c>
      <c r="K1106" t="s">
        <v>16</v>
      </c>
      <c r="L1106">
        <v>19</v>
      </c>
      <c r="M1106" t="str">
        <f>IF(OR(AND('sample data 2'!L1106&gt;21,'sample data 2'!I1106&lt;50),AND('sample data 2'!L1106&lt;20,'sample data 2'!$E$12:$E$4696="Government")),"yes","no")</f>
        <v>no</v>
      </c>
    </row>
    <row r="1107" spans="1:13" ht="116" x14ac:dyDescent="0.35">
      <c r="A1107">
        <v>1106</v>
      </c>
      <c r="B1107" t="s">
        <v>28</v>
      </c>
      <c r="C1107" s="2" t="s">
        <v>29</v>
      </c>
      <c r="D1107" s="2" t="s">
        <v>30</v>
      </c>
      <c r="E1107" s="2" t="s">
        <v>13</v>
      </c>
      <c r="F1107" t="s">
        <v>19</v>
      </c>
      <c r="G1107">
        <v>72.17</v>
      </c>
      <c r="H1107">
        <v>2018</v>
      </c>
      <c r="I1107">
        <v>75.33</v>
      </c>
      <c r="J1107">
        <v>2020</v>
      </c>
      <c r="K1107">
        <v>367</v>
      </c>
      <c r="L1107">
        <v>18</v>
      </c>
      <c r="M1107" t="str">
        <f>IF(OR(AND('sample data 2'!L1107&gt;21,'sample data 2'!I1107&lt;50),AND('sample data 2'!L1107&lt;20,'sample data 2'!$E$12:$E$4696="Government")),"yes","no")</f>
        <v>yes</v>
      </c>
    </row>
    <row r="1108" spans="1:13" ht="116" x14ac:dyDescent="0.35">
      <c r="A1108">
        <v>1107</v>
      </c>
      <c r="B1108" t="s">
        <v>28</v>
      </c>
      <c r="C1108" s="2" t="s">
        <v>29</v>
      </c>
      <c r="D1108" s="2" t="s">
        <v>30</v>
      </c>
      <c r="E1108" s="2" t="s">
        <v>13</v>
      </c>
      <c r="F1108" t="s">
        <v>15</v>
      </c>
      <c r="G1108">
        <v>78.2</v>
      </c>
      <c r="H1108">
        <v>2019</v>
      </c>
      <c r="I1108">
        <v>86.17</v>
      </c>
      <c r="J1108">
        <v>2021</v>
      </c>
      <c r="K1108" t="s">
        <v>16</v>
      </c>
      <c r="L1108">
        <v>20</v>
      </c>
      <c r="M1108" t="str">
        <f>IF(OR(AND('sample data 2'!L1108&gt;21,'sample data 2'!I1108&lt;50),AND('sample data 2'!L1108&lt;20,'sample data 2'!$E$12:$E$4696="Government")),"yes","no")</f>
        <v>no</v>
      </c>
    </row>
    <row r="1109" spans="1:13" ht="116" x14ac:dyDescent="0.35">
      <c r="A1109">
        <v>1108</v>
      </c>
      <c r="B1109" t="s">
        <v>28</v>
      </c>
      <c r="C1109" s="2" t="s">
        <v>29</v>
      </c>
      <c r="D1109" s="2" t="s">
        <v>30</v>
      </c>
      <c r="E1109" s="2" t="s">
        <v>20</v>
      </c>
      <c r="F1109" t="s">
        <v>15</v>
      </c>
      <c r="G1109">
        <v>93.2</v>
      </c>
      <c r="H1109">
        <v>2019</v>
      </c>
      <c r="I1109">
        <v>90</v>
      </c>
      <c r="J1109">
        <v>2021</v>
      </c>
      <c r="K1109" t="s">
        <v>16</v>
      </c>
      <c r="L1109">
        <v>19</v>
      </c>
      <c r="M1109" t="str">
        <f>IF(OR(AND('sample data 2'!L1109&gt;21,'sample data 2'!I1109&lt;50),AND('sample data 2'!L1109&lt;20,'sample data 2'!$E$12:$E$4696="Government")),"yes","no")</f>
        <v>no</v>
      </c>
    </row>
    <row r="1110" spans="1:13" ht="116" x14ac:dyDescent="0.35">
      <c r="A1110">
        <v>1109</v>
      </c>
      <c r="B1110" t="s">
        <v>28</v>
      </c>
      <c r="C1110" s="2" t="s">
        <v>42</v>
      </c>
      <c r="D1110" s="2" t="s">
        <v>43</v>
      </c>
      <c r="E1110" s="2" t="s">
        <v>20</v>
      </c>
      <c r="F1110" t="s">
        <v>15</v>
      </c>
      <c r="G1110">
        <v>63</v>
      </c>
      <c r="H1110">
        <v>2019</v>
      </c>
      <c r="I1110">
        <v>64.2</v>
      </c>
      <c r="J1110">
        <v>2021</v>
      </c>
      <c r="K1110" t="s">
        <v>16</v>
      </c>
      <c r="L1110">
        <v>18</v>
      </c>
      <c r="M1110" t="str">
        <f>IF(OR(AND('sample data 2'!L1110&gt;21,'sample data 2'!I1110&lt;50),AND('sample data 2'!L1110&lt;20,'sample data 2'!$E$12:$E$4696="Government")),"yes","no")</f>
        <v>no</v>
      </c>
    </row>
    <row r="1111" spans="1:13" ht="116" x14ac:dyDescent="0.35">
      <c r="A1111">
        <v>1110</v>
      </c>
      <c r="B1111" t="s">
        <v>28</v>
      </c>
      <c r="C1111" s="2" t="s">
        <v>42</v>
      </c>
      <c r="D1111" s="2" t="s">
        <v>43</v>
      </c>
      <c r="E1111" s="2" t="s">
        <v>20</v>
      </c>
      <c r="F1111" t="s">
        <v>15</v>
      </c>
      <c r="G1111">
        <v>57</v>
      </c>
      <c r="H1111">
        <v>2018</v>
      </c>
      <c r="I1111">
        <v>74.599999999999994</v>
      </c>
      <c r="J1111">
        <v>2020</v>
      </c>
      <c r="K1111" t="s">
        <v>16</v>
      </c>
      <c r="L1111">
        <v>20</v>
      </c>
      <c r="M1111" t="str">
        <f>IF(OR(AND('sample data 2'!L1111&gt;21,'sample data 2'!I1111&lt;50),AND('sample data 2'!L1111&lt;20,'sample data 2'!$E$12:$E$4696="Government")),"yes","no")</f>
        <v>no</v>
      </c>
    </row>
    <row r="1112" spans="1:13" ht="116" x14ac:dyDescent="0.35">
      <c r="A1112">
        <v>1111</v>
      </c>
      <c r="B1112" t="s">
        <v>28</v>
      </c>
      <c r="C1112" s="2" t="s">
        <v>42</v>
      </c>
      <c r="D1112" s="2" t="s">
        <v>43</v>
      </c>
      <c r="E1112" s="2" t="s">
        <v>20</v>
      </c>
      <c r="F1112" t="s">
        <v>15</v>
      </c>
      <c r="G1112">
        <v>77</v>
      </c>
      <c r="H1112">
        <v>2019</v>
      </c>
      <c r="I1112">
        <v>89.8</v>
      </c>
      <c r="J1112">
        <v>2021</v>
      </c>
      <c r="K1112" t="s">
        <v>16</v>
      </c>
      <c r="L1112">
        <v>20</v>
      </c>
      <c r="M1112" t="str">
        <f>IF(OR(AND('sample data 2'!L1112&gt;21,'sample data 2'!I1112&lt;50),AND('sample data 2'!L1112&lt;20,'sample data 2'!$E$12:$E$4696="Government")),"yes","no")</f>
        <v>no</v>
      </c>
    </row>
    <row r="1113" spans="1:13" ht="116" x14ac:dyDescent="0.35">
      <c r="A1113">
        <v>1112</v>
      </c>
      <c r="B1113" t="s">
        <v>28</v>
      </c>
      <c r="C1113" s="2" t="s">
        <v>42</v>
      </c>
      <c r="D1113" s="2" t="s">
        <v>43</v>
      </c>
      <c r="E1113" s="2" t="s">
        <v>20</v>
      </c>
      <c r="F1113" t="s">
        <v>15</v>
      </c>
      <c r="G1113">
        <v>54.2</v>
      </c>
      <c r="H1113">
        <v>2019</v>
      </c>
      <c r="I1113">
        <v>72.599999999999994</v>
      </c>
      <c r="J1113">
        <v>2021</v>
      </c>
      <c r="K1113" t="s">
        <v>16</v>
      </c>
      <c r="L1113">
        <v>18</v>
      </c>
      <c r="M1113" t="str">
        <f>IF(OR(AND('sample data 2'!L1113&gt;21,'sample data 2'!I1113&lt;50),AND('sample data 2'!L1113&lt;20,'sample data 2'!$E$12:$E$4696="Government")),"yes","no")</f>
        <v>no</v>
      </c>
    </row>
    <row r="1114" spans="1:13" ht="116" x14ac:dyDescent="0.35">
      <c r="A1114">
        <v>1113</v>
      </c>
      <c r="B1114" t="s">
        <v>28</v>
      </c>
      <c r="C1114" s="2" t="s">
        <v>42</v>
      </c>
      <c r="D1114" s="2" t="s">
        <v>43</v>
      </c>
      <c r="E1114" s="2" t="s">
        <v>20</v>
      </c>
      <c r="F1114" t="s">
        <v>19</v>
      </c>
      <c r="G1114">
        <v>76.19</v>
      </c>
      <c r="H1114">
        <v>2019</v>
      </c>
      <c r="I1114">
        <v>92.63</v>
      </c>
      <c r="J1114">
        <v>2020</v>
      </c>
      <c r="K1114" t="s">
        <v>16</v>
      </c>
      <c r="L1114">
        <v>20</v>
      </c>
      <c r="M1114" t="str">
        <f>IF(OR(AND('sample data 2'!L1114&gt;21,'sample data 2'!I1114&lt;50),AND('sample data 2'!L1114&lt;20,'sample data 2'!$E$12:$E$4696="Government")),"yes","no")</f>
        <v>no</v>
      </c>
    </row>
    <row r="1115" spans="1:13" ht="116" x14ac:dyDescent="0.35">
      <c r="A1115">
        <v>1114</v>
      </c>
      <c r="B1115" t="s">
        <v>28</v>
      </c>
      <c r="C1115" s="2" t="s">
        <v>42</v>
      </c>
      <c r="D1115" s="2" t="s">
        <v>43</v>
      </c>
      <c r="E1115" s="2" t="s">
        <v>20</v>
      </c>
      <c r="F1115" t="s">
        <v>15</v>
      </c>
      <c r="G1115">
        <v>73</v>
      </c>
      <c r="H1115">
        <v>2009</v>
      </c>
      <c r="I1115">
        <v>62</v>
      </c>
      <c r="J1115">
        <v>2011</v>
      </c>
      <c r="K1115">
        <v>1038</v>
      </c>
      <c r="L1115">
        <v>28</v>
      </c>
      <c r="M1115" t="str">
        <f>IF(OR(AND('sample data 2'!L1115&gt;21,'sample data 2'!I1115&lt;50),AND('sample data 2'!L1115&lt;20,'sample data 2'!$E$12:$E$4696="Government")),"yes","no")</f>
        <v>no</v>
      </c>
    </row>
    <row r="1116" spans="1:13" ht="116" x14ac:dyDescent="0.35">
      <c r="A1116">
        <v>1115</v>
      </c>
      <c r="B1116" t="s">
        <v>28</v>
      </c>
      <c r="C1116" s="2" t="s">
        <v>42</v>
      </c>
      <c r="D1116" s="2" t="s">
        <v>43</v>
      </c>
      <c r="E1116" s="2" t="s">
        <v>20</v>
      </c>
      <c r="F1116" t="s">
        <v>15</v>
      </c>
      <c r="G1116">
        <v>60.17</v>
      </c>
      <c r="H1116">
        <v>2019</v>
      </c>
      <c r="I1116">
        <v>67.599999999999994</v>
      </c>
      <c r="J1116">
        <v>2021</v>
      </c>
      <c r="K1116" t="s">
        <v>16</v>
      </c>
      <c r="L1116">
        <v>18</v>
      </c>
      <c r="M1116" t="str">
        <f>IF(OR(AND('sample data 2'!L1116&gt;21,'sample data 2'!I1116&lt;50),AND('sample data 2'!L1116&lt;20,'sample data 2'!$E$12:$E$4696="Government")),"yes","no")</f>
        <v>no</v>
      </c>
    </row>
    <row r="1117" spans="1:13" ht="101.5" x14ac:dyDescent="0.35">
      <c r="A1117">
        <v>1116</v>
      </c>
      <c r="B1117" t="s">
        <v>28</v>
      </c>
      <c r="C1117" s="2" t="s">
        <v>36</v>
      </c>
      <c r="D1117" s="2" t="s">
        <v>37</v>
      </c>
      <c r="E1117" s="2" t="s">
        <v>13</v>
      </c>
      <c r="F1117" t="s">
        <v>38</v>
      </c>
      <c r="G1117" t="s">
        <v>16</v>
      </c>
      <c r="H1117">
        <v>0</v>
      </c>
      <c r="I1117" t="s">
        <v>16</v>
      </c>
      <c r="J1117">
        <v>0</v>
      </c>
      <c r="K1117" t="s">
        <v>16</v>
      </c>
      <c r="L1117">
        <v>20</v>
      </c>
      <c r="M1117" t="str">
        <f>IF(OR(AND('sample data 2'!L1117&gt;21,'sample data 2'!I1117&lt;50),AND('sample data 2'!L1117&lt;20,'sample data 2'!$E$12:$E$4696="Government")),"yes","no")</f>
        <v>no</v>
      </c>
    </row>
    <row r="1118" spans="1:13" ht="116" x14ac:dyDescent="0.35">
      <c r="A1118">
        <v>1117</v>
      </c>
      <c r="B1118" t="s">
        <v>28</v>
      </c>
      <c r="C1118" s="2" t="s">
        <v>29</v>
      </c>
      <c r="D1118" s="2" t="s">
        <v>30</v>
      </c>
      <c r="E1118" s="2" t="s">
        <v>13</v>
      </c>
      <c r="F1118" t="s">
        <v>15</v>
      </c>
      <c r="G1118">
        <v>74</v>
      </c>
      <c r="H1118">
        <v>2019</v>
      </c>
      <c r="I1118">
        <v>67.400000000000006</v>
      </c>
      <c r="J1118">
        <v>2021</v>
      </c>
      <c r="K1118" t="s">
        <v>16</v>
      </c>
      <c r="L1118">
        <v>19</v>
      </c>
      <c r="M1118" t="str">
        <f>IF(OR(AND('sample data 2'!L1118&gt;21,'sample data 2'!I1118&lt;50),AND('sample data 2'!L1118&lt;20,'sample data 2'!$E$12:$E$4696="Government")),"yes","no")</f>
        <v>yes</v>
      </c>
    </row>
    <row r="1119" spans="1:13" ht="116" x14ac:dyDescent="0.35">
      <c r="A1119">
        <v>1118</v>
      </c>
      <c r="B1119" t="s">
        <v>28</v>
      </c>
      <c r="C1119" s="2" t="s">
        <v>29</v>
      </c>
      <c r="D1119" s="2" t="s">
        <v>30</v>
      </c>
      <c r="E1119" s="2" t="s">
        <v>13</v>
      </c>
      <c r="F1119" t="s">
        <v>15</v>
      </c>
      <c r="G1119">
        <v>82.2</v>
      </c>
      <c r="H1119">
        <v>2019</v>
      </c>
      <c r="I1119" t="s">
        <v>98</v>
      </c>
      <c r="J1119">
        <v>2021</v>
      </c>
      <c r="K1119">
        <v>3969</v>
      </c>
      <c r="L1119">
        <v>18</v>
      </c>
      <c r="M1119" t="str">
        <f>IF(OR(AND('sample data 2'!L1119&gt;21,'sample data 2'!I1119&lt;50),AND('sample data 2'!L1119&lt;20,'sample data 2'!$E$12:$E$4696="Government")),"yes","no")</f>
        <v>yes</v>
      </c>
    </row>
    <row r="1120" spans="1:13" ht="116" x14ac:dyDescent="0.35">
      <c r="A1120">
        <v>1119</v>
      </c>
      <c r="B1120" t="s">
        <v>28</v>
      </c>
      <c r="C1120" s="2" t="s">
        <v>42</v>
      </c>
      <c r="D1120" s="2" t="s">
        <v>43</v>
      </c>
      <c r="E1120" s="2" t="s">
        <v>20</v>
      </c>
      <c r="F1120" t="s">
        <v>19</v>
      </c>
      <c r="G1120">
        <v>62.33</v>
      </c>
      <c r="H1120">
        <v>2018</v>
      </c>
      <c r="I1120">
        <v>78.83</v>
      </c>
      <c r="J1120">
        <v>2020</v>
      </c>
      <c r="K1120">
        <v>2965</v>
      </c>
      <c r="L1120">
        <v>19</v>
      </c>
      <c r="M1120" t="str">
        <f>IF(OR(AND('sample data 2'!L1120&gt;21,'sample data 2'!I1120&lt;50),AND('sample data 2'!L1120&lt;20,'sample data 2'!$E$12:$E$4696="Government")),"yes","no")</f>
        <v>no</v>
      </c>
    </row>
    <row r="1121" spans="1:13" ht="116" x14ac:dyDescent="0.35">
      <c r="A1121">
        <v>1120</v>
      </c>
      <c r="B1121" t="s">
        <v>28</v>
      </c>
      <c r="C1121" s="2" t="s">
        <v>42</v>
      </c>
      <c r="D1121" s="2" t="s">
        <v>43</v>
      </c>
      <c r="E1121" s="2" t="s">
        <v>13</v>
      </c>
      <c r="F1121" t="s">
        <v>19</v>
      </c>
      <c r="G1121">
        <v>65</v>
      </c>
      <c r="H1121">
        <v>2019</v>
      </c>
      <c r="I1121">
        <v>83</v>
      </c>
      <c r="J1121">
        <v>2021</v>
      </c>
      <c r="K1121">
        <v>12198</v>
      </c>
      <c r="L1121">
        <v>18</v>
      </c>
      <c r="M1121" t="str">
        <f>IF(OR(AND('sample data 2'!L1121&gt;21,'sample data 2'!I1121&lt;50),AND('sample data 2'!L1121&lt;20,'sample data 2'!$E$12:$E$4696="Government")),"yes","no")</f>
        <v>yes</v>
      </c>
    </row>
    <row r="1122" spans="1:13" ht="116" x14ac:dyDescent="0.35">
      <c r="A1122">
        <v>1121</v>
      </c>
      <c r="B1122" t="s">
        <v>28</v>
      </c>
      <c r="C1122" s="2" t="s">
        <v>29</v>
      </c>
      <c r="D1122" s="2" t="s">
        <v>30</v>
      </c>
      <c r="E1122" s="2" t="s">
        <v>20</v>
      </c>
      <c r="F1122" t="s">
        <v>15</v>
      </c>
      <c r="G1122">
        <v>85</v>
      </c>
      <c r="H1122">
        <v>2019</v>
      </c>
      <c r="I1122">
        <v>82.8</v>
      </c>
      <c r="J1122">
        <v>2021</v>
      </c>
      <c r="K1122" t="s">
        <v>16</v>
      </c>
      <c r="L1122">
        <v>18</v>
      </c>
      <c r="M1122" t="str">
        <f>IF(OR(AND('sample data 2'!L1122&gt;21,'sample data 2'!I1122&lt;50),AND('sample data 2'!L1122&lt;20,'sample data 2'!$E$12:$E$4696="Government")),"yes","no")</f>
        <v>no</v>
      </c>
    </row>
    <row r="1123" spans="1:13" ht="116" x14ac:dyDescent="0.35">
      <c r="A1123">
        <v>1122</v>
      </c>
      <c r="B1123" t="s">
        <v>28</v>
      </c>
      <c r="C1123" s="2" t="s">
        <v>42</v>
      </c>
      <c r="D1123" s="2" t="s">
        <v>43</v>
      </c>
      <c r="E1123" s="2" t="s">
        <v>20</v>
      </c>
      <c r="F1123" t="s">
        <v>15</v>
      </c>
      <c r="G1123">
        <v>80.75</v>
      </c>
      <c r="H1123">
        <v>2019</v>
      </c>
      <c r="I1123">
        <v>76.95</v>
      </c>
      <c r="J1123">
        <v>2021</v>
      </c>
      <c r="K1123" t="s">
        <v>16</v>
      </c>
      <c r="L1123">
        <v>19</v>
      </c>
      <c r="M1123" t="str">
        <f>IF(OR(AND('sample data 2'!L1123&gt;21,'sample data 2'!I1123&lt;50),AND('sample data 2'!L1123&lt;20,'sample data 2'!$E$12:$E$4696="Government")),"yes","no")</f>
        <v>no</v>
      </c>
    </row>
    <row r="1124" spans="1:13" ht="116" x14ac:dyDescent="0.35">
      <c r="A1124">
        <v>1123</v>
      </c>
      <c r="B1124" t="s">
        <v>11</v>
      </c>
      <c r="C1124" s="2" t="s">
        <v>12</v>
      </c>
      <c r="D1124" s="2" t="s">
        <v>23</v>
      </c>
      <c r="E1124" s="2" t="s">
        <v>13</v>
      </c>
      <c r="F1124" t="s">
        <v>15</v>
      </c>
      <c r="G1124">
        <v>49</v>
      </c>
      <c r="H1124">
        <v>2019</v>
      </c>
      <c r="I1124" t="s">
        <v>16</v>
      </c>
      <c r="J1124">
        <v>0</v>
      </c>
      <c r="K1124">
        <v>2142</v>
      </c>
      <c r="L1124">
        <v>19</v>
      </c>
      <c r="M1124" t="str">
        <f>IF(OR(AND('sample data 2'!L1124&gt;21,'sample data 2'!I1124&lt;50),AND('sample data 2'!L1124&lt;20,$E$2:$E$4686="Government")),"yes","no")</f>
        <v>yes</v>
      </c>
    </row>
    <row r="1125" spans="1:13" ht="101.5" x14ac:dyDescent="0.35">
      <c r="A1125">
        <v>1124</v>
      </c>
      <c r="B1125" t="s">
        <v>11</v>
      </c>
      <c r="C1125" s="2" t="s">
        <v>12</v>
      </c>
      <c r="D1125" s="2" t="s">
        <v>18</v>
      </c>
      <c r="E1125" s="2" t="s">
        <v>20</v>
      </c>
      <c r="F1125" t="s">
        <v>19</v>
      </c>
      <c r="G1125">
        <v>68.599999999999994</v>
      </c>
      <c r="H1125">
        <v>2021</v>
      </c>
      <c r="I1125" t="s">
        <v>16</v>
      </c>
      <c r="J1125">
        <v>0</v>
      </c>
      <c r="K1125">
        <v>3345</v>
      </c>
      <c r="L1125">
        <v>16</v>
      </c>
      <c r="M1125" t="str">
        <f>IF(OR(AND('sample data 2'!L1125&gt;21,'sample data 2'!I1125&lt;50),AND('sample data 2'!L1125&lt;20,'sample data 2'!$E$12:$E$4696="Government")),"yes","no")</f>
        <v>no</v>
      </c>
    </row>
    <row r="1126" spans="1:13" ht="116" x14ac:dyDescent="0.35">
      <c r="A1126">
        <v>1125</v>
      </c>
      <c r="B1126" t="s">
        <v>11</v>
      </c>
      <c r="C1126" s="2" t="s">
        <v>12</v>
      </c>
      <c r="D1126" s="2" t="s">
        <v>23</v>
      </c>
      <c r="E1126" s="2" t="s">
        <v>13</v>
      </c>
      <c r="F1126" t="s">
        <v>15</v>
      </c>
      <c r="G1126">
        <v>53.8</v>
      </c>
      <c r="H1126">
        <v>2021</v>
      </c>
      <c r="I1126" t="s">
        <v>16</v>
      </c>
      <c r="J1126">
        <v>0</v>
      </c>
      <c r="K1126">
        <v>5940</v>
      </c>
      <c r="L1126">
        <v>17</v>
      </c>
      <c r="M1126" t="str">
        <f>IF(OR(AND('sample data 2'!L1126&gt;21,'sample data 2'!I1126&lt;50),AND('sample data 2'!L1126&lt;20,$E$2:$E$4686="Government")),"yes","no")</f>
        <v>yes</v>
      </c>
    </row>
    <row r="1127" spans="1:13" ht="116" x14ac:dyDescent="0.35">
      <c r="A1127">
        <v>1126</v>
      </c>
      <c r="B1127" t="s">
        <v>28</v>
      </c>
      <c r="C1127" s="2" t="s">
        <v>42</v>
      </c>
      <c r="D1127" s="2" t="s">
        <v>43</v>
      </c>
      <c r="E1127" s="2" t="s">
        <v>13</v>
      </c>
      <c r="F1127" t="s">
        <v>19</v>
      </c>
      <c r="G1127">
        <v>65.2</v>
      </c>
      <c r="H1127">
        <v>2018</v>
      </c>
      <c r="I1127">
        <v>86</v>
      </c>
      <c r="J1127">
        <v>2021</v>
      </c>
      <c r="K1127" t="s">
        <v>16</v>
      </c>
      <c r="L1127">
        <v>20</v>
      </c>
      <c r="M1127" t="str">
        <f>IF(OR(AND('sample data 2'!L1127&gt;21,'sample data 2'!I1127&lt;50),AND('sample data 2'!L1127&lt;20,'sample data 2'!$E$12:$E$4696="Government")),"yes","no")</f>
        <v>no</v>
      </c>
    </row>
    <row r="1128" spans="1:13" ht="116" x14ac:dyDescent="0.35">
      <c r="A1128">
        <v>1127</v>
      </c>
      <c r="B1128" t="s">
        <v>28</v>
      </c>
      <c r="C1128" s="2" t="s">
        <v>29</v>
      </c>
      <c r="D1128" s="2" t="s">
        <v>30</v>
      </c>
      <c r="E1128" s="2" t="s">
        <v>13</v>
      </c>
      <c r="F1128" t="s">
        <v>19</v>
      </c>
      <c r="G1128">
        <v>85.67</v>
      </c>
      <c r="H1128">
        <v>2019</v>
      </c>
      <c r="I1128">
        <v>83.67</v>
      </c>
      <c r="J1128">
        <v>2021</v>
      </c>
      <c r="K1128" t="s">
        <v>16</v>
      </c>
      <c r="L1128">
        <v>19</v>
      </c>
      <c r="M1128" t="str">
        <f>IF(OR(AND('sample data 2'!L1128&gt;21,'sample data 2'!I1128&lt;50),AND('sample data 2'!L1128&lt;20,'sample data 2'!$E$12:$E$4696="Government")),"yes","no")</f>
        <v>yes</v>
      </c>
    </row>
    <row r="1129" spans="1:13" ht="101.5" x14ac:dyDescent="0.35">
      <c r="A1129">
        <v>1128</v>
      </c>
      <c r="B1129" t="s">
        <v>11</v>
      </c>
      <c r="C1129" s="2" t="s">
        <v>17</v>
      </c>
      <c r="D1129" s="2" t="s">
        <v>18</v>
      </c>
      <c r="E1129" s="2" t="s">
        <v>13</v>
      </c>
      <c r="F1129" t="s">
        <v>19</v>
      </c>
      <c r="G1129">
        <v>43.7</v>
      </c>
      <c r="H1129">
        <v>2017</v>
      </c>
      <c r="I1129" t="s">
        <v>16</v>
      </c>
      <c r="J1129">
        <v>0</v>
      </c>
      <c r="K1129">
        <v>11345</v>
      </c>
      <c r="L1129">
        <v>21</v>
      </c>
      <c r="M1129" t="str">
        <f>IF(OR(AND('sample data 2'!L1129&gt;21,'sample data 2'!I1129&lt;50),AND('sample data 2'!L1129&lt;20,'sample data 2'!$E$12:$E$4696="Government")),"yes","no")</f>
        <v>no</v>
      </c>
    </row>
    <row r="1130" spans="1:13" ht="101.5" x14ac:dyDescent="0.35">
      <c r="A1130">
        <v>1129</v>
      </c>
      <c r="B1130" t="s">
        <v>11</v>
      </c>
      <c r="C1130" s="2" t="s">
        <v>46</v>
      </c>
      <c r="D1130" s="2" t="s">
        <v>18</v>
      </c>
      <c r="E1130" s="2" t="s">
        <v>13</v>
      </c>
      <c r="F1130" t="s">
        <v>19</v>
      </c>
      <c r="G1130">
        <v>62.7</v>
      </c>
      <c r="H1130">
        <v>2017</v>
      </c>
      <c r="I1130" t="s">
        <v>16</v>
      </c>
      <c r="J1130">
        <v>0</v>
      </c>
      <c r="K1130">
        <v>2497</v>
      </c>
      <c r="L1130">
        <v>20</v>
      </c>
      <c r="M1130" t="str">
        <f>IF(OR(AND('sample data 2'!L1130&gt;21,'sample data 2'!I1130&lt;50),AND('sample data 2'!L1130&lt;20,'sample data 2'!$E$12:$E$4696="Government")),"yes","no")</f>
        <v>no</v>
      </c>
    </row>
    <row r="1131" spans="1:13" ht="101.5" x14ac:dyDescent="0.35">
      <c r="A1131">
        <v>1130</v>
      </c>
      <c r="B1131" t="s">
        <v>11</v>
      </c>
      <c r="C1131" s="2" t="s">
        <v>46</v>
      </c>
      <c r="D1131" s="2" t="s">
        <v>18</v>
      </c>
      <c r="E1131" s="2" t="s">
        <v>13</v>
      </c>
      <c r="F1131" t="s">
        <v>19</v>
      </c>
      <c r="G1131">
        <v>56.2</v>
      </c>
      <c r="H1131">
        <v>2018</v>
      </c>
      <c r="I1131" t="s">
        <v>16</v>
      </c>
      <c r="J1131">
        <v>0</v>
      </c>
      <c r="K1131">
        <v>8616</v>
      </c>
      <c r="L1131">
        <v>19</v>
      </c>
      <c r="M1131" t="str">
        <f>IF(OR(AND('sample data 2'!L1131&gt;21,'sample data 2'!I1131&lt;50),AND('sample data 2'!L1131&lt;20,$E$2:$E$4686="Government")),"yes","no")</f>
        <v>yes</v>
      </c>
    </row>
    <row r="1132" spans="1:13" ht="116" x14ac:dyDescent="0.35">
      <c r="A1132">
        <v>1131</v>
      </c>
      <c r="B1132" t="s">
        <v>28</v>
      </c>
      <c r="C1132" s="2" t="s">
        <v>42</v>
      </c>
      <c r="D1132" s="2" t="s">
        <v>43</v>
      </c>
      <c r="E1132" s="2" t="s">
        <v>20</v>
      </c>
      <c r="F1132" t="s">
        <v>15</v>
      </c>
      <c r="G1132">
        <v>68.599999999999994</v>
      </c>
      <c r="H1132">
        <v>2019</v>
      </c>
      <c r="I1132">
        <v>86.2</v>
      </c>
      <c r="J1132">
        <v>2021</v>
      </c>
      <c r="K1132" t="s">
        <v>16</v>
      </c>
      <c r="L1132">
        <v>20</v>
      </c>
      <c r="M1132" t="str">
        <f>IF(OR(AND('sample data 2'!L1132&gt;21,'sample data 2'!I1132&lt;50),AND('sample data 2'!L1132&lt;20,'sample data 2'!$E$12:$E$4696="Government")),"yes","no")</f>
        <v>no</v>
      </c>
    </row>
    <row r="1133" spans="1:13" ht="116" x14ac:dyDescent="0.35">
      <c r="A1133">
        <v>1132</v>
      </c>
      <c r="B1133" t="s">
        <v>28</v>
      </c>
      <c r="C1133" s="2" t="s">
        <v>29</v>
      </c>
      <c r="D1133" s="2" t="s">
        <v>30</v>
      </c>
      <c r="E1133" s="2" t="s">
        <v>13</v>
      </c>
      <c r="F1133" t="s">
        <v>19</v>
      </c>
      <c r="G1133">
        <v>81.7</v>
      </c>
      <c r="H1133">
        <v>2017</v>
      </c>
      <c r="I1133">
        <v>91.6</v>
      </c>
      <c r="J1133">
        <v>2019</v>
      </c>
      <c r="K1133" t="s">
        <v>16</v>
      </c>
      <c r="L1133">
        <v>20</v>
      </c>
      <c r="M1133" t="str">
        <f>IF(OR(AND('sample data 2'!L1133&gt;21,'sample data 2'!I1133&lt;50),AND('sample data 2'!L1133&lt;20,'sample data 2'!$E$12:$E$4696="Government")),"yes","no")</f>
        <v>no</v>
      </c>
    </row>
    <row r="1134" spans="1:13" ht="101.5" x14ac:dyDescent="0.35">
      <c r="A1134">
        <v>1133</v>
      </c>
      <c r="B1134" t="s">
        <v>11</v>
      </c>
      <c r="C1134" s="2" t="s">
        <v>46</v>
      </c>
      <c r="D1134" s="2" t="s">
        <v>18</v>
      </c>
      <c r="E1134" s="2" t="s">
        <v>13</v>
      </c>
      <c r="F1134" t="s">
        <v>19</v>
      </c>
      <c r="G1134">
        <v>64.8</v>
      </c>
      <c r="H1134">
        <v>2021</v>
      </c>
      <c r="I1134" t="s">
        <v>16</v>
      </c>
      <c r="J1134">
        <v>0</v>
      </c>
      <c r="K1134">
        <v>2619</v>
      </c>
      <c r="L1134">
        <v>17</v>
      </c>
      <c r="M1134" t="str">
        <f>IF(OR(AND('sample data 2'!L1134&gt;21,'sample data 2'!I1134&lt;50),AND('sample data 2'!L1134&lt;20,$E$2:$E$4686="Government")),"yes","no")</f>
        <v>yes</v>
      </c>
    </row>
    <row r="1135" spans="1:13" ht="101.5" x14ac:dyDescent="0.35">
      <c r="A1135">
        <v>1134</v>
      </c>
      <c r="B1135" t="s">
        <v>11</v>
      </c>
      <c r="C1135" s="2" t="s">
        <v>46</v>
      </c>
      <c r="D1135" s="2" t="s">
        <v>18</v>
      </c>
      <c r="E1135" s="2" t="s">
        <v>20</v>
      </c>
      <c r="F1135" t="s">
        <v>19</v>
      </c>
      <c r="G1135">
        <v>77.8</v>
      </c>
      <c r="H1135">
        <v>2019</v>
      </c>
      <c r="I1135">
        <v>72.599999999999994</v>
      </c>
      <c r="J1135">
        <v>2021</v>
      </c>
      <c r="K1135">
        <v>3366</v>
      </c>
      <c r="L1135">
        <v>18</v>
      </c>
      <c r="M1135" t="str">
        <f>IF(OR(AND('sample data 2'!L1135&gt;21,'sample data 2'!I1135&lt;50),AND('sample data 2'!L1135&lt;20,'sample data 2'!$E$12:$E$4696="Government")),"yes","no")</f>
        <v>no</v>
      </c>
    </row>
    <row r="1136" spans="1:13" ht="116" x14ac:dyDescent="0.35">
      <c r="A1136">
        <v>1135</v>
      </c>
      <c r="B1136" t="s">
        <v>11</v>
      </c>
      <c r="C1136" s="2" t="s">
        <v>12</v>
      </c>
      <c r="D1136" s="2" t="s">
        <v>14</v>
      </c>
      <c r="E1136" s="2" t="s">
        <v>20</v>
      </c>
      <c r="F1136" t="s">
        <v>15</v>
      </c>
      <c r="G1136">
        <v>57</v>
      </c>
      <c r="H1136">
        <v>2017</v>
      </c>
      <c r="I1136" t="s">
        <v>16</v>
      </c>
      <c r="J1136">
        <v>0</v>
      </c>
      <c r="K1136">
        <v>3785</v>
      </c>
      <c r="L1136">
        <v>20</v>
      </c>
      <c r="M1136" t="str">
        <f>IF(OR(AND('sample data 2'!L1136&gt;21,'sample data 2'!I1136&lt;50),AND('sample data 2'!L1136&lt;20,'sample data 2'!$E$12:$E$4696="Government")),"yes","no")</f>
        <v>no</v>
      </c>
    </row>
    <row r="1137" spans="1:13" ht="101.5" x14ac:dyDescent="0.35">
      <c r="A1137">
        <v>1136</v>
      </c>
      <c r="B1137" t="s">
        <v>11</v>
      </c>
      <c r="C1137" s="2" t="s">
        <v>46</v>
      </c>
      <c r="D1137" s="2" t="s">
        <v>18</v>
      </c>
      <c r="E1137" s="2" t="s">
        <v>13</v>
      </c>
      <c r="F1137" t="s">
        <v>19</v>
      </c>
      <c r="G1137">
        <v>47.67</v>
      </c>
      <c r="H1137">
        <v>2019</v>
      </c>
      <c r="I1137" t="s">
        <v>16</v>
      </c>
      <c r="J1137">
        <v>0</v>
      </c>
      <c r="K1137">
        <v>8006</v>
      </c>
      <c r="L1137">
        <v>18</v>
      </c>
      <c r="M1137" t="str">
        <f>IF(OR(AND('sample data 2'!L1137&gt;21,'sample data 2'!I1137&lt;50),AND('sample data 2'!L1137&lt;20,$E$2:$E$4686="Government")),"yes","no")</f>
        <v>yes</v>
      </c>
    </row>
    <row r="1138" spans="1:13" ht="101.5" x14ac:dyDescent="0.35">
      <c r="A1138">
        <v>1137</v>
      </c>
      <c r="B1138" t="s">
        <v>11</v>
      </c>
      <c r="C1138" s="2" t="s">
        <v>46</v>
      </c>
      <c r="D1138" s="2" t="s">
        <v>18</v>
      </c>
      <c r="E1138" s="2" t="s">
        <v>13</v>
      </c>
      <c r="F1138" t="s">
        <v>19</v>
      </c>
      <c r="G1138">
        <v>66.2</v>
      </c>
      <c r="H1138">
        <v>2021</v>
      </c>
      <c r="I1138" t="s">
        <v>16</v>
      </c>
      <c r="J1138">
        <v>0</v>
      </c>
      <c r="K1138">
        <v>3069</v>
      </c>
      <c r="L1138">
        <v>16</v>
      </c>
      <c r="M1138" t="str">
        <f>IF(OR(AND('sample data 2'!L1138&gt;21,'sample data 2'!I1138&lt;50),AND('sample data 2'!L1138&lt;20,$E$2:$E$4686="Government")),"yes","no")</f>
        <v>yes</v>
      </c>
    </row>
    <row r="1139" spans="1:13" ht="101.5" x14ac:dyDescent="0.35">
      <c r="A1139">
        <v>1138</v>
      </c>
      <c r="B1139" t="s">
        <v>11</v>
      </c>
      <c r="C1139" s="2" t="s">
        <v>46</v>
      </c>
      <c r="D1139" s="2" t="s">
        <v>18</v>
      </c>
      <c r="E1139" s="2" t="s">
        <v>13</v>
      </c>
      <c r="F1139" t="s">
        <v>19</v>
      </c>
      <c r="G1139">
        <v>67.8</v>
      </c>
      <c r="H1139">
        <v>2018</v>
      </c>
      <c r="I1139">
        <v>69.400000000000006</v>
      </c>
      <c r="J1139">
        <v>0</v>
      </c>
      <c r="K1139">
        <v>1987</v>
      </c>
      <c r="L1139">
        <v>19</v>
      </c>
      <c r="M1139" t="str">
        <f>IF(OR(AND('sample data 2'!L1139&gt;21,'sample data 2'!I1139&lt;50),AND('sample data 2'!L1139&lt;20,$E$2:$E$4686="Government")),"yes","no")</f>
        <v>yes</v>
      </c>
    </row>
    <row r="1140" spans="1:13" ht="101.5" x14ac:dyDescent="0.35">
      <c r="A1140">
        <v>1139</v>
      </c>
      <c r="B1140" t="s">
        <v>11</v>
      </c>
      <c r="C1140" s="2" t="s">
        <v>46</v>
      </c>
      <c r="D1140" s="2" t="s">
        <v>18</v>
      </c>
      <c r="E1140" s="2" t="s">
        <v>13</v>
      </c>
      <c r="F1140" t="s">
        <v>19</v>
      </c>
      <c r="G1140">
        <v>84.8</v>
      </c>
      <c r="H1140">
        <v>2021</v>
      </c>
      <c r="I1140" t="s">
        <v>16</v>
      </c>
      <c r="J1140">
        <v>0</v>
      </c>
      <c r="K1140">
        <v>2011</v>
      </c>
      <c r="L1140">
        <v>16</v>
      </c>
      <c r="M1140" t="str">
        <f>IF(OR(AND('sample data 2'!L1140&gt;21,'sample data 2'!I1140&lt;50),AND('sample data 2'!L1140&lt;20,$E$2:$E$4686="Government")),"yes","no")</f>
        <v>yes</v>
      </c>
    </row>
    <row r="1141" spans="1:13" ht="101.5" x14ac:dyDescent="0.35">
      <c r="A1141">
        <v>1140</v>
      </c>
      <c r="B1141" t="s">
        <v>11</v>
      </c>
      <c r="C1141" s="2" t="s">
        <v>46</v>
      </c>
      <c r="D1141" s="2" t="s">
        <v>18</v>
      </c>
      <c r="E1141" s="2" t="s">
        <v>13</v>
      </c>
      <c r="F1141" t="s">
        <v>19</v>
      </c>
      <c r="G1141">
        <v>82.83</v>
      </c>
      <c r="H1141">
        <v>2021</v>
      </c>
      <c r="I1141" t="s">
        <v>16</v>
      </c>
      <c r="J1141">
        <v>0</v>
      </c>
      <c r="K1141">
        <v>4327</v>
      </c>
      <c r="L1141">
        <v>18</v>
      </c>
      <c r="M1141" t="str">
        <f>IF(OR(AND('sample data 2'!L1141&gt;21,'sample data 2'!I1141&lt;50),AND('sample data 2'!L1141&lt;20,$E$2:$E$4686="Government")),"yes","no")</f>
        <v>yes</v>
      </c>
    </row>
    <row r="1142" spans="1:13" ht="101.5" x14ac:dyDescent="0.35">
      <c r="A1142">
        <v>1141</v>
      </c>
      <c r="B1142" t="s">
        <v>11</v>
      </c>
      <c r="C1142" s="2" t="s">
        <v>46</v>
      </c>
      <c r="D1142" s="2" t="s">
        <v>18</v>
      </c>
      <c r="E1142" s="2" t="s">
        <v>13</v>
      </c>
      <c r="F1142" t="s">
        <v>19</v>
      </c>
      <c r="G1142">
        <v>70.3</v>
      </c>
      <c r="H1142">
        <v>2014</v>
      </c>
      <c r="I1142">
        <v>63.5</v>
      </c>
      <c r="J1142">
        <v>2016</v>
      </c>
      <c r="K1142">
        <v>6780</v>
      </c>
      <c r="L1142">
        <v>24</v>
      </c>
      <c r="M1142" t="str">
        <f>IF(OR(AND('sample data 2'!L1142&gt;21,'sample data 2'!I1142&lt;50),AND('sample data 2'!L1142&lt;20,'sample data 2'!$E$12:$E$4696="Government")),"yes","no")</f>
        <v>no</v>
      </c>
    </row>
    <row r="1143" spans="1:13" ht="101.5" x14ac:dyDescent="0.35">
      <c r="A1143">
        <v>1142</v>
      </c>
      <c r="B1143" t="s">
        <v>11</v>
      </c>
      <c r="C1143" s="2" t="s">
        <v>46</v>
      </c>
      <c r="D1143" s="2" t="s">
        <v>18</v>
      </c>
      <c r="E1143" s="2" t="s">
        <v>20</v>
      </c>
      <c r="F1143" t="s">
        <v>19</v>
      </c>
      <c r="G1143">
        <v>61.75</v>
      </c>
      <c r="H1143">
        <v>2021</v>
      </c>
      <c r="I1143" t="s">
        <v>16</v>
      </c>
      <c r="J1143">
        <v>0</v>
      </c>
      <c r="K1143">
        <v>9138</v>
      </c>
      <c r="L1143">
        <v>17</v>
      </c>
      <c r="M1143" t="str">
        <f>IF(OR(AND('sample data 2'!L1143&gt;21,'sample data 2'!I1143&lt;50),AND('sample data 2'!L1143&lt;20,'sample data 2'!$E$12:$E$4696="Government")),"yes","no")</f>
        <v>no</v>
      </c>
    </row>
    <row r="1144" spans="1:13" ht="101.5" x14ac:dyDescent="0.35">
      <c r="A1144">
        <v>1143</v>
      </c>
      <c r="B1144" t="s">
        <v>28</v>
      </c>
      <c r="C1144" s="2" t="s">
        <v>36</v>
      </c>
      <c r="D1144" s="2" t="s">
        <v>37</v>
      </c>
      <c r="E1144" s="2" t="s">
        <v>13</v>
      </c>
      <c r="F1144" t="s">
        <v>38</v>
      </c>
      <c r="G1144" t="s">
        <v>16</v>
      </c>
      <c r="H1144">
        <v>0</v>
      </c>
      <c r="I1144" t="s">
        <v>16</v>
      </c>
      <c r="J1144">
        <v>0</v>
      </c>
      <c r="K1144" t="s">
        <v>16</v>
      </c>
      <c r="L1144">
        <v>22</v>
      </c>
      <c r="M1144" t="str">
        <f>IF(OR(AND('sample data 2'!L1144&gt;21,'sample data 2'!I1144&lt;50),AND('sample data 2'!L1144&lt;20,'sample data 2'!$E$12:$E$4696="Government")),"yes","no")</f>
        <v>no</v>
      </c>
    </row>
    <row r="1145" spans="1:13" ht="116" x14ac:dyDescent="0.35">
      <c r="A1145">
        <v>1144</v>
      </c>
      <c r="B1145" t="s">
        <v>28</v>
      </c>
      <c r="C1145" s="2" t="s">
        <v>42</v>
      </c>
      <c r="D1145" s="2" t="s">
        <v>43</v>
      </c>
      <c r="E1145" s="2" t="s">
        <v>20</v>
      </c>
      <c r="F1145" t="s">
        <v>15</v>
      </c>
      <c r="G1145">
        <v>56.2</v>
      </c>
      <c r="H1145">
        <v>2019</v>
      </c>
      <c r="I1145">
        <v>61.4</v>
      </c>
      <c r="J1145">
        <v>2021</v>
      </c>
      <c r="K1145" t="s">
        <v>16</v>
      </c>
      <c r="L1145">
        <v>20</v>
      </c>
      <c r="M1145" t="str">
        <f>IF(OR(AND('sample data 2'!L1145&gt;21,'sample data 2'!I1145&lt;50),AND('sample data 2'!L1145&lt;20,'sample data 2'!$E$12:$E$4696="Government")),"yes","no")</f>
        <v>no</v>
      </c>
    </row>
    <row r="1146" spans="1:13" ht="116" x14ac:dyDescent="0.35">
      <c r="A1146">
        <v>1145</v>
      </c>
      <c r="B1146" t="s">
        <v>28</v>
      </c>
      <c r="C1146" s="2" t="s">
        <v>42</v>
      </c>
      <c r="D1146" s="2" t="s">
        <v>43</v>
      </c>
      <c r="E1146" s="2" t="s">
        <v>20</v>
      </c>
      <c r="F1146" t="s">
        <v>15</v>
      </c>
      <c r="G1146">
        <v>86.6</v>
      </c>
      <c r="H1146">
        <v>2019</v>
      </c>
      <c r="I1146">
        <v>81.17</v>
      </c>
      <c r="J1146">
        <v>2021</v>
      </c>
      <c r="K1146" t="s">
        <v>16</v>
      </c>
      <c r="L1146">
        <v>19</v>
      </c>
      <c r="M1146" t="str">
        <f>IF(OR(AND('sample data 2'!L1146&gt;21,'sample data 2'!I1146&lt;50),AND('sample data 2'!L1146&lt;20,'sample data 2'!$E$12:$E$4696="Government")),"yes","no")</f>
        <v>no</v>
      </c>
    </row>
    <row r="1147" spans="1:13" ht="116" x14ac:dyDescent="0.35">
      <c r="A1147">
        <v>1146</v>
      </c>
      <c r="B1147" t="s">
        <v>28</v>
      </c>
      <c r="C1147" s="2" t="s">
        <v>42</v>
      </c>
      <c r="D1147" s="2" t="s">
        <v>43</v>
      </c>
      <c r="E1147" s="2" t="s">
        <v>25</v>
      </c>
      <c r="F1147" t="s">
        <v>15</v>
      </c>
      <c r="G1147">
        <v>48</v>
      </c>
      <c r="H1147">
        <v>2019</v>
      </c>
      <c r="I1147">
        <v>60.5</v>
      </c>
      <c r="J1147">
        <v>2021</v>
      </c>
      <c r="K1147" t="s">
        <v>16</v>
      </c>
      <c r="L1147">
        <v>19</v>
      </c>
      <c r="M1147" t="str">
        <f>IF(OR(AND('sample data 2'!L1147&gt;21,'sample data 2'!I1147&lt;50),AND('sample data 2'!L1147&lt;20,'sample data 2'!$E$12:$E$4696="Government")),"yes","no")</f>
        <v>no</v>
      </c>
    </row>
    <row r="1148" spans="1:13" ht="116" x14ac:dyDescent="0.35">
      <c r="A1148">
        <v>1147</v>
      </c>
      <c r="B1148" t="s">
        <v>28</v>
      </c>
      <c r="C1148" s="2" t="s">
        <v>33</v>
      </c>
      <c r="D1148" s="2" t="s">
        <v>14</v>
      </c>
      <c r="E1148" s="2" t="s">
        <v>13</v>
      </c>
      <c r="F1148" t="s">
        <v>19</v>
      </c>
      <c r="G1148">
        <v>83.83</v>
      </c>
      <c r="H1148">
        <v>2019</v>
      </c>
      <c r="I1148">
        <v>85</v>
      </c>
      <c r="J1148">
        <v>2021</v>
      </c>
      <c r="K1148" t="s">
        <v>16</v>
      </c>
      <c r="L1148">
        <v>19</v>
      </c>
      <c r="M1148" t="str">
        <f>IF(OR(AND('sample data 2'!L1148&gt;21,'sample data 2'!I1148&lt;50),AND('sample data 2'!L1148&lt;20,'sample data 2'!$E$12:$E$4696="Government")),"yes","no")</f>
        <v>yes</v>
      </c>
    </row>
    <row r="1149" spans="1:13" ht="116" x14ac:dyDescent="0.35">
      <c r="A1149">
        <v>1148</v>
      </c>
      <c r="B1149" t="s">
        <v>28</v>
      </c>
      <c r="C1149" s="2" t="s">
        <v>42</v>
      </c>
      <c r="D1149" s="2" t="s">
        <v>43</v>
      </c>
      <c r="E1149" s="2" t="s">
        <v>13</v>
      </c>
      <c r="F1149" t="s">
        <v>19</v>
      </c>
      <c r="G1149">
        <v>60.2</v>
      </c>
      <c r="H1149">
        <v>2019</v>
      </c>
      <c r="I1149">
        <v>81.8</v>
      </c>
      <c r="J1149">
        <v>2021</v>
      </c>
      <c r="K1149" t="s">
        <v>16</v>
      </c>
      <c r="L1149">
        <v>20</v>
      </c>
      <c r="M1149" t="str">
        <f>IF(OR(AND('sample data 2'!L1149&gt;21,'sample data 2'!I1149&lt;50),AND('sample data 2'!L1149&lt;20,'sample data 2'!$E$12:$E$4696="Government")),"yes","no")</f>
        <v>no</v>
      </c>
    </row>
    <row r="1150" spans="1:13" ht="116" x14ac:dyDescent="0.35">
      <c r="A1150">
        <v>1149</v>
      </c>
      <c r="B1150" t="s">
        <v>28</v>
      </c>
      <c r="C1150" s="2" t="s">
        <v>42</v>
      </c>
      <c r="D1150" s="2" t="s">
        <v>43</v>
      </c>
      <c r="E1150" s="2" t="s">
        <v>20</v>
      </c>
      <c r="F1150" t="s">
        <v>19</v>
      </c>
      <c r="G1150">
        <v>88.8</v>
      </c>
      <c r="H1150">
        <v>2019</v>
      </c>
      <c r="I1150">
        <v>94.8</v>
      </c>
      <c r="J1150">
        <v>2021</v>
      </c>
      <c r="K1150" t="s">
        <v>16</v>
      </c>
      <c r="L1150">
        <v>19</v>
      </c>
      <c r="M1150" t="str">
        <f>IF(OR(AND('sample data 2'!L1150&gt;21,'sample data 2'!I1150&lt;50),AND('sample data 2'!L1150&lt;20,'sample data 2'!$E$12:$E$4696="Government")),"yes","no")</f>
        <v>no</v>
      </c>
    </row>
    <row r="1151" spans="1:13" ht="116" x14ac:dyDescent="0.35">
      <c r="A1151">
        <v>1150</v>
      </c>
      <c r="B1151" t="s">
        <v>28</v>
      </c>
      <c r="C1151" s="2" t="s">
        <v>33</v>
      </c>
      <c r="D1151" s="2" t="s">
        <v>14</v>
      </c>
      <c r="E1151" s="2" t="s">
        <v>13</v>
      </c>
      <c r="F1151" t="s">
        <v>19</v>
      </c>
      <c r="G1151">
        <v>78.67</v>
      </c>
      <c r="H1151">
        <v>2019</v>
      </c>
      <c r="I1151">
        <v>86</v>
      </c>
      <c r="J1151">
        <v>2021</v>
      </c>
      <c r="K1151" t="s">
        <v>16</v>
      </c>
      <c r="L1151">
        <v>18</v>
      </c>
      <c r="M1151" t="str">
        <f>IF(OR(AND('sample data 2'!L1151&gt;21,'sample data 2'!I1151&lt;50),AND('sample data 2'!L1151&lt;20,'sample data 2'!$E$12:$E$4696="Government")),"yes","no")</f>
        <v>yes</v>
      </c>
    </row>
    <row r="1152" spans="1:13" ht="101.5" x14ac:dyDescent="0.35">
      <c r="A1152">
        <v>1151</v>
      </c>
      <c r="B1152" t="s">
        <v>11</v>
      </c>
      <c r="C1152" s="2" t="s">
        <v>35</v>
      </c>
      <c r="D1152" s="2" t="s">
        <v>32</v>
      </c>
      <c r="E1152" s="2" t="s">
        <v>13</v>
      </c>
      <c r="F1152" t="s">
        <v>19</v>
      </c>
      <c r="G1152">
        <v>83.4</v>
      </c>
      <c r="H1152">
        <v>2018</v>
      </c>
      <c r="I1152">
        <v>76.599999999999994</v>
      </c>
      <c r="J1152">
        <v>2020</v>
      </c>
      <c r="K1152">
        <v>3287</v>
      </c>
      <c r="L1152">
        <v>20</v>
      </c>
      <c r="M1152" t="str">
        <f>IF(OR(AND('sample data 2'!L1152&gt;21,'sample data 2'!I1152&lt;50),AND('sample data 2'!L1152&lt;20,'sample data 2'!$E$12:$E$4696="Government")),"yes","no")</f>
        <v>no</v>
      </c>
    </row>
    <row r="1153" spans="1:13" ht="116" x14ac:dyDescent="0.35">
      <c r="A1153">
        <v>1152</v>
      </c>
      <c r="B1153" t="s">
        <v>28</v>
      </c>
      <c r="C1153" s="2" t="s">
        <v>42</v>
      </c>
      <c r="D1153" s="2" t="s">
        <v>43</v>
      </c>
      <c r="E1153" s="2" t="s">
        <v>20</v>
      </c>
      <c r="F1153" t="s">
        <v>15</v>
      </c>
      <c r="G1153">
        <v>66.8</v>
      </c>
      <c r="H1153">
        <v>2019</v>
      </c>
      <c r="I1153">
        <v>85.4</v>
      </c>
      <c r="J1153">
        <v>2021</v>
      </c>
      <c r="K1153" t="s">
        <v>16</v>
      </c>
      <c r="L1153">
        <v>20</v>
      </c>
      <c r="M1153" t="str">
        <f>IF(OR(AND('sample data 2'!L1153&gt;21,'sample data 2'!I1153&lt;50),AND('sample data 2'!L1153&lt;20,'sample data 2'!$E$12:$E$4696="Government")),"yes","no")</f>
        <v>no</v>
      </c>
    </row>
    <row r="1154" spans="1:13" ht="101.5" x14ac:dyDescent="0.35">
      <c r="A1154">
        <v>1153</v>
      </c>
      <c r="B1154" t="s">
        <v>11</v>
      </c>
      <c r="C1154" s="2" t="s">
        <v>46</v>
      </c>
      <c r="D1154" s="2" t="s">
        <v>18</v>
      </c>
      <c r="E1154" s="2" t="s">
        <v>13</v>
      </c>
      <c r="F1154" t="s">
        <v>19</v>
      </c>
      <c r="G1154">
        <v>61</v>
      </c>
      <c r="H1154">
        <v>2018</v>
      </c>
      <c r="I1154" t="s">
        <v>16</v>
      </c>
      <c r="J1154">
        <v>0</v>
      </c>
      <c r="K1154">
        <v>6043</v>
      </c>
      <c r="L1154">
        <v>20</v>
      </c>
      <c r="M1154" t="str">
        <f>IF(OR(AND('sample data 2'!L1154&gt;21,'sample data 2'!I1154&lt;50),AND('sample data 2'!L1154&lt;20,'sample data 2'!$E$12:$E$4696="Government")),"yes","no")</f>
        <v>no</v>
      </c>
    </row>
    <row r="1155" spans="1:13" ht="116" x14ac:dyDescent="0.35">
      <c r="A1155">
        <v>1154</v>
      </c>
      <c r="B1155" t="s">
        <v>28</v>
      </c>
      <c r="C1155" s="2" t="s">
        <v>29</v>
      </c>
      <c r="D1155" s="2" t="s">
        <v>30</v>
      </c>
      <c r="E1155" s="2" t="s">
        <v>34</v>
      </c>
      <c r="F1155" t="s">
        <v>19</v>
      </c>
      <c r="G1155">
        <v>70.599999999999994</v>
      </c>
      <c r="H1155">
        <v>2019</v>
      </c>
      <c r="I1155">
        <v>88</v>
      </c>
      <c r="J1155">
        <v>2021</v>
      </c>
      <c r="K1155" t="s">
        <v>16</v>
      </c>
      <c r="L1155">
        <v>18</v>
      </c>
      <c r="M1155" t="str">
        <f>IF(OR(AND('sample data 2'!L1155&gt;21,'sample data 2'!I1155&lt;50),AND('sample data 2'!L1155&lt;20,'sample data 2'!$E$12:$E$4696="Government")),"yes","no")</f>
        <v>no</v>
      </c>
    </row>
    <row r="1156" spans="1:13" ht="116" x14ac:dyDescent="0.35">
      <c r="A1156">
        <v>1155</v>
      </c>
      <c r="B1156" t="s">
        <v>28</v>
      </c>
      <c r="C1156" s="2" t="s">
        <v>42</v>
      </c>
      <c r="D1156" s="2" t="s">
        <v>43</v>
      </c>
      <c r="E1156" s="2" t="s">
        <v>13</v>
      </c>
      <c r="F1156" t="s">
        <v>15</v>
      </c>
      <c r="G1156">
        <v>71.2</v>
      </c>
      <c r="H1156">
        <v>2019</v>
      </c>
      <c r="I1156" t="s">
        <v>114</v>
      </c>
      <c r="J1156">
        <v>2021</v>
      </c>
      <c r="K1156" t="s">
        <v>16</v>
      </c>
      <c r="L1156">
        <v>19</v>
      </c>
      <c r="M1156" t="str">
        <f>IF(OR(AND('sample data 2'!L1156&gt;21,'sample data 2'!I1156&lt;50),AND('sample data 2'!L1156&lt;20,'sample data 2'!$E$12:$E$4696="Government")),"yes","no")</f>
        <v>yes</v>
      </c>
    </row>
    <row r="1157" spans="1:13" ht="116" x14ac:dyDescent="0.35">
      <c r="A1157">
        <v>1156</v>
      </c>
      <c r="B1157" t="s">
        <v>28</v>
      </c>
      <c r="C1157" s="2" t="s">
        <v>29</v>
      </c>
      <c r="D1157" s="2" t="s">
        <v>30</v>
      </c>
      <c r="E1157" s="2" t="s">
        <v>20</v>
      </c>
      <c r="F1157" t="s">
        <v>15</v>
      </c>
      <c r="G1157">
        <v>90.8</v>
      </c>
      <c r="H1157">
        <v>2019</v>
      </c>
      <c r="I1157">
        <v>82.83</v>
      </c>
      <c r="J1157">
        <v>2021</v>
      </c>
      <c r="K1157">
        <v>1119</v>
      </c>
      <c r="L1157">
        <v>19</v>
      </c>
      <c r="M1157" t="str">
        <f>IF(OR(AND('sample data 2'!L1157&gt;21,'sample data 2'!I1157&lt;50),AND('sample data 2'!L1157&lt;20,'sample data 2'!$E$12:$E$4696="Government")),"yes","no")</f>
        <v>no</v>
      </c>
    </row>
    <row r="1158" spans="1:13" ht="116" x14ac:dyDescent="0.35">
      <c r="A1158">
        <v>1157</v>
      </c>
      <c r="B1158" t="s">
        <v>28</v>
      </c>
      <c r="C1158" s="2" t="s">
        <v>42</v>
      </c>
      <c r="D1158" s="2" t="s">
        <v>43</v>
      </c>
      <c r="E1158" s="2" t="s">
        <v>20</v>
      </c>
      <c r="F1158" t="s">
        <v>15</v>
      </c>
      <c r="G1158">
        <v>75.599999999999994</v>
      </c>
      <c r="H1158">
        <v>2019</v>
      </c>
      <c r="I1158">
        <v>85.2</v>
      </c>
      <c r="J1158">
        <v>2021</v>
      </c>
      <c r="K1158" t="s">
        <v>16</v>
      </c>
      <c r="L1158">
        <v>19</v>
      </c>
      <c r="M1158" t="str">
        <f>IF(OR(AND('sample data 2'!L1158&gt;21,'sample data 2'!I1158&lt;50),AND('sample data 2'!L1158&lt;20,'sample data 2'!$E$12:$E$4696="Government")),"yes","no")</f>
        <v>no</v>
      </c>
    </row>
    <row r="1159" spans="1:13" ht="116" x14ac:dyDescent="0.35">
      <c r="A1159">
        <v>1158</v>
      </c>
      <c r="B1159" t="s">
        <v>28</v>
      </c>
      <c r="C1159" s="2" t="s">
        <v>29</v>
      </c>
      <c r="D1159" s="2" t="s">
        <v>30</v>
      </c>
      <c r="E1159" s="2" t="s">
        <v>20</v>
      </c>
      <c r="F1159" t="s">
        <v>15</v>
      </c>
      <c r="G1159">
        <v>73.599999999999994</v>
      </c>
      <c r="H1159">
        <v>2019</v>
      </c>
      <c r="I1159">
        <v>73.33</v>
      </c>
      <c r="J1159">
        <v>2021</v>
      </c>
      <c r="K1159" t="s">
        <v>16</v>
      </c>
      <c r="L1159">
        <v>19</v>
      </c>
      <c r="M1159" t="str">
        <f>IF(OR(AND('sample data 2'!L1159&gt;21,'sample data 2'!I1159&lt;50),AND('sample data 2'!L1159&lt;20,'sample data 2'!$E$12:$E$4696="Government")),"yes","no")</f>
        <v>no</v>
      </c>
    </row>
    <row r="1160" spans="1:13" ht="101.5" x14ac:dyDescent="0.35">
      <c r="A1160">
        <v>1159</v>
      </c>
      <c r="B1160" t="s">
        <v>11</v>
      </c>
      <c r="C1160" s="2" t="s">
        <v>46</v>
      </c>
      <c r="D1160" s="2" t="s">
        <v>18</v>
      </c>
      <c r="E1160" s="2" t="s">
        <v>13</v>
      </c>
      <c r="F1160" t="s">
        <v>19</v>
      </c>
      <c r="G1160">
        <v>58.9</v>
      </c>
      <c r="H1160">
        <v>2014</v>
      </c>
      <c r="I1160" t="s">
        <v>16</v>
      </c>
      <c r="J1160">
        <v>0</v>
      </c>
      <c r="K1160">
        <v>2865</v>
      </c>
      <c r="L1160">
        <v>23</v>
      </c>
      <c r="M1160" t="str">
        <f>IF(OR(AND('sample data 2'!L1160&gt;21,'sample data 2'!I1160&lt;50),AND('sample data 2'!L1160&lt;20,'sample data 2'!$E$12:$E$4696="Government")),"yes","no")</f>
        <v>no</v>
      </c>
    </row>
    <row r="1161" spans="1:13" ht="116" x14ac:dyDescent="0.35">
      <c r="A1161">
        <v>1160</v>
      </c>
      <c r="B1161" t="s">
        <v>11</v>
      </c>
      <c r="C1161" s="2" t="s">
        <v>12</v>
      </c>
      <c r="D1161" s="2" t="s">
        <v>23</v>
      </c>
      <c r="E1161" s="2" t="s">
        <v>13</v>
      </c>
      <c r="F1161" t="s">
        <v>15</v>
      </c>
      <c r="G1161">
        <v>60</v>
      </c>
      <c r="H1161">
        <v>2021</v>
      </c>
      <c r="I1161" t="s">
        <v>16</v>
      </c>
      <c r="J1161">
        <v>0</v>
      </c>
      <c r="K1161">
        <v>6593</v>
      </c>
      <c r="L1161">
        <v>16</v>
      </c>
      <c r="M1161" t="str">
        <f>IF(OR(AND('sample data 2'!L1161&gt;21,'sample data 2'!I1161&lt;50),AND('sample data 2'!L1161&lt;20,$E$2:$E$4686="Government")),"yes","no")</f>
        <v>yes</v>
      </c>
    </row>
    <row r="1162" spans="1:13" ht="101.5" x14ac:dyDescent="0.35">
      <c r="A1162">
        <v>1161</v>
      </c>
      <c r="B1162" t="s">
        <v>11</v>
      </c>
      <c r="C1162" s="2" t="s">
        <v>17</v>
      </c>
      <c r="D1162" s="2" t="s">
        <v>18</v>
      </c>
      <c r="E1162" s="2" t="s">
        <v>13</v>
      </c>
      <c r="F1162" t="s">
        <v>19</v>
      </c>
      <c r="G1162">
        <v>71</v>
      </c>
      <c r="H1162">
        <v>2021</v>
      </c>
      <c r="I1162" t="s">
        <v>16</v>
      </c>
      <c r="J1162">
        <v>0</v>
      </c>
      <c r="K1162">
        <v>1667</v>
      </c>
      <c r="L1162">
        <v>17</v>
      </c>
      <c r="M1162" t="str">
        <f>IF(OR(AND('sample data 2'!L1162&gt;21,'sample data 2'!I1162&lt;50),AND('sample data 2'!L1162&lt;20,$E$2:$E$4686="Government")),"yes","no")</f>
        <v>yes</v>
      </c>
    </row>
    <row r="1163" spans="1:13" ht="116" x14ac:dyDescent="0.35">
      <c r="A1163">
        <v>1162</v>
      </c>
      <c r="B1163" t="s">
        <v>28</v>
      </c>
      <c r="C1163" s="2" t="s">
        <v>42</v>
      </c>
      <c r="D1163" s="2" t="s">
        <v>43</v>
      </c>
      <c r="E1163" s="2" t="s">
        <v>20</v>
      </c>
      <c r="F1163" t="s">
        <v>15</v>
      </c>
      <c r="G1163">
        <v>75.8</v>
      </c>
      <c r="H1163">
        <v>2019</v>
      </c>
      <c r="I1163">
        <v>87.6</v>
      </c>
      <c r="J1163">
        <v>2021</v>
      </c>
      <c r="K1163" t="s">
        <v>16</v>
      </c>
      <c r="L1163">
        <v>19</v>
      </c>
      <c r="M1163" t="str">
        <f>IF(OR(AND('sample data 2'!L1163&gt;21,'sample data 2'!I1163&lt;50),AND('sample data 2'!L1163&lt;20,'sample data 2'!$E$12:$E$4696="Government")),"yes","no")</f>
        <v>no</v>
      </c>
    </row>
    <row r="1164" spans="1:13" ht="101.5" x14ac:dyDescent="0.35">
      <c r="A1164">
        <v>1163</v>
      </c>
      <c r="B1164" t="s">
        <v>11</v>
      </c>
      <c r="C1164" s="2" t="s">
        <v>45</v>
      </c>
      <c r="D1164" s="2" t="s">
        <v>32</v>
      </c>
      <c r="E1164" s="2" t="s">
        <v>20</v>
      </c>
      <c r="F1164" t="s">
        <v>19</v>
      </c>
      <c r="G1164">
        <v>82.6</v>
      </c>
      <c r="H1164">
        <v>2019</v>
      </c>
      <c r="I1164">
        <v>85.17</v>
      </c>
      <c r="J1164">
        <v>2021</v>
      </c>
      <c r="K1164">
        <v>166</v>
      </c>
      <c r="L1164">
        <v>19</v>
      </c>
      <c r="M1164" t="str">
        <f>IF(OR(AND('sample data 2'!L1164&gt;21,'sample data 2'!I1164&lt;50),AND('sample data 2'!L1164&lt;20,'sample data 2'!$E$12:$E$4696="Government")),"yes","no")</f>
        <v>no</v>
      </c>
    </row>
    <row r="1165" spans="1:13" ht="116" x14ac:dyDescent="0.35">
      <c r="A1165">
        <v>1164</v>
      </c>
      <c r="B1165" t="s">
        <v>28</v>
      </c>
      <c r="C1165" s="2" t="s">
        <v>42</v>
      </c>
      <c r="D1165" s="2" t="s">
        <v>43</v>
      </c>
      <c r="E1165" s="2" t="s">
        <v>20</v>
      </c>
      <c r="F1165" t="s">
        <v>15</v>
      </c>
      <c r="G1165">
        <v>60.8</v>
      </c>
      <c r="H1165">
        <v>2017</v>
      </c>
      <c r="I1165">
        <v>72</v>
      </c>
      <c r="J1165">
        <v>2021</v>
      </c>
      <c r="K1165">
        <v>649</v>
      </c>
      <c r="L1165">
        <v>20</v>
      </c>
      <c r="M1165" t="str">
        <f>IF(OR(AND('sample data 2'!L1165&gt;21,'sample data 2'!I1165&lt;50),AND('sample data 2'!L1165&lt;20,'sample data 2'!$E$12:$E$4696="Government")),"yes","no")</f>
        <v>no</v>
      </c>
    </row>
    <row r="1166" spans="1:13" ht="116" x14ac:dyDescent="0.35">
      <c r="A1166">
        <v>1165</v>
      </c>
      <c r="B1166" t="s">
        <v>28</v>
      </c>
      <c r="C1166" s="2" t="s">
        <v>42</v>
      </c>
      <c r="D1166" s="2" t="s">
        <v>43</v>
      </c>
      <c r="E1166" s="2" t="s">
        <v>20</v>
      </c>
      <c r="F1166" t="s">
        <v>15</v>
      </c>
      <c r="G1166">
        <v>78.2</v>
      </c>
      <c r="H1166">
        <v>2018</v>
      </c>
      <c r="I1166">
        <v>74.400000000000006</v>
      </c>
      <c r="J1166">
        <v>2021</v>
      </c>
      <c r="K1166" t="s">
        <v>16</v>
      </c>
      <c r="L1166">
        <v>20</v>
      </c>
      <c r="M1166" t="str">
        <f>IF(OR(AND('sample data 2'!L1166&gt;21,'sample data 2'!I1166&lt;50),AND('sample data 2'!L1166&lt;20,'sample data 2'!$E$12:$E$4696="Government")),"yes","no")</f>
        <v>no</v>
      </c>
    </row>
    <row r="1167" spans="1:13" ht="116" x14ac:dyDescent="0.35">
      <c r="A1167">
        <v>1166</v>
      </c>
      <c r="B1167" t="s">
        <v>28</v>
      </c>
      <c r="C1167" s="2" t="s">
        <v>29</v>
      </c>
      <c r="D1167" s="2" t="s">
        <v>30</v>
      </c>
      <c r="E1167" s="2" t="s">
        <v>20</v>
      </c>
      <c r="F1167" t="s">
        <v>19</v>
      </c>
      <c r="G1167">
        <v>84</v>
      </c>
      <c r="H1167">
        <v>2019</v>
      </c>
      <c r="I1167">
        <v>89.2</v>
      </c>
      <c r="J1167">
        <v>2021</v>
      </c>
      <c r="K1167" t="s">
        <v>16</v>
      </c>
      <c r="L1167">
        <v>19</v>
      </c>
      <c r="M1167" t="str">
        <f>IF(OR(AND('sample data 2'!L1167&gt;21,'sample data 2'!I1167&lt;50),AND('sample data 2'!L1167&lt;20,'sample data 2'!$E$12:$E$4696="Government")),"yes","no")</f>
        <v>no</v>
      </c>
    </row>
    <row r="1168" spans="1:13" ht="72.5" x14ac:dyDescent="0.35">
      <c r="A1168">
        <v>1167</v>
      </c>
      <c r="B1168" t="s">
        <v>11</v>
      </c>
      <c r="C1168" s="2" t="s">
        <v>17</v>
      </c>
      <c r="D1168" s="2" t="s">
        <v>39</v>
      </c>
      <c r="E1168" s="2" t="s">
        <v>13</v>
      </c>
      <c r="F1168" t="s">
        <v>15</v>
      </c>
      <c r="G1168">
        <v>77.400000000000006</v>
      </c>
      <c r="H1168">
        <v>2019</v>
      </c>
      <c r="I1168">
        <v>80.599999999999994</v>
      </c>
      <c r="J1168">
        <v>0</v>
      </c>
      <c r="K1168">
        <v>8723</v>
      </c>
      <c r="L1168">
        <v>21</v>
      </c>
      <c r="M1168" t="str">
        <f>IF(OR(AND('sample data 2'!L1168&gt;21,'sample data 2'!I1168&lt;50),AND('sample data 2'!L1168&lt;20,'sample data 2'!$E$12:$E$4696="Government")),"yes","no")</f>
        <v>no</v>
      </c>
    </row>
    <row r="1169" spans="1:13" ht="116" x14ac:dyDescent="0.35">
      <c r="A1169">
        <v>1168</v>
      </c>
      <c r="B1169" t="s">
        <v>28</v>
      </c>
      <c r="C1169" s="2" t="s">
        <v>29</v>
      </c>
      <c r="D1169" s="2" t="s">
        <v>30</v>
      </c>
      <c r="E1169" s="2" t="s">
        <v>20</v>
      </c>
      <c r="F1169" t="s">
        <v>19</v>
      </c>
      <c r="G1169">
        <v>82.4</v>
      </c>
      <c r="H1169">
        <v>2019</v>
      </c>
      <c r="I1169">
        <v>81</v>
      </c>
      <c r="J1169">
        <v>2021</v>
      </c>
      <c r="K1169" t="s">
        <v>16</v>
      </c>
      <c r="L1169">
        <v>19</v>
      </c>
      <c r="M1169" t="str">
        <f>IF(OR(AND('sample data 2'!L1169&gt;21,'sample data 2'!I1169&lt;50),AND('sample data 2'!L1169&lt;20,'sample data 2'!$E$12:$E$4696="Government")),"yes","no")</f>
        <v>no</v>
      </c>
    </row>
    <row r="1170" spans="1:13" ht="116" x14ac:dyDescent="0.35">
      <c r="A1170">
        <v>1169</v>
      </c>
      <c r="B1170" t="s">
        <v>28</v>
      </c>
      <c r="C1170" s="2" t="s">
        <v>42</v>
      </c>
      <c r="D1170" s="2" t="s">
        <v>43</v>
      </c>
      <c r="E1170" s="2" t="s">
        <v>20</v>
      </c>
      <c r="F1170" t="s">
        <v>15</v>
      </c>
      <c r="G1170">
        <v>68.8</v>
      </c>
      <c r="H1170">
        <v>2019</v>
      </c>
      <c r="I1170">
        <v>84.6</v>
      </c>
      <c r="J1170">
        <v>2021</v>
      </c>
      <c r="K1170" t="s">
        <v>16</v>
      </c>
      <c r="L1170">
        <v>19</v>
      </c>
      <c r="M1170" t="str">
        <f>IF(OR(AND('sample data 2'!L1170&gt;21,'sample data 2'!I1170&lt;50),AND('sample data 2'!L1170&lt;20,'sample data 2'!$E$12:$E$4696="Government")),"yes","no")</f>
        <v>no</v>
      </c>
    </row>
    <row r="1171" spans="1:13" ht="116" x14ac:dyDescent="0.35">
      <c r="A1171">
        <v>1170</v>
      </c>
      <c r="B1171" t="s">
        <v>28</v>
      </c>
      <c r="C1171" s="2" t="s">
        <v>42</v>
      </c>
      <c r="D1171" s="2" t="s">
        <v>43</v>
      </c>
      <c r="E1171" s="2" t="s">
        <v>20</v>
      </c>
      <c r="F1171" t="s">
        <v>15</v>
      </c>
      <c r="G1171">
        <v>92.2</v>
      </c>
      <c r="H1171">
        <v>2019</v>
      </c>
      <c r="I1171">
        <v>94.8</v>
      </c>
      <c r="J1171">
        <v>2021</v>
      </c>
      <c r="K1171" t="s">
        <v>16</v>
      </c>
      <c r="L1171">
        <v>20</v>
      </c>
      <c r="M1171" t="str">
        <f>IF(OR(AND('sample data 2'!L1171&gt;21,'sample data 2'!I1171&lt;50),AND('sample data 2'!L1171&lt;20,'sample data 2'!$E$12:$E$4696="Government")),"yes","no")</f>
        <v>no</v>
      </c>
    </row>
    <row r="1172" spans="1:13" ht="101.5" x14ac:dyDescent="0.35">
      <c r="A1172">
        <v>1171</v>
      </c>
      <c r="B1172" t="s">
        <v>11</v>
      </c>
      <c r="C1172" s="2" t="s">
        <v>45</v>
      </c>
      <c r="D1172" s="2" t="s">
        <v>32</v>
      </c>
      <c r="E1172" s="2" t="s">
        <v>20</v>
      </c>
      <c r="F1172" t="s">
        <v>19</v>
      </c>
      <c r="G1172">
        <v>69.5</v>
      </c>
      <c r="H1172">
        <v>2019</v>
      </c>
      <c r="I1172">
        <v>71.17</v>
      </c>
      <c r="J1172">
        <v>2021</v>
      </c>
      <c r="K1172">
        <v>1421</v>
      </c>
      <c r="L1172">
        <v>18</v>
      </c>
      <c r="M1172" t="str">
        <f>IF(OR(AND('sample data 2'!L1172&gt;21,'sample data 2'!I1172&lt;50),AND('sample data 2'!L1172&lt;20,'sample data 2'!$E$12:$E$4696="Government")),"yes","no")</f>
        <v>no</v>
      </c>
    </row>
    <row r="1173" spans="1:13" ht="116" x14ac:dyDescent="0.35">
      <c r="A1173">
        <v>1172</v>
      </c>
      <c r="B1173" t="s">
        <v>28</v>
      </c>
      <c r="C1173" s="2" t="s">
        <v>33</v>
      </c>
      <c r="D1173" s="2" t="s">
        <v>14</v>
      </c>
      <c r="E1173" s="2" t="s">
        <v>20</v>
      </c>
      <c r="F1173" t="s">
        <v>15</v>
      </c>
      <c r="G1173">
        <v>84</v>
      </c>
      <c r="H1173">
        <v>2019</v>
      </c>
      <c r="I1173">
        <v>87.8</v>
      </c>
      <c r="J1173">
        <v>2021</v>
      </c>
      <c r="K1173" t="s">
        <v>16</v>
      </c>
      <c r="L1173">
        <v>19</v>
      </c>
      <c r="M1173" t="str">
        <f>IF(OR(AND('sample data 2'!L1173&gt;21,'sample data 2'!I1173&lt;50),AND('sample data 2'!L1173&lt;20,'sample data 2'!$E$12:$E$4696="Government")),"yes","no")</f>
        <v>no</v>
      </c>
    </row>
    <row r="1174" spans="1:13" ht="116" x14ac:dyDescent="0.35">
      <c r="A1174">
        <v>1173</v>
      </c>
      <c r="B1174" t="s">
        <v>28</v>
      </c>
      <c r="C1174" s="2" t="s">
        <v>33</v>
      </c>
      <c r="D1174" s="2" t="s">
        <v>14</v>
      </c>
      <c r="E1174" s="2" t="s">
        <v>13</v>
      </c>
      <c r="F1174" t="s">
        <v>15</v>
      </c>
      <c r="G1174">
        <v>68.430000000000007</v>
      </c>
      <c r="H1174">
        <v>2018</v>
      </c>
      <c r="I1174">
        <v>82.33</v>
      </c>
      <c r="J1174">
        <v>2021</v>
      </c>
      <c r="K1174" t="s">
        <v>16</v>
      </c>
      <c r="L1174">
        <v>20</v>
      </c>
      <c r="M1174" t="str">
        <f>IF(OR(AND('sample data 2'!L1174&gt;21,'sample data 2'!I1174&lt;50),AND('sample data 2'!L1174&lt;20,'sample data 2'!$E$12:$E$4696="Government")),"yes","no")</f>
        <v>no</v>
      </c>
    </row>
    <row r="1175" spans="1:13" ht="116" x14ac:dyDescent="0.35">
      <c r="A1175">
        <v>1174</v>
      </c>
      <c r="B1175" t="s">
        <v>28</v>
      </c>
      <c r="C1175" s="2" t="s">
        <v>42</v>
      </c>
      <c r="D1175" s="2" t="s">
        <v>43</v>
      </c>
      <c r="E1175" s="2" t="s">
        <v>20</v>
      </c>
      <c r="F1175" t="s">
        <v>15</v>
      </c>
      <c r="G1175">
        <v>82.2</v>
      </c>
      <c r="H1175">
        <v>2019</v>
      </c>
      <c r="I1175">
        <v>77.400000000000006</v>
      </c>
      <c r="J1175">
        <v>2021</v>
      </c>
      <c r="K1175" t="s">
        <v>16</v>
      </c>
      <c r="L1175">
        <v>18</v>
      </c>
      <c r="M1175" t="str">
        <f>IF(OR(AND('sample data 2'!L1175&gt;21,'sample data 2'!I1175&lt;50),AND('sample data 2'!L1175&lt;20,'sample data 2'!$E$12:$E$4696="Government")),"yes","no")</f>
        <v>no</v>
      </c>
    </row>
    <row r="1176" spans="1:13" ht="101.5" x14ac:dyDescent="0.35">
      <c r="A1176">
        <v>1175</v>
      </c>
      <c r="B1176" t="s">
        <v>11</v>
      </c>
      <c r="C1176" s="2" t="s">
        <v>12</v>
      </c>
      <c r="D1176" s="2" t="s">
        <v>18</v>
      </c>
      <c r="E1176" s="2" t="s">
        <v>13</v>
      </c>
      <c r="F1176" t="s">
        <v>19</v>
      </c>
      <c r="G1176">
        <v>46</v>
      </c>
      <c r="H1176">
        <v>2019</v>
      </c>
      <c r="I1176" t="s">
        <v>16</v>
      </c>
      <c r="J1176">
        <v>0</v>
      </c>
      <c r="K1176">
        <v>7655</v>
      </c>
      <c r="L1176">
        <v>19</v>
      </c>
      <c r="M1176" t="str">
        <f>IF(OR(AND('sample data 2'!L1176&gt;21,'sample data 2'!I1176&lt;50),AND('sample data 2'!L1176&lt;20,$E$2:$E$4686="Government")),"yes","no")</f>
        <v>yes</v>
      </c>
    </row>
    <row r="1177" spans="1:13" ht="116" x14ac:dyDescent="0.35">
      <c r="A1177">
        <v>1176</v>
      </c>
      <c r="B1177" t="s">
        <v>11</v>
      </c>
      <c r="C1177" s="2" t="s">
        <v>17</v>
      </c>
      <c r="D1177" s="2" t="s">
        <v>14</v>
      </c>
      <c r="E1177" s="2" t="s">
        <v>13</v>
      </c>
      <c r="F1177" t="s">
        <v>15</v>
      </c>
      <c r="G1177">
        <v>47.86</v>
      </c>
      <c r="H1177">
        <v>2021</v>
      </c>
      <c r="I1177" t="s">
        <v>16</v>
      </c>
      <c r="J1177">
        <v>0</v>
      </c>
      <c r="K1177">
        <v>5679</v>
      </c>
      <c r="L1177">
        <v>15</v>
      </c>
      <c r="M1177" t="str">
        <f>IF(OR(AND('sample data 2'!L1177&gt;21,'sample data 2'!I1177&lt;50),AND('sample data 2'!L1177&lt;20,$E$2:$E$4686="Government")),"yes","no")</f>
        <v>yes</v>
      </c>
    </row>
    <row r="1178" spans="1:13" ht="101.5" x14ac:dyDescent="0.35">
      <c r="A1178">
        <v>1177</v>
      </c>
      <c r="B1178" t="s">
        <v>11</v>
      </c>
      <c r="C1178" s="2" t="s">
        <v>17</v>
      </c>
      <c r="D1178" s="2" t="s">
        <v>18</v>
      </c>
      <c r="E1178" s="2" t="s">
        <v>13</v>
      </c>
      <c r="F1178" t="s">
        <v>19</v>
      </c>
      <c r="G1178">
        <v>57</v>
      </c>
      <c r="H1178">
        <v>2016</v>
      </c>
      <c r="I1178" t="s">
        <v>16</v>
      </c>
      <c r="J1178">
        <v>0</v>
      </c>
      <c r="K1178">
        <v>4997</v>
      </c>
      <c r="L1178">
        <v>21</v>
      </c>
      <c r="M1178" t="str">
        <f>IF(OR(AND('sample data 2'!L1178&gt;21,'sample data 2'!I1178&lt;50),AND('sample data 2'!L1178&lt;20,'sample data 2'!$E$12:$E$4696="Government")),"yes","no")</f>
        <v>no</v>
      </c>
    </row>
    <row r="1179" spans="1:13" ht="116" x14ac:dyDescent="0.35">
      <c r="A1179">
        <v>1178</v>
      </c>
      <c r="B1179" t="s">
        <v>28</v>
      </c>
      <c r="C1179" s="2" t="s">
        <v>42</v>
      </c>
      <c r="D1179" s="2" t="s">
        <v>43</v>
      </c>
      <c r="E1179" s="2" t="s">
        <v>20</v>
      </c>
      <c r="F1179" t="s">
        <v>19</v>
      </c>
      <c r="G1179">
        <v>63.8</v>
      </c>
      <c r="H1179">
        <v>2019</v>
      </c>
      <c r="I1179">
        <v>79.8</v>
      </c>
      <c r="J1179">
        <v>2021</v>
      </c>
      <c r="K1179" t="s">
        <v>16</v>
      </c>
      <c r="L1179">
        <v>20</v>
      </c>
      <c r="M1179" t="str">
        <f>IF(OR(AND('sample data 2'!L1179&gt;21,'sample data 2'!I1179&lt;50),AND('sample data 2'!L1179&lt;20,'sample data 2'!$E$12:$E$4696="Government")),"yes","no")</f>
        <v>no</v>
      </c>
    </row>
    <row r="1180" spans="1:13" ht="116" x14ac:dyDescent="0.35">
      <c r="A1180">
        <v>1179</v>
      </c>
      <c r="B1180" t="s">
        <v>11</v>
      </c>
      <c r="C1180" s="2" t="s">
        <v>17</v>
      </c>
      <c r="D1180" s="2" t="s">
        <v>14</v>
      </c>
      <c r="E1180" s="2" t="s">
        <v>13</v>
      </c>
      <c r="F1180" t="s">
        <v>15</v>
      </c>
      <c r="G1180">
        <v>58.6</v>
      </c>
      <c r="H1180">
        <v>2019</v>
      </c>
      <c r="I1180">
        <v>63.8</v>
      </c>
      <c r="J1180">
        <v>2021</v>
      </c>
      <c r="K1180">
        <v>3188</v>
      </c>
      <c r="L1180">
        <v>18</v>
      </c>
      <c r="M1180" t="str">
        <f>IF(OR(AND('sample data 2'!L1180&gt;21,'sample data 2'!I1180&lt;50),AND('sample data 2'!L1180&lt;20,$E$2:$E$4686="Government")),"yes","no")</f>
        <v>yes</v>
      </c>
    </row>
    <row r="1181" spans="1:13" ht="116" x14ac:dyDescent="0.35">
      <c r="A1181">
        <v>1180</v>
      </c>
      <c r="B1181" t="s">
        <v>11</v>
      </c>
      <c r="C1181" s="2" t="s">
        <v>22</v>
      </c>
      <c r="D1181" s="2" t="s">
        <v>23</v>
      </c>
      <c r="E1181" s="2" t="s">
        <v>13</v>
      </c>
      <c r="F1181" t="s">
        <v>15</v>
      </c>
      <c r="G1181">
        <v>81.2</v>
      </c>
      <c r="H1181">
        <v>2019</v>
      </c>
      <c r="I1181">
        <v>82</v>
      </c>
      <c r="J1181">
        <v>2021</v>
      </c>
      <c r="K1181">
        <v>3189</v>
      </c>
      <c r="L1181">
        <v>17</v>
      </c>
      <c r="M1181" t="str">
        <f>IF(OR(AND('sample data 2'!L1181&gt;21,'sample data 2'!I1181&lt;50),AND('sample data 2'!L1181&lt;20,$E$2:$E$4686="Government")),"yes","no")</f>
        <v>yes</v>
      </c>
    </row>
    <row r="1182" spans="1:13" ht="101.5" x14ac:dyDescent="0.35">
      <c r="A1182">
        <v>1181</v>
      </c>
      <c r="B1182" t="s">
        <v>11</v>
      </c>
      <c r="C1182" s="2" t="s">
        <v>46</v>
      </c>
      <c r="D1182" s="2" t="s">
        <v>18</v>
      </c>
      <c r="E1182" s="2" t="s">
        <v>13</v>
      </c>
      <c r="F1182" t="s">
        <v>19</v>
      </c>
      <c r="G1182">
        <v>65.400000000000006</v>
      </c>
      <c r="H1182">
        <v>2021</v>
      </c>
      <c r="I1182" t="s">
        <v>16</v>
      </c>
      <c r="J1182">
        <v>0</v>
      </c>
      <c r="K1182">
        <v>3434</v>
      </c>
      <c r="L1182">
        <v>17</v>
      </c>
      <c r="M1182" t="str">
        <f>IF(OR(AND('sample data 2'!L1182&gt;21,'sample data 2'!I1182&lt;50),AND('sample data 2'!L1182&lt;20,$E$2:$E$4686="Government")),"yes","no")</f>
        <v>yes</v>
      </c>
    </row>
    <row r="1183" spans="1:13" ht="116" x14ac:dyDescent="0.35">
      <c r="A1183">
        <v>1182</v>
      </c>
      <c r="B1183" t="s">
        <v>11</v>
      </c>
      <c r="C1183" s="2" t="s">
        <v>17</v>
      </c>
      <c r="D1183" s="2" t="s">
        <v>14</v>
      </c>
      <c r="E1183" s="2" t="s">
        <v>13</v>
      </c>
      <c r="F1183" t="s">
        <v>19</v>
      </c>
      <c r="G1183">
        <v>66.2</v>
      </c>
      <c r="H1183">
        <v>2021</v>
      </c>
      <c r="I1183" t="s">
        <v>16</v>
      </c>
      <c r="J1183">
        <v>0</v>
      </c>
      <c r="K1183">
        <v>659</v>
      </c>
      <c r="L1183">
        <v>17</v>
      </c>
      <c r="M1183" t="str">
        <f>IF(OR(AND('sample data 2'!L1183&gt;21,'sample data 2'!I1183&lt;50),AND('sample data 2'!L1183&lt;20,$E$2:$E$4686="Government")),"yes","no")</f>
        <v>yes</v>
      </c>
    </row>
    <row r="1184" spans="1:13" ht="101.5" x14ac:dyDescent="0.35">
      <c r="A1184">
        <v>1183</v>
      </c>
      <c r="B1184" t="s">
        <v>11</v>
      </c>
      <c r="C1184" s="2" t="s">
        <v>46</v>
      </c>
      <c r="D1184" s="2" t="s">
        <v>18</v>
      </c>
      <c r="E1184" s="2" t="s">
        <v>34</v>
      </c>
      <c r="F1184" t="s">
        <v>19</v>
      </c>
      <c r="G1184">
        <v>76</v>
      </c>
      <c r="H1184">
        <v>2021</v>
      </c>
      <c r="I1184" t="s">
        <v>16</v>
      </c>
      <c r="J1184">
        <v>0</v>
      </c>
      <c r="K1184">
        <v>4134</v>
      </c>
      <c r="L1184">
        <v>16</v>
      </c>
      <c r="M1184" t="str">
        <f>IF(OR(AND('sample data 2'!L1184&gt;21,'sample data 2'!I1184&lt;50),AND('sample data 2'!L1184&lt;20,'sample data 2'!$E$12:$E$4696="Government")),"yes","no")</f>
        <v>no</v>
      </c>
    </row>
    <row r="1185" spans="1:13" ht="101.5" x14ac:dyDescent="0.35">
      <c r="A1185">
        <v>1184</v>
      </c>
      <c r="B1185" t="s">
        <v>11</v>
      </c>
      <c r="C1185" s="2" t="s">
        <v>46</v>
      </c>
      <c r="D1185" s="2" t="s">
        <v>18</v>
      </c>
      <c r="E1185" s="2" t="s">
        <v>13</v>
      </c>
      <c r="F1185" t="s">
        <v>19</v>
      </c>
      <c r="G1185">
        <v>60.2</v>
      </c>
      <c r="H1185">
        <v>2019</v>
      </c>
      <c r="I1185" t="s">
        <v>16</v>
      </c>
      <c r="J1185">
        <v>0</v>
      </c>
      <c r="K1185">
        <v>7383</v>
      </c>
      <c r="L1185">
        <v>18</v>
      </c>
      <c r="M1185" t="str">
        <f>IF(OR(AND('sample data 2'!L1185&gt;21,'sample data 2'!I1185&lt;50),AND('sample data 2'!L1185&lt;20,$E$2:$E$4686="Government")),"yes","no")</f>
        <v>yes</v>
      </c>
    </row>
    <row r="1186" spans="1:13" ht="116" x14ac:dyDescent="0.35">
      <c r="A1186">
        <v>1185</v>
      </c>
      <c r="B1186" t="s">
        <v>28</v>
      </c>
      <c r="C1186" s="2" t="s">
        <v>33</v>
      </c>
      <c r="D1186" s="2" t="s">
        <v>14</v>
      </c>
      <c r="E1186" s="2" t="s">
        <v>13</v>
      </c>
      <c r="F1186" t="s">
        <v>15</v>
      </c>
      <c r="G1186">
        <v>86.67</v>
      </c>
      <c r="H1186">
        <v>2019</v>
      </c>
      <c r="I1186" t="s">
        <v>102</v>
      </c>
      <c r="J1186">
        <v>2021</v>
      </c>
      <c r="K1186" t="s">
        <v>16</v>
      </c>
      <c r="L1186">
        <v>18</v>
      </c>
      <c r="M1186" t="str">
        <f>IF(OR(AND('sample data 2'!L1186&gt;21,'sample data 2'!I1186&lt;50),AND('sample data 2'!L1186&lt;20,'sample data 2'!$E$12:$E$4696="Government")),"yes","no")</f>
        <v>yes</v>
      </c>
    </row>
    <row r="1187" spans="1:13" ht="101.5" x14ac:dyDescent="0.35">
      <c r="A1187">
        <v>1186</v>
      </c>
      <c r="B1187" t="s">
        <v>11</v>
      </c>
      <c r="C1187" s="2" t="s">
        <v>46</v>
      </c>
      <c r="D1187" s="2" t="s">
        <v>18</v>
      </c>
      <c r="E1187" s="2" t="s">
        <v>13</v>
      </c>
      <c r="F1187" t="s">
        <v>19</v>
      </c>
      <c r="G1187">
        <v>66</v>
      </c>
      <c r="H1187">
        <v>2018</v>
      </c>
      <c r="I1187" t="s">
        <v>16</v>
      </c>
      <c r="J1187">
        <v>0</v>
      </c>
      <c r="K1187">
        <v>7428</v>
      </c>
      <c r="L1187">
        <v>19</v>
      </c>
      <c r="M1187" t="str">
        <f>IF(OR(AND('sample data 2'!L1187&gt;21,'sample data 2'!I1187&lt;50),AND('sample data 2'!L1187&lt;20,$E$2:$E$4686="Government")),"yes","no")</f>
        <v>yes</v>
      </c>
    </row>
    <row r="1188" spans="1:13" ht="72.5" x14ac:dyDescent="0.35">
      <c r="A1188">
        <v>1187</v>
      </c>
      <c r="B1188" t="s">
        <v>11</v>
      </c>
      <c r="C1188" s="2" t="s">
        <v>17</v>
      </c>
      <c r="D1188" s="2" t="s">
        <v>39</v>
      </c>
      <c r="E1188" s="2" t="s">
        <v>20</v>
      </c>
      <c r="F1188" t="s">
        <v>15</v>
      </c>
      <c r="G1188">
        <v>45.2</v>
      </c>
      <c r="H1188">
        <v>2020</v>
      </c>
      <c r="I1188" t="s">
        <v>16</v>
      </c>
      <c r="J1188">
        <v>0</v>
      </c>
      <c r="K1188">
        <v>5799</v>
      </c>
      <c r="L1188">
        <v>18</v>
      </c>
      <c r="M1188" t="str">
        <f>IF(OR(AND('sample data 2'!L1188&gt;21,'sample data 2'!I1188&lt;50),AND('sample data 2'!L1188&lt;20,'sample data 2'!$E$12:$E$4696="Government")),"yes","no")</f>
        <v>no</v>
      </c>
    </row>
    <row r="1189" spans="1:13" ht="116" x14ac:dyDescent="0.35">
      <c r="A1189">
        <v>1188</v>
      </c>
      <c r="B1189" t="s">
        <v>11</v>
      </c>
      <c r="C1189" s="2" t="s">
        <v>22</v>
      </c>
      <c r="D1189" s="2" t="s">
        <v>23</v>
      </c>
      <c r="E1189" s="2" t="s">
        <v>13</v>
      </c>
      <c r="F1189" t="s">
        <v>15</v>
      </c>
      <c r="G1189">
        <v>47.5</v>
      </c>
      <c r="H1189">
        <v>2018</v>
      </c>
      <c r="I1189">
        <v>66.5</v>
      </c>
      <c r="J1189">
        <v>2021</v>
      </c>
      <c r="K1189">
        <v>7122</v>
      </c>
      <c r="L1189">
        <v>20</v>
      </c>
      <c r="M1189" t="str">
        <f>IF(OR(AND('sample data 2'!L1189&gt;21,'sample data 2'!I1189&lt;50),AND('sample data 2'!L1189&lt;20,'sample data 2'!$E$12:$E$4696="Government")),"yes","no")</f>
        <v>no</v>
      </c>
    </row>
    <row r="1190" spans="1:13" ht="101.5" x14ac:dyDescent="0.35">
      <c r="A1190">
        <v>1189</v>
      </c>
      <c r="B1190" t="s">
        <v>11</v>
      </c>
      <c r="C1190" s="2" t="s">
        <v>35</v>
      </c>
      <c r="D1190" s="2" t="s">
        <v>32</v>
      </c>
      <c r="E1190" s="2" t="s">
        <v>13</v>
      </c>
      <c r="F1190" t="s">
        <v>19</v>
      </c>
      <c r="G1190">
        <v>88.17</v>
      </c>
      <c r="H1190">
        <v>2019</v>
      </c>
      <c r="I1190">
        <v>88</v>
      </c>
      <c r="J1190">
        <v>0</v>
      </c>
      <c r="K1190">
        <v>110</v>
      </c>
      <c r="L1190">
        <v>18</v>
      </c>
      <c r="M1190" t="str">
        <f>IF(OR(AND('sample data 2'!L1190&gt;21,'sample data 2'!I1190&lt;50),AND('sample data 2'!L1190&lt;20,$E$2:$E$4686="Government")),"yes","no")</f>
        <v>yes</v>
      </c>
    </row>
    <row r="1191" spans="1:13" ht="101.5" x14ac:dyDescent="0.35">
      <c r="A1191">
        <v>1190</v>
      </c>
      <c r="B1191" t="s">
        <v>11</v>
      </c>
      <c r="C1191" s="2" t="s">
        <v>45</v>
      </c>
      <c r="D1191" s="2" t="s">
        <v>32</v>
      </c>
      <c r="E1191" s="2" t="s">
        <v>20</v>
      </c>
      <c r="F1191" t="s">
        <v>19</v>
      </c>
      <c r="G1191">
        <v>83.6</v>
      </c>
      <c r="H1191">
        <v>2014</v>
      </c>
      <c r="I1191" t="s">
        <v>16</v>
      </c>
      <c r="J1191">
        <v>0</v>
      </c>
      <c r="K1191">
        <v>1925</v>
      </c>
      <c r="L1191">
        <v>23</v>
      </c>
      <c r="M1191" t="str">
        <f>IF(OR(AND('sample data 2'!L1191&gt;21,'sample data 2'!I1191&lt;50),AND('sample data 2'!L1191&lt;20,'sample data 2'!$E$12:$E$4696="Government")),"yes","no")</f>
        <v>no</v>
      </c>
    </row>
    <row r="1192" spans="1:13" ht="116" x14ac:dyDescent="0.35">
      <c r="A1192">
        <v>1191</v>
      </c>
      <c r="B1192" t="s">
        <v>11</v>
      </c>
      <c r="C1192" s="2" t="s">
        <v>17</v>
      </c>
      <c r="D1192" s="2" t="s">
        <v>14</v>
      </c>
      <c r="E1192" s="2" t="s">
        <v>13</v>
      </c>
      <c r="F1192" t="s">
        <v>19</v>
      </c>
      <c r="G1192">
        <v>78.83</v>
      </c>
      <c r="H1192">
        <v>2019</v>
      </c>
      <c r="I1192" t="s">
        <v>16</v>
      </c>
      <c r="J1192">
        <v>0</v>
      </c>
      <c r="K1192">
        <v>3131</v>
      </c>
      <c r="L1192">
        <v>19</v>
      </c>
      <c r="M1192" t="str">
        <f>IF(OR(AND('sample data 2'!L1192&gt;21,'sample data 2'!I1192&lt;50),AND('sample data 2'!L1192&lt;20,$E$2:$E$4686="Government")),"yes","no")</f>
        <v>yes</v>
      </c>
    </row>
    <row r="1193" spans="1:13" ht="101.5" x14ac:dyDescent="0.35">
      <c r="A1193">
        <v>1192</v>
      </c>
      <c r="B1193" t="s">
        <v>11</v>
      </c>
      <c r="C1193" s="2" t="s">
        <v>46</v>
      </c>
      <c r="D1193" s="2" t="s">
        <v>18</v>
      </c>
      <c r="E1193" s="2" t="s">
        <v>13</v>
      </c>
      <c r="F1193" t="s">
        <v>19</v>
      </c>
      <c r="G1193">
        <v>80.2</v>
      </c>
      <c r="H1193">
        <v>2019</v>
      </c>
      <c r="I1193">
        <v>73</v>
      </c>
      <c r="J1193">
        <v>2021</v>
      </c>
      <c r="K1193">
        <v>3473</v>
      </c>
      <c r="L1193">
        <v>19</v>
      </c>
      <c r="M1193" t="str">
        <f>IF(OR(AND('sample data 2'!L1193&gt;21,'sample data 2'!I1193&lt;50),AND('sample data 2'!L1193&lt;20,$E$2:$E$4686="Government")),"yes","no")</f>
        <v>yes</v>
      </c>
    </row>
    <row r="1194" spans="1:13" ht="101.5" x14ac:dyDescent="0.35">
      <c r="A1194">
        <v>1193</v>
      </c>
      <c r="B1194" t="s">
        <v>11</v>
      </c>
      <c r="C1194" s="2" t="s">
        <v>46</v>
      </c>
      <c r="D1194" s="2" t="s">
        <v>18</v>
      </c>
      <c r="E1194" s="2" t="s">
        <v>13</v>
      </c>
      <c r="F1194" t="s">
        <v>19</v>
      </c>
      <c r="G1194">
        <v>50.33</v>
      </c>
      <c r="H1194">
        <v>2019</v>
      </c>
      <c r="I1194" t="s">
        <v>16</v>
      </c>
      <c r="J1194">
        <v>0</v>
      </c>
      <c r="K1194">
        <v>7676</v>
      </c>
      <c r="L1194">
        <v>20</v>
      </c>
      <c r="M1194" t="str">
        <f>IF(OR(AND('sample data 2'!L1194&gt;21,'sample data 2'!I1194&lt;50),AND('sample data 2'!L1194&lt;20,'sample data 2'!$E$12:$E$4696="Government")),"yes","no")</f>
        <v>no</v>
      </c>
    </row>
    <row r="1195" spans="1:13" ht="116" x14ac:dyDescent="0.35">
      <c r="A1195">
        <v>1194</v>
      </c>
      <c r="B1195" t="s">
        <v>28</v>
      </c>
      <c r="C1195" s="2" t="s">
        <v>42</v>
      </c>
      <c r="D1195" s="2" t="s">
        <v>43</v>
      </c>
      <c r="E1195" s="2" t="s">
        <v>20</v>
      </c>
      <c r="F1195" t="s">
        <v>15</v>
      </c>
      <c r="G1195">
        <v>71</v>
      </c>
      <c r="H1195">
        <v>2019</v>
      </c>
      <c r="I1195">
        <v>93</v>
      </c>
      <c r="J1195">
        <v>2021</v>
      </c>
      <c r="K1195" t="s">
        <v>16</v>
      </c>
      <c r="L1195">
        <v>19</v>
      </c>
      <c r="M1195" t="str">
        <f>IF(OR(AND('sample data 2'!L1195&gt;21,'sample data 2'!I1195&lt;50),AND('sample data 2'!L1195&lt;20,'sample data 2'!$E$12:$E$4696="Government")),"yes","no")</f>
        <v>no</v>
      </c>
    </row>
    <row r="1196" spans="1:13" ht="116" x14ac:dyDescent="0.35">
      <c r="A1196">
        <v>1195</v>
      </c>
      <c r="B1196" t="s">
        <v>11</v>
      </c>
      <c r="C1196" s="2" t="s">
        <v>12</v>
      </c>
      <c r="D1196" s="2" t="s">
        <v>14</v>
      </c>
      <c r="E1196" s="2" t="s">
        <v>20</v>
      </c>
      <c r="F1196" t="s">
        <v>15</v>
      </c>
      <c r="G1196">
        <v>58.33</v>
      </c>
      <c r="H1196">
        <v>2021</v>
      </c>
      <c r="I1196" t="s">
        <v>16</v>
      </c>
      <c r="J1196">
        <v>0</v>
      </c>
      <c r="K1196">
        <v>4803</v>
      </c>
      <c r="L1196">
        <v>17</v>
      </c>
      <c r="M1196" t="str">
        <f>IF(OR(AND('sample data 2'!L1196&gt;21,'sample data 2'!I1196&lt;50),AND('sample data 2'!L1196&lt;20,'sample data 2'!$E$12:$E$4696="Government")),"yes","no")</f>
        <v>no</v>
      </c>
    </row>
    <row r="1197" spans="1:13" ht="101.5" x14ac:dyDescent="0.35">
      <c r="A1197">
        <v>1196</v>
      </c>
      <c r="B1197" t="s">
        <v>11</v>
      </c>
      <c r="C1197" s="2" t="s">
        <v>35</v>
      </c>
      <c r="D1197" s="2" t="s">
        <v>32</v>
      </c>
      <c r="E1197" s="2" t="s">
        <v>20</v>
      </c>
      <c r="F1197" t="s">
        <v>19</v>
      </c>
      <c r="G1197">
        <v>85.33</v>
      </c>
      <c r="H1197">
        <v>2019</v>
      </c>
      <c r="I1197">
        <v>82.4</v>
      </c>
      <c r="J1197">
        <v>2021</v>
      </c>
      <c r="K1197">
        <v>87</v>
      </c>
      <c r="L1197">
        <v>18</v>
      </c>
      <c r="M1197" t="str">
        <f>IF(OR(AND('sample data 2'!L1197&gt;21,'sample data 2'!I1197&lt;50),AND('sample data 2'!L1197&lt;20,'sample data 2'!$E$12:$E$4696="Government")),"yes","no")</f>
        <v>no</v>
      </c>
    </row>
    <row r="1198" spans="1:13" ht="101.5" x14ac:dyDescent="0.35">
      <c r="A1198">
        <v>1197</v>
      </c>
      <c r="B1198" t="s">
        <v>11</v>
      </c>
      <c r="C1198" s="2" t="s">
        <v>46</v>
      </c>
      <c r="D1198" s="2" t="s">
        <v>18</v>
      </c>
      <c r="E1198" s="2" t="s">
        <v>13</v>
      </c>
      <c r="F1198" t="s">
        <v>19</v>
      </c>
      <c r="G1198">
        <v>61.2</v>
      </c>
      <c r="H1198">
        <v>2018</v>
      </c>
      <c r="I1198" t="s">
        <v>16</v>
      </c>
      <c r="J1198">
        <v>0</v>
      </c>
      <c r="K1198">
        <v>6343</v>
      </c>
      <c r="L1198">
        <v>19</v>
      </c>
      <c r="M1198" t="str">
        <f>IF(OR(AND('sample data 2'!L1198&gt;21,'sample data 2'!I1198&lt;50),AND('sample data 2'!L1198&lt;20,$E$2:$E$4686="Government")),"yes","no")</f>
        <v>yes</v>
      </c>
    </row>
    <row r="1199" spans="1:13" ht="116" x14ac:dyDescent="0.35">
      <c r="A1199">
        <v>1198</v>
      </c>
      <c r="B1199" t="s">
        <v>28</v>
      </c>
      <c r="C1199" s="2" t="s">
        <v>42</v>
      </c>
      <c r="D1199" s="2" t="s">
        <v>43</v>
      </c>
      <c r="E1199" s="2" t="s">
        <v>20</v>
      </c>
      <c r="F1199" t="s">
        <v>15</v>
      </c>
      <c r="G1199">
        <v>75.599999999999994</v>
      </c>
      <c r="H1199">
        <v>2019</v>
      </c>
      <c r="I1199">
        <v>94.25</v>
      </c>
      <c r="J1199">
        <v>0</v>
      </c>
      <c r="K1199" t="s">
        <v>16</v>
      </c>
      <c r="L1199">
        <v>19</v>
      </c>
      <c r="M1199" t="str">
        <f>IF(OR(AND('sample data 2'!L1199&gt;21,'sample data 2'!I1199&lt;50),AND('sample data 2'!L1199&lt;20,'sample data 2'!$E$12:$E$4696="Government")),"yes","no")</f>
        <v>no</v>
      </c>
    </row>
    <row r="1200" spans="1:13" ht="101.5" x14ac:dyDescent="0.35">
      <c r="A1200">
        <v>1199</v>
      </c>
      <c r="B1200" t="s">
        <v>11</v>
      </c>
      <c r="C1200" s="2" t="s">
        <v>17</v>
      </c>
      <c r="D1200" s="2" t="s">
        <v>18</v>
      </c>
      <c r="E1200" s="2" t="s">
        <v>13</v>
      </c>
      <c r="F1200" t="s">
        <v>19</v>
      </c>
      <c r="G1200">
        <v>82.4</v>
      </c>
      <c r="H1200">
        <v>2019</v>
      </c>
      <c r="I1200">
        <v>75.400000000000006</v>
      </c>
      <c r="J1200">
        <v>2021</v>
      </c>
      <c r="K1200">
        <v>4669</v>
      </c>
      <c r="L1200">
        <v>19</v>
      </c>
      <c r="M1200" t="str">
        <f>IF(OR(AND('sample data 2'!L1200&gt;21,'sample data 2'!I1200&lt;50),AND('sample data 2'!L1200&lt;20,$E$2:$E$4686="Government")),"yes","no")</f>
        <v>yes</v>
      </c>
    </row>
    <row r="1201" spans="1:13" ht="116" x14ac:dyDescent="0.35">
      <c r="A1201">
        <v>1200</v>
      </c>
      <c r="B1201" t="s">
        <v>28</v>
      </c>
      <c r="C1201" s="2" t="s">
        <v>42</v>
      </c>
      <c r="D1201" s="2" t="s">
        <v>43</v>
      </c>
      <c r="E1201" s="2" t="s">
        <v>20</v>
      </c>
      <c r="F1201" t="s">
        <v>15</v>
      </c>
      <c r="G1201">
        <v>93.17</v>
      </c>
      <c r="H1201">
        <v>2019</v>
      </c>
      <c r="I1201">
        <v>89</v>
      </c>
      <c r="J1201">
        <v>2021</v>
      </c>
      <c r="K1201" t="s">
        <v>16</v>
      </c>
      <c r="L1201">
        <v>19</v>
      </c>
      <c r="M1201" t="str">
        <f>IF(OR(AND('sample data 2'!L1201&gt;21,'sample data 2'!I1201&lt;50),AND('sample data 2'!L1201&lt;20,'sample data 2'!$E$12:$E$4696="Government")),"yes","no")</f>
        <v>no</v>
      </c>
    </row>
    <row r="1202" spans="1:13" ht="101.5" x14ac:dyDescent="0.35">
      <c r="A1202">
        <v>1201</v>
      </c>
      <c r="B1202" t="s">
        <v>11</v>
      </c>
      <c r="C1202" s="2" t="s">
        <v>45</v>
      </c>
      <c r="D1202" s="2" t="s">
        <v>32</v>
      </c>
      <c r="E1202" s="2" t="s">
        <v>13</v>
      </c>
      <c r="F1202" t="s">
        <v>19</v>
      </c>
      <c r="G1202">
        <v>55.1</v>
      </c>
      <c r="H1202">
        <v>2015</v>
      </c>
      <c r="I1202">
        <v>80</v>
      </c>
      <c r="J1202">
        <v>2017</v>
      </c>
      <c r="K1202">
        <v>2995</v>
      </c>
      <c r="L1202">
        <v>23</v>
      </c>
      <c r="M1202" t="str">
        <f>IF(OR(AND('sample data 2'!L1202&gt;21,'sample data 2'!I1202&lt;50),AND('sample data 2'!L1202&lt;20,'sample data 2'!$E$12:$E$4696="Government")),"yes","no")</f>
        <v>no</v>
      </c>
    </row>
    <row r="1203" spans="1:13" ht="101.5" x14ac:dyDescent="0.35">
      <c r="A1203">
        <v>1202</v>
      </c>
      <c r="B1203" t="s">
        <v>11</v>
      </c>
      <c r="C1203" s="2" t="s">
        <v>46</v>
      </c>
      <c r="D1203" s="2" t="s">
        <v>18</v>
      </c>
      <c r="E1203" s="2" t="s">
        <v>13</v>
      </c>
      <c r="F1203" t="s">
        <v>19</v>
      </c>
      <c r="G1203">
        <v>57.67</v>
      </c>
      <c r="H1203">
        <v>2019</v>
      </c>
      <c r="I1203" t="s">
        <v>16</v>
      </c>
      <c r="J1203">
        <v>0</v>
      </c>
      <c r="K1203">
        <v>3106</v>
      </c>
      <c r="L1203">
        <v>21</v>
      </c>
      <c r="M1203" t="str">
        <f>IF(OR(AND('sample data 2'!L1203&gt;21,'sample data 2'!I1203&lt;50),AND('sample data 2'!L1203&lt;20,'sample data 2'!$E$12:$E$4696="Government")),"yes","no")</f>
        <v>no</v>
      </c>
    </row>
    <row r="1204" spans="1:13" ht="101.5" x14ac:dyDescent="0.35">
      <c r="A1204">
        <v>1203</v>
      </c>
      <c r="B1204" t="s">
        <v>11</v>
      </c>
      <c r="C1204" s="2" t="s">
        <v>45</v>
      </c>
      <c r="D1204" s="2" t="s">
        <v>32</v>
      </c>
      <c r="E1204" s="2" t="s">
        <v>20</v>
      </c>
      <c r="F1204" t="s">
        <v>19</v>
      </c>
      <c r="G1204">
        <v>93.83</v>
      </c>
      <c r="H1204">
        <v>2019</v>
      </c>
      <c r="I1204">
        <v>85.2</v>
      </c>
      <c r="J1204">
        <v>2021</v>
      </c>
      <c r="K1204">
        <v>355</v>
      </c>
      <c r="L1204">
        <v>19</v>
      </c>
      <c r="M1204" t="str">
        <f>IF(OR(AND('sample data 2'!L1204&gt;21,'sample data 2'!I1204&lt;50),AND('sample data 2'!L1204&lt;20,'sample data 2'!$E$12:$E$4696="Government")),"yes","no")</f>
        <v>no</v>
      </c>
    </row>
    <row r="1205" spans="1:13" ht="116" x14ac:dyDescent="0.35">
      <c r="A1205">
        <v>1204</v>
      </c>
      <c r="B1205" t="s">
        <v>11</v>
      </c>
      <c r="C1205" s="2" t="s">
        <v>12</v>
      </c>
      <c r="D1205" s="2" t="s">
        <v>14</v>
      </c>
      <c r="E1205" s="2" t="s">
        <v>13</v>
      </c>
      <c r="F1205" t="s">
        <v>15</v>
      </c>
      <c r="G1205">
        <v>69.83</v>
      </c>
      <c r="H1205">
        <v>2021</v>
      </c>
      <c r="I1205" t="s">
        <v>16</v>
      </c>
      <c r="J1205">
        <v>0</v>
      </c>
      <c r="K1205">
        <v>1893</v>
      </c>
      <c r="L1205">
        <v>17</v>
      </c>
      <c r="M1205" t="str">
        <f>IF(OR(AND('sample data 2'!L1205&gt;21,'sample data 2'!I1205&lt;50),AND('sample data 2'!L1205&lt;20,$E$2:$E$4686="Government")),"yes","no")</f>
        <v>yes</v>
      </c>
    </row>
    <row r="1206" spans="1:13" ht="101.5" x14ac:dyDescent="0.35">
      <c r="A1206">
        <v>1205</v>
      </c>
      <c r="B1206" t="s">
        <v>11</v>
      </c>
      <c r="C1206" s="2" t="s">
        <v>46</v>
      </c>
      <c r="D1206" s="2" t="s">
        <v>18</v>
      </c>
      <c r="E1206" s="2" t="s">
        <v>20</v>
      </c>
      <c r="F1206" t="s">
        <v>19</v>
      </c>
      <c r="G1206">
        <v>82</v>
      </c>
      <c r="H1206">
        <v>2021</v>
      </c>
      <c r="I1206" t="s">
        <v>16</v>
      </c>
      <c r="J1206">
        <v>0</v>
      </c>
      <c r="K1206">
        <v>752</v>
      </c>
      <c r="L1206">
        <v>17</v>
      </c>
      <c r="M1206" t="str">
        <f>IF(OR(AND('sample data 2'!L1206&gt;21,'sample data 2'!I1206&lt;50),AND('sample data 2'!L1206&lt;20,'sample data 2'!$E$12:$E$4696="Government")),"yes","no")</f>
        <v>no</v>
      </c>
    </row>
    <row r="1207" spans="1:13" ht="116" x14ac:dyDescent="0.35">
      <c r="A1207">
        <v>1206</v>
      </c>
      <c r="B1207" t="s">
        <v>11</v>
      </c>
      <c r="C1207" s="2" t="s">
        <v>17</v>
      </c>
      <c r="D1207" s="2" t="s">
        <v>14</v>
      </c>
      <c r="E1207" s="2" t="s">
        <v>13</v>
      </c>
      <c r="F1207" t="s">
        <v>15</v>
      </c>
      <c r="G1207">
        <v>54.5</v>
      </c>
      <c r="H1207">
        <v>2018</v>
      </c>
      <c r="I1207" t="s">
        <v>16</v>
      </c>
      <c r="J1207">
        <v>0</v>
      </c>
      <c r="K1207">
        <v>3204</v>
      </c>
      <c r="L1207">
        <v>19</v>
      </c>
      <c r="M1207" t="str">
        <f>IF(OR(AND('sample data 2'!L1207&gt;21,'sample data 2'!I1207&lt;50),AND('sample data 2'!L1207&lt;20,$E$2:$E$4686="Government")),"yes","no")</f>
        <v>yes</v>
      </c>
    </row>
    <row r="1208" spans="1:13" ht="101.5" x14ac:dyDescent="0.35">
      <c r="A1208">
        <v>1207</v>
      </c>
      <c r="B1208" t="s">
        <v>11</v>
      </c>
      <c r="C1208" s="2" t="s">
        <v>46</v>
      </c>
      <c r="D1208" s="2" t="s">
        <v>18</v>
      </c>
      <c r="E1208" s="2" t="s">
        <v>13</v>
      </c>
      <c r="F1208" t="s">
        <v>19</v>
      </c>
      <c r="G1208">
        <v>62.83</v>
      </c>
      <c r="H1208">
        <v>2021</v>
      </c>
      <c r="I1208" t="s">
        <v>16</v>
      </c>
      <c r="J1208">
        <v>0</v>
      </c>
      <c r="K1208">
        <v>2237</v>
      </c>
      <c r="L1208">
        <v>16</v>
      </c>
      <c r="M1208" t="str">
        <f>IF(OR(AND('sample data 2'!L1208&gt;21,'sample data 2'!I1208&lt;50),AND('sample data 2'!L1208&lt;20,$E$2:$E$4686="Government")),"yes","no")</f>
        <v>yes</v>
      </c>
    </row>
    <row r="1209" spans="1:13" ht="116" x14ac:dyDescent="0.35">
      <c r="A1209">
        <v>1208</v>
      </c>
      <c r="B1209" t="s">
        <v>28</v>
      </c>
      <c r="C1209" s="2" t="s">
        <v>33</v>
      </c>
      <c r="D1209" s="2" t="s">
        <v>14</v>
      </c>
      <c r="E1209" s="2" t="s">
        <v>13</v>
      </c>
      <c r="F1209" t="s">
        <v>15</v>
      </c>
      <c r="G1209">
        <v>62.4</v>
      </c>
      <c r="H1209">
        <v>2019</v>
      </c>
      <c r="I1209">
        <v>86.4</v>
      </c>
      <c r="J1209">
        <v>2021</v>
      </c>
      <c r="K1209" t="s">
        <v>16</v>
      </c>
      <c r="L1209">
        <v>20</v>
      </c>
      <c r="M1209" t="str">
        <f>IF(OR(AND('sample data 2'!L1209&gt;21,'sample data 2'!I1209&lt;50),AND('sample data 2'!L1209&lt;20,'sample data 2'!$E$12:$E$4696="Government")),"yes","no")</f>
        <v>no</v>
      </c>
    </row>
    <row r="1210" spans="1:13" ht="101.5" x14ac:dyDescent="0.35">
      <c r="A1210">
        <v>1209</v>
      </c>
      <c r="B1210" t="s">
        <v>11</v>
      </c>
      <c r="C1210" s="2" t="s">
        <v>46</v>
      </c>
      <c r="D1210" s="2" t="s">
        <v>18</v>
      </c>
      <c r="E1210" s="2" t="s">
        <v>13</v>
      </c>
      <c r="F1210" t="s">
        <v>19</v>
      </c>
      <c r="G1210">
        <v>55.1</v>
      </c>
      <c r="H1210">
        <v>2016</v>
      </c>
      <c r="I1210" t="s">
        <v>16</v>
      </c>
      <c r="J1210">
        <v>0</v>
      </c>
      <c r="K1210">
        <v>8560</v>
      </c>
      <c r="L1210">
        <v>22</v>
      </c>
      <c r="M1210" t="str">
        <f>IF(OR(AND('sample data 2'!L1210&gt;21,'sample data 2'!I1210&lt;50),AND('sample data 2'!L1210&lt;20,'sample data 2'!$E$12:$E$4696="Government")),"yes","no")</f>
        <v>no</v>
      </c>
    </row>
    <row r="1211" spans="1:13" ht="101.5" x14ac:dyDescent="0.35">
      <c r="A1211">
        <v>1210</v>
      </c>
      <c r="B1211" t="s">
        <v>11</v>
      </c>
      <c r="C1211" s="2" t="s">
        <v>35</v>
      </c>
      <c r="D1211" s="2" t="s">
        <v>32</v>
      </c>
      <c r="E1211" s="2" t="s">
        <v>20</v>
      </c>
      <c r="F1211" t="s">
        <v>19</v>
      </c>
      <c r="G1211">
        <v>82</v>
      </c>
      <c r="H1211">
        <v>2019</v>
      </c>
      <c r="I1211">
        <v>73.599999999999994</v>
      </c>
      <c r="J1211">
        <v>0</v>
      </c>
      <c r="K1211">
        <v>702</v>
      </c>
      <c r="L1211">
        <v>20</v>
      </c>
      <c r="M1211" t="str">
        <f>IF(OR(AND('sample data 2'!L1211&gt;21,'sample data 2'!I1211&lt;50),AND('sample data 2'!L1211&lt;20,'sample data 2'!$E$12:$E$4696="Government")),"yes","no")</f>
        <v>no</v>
      </c>
    </row>
    <row r="1212" spans="1:13" ht="101.5" x14ac:dyDescent="0.35">
      <c r="A1212">
        <v>1211</v>
      </c>
      <c r="B1212" t="s">
        <v>11</v>
      </c>
      <c r="C1212" s="2" t="s">
        <v>46</v>
      </c>
      <c r="D1212" s="2" t="s">
        <v>18</v>
      </c>
      <c r="E1212" s="2" t="s">
        <v>13</v>
      </c>
      <c r="F1212" t="s">
        <v>19</v>
      </c>
      <c r="G1212">
        <v>62.7</v>
      </c>
      <c r="H1212">
        <v>2014</v>
      </c>
      <c r="I1212">
        <v>67.8</v>
      </c>
      <c r="J1212">
        <v>2016</v>
      </c>
      <c r="K1212">
        <v>9833</v>
      </c>
      <c r="L1212">
        <v>25</v>
      </c>
      <c r="M1212" t="str">
        <f>IF(OR(AND('sample data 2'!L1212&gt;21,'sample data 2'!I1212&lt;50),AND('sample data 2'!L1212&lt;20,'sample data 2'!$E$12:$E$4696="Government")),"yes","no")</f>
        <v>no</v>
      </c>
    </row>
    <row r="1213" spans="1:13" ht="101.5" x14ac:dyDescent="0.35">
      <c r="A1213">
        <v>1212</v>
      </c>
      <c r="B1213" t="s">
        <v>11</v>
      </c>
      <c r="C1213" s="2" t="s">
        <v>35</v>
      </c>
      <c r="D1213" s="2" t="s">
        <v>32</v>
      </c>
      <c r="E1213" s="2" t="s">
        <v>13</v>
      </c>
      <c r="F1213" t="s">
        <v>19</v>
      </c>
      <c r="G1213">
        <v>67.599999999999994</v>
      </c>
      <c r="H1213">
        <v>2018</v>
      </c>
      <c r="I1213">
        <v>76</v>
      </c>
      <c r="J1213">
        <v>2020</v>
      </c>
      <c r="K1213">
        <v>735</v>
      </c>
      <c r="L1213">
        <v>20</v>
      </c>
      <c r="M1213" t="str">
        <f>IF(OR(AND('sample data 2'!L1213&gt;21,'sample data 2'!I1213&lt;50),AND('sample data 2'!L1213&lt;20,'sample data 2'!$E$12:$E$4696="Government")),"yes","no")</f>
        <v>no</v>
      </c>
    </row>
    <row r="1214" spans="1:13" ht="116" x14ac:dyDescent="0.35">
      <c r="A1214">
        <v>1213</v>
      </c>
      <c r="B1214" t="s">
        <v>28</v>
      </c>
      <c r="C1214" s="2" t="s">
        <v>33</v>
      </c>
      <c r="D1214" s="2" t="s">
        <v>14</v>
      </c>
      <c r="E1214" s="2" t="s">
        <v>13</v>
      </c>
      <c r="F1214" t="s">
        <v>15</v>
      </c>
      <c r="G1214">
        <v>54.67</v>
      </c>
      <c r="H1214">
        <v>2019</v>
      </c>
      <c r="I1214">
        <v>73.83</v>
      </c>
      <c r="J1214">
        <v>2021</v>
      </c>
      <c r="K1214" t="s">
        <v>16</v>
      </c>
      <c r="L1214">
        <v>19</v>
      </c>
      <c r="M1214" t="str">
        <f>IF(OR(AND('sample data 2'!L1214&gt;21,'sample data 2'!I1214&lt;50),AND('sample data 2'!L1214&lt;20,'sample data 2'!$E$12:$E$4696="Government")),"yes","no")</f>
        <v>yes</v>
      </c>
    </row>
    <row r="1215" spans="1:13" ht="116" x14ac:dyDescent="0.35">
      <c r="A1215">
        <v>1214</v>
      </c>
      <c r="B1215" t="s">
        <v>11</v>
      </c>
      <c r="C1215" s="2" t="s">
        <v>12</v>
      </c>
      <c r="D1215" s="2" t="s">
        <v>14</v>
      </c>
      <c r="E1215" s="2" t="s">
        <v>20</v>
      </c>
      <c r="F1215" t="s">
        <v>15</v>
      </c>
      <c r="G1215">
        <v>54.83</v>
      </c>
      <c r="H1215">
        <v>2021</v>
      </c>
      <c r="I1215" t="s">
        <v>16</v>
      </c>
      <c r="J1215">
        <v>0</v>
      </c>
      <c r="K1215">
        <v>2979</v>
      </c>
      <c r="L1215">
        <v>17</v>
      </c>
      <c r="M1215" t="str">
        <f>IF(OR(AND('sample data 2'!L1215&gt;21,'sample data 2'!I1215&lt;50),AND('sample data 2'!L1215&lt;20,'sample data 2'!$E$12:$E$4696="Government")),"yes","no")</f>
        <v>no</v>
      </c>
    </row>
    <row r="1216" spans="1:13" ht="101.5" x14ac:dyDescent="0.35">
      <c r="A1216">
        <v>1215</v>
      </c>
      <c r="B1216" t="s">
        <v>11</v>
      </c>
      <c r="C1216" s="2" t="s">
        <v>12</v>
      </c>
      <c r="D1216" s="2" t="s">
        <v>18</v>
      </c>
      <c r="E1216" s="2" t="s">
        <v>13</v>
      </c>
      <c r="F1216" t="s">
        <v>19</v>
      </c>
      <c r="G1216">
        <v>56.67</v>
      </c>
      <c r="H1216">
        <v>2021</v>
      </c>
      <c r="I1216" t="s">
        <v>16</v>
      </c>
      <c r="J1216">
        <v>0</v>
      </c>
      <c r="K1216">
        <v>9153</v>
      </c>
      <c r="L1216">
        <v>17</v>
      </c>
      <c r="M1216" t="str">
        <f>IF(OR(AND('sample data 2'!L1216&gt;21,'sample data 2'!I1216&lt;50),AND('sample data 2'!L1216&lt;20,$E$2:$E$4686="Government")),"yes","no")</f>
        <v>yes</v>
      </c>
    </row>
    <row r="1217" spans="1:13" ht="116" x14ac:dyDescent="0.35">
      <c r="A1217">
        <v>1216</v>
      </c>
      <c r="B1217" t="s">
        <v>28</v>
      </c>
      <c r="C1217" s="2" t="s">
        <v>42</v>
      </c>
      <c r="D1217" s="2" t="s">
        <v>43</v>
      </c>
      <c r="E1217" s="2" t="s">
        <v>20</v>
      </c>
      <c r="F1217" t="s">
        <v>15</v>
      </c>
      <c r="G1217">
        <v>71.2</v>
      </c>
      <c r="H1217">
        <v>2019</v>
      </c>
      <c r="I1217">
        <v>74</v>
      </c>
      <c r="J1217">
        <v>2021</v>
      </c>
      <c r="K1217" t="s">
        <v>16</v>
      </c>
      <c r="L1217">
        <v>19</v>
      </c>
      <c r="M1217" t="str">
        <f>IF(OR(AND('sample data 2'!L1217&gt;21,'sample data 2'!I1217&lt;50),AND('sample data 2'!L1217&lt;20,'sample data 2'!$E$12:$E$4696="Government")),"yes","no")</f>
        <v>no</v>
      </c>
    </row>
    <row r="1218" spans="1:13" ht="101.5" x14ac:dyDescent="0.35">
      <c r="A1218">
        <v>1217</v>
      </c>
      <c r="B1218" t="s">
        <v>11</v>
      </c>
      <c r="C1218" s="2" t="s">
        <v>45</v>
      </c>
      <c r="D1218" s="2" t="s">
        <v>32</v>
      </c>
      <c r="E1218" s="2" t="s">
        <v>13</v>
      </c>
      <c r="F1218" t="s">
        <v>19</v>
      </c>
      <c r="G1218">
        <v>60.8</v>
      </c>
      <c r="H1218">
        <v>2017</v>
      </c>
      <c r="I1218">
        <v>57.2</v>
      </c>
      <c r="J1218">
        <v>2019</v>
      </c>
      <c r="K1218">
        <v>430</v>
      </c>
      <c r="L1218">
        <v>20</v>
      </c>
      <c r="M1218" t="str">
        <f>IF(OR(AND('sample data 2'!L1218&gt;21,'sample data 2'!I1218&lt;50),AND('sample data 2'!L1218&lt;20,'sample data 2'!$E$12:$E$4696="Government")),"yes","no")</f>
        <v>no</v>
      </c>
    </row>
    <row r="1219" spans="1:13" ht="101.5" x14ac:dyDescent="0.35">
      <c r="A1219">
        <v>1218</v>
      </c>
      <c r="B1219" t="s">
        <v>11</v>
      </c>
      <c r="C1219" s="2" t="s">
        <v>35</v>
      </c>
      <c r="D1219" s="2" t="s">
        <v>32</v>
      </c>
      <c r="E1219" s="2" t="s">
        <v>20</v>
      </c>
      <c r="F1219" t="s">
        <v>19</v>
      </c>
      <c r="G1219">
        <v>68.400000000000006</v>
      </c>
      <c r="H1219">
        <v>2014</v>
      </c>
      <c r="I1219">
        <v>62.2</v>
      </c>
      <c r="J1219">
        <v>2016</v>
      </c>
      <c r="K1219">
        <v>277</v>
      </c>
      <c r="L1219">
        <v>23</v>
      </c>
      <c r="M1219" t="str">
        <f>IF(OR(AND('sample data 2'!L1219&gt;21,'sample data 2'!I1219&lt;50),AND('sample data 2'!L1219&lt;20,'sample data 2'!$E$12:$E$4696="Government")),"yes","no")</f>
        <v>no</v>
      </c>
    </row>
    <row r="1220" spans="1:13" ht="101.5" x14ac:dyDescent="0.35">
      <c r="A1220">
        <v>1219</v>
      </c>
      <c r="B1220" t="s">
        <v>11</v>
      </c>
      <c r="C1220" s="2" t="s">
        <v>45</v>
      </c>
      <c r="D1220" s="2" t="s">
        <v>32</v>
      </c>
      <c r="E1220" s="2" t="s">
        <v>13</v>
      </c>
      <c r="F1220" t="s">
        <v>19</v>
      </c>
      <c r="G1220">
        <v>67.5</v>
      </c>
      <c r="H1220">
        <v>2021</v>
      </c>
      <c r="I1220" t="s">
        <v>16</v>
      </c>
      <c r="J1220">
        <v>0</v>
      </c>
      <c r="K1220">
        <v>4447</v>
      </c>
      <c r="L1220">
        <v>17</v>
      </c>
      <c r="M1220" t="str">
        <f>IF(OR(AND('sample data 2'!L1220&gt;21,'sample data 2'!I1220&lt;50),AND('sample data 2'!L1220&lt;20,$E$2:$E$4686="Government")),"yes","no")</f>
        <v>yes</v>
      </c>
    </row>
    <row r="1221" spans="1:13" ht="101.5" x14ac:dyDescent="0.35">
      <c r="A1221">
        <v>1220</v>
      </c>
      <c r="B1221" t="s">
        <v>11</v>
      </c>
      <c r="C1221" s="2" t="s">
        <v>46</v>
      </c>
      <c r="D1221" s="2" t="s">
        <v>18</v>
      </c>
      <c r="E1221" s="2" t="s">
        <v>13</v>
      </c>
      <c r="F1221" t="s">
        <v>19</v>
      </c>
      <c r="G1221">
        <v>85</v>
      </c>
      <c r="H1221">
        <v>2021</v>
      </c>
      <c r="I1221" t="s">
        <v>16</v>
      </c>
      <c r="J1221">
        <v>0</v>
      </c>
      <c r="K1221">
        <v>7014</v>
      </c>
      <c r="L1221">
        <v>17</v>
      </c>
      <c r="M1221" t="str">
        <f>IF(OR(AND('sample data 2'!L1221&gt;21,'sample data 2'!I1221&lt;50),AND('sample data 2'!L1221&lt;20,$E$2:$E$4686="Government")),"yes","no")</f>
        <v>yes</v>
      </c>
    </row>
    <row r="1222" spans="1:13" ht="101.5" x14ac:dyDescent="0.35">
      <c r="A1222">
        <v>1221</v>
      </c>
      <c r="B1222" t="s">
        <v>11</v>
      </c>
      <c r="C1222" s="2" t="s">
        <v>45</v>
      </c>
      <c r="D1222" s="2" t="s">
        <v>32</v>
      </c>
      <c r="E1222" s="2" t="s">
        <v>13</v>
      </c>
      <c r="F1222" t="s">
        <v>19</v>
      </c>
      <c r="G1222">
        <v>57</v>
      </c>
      <c r="H1222">
        <v>2016</v>
      </c>
      <c r="I1222">
        <v>61.4</v>
      </c>
      <c r="J1222">
        <v>2018</v>
      </c>
      <c r="K1222">
        <v>3486</v>
      </c>
      <c r="L1222">
        <v>23</v>
      </c>
      <c r="M1222" t="str">
        <f>IF(OR(AND('sample data 2'!L1222&gt;21,'sample data 2'!I1222&lt;50),AND('sample data 2'!L1222&lt;20,'sample data 2'!$E$12:$E$4696="Government")),"yes","no")</f>
        <v>no</v>
      </c>
    </row>
    <row r="1223" spans="1:13" ht="101.5" x14ac:dyDescent="0.35">
      <c r="A1223">
        <v>1222</v>
      </c>
      <c r="B1223" t="s">
        <v>11</v>
      </c>
      <c r="C1223" s="2" t="s">
        <v>35</v>
      </c>
      <c r="D1223" s="2" t="s">
        <v>32</v>
      </c>
      <c r="E1223" s="2" t="s">
        <v>20</v>
      </c>
      <c r="F1223" t="s">
        <v>19</v>
      </c>
      <c r="G1223">
        <v>79.8</v>
      </c>
      <c r="H1223">
        <v>2015</v>
      </c>
      <c r="I1223">
        <v>70.8</v>
      </c>
      <c r="J1223">
        <v>2017</v>
      </c>
      <c r="K1223">
        <v>196</v>
      </c>
      <c r="L1223">
        <v>23</v>
      </c>
      <c r="M1223" t="str">
        <f>IF(OR(AND('sample data 2'!L1223&gt;21,'sample data 2'!I1223&lt;50),AND('sample data 2'!L1223&lt;20,'sample data 2'!$E$12:$E$4696="Government")),"yes","no")</f>
        <v>no</v>
      </c>
    </row>
    <row r="1224" spans="1:13" ht="101.5" x14ac:dyDescent="0.35">
      <c r="A1224">
        <v>1223</v>
      </c>
      <c r="B1224" t="s">
        <v>11</v>
      </c>
      <c r="C1224" s="2" t="s">
        <v>45</v>
      </c>
      <c r="D1224" s="2" t="s">
        <v>32</v>
      </c>
      <c r="E1224" s="2" t="s">
        <v>13</v>
      </c>
      <c r="F1224" t="s">
        <v>19</v>
      </c>
      <c r="G1224">
        <v>56</v>
      </c>
      <c r="H1224">
        <v>2018</v>
      </c>
      <c r="I1224">
        <v>79.400000000000006</v>
      </c>
      <c r="J1224">
        <v>2020</v>
      </c>
      <c r="K1224">
        <v>11267</v>
      </c>
      <c r="L1224">
        <v>19</v>
      </c>
      <c r="M1224" t="str">
        <f>IF(OR(AND('sample data 2'!L1224&gt;21,'sample data 2'!I1224&lt;50),AND('sample data 2'!L1224&lt;20,$E$2:$E$4686="Government")),"yes","no")</f>
        <v>yes</v>
      </c>
    </row>
    <row r="1225" spans="1:13" ht="101.5" x14ac:dyDescent="0.35">
      <c r="A1225">
        <v>1224</v>
      </c>
      <c r="B1225" t="s">
        <v>11</v>
      </c>
      <c r="C1225" s="2" t="s">
        <v>45</v>
      </c>
      <c r="D1225" s="2" t="s">
        <v>32</v>
      </c>
      <c r="E1225" s="2" t="s">
        <v>13</v>
      </c>
      <c r="F1225" t="s">
        <v>19</v>
      </c>
      <c r="G1225">
        <v>83.5</v>
      </c>
      <c r="H1225">
        <v>2019</v>
      </c>
      <c r="I1225">
        <v>89.33</v>
      </c>
      <c r="J1225">
        <v>2021</v>
      </c>
      <c r="K1225">
        <v>3472</v>
      </c>
      <c r="L1225">
        <v>19</v>
      </c>
      <c r="M1225" t="str">
        <f>IF(OR(AND('sample data 2'!L1225&gt;21,'sample data 2'!I1225&lt;50),AND('sample data 2'!L1225&lt;20,$E$2:$E$4686="Government")),"yes","no")</f>
        <v>yes</v>
      </c>
    </row>
    <row r="1226" spans="1:13" ht="101.5" x14ac:dyDescent="0.35">
      <c r="A1226">
        <v>1225</v>
      </c>
      <c r="B1226" t="s">
        <v>11</v>
      </c>
      <c r="C1226" s="2" t="s">
        <v>45</v>
      </c>
      <c r="D1226" s="2" t="s">
        <v>32</v>
      </c>
      <c r="E1226" s="2" t="s">
        <v>13</v>
      </c>
      <c r="F1226" t="s">
        <v>19</v>
      </c>
      <c r="G1226">
        <v>68.400000000000006</v>
      </c>
      <c r="H1226">
        <v>2016</v>
      </c>
      <c r="I1226" t="s">
        <v>16</v>
      </c>
      <c r="J1226">
        <v>0</v>
      </c>
      <c r="K1226">
        <v>9018</v>
      </c>
      <c r="L1226">
        <v>22</v>
      </c>
      <c r="M1226" t="str">
        <f>IF(OR(AND('sample data 2'!L1226&gt;21,'sample data 2'!I1226&lt;50),AND('sample data 2'!L1226&lt;20,'sample data 2'!$E$12:$E$4696="Government")),"yes","no")</f>
        <v>no</v>
      </c>
    </row>
    <row r="1227" spans="1:13" ht="101.5" x14ac:dyDescent="0.35">
      <c r="A1227">
        <v>1226</v>
      </c>
      <c r="B1227" t="s">
        <v>11</v>
      </c>
      <c r="C1227" s="2" t="s">
        <v>46</v>
      </c>
      <c r="D1227" s="2" t="s">
        <v>18</v>
      </c>
      <c r="E1227" s="2" t="s">
        <v>13</v>
      </c>
      <c r="F1227" t="s">
        <v>19</v>
      </c>
      <c r="G1227">
        <v>76.17</v>
      </c>
      <c r="H1227">
        <v>2021</v>
      </c>
      <c r="I1227" t="s">
        <v>16</v>
      </c>
      <c r="J1227">
        <v>0</v>
      </c>
      <c r="K1227">
        <v>6415</v>
      </c>
      <c r="L1227">
        <v>17</v>
      </c>
      <c r="M1227" t="str">
        <f>IF(OR(AND('sample data 2'!L1227&gt;21,'sample data 2'!I1227&lt;50),AND('sample data 2'!L1227&lt;20,$E$2:$E$4686="Government")),"yes","no")</f>
        <v>yes</v>
      </c>
    </row>
    <row r="1228" spans="1:13" ht="101.5" x14ac:dyDescent="0.35">
      <c r="A1228">
        <v>1227</v>
      </c>
      <c r="B1228" t="s">
        <v>11</v>
      </c>
      <c r="C1228" s="2" t="s">
        <v>45</v>
      </c>
      <c r="D1228" s="2" t="s">
        <v>32</v>
      </c>
      <c r="E1228" s="2" t="s">
        <v>13</v>
      </c>
      <c r="F1228" t="s">
        <v>19</v>
      </c>
      <c r="G1228">
        <v>60</v>
      </c>
      <c r="H1228">
        <v>2019</v>
      </c>
      <c r="I1228" t="s">
        <v>16</v>
      </c>
      <c r="J1228">
        <v>0</v>
      </c>
      <c r="K1228">
        <v>10306</v>
      </c>
      <c r="L1228">
        <v>20</v>
      </c>
      <c r="M1228" t="str">
        <f>IF(OR(AND('sample data 2'!L1228&gt;21,'sample data 2'!I1228&lt;50),AND('sample data 2'!L1228&lt;20,'sample data 2'!$E$12:$E$4696="Government")),"yes","no")</f>
        <v>no</v>
      </c>
    </row>
    <row r="1229" spans="1:13" ht="116" x14ac:dyDescent="0.35">
      <c r="A1229">
        <v>1228</v>
      </c>
      <c r="B1229" t="s">
        <v>28</v>
      </c>
      <c r="C1229" s="2" t="s">
        <v>33</v>
      </c>
      <c r="D1229" s="2" t="s">
        <v>14</v>
      </c>
      <c r="E1229" s="2" t="s">
        <v>20</v>
      </c>
      <c r="F1229" t="s">
        <v>15</v>
      </c>
      <c r="G1229">
        <v>88.2</v>
      </c>
      <c r="H1229">
        <v>2019</v>
      </c>
      <c r="I1229">
        <v>92</v>
      </c>
      <c r="J1229">
        <v>2021</v>
      </c>
      <c r="K1229" t="s">
        <v>16</v>
      </c>
      <c r="L1229">
        <v>17</v>
      </c>
      <c r="M1229" t="str">
        <f>IF(OR(AND('sample data 2'!L1229&gt;21,'sample data 2'!I1229&lt;50),AND('sample data 2'!L1229&lt;20,'sample data 2'!$E$12:$E$4696="Government")),"yes","no")</f>
        <v>no</v>
      </c>
    </row>
    <row r="1230" spans="1:13" ht="116" x14ac:dyDescent="0.35">
      <c r="A1230">
        <v>1229</v>
      </c>
      <c r="B1230" t="s">
        <v>28</v>
      </c>
      <c r="C1230" s="2" t="s">
        <v>33</v>
      </c>
      <c r="D1230" s="2" t="s">
        <v>14</v>
      </c>
      <c r="E1230" s="2" t="s">
        <v>20</v>
      </c>
      <c r="F1230" t="s">
        <v>15</v>
      </c>
      <c r="G1230">
        <v>73.599999999999994</v>
      </c>
      <c r="H1230">
        <v>2019</v>
      </c>
      <c r="I1230">
        <v>86.2</v>
      </c>
      <c r="J1230">
        <v>2021</v>
      </c>
      <c r="K1230" t="s">
        <v>16</v>
      </c>
      <c r="L1230">
        <v>18</v>
      </c>
      <c r="M1230" t="str">
        <f>IF(OR(AND('sample data 2'!L1230&gt;21,'sample data 2'!I1230&lt;50),AND('sample data 2'!L1230&lt;20,'sample data 2'!$E$12:$E$4696="Government")),"yes","no")</f>
        <v>no</v>
      </c>
    </row>
    <row r="1231" spans="1:13" ht="101.5" x14ac:dyDescent="0.35">
      <c r="A1231">
        <v>1230</v>
      </c>
      <c r="B1231" t="s">
        <v>11</v>
      </c>
      <c r="C1231" s="2" t="s">
        <v>45</v>
      </c>
      <c r="D1231" s="2" t="s">
        <v>32</v>
      </c>
      <c r="E1231" s="2" t="s">
        <v>13</v>
      </c>
      <c r="F1231" t="s">
        <v>19</v>
      </c>
      <c r="G1231">
        <v>62.17</v>
      </c>
      <c r="H1231">
        <v>2019</v>
      </c>
      <c r="I1231">
        <v>81.17</v>
      </c>
      <c r="J1231">
        <v>2021</v>
      </c>
      <c r="K1231">
        <v>2249</v>
      </c>
      <c r="L1231">
        <v>19</v>
      </c>
      <c r="M1231" t="str">
        <f>IF(OR(AND('sample data 2'!L1231&gt;21,'sample data 2'!I1231&lt;50),AND('sample data 2'!L1231&lt;20,$E$2:$E$4686="Government")),"yes","no")</f>
        <v>yes</v>
      </c>
    </row>
    <row r="1232" spans="1:13" ht="130.5" x14ac:dyDescent="0.35">
      <c r="A1232">
        <v>1231</v>
      </c>
      <c r="B1232" t="s">
        <v>28</v>
      </c>
      <c r="C1232" s="2" t="s">
        <v>47</v>
      </c>
      <c r="D1232" s="2" t="s">
        <v>48</v>
      </c>
      <c r="E1232" s="2" t="s">
        <v>13</v>
      </c>
      <c r="F1232" t="s">
        <v>19</v>
      </c>
      <c r="G1232">
        <v>91</v>
      </c>
      <c r="H1232">
        <v>2019</v>
      </c>
      <c r="I1232">
        <v>90.6</v>
      </c>
      <c r="J1232">
        <v>2021</v>
      </c>
      <c r="K1232" t="s">
        <v>16</v>
      </c>
      <c r="L1232">
        <v>20</v>
      </c>
      <c r="M1232" t="str">
        <f>IF(OR(AND('sample data 2'!L1232&gt;21,'sample data 2'!I1232&lt;50),AND('sample data 2'!L1232&lt;20,'sample data 2'!$E$12:$E$4696="Government")),"yes","no")</f>
        <v>no</v>
      </c>
    </row>
    <row r="1233" spans="1:13" ht="130.5" x14ac:dyDescent="0.35">
      <c r="A1233">
        <v>1232</v>
      </c>
      <c r="B1233" t="s">
        <v>28</v>
      </c>
      <c r="C1233" s="2" t="s">
        <v>47</v>
      </c>
      <c r="D1233" s="2" t="s">
        <v>48</v>
      </c>
      <c r="E1233" s="2" t="s">
        <v>13</v>
      </c>
      <c r="F1233" t="s">
        <v>15</v>
      </c>
      <c r="G1233">
        <v>69.8</v>
      </c>
      <c r="H1233">
        <v>2019</v>
      </c>
      <c r="I1233">
        <v>83</v>
      </c>
      <c r="J1233">
        <v>2021</v>
      </c>
      <c r="K1233" t="s">
        <v>16</v>
      </c>
      <c r="L1233">
        <v>19</v>
      </c>
      <c r="M1233" t="str">
        <f>IF(OR(AND('sample data 2'!L1233&gt;21,'sample data 2'!I1233&lt;50),AND('sample data 2'!L1233&lt;20,'sample data 2'!$E$12:$E$4696="Government")),"yes","no")</f>
        <v>yes</v>
      </c>
    </row>
    <row r="1234" spans="1:13" ht="130.5" x14ac:dyDescent="0.35">
      <c r="A1234">
        <v>1233</v>
      </c>
      <c r="B1234" t="s">
        <v>28</v>
      </c>
      <c r="C1234" s="2" t="s">
        <v>47</v>
      </c>
      <c r="D1234" s="2" t="s">
        <v>48</v>
      </c>
      <c r="E1234" s="2" t="s">
        <v>20</v>
      </c>
      <c r="F1234" t="s">
        <v>15</v>
      </c>
      <c r="G1234">
        <v>60.8</v>
      </c>
      <c r="H1234">
        <v>2019</v>
      </c>
      <c r="I1234">
        <v>73.599999999999994</v>
      </c>
      <c r="J1234">
        <v>2021</v>
      </c>
      <c r="K1234">
        <v>11235</v>
      </c>
      <c r="L1234">
        <v>18</v>
      </c>
      <c r="M1234" t="str">
        <f>IF(OR(AND('sample data 2'!L1234&gt;21,'sample data 2'!I1234&lt;50),AND('sample data 2'!L1234&lt;20,'sample data 2'!$E$12:$E$4696="Government")),"yes","no")</f>
        <v>no</v>
      </c>
    </row>
    <row r="1235" spans="1:13" ht="130.5" x14ac:dyDescent="0.35">
      <c r="A1235">
        <v>1234</v>
      </c>
      <c r="B1235" t="s">
        <v>28</v>
      </c>
      <c r="C1235" s="2" t="s">
        <v>47</v>
      </c>
      <c r="D1235" s="2" t="s">
        <v>48</v>
      </c>
      <c r="E1235" s="2" t="s">
        <v>13</v>
      </c>
      <c r="F1235" t="s">
        <v>15</v>
      </c>
      <c r="G1235">
        <v>81</v>
      </c>
      <c r="H1235">
        <v>2018</v>
      </c>
      <c r="I1235">
        <v>87.2</v>
      </c>
      <c r="J1235">
        <v>2021</v>
      </c>
      <c r="K1235" t="s">
        <v>16</v>
      </c>
      <c r="L1235">
        <v>20</v>
      </c>
      <c r="M1235" t="str">
        <f>IF(OR(AND('sample data 2'!L1235&gt;21,'sample data 2'!I1235&lt;50),AND('sample data 2'!L1235&lt;20,'sample data 2'!$E$12:$E$4696="Government")),"yes","no")</f>
        <v>no</v>
      </c>
    </row>
    <row r="1236" spans="1:13" ht="130.5" x14ac:dyDescent="0.35">
      <c r="A1236">
        <v>1235</v>
      </c>
      <c r="B1236" t="s">
        <v>28</v>
      </c>
      <c r="C1236" s="2" t="s">
        <v>47</v>
      </c>
      <c r="D1236" s="2" t="s">
        <v>48</v>
      </c>
      <c r="E1236" s="2" t="s">
        <v>20</v>
      </c>
      <c r="F1236" t="s">
        <v>15</v>
      </c>
      <c r="G1236">
        <v>83.8</v>
      </c>
      <c r="H1236">
        <v>2019</v>
      </c>
      <c r="I1236">
        <v>77.5</v>
      </c>
      <c r="J1236">
        <v>2021</v>
      </c>
      <c r="K1236" t="s">
        <v>16</v>
      </c>
      <c r="L1236">
        <v>19</v>
      </c>
      <c r="M1236" t="str">
        <f>IF(OR(AND('sample data 2'!L1236&gt;21,'sample data 2'!I1236&lt;50),AND('sample data 2'!L1236&lt;20,'sample data 2'!$E$12:$E$4696="Government")),"yes","no")</f>
        <v>no</v>
      </c>
    </row>
    <row r="1237" spans="1:13" ht="130.5" x14ac:dyDescent="0.35">
      <c r="A1237">
        <v>1236</v>
      </c>
      <c r="B1237" t="s">
        <v>28</v>
      </c>
      <c r="C1237" s="2" t="s">
        <v>47</v>
      </c>
      <c r="D1237" s="2" t="s">
        <v>48</v>
      </c>
      <c r="E1237" s="2" t="s">
        <v>20</v>
      </c>
      <c r="F1237" t="s">
        <v>19</v>
      </c>
      <c r="G1237">
        <v>70.400000000000006</v>
      </c>
      <c r="H1237">
        <v>2019</v>
      </c>
      <c r="I1237">
        <v>75.400000000000006</v>
      </c>
      <c r="J1237">
        <v>2021</v>
      </c>
      <c r="K1237" t="s">
        <v>16</v>
      </c>
      <c r="L1237">
        <v>18</v>
      </c>
      <c r="M1237" t="str">
        <f>IF(OR(AND('sample data 2'!L1237&gt;21,'sample data 2'!I1237&lt;50),AND('sample data 2'!L1237&lt;20,'sample data 2'!$E$12:$E$4696="Government")),"yes","no")</f>
        <v>no</v>
      </c>
    </row>
    <row r="1238" spans="1:13" ht="130.5" x14ac:dyDescent="0.35">
      <c r="A1238">
        <v>1237</v>
      </c>
      <c r="B1238" t="s">
        <v>28</v>
      </c>
      <c r="C1238" s="2" t="s">
        <v>47</v>
      </c>
      <c r="D1238" s="2" t="s">
        <v>48</v>
      </c>
      <c r="E1238" s="2" t="s">
        <v>20</v>
      </c>
      <c r="F1238" t="s">
        <v>15</v>
      </c>
      <c r="G1238">
        <v>81</v>
      </c>
      <c r="H1238">
        <v>2019</v>
      </c>
      <c r="I1238">
        <v>81.400000000000006</v>
      </c>
      <c r="J1238">
        <v>2021</v>
      </c>
      <c r="K1238" t="s">
        <v>16</v>
      </c>
      <c r="L1238">
        <v>18</v>
      </c>
      <c r="M1238" t="str">
        <f>IF(OR(AND('sample data 2'!L1238&gt;21,'sample data 2'!I1238&lt;50),AND('sample data 2'!L1238&lt;20,'sample data 2'!$E$12:$E$4696="Government")),"yes","no")</f>
        <v>no</v>
      </c>
    </row>
    <row r="1239" spans="1:13" ht="130.5" x14ac:dyDescent="0.35">
      <c r="A1239">
        <v>1238</v>
      </c>
      <c r="B1239" t="s">
        <v>28</v>
      </c>
      <c r="C1239" s="2" t="s">
        <v>47</v>
      </c>
      <c r="D1239" s="2" t="s">
        <v>48</v>
      </c>
      <c r="E1239" s="2" t="s">
        <v>20</v>
      </c>
      <c r="F1239" t="s">
        <v>19</v>
      </c>
      <c r="G1239">
        <v>65</v>
      </c>
      <c r="H1239">
        <v>2019</v>
      </c>
      <c r="I1239">
        <v>84</v>
      </c>
      <c r="J1239">
        <v>2021</v>
      </c>
      <c r="K1239">
        <v>9578</v>
      </c>
      <c r="L1239">
        <v>19</v>
      </c>
      <c r="M1239" t="str">
        <f>IF(OR(AND('sample data 2'!L1239&gt;21,'sample data 2'!I1239&lt;50),AND('sample data 2'!L1239&lt;20,'sample data 2'!$E$12:$E$4696="Government")),"yes","no")</f>
        <v>no</v>
      </c>
    </row>
    <row r="1240" spans="1:13" ht="130.5" x14ac:dyDescent="0.35">
      <c r="A1240">
        <v>1239</v>
      </c>
      <c r="B1240" t="s">
        <v>28</v>
      </c>
      <c r="C1240" s="2" t="s">
        <v>47</v>
      </c>
      <c r="D1240" s="2" t="s">
        <v>48</v>
      </c>
      <c r="E1240" s="2" t="s">
        <v>20</v>
      </c>
      <c r="F1240" t="s">
        <v>15</v>
      </c>
      <c r="G1240">
        <v>74.2</v>
      </c>
      <c r="H1240">
        <v>2019</v>
      </c>
      <c r="I1240">
        <v>84.75</v>
      </c>
      <c r="J1240">
        <v>2021</v>
      </c>
      <c r="K1240" t="s">
        <v>16</v>
      </c>
      <c r="L1240">
        <v>19</v>
      </c>
      <c r="M1240" t="str">
        <f>IF(OR(AND('sample data 2'!L1240&gt;21,'sample data 2'!I1240&lt;50),AND('sample data 2'!L1240&lt;20,'sample data 2'!$E$12:$E$4696="Government")),"yes","no")</f>
        <v>no</v>
      </c>
    </row>
    <row r="1241" spans="1:13" ht="130.5" x14ac:dyDescent="0.35">
      <c r="A1241">
        <v>1240</v>
      </c>
      <c r="B1241" t="s">
        <v>28</v>
      </c>
      <c r="C1241" s="2" t="s">
        <v>47</v>
      </c>
      <c r="D1241" s="2" t="s">
        <v>48</v>
      </c>
      <c r="E1241" s="2" t="s">
        <v>13</v>
      </c>
      <c r="F1241" t="s">
        <v>15</v>
      </c>
      <c r="G1241">
        <v>52.8</v>
      </c>
      <c r="H1241">
        <v>2018</v>
      </c>
      <c r="I1241">
        <v>71.599999999999994</v>
      </c>
      <c r="J1241">
        <v>2021</v>
      </c>
      <c r="K1241" t="s">
        <v>16</v>
      </c>
      <c r="L1241">
        <v>19</v>
      </c>
      <c r="M1241" t="str">
        <f>IF(OR(AND('sample data 2'!L1241&gt;21,'sample data 2'!I1241&lt;50),AND('sample data 2'!L1241&lt;20,'sample data 2'!$E$12:$E$4696="Government")),"yes","no")</f>
        <v>yes</v>
      </c>
    </row>
    <row r="1242" spans="1:13" ht="130.5" x14ac:dyDescent="0.35">
      <c r="A1242">
        <v>1241</v>
      </c>
      <c r="B1242" t="s">
        <v>28</v>
      </c>
      <c r="C1242" s="2" t="s">
        <v>47</v>
      </c>
      <c r="D1242" s="2" t="s">
        <v>48</v>
      </c>
      <c r="E1242" s="2" t="s">
        <v>13</v>
      </c>
      <c r="F1242" t="s">
        <v>19</v>
      </c>
      <c r="G1242">
        <v>60.2</v>
      </c>
      <c r="H1242">
        <v>2019</v>
      </c>
      <c r="I1242">
        <v>66</v>
      </c>
      <c r="J1242">
        <v>2021</v>
      </c>
      <c r="K1242" t="s">
        <v>16</v>
      </c>
      <c r="L1242">
        <v>18</v>
      </c>
      <c r="M1242" t="str">
        <f>IF(OR(AND('sample data 2'!L1242&gt;21,'sample data 2'!I1242&lt;50),AND('sample data 2'!L1242&lt;20,'sample data 2'!$E$12:$E$4696="Government")),"yes","no")</f>
        <v>yes</v>
      </c>
    </row>
    <row r="1243" spans="1:13" ht="130.5" x14ac:dyDescent="0.35">
      <c r="A1243">
        <v>1242</v>
      </c>
      <c r="B1243" t="s">
        <v>28</v>
      </c>
      <c r="C1243" s="2" t="s">
        <v>47</v>
      </c>
      <c r="D1243" s="2" t="s">
        <v>48</v>
      </c>
      <c r="E1243" s="2" t="s">
        <v>20</v>
      </c>
      <c r="F1243" t="s">
        <v>15</v>
      </c>
      <c r="G1243">
        <v>71.599999999999994</v>
      </c>
      <c r="H1243">
        <v>2019</v>
      </c>
      <c r="I1243">
        <v>85.67</v>
      </c>
      <c r="J1243">
        <v>2021</v>
      </c>
      <c r="K1243" t="s">
        <v>16</v>
      </c>
      <c r="L1243">
        <v>17</v>
      </c>
      <c r="M1243" t="str">
        <f>IF(OR(AND('sample data 2'!L1243&gt;21,'sample data 2'!I1243&lt;50),AND('sample data 2'!L1243&lt;20,'sample data 2'!$E$12:$E$4696="Government")),"yes","no")</f>
        <v>no</v>
      </c>
    </row>
    <row r="1244" spans="1:13" ht="130.5" x14ac:dyDescent="0.35">
      <c r="A1244">
        <v>1243</v>
      </c>
      <c r="B1244" t="s">
        <v>28</v>
      </c>
      <c r="C1244" s="2" t="s">
        <v>47</v>
      </c>
      <c r="D1244" s="2" t="s">
        <v>48</v>
      </c>
      <c r="E1244" s="2" t="s">
        <v>20</v>
      </c>
      <c r="F1244" t="s">
        <v>19</v>
      </c>
      <c r="G1244">
        <v>70.599999999999994</v>
      </c>
      <c r="H1244">
        <v>2018</v>
      </c>
      <c r="I1244">
        <v>78.400000000000006</v>
      </c>
      <c r="J1244">
        <v>2020</v>
      </c>
      <c r="K1244" t="s">
        <v>16</v>
      </c>
      <c r="L1244">
        <v>19</v>
      </c>
      <c r="M1244" t="str">
        <f>IF(OR(AND('sample data 2'!L1244&gt;21,'sample data 2'!I1244&lt;50),AND('sample data 2'!L1244&lt;20,'sample data 2'!$E$12:$E$4696="Government")),"yes","no")</f>
        <v>no</v>
      </c>
    </row>
    <row r="1245" spans="1:13" ht="130.5" x14ac:dyDescent="0.35">
      <c r="A1245">
        <v>1244</v>
      </c>
      <c r="B1245" t="s">
        <v>28</v>
      </c>
      <c r="C1245" s="2" t="s">
        <v>47</v>
      </c>
      <c r="D1245" s="2" t="s">
        <v>48</v>
      </c>
      <c r="E1245" s="2" t="s">
        <v>13</v>
      </c>
      <c r="F1245" t="s">
        <v>15</v>
      </c>
      <c r="G1245">
        <v>68.67</v>
      </c>
      <c r="H1245">
        <v>2019</v>
      </c>
      <c r="I1245">
        <v>74.17</v>
      </c>
      <c r="J1245">
        <v>2021</v>
      </c>
      <c r="K1245" t="s">
        <v>16</v>
      </c>
      <c r="L1245">
        <v>18</v>
      </c>
      <c r="M1245" t="str">
        <f>IF(OR(AND('sample data 2'!L1245&gt;21,'sample data 2'!I1245&lt;50),AND('sample data 2'!L1245&lt;20,'sample data 2'!$E$12:$E$4696="Government")),"yes","no")</f>
        <v>yes</v>
      </c>
    </row>
    <row r="1246" spans="1:13" ht="130.5" x14ac:dyDescent="0.35">
      <c r="A1246">
        <v>1245</v>
      </c>
      <c r="B1246" t="s">
        <v>28</v>
      </c>
      <c r="C1246" s="2" t="s">
        <v>47</v>
      </c>
      <c r="D1246" s="2" t="s">
        <v>48</v>
      </c>
      <c r="E1246" s="2" t="s">
        <v>13</v>
      </c>
      <c r="F1246" t="s">
        <v>15</v>
      </c>
      <c r="G1246">
        <v>55.4</v>
      </c>
      <c r="H1246">
        <v>2019</v>
      </c>
      <c r="I1246">
        <v>74.599999999999994</v>
      </c>
      <c r="J1246">
        <v>2021</v>
      </c>
      <c r="K1246" t="s">
        <v>16</v>
      </c>
      <c r="L1246">
        <v>18</v>
      </c>
      <c r="M1246" t="str">
        <f>IF(OR(AND('sample data 2'!L1246&gt;21,'sample data 2'!I1246&lt;50),AND('sample data 2'!L1246&lt;20,'sample data 2'!$E$12:$E$4696="Government")),"yes","no")</f>
        <v>yes</v>
      </c>
    </row>
    <row r="1247" spans="1:13" ht="130.5" x14ac:dyDescent="0.35">
      <c r="A1247">
        <v>1246</v>
      </c>
      <c r="B1247" t="s">
        <v>28</v>
      </c>
      <c r="C1247" s="2" t="s">
        <v>47</v>
      </c>
      <c r="D1247" s="2" t="s">
        <v>48</v>
      </c>
      <c r="E1247" s="2" t="s">
        <v>13</v>
      </c>
      <c r="F1247" t="s">
        <v>15</v>
      </c>
      <c r="G1247">
        <v>74.099999999999994</v>
      </c>
      <c r="H1247">
        <v>2017</v>
      </c>
      <c r="I1247">
        <v>61.4</v>
      </c>
      <c r="J1247">
        <v>2019</v>
      </c>
      <c r="K1247">
        <v>2900</v>
      </c>
      <c r="L1247">
        <v>20</v>
      </c>
      <c r="M1247" t="str">
        <f>IF(OR(AND('sample data 2'!L1247&gt;21,'sample data 2'!I1247&lt;50),AND('sample data 2'!L1247&lt;20,'sample data 2'!$E$12:$E$4696="Government")),"yes","no")</f>
        <v>no</v>
      </c>
    </row>
    <row r="1248" spans="1:13" ht="130.5" x14ac:dyDescent="0.35">
      <c r="A1248">
        <v>1247</v>
      </c>
      <c r="B1248" t="s">
        <v>28</v>
      </c>
      <c r="C1248" s="2" t="s">
        <v>47</v>
      </c>
      <c r="D1248" s="2" t="s">
        <v>48</v>
      </c>
      <c r="E1248" s="2" t="s">
        <v>13</v>
      </c>
      <c r="F1248" t="s">
        <v>15</v>
      </c>
      <c r="G1248">
        <v>83.67</v>
      </c>
      <c r="H1248">
        <v>2018</v>
      </c>
      <c r="I1248">
        <v>77.400000000000006</v>
      </c>
      <c r="J1248">
        <v>2020</v>
      </c>
      <c r="K1248" t="s">
        <v>16</v>
      </c>
      <c r="L1248">
        <v>21</v>
      </c>
      <c r="M1248" t="str">
        <f>IF(OR(AND('sample data 2'!L1248&gt;21,'sample data 2'!I1248&lt;50),AND('sample data 2'!L1248&lt;20,'sample data 2'!$E$12:$E$4696="Government")),"yes","no")</f>
        <v>no</v>
      </c>
    </row>
    <row r="1249" spans="1:13" ht="130.5" x14ac:dyDescent="0.35">
      <c r="A1249">
        <v>1248</v>
      </c>
      <c r="B1249" t="s">
        <v>28</v>
      </c>
      <c r="C1249" s="2" t="s">
        <v>47</v>
      </c>
      <c r="D1249" s="2" t="s">
        <v>48</v>
      </c>
      <c r="E1249" s="2" t="s">
        <v>13</v>
      </c>
      <c r="F1249" t="s">
        <v>15</v>
      </c>
      <c r="G1249">
        <v>47.6</v>
      </c>
      <c r="H1249">
        <v>2019</v>
      </c>
      <c r="I1249">
        <v>80.2</v>
      </c>
      <c r="J1249">
        <v>2021</v>
      </c>
      <c r="K1249" t="s">
        <v>16</v>
      </c>
      <c r="L1249">
        <v>20</v>
      </c>
      <c r="M1249" t="str">
        <f>IF(OR(AND('sample data 2'!L1249&gt;21,'sample data 2'!I1249&lt;50),AND('sample data 2'!L1249&lt;20,'sample data 2'!$E$12:$E$4696="Government")),"yes","no")</f>
        <v>no</v>
      </c>
    </row>
    <row r="1250" spans="1:13" ht="130.5" x14ac:dyDescent="0.35">
      <c r="A1250">
        <v>1249</v>
      </c>
      <c r="B1250" t="s">
        <v>28</v>
      </c>
      <c r="C1250" s="2" t="s">
        <v>49</v>
      </c>
      <c r="D1250" s="2" t="s">
        <v>48</v>
      </c>
      <c r="E1250" s="2" t="s">
        <v>20</v>
      </c>
      <c r="F1250" t="s">
        <v>15</v>
      </c>
      <c r="G1250">
        <v>80.17</v>
      </c>
      <c r="H1250">
        <v>2019</v>
      </c>
      <c r="I1250">
        <v>87.67</v>
      </c>
      <c r="J1250">
        <v>2021</v>
      </c>
      <c r="K1250" t="s">
        <v>16</v>
      </c>
      <c r="L1250">
        <v>19</v>
      </c>
      <c r="M1250" t="str">
        <f>IF(OR(AND('sample data 2'!L1250&gt;21,'sample data 2'!I1250&lt;50),AND('sample data 2'!L1250&lt;20,'sample data 2'!$E$12:$E$4696="Government")),"yes","no")</f>
        <v>no</v>
      </c>
    </row>
    <row r="1251" spans="1:13" ht="130.5" x14ac:dyDescent="0.35">
      <c r="A1251">
        <v>1250</v>
      </c>
      <c r="B1251" t="s">
        <v>28</v>
      </c>
      <c r="C1251" s="2" t="s">
        <v>47</v>
      </c>
      <c r="D1251" s="2" t="s">
        <v>48</v>
      </c>
      <c r="E1251" s="2" t="s">
        <v>13</v>
      </c>
      <c r="F1251" t="s">
        <v>15</v>
      </c>
      <c r="G1251">
        <v>74</v>
      </c>
      <c r="H1251">
        <v>2019</v>
      </c>
      <c r="I1251">
        <v>69.2</v>
      </c>
      <c r="J1251">
        <v>2021</v>
      </c>
      <c r="K1251" t="s">
        <v>16</v>
      </c>
      <c r="L1251">
        <v>20</v>
      </c>
      <c r="M1251" t="str">
        <f>IF(OR(AND('sample data 2'!L1251&gt;21,'sample data 2'!I1251&lt;50),AND('sample data 2'!L1251&lt;20,'sample data 2'!$E$12:$E$4696="Government")),"yes","no")</f>
        <v>no</v>
      </c>
    </row>
    <row r="1252" spans="1:13" ht="130.5" x14ac:dyDescent="0.35">
      <c r="A1252">
        <v>1251</v>
      </c>
      <c r="B1252" t="s">
        <v>28</v>
      </c>
      <c r="C1252" s="2" t="s">
        <v>47</v>
      </c>
      <c r="D1252" s="2" t="s">
        <v>48</v>
      </c>
      <c r="E1252" s="2" t="s">
        <v>20</v>
      </c>
      <c r="F1252" t="s">
        <v>19</v>
      </c>
      <c r="G1252">
        <v>67.2</v>
      </c>
      <c r="H1252">
        <v>2019</v>
      </c>
      <c r="I1252">
        <v>76.599999999999994</v>
      </c>
      <c r="J1252">
        <v>2021</v>
      </c>
      <c r="K1252" t="s">
        <v>16</v>
      </c>
      <c r="L1252">
        <v>19</v>
      </c>
      <c r="M1252" t="str">
        <f>IF(OR(AND('sample data 2'!L1252&gt;21,'sample data 2'!I1252&lt;50),AND('sample data 2'!L1252&lt;20,'sample data 2'!$E$12:$E$4696="Government")),"yes","no")</f>
        <v>no</v>
      </c>
    </row>
    <row r="1253" spans="1:13" ht="130.5" x14ac:dyDescent="0.35">
      <c r="A1253">
        <v>1252</v>
      </c>
      <c r="B1253" t="s">
        <v>28</v>
      </c>
      <c r="C1253" s="2" t="s">
        <v>47</v>
      </c>
      <c r="D1253" s="2" t="s">
        <v>48</v>
      </c>
      <c r="E1253" s="2" t="s">
        <v>13</v>
      </c>
      <c r="F1253" t="s">
        <v>15</v>
      </c>
      <c r="G1253">
        <v>63.6</v>
      </c>
      <c r="H1253">
        <v>2019</v>
      </c>
      <c r="I1253">
        <v>87.4</v>
      </c>
      <c r="J1253">
        <v>2021</v>
      </c>
      <c r="K1253">
        <v>1130</v>
      </c>
      <c r="L1253">
        <v>18</v>
      </c>
      <c r="M1253" t="str">
        <f>IF(OR(AND('sample data 2'!L1253&gt;21,'sample data 2'!I1253&lt;50),AND('sample data 2'!L1253&lt;20,'sample data 2'!$E$12:$E$4696="Government")),"yes","no")</f>
        <v>yes</v>
      </c>
    </row>
    <row r="1254" spans="1:13" ht="130.5" x14ac:dyDescent="0.35">
      <c r="A1254">
        <v>1253</v>
      </c>
      <c r="B1254" t="s">
        <v>28</v>
      </c>
      <c r="C1254" s="2" t="s">
        <v>47</v>
      </c>
      <c r="D1254" s="2" t="s">
        <v>48</v>
      </c>
      <c r="E1254" s="2" t="s">
        <v>20</v>
      </c>
      <c r="F1254" t="s">
        <v>15</v>
      </c>
      <c r="G1254">
        <v>84.6</v>
      </c>
      <c r="H1254">
        <v>2019</v>
      </c>
      <c r="I1254">
        <v>89.6</v>
      </c>
      <c r="J1254">
        <v>2021</v>
      </c>
      <c r="K1254" t="s">
        <v>16</v>
      </c>
      <c r="L1254">
        <v>19</v>
      </c>
      <c r="M1254" t="str">
        <f>IF(OR(AND('sample data 2'!L1254&gt;21,'sample data 2'!I1254&lt;50),AND('sample data 2'!L1254&lt;20,'sample data 2'!$E$12:$E$4696="Government")),"yes","no")</f>
        <v>no</v>
      </c>
    </row>
    <row r="1255" spans="1:13" ht="130.5" x14ac:dyDescent="0.35">
      <c r="A1255">
        <v>1254</v>
      </c>
      <c r="B1255" t="s">
        <v>28</v>
      </c>
      <c r="C1255" s="2" t="s">
        <v>47</v>
      </c>
      <c r="D1255" s="2" t="s">
        <v>48</v>
      </c>
      <c r="E1255" s="2" t="s">
        <v>20</v>
      </c>
      <c r="F1255" t="s">
        <v>19</v>
      </c>
      <c r="G1255">
        <v>62.2</v>
      </c>
      <c r="H1255">
        <v>2018</v>
      </c>
      <c r="I1255">
        <v>65.599999999999994</v>
      </c>
      <c r="J1255">
        <v>2020</v>
      </c>
      <c r="K1255" t="s">
        <v>16</v>
      </c>
      <c r="L1255">
        <v>21</v>
      </c>
      <c r="M1255" t="str">
        <f>IF(OR(AND('sample data 2'!L1255&gt;21,'sample data 2'!I1255&lt;50),AND('sample data 2'!L1255&lt;20,'sample data 2'!$E$12:$E$4696="Government")),"yes","no")</f>
        <v>no</v>
      </c>
    </row>
    <row r="1256" spans="1:13" ht="130.5" x14ac:dyDescent="0.35">
      <c r="A1256">
        <v>1255</v>
      </c>
      <c r="B1256" t="s">
        <v>28</v>
      </c>
      <c r="C1256" s="2" t="s">
        <v>47</v>
      </c>
      <c r="D1256" s="2" t="s">
        <v>48</v>
      </c>
      <c r="E1256" s="2" t="s">
        <v>13</v>
      </c>
      <c r="F1256" t="s">
        <v>19</v>
      </c>
      <c r="G1256">
        <v>85.2</v>
      </c>
      <c r="H1256">
        <v>2019</v>
      </c>
      <c r="I1256">
        <v>92.4</v>
      </c>
      <c r="J1256">
        <v>2021</v>
      </c>
      <c r="K1256" t="s">
        <v>16</v>
      </c>
      <c r="L1256">
        <v>19</v>
      </c>
      <c r="M1256" t="str">
        <f>IF(OR(AND('sample data 2'!L1256&gt;21,'sample data 2'!I1256&lt;50),AND('sample data 2'!L1256&lt;20,'sample data 2'!$E$12:$E$4696="Government")),"yes","no")</f>
        <v>yes</v>
      </c>
    </row>
    <row r="1257" spans="1:13" ht="130.5" x14ac:dyDescent="0.35">
      <c r="A1257">
        <v>1256</v>
      </c>
      <c r="B1257" t="s">
        <v>28</v>
      </c>
      <c r="C1257" s="2" t="s">
        <v>47</v>
      </c>
      <c r="D1257" s="2" t="s">
        <v>48</v>
      </c>
      <c r="E1257" s="2" t="s">
        <v>13</v>
      </c>
      <c r="F1257" t="s">
        <v>15</v>
      </c>
      <c r="G1257">
        <v>70.33</v>
      </c>
      <c r="H1257">
        <v>2019</v>
      </c>
      <c r="I1257">
        <v>68.83</v>
      </c>
      <c r="J1257">
        <v>2021</v>
      </c>
      <c r="K1257">
        <v>1208</v>
      </c>
      <c r="L1257">
        <v>19</v>
      </c>
      <c r="M1257" t="str">
        <f>IF(OR(AND('sample data 2'!L1257&gt;21,'sample data 2'!I1257&lt;50),AND('sample data 2'!L1257&lt;20,'sample data 2'!$E$12:$E$4696="Government")),"yes","no")</f>
        <v>yes</v>
      </c>
    </row>
    <row r="1258" spans="1:13" ht="130.5" x14ac:dyDescent="0.35">
      <c r="A1258">
        <v>1257</v>
      </c>
      <c r="B1258" t="s">
        <v>28</v>
      </c>
      <c r="C1258" s="2" t="s">
        <v>47</v>
      </c>
      <c r="D1258" s="2" t="s">
        <v>48</v>
      </c>
      <c r="E1258" s="2" t="s">
        <v>20</v>
      </c>
      <c r="F1258" t="s">
        <v>19</v>
      </c>
      <c r="G1258">
        <v>79</v>
      </c>
      <c r="H1258">
        <v>2019</v>
      </c>
      <c r="I1258">
        <v>85</v>
      </c>
      <c r="J1258">
        <v>2020</v>
      </c>
      <c r="K1258" t="s">
        <v>16</v>
      </c>
      <c r="L1258">
        <v>20</v>
      </c>
      <c r="M1258" t="str">
        <f>IF(OR(AND('sample data 2'!L1258&gt;21,'sample data 2'!I1258&lt;50),AND('sample data 2'!L1258&lt;20,'sample data 2'!$E$12:$E$4696="Government")),"yes","no")</f>
        <v>no</v>
      </c>
    </row>
    <row r="1259" spans="1:13" ht="130.5" x14ac:dyDescent="0.35">
      <c r="A1259">
        <v>1258</v>
      </c>
      <c r="B1259" t="s">
        <v>28</v>
      </c>
      <c r="C1259" s="2" t="s">
        <v>47</v>
      </c>
      <c r="D1259" s="2" t="s">
        <v>48</v>
      </c>
      <c r="E1259" s="2" t="s">
        <v>20</v>
      </c>
      <c r="F1259" t="s">
        <v>15</v>
      </c>
      <c r="G1259">
        <v>76.2</v>
      </c>
      <c r="H1259">
        <v>2019</v>
      </c>
      <c r="I1259">
        <v>82</v>
      </c>
      <c r="J1259">
        <v>2021</v>
      </c>
      <c r="K1259" t="s">
        <v>16</v>
      </c>
      <c r="L1259">
        <v>18</v>
      </c>
      <c r="M1259" t="str">
        <f>IF(OR(AND('sample data 2'!L1259&gt;21,'sample data 2'!I1259&lt;50),AND('sample data 2'!L1259&lt;20,'sample data 2'!$E$12:$E$4696="Government")),"yes","no")</f>
        <v>no</v>
      </c>
    </row>
    <row r="1260" spans="1:13" ht="130.5" x14ac:dyDescent="0.35">
      <c r="A1260">
        <v>1259</v>
      </c>
      <c r="B1260" t="s">
        <v>28</v>
      </c>
      <c r="C1260" s="2" t="s">
        <v>47</v>
      </c>
      <c r="D1260" s="2" t="s">
        <v>48</v>
      </c>
      <c r="E1260" s="2" t="s">
        <v>20</v>
      </c>
      <c r="F1260" t="s">
        <v>19</v>
      </c>
      <c r="G1260">
        <v>74.599999999999994</v>
      </c>
      <c r="H1260">
        <v>2019</v>
      </c>
      <c r="I1260">
        <v>79</v>
      </c>
      <c r="J1260">
        <v>2021</v>
      </c>
      <c r="K1260" t="s">
        <v>16</v>
      </c>
      <c r="L1260">
        <v>19</v>
      </c>
      <c r="M1260" t="str">
        <f>IF(OR(AND('sample data 2'!L1260&gt;21,'sample data 2'!I1260&lt;50),AND('sample data 2'!L1260&lt;20,'sample data 2'!$E$12:$E$4696="Government")),"yes","no")</f>
        <v>no</v>
      </c>
    </row>
    <row r="1261" spans="1:13" ht="101.5" x14ac:dyDescent="0.35">
      <c r="A1261">
        <v>1260</v>
      </c>
      <c r="B1261" t="s">
        <v>11</v>
      </c>
      <c r="C1261" s="2" t="s">
        <v>12</v>
      </c>
      <c r="D1261" s="2" t="s">
        <v>32</v>
      </c>
      <c r="E1261" s="2" t="s">
        <v>13</v>
      </c>
      <c r="F1261" t="s">
        <v>19</v>
      </c>
      <c r="G1261">
        <v>68.17</v>
      </c>
      <c r="H1261">
        <v>2018</v>
      </c>
      <c r="I1261" t="s">
        <v>16</v>
      </c>
      <c r="J1261">
        <v>0</v>
      </c>
      <c r="K1261">
        <v>9325</v>
      </c>
      <c r="L1261">
        <v>19</v>
      </c>
      <c r="M1261" t="str">
        <f>IF(OR(AND('sample data 2'!L1261&gt;21,'sample data 2'!I1261&lt;50),AND('sample data 2'!L1261&lt;20,$E$2:$E$4686="Government")),"yes","no")</f>
        <v>yes</v>
      </c>
    </row>
    <row r="1262" spans="1:13" ht="101.5" x14ac:dyDescent="0.35">
      <c r="A1262">
        <v>1261</v>
      </c>
      <c r="B1262" t="s">
        <v>11</v>
      </c>
      <c r="C1262" s="2" t="s">
        <v>12</v>
      </c>
      <c r="D1262" s="2" t="s">
        <v>32</v>
      </c>
      <c r="E1262" s="2" t="s">
        <v>13</v>
      </c>
      <c r="F1262" t="s">
        <v>19</v>
      </c>
      <c r="G1262">
        <v>64.8</v>
      </c>
      <c r="H1262">
        <v>2019</v>
      </c>
      <c r="I1262">
        <v>88.4</v>
      </c>
      <c r="J1262">
        <v>2021</v>
      </c>
      <c r="K1262">
        <v>3526</v>
      </c>
      <c r="L1262">
        <v>19</v>
      </c>
      <c r="M1262" t="str">
        <f>IF(OR(AND('sample data 2'!L1262&gt;21,'sample data 2'!I1262&lt;50),AND('sample data 2'!L1262&lt;20,$E$2:$E$4686="Government")),"yes","no")</f>
        <v>yes</v>
      </c>
    </row>
    <row r="1263" spans="1:13" ht="130.5" x14ac:dyDescent="0.35">
      <c r="A1263">
        <v>1262</v>
      </c>
      <c r="B1263" t="s">
        <v>28</v>
      </c>
      <c r="C1263" s="2" t="s">
        <v>47</v>
      </c>
      <c r="D1263" s="2" t="s">
        <v>48</v>
      </c>
      <c r="E1263" s="2" t="s">
        <v>13</v>
      </c>
      <c r="F1263" t="s">
        <v>15</v>
      </c>
      <c r="G1263">
        <v>59.4</v>
      </c>
      <c r="H1263">
        <v>2019</v>
      </c>
      <c r="I1263">
        <v>77.400000000000006</v>
      </c>
      <c r="J1263">
        <v>2021</v>
      </c>
      <c r="K1263" t="s">
        <v>16</v>
      </c>
      <c r="L1263">
        <v>19</v>
      </c>
      <c r="M1263" t="str">
        <f>IF(OR(AND('sample data 2'!L1263&gt;21,'sample data 2'!I1263&lt;50),AND('sample data 2'!L1263&lt;20,'sample data 2'!$E$12:$E$4696="Government")),"yes","no")</f>
        <v>yes</v>
      </c>
    </row>
    <row r="1264" spans="1:13" ht="101.5" x14ac:dyDescent="0.35">
      <c r="A1264">
        <v>1263</v>
      </c>
      <c r="B1264" t="s">
        <v>11</v>
      </c>
      <c r="C1264" s="2" t="s">
        <v>12</v>
      </c>
      <c r="D1264" s="2" t="s">
        <v>32</v>
      </c>
      <c r="E1264" s="2" t="s">
        <v>13</v>
      </c>
      <c r="F1264" t="s">
        <v>19</v>
      </c>
      <c r="G1264">
        <v>64.599999999999994</v>
      </c>
      <c r="H1264">
        <v>2015</v>
      </c>
      <c r="I1264" t="s">
        <v>16</v>
      </c>
      <c r="J1264">
        <v>0</v>
      </c>
      <c r="K1264">
        <v>6133</v>
      </c>
      <c r="L1264">
        <v>22</v>
      </c>
      <c r="M1264" t="str">
        <f>IF(OR(AND('sample data 2'!L1264&gt;21,'sample data 2'!I1264&lt;50),AND('sample data 2'!L1264&lt;20,'sample data 2'!$E$12:$E$4696="Government")),"yes","no")</f>
        <v>no</v>
      </c>
    </row>
    <row r="1265" spans="1:13" ht="101.5" x14ac:dyDescent="0.35">
      <c r="A1265">
        <v>1264</v>
      </c>
      <c r="B1265" t="s">
        <v>11</v>
      </c>
      <c r="C1265" s="2" t="s">
        <v>12</v>
      </c>
      <c r="D1265" s="2" t="s">
        <v>32</v>
      </c>
      <c r="E1265" s="2" t="s">
        <v>13</v>
      </c>
      <c r="F1265" t="s">
        <v>19</v>
      </c>
      <c r="G1265">
        <v>77.400000000000006</v>
      </c>
      <c r="H1265">
        <v>2021</v>
      </c>
      <c r="I1265" t="s">
        <v>16</v>
      </c>
      <c r="J1265">
        <v>0</v>
      </c>
      <c r="K1265">
        <v>2543</v>
      </c>
      <c r="L1265">
        <v>15</v>
      </c>
      <c r="M1265" t="str">
        <f>IF(OR(AND('sample data 2'!L1265&gt;21,'sample data 2'!I1265&lt;50),AND('sample data 2'!L1265&lt;20,$E$2:$E$4686="Government")),"yes","no")</f>
        <v>yes</v>
      </c>
    </row>
    <row r="1266" spans="1:13" ht="101.5" x14ac:dyDescent="0.35">
      <c r="A1266">
        <v>1265</v>
      </c>
      <c r="B1266" t="s">
        <v>11</v>
      </c>
      <c r="C1266" s="2" t="s">
        <v>12</v>
      </c>
      <c r="D1266" s="2" t="s">
        <v>32</v>
      </c>
      <c r="E1266" s="2" t="s">
        <v>13</v>
      </c>
      <c r="F1266" t="s">
        <v>19</v>
      </c>
      <c r="G1266">
        <v>75</v>
      </c>
      <c r="H1266">
        <v>2021</v>
      </c>
      <c r="I1266" t="s">
        <v>16</v>
      </c>
      <c r="J1266">
        <v>0</v>
      </c>
      <c r="K1266">
        <v>1655</v>
      </c>
      <c r="L1266">
        <v>16</v>
      </c>
      <c r="M1266" t="str">
        <f>IF(OR(AND('sample data 2'!L1266&gt;21,'sample data 2'!I1266&lt;50),AND('sample data 2'!L1266&lt;20,$E$2:$E$4686="Government")),"yes","no")</f>
        <v>yes</v>
      </c>
    </row>
    <row r="1267" spans="1:13" ht="101.5" x14ac:dyDescent="0.35">
      <c r="A1267">
        <v>1266</v>
      </c>
      <c r="B1267" t="s">
        <v>11</v>
      </c>
      <c r="C1267" s="2" t="s">
        <v>12</v>
      </c>
      <c r="D1267" s="2" t="s">
        <v>32</v>
      </c>
      <c r="E1267" s="2" t="s">
        <v>13</v>
      </c>
      <c r="F1267" t="s">
        <v>19</v>
      </c>
      <c r="G1267">
        <v>40.799999999999997</v>
      </c>
      <c r="H1267">
        <v>2018</v>
      </c>
      <c r="I1267" t="s">
        <v>16</v>
      </c>
      <c r="J1267">
        <v>0</v>
      </c>
      <c r="K1267">
        <v>8876</v>
      </c>
      <c r="L1267">
        <v>20</v>
      </c>
      <c r="M1267" t="str">
        <f>IF(OR(AND('sample data 2'!L1267&gt;21,'sample data 2'!I1267&lt;50),AND('sample data 2'!L1267&lt;20,'sample data 2'!$E$12:$E$4696="Government")),"yes","no")</f>
        <v>no</v>
      </c>
    </row>
    <row r="1268" spans="1:13" ht="130.5" x14ac:dyDescent="0.35">
      <c r="A1268">
        <v>1267</v>
      </c>
      <c r="B1268" t="s">
        <v>28</v>
      </c>
      <c r="C1268" s="2" t="s">
        <v>49</v>
      </c>
      <c r="D1268" s="2" t="s">
        <v>48</v>
      </c>
      <c r="E1268" s="2" t="s">
        <v>20</v>
      </c>
      <c r="F1268" t="s">
        <v>19</v>
      </c>
      <c r="G1268">
        <v>82.67</v>
      </c>
      <c r="H1268">
        <v>2019</v>
      </c>
      <c r="I1268">
        <v>90.75</v>
      </c>
      <c r="J1268">
        <v>2021</v>
      </c>
      <c r="K1268" t="s">
        <v>16</v>
      </c>
      <c r="L1268">
        <v>19</v>
      </c>
      <c r="M1268" t="str">
        <f>IF(OR(AND('sample data 2'!L1268&gt;21,'sample data 2'!I1268&lt;50),AND('sample data 2'!L1268&lt;20,'sample data 2'!$E$12:$E$4696="Government")),"yes","no")</f>
        <v>no</v>
      </c>
    </row>
    <row r="1269" spans="1:13" ht="101.5" x14ac:dyDescent="0.35">
      <c r="A1269">
        <v>1268</v>
      </c>
      <c r="B1269" t="s">
        <v>11</v>
      </c>
      <c r="C1269" s="2" t="s">
        <v>12</v>
      </c>
      <c r="D1269" s="2" t="s">
        <v>32</v>
      </c>
      <c r="E1269" s="2" t="s">
        <v>20</v>
      </c>
      <c r="F1269" t="s">
        <v>19</v>
      </c>
      <c r="G1269">
        <v>92.6</v>
      </c>
      <c r="H1269">
        <v>2021</v>
      </c>
      <c r="I1269" t="s">
        <v>16</v>
      </c>
      <c r="J1269">
        <v>0</v>
      </c>
      <c r="K1269">
        <v>4513</v>
      </c>
      <c r="L1269">
        <v>16</v>
      </c>
      <c r="M1269" t="str">
        <f>IF(OR(AND('sample data 2'!L1269&gt;21,'sample data 2'!I1269&lt;50),AND('sample data 2'!L1269&lt;20,'sample data 2'!$E$12:$E$4696="Government")),"yes","no")</f>
        <v>no</v>
      </c>
    </row>
    <row r="1270" spans="1:13" ht="130.5" x14ac:dyDescent="0.35">
      <c r="A1270">
        <v>1269</v>
      </c>
      <c r="B1270" t="s">
        <v>28</v>
      </c>
      <c r="C1270" s="2" t="s">
        <v>47</v>
      </c>
      <c r="D1270" s="2" t="s">
        <v>48</v>
      </c>
      <c r="E1270" s="2" t="s">
        <v>20</v>
      </c>
      <c r="F1270" t="s">
        <v>15</v>
      </c>
      <c r="G1270">
        <v>73.400000000000006</v>
      </c>
      <c r="H1270">
        <v>2019</v>
      </c>
      <c r="I1270">
        <v>78.2</v>
      </c>
      <c r="J1270">
        <v>2021</v>
      </c>
      <c r="K1270" t="s">
        <v>16</v>
      </c>
      <c r="L1270">
        <v>19</v>
      </c>
      <c r="M1270" t="str">
        <f>IF(OR(AND('sample data 2'!L1270&gt;21,'sample data 2'!I1270&lt;50),AND('sample data 2'!L1270&lt;20,'sample data 2'!$E$12:$E$4696="Government")),"yes","no")</f>
        <v>no</v>
      </c>
    </row>
    <row r="1271" spans="1:13" ht="101.5" x14ac:dyDescent="0.35">
      <c r="A1271">
        <v>1270</v>
      </c>
      <c r="B1271" t="s">
        <v>11</v>
      </c>
      <c r="C1271" s="2" t="s">
        <v>12</v>
      </c>
      <c r="D1271" s="2" t="s">
        <v>32</v>
      </c>
      <c r="E1271" s="2" t="s">
        <v>13</v>
      </c>
      <c r="F1271" t="s">
        <v>19</v>
      </c>
      <c r="G1271">
        <v>58.8</v>
      </c>
      <c r="H1271">
        <v>2020</v>
      </c>
      <c r="I1271" t="s">
        <v>16</v>
      </c>
      <c r="J1271">
        <v>0</v>
      </c>
      <c r="K1271">
        <v>6731</v>
      </c>
      <c r="L1271">
        <v>18</v>
      </c>
      <c r="M1271" t="str">
        <f>IF(OR(AND('sample data 2'!L1271&gt;21,'sample data 2'!I1271&lt;50),AND('sample data 2'!L1271&lt;20,$E$2:$E$4686="Government")),"yes","no")</f>
        <v>yes</v>
      </c>
    </row>
    <row r="1272" spans="1:13" ht="101.5" x14ac:dyDescent="0.35">
      <c r="A1272">
        <v>1271</v>
      </c>
      <c r="B1272" t="s">
        <v>11</v>
      </c>
      <c r="C1272" s="2" t="s">
        <v>12</v>
      </c>
      <c r="D1272" s="2" t="s">
        <v>32</v>
      </c>
      <c r="E1272" s="2" t="s">
        <v>13</v>
      </c>
      <c r="F1272" t="s">
        <v>19</v>
      </c>
      <c r="G1272">
        <v>77.599999999999994</v>
      </c>
      <c r="H1272">
        <v>2021</v>
      </c>
      <c r="I1272" t="s">
        <v>16</v>
      </c>
      <c r="J1272">
        <v>0</v>
      </c>
      <c r="K1272">
        <v>3981</v>
      </c>
      <c r="L1272">
        <v>17</v>
      </c>
      <c r="M1272" t="str">
        <f>IF(OR(AND('sample data 2'!L1272&gt;21,'sample data 2'!I1272&lt;50),AND('sample data 2'!L1272&lt;20,$E$2:$E$4686="Government")),"yes","no")</f>
        <v>yes</v>
      </c>
    </row>
    <row r="1273" spans="1:13" ht="101.5" x14ac:dyDescent="0.35">
      <c r="A1273">
        <v>1272</v>
      </c>
      <c r="B1273" t="s">
        <v>11</v>
      </c>
      <c r="C1273" s="2" t="s">
        <v>12</v>
      </c>
      <c r="D1273" s="2" t="s">
        <v>32</v>
      </c>
      <c r="E1273" s="2" t="s">
        <v>13</v>
      </c>
      <c r="F1273" t="s">
        <v>19</v>
      </c>
      <c r="G1273">
        <v>53</v>
      </c>
      <c r="H1273">
        <v>2019</v>
      </c>
      <c r="I1273">
        <v>60.33</v>
      </c>
      <c r="J1273">
        <v>2021</v>
      </c>
      <c r="K1273">
        <v>6403</v>
      </c>
      <c r="L1273">
        <v>20</v>
      </c>
      <c r="M1273" t="str">
        <f>IF(OR(AND('sample data 2'!L1273&gt;21,'sample data 2'!I1273&lt;50),AND('sample data 2'!L1273&lt;20,'sample data 2'!$E$12:$E$4696="Government")),"yes","no")</f>
        <v>no</v>
      </c>
    </row>
    <row r="1274" spans="1:13" ht="130.5" x14ac:dyDescent="0.35">
      <c r="A1274">
        <v>1273</v>
      </c>
      <c r="B1274" t="s">
        <v>28</v>
      </c>
      <c r="C1274" s="2" t="s">
        <v>47</v>
      </c>
      <c r="D1274" s="2" t="s">
        <v>48</v>
      </c>
      <c r="E1274" s="2" t="s">
        <v>13</v>
      </c>
      <c r="F1274" t="s">
        <v>15</v>
      </c>
      <c r="G1274">
        <v>45.71</v>
      </c>
      <c r="H1274">
        <v>2019</v>
      </c>
      <c r="I1274">
        <v>62.33</v>
      </c>
      <c r="J1274">
        <v>2021</v>
      </c>
      <c r="K1274" t="s">
        <v>16</v>
      </c>
      <c r="L1274">
        <v>20</v>
      </c>
      <c r="M1274" t="str">
        <f>IF(OR(AND('sample data 2'!L1274&gt;21,'sample data 2'!I1274&lt;50),AND('sample data 2'!L1274&lt;20,'sample data 2'!$E$12:$E$4696="Government")),"yes","no")</f>
        <v>no</v>
      </c>
    </row>
    <row r="1275" spans="1:13" ht="101.5" x14ac:dyDescent="0.35">
      <c r="A1275">
        <v>1274</v>
      </c>
      <c r="B1275" t="s">
        <v>11</v>
      </c>
      <c r="C1275" s="2" t="s">
        <v>12</v>
      </c>
      <c r="D1275" s="2" t="s">
        <v>32</v>
      </c>
      <c r="E1275" s="2" t="s">
        <v>13</v>
      </c>
      <c r="F1275" t="s">
        <v>19</v>
      </c>
      <c r="G1275">
        <v>49.6</v>
      </c>
      <c r="H1275">
        <v>2019</v>
      </c>
      <c r="I1275" t="s">
        <v>16</v>
      </c>
      <c r="J1275">
        <v>0</v>
      </c>
      <c r="K1275">
        <v>12652</v>
      </c>
      <c r="L1275">
        <v>18</v>
      </c>
      <c r="M1275" t="str">
        <f>IF(OR(AND('sample data 2'!L1275&gt;21,'sample data 2'!I1275&lt;50),AND('sample data 2'!L1275&lt;20,$E$2:$E$4686="Government")),"yes","no")</f>
        <v>yes</v>
      </c>
    </row>
    <row r="1276" spans="1:13" ht="101.5" x14ac:dyDescent="0.35">
      <c r="A1276">
        <v>1275</v>
      </c>
      <c r="B1276" t="s">
        <v>11</v>
      </c>
      <c r="C1276" s="2" t="s">
        <v>12</v>
      </c>
      <c r="D1276" s="2" t="s">
        <v>32</v>
      </c>
      <c r="E1276" s="2" t="s">
        <v>20</v>
      </c>
      <c r="F1276" t="s">
        <v>19</v>
      </c>
      <c r="G1276">
        <v>70.3</v>
      </c>
      <c r="H1276">
        <v>2017</v>
      </c>
      <c r="I1276" t="s">
        <v>16</v>
      </c>
      <c r="J1276">
        <v>0</v>
      </c>
      <c r="K1276">
        <v>7234</v>
      </c>
      <c r="L1276">
        <v>21</v>
      </c>
      <c r="M1276" t="str">
        <f>IF(OR(AND('sample data 2'!L1276&gt;21,'sample data 2'!I1276&lt;50),AND('sample data 2'!L1276&lt;20,'sample data 2'!$E$12:$E$4696="Government")),"yes","no")</f>
        <v>no</v>
      </c>
    </row>
    <row r="1277" spans="1:13" ht="101.5" x14ac:dyDescent="0.35">
      <c r="A1277">
        <v>1276</v>
      </c>
      <c r="B1277" t="s">
        <v>11</v>
      </c>
      <c r="C1277" s="2" t="s">
        <v>12</v>
      </c>
      <c r="D1277" s="2" t="s">
        <v>32</v>
      </c>
      <c r="E1277" s="2" t="s">
        <v>13</v>
      </c>
      <c r="F1277" t="s">
        <v>19</v>
      </c>
      <c r="G1277">
        <v>78.2</v>
      </c>
      <c r="H1277">
        <v>2021</v>
      </c>
      <c r="I1277" t="s">
        <v>16</v>
      </c>
      <c r="J1277">
        <v>0</v>
      </c>
      <c r="K1277">
        <v>6204</v>
      </c>
      <c r="L1277">
        <v>17</v>
      </c>
      <c r="M1277" t="str">
        <f>IF(OR(AND('sample data 2'!L1277&gt;21,'sample data 2'!I1277&lt;50),AND('sample data 2'!L1277&lt;20,$E$2:$E$4686="Government")),"yes","no")</f>
        <v>yes</v>
      </c>
    </row>
    <row r="1278" spans="1:13" ht="130.5" x14ac:dyDescent="0.35">
      <c r="A1278">
        <v>1277</v>
      </c>
      <c r="B1278" t="s">
        <v>28</v>
      </c>
      <c r="C1278" s="2" t="s">
        <v>49</v>
      </c>
      <c r="D1278" s="2" t="s">
        <v>48</v>
      </c>
      <c r="E1278" s="2" t="s">
        <v>20</v>
      </c>
      <c r="F1278" t="s">
        <v>15</v>
      </c>
      <c r="G1278">
        <v>72.2</v>
      </c>
      <c r="H1278">
        <v>2019</v>
      </c>
      <c r="I1278">
        <v>77.400000000000006</v>
      </c>
      <c r="J1278">
        <v>2021</v>
      </c>
      <c r="K1278" t="s">
        <v>16</v>
      </c>
      <c r="L1278">
        <v>19</v>
      </c>
      <c r="M1278" t="str">
        <f>IF(OR(AND('sample data 2'!L1278&gt;21,'sample data 2'!I1278&lt;50),AND('sample data 2'!L1278&lt;20,'sample data 2'!$E$12:$E$4696="Government")),"yes","no")</f>
        <v>no</v>
      </c>
    </row>
    <row r="1279" spans="1:13" ht="130.5" x14ac:dyDescent="0.35">
      <c r="A1279">
        <v>1278</v>
      </c>
      <c r="B1279" t="s">
        <v>28</v>
      </c>
      <c r="C1279" s="2" t="s">
        <v>49</v>
      </c>
      <c r="D1279" s="2" t="s">
        <v>48</v>
      </c>
      <c r="E1279" s="2" t="s">
        <v>13</v>
      </c>
      <c r="F1279" t="s">
        <v>15</v>
      </c>
      <c r="G1279">
        <v>59.6</v>
      </c>
      <c r="H1279">
        <v>2018</v>
      </c>
      <c r="I1279">
        <v>57.8</v>
      </c>
      <c r="J1279">
        <v>2021</v>
      </c>
      <c r="K1279">
        <v>5350</v>
      </c>
      <c r="L1279">
        <v>20</v>
      </c>
      <c r="M1279" t="str">
        <f>IF(OR(AND('sample data 2'!L1279&gt;21,'sample data 2'!I1279&lt;50),AND('sample data 2'!L1279&lt;20,'sample data 2'!$E$12:$E$4696="Government")),"yes","no")</f>
        <v>no</v>
      </c>
    </row>
    <row r="1280" spans="1:13" ht="130.5" x14ac:dyDescent="0.35">
      <c r="A1280">
        <v>1279</v>
      </c>
      <c r="B1280" t="s">
        <v>28</v>
      </c>
      <c r="C1280" s="2" t="s">
        <v>49</v>
      </c>
      <c r="D1280" s="2" t="s">
        <v>48</v>
      </c>
      <c r="E1280" s="2" t="s">
        <v>20</v>
      </c>
      <c r="F1280" t="s">
        <v>19</v>
      </c>
      <c r="G1280">
        <v>81.599999999999994</v>
      </c>
      <c r="H1280">
        <v>2019</v>
      </c>
      <c r="I1280">
        <v>83.75</v>
      </c>
      <c r="J1280">
        <v>2021</v>
      </c>
      <c r="K1280" t="s">
        <v>16</v>
      </c>
      <c r="L1280">
        <v>19</v>
      </c>
      <c r="M1280" t="str">
        <f>IF(OR(AND('sample data 2'!L1280&gt;21,'sample data 2'!I1280&lt;50),AND('sample data 2'!L1280&lt;20,'sample data 2'!$E$12:$E$4696="Government")),"yes","no")</f>
        <v>no</v>
      </c>
    </row>
    <row r="1281" spans="1:13" ht="101.5" x14ac:dyDescent="0.35">
      <c r="A1281">
        <v>1280</v>
      </c>
      <c r="B1281" t="s">
        <v>11</v>
      </c>
      <c r="C1281" s="2" t="s">
        <v>12</v>
      </c>
      <c r="D1281" s="2" t="s">
        <v>32</v>
      </c>
      <c r="E1281" s="2" t="s">
        <v>13</v>
      </c>
      <c r="F1281" t="s">
        <v>19</v>
      </c>
      <c r="G1281">
        <v>57.4</v>
      </c>
      <c r="H1281">
        <v>2021</v>
      </c>
      <c r="I1281" t="s">
        <v>16</v>
      </c>
      <c r="J1281">
        <v>0</v>
      </c>
      <c r="K1281">
        <v>6995</v>
      </c>
      <c r="L1281">
        <v>17</v>
      </c>
      <c r="M1281" t="str">
        <f>IF(OR(AND('sample data 2'!L1281&gt;21,'sample data 2'!I1281&lt;50),AND('sample data 2'!L1281&lt;20,$E$2:$E$4686="Government")),"yes","no")</f>
        <v>yes</v>
      </c>
    </row>
    <row r="1282" spans="1:13" ht="101.5" x14ac:dyDescent="0.35">
      <c r="A1282">
        <v>1281</v>
      </c>
      <c r="B1282" t="s">
        <v>11</v>
      </c>
      <c r="C1282" s="2" t="s">
        <v>12</v>
      </c>
      <c r="D1282" s="2" t="s">
        <v>32</v>
      </c>
      <c r="E1282" s="2" t="s">
        <v>13</v>
      </c>
      <c r="F1282" t="s">
        <v>19</v>
      </c>
      <c r="G1282">
        <v>51</v>
      </c>
      <c r="H1282">
        <v>2019</v>
      </c>
      <c r="I1282" t="s">
        <v>16</v>
      </c>
      <c r="J1282">
        <v>0</v>
      </c>
      <c r="K1282">
        <v>7215</v>
      </c>
      <c r="L1282">
        <v>18</v>
      </c>
      <c r="M1282" t="str">
        <f>IF(OR(AND('sample data 2'!L1282&gt;21,'sample data 2'!I1282&lt;50),AND('sample data 2'!L1282&lt;20,$E$2:$E$4686="Government")),"yes","no")</f>
        <v>yes</v>
      </c>
    </row>
    <row r="1283" spans="1:13" ht="130.5" x14ac:dyDescent="0.35">
      <c r="A1283">
        <v>1282</v>
      </c>
      <c r="B1283" t="s">
        <v>28</v>
      </c>
      <c r="C1283" s="2" t="s">
        <v>49</v>
      </c>
      <c r="D1283" s="2" t="s">
        <v>48</v>
      </c>
      <c r="E1283" s="2" t="s">
        <v>20</v>
      </c>
      <c r="F1283" t="s">
        <v>15</v>
      </c>
      <c r="G1283">
        <v>77</v>
      </c>
      <c r="H1283">
        <v>2019</v>
      </c>
      <c r="I1283">
        <v>78.17</v>
      </c>
      <c r="J1283">
        <v>2021</v>
      </c>
      <c r="K1283" t="s">
        <v>16</v>
      </c>
      <c r="L1283">
        <v>19</v>
      </c>
      <c r="M1283" t="str">
        <f>IF(OR(AND('sample data 2'!L1283&gt;21,'sample data 2'!I1283&lt;50),AND('sample data 2'!L1283&lt;20,'sample data 2'!$E$12:$E$4696="Government")),"yes","no")</f>
        <v>no</v>
      </c>
    </row>
    <row r="1284" spans="1:13" ht="130.5" x14ac:dyDescent="0.35">
      <c r="A1284">
        <v>1283</v>
      </c>
      <c r="B1284" t="s">
        <v>28</v>
      </c>
      <c r="C1284" s="2" t="s">
        <v>49</v>
      </c>
      <c r="D1284" s="2" t="s">
        <v>48</v>
      </c>
      <c r="E1284" s="2" t="s">
        <v>13</v>
      </c>
      <c r="F1284" t="s">
        <v>15</v>
      </c>
      <c r="G1284">
        <v>54.71</v>
      </c>
      <c r="H1284">
        <v>2019</v>
      </c>
      <c r="I1284">
        <v>66</v>
      </c>
      <c r="J1284">
        <v>2021</v>
      </c>
      <c r="K1284" t="s">
        <v>16</v>
      </c>
      <c r="L1284">
        <v>18</v>
      </c>
      <c r="M1284" t="str">
        <f>IF(OR(AND('sample data 2'!L1284&gt;21,'sample data 2'!I1284&lt;50),AND('sample data 2'!L1284&lt;20,'sample data 2'!$E$12:$E$4696="Government")),"yes","no")</f>
        <v>yes</v>
      </c>
    </row>
    <row r="1285" spans="1:13" ht="130.5" x14ac:dyDescent="0.35">
      <c r="A1285">
        <v>1284</v>
      </c>
      <c r="B1285" t="s">
        <v>28</v>
      </c>
      <c r="C1285" s="2" t="s">
        <v>47</v>
      </c>
      <c r="D1285" s="2" t="s">
        <v>48</v>
      </c>
      <c r="E1285" s="2" t="s">
        <v>20</v>
      </c>
      <c r="F1285" t="s">
        <v>15</v>
      </c>
      <c r="G1285">
        <v>85.8</v>
      </c>
      <c r="H1285">
        <v>2019</v>
      </c>
      <c r="I1285">
        <v>87</v>
      </c>
      <c r="J1285">
        <v>2021</v>
      </c>
      <c r="K1285" t="s">
        <v>16</v>
      </c>
      <c r="L1285">
        <v>19</v>
      </c>
      <c r="M1285" t="str">
        <f>IF(OR(AND('sample data 2'!L1285&gt;21,'sample data 2'!I1285&lt;50),AND('sample data 2'!L1285&lt;20,'sample data 2'!$E$12:$E$4696="Government")),"yes","no")</f>
        <v>no</v>
      </c>
    </row>
    <row r="1286" spans="1:13" ht="130.5" x14ac:dyDescent="0.35">
      <c r="A1286">
        <v>1285</v>
      </c>
      <c r="B1286" t="s">
        <v>28</v>
      </c>
      <c r="C1286" s="2" t="s">
        <v>49</v>
      </c>
      <c r="D1286" s="2" t="s">
        <v>48</v>
      </c>
      <c r="E1286" s="2" t="s">
        <v>20</v>
      </c>
      <c r="F1286" t="s">
        <v>15</v>
      </c>
      <c r="G1286">
        <v>62.2</v>
      </c>
      <c r="H1286">
        <v>2019</v>
      </c>
      <c r="I1286">
        <v>64.400000000000006</v>
      </c>
      <c r="J1286">
        <v>2021</v>
      </c>
      <c r="K1286" t="s">
        <v>16</v>
      </c>
      <c r="L1286">
        <v>20</v>
      </c>
      <c r="M1286" t="str">
        <f>IF(OR(AND('sample data 2'!L1286&gt;21,'sample data 2'!I1286&lt;50),AND('sample data 2'!L1286&lt;20,'sample data 2'!$E$12:$E$4696="Government")),"yes","no")</f>
        <v>no</v>
      </c>
    </row>
    <row r="1287" spans="1:13" ht="130.5" x14ac:dyDescent="0.35">
      <c r="A1287">
        <v>1286</v>
      </c>
      <c r="B1287" t="s">
        <v>28</v>
      </c>
      <c r="C1287" s="2" t="s">
        <v>49</v>
      </c>
      <c r="D1287" s="2" t="s">
        <v>48</v>
      </c>
      <c r="E1287" s="2" t="s">
        <v>20</v>
      </c>
      <c r="F1287" t="s">
        <v>15</v>
      </c>
      <c r="G1287">
        <v>85.33</v>
      </c>
      <c r="H1287">
        <v>2019</v>
      </c>
      <c r="I1287">
        <v>85.83</v>
      </c>
      <c r="J1287">
        <v>2021</v>
      </c>
      <c r="K1287" t="s">
        <v>16</v>
      </c>
      <c r="L1287">
        <v>18</v>
      </c>
      <c r="M1287" t="str">
        <f>IF(OR(AND('sample data 2'!L1287&gt;21,'sample data 2'!I1287&lt;50),AND('sample data 2'!L1287&lt;20,'sample data 2'!$E$12:$E$4696="Government")),"yes","no")</f>
        <v>no</v>
      </c>
    </row>
    <row r="1288" spans="1:13" ht="130.5" x14ac:dyDescent="0.35">
      <c r="A1288">
        <v>1287</v>
      </c>
      <c r="B1288" t="s">
        <v>28</v>
      </c>
      <c r="C1288" s="2" t="s">
        <v>49</v>
      </c>
      <c r="D1288" s="2" t="s">
        <v>48</v>
      </c>
      <c r="E1288" s="2" t="s">
        <v>20</v>
      </c>
      <c r="F1288" t="s">
        <v>19</v>
      </c>
      <c r="G1288">
        <v>54</v>
      </c>
      <c r="H1288">
        <v>2019</v>
      </c>
      <c r="I1288">
        <v>69.33</v>
      </c>
      <c r="J1288">
        <v>2021</v>
      </c>
      <c r="K1288" t="s">
        <v>16</v>
      </c>
      <c r="L1288">
        <v>18</v>
      </c>
      <c r="M1288" t="str">
        <f>IF(OR(AND('sample data 2'!L1288&gt;21,'sample data 2'!I1288&lt;50),AND('sample data 2'!L1288&lt;20,'sample data 2'!$E$12:$E$4696="Government")),"yes","no")</f>
        <v>no</v>
      </c>
    </row>
    <row r="1289" spans="1:13" ht="101.5" x14ac:dyDescent="0.35">
      <c r="A1289">
        <v>1288</v>
      </c>
      <c r="B1289" t="s">
        <v>11</v>
      </c>
      <c r="C1289" s="2" t="s">
        <v>12</v>
      </c>
      <c r="D1289" s="2" t="s">
        <v>32</v>
      </c>
      <c r="E1289" s="2" t="s">
        <v>20</v>
      </c>
      <c r="F1289" t="s">
        <v>19</v>
      </c>
      <c r="G1289">
        <v>86.67</v>
      </c>
      <c r="H1289">
        <v>2021</v>
      </c>
      <c r="I1289" t="s">
        <v>16</v>
      </c>
      <c r="J1289">
        <v>0</v>
      </c>
      <c r="K1289">
        <v>4055</v>
      </c>
      <c r="L1289">
        <v>17</v>
      </c>
      <c r="M1289" t="str">
        <f>IF(OR(AND('sample data 2'!L1289&gt;21,'sample data 2'!I1289&lt;50),AND('sample data 2'!L1289&lt;20,'sample data 2'!$E$12:$E$4696="Government")),"yes","no")</f>
        <v>no</v>
      </c>
    </row>
    <row r="1290" spans="1:13" ht="130.5" x14ac:dyDescent="0.35">
      <c r="A1290">
        <v>1289</v>
      </c>
      <c r="B1290" t="s">
        <v>28</v>
      </c>
      <c r="C1290" s="2" t="s">
        <v>49</v>
      </c>
      <c r="D1290" s="2" t="s">
        <v>48</v>
      </c>
      <c r="E1290" s="2" t="s">
        <v>13</v>
      </c>
      <c r="F1290" t="s">
        <v>19</v>
      </c>
      <c r="G1290">
        <v>76.5</v>
      </c>
      <c r="H1290">
        <v>2019</v>
      </c>
      <c r="I1290">
        <v>68</v>
      </c>
      <c r="J1290">
        <v>2021</v>
      </c>
      <c r="K1290" t="s">
        <v>16</v>
      </c>
      <c r="L1290">
        <v>19</v>
      </c>
      <c r="M1290" t="str">
        <f>IF(OR(AND('sample data 2'!L1290&gt;21,'sample data 2'!I1290&lt;50),AND('sample data 2'!L1290&lt;20,'sample data 2'!$E$12:$E$4696="Government")),"yes","no")</f>
        <v>yes</v>
      </c>
    </row>
    <row r="1291" spans="1:13" ht="130.5" x14ac:dyDescent="0.35">
      <c r="A1291">
        <v>1290</v>
      </c>
      <c r="B1291" t="s">
        <v>28</v>
      </c>
      <c r="C1291" s="2" t="s">
        <v>47</v>
      </c>
      <c r="D1291" s="2" t="s">
        <v>48</v>
      </c>
      <c r="E1291" s="2" t="s">
        <v>13</v>
      </c>
      <c r="F1291" t="s">
        <v>19</v>
      </c>
      <c r="G1291">
        <v>63.18</v>
      </c>
      <c r="H1291">
        <v>2019</v>
      </c>
      <c r="I1291" t="s">
        <v>117</v>
      </c>
      <c r="J1291">
        <v>2021</v>
      </c>
      <c r="K1291" t="s">
        <v>16</v>
      </c>
      <c r="L1291">
        <v>19</v>
      </c>
      <c r="M1291" t="str">
        <f>IF(OR(AND('sample data 2'!L1291&gt;21,'sample data 2'!I1291&lt;50),AND('sample data 2'!L1291&lt;20,'sample data 2'!$E$12:$E$4696="Government")),"yes","no")</f>
        <v>yes</v>
      </c>
    </row>
    <row r="1292" spans="1:13" ht="130.5" x14ac:dyDescent="0.35">
      <c r="A1292">
        <v>1291</v>
      </c>
      <c r="B1292" t="s">
        <v>28</v>
      </c>
      <c r="C1292" s="2" t="s">
        <v>49</v>
      </c>
      <c r="D1292" s="2" t="s">
        <v>48</v>
      </c>
      <c r="E1292" s="2" t="s">
        <v>20</v>
      </c>
      <c r="F1292" t="s">
        <v>19</v>
      </c>
      <c r="G1292">
        <v>67.8</v>
      </c>
      <c r="H1292">
        <v>2019</v>
      </c>
      <c r="I1292">
        <v>73</v>
      </c>
      <c r="J1292">
        <v>2021</v>
      </c>
      <c r="K1292" t="s">
        <v>16</v>
      </c>
      <c r="L1292">
        <v>19</v>
      </c>
      <c r="M1292" t="str">
        <f>IF(OR(AND('sample data 2'!L1292&gt;21,'sample data 2'!I1292&lt;50),AND('sample data 2'!L1292&lt;20,'sample data 2'!$E$12:$E$4696="Government")),"yes","no")</f>
        <v>no</v>
      </c>
    </row>
    <row r="1293" spans="1:13" ht="130.5" x14ac:dyDescent="0.35">
      <c r="A1293">
        <v>1292</v>
      </c>
      <c r="B1293" t="s">
        <v>28</v>
      </c>
      <c r="C1293" s="2" t="s">
        <v>47</v>
      </c>
      <c r="D1293" s="2" t="s">
        <v>48</v>
      </c>
      <c r="E1293" s="2" t="s">
        <v>20</v>
      </c>
      <c r="F1293" t="s">
        <v>15</v>
      </c>
      <c r="G1293">
        <v>61.2</v>
      </c>
      <c r="H1293">
        <v>2019</v>
      </c>
      <c r="I1293">
        <v>68.400000000000006</v>
      </c>
      <c r="J1293">
        <v>2021</v>
      </c>
      <c r="K1293" t="s">
        <v>16</v>
      </c>
      <c r="L1293">
        <v>21</v>
      </c>
      <c r="M1293" t="str">
        <f>IF(OR(AND('sample data 2'!L1293&gt;21,'sample data 2'!I1293&lt;50),AND('sample data 2'!L1293&lt;20,'sample data 2'!$E$12:$E$4696="Government")),"yes","no")</f>
        <v>no</v>
      </c>
    </row>
    <row r="1294" spans="1:13" ht="130.5" x14ac:dyDescent="0.35">
      <c r="A1294">
        <v>1293</v>
      </c>
      <c r="B1294" t="s">
        <v>28</v>
      </c>
      <c r="C1294" s="2" t="s">
        <v>49</v>
      </c>
      <c r="D1294" s="2" t="s">
        <v>48</v>
      </c>
      <c r="E1294" s="2" t="s">
        <v>20</v>
      </c>
      <c r="F1294" t="s">
        <v>15</v>
      </c>
      <c r="G1294">
        <v>64</v>
      </c>
      <c r="H1294">
        <v>2019</v>
      </c>
      <c r="I1294">
        <v>64.5</v>
      </c>
      <c r="J1294">
        <v>2021</v>
      </c>
      <c r="K1294" t="s">
        <v>16</v>
      </c>
      <c r="L1294">
        <v>19</v>
      </c>
      <c r="M1294" t="str">
        <f>IF(OR(AND('sample data 2'!L1294&gt;21,'sample data 2'!I1294&lt;50),AND('sample data 2'!L1294&lt;20,'sample data 2'!$E$12:$E$4696="Government")),"yes","no")</f>
        <v>no</v>
      </c>
    </row>
    <row r="1295" spans="1:13" ht="130.5" x14ac:dyDescent="0.35">
      <c r="A1295">
        <v>1294</v>
      </c>
      <c r="B1295" t="s">
        <v>28</v>
      </c>
      <c r="C1295" s="2" t="s">
        <v>49</v>
      </c>
      <c r="D1295" s="2" t="s">
        <v>48</v>
      </c>
      <c r="E1295" s="2" t="s">
        <v>13</v>
      </c>
      <c r="F1295" t="s">
        <v>19</v>
      </c>
      <c r="G1295">
        <v>49.4</v>
      </c>
      <c r="H1295">
        <v>2019</v>
      </c>
      <c r="I1295">
        <v>77.599999999999994</v>
      </c>
      <c r="J1295">
        <v>2021</v>
      </c>
      <c r="K1295" t="s">
        <v>16</v>
      </c>
      <c r="L1295">
        <v>19</v>
      </c>
      <c r="M1295" t="str">
        <f>IF(OR(AND('sample data 2'!L1295&gt;21,'sample data 2'!I1295&lt;50),AND('sample data 2'!L1295&lt;20,'sample data 2'!$E$12:$E$4696="Government")),"yes","no")</f>
        <v>yes</v>
      </c>
    </row>
    <row r="1296" spans="1:13" ht="130.5" x14ac:dyDescent="0.35">
      <c r="A1296">
        <v>1295</v>
      </c>
      <c r="B1296" t="s">
        <v>28</v>
      </c>
      <c r="C1296" s="2" t="s">
        <v>49</v>
      </c>
      <c r="D1296" s="2" t="s">
        <v>48</v>
      </c>
      <c r="E1296" s="2" t="s">
        <v>20</v>
      </c>
      <c r="F1296" t="s">
        <v>19</v>
      </c>
      <c r="G1296">
        <v>64.2</v>
      </c>
      <c r="H1296">
        <v>2019</v>
      </c>
      <c r="I1296">
        <v>74</v>
      </c>
      <c r="J1296">
        <v>2021</v>
      </c>
      <c r="K1296" t="s">
        <v>16</v>
      </c>
      <c r="L1296">
        <v>19</v>
      </c>
      <c r="M1296" t="str">
        <f>IF(OR(AND('sample data 2'!L1296&gt;21,'sample data 2'!I1296&lt;50),AND('sample data 2'!L1296&lt;20,'sample data 2'!$E$12:$E$4696="Government")),"yes","no")</f>
        <v>no</v>
      </c>
    </row>
    <row r="1297" spans="1:13" ht="130.5" x14ac:dyDescent="0.35">
      <c r="A1297">
        <v>1296</v>
      </c>
      <c r="B1297" t="s">
        <v>28</v>
      </c>
      <c r="C1297" s="2" t="s">
        <v>47</v>
      </c>
      <c r="D1297" s="2" t="s">
        <v>48</v>
      </c>
      <c r="E1297" s="2" t="s">
        <v>20</v>
      </c>
      <c r="F1297" t="s">
        <v>15</v>
      </c>
      <c r="G1297">
        <v>85.6</v>
      </c>
      <c r="H1297">
        <v>2019</v>
      </c>
      <c r="I1297">
        <v>86.8</v>
      </c>
      <c r="J1297">
        <v>2021</v>
      </c>
      <c r="K1297" t="s">
        <v>16</v>
      </c>
      <c r="L1297">
        <v>19</v>
      </c>
      <c r="M1297" t="str">
        <f>IF(OR(AND('sample data 2'!L1297&gt;21,'sample data 2'!I1297&lt;50),AND('sample data 2'!L1297&lt;20,'sample data 2'!$E$12:$E$4696="Government")),"yes","no")</f>
        <v>no</v>
      </c>
    </row>
    <row r="1298" spans="1:13" ht="130.5" x14ac:dyDescent="0.35">
      <c r="A1298">
        <v>1297</v>
      </c>
      <c r="B1298" t="s">
        <v>28</v>
      </c>
      <c r="C1298" s="2" t="s">
        <v>49</v>
      </c>
      <c r="D1298" s="2" t="s">
        <v>48</v>
      </c>
      <c r="E1298" s="2" t="s">
        <v>20</v>
      </c>
      <c r="F1298" t="s">
        <v>15</v>
      </c>
      <c r="G1298">
        <v>76</v>
      </c>
      <c r="H1298">
        <v>2018</v>
      </c>
      <c r="I1298">
        <v>82.67</v>
      </c>
      <c r="J1298">
        <v>2020</v>
      </c>
      <c r="K1298" t="s">
        <v>16</v>
      </c>
      <c r="L1298">
        <v>20</v>
      </c>
      <c r="M1298" t="str">
        <f>IF(OR(AND('sample data 2'!L1298&gt;21,'sample data 2'!I1298&lt;50),AND('sample data 2'!L1298&lt;20,'sample data 2'!$E$12:$E$4696="Government")),"yes","no")</f>
        <v>no</v>
      </c>
    </row>
    <row r="1299" spans="1:13" ht="130.5" x14ac:dyDescent="0.35">
      <c r="A1299">
        <v>1298</v>
      </c>
      <c r="B1299" t="s">
        <v>28</v>
      </c>
      <c r="C1299" s="2" t="s">
        <v>49</v>
      </c>
      <c r="D1299" s="2" t="s">
        <v>48</v>
      </c>
      <c r="E1299" s="2" t="s">
        <v>20</v>
      </c>
      <c r="F1299" t="s">
        <v>15</v>
      </c>
      <c r="G1299">
        <v>71.83</v>
      </c>
      <c r="H1299">
        <v>2019</v>
      </c>
      <c r="I1299">
        <v>73.17</v>
      </c>
      <c r="J1299">
        <v>2021</v>
      </c>
      <c r="K1299" t="s">
        <v>16</v>
      </c>
      <c r="L1299">
        <v>18</v>
      </c>
      <c r="M1299" t="str">
        <f>IF(OR(AND('sample data 2'!L1299&gt;21,'sample data 2'!I1299&lt;50),AND('sample data 2'!L1299&lt;20,'sample data 2'!$E$12:$E$4696="Government")),"yes","no")</f>
        <v>no</v>
      </c>
    </row>
    <row r="1300" spans="1:13" ht="130.5" x14ac:dyDescent="0.35">
      <c r="A1300">
        <v>1299</v>
      </c>
      <c r="B1300" t="s">
        <v>28</v>
      </c>
      <c r="C1300" s="2" t="s">
        <v>49</v>
      </c>
      <c r="D1300" s="2" t="s">
        <v>48</v>
      </c>
      <c r="E1300" s="2" t="s">
        <v>20</v>
      </c>
      <c r="F1300" t="s">
        <v>15</v>
      </c>
      <c r="G1300">
        <v>63.5</v>
      </c>
      <c r="H1300">
        <v>2019</v>
      </c>
      <c r="I1300">
        <v>68.400000000000006</v>
      </c>
      <c r="J1300">
        <v>2021</v>
      </c>
      <c r="K1300" t="s">
        <v>16</v>
      </c>
      <c r="L1300">
        <v>19</v>
      </c>
      <c r="M1300" t="str">
        <f>IF(OR(AND('sample data 2'!L1300&gt;21,'sample data 2'!I1300&lt;50),AND('sample data 2'!L1300&lt;20,'sample data 2'!$E$12:$E$4696="Government")),"yes","no")</f>
        <v>no</v>
      </c>
    </row>
    <row r="1301" spans="1:13" ht="130.5" x14ac:dyDescent="0.35">
      <c r="A1301">
        <v>1300</v>
      </c>
      <c r="B1301" t="s">
        <v>28</v>
      </c>
      <c r="C1301" s="2" t="s">
        <v>49</v>
      </c>
      <c r="D1301" s="2" t="s">
        <v>48</v>
      </c>
      <c r="E1301" s="2" t="s">
        <v>20</v>
      </c>
      <c r="F1301" t="s">
        <v>15</v>
      </c>
      <c r="G1301">
        <v>52</v>
      </c>
      <c r="H1301">
        <v>2019</v>
      </c>
      <c r="I1301">
        <v>62</v>
      </c>
      <c r="J1301">
        <v>2021</v>
      </c>
      <c r="K1301" t="s">
        <v>16</v>
      </c>
      <c r="L1301">
        <v>20</v>
      </c>
      <c r="M1301" t="str">
        <f>IF(OR(AND('sample data 2'!L1301&gt;21,'sample data 2'!I1301&lt;50),AND('sample data 2'!L1301&lt;20,'sample data 2'!$E$12:$E$4696="Government")),"yes","no")</f>
        <v>no</v>
      </c>
    </row>
    <row r="1302" spans="1:13" ht="130.5" x14ac:dyDescent="0.35">
      <c r="A1302">
        <v>1301</v>
      </c>
      <c r="B1302" t="s">
        <v>28</v>
      </c>
      <c r="C1302" s="2" t="s">
        <v>47</v>
      </c>
      <c r="D1302" s="2" t="s">
        <v>48</v>
      </c>
      <c r="E1302" s="2" t="s">
        <v>13</v>
      </c>
      <c r="F1302" t="s">
        <v>15</v>
      </c>
      <c r="G1302">
        <v>51</v>
      </c>
      <c r="H1302">
        <v>2019</v>
      </c>
      <c r="I1302">
        <v>68.2</v>
      </c>
      <c r="J1302">
        <v>2021</v>
      </c>
      <c r="K1302" t="s">
        <v>16</v>
      </c>
      <c r="L1302">
        <v>18</v>
      </c>
      <c r="M1302" t="str">
        <f>IF(OR(AND('sample data 2'!L1302&gt;21,'sample data 2'!I1302&lt;50),AND('sample data 2'!L1302&lt;20,'sample data 2'!$E$12:$E$4696="Government")),"yes","no")</f>
        <v>yes</v>
      </c>
    </row>
    <row r="1303" spans="1:13" ht="130.5" x14ac:dyDescent="0.35">
      <c r="A1303">
        <v>1302</v>
      </c>
      <c r="B1303" t="s">
        <v>28</v>
      </c>
      <c r="C1303" s="2" t="s">
        <v>49</v>
      </c>
      <c r="D1303" s="2" t="s">
        <v>48</v>
      </c>
      <c r="E1303" s="2" t="s">
        <v>25</v>
      </c>
      <c r="F1303" t="s">
        <v>15</v>
      </c>
      <c r="G1303">
        <v>55.8</v>
      </c>
      <c r="H1303">
        <v>2018</v>
      </c>
      <c r="I1303">
        <v>76.599999999999994</v>
      </c>
      <c r="J1303">
        <v>2021</v>
      </c>
      <c r="K1303" t="s">
        <v>16</v>
      </c>
      <c r="L1303">
        <v>19</v>
      </c>
      <c r="M1303" t="str">
        <f>IF(OR(AND('sample data 2'!L1303&gt;21,'sample data 2'!I1303&lt;50),AND('sample data 2'!L1303&lt;20,'sample data 2'!$E$12:$E$4696="Government")),"yes","no")</f>
        <v>no</v>
      </c>
    </row>
    <row r="1304" spans="1:13" ht="101.5" x14ac:dyDescent="0.35">
      <c r="A1304">
        <v>1303</v>
      </c>
      <c r="B1304" t="s">
        <v>11</v>
      </c>
      <c r="C1304" s="2" t="s">
        <v>12</v>
      </c>
      <c r="D1304" s="2" t="s">
        <v>32</v>
      </c>
      <c r="E1304" s="2" t="s">
        <v>13</v>
      </c>
      <c r="F1304" t="s">
        <v>19</v>
      </c>
      <c r="G1304">
        <v>66</v>
      </c>
      <c r="H1304">
        <v>2020</v>
      </c>
      <c r="I1304" t="s">
        <v>16</v>
      </c>
      <c r="J1304">
        <v>0</v>
      </c>
      <c r="K1304">
        <v>3929</v>
      </c>
      <c r="L1304">
        <v>17</v>
      </c>
      <c r="M1304" t="str">
        <f>IF(OR(AND('sample data 2'!L1304&gt;21,'sample data 2'!I1304&lt;50),AND('sample data 2'!L1304&lt;20,$E$2:$E$4686="Government")),"yes","no")</f>
        <v>yes</v>
      </c>
    </row>
    <row r="1305" spans="1:13" ht="130.5" x14ac:dyDescent="0.35">
      <c r="A1305">
        <v>1304</v>
      </c>
      <c r="B1305" t="s">
        <v>28</v>
      </c>
      <c r="C1305" s="2" t="s">
        <v>49</v>
      </c>
      <c r="D1305" s="2" t="s">
        <v>48</v>
      </c>
      <c r="E1305" s="2" t="s">
        <v>20</v>
      </c>
      <c r="F1305" t="s">
        <v>15</v>
      </c>
      <c r="G1305">
        <v>89.2</v>
      </c>
      <c r="H1305">
        <v>2019</v>
      </c>
      <c r="I1305">
        <v>81.599999999999994</v>
      </c>
      <c r="J1305">
        <v>2021</v>
      </c>
      <c r="K1305" t="s">
        <v>16</v>
      </c>
      <c r="L1305">
        <v>18</v>
      </c>
      <c r="M1305" t="str">
        <f>IF(OR(AND('sample data 2'!L1305&gt;21,'sample data 2'!I1305&lt;50),AND('sample data 2'!L1305&lt;20,'sample data 2'!$E$12:$E$4696="Government")),"yes","no")</f>
        <v>no</v>
      </c>
    </row>
    <row r="1306" spans="1:13" ht="130.5" x14ac:dyDescent="0.35">
      <c r="A1306">
        <v>1305</v>
      </c>
      <c r="B1306" t="s">
        <v>28</v>
      </c>
      <c r="C1306" s="2" t="s">
        <v>49</v>
      </c>
      <c r="D1306" s="2" t="s">
        <v>48</v>
      </c>
      <c r="E1306" s="2" t="s">
        <v>13</v>
      </c>
      <c r="F1306" t="s">
        <v>15</v>
      </c>
      <c r="G1306">
        <v>59.4</v>
      </c>
      <c r="H1306">
        <v>2019</v>
      </c>
      <c r="I1306">
        <v>73.400000000000006</v>
      </c>
      <c r="J1306">
        <v>2021</v>
      </c>
      <c r="K1306" t="s">
        <v>16</v>
      </c>
      <c r="L1306">
        <v>19</v>
      </c>
      <c r="M1306" t="str">
        <f>IF(OR(AND('sample data 2'!L1306&gt;21,'sample data 2'!I1306&lt;50),AND('sample data 2'!L1306&lt;20,'sample data 2'!$E$12:$E$4696="Government")),"yes","no")</f>
        <v>yes</v>
      </c>
    </row>
    <row r="1307" spans="1:13" ht="101.5" x14ac:dyDescent="0.35">
      <c r="A1307">
        <v>1306</v>
      </c>
      <c r="B1307" t="s">
        <v>11</v>
      </c>
      <c r="C1307" s="2" t="s">
        <v>12</v>
      </c>
      <c r="D1307" s="2" t="s">
        <v>32</v>
      </c>
      <c r="E1307" s="2" t="s">
        <v>13</v>
      </c>
      <c r="F1307" t="s">
        <v>19</v>
      </c>
      <c r="G1307">
        <v>54</v>
      </c>
      <c r="H1307">
        <v>2018</v>
      </c>
      <c r="I1307" t="s">
        <v>16</v>
      </c>
      <c r="J1307">
        <v>0</v>
      </c>
      <c r="K1307">
        <v>7347</v>
      </c>
      <c r="L1307">
        <v>19</v>
      </c>
      <c r="M1307" t="str">
        <f>IF(OR(AND('sample data 2'!L1307&gt;21,'sample data 2'!I1307&lt;50),AND('sample data 2'!L1307&lt;20,$E$2:$E$4686="Government")),"yes","no")</f>
        <v>yes</v>
      </c>
    </row>
    <row r="1308" spans="1:13" ht="130.5" x14ac:dyDescent="0.35">
      <c r="A1308">
        <v>1307</v>
      </c>
      <c r="B1308" t="s">
        <v>28</v>
      </c>
      <c r="C1308" s="2" t="s">
        <v>47</v>
      </c>
      <c r="D1308" s="2" t="s">
        <v>48</v>
      </c>
      <c r="E1308" s="2" t="s">
        <v>20</v>
      </c>
      <c r="F1308" t="s">
        <v>19</v>
      </c>
      <c r="G1308">
        <v>67.5</v>
      </c>
      <c r="H1308">
        <v>2019</v>
      </c>
      <c r="I1308">
        <v>73.5</v>
      </c>
      <c r="J1308">
        <v>2021</v>
      </c>
      <c r="K1308" t="s">
        <v>16</v>
      </c>
      <c r="L1308">
        <v>19</v>
      </c>
      <c r="M1308" t="str">
        <f>IF(OR(AND('sample data 2'!L1308&gt;21,'sample data 2'!I1308&lt;50),AND('sample data 2'!L1308&lt;20,'sample data 2'!$E$12:$E$4696="Government")),"yes","no")</f>
        <v>no</v>
      </c>
    </row>
    <row r="1309" spans="1:13" ht="130.5" x14ac:dyDescent="0.35">
      <c r="A1309">
        <v>1308</v>
      </c>
      <c r="B1309" t="s">
        <v>28</v>
      </c>
      <c r="C1309" s="2" t="s">
        <v>47</v>
      </c>
      <c r="D1309" s="2" t="s">
        <v>48</v>
      </c>
      <c r="E1309" s="2" t="s">
        <v>20</v>
      </c>
      <c r="F1309" t="s">
        <v>15</v>
      </c>
      <c r="G1309">
        <v>69</v>
      </c>
      <c r="H1309">
        <v>2019</v>
      </c>
      <c r="I1309">
        <v>76.17</v>
      </c>
      <c r="J1309">
        <v>0</v>
      </c>
      <c r="K1309" t="s">
        <v>16</v>
      </c>
      <c r="L1309">
        <v>19</v>
      </c>
      <c r="M1309" t="str">
        <f>IF(OR(AND('sample data 2'!L1309&gt;21,'sample data 2'!I1309&lt;50),AND('sample data 2'!L1309&lt;20,'sample data 2'!$E$12:$E$4696="Government")),"yes","no")</f>
        <v>no</v>
      </c>
    </row>
    <row r="1310" spans="1:13" ht="130.5" x14ac:dyDescent="0.35">
      <c r="A1310">
        <v>1309</v>
      </c>
      <c r="B1310" t="s">
        <v>28</v>
      </c>
      <c r="C1310" s="2" t="s">
        <v>49</v>
      </c>
      <c r="D1310" s="2" t="s">
        <v>48</v>
      </c>
      <c r="E1310" s="2" t="s">
        <v>13</v>
      </c>
      <c r="F1310" t="s">
        <v>15</v>
      </c>
      <c r="G1310">
        <v>71</v>
      </c>
      <c r="H1310">
        <v>2019</v>
      </c>
      <c r="I1310">
        <v>75.8</v>
      </c>
      <c r="J1310">
        <v>2021</v>
      </c>
      <c r="K1310" t="s">
        <v>16</v>
      </c>
      <c r="L1310">
        <v>21</v>
      </c>
      <c r="M1310" t="str">
        <f>IF(OR(AND('sample data 2'!L1310&gt;21,'sample data 2'!I1310&lt;50),AND('sample data 2'!L1310&lt;20,'sample data 2'!$E$12:$E$4696="Government")),"yes","no")</f>
        <v>no</v>
      </c>
    </row>
    <row r="1311" spans="1:13" ht="130.5" x14ac:dyDescent="0.35">
      <c r="A1311">
        <v>1310</v>
      </c>
      <c r="B1311" t="s">
        <v>28</v>
      </c>
      <c r="C1311" s="2" t="s">
        <v>47</v>
      </c>
      <c r="D1311" s="2" t="s">
        <v>48</v>
      </c>
      <c r="E1311" s="2" t="s">
        <v>20</v>
      </c>
      <c r="F1311" t="s">
        <v>15</v>
      </c>
      <c r="G1311">
        <v>86.33</v>
      </c>
      <c r="H1311">
        <v>2019</v>
      </c>
      <c r="I1311">
        <v>67.67</v>
      </c>
      <c r="J1311">
        <v>2021</v>
      </c>
      <c r="K1311" t="s">
        <v>16</v>
      </c>
      <c r="L1311">
        <v>18</v>
      </c>
      <c r="M1311" t="str">
        <f>IF(OR(AND('sample data 2'!L1311&gt;21,'sample data 2'!I1311&lt;50),AND('sample data 2'!L1311&lt;20,'sample data 2'!$E$12:$E$4696="Government")),"yes","no")</f>
        <v>no</v>
      </c>
    </row>
    <row r="1312" spans="1:13" ht="130.5" x14ac:dyDescent="0.35">
      <c r="A1312">
        <v>1311</v>
      </c>
      <c r="B1312" t="s">
        <v>28</v>
      </c>
      <c r="C1312" s="2" t="s">
        <v>49</v>
      </c>
      <c r="D1312" s="2" t="s">
        <v>48</v>
      </c>
      <c r="E1312" s="2" t="s">
        <v>20</v>
      </c>
      <c r="F1312" t="s">
        <v>15</v>
      </c>
      <c r="G1312">
        <v>61.6</v>
      </c>
      <c r="H1312">
        <v>2019</v>
      </c>
      <c r="I1312">
        <v>70.8</v>
      </c>
      <c r="J1312">
        <v>2021</v>
      </c>
      <c r="K1312" t="s">
        <v>16</v>
      </c>
      <c r="L1312">
        <v>18</v>
      </c>
      <c r="M1312" t="str">
        <f>IF(OR(AND('sample data 2'!L1312&gt;21,'sample data 2'!I1312&lt;50),AND('sample data 2'!L1312&lt;20,'sample data 2'!$E$12:$E$4696="Government")),"yes","no")</f>
        <v>no</v>
      </c>
    </row>
    <row r="1313" spans="1:13" ht="130.5" x14ac:dyDescent="0.35">
      <c r="A1313">
        <v>1312</v>
      </c>
      <c r="B1313" t="s">
        <v>28</v>
      </c>
      <c r="C1313" s="2" t="s">
        <v>49</v>
      </c>
      <c r="D1313" s="2" t="s">
        <v>48</v>
      </c>
      <c r="E1313" s="2" t="s">
        <v>13</v>
      </c>
      <c r="F1313" t="s">
        <v>15</v>
      </c>
      <c r="G1313">
        <v>55</v>
      </c>
      <c r="H1313">
        <v>2019</v>
      </c>
      <c r="I1313">
        <v>74.5</v>
      </c>
      <c r="J1313">
        <v>2021</v>
      </c>
      <c r="K1313" t="s">
        <v>16</v>
      </c>
      <c r="L1313">
        <v>19</v>
      </c>
      <c r="M1313" t="str">
        <f>IF(OR(AND('sample data 2'!L1313&gt;21,'sample data 2'!I1313&lt;50),AND('sample data 2'!L1313&lt;20,'sample data 2'!$E$12:$E$4696="Government")),"yes","no")</f>
        <v>yes</v>
      </c>
    </row>
    <row r="1314" spans="1:13" ht="101.5" x14ac:dyDescent="0.35">
      <c r="A1314">
        <v>1313</v>
      </c>
      <c r="B1314" t="s">
        <v>11</v>
      </c>
      <c r="C1314" s="2" t="s">
        <v>12</v>
      </c>
      <c r="D1314" s="2" t="s">
        <v>32</v>
      </c>
      <c r="E1314" s="2" t="s">
        <v>20</v>
      </c>
      <c r="F1314" t="s">
        <v>19</v>
      </c>
      <c r="G1314">
        <v>74.17</v>
      </c>
      <c r="H1314">
        <v>2021</v>
      </c>
      <c r="I1314" t="s">
        <v>16</v>
      </c>
      <c r="J1314">
        <v>0</v>
      </c>
      <c r="K1314">
        <v>7254</v>
      </c>
      <c r="L1314">
        <v>17</v>
      </c>
      <c r="M1314" t="str">
        <f>IF(OR(AND('sample data 2'!L1314&gt;21,'sample data 2'!I1314&lt;50),AND('sample data 2'!L1314&lt;20,'sample data 2'!$E$12:$E$4696="Government")),"yes","no")</f>
        <v>no</v>
      </c>
    </row>
    <row r="1315" spans="1:13" ht="130.5" x14ac:dyDescent="0.35">
      <c r="A1315">
        <v>1314</v>
      </c>
      <c r="B1315" t="s">
        <v>28</v>
      </c>
      <c r="C1315" s="2" t="s">
        <v>49</v>
      </c>
      <c r="D1315" s="2" t="s">
        <v>48</v>
      </c>
      <c r="E1315" s="2" t="s">
        <v>13</v>
      </c>
      <c r="F1315" t="s">
        <v>15</v>
      </c>
      <c r="G1315">
        <v>60.6</v>
      </c>
      <c r="H1315">
        <v>2019</v>
      </c>
      <c r="I1315">
        <v>72.8</v>
      </c>
      <c r="J1315">
        <v>2021</v>
      </c>
      <c r="K1315" t="s">
        <v>16</v>
      </c>
      <c r="L1315">
        <v>18</v>
      </c>
      <c r="M1315" t="str">
        <f>IF(OR(AND('sample data 2'!L1315&gt;21,'sample data 2'!I1315&lt;50),AND('sample data 2'!L1315&lt;20,'sample data 2'!$E$12:$E$4696="Government")),"yes","no")</f>
        <v>yes</v>
      </c>
    </row>
    <row r="1316" spans="1:13" ht="130.5" x14ac:dyDescent="0.35">
      <c r="A1316">
        <v>1315</v>
      </c>
      <c r="B1316" t="s">
        <v>28</v>
      </c>
      <c r="C1316" s="2" t="s">
        <v>49</v>
      </c>
      <c r="D1316" s="2" t="s">
        <v>48</v>
      </c>
      <c r="E1316" s="2" t="s">
        <v>20</v>
      </c>
      <c r="F1316" t="s">
        <v>15</v>
      </c>
      <c r="G1316">
        <v>69.5</v>
      </c>
      <c r="H1316">
        <v>2019</v>
      </c>
      <c r="I1316">
        <v>75.599999999999994</v>
      </c>
      <c r="J1316">
        <v>2021</v>
      </c>
      <c r="K1316" t="s">
        <v>16</v>
      </c>
      <c r="L1316">
        <v>18</v>
      </c>
      <c r="M1316" t="str">
        <f>IF(OR(AND('sample data 2'!L1316&gt;21,'sample data 2'!I1316&lt;50),AND('sample data 2'!L1316&lt;20,'sample data 2'!$E$12:$E$4696="Government")),"yes","no")</f>
        <v>no</v>
      </c>
    </row>
    <row r="1317" spans="1:13" ht="130.5" x14ac:dyDescent="0.35">
      <c r="A1317">
        <v>1316</v>
      </c>
      <c r="B1317" t="s">
        <v>28</v>
      </c>
      <c r="C1317" s="2" t="s">
        <v>49</v>
      </c>
      <c r="D1317" s="2" t="s">
        <v>48</v>
      </c>
      <c r="E1317" s="2" t="s">
        <v>20</v>
      </c>
      <c r="F1317" t="s">
        <v>15</v>
      </c>
      <c r="G1317">
        <v>44.4</v>
      </c>
      <c r="H1317">
        <v>2019</v>
      </c>
      <c r="I1317">
        <v>64.400000000000006</v>
      </c>
      <c r="J1317">
        <v>0</v>
      </c>
      <c r="K1317" t="s">
        <v>16</v>
      </c>
      <c r="L1317">
        <v>20</v>
      </c>
      <c r="M1317" t="str">
        <f>IF(OR(AND('sample data 2'!L1317&gt;21,'sample data 2'!I1317&lt;50),AND('sample data 2'!L1317&lt;20,'sample data 2'!$E$12:$E$4696="Government")),"yes","no")</f>
        <v>no</v>
      </c>
    </row>
    <row r="1318" spans="1:13" ht="101.5" x14ac:dyDescent="0.35">
      <c r="A1318">
        <v>1317</v>
      </c>
      <c r="B1318" t="s">
        <v>11</v>
      </c>
      <c r="C1318" s="2" t="s">
        <v>12</v>
      </c>
      <c r="D1318" s="2" t="s">
        <v>32</v>
      </c>
      <c r="E1318" s="2" t="s">
        <v>13</v>
      </c>
      <c r="F1318" t="s">
        <v>19</v>
      </c>
      <c r="G1318">
        <v>68</v>
      </c>
      <c r="H1318">
        <v>2019</v>
      </c>
      <c r="I1318">
        <v>75.2</v>
      </c>
      <c r="J1318">
        <v>2021</v>
      </c>
      <c r="K1318">
        <v>4699</v>
      </c>
      <c r="L1318">
        <v>19</v>
      </c>
      <c r="M1318" t="str">
        <f>IF(OR(AND('sample data 2'!L1318&gt;21,'sample data 2'!I1318&lt;50),AND('sample data 2'!L1318&lt;20,$E$2:$E$4686="Government")),"yes","no")</f>
        <v>yes</v>
      </c>
    </row>
    <row r="1319" spans="1:13" ht="130.5" x14ac:dyDescent="0.35">
      <c r="A1319">
        <v>1318</v>
      </c>
      <c r="B1319" t="s">
        <v>28</v>
      </c>
      <c r="C1319" s="2" t="s">
        <v>47</v>
      </c>
      <c r="D1319" s="2" t="s">
        <v>48</v>
      </c>
      <c r="E1319" s="2" t="s">
        <v>20</v>
      </c>
      <c r="F1319" t="s">
        <v>15</v>
      </c>
      <c r="G1319">
        <v>91.4</v>
      </c>
      <c r="H1319">
        <v>2019</v>
      </c>
      <c r="I1319">
        <v>94.8</v>
      </c>
      <c r="J1319">
        <v>2021</v>
      </c>
      <c r="K1319">
        <v>6181</v>
      </c>
      <c r="L1319">
        <v>19</v>
      </c>
      <c r="M1319" t="str">
        <f>IF(OR(AND('sample data 2'!L1319&gt;21,'sample data 2'!I1319&lt;50),AND('sample data 2'!L1319&lt;20,'sample data 2'!$E$12:$E$4696="Government")),"yes","no")</f>
        <v>no</v>
      </c>
    </row>
    <row r="1320" spans="1:13" ht="130.5" x14ac:dyDescent="0.35">
      <c r="A1320">
        <v>1319</v>
      </c>
      <c r="B1320" t="s">
        <v>28</v>
      </c>
      <c r="C1320" s="2" t="s">
        <v>49</v>
      </c>
      <c r="D1320" s="2" t="s">
        <v>48</v>
      </c>
      <c r="E1320" s="2" t="s">
        <v>20</v>
      </c>
      <c r="F1320" t="s">
        <v>15</v>
      </c>
      <c r="G1320">
        <v>68.599999999999994</v>
      </c>
      <c r="H1320">
        <v>2019</v>
      </c>
      <c r="I1320">
        <v>73.67</v>
      </c>
      <c r="J1320">
        <v>2021</v>
      </c>
      <c r="K1320" t="s">
        <v>16</v>
      </c>
      <c r="L1320">
        <v>19</v>
      </c>
      <c r="M1320" t="str">
        <f>IF(OR(AND('sample data 2'!L1320&gt;21,'sample data 2'!I1320&lt;50),AND('sample data 2'!L1320&lt;20,'sample data 2'!$E$12:$E$4696="Government")),"yes","no")</f>
        <v>no</v>
      </c>
    </row>
    <row r="1321" spans="1:13" ht="130.5" x14ac:dyDescent="0.35">
      <c r="A1321">
        <v>1320</v>
      </c>
      <c r="B1321" t="s">
        <v>28</v>
      </c>
      <c r="C1321" s="2" t="s">
        <v>49</v>
      </c>
      <c r="D1321" s="2" t="s">
        <v>48</v>
      </c>
      <c r="E1321" s="2" t="s">
        <v>20</v>
      </c>
      <c r="F1321" t="s">
        <v>15</v>
      </c>
      <c r="G1321">
        <v>76.8</v>
      </c>
      <c r="H1321">
        <v>2019</v>
      </c>
      <c r="I1321">
        <v>77.67</v>
      </c>
      <c r="J1321">
        <v>2021</v>
      </c>
      <c r="K1321" t="s">
        <v>16</v>
      </c>
      <c r="L1321">
        <v>19</v>
      </c>
      <c r="M1321" t="str">
        <f>IF(OR(AND('sample data 2'!L1321&gt;21,'sample data 2'!I1321&lt;50),AND('sample data 2'!L1321&lt;20,'sample data 2'!$E$12:$E$4696="Government")),"yes","no")</f>
        <v>no</v>
      </c>
    </row>
    <row r="1322" spans="1:13" ht="130.5" x14ac:dyDescent="0.35">
      <c r="A1322">
        <v>1321</v>
      </c>
      <c r="B1322" t="s">
        <v>28</v>
      </c>
      <c r="C1322" s="2" t="s">
        <v>49</v>
      </c>
      <c r="D1322" s="2" t="s">
        <v>48</v>
      </c>
      <c r="E1322" s="2" t="s">
        <v>20</v>
      </c>
      <c r="F1322">
        <v>0</v>
      </c>
      <c r="G1322" t="s">
        <v>16</v>
      </c>
      <c r="H1322">
        <v>0</v>
      </c>
      <c r="I1322" t="s">
        <v>16</v>
      </c>
      <c r="J1322">
        <v>0</v>
      </c>
      <c r="K1322" t="s">
        <v>16</v>
      </c>
      <c r="L1322">
        <v>0</v>
      </c>
      <c r="M1322" t="str">
        <f>IF(OR(AND('sample data 2'!L1322&gt;21,'sample data 2'!I1322&lt;50),AND('sample data 2'!L1322&lt;20,'sample data 2'!$E$12:$E$4696="Government")),"yes","no")</f>
        <v>no</v>
      </c>
    </row>
    <row r="1323" spans="1:13" ht="130.5" x14ac:dyDescent="0.35">
      <c r="A1323">
        <v>1322</v>
      </c>
      <c r="B1323" t="s">
        <v>28</v>
      </c>
      <c r="C1323" s="2" t="s">
        <v>47</v>
      </c>
      <c r="D1323" s="2" t="s">
        <v>48</v>
      </c>
      <c r="E1323" s="2" t="s">
        <v>13</v>
      </c>
      <c r="F1323" t="s">
        <v>19</v>
      </c>
      <c r="G1323">
        <v>73</v>
      </c>
      <c r="H1323">
        <v>2019</v>
      </c>
      <c r="I1323">
        <v>72.400000000000006</v>
      </c>
      <c r="J1323">
        <v>0</v>
      </c>
      <c r="K1323" t="s">
        <v>16</v>
      </c>
      <c r="L1323">
        <v>19</v>
      </c>
      <c r="M1323" t="str">
        <f>IF(OR(AND('sample data 2'!L1323&gt;21,'sample data 2'!I1323&lt;50),AND('sample data 2'!L1323&lt;20,'sample data 2'!$E$12:$E$4696="Government")),"yes","no")</f>
        <v>yes</v>
      </c>
    </row>
    <row r="1324" spans="1:13" ht="116" x14ac:dyDescent="0.35">
      <c r="A1324">
        <v>1323</v>
      </c>
      <c r="B1324" t="s">
        <v>28</v>
      </c>
      <c r="C1324" s="2" t="s">
        <v>41</v>
      </c>
      <c r="D1324" s="2" t="s">
        <v>26</v>
      </c>
      <c r="E1324" s="2" t="s">
        <v>13</v>
      </c>
      <c r="F1324" t="s">
        <v>15</v>
      </c>
      <c r="G1324">
        <v>73.2</v>
      </c>
      <c r="H1324">
        <v>2019</v>
      </c>
      <c r="I1324" t="s">
        <v>98</v>
      </c>
      <c r="J1324">
        <v>2021</v>
      </c>
      <c r="K1324" t="s">
        <v>16</v>
      </c>
      <c r="L1324">
        <v>18</v>
      </c>
      <c r="M1324" t="str">
        <f>IF(OR(AND('sample data 2'!L1324&gt;21,'sample data 2'!I1324&lt;50),AND('sample data 2'!L1324&lt;20,'sample data 2'!$E$12:$E$4696="Government")),"yes","no")</f>
        <v>yes</v>
      </c>
    </row>
    <row r="1325" spans="1:13" ht="130.5" x14ac:dyDescent="0.35">
      <c r="A1325">
        <v>1324</v>
      </c>
      <c r="B1325" t="s">
        <v>28</v>
      </c>
      <c r="C1325" s="2" t="s">
        <v>47</v>
      </c>
      <c r="D1325" s="2" t="s">
        <v>48</v>
      </c>
      <c r="E1325" s="2" t="s">
        <v>13</v>
      </c>
      <c r="F1325" t="s">
        <v>19</v>
      </c>
      <c r="G1325">
        <v>69.400000000000006</v>
      </c>
      <c r="H1325">
        <v>2019</v>
      </c>
      <c r="I1325">
        <v>75</v>
      </c>
      <c r="J1325">
        <v>2021</v>
      </c>
      <c r="K1325" t="s">
        <v>16</v>
      </c>
      <c r="L1325">
        <v>19</v>
      </c>
      <c r="M1325" t="str">
        <f>IF(OR(AND('sample data 2'!L1325&gt;21,'sample data 2'!I1325&lt;50),AND('sample data 2'!L1325&lt;20,'sample data 2'!$E$12:$E$4696="Government")),"yes","no")</f>
        <v>yes</v>
      </c>
    </row>
    <row r="1326" spans="1:13" ht="130.5" x14ac:dyDescent="0.35">
      <c r="A1326">
        <v>1325</v>
      </c>
      <c r="B1326" t="s">
        <v>28</v>
      </c>
      <c r="C1326" s="2" t="s">
        <v>47</v>
      </c>
      <c r="D1326" s="2" t="s">
        <v>48</v>
      </c>
      <c r="E1326" s="2" t="s">
        <v>20</v>
      </c>
      <c r="F1326" t="s">
        <v>15</v>
      </c>
      <c r="G1326">
        <v>71.400000000000006</v>
      </c>
      <c r="H1326">
        <v>2019</v>
      </c>
      <c r="I1326">
        <v>80.400000000000006</v>
      </c>
      <c r="J1326">
        <v>2021</v>
      </c>
      <c r="K1326">
        <v>2579</v>
      </c>
      <c r="L1326">
        <v>20</v>
      </c>
      <c r="M1326" t="str">
        <f>IF(OR(AND('sample data 2'!L1326&gt;21,'sample data 2'!I1326&lt;50),AND('sample data 2'!L1326&lt;20,'sample data 2'!$E$12:$E$4696="Government")),"yes","no")</f>
        <v>no</v>
      </c>
    </row>
    <row r="1327" spans="1:13" ht="130.5" x14ac:dyDescent="0.35">
      <c r="A1327">
        <v>1326</v>
      </c>
      <c r="B1327" t="s">
        <v>28</v>
      </c>
      <c r="C1327" s="2" t="s">
        <v>49</v>
      </c>
      <c r="D1327" s="2" t="s">
        <v>48</v>
      </c>
      <c r="E1327" s="2" t="s">
        <v>20</v>
      </c>
      <c r="F1327" t="s">
        <v>15</v>
      </c>
      <c r="G1327">
        <v>60</v>
      </c>
      <c r="H1327">
        <v>2018</v>
      </c>
      <c r="I1327">
        <v>85.6</v>
      </c>
      <c r="J1327">
        <v>2021</v>
      </c>
      <c r="K1327" t="s">
        <v>16</v>
      </c>
      <c r="L1327">
        <v>20</v>
      </c>
      <c r="M1327" t="str">
        <f>IF(OR(AND('sample data 2'!L1327&gt;21,'sample data 2'!I1327&lt;50),AND('sample data 2'!L1327&lt;20,'sample data 2'!$E$12:$E$4696="Government")),"yes","no")</f>
        <v>no</v>
      </c>
    </row>
    <row r="1328" spans="1:13" ht="116" x14ac:dyDescent="0.35">
      <c r="A1328">
        <v>1327</v>
      </c>
      <c r="B1328" t="s">
        <v>28</v>
      </c>
      <c r="C1328" s="2" t="s">
        <v>41</v>
      </c>
      <c r="D1328" s="2" t="s">
        <v>26</v>
      </c>
      <c r="E1328" s="2" t="s">
        <v>13</v>
      </c>
      <c r="F1328" t="s">
        <v>15</v>
      </c>
      <c r="G1328">
        <v>76.67</v>
      </c>
      <c r="H1328">
        <v>2019</v>
      </c>
      <c r="I1328">
        <v>78</v>
      </c>
      <c r="J1328">
        <v>2021</v>
      </c>
      <c r="K1328" t="s">
        <v>16</v>
      </c>
      <c r="L1328">
        <v>20</v>
      </c>
      <c r="M1328" t="str">
        <f>IF(OR(AND('sample data 2'!L1328&gt;21,'sample data 2'!I1328&lt;50),AND('sample data 2'!L1328&lt;20,'sample data 2'!$E$12:$E$4696="Government")),"yes","no")</f>
        <v>no</v>
      </c>
    </row>
    <row r="1329" spans="1:13" ht="116" x14ac:dyDescent="0.35">
      <c r="A1329">
        <v>1328</v>
      </c>
      <c r="B1329" t="s">
        <v>28</v>
      </c>
      <c r="C1329" s="2" t="s">
        <v>41</v>
      </c>
      <c r="D1329" s="2" t="s">
        <v>26</v>
      </c>
      <c r="E1329" s="2" t="s">
        <v>20</v>
      </c>
      <c r="F1329" t="s">
        <v>19</v>
      </c>
      <c r="G1329">
        <v>76.599999999999994</v>
      </c>
      <c r="H1329">
        <v>2019</v>
      </c>
      <c r="I1329">
        <v>79.8</v>
      </c>
      <c r="J1329">
        <v>2021</v>
      </c>
      <c r="K1329" t="s">
        <v>16</v>
      </c>
      <c r="L1329">
        <v>19</v>
      </c>
      <c r="M1329" t="str">
        <f>IF(OR(AND('sample data 2'!L1329&gt;21,'sample data 2'!I1329&lt;50),AND('sample data 2'!L1329&lt;20,'sample data 2'!$E$12:$E$4696="Government")),"yes","no")</f>
        <v>no</v>
      </c>
    </row>
    <row r="1330" spans="1:13" ht="116" x14ac:dyDescent="0.35">
      <c r="A1330">
        <v>1329</v>
      </c>
      <c r="B1330" t="s">
        <v>28</v>
      </c>
      <c r="C1330" s="2" t="s">
        <v>41</v>
      </c>
      <c r="D1330" s="2" t="s">
        <v>26</v>
      </c>
      <c r="E1330" s="2" t="s">
        <v>13</v>
      </c>
      <c r="F1330" t="s">
        <v>19</v>
      </c>
      <c r="G1330">
        <v>81.2</v>
      </c>
      <c r="H1330">
        <v>2019</v>
      </c>
      <c r="I1330">
        <v>79.599999999999994</v>
      </c>
      <c r="J1330">
        <v>2021</v>
      </c>
      <c r="K1330" t="s">
        <v>16</v>
      </c>
      <c r="L1330">
        <v>20</v>
      </c>
      <c r="M1330" t="str">
        <f>IF(OR(AND('sample data 2'!L1330&gt;21,'sample data 2'!I1330&lt;50),AND('sample data 2'!L1330&lt;20,'sample data 2'!$E$12:$E$4696="Government")),"yes","no")</f>
        <v>no</v>
      </c>
    </row>
    <row r="1331" spans="1:13" ht="130.5" x14ac:dyDescent="0.35">
      <c r="A1331">
        <v>1330</v>
      </c>
      <c r="B1331" t="s">
        <v>28</v>
      </c>
      <c r="C1331" s="2" t="s">
        <v>49</v>
      </c>
      <c r="D1331" s="2" t="s">
        <v>48</v>
      </c>
      <c r="E1331" s="2" t="s">
        <v>13</v>
      </c>
      <c r="F1331" t="s">
        <v>15</v>
      </c>
      <c r="G1331">
        <v>53.5</v>
      </c>
      <c r="H1331">
        <v>2018</v>
      </c>
      <c r="I1331">
        <v>67.17</v>
      </c>
      <c r="J1331">
        <v>2020</v>
      </c>
      <c r="K1331" t="s">
        <v>16</v>
      </c>
      <c r="L1331">
        <v>22</v>
      </c>
      <c r="M1331" t="str">
        <f>IF(OR(AND('sample data 2'!L1331&gt;21,'sample data 2'!I1331&lt;50),AND('sample data 2'!L1331&lt;20,'sample data 2'!$E$12:$E$4696="Government")),"yes","no")</f>
        <v>no</v>
      </c>
    </row>
    <row r="1332" spans="1:13" ht="130.5" x14ac:dyDescent="0.35">
      <c r="A1332">
        <v>1331</v>
      </c>
      <c r="B1332" t="s">
        <v>28</v>
      </c>
      <c r="C1332" s="2" t="s">
        <v>49</v>
      </c>
      <c r="D1332" s="2" t="s">
        <v>48</v>
      </c>
      <c r="E1332" s="2" t="s">
        <v>20</v>
      </c>
      <c r="F1332" t="s">
        <v>15</v>
      </c>
      <c r="G1332">
        <v>47.6</v>
      </c>
      <c r="H1332">
        <v>2019</v>
      </c>
      <c r="I1332">
        <v>62.6</v>
      </c>
      <c r="J1332">
        <v>2021</v>
      </c>
      <c r="K1332" t="s">
        <v>16</v>
      </c>
      <c r="L1332">
        <v>19</v>
      </c>
      <c r="M1332" t="str">
        <f>IF(OR(AND('sample data 2'!L1332&gt;21,'sample data 2'!I1332&lt;50),AND('sample data 2'!L1332&lt;20,'sample data 2'!$E$12:$E$4696="Government")),"yes","no")</f>
        <v>no</v>
      </c>
    </row>
    <row r="1333" spans="1:13" ht="130.5" x14ac:dyDescent="0.35">
      <c r="A1333">
        <v>1332</v>
      </c>
      <c r="B1333" t="s">
        <v>28</v>
      </c>
      <c r="C1333" s="2" t="s">
        <v>47</v>
      </c>
      <c r="D1333" s="2" t="s">
        <v>48</v>
      </c>
      <c r="E1333" s="2" t="s">
        <v>13</v>
      </c>
      <c r="F1333" t="s">
        <v>15</v>
      </c>
      <c r="G1333">
        <v>42.67</v>
      </c>
      <c r="H1333">
        <v>2019</v>
      </c>
      <c r="I1333">
        <v>67.83</v>
      </c>
      <c r="J1333">
        <v>2021</v>
      </c>
      <c r="K1333" t="s">
        <v>16</v>
      </c>
      <c r="L1333">
        <v>20</v>
      </c>
      <c r="M1333" t="str">
        <f>IF(OR(AND('sample data 2'!L1333&gt;21,'sample data 2'!I1333&lt;50),AND('sample data 2'!L1333&lt;20,'sample data 2'!$E$12:$E$4696="Government")),"yes","no")</f>
        <v>no</v>
      </c>
    </row>
    <row r="1334" spans="1:13" ht="116" x14ac:dyDescent="0.35">
      <c r="A1334">
        <v>1333</v>
      </c>
      <c r="B1334" t="s">
        <v>28</v>
      </c>
      <c r="C1334" s="2" t="s">
        <v>41</v>
      </c>
      <c r="D1334" s="2" t="s">
        <v>26</v>
      </c>
      <c r="E1334" s="2" t="s">
        <v>20</v>
      </c>
      <c r="F1334" t="s">
        <v>15</v>
      </c>
      <c r="G1334">
        <v>81.599999999999994</v>
      </c>
      <c r="H1334">
        <v>2019</v>
      </c>
      <c r="I1334">
        <v>81.599999999999994</v>
      </c>
      <c r="J1334">
        <v>2021</v>
      </c>
      <c r="K1334" t="s">
        <v>16</v>
      </c>
      <c r="L1334">
        <v>19</v>
      </c>
      <c r="M1334" t="str">
        <f>IF(OR(AND('sample data 2'!L1334&gt;21,'sample data 2'!I1334&lt;50),AND('sample data 2'!L1334&lt;20,'sample data 2'!$E$12:$E$4696="Government")),"yes","no")</f>
        <v>no</v>
      </c>
    </row>
    <row r="1335" spans="1:13" ht="130.5" x14ac:dyDescent="0.35">
      <c r="A1335">
        <v>1334</v>
      </c>
      <c r="B1335" t="s">
        <v>28</v>
      </c>
      <c r="C1335" s="2" t="s">
        <v>49</v>
      </c>
      <c r="D1335" s="2" t="s">
        <v>48</v>
      </c>
      <c r="E1335" s="2" t="s">
        <v>20</v>
      </c>
      <c r="F1335" t="s">
        <v>15</v>
      </c>
      <c r="G1335">
        <v>65.33</v>
      </c>
      <c r="H1335">
        <v>2019</v>
      </c>
      <c r="I1335">
        <v>63.83</v>
      </c>
      <c r="J1335">
        <v>2021</v>
      </c>
      <c r="K1335" t="s">
        <v>16</v>
      </c>
      <c r="L1335">
        <v>19</v>
      </c>
      <c r="M1335" t="str">
        <f>IF(OR(AND('sample data 2'!L1335&gt;21,'sample data 2'!I1335&lt;50),AND('sample data 2'!L1335&lt;20,'sample data 2'!$E$12:$E$4696="Government")),"yes","no")</f>
        <v>no</v>
      </c>
    </row>
    <row r="1336" spans="1:13" ht="101.5" x14ac:dyDescent="0.35">
      <c r="A1336">
        <v>1335</v>
      </c>
      <c r="B1336" t="s">
        <v>11</v>
      </c>
      <c r="C1336" s="2" t="s">
        <v>12</v>
      </c>
      <c r="D1336" s="2" t="s">
        <v>32</v>
      </c>
      <c r="E1336" s="2" t="s">
        <v>13</v>
      </c>
      <c r="F1336" t="s">
        <v>19</v>
      </c>
      <c r="G1336">
        <v>52.5</v>
      </c>
      <c r="H1336">
        <v>2021</v>
      </c>
      <c r="I1336" t="s">
        <v>16</v>
      </c>
      <c r="J1336">
        <v>0</v>
      </c>
      <c r="K1336">
        <v>10133</v>
      </c>
      <c r="L1336">
        <v>18</v>
      </c>
      <c r="M1336" t="str">
        <f>IF(OR(AND('sample data 2'!L1336&gt;21,'sample data 2'!I1336&lt;50),AND('sample data 2'!L1336&lt;20,$E$2:$E$4686="Government")),"yes","no")</f>
        <v>yes</v>
      </c>
    </row>
    <row r="1337" spans="1:13" ht="116" x14ac:dyDescent="0.35">
      <c r="A1337">
        <v>1336</v>
      </c>
      <c r="B1337" t="s">
        <v>28</v>
      </c>
      <c r="C1337" s="2" t="s">
        <v>41</v>
      </c>
      <c r="D1337" s="2" t="s">
        <v>26</v>
      </c>
      <c r="E1337" s="2" t="s">
        <v>13</v>
      </c>
      <c r="F1337" t="s">
        <v>15</v>
      </c>
      <c r="G1337">
        <v>64.400000000000006</v>
      </c>
      <c r="H1337">
        <v>2018</v>
      </c>
      <c r="I1337">
        <v>75.400000000000006</v>
      </c>
      <c r="J1337">
        <v>2020</v>
      </c>
      <c r="K1337" t="s">
        <v>16</v>
      </c>
      <c r="L1337">
        <v>20</v>
      </c>
      <c r="M1337" t="str">
        <f>IF(OR(AND('sample data 2'!L1337&gt;21,'sample data 2'!I1337&lt;50),AND('sample data 2'!L1337&lt;20,'sample data 2'!$E$12:$E$4696="Government")),"yes","no")</f>
        <v>no</v>
      </c>
    </row>
    <row r="1338" spans="1:13" ht="130.5" x14ac:dyDescent="0.35">
      <c r="A1338">
        <v>1337</v>
      </c>
      <c r="B1338" t="s">
        <v>28</v>
      </c>
      <c r="C1338" s="2" t="s">
        <v>47</v>
      </c>
      <c r="D1338" s="2" t="s">
        <v>48</v>
      </c>
      <c r="E1338" s="2" t="s">
        <v>13</v>
      </c>
      <c r="F1338" t="s">
        <v>19</v>
      </c>
      <c r="G1338">
        <v>70.17</v>
      </c>
      <c r="H1338">
        <v>2019</v>
      </c>
      <c r="I1338">
        <v>78</v>
      </c>
      <c r="J1338">
        <v>2021</v>
      </c>
      <c r="K1338" t="s">
        <v>16</v>
      </c>
      <c r="L1338">
        <v>19</v>
      </c>
      <c r="M1338" t="str">
        <f>IF(OR(AND('sample data 2'!L1338&gt;21,'sample data 2'!I1338&lt;50),AND('sample data 2'!L1338&lt;20,'sample data 2'!$E$12:$E$4696="Government")),"yes","no")</f>
        <v>yes</v>
      </c>
    </row>
    <row r="1339" spans="1:13" ht="130.5" x14ac:dyDescent="0.35">
      <c r="A1339">
        <v>1338</v>
      </c>
      <c r="B1339" t="s">
        <v>28</v>
      </c>
      <c r="C1339" s="2" t="s">
        <v>49</v>
      </c>
      <c r="D1339" s="2" t="s">
        <v>48</v>
      </c>
      <c r="E1339" s="2" t="s">
        <v>13</v>
      </c>
      <c r="F1339" t="s">
        <v>15</v>
      </c>
      <c r="G1339">
        <v>69.8</v>
      </c>
      <c r="H1339">
        <v>2019</v>
      </c>
      <c r="I1339">
        <v>89.83</v>
      </c>
      <c r="J1339">
        <v>2021</v>
      </c>
      <c r="K1339" t="s">
        <v>16</v>
      </c>
      <c r="L1339">
        <v>18</v>
      </c>
      <c r="M1339" t="str">
        <f>IF(OR(AND('sample data 2'!L1339&gt;21,'sample data 2'!I1339&lt;50),AND('sample data 2'!L1339&lt;20,'sample data 2'!$E$12:$E$4696="Government")),"yes","no")</f>
        <v>yes</v>
      </c>
    </row>
    <row r="1340" spans="1:13" ht="72.5" x14ac:dyDescent="0.35">
      <c r="A1340">
        <v>1339</v>
      </c>
      <c r="B1340" t="s">
        <v>28</v>
      </c>
      <c r="C1340" s="2" t="s">
        <v>50</v>
      </c>
      <c r="D1340" s="2" t="s">
        <v>26</v>
      </c>
      <c r="E1340" s="2" t="s">
        <v>20</v>
      </c>
      <c r="F1340" t="s">
        <v>15</v>
      </c>
      <c r="G1340">
        <v>60.4</v>
      </c>
      <c r="H1340">
        <v>2019</v>
      </c>
      <c r="I1340">
        <v>81.8</v>
      </c>
      <c r="J1340">
        <v>2021</v>
      </c>
      <c r="K1340" t="s">
        <v>16</v>
      </c>
      <c r="L1340">
        <v>18</v>
      </c>
      <c r="M1340" t="str">
        <f>IF(OR(AND('sample data 2'!L1340&gt;21,'sample data 2'!I1340&lt;50),AND('sample data 2'!L1340&lt;20,'sample data 2'!$E$12:$E$4696="Government")),"yes","no")</f>
        <v>no</v>
      </c>
    </row>
    <row r="1341" spans="1:13" ht="116" x14ac:dyDescent="0.35">
      <c r="A1341">
        <v>1340</v>
      </c>
      <c r="B1341" t="s">
        <v>28</v>
      </c>
      <c r="C1341" s="2" t="s">
        <v>44</v>
      </c>
      <c r="D1341" s="2" t="s">
        <v>43</v>
      </c>
      <c r="E1341" s="2" t="s">
        <v>20</v>
      </c>
      <c r="F1341" t="s">
        <v>19</v>
      </c>
      <c r="G1341">
        <v>73.5</v>
      </c>
      <c r="H1341">
        <v>2018</v>
      </c>
      <c r="I1341">
        <v>70.83</v>
      </c>
      <c r="J1341">
        <v>2020</v>
      </c>
      <c r="K1341" t="s">
        <v>16</v>
      </c>
      <c r="L1341">
        <v>20</v>
      </c>
      <c r="M1341" t="str">
        <f>IF(OR(AND('sample data 2'!L1341&gt;21,'sample data 2'!I1341&lt;50),AND('sample data 2'!L1341&lt;20,'sample data 2'!$E$12:$E$4696="Government")),"yes","no")</f>
        <v>no</v>
      </c>
    </row>
    <row r="1342" spans="1:13" ht="130.5" x14ac:dyDescent="0.35">
      <c r="A1342">
        <v>1341</v>
      </c>
      <c r="B1342" t="s">
        <v>28</v>
      </c>
      <c r="C1342" s="2" t="s">
        <v>49</v>
      </c>
      <c r="D1342" s="2" t="s">
        <v>48</v>
      </c>
      <c r="E1342" s="2" t="s">
        <v>13</v>
      </c>
      <c r="F1342" t="s">
        <v>15</v>
      </c>
      <c r="G1342">
        <v>83.6</v>
      </c>
      <c r="H1342">
        <v>2019</v>
      </c>
      <c r="I1342">
        <v>81.17</v>
      </c>
      <c r="J1342">
        <v>2021</v>
      </c>
      <c r="K1342" t="s">
        <v>16</v>
      </c>
      <c r="L1342">
        <v>19</v>
      </c>
      <c r="M1342" t="str">
        <f>IF(OR(AND('sample data 2'!L1342&gt;21,'sample data 2'!I1342&lt;50),AND('sample data 2'!L1342&lt;20,'sample data 2'!$E$12:$E$4696="Government")),"yes","no")</f>
        <v>yes</v>
      </c>
    </row>
    <row r="1343" spans="1:13" ht="130.5" x14ac:dyDescent="0.35">
      <c r="A1343">
        <v>1342</v>
      </c>
      <c r="B1343" t="s">
        <v>28</v>
      </c>
      <c r="C1343" s="2" t="s">
        <v>47</v>
      </c>
      <c r="D1343" s="2" t="s">
        <v>48</v>
      </c>
      <c r="E1343" s="2" t="s">
        <v>13</v>
      </c>
      <c r="F1343" t="s">
        <v>15</v>
      </c>
      <c r="G1343">
        <v>46.4</v>
      </c>
      <c r="H1343">
        <v>2019</v>
      </c>
      <c r="I1343">
        <v>63.6</v>
      </c>
      <c r="J1343">
        <v>2021</v>
      </c>
      <c r="K1343" t="s">
        <v>16</v>
      </c>
      <c r="L1343">
        <v>19</v>
      </c>
      <c r="M1343" t="str">
        <f>IF(OR(AND('sample data 2'!L1343&gt;21,'sample data 2'!I1343&lt;50),AND('sample data 2'!L1343&lt;20,'sample data 2'!$E$12:$E$4696="Government")),"yes","no")</f>
        <v>yes</v>
      </c>
    </row>
    <row r="1344" spans="1:13" ht="130.5" x14ac:dyDescent="0.35">
      <c r="A1344">
        <v>1343</v>
      </c>
      <c r="B1344" t="s">
        <v>28</v>
      </c>
      <c r="C1344" s="2" t="s">
        <v>49</v>
      </c>
      <c r="D1344" s="2" t="s">
        <v>48</v>
      </c>
      <c r="E1344" s="2" t="s">
        <v>13</v>
      </c>
      <c r="F1344" t="s">
        <v>15</v>
      </c>
      <c r="G1344">
        <v>72.599999999999994</v>
      </c>
      <c r="H1344">
        <v>2018</v>
      </c>
      <c r="I1344">
        <v>65</v>
      </c>
      <c r="J1344">
        <v>2020</v>
      </c>
      <c r="K1344">
        <v>1104</v>
      </c>
      <c r="L1344">
        <v>21</v>
      </c>
      <c r="M1344" t="str">
        <f>IF(OR(AND('sample data 2'!L1344&gt;21,'sample data 2'!I1344&lt;50),AND('sample data 2'!L1344&lt;20,'sample data 2'!$E$12:$E$4696="Government")),"yes","no")</f>
        <v>no</v>
      </c>
    </row>
    <row r="1345" spans="1:13" ht="130.5" x14ac:dyDescent="0.35">
      <c r="A1345">
        <v>1344</v>
      </c>
      <c r="B1345" t="s">
        <v>28</v>
      </c>
      <c r="C1345" s="2" t="s">
        <v>49</v>
      </c>
      <c r="D1345" s="2" t="s">
        <v>48</v>
      </c>
      <c r="E1345" s="2" t="s">
        <v>25</v>
      </c>
      <c r="F1345" t="s">
        <v>15</v>
      </c>
      <c r="G1345">
        <v>41.67</v>
      </c>
      <c r="H1345">
        <v>2019</v>
      </c>
      <c r="I1345">
        <v>77.86</v>
      </c>
      <c r="J1345">
        <v>2021</v>
      </c>
      <c r="K1345" t="s">
        <v>16</v>
      </c>
      <c r="L1345">
        <v>19</v>
      </c>
      <c r="M1345" t="str">
        <f>IF(OR(AND('sample data 2'!L1345&gt;21,'sample data 2'!I1345&lt;50),AND('sample data 2'!L1345&lt;20,'sample data 2'!$E$12:$E$4696="Government")),"yes","no")</f>
        <v>no</v>
      </c>
    </row>
    <row r="1346" spans="1:13" ht="130.5" x14ac:dyDescent="0.35">
      <c r="A1346">
        <v>1345</v>
      </c>
      <c r="B1346" t="s">
        <v>28</v>
      </c>
      <c r="C1346" s="2" t="s">
        <v>49</v>
      </c>
      <c r="D1346" s="2" t="s">
        <v>48</v>
      </c>
      <c r="E1346" s="2" t="s">
        <v>20</v>
      </c>
      <c r="F1346" t="s">
        <v>19</v>
      </c>
      <c r="G1346">
        <v>68</v>
      </c>
      <c r="H1346">
        <v>2019</v>
      </c>
      <c r="I1346">
        <v>73</v>
      </c>
      <c r="J1346">
        <v>2021</v>
      </c>
      <c r="K1346" t="s">
        <v>16</v>
      </c>
      <c r="L1346">
        <v>18</v>
      </c>
      <c r="M1346" t="str">
        <f>IF(OR(AND('sample data 2'!L1346&gt;21,'sample data 2'!I1346&lt;50),AND('sample data 2'!L1346&lt;20,'sample data 2'!$E$12:$E$4696="Government")),"yes","no")</f>
        <v>no</v>
      </c>
    </row>
    <row r="1347" spans="1:13" ht="130.5" x14ac:dyDescent="0.35">
      <c r="A1347">
        <v>1346</v>
      </c>
      <c r="B1347" t="s">
        <v>28</v>
      </c>
      <c r="C1347" s="2" t="s">
        <v>49</v>
      </c>
      <c r="D1347" s="2" t="s">
        <v>48</v>
      </c>
      <c r="E1347" s="2" t="s">
        <v>13</v>
      </c>
      <c r="F1347" t="s">
        <v>19</v>
      </c>
      <c r="G1347">
        <v>62</v>
      </c>
      <c r="H1347">
        <v>2019</v>
      </c>
      <c r="I1347" t="s">
        <v>95</v>
      </c>
      <c r="J1347">
        <v>2021</v>
      </c>
      <c r="K1347" t="s">
        <v>16</v>
      </c>
      <c r="L1347">
        <v>19</v>
      </c>
      <c r="M1347" t="str">
        <f>IF(OR(AND('sample data 2'!L1347&gt;21,'sample data 2'!I1347&lt;50),AND('sample data 2'!L1347&lt;20,'sample data 2'!$E$12:$E$4696="Government")),"yes","no")</f>
        <v>yes</v>
      </c>
    </row>
    <row r="1348" spans="1:13" ht="116" x14ac:dyDescent="0.35">
      <c r="A1348">
        <v>1347</v>
      </c>
      <c r="B1348" t="s">
        <v>28</v>
      </c>
      <c r="C1348" s="2" t="s">
        <v>41</v>
      </c>
      <c r="D1348" s="2" t="s">
        <v>26</v>
      </c>
      <c r="E1348" s="2" t="s">
        <v>20</v>
      </c>
      <c r="F1348" t="s">
        <v>15</v>
      </c>
      <c r="G1348">
        <v>80</v>
      </c>
      <c r="H1348">
        <v>2019</v>
      </c>
      <c r="I1348">
        <v>75.400000000000006</v>
      </c>
      <c r="J1348">
        <v>2021</v>
      </c>
      <c r="K1348" t="s">
        <v>16</v>
      </c>
      <c r="L1348">
        <v>18</v>
      </c>
      <c r="M1348" t="str">
        <f>IF(OR(AND('sample data 2'!L1348&gt;21,'sample data 2'!I1348&lt;50),AND('sample data 2'!L1348&lt;20,'sample data 2'!$E$12:$E$4696="Government")),"yes","no")</f>
        <v>no</v>
      </c>
    </row>
    <row r="1349" spans="1:13" ht="130.5" x14ac:dyDescent="0.35">
      <c r="A1349">
        <v>1348</v>
      </c>
      <c r="B1349" t="s">
        <v>28</v>
      </c>
      <c r="C1349" s="2" t="s">
        <v>49</v>
      </c>
      <c r="D1349" s="2" t="s">
        <v>48</v>
      </c>
      <c r="E1349" s="2" t="s">
        <v>13</v>
      </c>
      <c r="F1349" t="s">
        <v>19</v>
      </c>
      <c r="G1349">
        <v>76.8</v>
      </c>
      <c r="H1349">
        <v>2019</v>
      </c>
      <c r="I1349">
        <v>83</v>
      </c>
      <c r="J1349">
        <v>2021</v>
      </c>
      <c r="K1349" t="s">
        <v>16</v>
      </c>
      <c r="L1349">
        <v>19</v>
      </c>
      <c r="M1349" t="str">
        <f>IF(OR(AND('sample data 2'!L1349&gt;21,'sample data 2'!I1349&lt;50),AND('sample data 2'!L1349&lt;20,'sample data 2'!$E$12:$E$4696="Government")),"yes","no")</f>
        <v>yes</v>
      </c>
    </row>
    <row r="1350" spans="1:13" ht="130.5" x14ac:dyDescent="0.35">
      <c r="A1350">
        <v>1349</v>
      </c>
      <c r="B1350" t="s">
        <v>28</v>
      </c>
      <c r="C1350" s="2" t="s">
        <v>47</v>
      </c>
      <c r="D1350" s="2" t="s">
        <v>48</v>
      </c>
      <c r="E1350" s="2" t="s">
        <v>20</v>
      </c>
      <c r="F1350" t="s">
        <v>15</v>
      </c>
      <c r="G1350">
        <v>60.8</v>
      </c>
      <c r="H1350">
        <v>2019</v>
      </c>
      <c r="I1350">
        <v>59.83</v>
      </c>
      <c r="J1350">
        <v>2021</v>
      </c>
      <c r="K1350" t="s">
        <v>16</v>
      </c>
      <c r="L1350">
        <v>19</v>
      </c>
      <c r="M1350" t="str">
        <f>IF(OR(AND('sample data 2'!L1350&gt;21,'sample data 2'!I1350&lt;50),AND('sample data 2'!L1350&lt;20,'sample data 2'!$E$12:$E$4696="Government")),"yes","no")</f>
        <v>no</v>
      </c>
    </row>
    <row r="1351" spans="1:13" ht="116" x14ac:dyDescent="0.35">
      <c r="A1351">
        <v>1350</v>
      </c>
      <c r="B1351" t="s">
        <v>28</v>
      </c>
      <c r="C1351" s="2" t="s">
        <v>41</v>
      </c>
      <c r="D1351" s="2" t="s">
        <v>26</v>
      </c>
      <c r="E1351" s="2" t="s">
        <v>13</v>
      </c>
      <c r="F1351" t="s">
        <v>15</v>
      </c>
      <c r="G1351">
        <v>67.400000000000006</v>
      </c>
      <c r="H1351">
        <v>2019</v>
      </c>
      <c r="I1351">
        <v>75.599999999999994</v>
      </c>
      <c r="J1351">
        <v>2021</v>
      </c>
      <c r="K1351" t="s">
        <v>16</v>
      </c>
      <c r="L1351">
        <v>19</v>
      </c>
      <c r="M1351" t="str">
        <f>IF(OR(AND('sample data 2'!L1351&gt;21,'sample data 2'!I1351&lt;50),AND('sample data 2'!L1351&lt;20,'sample data 2'!$E$12:$E$4696="Government")),"yes","no")</f>
        <v>yes</v>
      </c>
    </row>
    <row r="1352" spans="1:13" ht="116" x14ac:dyDescent="0.35">
      <c r="A1352">
        <v>1351</v>
      </c>
      <c r="B1352" t="s">
        <v>28</v>
      </c>
      <c r="C1352" s="2" t="s">
        <v>41</v>
      </c>
      <c r="D1352" s="2" t="s">
        <v>26</v>
      </c>
      <c r="E1352" s="2" t="s">
        <v>13</v>
      </c>
      <c r="F1352" t="s">
        <v>15</v>
      </c>
      <c r="G1352">
        <v>86.8</v>
      </c>
      <c r="H1352">
        <v>2019</v>
      </c>
      <c r="I1352">
        <v>93</v>
      </c>
      <c r="J1352">
        <v>2021</v>
      </c>
      <c r="K1352" t="s">
        <v>16</v>
      </c>
      <c r="L1352">
        <v>18</v>
      </c>
      <c r="M1352" t="str">
        <f>IF(OR(AND('sample data 2'!L1352&gt;21,'sample data 2'!I1352&lt;50),AND('sample data 2'!L1352&lt;20,'sample data 2'!$E$12:$E$4696="Government")),"yes","no")</f>
        <v>yes</v>
      </c>
    </row>
    <row r="1353" spans="1:13" ht="130.5" x14ac:dyDescent="0.35">
      <c r="A1353">
        <v>1352</v>
      </c>
      <c r="B1353" t="s">
        <v>28</v>
      </c>
      <c r="C1353" s="2" t="s">
        <v>49</v>
      </c>
      <c r="D1353" s="2" t="s">
        <v>48</v>
      </c>
      <c r="E1353" s="2" t="s">
        <v>20</v>
      </c>
      <c r="F1353" t="s">
        <v>15</v>
      </c>
      <c r="G1353">
        <v>53</v>
      </c>
      <c r="H1353">
        <v>2019</v>
      </c>
      <c r="I1353">
        <v>58.5</v>
      </c>
      <c r="J1353">
        <v>2021</v>
      </c>
      <c r="K1353" t="s">
        <v>16</v>
      </c>
      <c r="L1353">
        <v>19</v>
      </c>
      <c r="M1353" t="str">
        <f>IF(OR(AND('sample data 2'!L1353&gt;21,'sample data 2'!I1353&lt;50),AND('sample data 2'!L1353&lt;20,'sample data 2'!$E$12:$E$4696="Government")),"yes","no")</f>
        <v>no</v>
      </c>
    </row>
    <row r="1354" spans="1:13" ht="72.5" x14ac:dyDescent="0.35">
      <c r="A1354">
        <v>1353</v>
      </c>
      <c r="B1354" t="s">
        <v>28</v>
      </c>
      <c r="C1354" s="2" t="s">
        <v>50</v>
      </c>
      <c r="D1354" s="2" t="s">
        <v>26</v>
      </c>
      <c r="E1354" s="2" t="s">
        <v>13</v>
      </c>
      <c r="F1354" t="s">
        <v>19</v>
      </c>
      <c r="G1354">
        <v>69.349999999999994</v>
      </c>
      <c r="H1354">
        <v>2017</v>
      </c>
      <c r="I1354">
        <v>73.2</v>
      </c>
      <c r="J1354">
        <v>2019</v>
      </c>
      <c r="K1354" t="s">
        <v>16</v>
      </c>
      <c r="L1354">
        <v>23</v>
      </c>
      <c r="M1354" t="str">
        <f>IF(OR(AND('sample data 2'!L1354&gt;21,'sample data 2'!I1354&lt;50),AND('sample data 2'!L1354&lt;20,'sample data 2'!$E$12:$E$4696="Government")),"yes","no")</f>
        <v>no</v>
      </c>
    </row>
    <row r="1355" spans="1:13" ht="130.5" x14ac:dyDescent="0.35">
      <c r="A1355">
        <v>1354</v>
      </c>
      <c r="B1355" t="s">
        <v>28</v>
      </c>
      <c r="C1355" s="2" t="s">
        <v>49</v>
      </c>
      <c r="D1355" s="2" t="s">
        <v>48</v>
      </c>
      <c r="E1355" s="2" t="s">
        <v>20</v>
      </c>
      <c r="F1355" t="s">
        <v>15</v>
      </c>
      <c r="G1355">
        <v>90.67</v>
      </c>
      <c r="H1355">
        <v>2019</v>
      </c>
      <c r="I1355">
        <v>86.33</v>
      </c>
      <c r="J1355">
        <v>2021</v>
      </c>
      <c r="K1355" t="s">
        <v>16</v>
      </c>
      <c r="L1355">
        <v>19</v>
      </c>
      <c r="M1355" t="str">
        <f>IF(OR(AND('sample data 2'!L1355&gt;21,'sample data 2'!I1355&lt;50),AND('sample data 2'!L1355&lt;20,'sample data 2'!$E$12:$E$4696="Government")),"yes","no")</f>
        <v>no</v>
      </c>
    </row>
    <row r="1356" spans="1:13" ht="130.5" x14ac:dyDescent="0.35">
      <c r="A1356">
        <v>1355</v>
      </c>
      <c r="B1356" t="s">
        <v>28</v>
      </c>
      <c r="C1356" s="2" t="s">
        <v>49</v>
      </c>
      <c r="D1356" s="2" t="s">
        <v>48</v>
      </c>
      <c r="E1356" s="2" t="s">
        <v>20</v>
      </c>
      <c r="F1356" t="s">
        <v>15</v>
      </c>
      <c r="G1356">
        <v>64.8</v>
      </c>
      <c r="H1356">
        <v>2019</v>
      </c>
      <c r="I1356">
        <v>70.8</v>
      </c>
      <c r="J1356">
        <v>2021</v>
      </c>
      <c r="K1356" t="s">
        <v>16</v>
      </c>
      <c r="L1356">
        <v>19</v>
      </c>
      <c r="M1356" t="str">
        <f>IF(OR(AND('sample data 2'!L1356&gt;21,'sample data 2'!I1356&lt;50),AND('sample data 2'!L1356&lt;20,'sample data 2'!$E$12:$E$4696="Government")),"yes","no")</f>
        <v>no</v>
      </c>
    </row>
    <row r="1357" spans="1:13" ht="116" x14ac:dyDescent="0.35">
      <c r="A1357">
        <v>1356</v>
      </c>
      <c r="B1357" t="s">
        <v>28</v>
      </c>
      <c r="C1357" s="2" t="s">
        <v>41</v>
      </c>
      <c r="D1357" s="2" t="s">
        <v>26</v>
      </c>
      <c r="E1357" s="2" t="s">
        <v>20</v>
      </c>
      <c r="F1357" t="s">
        <v>15</v>
      </c>
      <c r="G1357">
        <v>72.33</v>
      </c>
      <c r="H1357">
        <v>2019</v>
      </c>
      <c r="I1357">
        <v>89.67</v>
      </c>
      <c r="J1357">
        <v>2021</v>
      </c>
      <c r="K1357" t="s">
        <v>16</v>
      </c>
      <c r="L1357">
        <v>19</v>
      </c>
      <c r="M1357" t="str">
        <f>IF(OR(AND('sample data 2'!L1357&gt;21,'sample data 2'!I1357&lt;50),AND('sample data 2'!L1357&lt;20,'sample data 2'!$E$12:$E$4696="Government")),"yes","no")</f>
        <v>no</v>
      </c>
    </row>
    <row r="1358" spans="1:13" ht="116" x14ac:dyDescent="0.35">
      <c r="A1358">
        <v>1357</v>
      </c>
      <c r="B1358" t="s">
        <v>28</v>
      </c>
      <c r="C1358" s="2" t="s">
        <v>41</v>
      </c>
      <c r="D1358" s="2" t="s">
        <v>26</v>
      </c>
      <c r="E1358" s="2" t="s">
        <v>13</v>
      </c>
      <c r="F1358" t="s">
        <v>19</v>
      </c>
      <c r="G1358">
        <v>74.8</v>
      </c>
      <c r="H1358">
        <v>2019</v>
      </c>
      <c r="I1358">
        <v>89.6</v>
      </c>
      <c r="J1358">
        <v>2021</v>
      </c>
      <c r="K1358" t="s">
        <v>16</v>
      </c>
      <c r="L1358">
        <v>19</v>
      </c>
      <c r="M1358" t="str">
        <f>IF(OR(AND('sample data 2'!L1358&gt;21,'sample data 2'!I1358&lt;50),AND('sample data 2'!L1358&lt;20,'sample data 2'!$E$12:$E$4696="Government")),"yes","no")</f>
        <v>yes</v>
      </c>
    </row>
    <row r="1359" spans="1:13" ht="130.5" x14ac:dyDescent="0.35">
      <c r="A1359">
        <v>1358</v>
      </c>
      <c r="B1359" t="s">
        <v>28</v>
      </c>
      <c r="C1359" s="2" t="s">
        <v>49</v>
      </c>
      <c r="D1359" s="2" t="s">
        <v>48</v>
      </c>
      <c r="E1359" s="2" t="s">
        <v>20</v>
      </c>
      <c r="F1359" t="s">
        <v>15</v>
      </c>
      <c r="G1359">
        <v>54</v>
      </c>
      <c r="H1359">
        <v>2018</v>
      </c>
      <c r="I1359">
        <v>70.2</v>
      </c>
      <c r="J1359">
        <v>2021</v>
      </c>
      <c r="K1359" t="s">
        <v>16</v>
      </c>
      <c r="L1359">
        <v>21</v>
      </c>
      <c r="M1359" t="str">
        <f>IF(OR(AND('sample data 2'!L1359&gt;21,'sample data 2'!I1359&lt;50),AND('sample data 2'!L1359&lt;20,'sample data 2'!$E$12:$E$4696="Government")),"yes","no")</f>
        <v>no</v>
      </c>
    </row>
    <row r="1360" spans="1:13" ht="130.5" x14ac:dyDescent="0.35">
      <c r="A1360">
        <v>1359</v>
      </c>
      <c r="B1360" t="s">
        <v>28</v>
      </c>
      <c r="C1360" s="2" t="s">
        <v>49</v>
      </c>
      <c r="D1360" s="2" t="s">
        <v>48</v>
      </c>
      <c r="E1360" s="2" t="s">
        <v>20</v>
      </c>
      <c r="F1360" t="s">
        <v>15</v>
      </c>
      <c r="G1360">
        <v>79.599999999999994</v>
      </c>
      <c r="H1360">
        <v>2019</v>
      </c>
      <c r="I1360">
        <v>75</v>
      </c>
      <c r="J1360">
        <v>2021</v>
      </c>
      <c r="K1360" t="s">
        <v>16</v>
      </c>
      <c r="L1360">
        <v>19</v>
      </c>
      <c r="M1360" t="str">
        <f>IF(OR(AND('sample data 2'!L1360&gt;21,'sample data 2'!I1360&lt;50),AND('sample data 2'!L1360&lt;20,'sample data 2'!$E$12:$E$4696="Government")),"yes","no")</f>
        <v>no</v>
      </c>
    </row>
    <row r="1361" spans="1:13" ht="116" x14ac:dyDescent="0.35">
      <c r="A1361">
        <v>1360</v>
      </c>
      <c r="B1361" t="s">
        <v>28</v>
      </c>
      <c r="C1361" s="2" t="s">
        <v>41</v>
      </c>
      <c r="D1361" s="2" t="s">
        <v>26</v>
      </c>
      <c r="E1361" s="2" t="s">
        <v>20</v>
      </c>
      <c r="F1361" t="s">
        <v>15</v>
      </c>
      <c r="G1361">
        <v>72.83</v>
      </c>
      <c r="H1361">
        <v>2019</v>
      </c>
      <c r="I1361">
        <v>66.5</v>
      </c>
      <c r="J1361">
        <v>2021</v>
      </c>
      <c r="K1361" t="s">
        <v>16</v>
      </c>
      <c r="L1361">
        <v>20</v>
      </c>
      <c r="M1361" t="str">
        <f>IF(OR(AND('sample data 2'!L1361&gt;21,'sample data 2'!I1361&lt;50),AND('sample data 2'!L1361&lt;20,'sample data 2'!$E$12:$E$4696="Government")),"yes","no")</f>
        <v>no</v>
      </c>
    </row>
    <row r="1362" spans="1:13" ht="72.5" x14ac:dyDescent="0.35">
      <c r="A1362">
        <v>1361</v>
      </c>
      <c r="B1362" t="s">
        <v>28</v>
      </c>
      <c r="C1362" s="2" t="s">
        <v>50</v>
      </c>
      <c r="D1362" s="2" t="s">
        <v>26</v>
      </c>
      <c r="E1362" s="2" t="s">
        <v>13</v>
      </c>
      <c r="F1362" t="s">
        <v>19</v>
      </c>
      <c r="G1362">
        <v>74</v>
      </c>
      <c r="H1362">
        <v>2019</v>
      </c>
      <c r="I1362">
        <v>92.8</v>
      </c>
      <c r="J1362">
        <v>2021</v>
      </c>
      <c r="K1362" t="s">
        <v>16</v>
      </c>
      <c r="L1362">
        <v>20</v>
      </c>
      <c r="M1362" t="str">
        <f>IF(OR(AND('sample data 2'!L1362&gt;21,'sample data 2'!I1362&lt;50),AND('sample data 2'!L1362&lt;20,'sample data 2'!$E$12:$E$4696="Government")),"yes","no")</f>
        <v>no</v>
      </c>
    </row>
    <row r="1363" spans="1:13" ht="130.5" x14ac:dyDescent="0.35">
      <c r="A1363">
        <v>1362</v>
      </c>
      <c r="B1363" t="s">
        <v>28</v>
      </c>
      <c r="C1363" s="2" t="s">
        <v>47</v>
      </c>
      <c r="D1363" s="2" t="s">
        <v>48</v>
      </c>
      <c r="E1363" s="2" t="s">
        <v>20</v>
      </c>
      <c r="F1363" t="s">
        <v>15</v>
      </c>
      <c r="G1363">
        <v>77.599999999999994</v>
      </c>
      <c r="H1363">
        <v>2019</v>
      </c>
      <c r="I1363">
        <v>77</v>
      </c>
      <c r="J1363">
        <v>2021</v>
      </c>
      <c r="K1363" t="s">
        <v>16</v>
      </c>
      <c r="L1363">
        <v>18</v>
      </c>
      <c r="M1363" t="str">
        <f>IF(OR(AND('sample data 2'!L1363&gt;21,'sample data 2'!I1363&lt;50),AND('sample data 2'!L1363&lt;20,'sample data 2'!$E$12:$E$4696="Government")),"yes","no")</f>
        <v>no</v>
      </c>
    </row>
    <row r="1364" spans="1:13" ht="130.5" x14ac:dyDescent="0.35">
      <c r="A1364">
        <v>1363</v>
      </c>
      <c r="B1364" t="s">
        <v>28</v>
      </c>
      <c r="C1364" s="2" t="s">
        <v>49</v>
      </c>
      <c r="D1364" s="2" t="s">
        <v>48</v>
      </c>
      <c r="E1364" s="2" t="s">
        <v>20</v>
      </c>
      <c r="F1364">
        <v>0</v>
      </c>
      <c r="G1364" t="s">
        <v>16</v>
      </c>
      <c r="H1364">
        <v>0</v>
      </c>
      <c r="I1364" t="s">
        <v>16</v>
      </c>
      <c r="J1364">
        <v>0</v>
      </c>
      <c r="K1364" t="s">
        <v>16</v>
      </c>
      <c r="L1364">
        <v>0</v>
      </c>
      <c r="M1364" t="str">
        <f>IF(OR(AND('sample data 2'!L1364&gt;21,'sample data 2'!I1364&lt;50),AND('sample data 2'!L1364&lt;20,'sample data 2'!$E$12:$E$4696="Government")),"yes","no")</f>
        <v>no</v>
      </c>
    </row>
    <row r="1365" spans="1:13" ht="101.5" x14ac:dyDescent="0.35">
      <c r="A1365">
        <v>1364</v>
      </c>
      <c r="B1365" t="s">
        <v>11</v>
      </c>
      <c r="C1365" s="2" t="s">
        <v>45</v>
      </c>
      <c r="D1365" s="2" t="s">
        <v>32</v>
      </c>
      <c r="E1365" s="2" t="s">
        <v>20</v>
      </c>
      <c r="F1365" t="s">
        <v>19</v>
      </c>
      <c r="G1365">
        <v>53.4</v>
      </c>
      <c r="H1365">
        <v>2018</v>
      </c>
      <c r="I1365">
        <v>63</v>
      </c>
      <c r="J1365">
        <v>2020</v>
      </c>
      <c r="K1365">
        <v>1590</v>
      </c>
      <c r="L1365">
        <v>22</v>
      </c>
      <c r="M1365" t="str">
        <f>IF(OR(AND('sample data 2'!L1365&gt;21,'sample data 2'!I1365&lt;50),AND('sample data 2'!L1365&lt;20,'sample data 2'!$E$12:$E$4696="Government")),"yes","no")</f>
        <v>no</v>
      </c>
    </row>
    <row r="1366" spans="1:13" ht="130.5" x14ac:dyDescent="0.35">
      <c r="A1366">
        <v>1365</v>
      </c>
      <c r="B1366" t="s">
        <v>28</v>
      </c>
      <c r="C1366" s="2" t="s">
        <v>49</v>
      </c>
      <c r="D1366" s="2" t="s">
        <v>48</v>
      </c>
      <c r="E1366" s="2" t="s">
        <v>13</v>
      </c>
      <c r="F1366" t="s">
        <v>19</v>
      </c>
      <c r="G1366">
        <v>48.2</v>
      </c>
      <c r="H1366">
        <v>2019</v>
      </c>
      <c r="I1366">
        <v>75.2</v>
      </c>
      <c r="J1366">
        <v>2021</v>
      </c>
      <c r="K1366" t="s">
        <v>16</v>
      </c>
      <c r="L1366">
        <v>18</v>
      </c>
      <c r="M1366" t="str">
        <f>IF(OR(AND('sample data 2'!L1366&gt;21,'sample data 2'!I1366&lt;50),AND('sample data 2'!L1366&lt;20,'sample data 2'!$E$12:$E$4696="Government")),"yes","no")</f>
        <v>yes</v>
      </c>
    </row>
    <row r="1367" spans="1:13" ht="130.5" x14ac:dyDescent="0.35">
      <c r="A1367">
        <v>1366</v>
      </c>
      <c r="B1367" t="s">
        <v>28</v>
      </c>
      <c r="C1367" s="2" t="s">
        <v>49</v>
      </c>
      <c r="D1367" s="2" t="s">
        <v>48</v>
      </c>
      <c r="E1367" s="2" t="s">
        <v>13</v>
      </c>
      <c r="F1367" t="s">
        <v>15</v>
      </c>
      <c r="G1367">
        <v>71.599999999999994</v>
      </c>
      <c r="H1367">
        <v>2019</v>
      </c>
      <c r="I1367">
        <v>69.400000000000006</v>
      </c>
      <c r="J1367">
        <v>2021</v>
      </c>
      <c r="K1367" t="s">
        <v>16</v>
      </c>
      <c r="L1367">
        <v>18</v>
      </c>
      <c r="M1367" t="str">
        <f>IF(OR(AND('sample data 2'!L1367&gt;21,'sample data 2'!I1367&lt;50),AND('sample data 2'!L1367&lt;20,'sample data 2'!$E$12:$E$4696="Government")),"yes","no")</f>
        <v>yes</v>
      </c>
    </row>
    <row r="1368" spans="1:13" ht="72.5" x14ac:dyDescent="0.35">
      <c r="A1368">
        <v>1367</v>
      </c>
      <c r="B1368" t="s">
        <v>28</v>
      </c>
      <c r="C1368" s="2" t="s">
        <v>50</v>
      </c>
      <c r="D1368" s="2" t="s">
        <v>26</v>
      </c>
      <c r="E1368" s="2" t="s">
        <v>20</v>
      </c>
      <c r="F1368" t="s">
        <v>19</v>
      </c>
      <c r="G1368">
        <v>70.400000000000006</v>
      </c>
      <c r="H1368">
        <v>2019</v>
      </c>
      <c r="I1368">
        <v>84.6</v>
      </c>
      <c r="J1368">
        <v>2021</v>
      </c>
      <c r="K1368" t="s">
        <v>16</v>
      </c>
      <c r="L1368">
        <v>20</v>
      </c>
      <c r="M1368" t="str">
        <f>IF(OR(AND('sample data 2'!L1368&gt;21,'sample data 2'!I1368&lt;50),AND('sample data 2'!L1368&lt;20,'sample data 2'!$E$12:$E$4696="Government")),"yes","no")</f>
        <v>no</v>
      </c>
    </row>
    <row r="1369" spans="1:13" ht="116" x14ac:dyDescent="0.35">
      <c r="A1369">
        <v>1368</v>
      </c>
      <c r="B1369" t="s">
        <v>28</v>
      </c>
      <c r="C1369" s="2" t="s">
        <v>41</v>
      </c>
      <c r="D1369" s="2" t="s">
        <v>26</v>
      </c>
      <c r="E1369" s="2" t="s">
        <v>13</v>
      </c>
      <c r="F1369" t="s">
        <v>15</v>
      </c>
      <c r="G1369">
        <v>86.67</v>
      </c>
      <c r="H1369">
        <v>2019</v>
      </c>
      <c r="I1369">
        <v>86.4</v>
      </c>
      <c r="J1369">
        <v>2021</v>
      </c>
      <c r="K1369" t="s">
        <v>16</v>
      </c>
      <c r="L1369">
        <v>18</v>
      </c>
      <c r="M1369" t="str">
        <f>IF(OR(AND('sample data 2'!L1369&gt;21,'sample data 2'!I1369&lt;50),AND('sample data 2'!L1369&lt;20,'sample data 2'!$E$12:$E$4696="Government")),"yes","no")</f>
        <v>yes</v>
      </c>
    </row>
    <row r="1370" spans="1:13" ht="72.5" x14ac:dyDescent="0.35">
      <c r="A1370">
        <v>1369</v>
      </c>
      <c r="B1370" t="s">
        <v>28</v>
      </c>
      <c r="C1370" s="2" t="s">
        <v>50</v>
      </c>
      <c r="D1370" s="2" t="s">
        <v>26</v>
      </c>
      <c r="E1370" s="2" t="s">
        <v>13</v>
      </c>
      <c r="F1370" t="s">
        <v>15</v>
      </c>
      <c r="G1370">
        <v>59</v>
      </c>
      <c r="H1370">
        <v>2019</v>
      </c>
      <c r="I1370">
        <v>76</v>
      </c>
      <c r="J1370">
        <v>2021</v>
      </c>
      <c r="K1370" t="s">
        <v>16</v>
      </c>
      <c r="L1370">
        <v>19</v>
      </c>
      <c r="M1370" t="str">
        <f>IF(OR(AND('sample data 2'!L1370&gt;21,'sample data 2'!I1370&lt;50),AND('sample data 2'!L1370&lt;20,'sample data 2'!$E$12:$E$4696="Government")),"yes","no")</f>
        <v>yes</v>
      </c>
    </row>
    <row r="1371" spans="1:13" ht="101.5" x14ac:dyDescent="0.35">
      <c r="A1371">
        <v>1370</v>
      </c>
      <c r="B1371" t="s">
        <v>11</v>
      </c>
      <c r="C1371" s="2" t="s">
        <v>12</v>
      </c>
      <c r="D1371" s="2" t="s">
        <v>32</v>
      </c>
      <c r="E1371" s="2" t="s">
        <v>13</v>
      </c>
      <c r="F1371" t="s">
        <v>19</v>
      </c>
      <c r="G1371">
        <v>96.33</v>
      </c>
      <c r="H1371">
        <v>2021</v>
      </c>
      <c r="I1371" t="s">
        <v>16</v>
      </c>
      <c r="J1371">
        <v>0</v>
      </c>
      <c r="K1371">
        <v>6923</v>
      </c>
      <c r="L1371">
        <v>18</v>
      </c>
      <c r="M1371" t="str">
        <f>IF(OR(AND('sample data 2'!L1371&gt;21,'sample data 2'!I1371&lt;50),AND('sample data 2'!L1371&lt;20,$E$2:$E$4686="Government")),"yes","no")</f>
        <v>yes</v>
      </c>
    </row>
    <row r="1372" spans="1:13" ht="116" x14ac:dyDescent="0.35">
      <c r="A1372">
        <v>1371</v>
      </c>
      <c r="B1372" t="s">
        <v>28</v>
      </c>
      <c r="C1372" s="2" t="s">
        <v>41</v>
      </c>
      <c r="D1372" s="2" t="s">
        <v>26</v>
      </c>
      <c r="E1372" s="2" t="s">
        <v>13</v>
      </c>
      <c r="F1372" t="s">
        <v>19</v>
      </c>
      <c r="G1372">
        <v>67</v>
      </c>
      <c r="H1372">
        <v>2019</v>
      </c>
      <c r="I1372">
        <v>67.8</v>
      </c>
      <c r="J1372">
        <v>2021</v>
      </c>
      <c r="K1372" t="s">
        <v>16</v>
      </c>
      <c r="L1372">
        <v>20</v>
      </c>
      <c r="M1372" t="str">
        <f>IF(OR(AND('sample data 2'!L1372&gt;21,'sample data 2'!I1372&lt;50),AND('sample data 2'!L1372&lt;20,'sample data 2'!$E$12:$E$4696="Government")),"yes","no")</f>
        <v>no</v>
      </c>
    </row>
    <row r="1373" spans="1:13" ht="130.5" x14ac:dyDescent="0.35">
      <c r="A1373">
        <v>1372</v>
      </c>
      <c r="B1373" t="s">
        <v>28</v>
      </c>
      <c r="C1373" s="2" t="s">
        <v>47</v>
      </c>
      <c r="D1373" s="2" t="s">
        <v>48</v>
      </c>
      <c r="E1373" s="2" t="s">
        <v>13</v>
      </c>
      <c r="F1373" t="s">
        <v>19</v>
      </c>
      <c r="G1373">
        <v>49</v>
      </c>
      <c r="H1373">
        <v>2019</v>
      </c>
      <c r="I1373">
        <v>64.2</v>
      </c>
      <c r="J1373">
        <v>2021</v>
      </c>
      <c r="K1373" t="s">
        <v>16</v>
      </c>
      <c r="L1373">
        <v>19</v>
      </c>
      <c r="M1373" t="str">
        <f>IF(OR(AND('sample data 2'!L1373&gt;21,'sample data 2'!I1373&lt;50),AND('sample data 2'!L1373&lt;20,'sample data 2'!$E$12:$E$4696="Government")),"yes","no")</f>
        <v>yes</v>
      </c>
    </row>
    <row r="1374" spans="1:13" ht="130.5" x14ac:dyDescent="0.35">
      <c r="A1374">
        <v>1373</v>
      </c>
      <c r="B1374" t="s">
        <v>28</v>
      </c>
      <c r="C1374" s="2" t="s">
        <v>47</v>
      </c>
      <c r="D1374" s="2" t="s">
        <v>48</v>
      </c>
      <c r="E1374" s="2" t="s">
        <v>13</v>
      </c>
      <c r="F1374" t="s">
        <v>15</v>
      </c>
      <c r="G1374">
        <v>58.4</v>
      </c>
      <c r="H1374">
        <v>2018</v>
      </c>
      <c r="I1374">
        <v>77.599999999999994</v>
      </c>
      <c r="J1374">
        <v>2020</v>
      </c>
      <c r="K1374" t="s">
        <v>16</v>
      </c>
      <c r="L1374">
        <v>20</v>
      </c>
      <c r="M1374" t="str">
        <f>IF(OR(AND('sample data 2'!L1374&gt;21,'sample data 2'!I1374&lt;50),AND('sample data 2'!L1374&lt;20,'sample data 2'!$E$12:$E$4696="Government")),"yes","no")</f>
        <v>no</v>
      </c>
    </row>
    <row r="1375" spans="1:13" ht="130.5" x14ac:dyDescent="0.35">
      <c r="A1375">
        <v>1374</v>
      </c>
      <c r="B1375" t="s">
        <v>28</v>
      </c>
      <c r="C1375" s="2" t="s">
        <v>49</v>
      </c>
      <c r="D1375" s="2" t="s">
        <v>48</v>
      </c>
      <c r="E1375" s="2" t="s">
        <v>20</v>
      </c>
      <c r="F1375" t="s">
        <v>15</v>
      </c>
      <c r="G1375">
        <v>56.4</v>
      </c>
      <c r="H1375">
        <v>2019</v>
      </c>
      <c r="I1375">
        <v>59.5</v>
      </c>
      <c r="J1375">
        <v>0</v>
      </c>
      <c r="K1375" t="s">
        <v>16</v>
      </c>
      <c r="L1375">
        <v>19</v>
      </c>
      <c r="M1375" t="str">
        <f>IF(OR(AND('sample data 2'!L1375&gt;21,'sample data 2'!I1375&lt;50),AND('sample data 2'!L1375&lt;20,'sample data 2'!$E$12:$E$4696="Government")),"yes","no")</f>
        <v>no</v>
      </c>
    </row>
    <row r="1376" spans="1:13" ht="101.5" x14ac:dyDescent="0.35">
      <c r="A1376">
        <v>1375</v>
      </c>
      <c r="B1376" t="s">
        <v>11</v>
      </c>
      <c r="C1376" s="2" t="s">
        <v>12</v>
      </c>
      <c r="D1376" s="2" t="s">
        <v>18</v>
      </c>
      <c r="E1376" s="2" t="s">
        <v>13</v>
      </c>
      <c r="F1376" t="s">
        <v>19</v>
      </c>
      <c r="G1376">
        <v>80.33</v>
      </c>
      <c r="H1376">
        <v>2020</v>
      </c>
      <c r="I1376" t="s">
        <v>16</v>
      </c>
      <c r="J1376">
        <v>0</v>
      </c>
      <c r="K1376">
        <v>5396</v>
      </c>
      <c r="L1376">
        <v>18</v>
      </c>
      <c r="M1376" t="str">
        <f>IF(OR(AND('sample data 2'!L1376&gt;21,'sample data 2'!I1376&lt;50),AND('sample data 2'!L1376&lt;20,$E$2:$E$4686="Government")),"yes","no")</f>
        <v>yes</v>
      </c>
    </row>
    <row r="1377" spans="1:13" ht="72.5" x14ac:dyDescent="0.35">
      <c r="A1377">
        <v>1376</v>
      </c>
      <c r="B1377" t="s">
        <v>28</v>
      </c>
      <c r="C1377" s="2" t="s">
        <v>50</v>
      </c>
      <c r="D1377" s="2" t="s">
        <v>26</v>
      </c>
      <c r="E1377" s="2" t="s">
        <v>20</v>
      </c>
      <c r="F1377" t="s">
        <v>15</v>
      </c>
      <c r="G1377">
        <v>60.5</v>
      </c>
      <c r="H1377">
        <v>2018</v>
      </c>
      <c r="I1377">
        <v>65.17</v>
      </c>
      <c r="J1377">
        <v>2021</v>
      </c>
      <c r="K1377" t="s">
        <v>16</v>
      </c>
      <c r="L1377">
        <v>20</v>
      </c>
      <c r="M1377" t="str">
        <f>IF(OR(AND('sample data 2'!L1377&gt;21,'sample data 2'!I1377&lt;50),AND('sample data 2'!L1377&lt;20,'sample data 2'!$E$12:$E$4696="Government")),"yes","no")</f>
        <v>no</v>
      </c>
    </row>
    <row r="1378" spans="1:13" ht="101.5" x14ac:dyDescent="0.35">
      <c r="A1378">
        <v>1377</v>
      </c>
      <c r="B1378" t="s">
        <v>11</v>
      </c>
      <c r="C1378" s="2" t="s">
        <v>12</v>
      </c>
      <c r="D1378" s="2" t="s">
        <v>18</v>
      </c>
      <c r="E1378" s="2" t="s">
        <v>20</v>
      </c>
      <c r="F1378" t="s">
        <v>19</v>
      </c>
      <c r="G1378">
        <v>49.2</v>
      </c>
      <c r="H1378">
        <v>2018</v>
      </c>
      <c r="I1378">
        <v>61.8</v>
      </c>
      <c r="J1378">
        <v>2020</v>
      </c>
      <c r="K1378">
        <v>3911</v>
      </c>
      <c r="L1378">
        <v>20</v>
      </c>
      <c r="M1378" t="str">
        <f>IF(OR(AND('sample data 2'!L1378&gt;21,'sample data 2'!I1378&lt;50),AND('sample data 2'!L1378&lt;20,'sample data 2'!$E$12:$E$4696="Government")),"yes","no")</f>
        <v>no</v>
      </c>
    </row>
    <row r="1379" spans="1:13" ht="130.5" x14ac:dyDescent="0.35">
      <c r="A1379">
        <v>1378</v>
      </c>
      <c r="B1379" t="s">
        <v>28</v>
      </c>
      <c r="C1379" s="2" t="s">
        <v>47</v>
      </c>
      <c r="D1379" s="2" t="s">
        <v>48</v>
      </c>
      <c r="E1379" s="2" t="s">
        <v>20</v>
      </c>
      <c r="F1379" t="s">
        <v>15</v>
      </c>
      <c r="G1379">
        <v>47</v>
      </c>
      <c r="H1379">
        <v>2019</v>
      </c>
      <c r="I1379">
        <v>61.5</v>
      </c>
      <c r="J1379">
        <v>2021</v>
      </c>
      <c r="K1379" t="s">
        <v>16</v>
      </c>
      <c r="L1379">
        <v>21</v>
      </c>
      <c r="M1379" t="str">
        <f>IF(OR(AND('sample data 2'!L1379&gt;21,'sample data 2'!I1379&lt;50),AND('sample data 2'!L1379&lt;20,'sample data 2'!$E$12:$E$4696="Government")),"yes","no")</f>
        <v>no</v>
      </c>
    </row>
    <row r="1380" spans="1:13" ht="130.5" x14ac:dyDescent="0.35">
      <c r="A1380">
        <v>1379</v>
      </c>
      <c r="B1380" t="s">
        <v>28</v>
      </c>
      <c r="C1380" s="2" t="s">
        <v>49</v>
      </c>
      <c r="D1380" s="2" t="s">
        <v>48</v>
      </c>
      <c r="E1380" s="2" t="s">
        <v>20</v>
      </c>
      <c r="F1380" t="s">
        <v>19</v>
      </c>
      <c r="G1380">
        <v>81.8</v>
      </c>
      <c r="H1380">
        <v>2019</v>
      </c>
      <c r="I1380">
        <v>92.2</v>
      </c>
      <c r="J1380">
        <v>2021</v>
      </c>
      <c r="K1380" t="s">
        <v>16</v>
      </c>
      <c r="L1380">
        <v>18</v>
      </c>
      <c r="M1380" t="str">
        <f>IF(OR(AND('sample data 2'!L1380&gt;21,'sample data 2'!I1380&lt;50),AND('sample data 2'!L1380&lt;20,'sample data 2'!$E$12:$E$4696="Government")),"yes","no")</f>
        <v>no</v>
      </c>
    </row>
    <row r="1381" spans="1:13" ht="130.5" x14ac:dyDescent="0.35">
      <c r="A1381">
        <v>1380</v>
      </c>
      <c r="B1381" t="s">
        <v>28</v>
      </c>
      <c r="C1381" s="2" t="s">
        <v>49</v>
      </c>
      <c r="D1381" s="2" t="s">
        <v>48</v>
      </c>
      <c r="E1381" s="2" t="s">
        <v>20</v>
      </c>
      <c r="F1381" t="s">
        <v>15</v>
      </c>
      <c r="G1381">
        <v>67.83</v>
      </c>
      <c r="H1381">
        <v>2019</v>
      </c>
      <c r="I1381">
        <v>84.8</v>
      </c>
      <c r="J1381">
        <v>2021</v>
      </c>
      <c r="K1381" t="s">
        <v>16</v>
      </c>
      <c r="L1381">
        <v>20</v>
      </c>
      <c r="M1381" t="str">
        <f>IF(OR(AND('sample data 2'!L1381&gt;21,'sample data 2'!I1381&lt;50),AND('sample data 2'!L1381&lt;20,'sample data 2'!$E$12:$E$4696="Government")),"yes","no")</f>
        <v>no</v>
      </c>
    </row>
    <row r="1382" spans="1:13" ht="101.5" x14ac:dyDescent="0.35">
      <c r="A1382">
        <v>1381</v>
      </c>
      <c r="B1382" t="s">
        <v>11</v>
      </c>
      <c r="C1382" s="2" t="s">
        <v>12</v>
      </c>
      <c r="D1382" s="2" t="s">
        <v>18</v>
      </c>
      <c r="E1382" s="2" t="s">
        <v>13</v>
      </c>
      <c r="F1382" t="s">
        <v>19</v>
      </c>
      <c r="G1382">
        <v>70</v>
      </c>
      <c r="H1382">
        <v>2021</v>
      </c>
      <c r="I1382" t="s">
        <v>16</v>
      </c>
      <c r="J1382">
        <v>0</v>
      </c>
      <c r="K1382">
        <v>4772</v>
      </c>
      <c r="L1382">
        <v>17</v>
      </c>
      <c r="M1382" t="str">
        <f>IF(OR(AND('sample data 2'!L1382&gt;21,'sample data 2'!I1382&lt;50),AND('sample data 2'!L1382&lt;20,$E$2:$E$4686="Government")),"yes","no")</f>
        <v>yes</v>
      </c>
    </row>
    <row r="1383" spans="1:13" ht="101.5" x14ac:dyDescent="0.35">
      <c r="A1383">
        <v>1382</v>
      </c>
      <c r="B1383" t="s">
        <v>11</v>
      </c>
      <c r="C1383" s="2" t="s">
        <v>12</v>
      </c>
      <c r="D1383" s="2" t="s">
        <v>18</v>
      </c>
      <c r="E1383" s="2" t="s">
        <v>13</v>
      </c>
      <c r="F1383" t="s">
        <v>19</v>
      </c>
      <c r="G1383">
        <v>60.83</v>
      </c>
      <c r="H1383">
        <v>2019</v>
      </c>
      <c r="I1383">
        <v>81.599999999999994</v>
      </c>
      <c r="J1383">
        <v>2021</v>
      </c>
      <c r="K1383">
        <v>5175</v>
      </c>
      <c r="L1383">
        <v>19</v>
      </c>
      <c r="M1383" t="str">
        <f>IF(OR(AND('sample data 2'!L1383&gt;21,'sample data 2'!I1383&lt;50),AND('sample data 2'!L1383&lt;20,$E$2:$E$4686="Government")),"yes","no")</f>
        <v>yes</v>
      </c>
    </row>
    <row r="1384" spans="1:13" ht="101.5" x14ac:dyDescent="0.35">
      <c r="A1384">
        <v>1383</v>
      </c>
      <c r="B1384" t="s">
        <v>11</v>
      </c>
      <c r="C1384" s="2" t="s">
        <v>12</v>
      </c>
      <c r="D1384" s="2" t="s">
        <v>32</v>
      </c>
      <c r="E1384" s="2" t="s">
        <v>13</v>
      </c>
      <c r="F1384" t="s">
        <v>19</v>
      </c>
      <c r="G1384">
        <v>47</v>
      </c>
      <c r="H1384">
        <v>2021</v>
      </c>
      <c r="I1384" t="s">
        <v>16</v>
      </c>
      <c r="J1384">
        <v>0</v>
      </c>
      <c r="K1384">
        <v>12399</v>
      </c>
      <c r="L1384">
        <v>17</v>
      </c>
      <c r="M1384" t="str">
        <f>IF(OR(AND('sample data 2'!L1384&gt;21,'sample data 2'!I1384&lt;50),AND('sample data 2'!L1384&lt;20,$E$2:$E$4686="Government")),"yes","no")</f>
        <v>yes</v>
      </c>
    </row>
    <row r="1385" spans="1:13" ht="101.5" x14ac:dyDescent="0.35">
      <c r="A1385">
        <v>1384</v>
      </c>
      <c r="B1385" t="s">
        <v>11</v>
      </c>
      <c r="C1385" s="2" t="s">
        <v>12</v>
      </c>
      <c r="D1385" s="2" t="s">
        <v>32</v>
      </c>
      <c r="E1385" s="2" t="s">
        <v>13</v>
      </c>
      <c r="F1385" t="s">
        <v>19</v>
      </c>
      <c r="G1385">
        <v>84.2</v>
      </c>
      <c r="H1385">
        <v>2021</v>
      </c>
      <c r="I1385" t="s">
        <v>16</v>
      </c>
      <c r="J1385">
        <v>0</v>
      </c>
      <c r="K1385">
        <v>4261</v>
      </c>
      <c r="L1385">
        <v>16</v>
      </c>
      <c r="M1385" t="str">
        <f>IF(OR(AND('sample data 2'!L1385&gt;21,'sample data 2'!I1385&lt;50),AND('sample data 2'!L1385&lt;20,$E$2:$E$4686="Government")),"yes","no")</f>
        <v>yes</v>
      </c>
    </row>
    <row r="1386" spans="1:13" ht="72.5" x14ac:dyDescent="0.35">
      <c r="A1386">
        <v>1385</v>
      </c>
      <c r="B1386" t="s">
        <v>28</v>
      </c>
      <c r="C1386" s="2" t="s">
        <v>50</v>
      </c>
      <c r="D1386" s="2" t="s">
        <v>26</v>
      </c>
      <c r="E1386" s="2" t="s">
        <v>20</v>
      </c>
      <c r="F1386" t="s">
        <v>15</v>
      </c>
      <c r="G1386">
        <v>65.400000000000006</v>
      </c>
      <c r="H1386">
        <v>2019</v>
      </c>
      <c r="I1386">
        <v>83.8</v>
      </c>
      <c r="J1386">
        <v>2021</v>
      </c>
      <c r="K1386" t="s">
        <v>16</v>
      </c>
      <c r="L1386">
        <v>19</v>
      </c>
      <c r="M1386" t="str">
        <f>IF(OR(AND('sample data 2'!L1386&gt;21,'sample data 2'!I1386&lt;50),AND('sample data 2'!L1386&lt;20,'sample data 2'!$E$12:$E$4696="Government")),"yes","no")</f>
        <v>no</v>
      </c>
    </row>
    <row r="1387" spans="1:13" ht="130.5" x14ac:dyDescent="0.35">
      <c r="A1387">
        <v>1386</v>
      </c>
      <c r="B1387" t="s">
        <v>28</v>
      </c>
      <c r="C1387" s="2" t="s">
        <v>47</v>
      </c>
      <c r="D1387" s="2" t="s">
        <v>48</v>
      </c>
      <c r="E1387" s="2" t="s">
        <v>13</v>
      </c>
      <c r="F1387" t="s">
        <v>19</v>
      </c>
      <c r="G1387">
        <v>67.8</v>
      </c>
      <c r="H1387">
        <v>2019</v>
      </c>
      <c r="I1387" t="s">
        <v>118</v>
      </c>
      <c r="J1387">
        <v>2021</v>
      </c>
      <c r="K1387" t="s">
        <v>16</v>
      </c>
      <c r="L1387">
        <v>19</v>
      </c>
      <c r="M1387" t="str">
        <f>IF(OR(AND('sample data 2'!L1387&gt;21,'sample data 2'!I1387&lt;50),AND('sample data 2'!L1387&lt;20,'sample data 2'!$E$12:$E$4696="Government")),"yes","no")</f>
        <v>yes</v>
      </c>
    </row>
    <row r="1388" spans="1:13" ht="101.5" x14ac:dyDescent="0.35">
      <c r="A1388">
        <v>1387</v>
      </c>
      <c r="B1388" t="s">
        <v>11</v>
      </c>
      <c r="C1388" s="2" t="s">
        <v>12</v>
      </c>
      <c r="D1388" s="2" t="s">
        <v>18</v>
      </c>
      <c r="E1388" s="2" t="s">
        <v>13</v>
      </c>
      <c r="F1388" t="s">
        <v>19</v>
      </c>
      <c r="G1388">
        <v>61.67</v>
      </c>
      <c r="H1388">
        <v>2021</v>
      </c>
      <c r="I1388" t="s">
        <v>16</v>
      </c>
      <c r="J1388">
        <v>0</v>
      </c>
      <c r="K1388">
        <v>9502</v>
      </c>
      <c r="L1388">
        <v>17</v>
      </c>
      <c r="M1388" t="str">
        <f>IF(OR(AND('sample data 2'!L1388&gt;21,'sample data 2'!I1388&lt;50),AND('sample data 2'!L1388&lt;20,$E$2:$E$4686="Government")),"yes","no")</f>
        <v>yes</v>
      </c>
    </row>
    <row r="1389" spans="1:13" ht="130.5" x14ac:dyDescent="0.35">
      <c r="A1389">
        <v>1388</v>
      </c>
      <c r="B1389" t="s">
        <v>28</v>
      </c>
      <c r="C1389" s="2" t="s">
        <v>49</v>
      </c>
      <c r="D1389" s="2" t="s">
        <v>48</v>
      </c>
      <c r="E1389" s="2" t="s">
        <v>20</v>
      </c>
      <c r="F1389" t="s">
        <v>15</v>
      </c>
      <c r="G1389">
        <v>67.09</v>
      </c>
      <c r="H1389">
        <v>2019</v>
      </c>
      <c r="I1389">
        <v>80</v>
      </c>
      <c r="J1389">
        <v>2021</v>
      </c>
      <c r="K1389" t="s">
        <v>16</v>
      </c>
      <c r="L1389">
        <v>19</v>
      </c>
      <c r="M1389" t="str">
        <f>IF(OR(AND('sample data 2'!L1389&gt;21,'sample data 2'!I1389&lt;50),AND('sample data 2'!L1389&lt;20,'sample data 2'!$E$12:$E$4696="Government")),"yes","no")</f>
        <v>no</v>
      </c>
    </row>
    <row r="1390" spans="1:13" ht="130.5" x14ac:dyDescent="0.35">
      <c r="A1390">
        <v>1389</v>
      </c>
      <c r="B1390" t="s">
        <v>28</v>
      </c>
      <c r="C1390" s="2" t="s">
        <v>49</v>
      </c>
      <c r="D1390" s="2" t="s">
        <v>48</v>
      </c>
      <c r="E1390" s="2" t="s">
        <v>13</v>
      </c>
      <c r="F1390" t="s">
        <v>19</v>
      </c>
      <c r="G1390">
        <v>75.599999999999994</v>
      </c>
      <c r="H1390">
        <v>2018</v>
      </c>
      <c r="I1390">
        <v>75.599999999999994</v>
      </c>
      <c r="J1390">
        <v>2020</v>
      </c>
      <c r="K1390" t="s">
        <v>16</v>
      </c>
      <c r="L1390">
        <v>20</v>
      </c>
      <c r="M1390" t="str">
        <f>IF(OR(AND('sample data 2'!L1390&gt;21,'sample data 2'!I1390&lt;50),AND('sample data 2'!L1390&lt;20,'sample data 2'!$E$12:$E$4696="Government")),"yes","no")</f>
        <v>no</v>
      </c>
    </row>
    <row r="1391" spans="1:13" ht="130.5" x14ac:dyDescent="0.35">
      <c r="A1391">
        <v>1390</v>
      </c>
      <c r="B1391" t="s">
        <v>28</v>
      </c>
      <c r="C1391" s="2" t="s">
        <v>49</v>
      </c>
      <c r="D1391" s="2" t="s">
        <v>48</v>
      </c>
      <c r="E1391" s="2" t="s">
        <v>20</v>
      </c>
      <c r="F1391" t="s">
        <v>15</v>
      </c>
      <c r="G1391">
        <v>87.4</v>
      </c>
      <c r="H1391">
        <v>2017</v>
      </c>
      <c r="I1391">
        <v>69</v>
      </c>
      <c r="J1391">
        <v>2019</v>
      </c>
      <c r="K1391" t="s">
        <v>16</v>
      </c>
      <c r="L1391">
        <v>21</v>
      </c>
      <c r="M1391" t="str">
        <f>IF(OR(AND('sample data 2'!L1391&gt;21,'sample data 2'!I1391&lt;50),AND('sample data 2'!L1391&lt;20,'sample data 2'!$E$12:$E$4696="Government")),"yes","no")</f>
        <v>no</v>
      </c>
    </row>
    <row r="1392" spans="1:13" ht="130.5" x14ac:dyDescent="0.35">
      <c r="A1392">
        <v>1391</v>
      </c>
      <c r="B1392" t="s">
        <v>28</v>
      </c>
      <c r="C1392" s="2" t="s">
        <v>47</v>
      </c>
      <c r="D1392" s="2" t="s">
        <v>48</v>
      </c>
      <c r="E1392" s="2" t="s">
        <v>20</v>
      </c>
      <c r="F1392" t="s">
        <v>15</v>
      </c>
      <c r="G1392">
        <v>78.8</v>
      </c>
      <c r="H1392">
        <v>2019</v>
      </c>
      <c r="I1392">
        <v>84.8</v>
      </c>
      <c r="J1392">
        <v>2021</v>
      </c>
      <c r="K1392" t="s">
        <v>16</v>
      </c>
      <c r="L1392">
        <v>18</v>
      </c>
      <c r="M1392" t="str">
        <f>IF(OR(AND('sample data 2'!L1392&gt;21,'sample data 2'!I1392&lt;50),AND('sample data 2'!L1392&lt;20,'sample data 2'!$E$12:$E$4696="Government")),"yes","no")</f>
        <v>no</v>
      </c>
    </row>
    <row r="1393" spans="1:13" ht="116" x14ac:dyDescent="0.35">
      <c r="A1393">
        <v>1392</v>
      </c>
      <c r="B1393" t="s">
        <v>28</v>
      </c>
      <c r="C1393" s="2" t="s">
        <v>41</v>
      </c>
      <c r="D1393" s="2" t="s">
        <v>26</v>
      </c>
      <c r="E1393" s="2" t="s">
        <v>20</v>
      </c>
      <c r="F1393" t="s">
        <v>15</v>
      </c>
      <c r="G1393">
        <v>81.33</v>
      </c>
      <c r="H1393">
        <v>2018</v>
      </c>
      <c r="I1393">
        <v>77.5</v>
      </c>
      <c r="J1393">
        <v>2020</v>
      </c>
      <c r="K1393" t="s">
        <v>16</v>
      </c>
      <c r="L1393">
        <v>20</v>
      </c>
      <c r="M1393" t="str">
        <f>IF(OR(AND('sample data 2'!L1393&gt;21,'sample data 2'!I1393&lt;50),AND('sample data 2'!L1393&lt;20,'sample data 2'!$E$12:$E$4696="Government")),"yes","no")</f>
        <v>no</v>
      </c>
    </row>
    <row r="1394" spans="1:13" ht="130.5" x14ac:dyDescent="0.35">
      <c r="A1394">
        <v>1393</v>
      </c>
      <c r="B1394" t="s">
        <v>28</v>
      </c>
      <c r="C1394" s="2" t="s">
        <v>49</v>
      </c>
      <c r="D1394" s="2" t="s">
        <v>48</v>
      </c>
      <c r="E1394" s="2" t="s">
        <v>13</v>
      </c>
      <c r="F1394" t="s">
        <v>19</v>
      </c>
      <c r="G1394">
        <v>71.33</v>
      </c>
      <c r="H1394">
        <v>2019</v>
      </c>
      <c r="I1394">
        <v>73</v>
      </c>
      <c r="J1394">
        <v>2021</v>
      </c>
      <c r="K1394" t="s">
        <v>16</v>
      </c>
      <c r="L1394">
        <v>18</v>
      </c>
      <c r="M1394" t="str">
        <f>IF(OR(AND('sample data 2'!L1394&gt;21,'sample data 2'!I1394&lt;50),AND('sample data 2'!L1394&lt;20,'sample data 2'!$E$12:$E$4696="Government")),"yes","no")</f>
        <v>yes</v>
      </c>
    </row>
    <row r="1395" spans="1:13" ht="116" x14ac:dyDescent="0.35">
      <c r="A1395">
        <v>1394</v>
      </c>
      <c r="B1395" t="s">
        <v>28</v>
      </c>
      <c r="C1395" s="2" t="s">
        <v>41</v>
      </c>
      <c r="D1395" s="2" t="s">
        <v>26</v>
      </c>
      <c r="E1395" s="2" t="s">
        <v>20</v>
      </c>
      <c r="F1395" t="s">
        <v>19</v>
      </c>
      <c r="G1395">
        <v>69.2</v>
      </c>
      <c r="H1395">
        <v>2019</v>
      </c>
      <c r="I1395">
        <v>78</v>
      </c>
      <c r="J1395">
        <v>2021</v>
      </c>
      <c r="K1395" t="s">
        <v>16</v>
      </c>
      <c r="L1395">
        <v>18</v>
      </c>
      <c r="M1395" t="str">
        <f>IF(OR(AND('sample data 2'!L1395&gt;21,'sample data 2'!I1395&lt;50),AND('sample data 2'!L1395&lt;20,'sample data 2'!$E$12:$E$4696="Government")),"yes","no")</f>
        <v>no</v>
      </c>
    </row>
    <row r="1396" spans="1:13" ht="130.5" x14ac:dyDescent="0.35">
      <c r="A1396">
        <v>1395</v>
      </c>
      <c r="B1396" t="s">
        <v>28</v>
      </c>
      <c r="C1396" s="2" t="s">
        <v>49</v>
      </c>
      <c r="D1396" s="2" t="s">
        <v>48</v>
      </c>
      <c r="E1396" s="2" t="s">
        <v>13</v>
      </c>
      <c r="F1396" t="s">
        <v>15</v>
      </c>
      <c r="G1396">
        <v>55.4</v>
      </c>
      <c r="H1396">
        <v>2019</v>
      </c>
      <c r="I1396">
        <v>63.6</v>
      </c>
      <c r="J1396">
        <v>2021</v>
      </c>
      <c r="K1396" t="s">
        <v>16</v>
      </c>
      <c r="L1396">
        <v>19</v>
      </c>
      <c r="M1396" t="str">
        <f>IF(OR(AND('sample data 2'!L1396&gt;21,'sample data 2'!I1396&lt;50),AND('sample data 2'!L1396&lt;20,'sample data 2'!$E$12:$E$4696="Government")),"yes","no")</f>
        <v>yes</v>
      </c>
    </row>
    <row r="1397" spans="1:13" ht="130.5" x14ac:dyDescent="0.35">
      <c r="A1397">
        <v>1396</v>
      </c>
      <c r="B1397" t="s">
        <v>28</v>
      </c>
      <c r="C1397" s="2" t="s">
        <v>49</v>
      </c>
      <c r="D1397" s="2" t="s">
        <v>48</v>
      </c>
      <c r="E1397" s="2" t="s">
        <v>13</v>
      </c>
      <c r="F1397" t="s">
        <v>19</v>
      </c>
      <c r="G1397">
        <v>66.8</v>
      </c>
      <c r="H1397">
        <v>2019</v>
      </c>
      <c r="I1397">
        <v>69</v>
      </c>
      <c r="J1397">
        <v>2021</v>
      </c>
      <c r="K1397" t="s">
        <v>16</v>
      </c>
      <c r="L1397">
        <v>18</v>
      </c>
      <c r="M1397" t="str">
        <f>IF(OR(AND('sample data 2'!L1397&gt;21,'sample data 2'!I1397&lt;50),AND('sample data 2'!L1397&lt;20,'sample data 2'!$E$12:$E$4696="Government")),"yes","no")</f>
        <v>yes</v>
      </c>
    </row>
    <row r="1398" spans="1:13" ht="72.5" x14ac:dyDescent="0.35">
      <c r="A1398">
        <v>1397</v>
      </c>
      <c r="B1398" t="s">
        <v>28</v>
      </c>
      <c r="C1398" s="2" t="s">
        <v>50</v>
      </c>
      <c r="D1398" s="2" t="s">
        <v>26</v>
      </c>
      <c r="E1398" s="2" t="s">
        <v>20</v>
      </c>
      <c r="F1398" t="s">
        <v>19</v>
      </c>
      <c r="G1398">
        <v>57.8</v>
      </c>
      <c r="H1398">
        <v>2019</v>
      </c>
      <c r="I1398">
        <v>74.67</v>
      </c>
      <c r="J1398">
        <v>2021</v>
      </c>
      <c r="K1398" t="s">
        <v>16</v>
      </c>
      <c r="L1398">
        <v>20</v>
      </c>
      <c r="M1398" t="str">
        <f>IF(OR(AND('sample data 2'!L1398&gt;21,'sample data 2'!I1398&lt;50),AND('sample data 2'!L1398&lt;20,'sample data 2'!$E$12:$E$4696="Government")),"yes","no")</f>
        <v>no</v>
      </c>
    </row>
    <row r="1399" spans="1:13" ht="72.5" x14ac:dyDescent="0.35">
      <c r="A1399">
        <v>1398</v>
      </c>
      <c r="B1399" t="s">
        <v>28</v>
      </c>
      <c r="C1399" s="2" t="s">
        <v>50</v>
      </c>
      <c r="D1399" s="2" t="s">
        <v>26</v>
      </c>
      <c r="E1399" s="2" t="s">
        <v>13</v>
      </c>
      <c r="F1399" t="s">
        <v>19</v>
      </c>
      <c r="G1399">
        <v>89.6</v>
      </c>
      <c r="H1399">
        <v>2018</v>
      </c>
      <c r="I1399">
        <v>87</v>
      </c>
      <c r="J1399">
        <v>2021</v>
      </c>
      <c r="K1399" t="s">
        <v>16</v>
      </c>
      <c r="L1399">
        <v>20</v>
      </c>
      <c r="M1399" t="str">
        <f>IF(OR(AND('sample data 2'!L1399&gt;21,'sample data 2'!I1399&lt;50),AND('sample data 2'!L1399&lt;20,'sample data 2'!$E$12:$E$4696="Government")),"yes","no")</f>
        <v>no</v>
      </c>
    </row>
    <row r="1400" spans="1:13" ht="101.5" x14ac:dyDescent="0.35">
      <c r="A1400">
        <v>1399</v>
      </c>
      <c r="B1400" t="s">
        <v>11</v>
      </c>
      <c r="C1400" s="2" t="s">
        <v>12</v>
      </c>
      <c r="D1400" s="2" t="s">
        <v>18</v>
      </c>
      <c r="E1400" s="2" t="s">
        <v>13</v>
      </c>
      <c r="F1400" t="s">
        <v>19</v>
      </c>
      <c r="G1400">
        <v>51</v>
      </c>
      <c r="H1400">
        <v>2018</v>
      </c>
      <c r="I1400">
        <v>77.83</v>
      </c>
      <c r="J1400">
        <v>2020</v>
      </c>
      <c r="K1400">
        <v>5641</v>
      </c>
      <c r="L1400">
        <v>20</v>
      </c>
      <c r="M1400" t="str">
        <f>IF(OR(AND('sample data 2'!L1400&gt;21,'sample data 2'!I1400&lt;50),AND('sample data 2'!L1400&lt;20,'sample data 2'!$E$12:$E$4696="Government")),"yes","no")</f>
        <v>no</v>
      </c>
    </row>
    <row r="1401" spans="1:13" ht="101.5" x14ac:dyDescent="0.35">
      <c r="A1401">
        <v>1400</v>
      </c>
      <c r="B1401" t="s">
        <v>11</v>
      </c>
      <c r="C1401" s="2" t="s">
        <v>12</v>
      </c>
      <c r="D1401" s="2" t="s">
        <v>18</v>
      </c>
      <c r="E1401" s="2" t="s">
        <v>13</v>
      </c>
      <c r="F1401" t="s">
        <v>19</v>
      </c>
      <c r="G1401">
        <v>51.3</v>
      </c>
      <c r="H1401">
        <v>2016</v>
      </c>
      <c r="I1401" t="s">
        <v>16</v>
      </c>
      <c r="J1401">
        <v>0</v>
      </c>
      <c r="K1401">
        <v>12176</v>
      </c>
      <c r="L1401">
        <v>21</v>
      </c>
      <c r="M1401" t="str">
        <f>IF(OR(AND('sample data 2'!L1401&gt;21,'sample data 2'!I1401&lt;50),AND('sample data 2'!L1401&lt;20,'sample data 2'!$E$12:$E$4696="Government")),"yes","no")</f>
        <v>no</v>
      </c>
    </row>
    <row r="1402" spans="1:13" ht="101.5" x14ac:dyDescent="0.35">
      <c r="A1402">
        <v>1401</v>
      </c>
      <c r="B1402" t="s">
        <v>11</v>
      </c>
      <c r="C1402" s="2" t="s">
        <v>12</v>
      </c>
      <c r="D1402" s="2" t="s">
        <v>18</v>
      </c>
      <c r="E1402" s="2" t="s">
        <v>13</v>
      </c>
      <c r="F1402" t="s">
        <v>19</v>
      </c>
      <c r="G1402">
        <v>72.599999999999994</v>
      </c>
      <c r="H1402">
        <v>2019</v>
      </c>
      <c r="I1402">
        <v>69.599999999999994</v>
      </c>
      <c r="J1402">
        <v>0</v>
      </c>
      <c r="K1402">
        <v>9292</v>
      </c>
      <c r="L1402">
        <v>18</v>
      </c>
      <c r="M1402" t="str">
        <f>IF(OR(AND('sample data 2'!L1402&gt;21,'sample data 2'!I1402&lt;50),AND('sample data 2'!L1402&lt;20,$E$2:$E$4686="Government")),"yes","no")</f>
        <v>yes</v>
      </c>
    </row>
    <row r="1403" spans="1:13" ht="130.5" x14ac:dyDescent="0.35">
      <c r="A1403">
        <v>1402</v>
      </c>
      <c r="B1403" t="s">
        <v>28</v>
      </c>
      <c r="C1403" s="2" t="s">
        <v>49</v>
      </c>
      <c r="D1403" s="2" t="s">
        <v>48</v>
      </c>
      <c r="E1403" s="2" t="s">
        <v>20</v>
      </c>
      <c r="F1403" t="s">
        <v>15</v>
      </c>
      <c r="G1403">
        <v>71</v>
      </c>
      <c r="H1403">
        <v>2019</v>
      </c>
      <c r="I1403">
        <v>61</v>
      </c>
      <c r="J1403">
        <v>2021</v>
      </c>
      <c r="K1403" t="s">
        <v>16</v>
      </c>
      <c r="L1403">
        <v>19</v>
      </c>
      <c r="M1403" t="str">
        <f>IF(OR(AND('sample data 2'!L1403&gt;21,'sample data 2'!I1403&lt;50),AND('sample data 2'!L1403&lt;20,'sample data 2'!$E$12:$E$4696="Government")),"yes","no")</f>
        <v>no</v>
      </c>
    </row>
    <row r="1404" spans="1:13" ht="101.5" x14ac:dyDescent="0.35">
      <c r="A1404">
        <v>1403</v>
      </c>
      <c r="B1404" t="s">
        <v>11</v>
      </c>
      <c r="C1404" s="2" t="s">
        <v>12</v>
      </c>
      <c r="D1404" s="2" t="s">
        <v>18</v>
      </c>
      <c r="E1404" s="2" t="s">
        <v>13</v>
      </c>
      <c r="F1404" t="s">
        <v>19</v>
      </c>
      <c r="G1404">
        <v>46.8</v>
      </c>
      <c r="H1404">
        <v>2019</v>
      </c>
      <c r="I1404" t="s">
        <v>16</v>
      </c>
      <c r="J1404">
        <v>0</v>
      </c>
      <c r="K1404">
        <v>6769</v>
      </c>
      <c r="L1404">
        <v>19</v>
      </c>
      <c r="M1404" t="str">
        <f>IF(OR(AND('sample data 2'!L1404&gt;21,'sample data 2'!I1404&lt;50),AND('sample data 2'!L1404&lt;20,$E$2:$E$4686="Government")),"yes","no")</f>
        <v>yes</v>
      </c>
    </row>
    <row r="1405" spans="1:13" ht="130.5" x14ac:dyDescent="0.35">
      <c r="A1405">
        <v>1404</v>
      </c>
      <c r="B1405" t="s">
        <v>28</v>
      </c>
      <c r="C1405" s="2" t="s">
        <v>49</v>
      </c>
      <c r="D1405" s="2" t="s">
        <v>48</v>
      </c>
      <c r="E1405" s="2" t="s">
        <v>13</v>
      </c>
      <c r="F1405" t="s">
        <v>15</v>
      </c>
      <c r="G1405">
        <v>61.8</v>
      </c>
      <c r="H1405">
        <v>2019</v>
      </c>
      <c r="I1405">
        <v>86.8</v>
      </c>
      <c r="J1405">
        <v>2021</v>
      </c>
      <c r="K1405" t="s">
        <v>16</v>
      </c>
      <c r="L1405">
        <v>19</v>
      </c>
      <c r="M1405" t="str">
        <f>IF(OR(AND('sample data 2'!L1405&gt;21,'sample data 2'!I1405&lt;50),AND('sample data 2'!L1405&lt;20,'sample data 2'!$E$12:$E$4696="Government")),"yes","no")</f>
        <v>yes</v>
      </c>
    </row>
    <row r="1406" spans="1:13" ht="116" x14ac:dyDescent="0.35">
      <c r="A1406">
        <v>1405</v>
      </c>
      <c r="B1406" t="s">
        <v>28</v>
      </c>
      <c r="C1406" s="2" t="s">
        <v>41</v>
      </c>
      <c r="D1406" s="2" t="s">
        <v>26</v>
      </c>
      <c r="E1406" s="2" t="s">
        <v>13</v>
      </c>
      <c r="F1406" t="s">
        <v>19</v>
      </c>
      <c r="G1406">
        <v>76.8</v>
      </c>
      <c r="H1406">
        <v>2019</v>
      </c>
      <c r="I1406">
        <v>75.67</v>
      </c>
      <c r="J1406">
        <v>2021</v>
      </c>
      <c r="K1406" t="s">
        <v>16</v>
      </c>
      <c r="L1406">
        <v>19</v>
      </c>
      <c r="M1406" t="str">
        <f>IF(OR(AND('sample data 2'!L1406&gt;21,'sample data 2'!I1406&lt;50),AND('sample data 2'!L1406&lt;20,'sample data 2'!$E$12:$E$4696="Government")),"yes","no")</f>
        <v>yes</v>
      </c>
    </row>
    <row r="1407" spans="1:13" ht="130.5" x14ac:dyDescent="0.35">
      <c r="A1407">
        <v>1406</v>
      </c>
      <c r="B1407" t="s">
        <v>28</v>
      </c>
      <c r="C1407" s="2" t="s">
        <v>49</v>
      </c>
      <c r="D1407" s="2" t="s">
        <v>48</v>
      </c>
      <c r="E1407" s="2" t="s">
        <v>20</v>
      </c>
      <c r="F1407" t="s">
        <v>15</v>
      </c>
      <c r="G1407">
        <v>68</v>
      </c>
      <c r="H1407">
        <v>2019</v>
      </c>
      <c r="I1407">
        <v>87.6</v>
      </c>
      <c r="J1407">
        <v>2021</v>
      </c>
      <c r="K1407" t="s">
        <v>16</v>
      </c>
      <c r="L1407">
        <v>19</v>
      </c>
      <c r="M1407" t="str">
        <f>IF(OR(AND('sample data 2'!L1407&gt;21,'sample data 2'!I1407&lt;50),AND('sample data 2'!L1407&lt;20,'sample data 2'!$E$12:$E$4696="Government")),"yes","no")</f>
        <v>no</v>
      </c>
    </row>
    <row r="1408" spans="1:13" ht="130.5" x14ac:dyDescent="0.35">
      <c r="A1408">
        <v>1407</v>
      </c>
      <c r="B1408" t="s">
        <v>28</v>
      </c>
      <c r="C1408" s="2" t="s">
        <v>49</v>
      </c>
      <c r="D1408" s="2" t="s">
        <v>48</v>
      </c>
      <c r="E1408" s="2" t="s">
        <v>20</v>
      </c>
      <c r="F1408" t="s">
        <v>19</v>
      </c>
      <c r="G1408">
        <v>86</v>
      </c>
      <c r="H1408">
        <v>2019</v>
      </c>
      <c r="I1408">
        <v>86.2</v>
      </c>
      <c r="J1408">
        <v>2021</v>
      </c>
      <c r="K1408" t="s">
        <v>16</v>
      </c>
      <c r="L1408">
        <v>19</v>
      </c>
      <c r="M1408" t="str">
        <f>IF(OR(AND('sample data 2'!L1408&gt;21,'sample data 2'!I1408&lt;50),AND('sample data 2'!L1408&lt;20,'sample data 2'!$E$12:$E$4696="Government")),"yes","no")</f>
        <v>no</v>
      </c>
    </row>
    <row r="1409" spans="1:13" ht="72.5" x14ac:dyDescent="0.35">
      <c r="A1409">
        <v>1408</v>
      </c>
      <c r="B1409" t="s">
        <v>28</v>
      </c>
      <c r="C1409" s="2" t="s">
        <v>50</v>
      </c>
      <c r="D1409" s="2" t="s">
        <v>26</v>
      </c>
      <c r="E1409" s="2" t="s">
        <v>13</v>
      </c>
      <c r="F1409" t="s">
        <v>15</v>
      </c>
      <c r="G1409">
        <v>56.4</v>
      </c>
      <c r="H1409">
        <v>2019</v>
      </c>
      <c r="I1409">
        <v>64.5</v>
      </c>
      <c r="J1409">
        <v>2021</v>
      </c>
      <c r="K1409" t="s">
        <v>16</v>
      </c>
      <c r="L1409">
        <v>20</v>
      </c>
      <c r="M1409" t="str">
        <f>IF(OR(AND('sample data 2'!L1409&gt;21,'sample data 2'!I1409&lt;50),AND('sample data 2'!L1409&lt;20,'sample data 2'!$E$12:$E$4696="Government")),"yes","no")</f>
        <v>no</v>
      </c>
    </row>
    <row r="1410" spans="1:13" ht="72.5" x14ac:dyDescent="0.35">
      <c r="A1410">
        <v>1409</v>
      </c>
      <c r="B1410" t="s">
        <v>28</v>
      </c>
      <c r="C1410" s="2" t="s">
        <v>50</v>
      </c>
      <c r="D1410" s="2" t="s">
        <v>26</v>
      </c>
      <c r="E1410" s="2" t="s">
        <v>13</v>
      </c>
      <c r="F1410" t="s">
        <v>19</v>
      </c>
      <c r="G1410">
        <v>52.67</v>
      </c>
      <c r="H1410">
        <v>2019</v>
      </c>
      <c r="I1410">
        <v>77.599999999999994</v>
      </c>
      <c r="J1410">
        <v>2021</v>
      </c>
      <c r="K1410" t="s">
        <v>16</v>
      </c>
      <c r="L1410">
        <v>19</v>
      </c>
      <c r="M1410" t="str">
        <f>IF(OR(AND('sample data 2'!L1410&gt;21,'sample data 2'!I1410&lt;50),AND('sample data 2'!L1410&lt;20,'sample data 2'!$E$12:$E$4696="Government")),"yes","no")</f>
        <v>yes</v>
      </c>
    </row>
    <row r="1411" spans="1:13" ht="101.5" x14ac:dyDescent="0.35">
      <c r="A1411">
        <v>1410</v>
      </c>
      <c r="B1411" t="s">
        <v>11</v>
      </c>
      <c r="C1411" s="2" t="s">
        <v>12</v>
      </c>
      <c r="D1411" s="2" t="s">
        <v>32</v>
      </c>
      <c r="E1411" s="2" t="s">
        <v>20</v>
      </c>
      <c r="F1411" t="s">
        <v>19</v>
      </c>
      <c r="G1411">
        <v>83.6</v>
      </c>
      <c r="H1411">
        <v>2021</v>
      </c>
      <c r="I1411" t="s">
        <v>16</v>
      </c>
      <c r="J1411">
        <v>0</v>
      </c>
      <c r="K1411">
        <v>5654</v>
      </c>
      <c r="L1411">
        <v>15</v>
      </c>
      <c r="M1411" t="str">
        <f>IF(OR(AND('sample data 2'!L1411&gt;21,'sample data 2'!I1411&lt;50),AND('sample data 2'!L1411&lt;20,'sample data 2'!$E$12:$E$4696="Government")),"yes","no")</f>
        <v>no</v>
      </c>
    </row>
    <row r="1412" spans="1:13" ht="130.5" x14ac:dyDescent="0.35">
      <c r="A1412">
        <v>1411</v>
      </c>
      <c r="B1412" t="s">
        <v>28</v>
      </c>
      <c r="C1412" s="2" t="s">
        <v>49</v>
      </c>
      <c r="D1412" s="2" t="s">
        <v>48</v>
      </c>
      <c r="E1412" s="2" t="s">
        <v>20</v>
      </c>
      <c r="F1412" t="s">
        <v>19</v>
      </c>
      <c r="G1412">
        <v>72</v>
      </c>
      <c r="H1412">
        <v>2019</v>
      </c>
      <c r="I1412">
        <v>75.2</v>
      </c>
      <c r="J1412">
        <v>2021</v>
      </c>
      <c r="K1412" t="s">
        <v>16</v>
      </c>
      <c r="L1412">
        <v>19</v>
      </c>
      <c r="M1412" t="str">
        <f>IF(OR(AND('sample data 2'!L1412&gt;21,'sample data 2'!I1412&lt;50),AND('sample data 2'!L1412&lt;20,'sample data 2'!$E$12:$E$4696="Government")),"yes","no")</f>
        <v>no</v>
      </c>
    </row>
    <row r="1413" spans="1:13" ht="130.5" x14ac:dyDescent="0.35">
      <c r="A1413">
        <v>1412</v>
      </c>
      <c r="B1413" t="s">
        <v>28</v>
      </c>
      <c r="C1413" s="2" t="s">
        <v>49</v>
      </c>
      <c r="D1413" s="2" t="s">
        <v>48</v>
      </c>
      <c r="E1413" s="2" t="s">
        <v>20</v>
      </c>
      <c r="F1413" t="s">
        <v>15</v>
      </c>
      <c r="G1413">
        <v>82.6</v>
      </c>
      <c r="H1413">
        <v>2018</v>
      </c>
      <c r="I1413">
        <v>79.599999999999994</v>
      </c>
      <c r="J1413">
        <v>2020</v>
      </c>
      <c r="K1413" t="s">
        <v>16</v>
      </c>
      <c r="L1413">
        <v>20</v>
      </c>
      <c r="M1413" t="str">
        <f>IF(OR(AND('sample data 2'!L1413&gt;21,'sample data 2'!I1413&lt;50),AND('sample data 2'!L1413&lt;20,'sample data 2'!$E$12:$E$4696="Government")),"yes","no")</f>
        <v>no</v>
      </c>
    </row>
    <row r="1414" spans="1:13" ht="130.5" x14ac:dyDescent="0.35">
      <c r="A1414">
        <v>1413</v>
      </c>
      <c r="B1414" t="s">
        <v>28</v>
      </c>
      <c r="C1414" s="2" t="s">
        <v>49</v>
      </c>
      <c r="D1414" s="2" t="s">
        <v>48</v>
      </c>
      <c r="E1414" s="2" t="s">
        <v>20</v>
      </c>
      <c r="F1414" t="s">
        <v>15</v>
      </c>
      <c r="G1414">
        <v>48.8</v>
      </c>
      <c r="H1414">
        <v>2018</v>
      </c>
      <c r="I1414">
        <v>79.599999999999994</v>
      </c>
      <c r="J1414">
        <v>2021</v>
      </c>
      <c r="K1414" t="s">
        <v>16</v>
      </c>
      <c r="L1414">
        <v>18</v>
      </c>
      <c r="M1414" t="str">
        <f>IF(OR(AND('sample data 2'!L1414&gt;21,'sample data 2'!I1414&lt;50),AND('sample data 2'!L1414&lt;20,'sample data 2'!$E$12:$E$4696="Government")),"yes","no")</f>
        <v>no</v>
      </c>
    </row>
    <row r="1415" spans="1:13" ht="116" x14ac:dyDescent="0.35">
      <c r="A1415">
        <v>1414</v>
      </c>
      <c r="B1415" t="s">
        <v>28</v>
      </c>
      <c r="C1415" s="2" t="s">
        <v>41</v>
      </c>
      <c r="D1415" s="2" t="s">
        <v>26</v>
      </c>
      <c r="E1415" s="2" t="s">
        <v>13</v>
      </c>
      <c r="F1415" t="s">
        <v>19</v>
      </c>
      <c r="G1415">
        <v>74.2</v>
      </c>
      <c r="H1415">
        <v>2019</v>
      </c>
      <c r="I1415">
        <v>82.8</v>
      </c>
      <c r="J1415">
        <v>2021</v>
      </c>
      <c r="K1415" t="s">
        <v>16</v>
      </c>
      <c r="L1415">
        <v>19</v>
      </c>
      <c r="M1415" t="str">
        <f>IF(OR(AND('sample data 2'!L1415&gt;21,'sample data 2'!I1415&lt;50),AND('sample data 2'!L1415&lt;20,'sample data 2'!$E$12:$E$4696="Government")),"yes","no")</f>
        <v>yes</v>
      </c>
    </row>
    <row r="1416" spans="1:13" ht="130.5" x14ac:dyDescent="0.35">
      <c r="A1416">
        <v>1415</v>
      </c>
      <c r="B1416" t="s">
        <v>28</v>
      </c>
      <c r="C1416" s="2" t="s">
        <v>49</v>
      </c>
      <c r="D1416" s="2" t="s">
        <v>48</v>
      </c>
      <c r="E1416" s="2" t="s">
        <v>13</v>
      </c>
      <c r="F1416" t="s">
        <v>15</v>
      </c>
      <c r="G1416">
        <v>55</v>
      </c>
      <c r="H1416">
        <v>2019</v>
      </c>
      <c r="I1416">
        <v>59.2</v>
      </c>
      <c r="J1416">
        <v>2021</v>
      </c>
      <c r="K1416" t="s">
        <v>16</v>
      </c>
      <c r="L1416">
        <v>19</v>
      </c>
      <c r="M1416" t="str">
        <f>IF(OR(AND('sample data 2'!L1416&gt;21,'sample data 2'!I1416&lt;50),AND('sample data 2'!L1416&lt;20,'sample data 2'!$E$12:$E$4696="Government")),"yes","no")</f>
        <v>yes</v>
      </c>
    </row>
    <row r="1417" spans="1:13" ht="130.5" x14ac:dyDescent="0.35">
      <c r="A1417">
        <v>1416</v>
      </c>
      <c r="B1417" t="s">
        <v>28</v>
      </c>
      <c r="C1417" s="2" t="s">
        <v>49</v>
      </c>
      <c r="D1417" s="2" t="s">
        <v>48</v>
      </c>
      <c r="E1417" s="2" t="s">
        <v>20</v>
      </c>
      <c r="F1417" t="s">
        <v>19</v>
      </c>
      <c r="G1417">
        <v>73.599999999999994</v>
      </c>
      <c r="H1417">
        <v>2019</v>
      </c>
      <c r="I1417">
        <v>89.8</v>
      </c>
      <c r="J1417">
        <v>2021</v>
      </c>
      <c r="K1417" t="s">
        <v>16</v>
      </c>
      <c r="L1417">
        <v>19</v>
      </c>
      <c r="M1417" t="str">
        <f>IF(OR(AND('sample data 2'!L1417&gt;21,'sample data 2'!I1417&lt;50),AND('sample data 2'!L1417&lt;20,'sample data 2'!$E$12:$E$4696="Government")),"yes","no")</f>
        <v>no</v>
      </c>
    </row>
    <row r="1418" spans="1:13" ht="130.5" x14ac:dyDescent="0.35">
      <c r="A1418">
        <v>1417</v>
      </c>
      <c r="B1418" t="s">
        <v>28</v>
      </c>
      <c r="C1418" s="2" t="s">
        <v>49</v>
      </c>
      <c r="D1418" s="2" t="s">
        <v>48</v>
      </c>
      <c r="E1418" s="2" t="s">
        <v>13</v>
      </c>
      <c r="F1418" t="s">
        <v>19</v>
      </c>
      <c r="G1418">
        <v>70.33</v>
      </c>
      <c r="H1418">
        <v>2019</v>
      </c>
      <c r="I1418">
        <v>75.83</v>
      </c>
      <c r="J1418">
        <v>2021</v>
      </c>
      <c r="K1418" t="s">
        <v>16</v>
      </c>
      <c r="L1418">
        <v>19</v>
      </c>
      <c r="M1418" t="str">
        <f>IF(OR(AND('sample data 2'!L1418&gt;21,'sample data 2'!I1418&lt;50),AND('sample data 2'!L1418&lt;20,'sample data 2'!$E$12:$E$4696="Government")),"yes","no")</f>
        <v>yes</v>
      </c>
    </row>
    <row r="1419" spans="1:13" ht="130.5" x14ac:dyDescent="0.35">
      <c r="A1419">
        <v>1418</v>
      </c>
      <c r="B1419" t="s">
        <v>28</v>
      </c>
      <c r="C1419" s="2" t="s">
        <v>49</v>
      </c>
      <c r="D1419" s="2" t="s">
        <v>48</v>
      </c>
      <c r="E1419" s="2" t="s">
        <v>13</v>
      </c>
      <c r="F1419" t="s">
        <v>19</v>
      </c>
      <c r="G1419">
        <v>87.8</v>
      </c>
      <c r="H1419">
        <v>2019</v>
      </c>
      <c r="I1419">
        <v>79.17</v>
      </c>
      <c r="J1419">
        <v>2021</v>
      </c>
      <c r="K1419" t="s">
        <v>16</v>
      </c>
      <c r="L1419">
        <v>19</v>
      </c>
      <c r="M1419" t="str">
        <f>IF(OR(AND('sample data 2'!L1419&gt;21,'sample data 2'!I1419&lt;50),AND('sample data 2'!L1419&lt;20,'sample data 2'!$E$12:$E$4696="Government")),"yes","no")</f>
        <v>yes</v>
      </c>
    </row>
    <row r="1420" spans="1:13" ht="130.5" x14ac:dyDescent="0.35">
      <c r="A1420">
        <v>1419</v>
      </c>
      <c r="B1420" t="s">
        <v>28</v>
      </c>
      <c r="C1420" s="2" t="s">
        <v>49</v>
      </c>
      <c r="D1420" s="2" t="s">
        <v>48</v>
      </c>
      <c r="E1420" s="2" t="s">
        <v>20</v>
      </c>
      <c r="F1420" t="s">
        <v>15</v>
      </c>
      <c r="G1420">
        <v>84.8</v>
      </c>
      <c r="H1420">
        <v>2019</v>
      </c>
      <c r="I1420">
        <v>86</v>
      </c>
      <c r="J1420">
        <v>2021</v>
      </c>
      <c r="K1420" t="s">
        <v>16</v>
      </c>
      <c r="L1420">
        <v>19</v>
      </c>
      <c r="M1420" t="str">
        <f>IF(OR(AND('sample data 2'!L1420&gt;21,'sample data 2'!I1420&lt;50),AND('sample data 2'!L1420&lt;20,'sample data 2'!$E$12:$E$4696="Government")),"yes","no")</f>
        <v>no</v>
      </c>
    </row>
    <row r="1421" spans="1:13" ht="130.5" x14ac:dyDescent="0.35">
      <c r="A1421">
        <v>1420</v>
      </c>
      <c r="B1421" t="s">
        <v>28</v>
      </c>
      <c r="C1421" s="2" t="s">
        <v>49</v>
      </c>
      <c r="D1421" s="2" t="s">
        <v>48</v>
      </c>
      <c r="E1421" s="2" t="s">
        <v>20</v>
      </c>
      <c r="F1421" t="s">
        <v>19</v>
      </c>
      <c r="G1421">
        <v>68.400000000000006</v>
      </c>
      <c r="H1421">
        <v>2015</v>
      </c>
      <c r="I1421">
        <v>72.2</v>
      </c>
      <c r="J1421">
        <v>2017</v>
      </c>
      <c r="K1421" t="s">
        <v>16</v>
      </c>
      <c r="L1421">
        <v>23</v>
      </c>
      <c r="M1421" t="str">
        <f>IF(OR(AND('sample data 2'!L1421&gt;21,'sample data 2'!I1421&lt;50),AND('sample data 2'!L1421&lt;20,'sample data 2'!$E$12:$E$4696="Government")),"yes","no")</f>
        <v>no</v>
      </c>
    </row>
    <row r="1422" spans="1:13" ht="116" x14ac:dyDescent="0.35">
      <c r="A1422">
        <v>1421</v>
      </c>
      <c r="B1422" t="s">
        <v>28</v>
      </c>
      <c r="C1422" s="2" t="s">
        <v>41</v>
      </c>
      <c r="D1422" s="2" t="s">
        <v>26</v>
      </c>
      <c r="E1422" s="2" t="s">
        <v>20</v>
      </c>
      <c r="F1422" t="s">
        <v>19</v>
      </c>
      <c r="G1422">
        <v>71</v>
      </c>
      <c r="H1422">
        <v>2019</v>
      </c>
      <c r="I1422">
        <v>80.83</v>
      </c>
      <c r="J1422">
        <v>2021</v>
      </c>
      <c r="K1422" t="s">
        <v>16</v>
      </c>
      <c r="L1422">
        <v>19</v>
      </c>
      <c r="M1422" t="str">
        <f>IF(OR(AND('sample data 2'!L1422&gt;21,'sample data 2'!I1422&lt;50),AND('sample data 2'!L1422&lt;20,'sample data 2'!$E$12:$E$4696="Government")),"yes","no")</f>
        <v>no</v>
      </c>
    </row>
    <row r="1423" spans="1:13" ht="130.5" x14ac:dyDescent="0.35">
      <c r="A1423">
        <v>1422</v>
      </c>
      <c r="B1423" t="s">
        <v>28</v>
      </c>
      <c r="C1423" s="2" t="s">
        <v>49</v>
      </c>
      <c r="D1423" s="2" t="s">
        <v>48</v>
      </c>
      <c r="E1423" s="2" t="s">
        <v>20</v>
      </c>
      <c r="F1423" t="s">
        <v>15</v>
      </c>
      <c r="G1423">
        <v>63.25</v>
      </c>
      <c r="H1423">
        <v>2019</v>
      </c>
      <c r="I1423">
        <v>63</v>
      </c>
      <c r="J1423">
        <v>2021</v>
      </c>
      <c r="K1423" t="s">
        <v>16</v>
      </c>
      <c r="L1423">
        <v>20</v>
      </c>
      <c r="M1423" t="str">
        <f>IF(OR(AND('sample data 2'!L1423&gt;21,'sample data 2'!I1423&lt;50),AND('sample data 2'!L1423&lt;20,'sample data 2'!$E$12:$E$4696="Government")),"yes","no")</f>
        <v>no</v>
      </c>
    </row>
    <row r="1424" spans="1:13" ht="130.5" x14ac:dyDescent="0.35">
      <c r="A1424">
        <v>1423</v>
      </c>
      <c r="B1424" t="s">
        <v>28</v>
      </c>
      <c r="C1424" s="2" t="s">
        <v>49</v>
      </c>
      <c r="D1424" s="2" t="s">
        <v>48</v>
      </c>
      <c r="E1424" s="2" t="s">
        <v>13</v>
      </c>
      <c r="F1424" t="s">
        <v>19</v>
      </c>
      <c r="G1424">
        <v>72.5</v>
      </c>
      <c r="H1424">
        <v>2019</v>
      </c>
      <c r="I1424">
        <v>78.83</v>
      </c>
      <c r="J1424">
        <v>2021</v>
      </c>
      <c r="K1424" t="s">
        <v>16</v>
      </c>
      <c r="L1424">
        <v>19</v>
      </c>
      <c r="M1424" t="str">
        <f>IF(OR(AND('sample data 2'!L1424&gt;21,'sample data 2'!I1424&lt;50),AND('sample data 2'!L1424&lt;20,'sample data 2'!$E$12:$E$4696="Government")),"yes","no")</f>
        <v>yes</v>
      </c>
    </row>
    <row r="1425" spans="1:13" ht="130.5" x14ac:dyDescent="0.35">
      <c r="A1425">
        <v>1424</v>
      </c>
      <c r="B1425" t="s">
        <v>28</v>
      </c>
      <c r="C1425" s="2" t="s">
        <v>49</v>
      </c>
      <c r="D1425" s="2" t="s">
        <v>48</v>
      </c>
      <c r="E1425" s="2" t="s">
        <v>20</v>
      </c>
      <c r="F1425" t="s">
        <v>19</v>
      </c>
      <c r="G1425">
        <v>44.4</v>
      </c>
      <c r="H1425">
        <v>2019</v>
      </c>
      <c r="I1425">
        <v>73.599999999999994</v>
      </c>
      <c r="J1425">
        <v>2021</v>
      </c>
      <c r="K1425" t="s">
        <v>16</v>
      </c>
      <c r="L1425">
        <v>19</v>
      </c>
      <c r="M1425" t="str">
        <f>IF(OR(AND('sample data 2'!L1425&gt;21,'sample data 2'!I1425&lt;50),AND('sample data 2'!L1425&lt;20,'sample data 2'!$E$12:$E$4696="Government")),"yes","no")</f>
        <v>no</v>
      </c>
    </row>
    <row r="1426" spans="1:13" ht="130.5" x14ac:dyDescent="0.35">
      <c r="A1426">
        <v>1425</v>
      </c>
      <c r="B1426" t="s">
        <v>28</v>
      </c>
      <c r="C1426" s="2" t="s">
        <v>49</v>
      </c>
      <c r="D1426" s="2" t="s">
        <v>48</v>
      </c>
      <c r="E1426" s="2" t="s">
        <v>13</v>
      </c>
      <c r="F1426" t="s">
        <v>15</v>
      </c>
      <c r="G1426">
        <v>57.6</v>
      </c>
      <c r="H1426">
        <v>2019</v>
      </c>
      <c r="I1426">
        <v>88.33</v>
      </c>
      <c r="J1426">
        <v>2021</v>
      </c>
      <c r="K1426" t="s">
        <v>16</v>
      </c>
      <c r="L1426">
        <v>19</v>
      </c>
      <c r="M1426" t="str">
        <f>IF(OR(AND('sample data 2'!L1426&gt;21,'sample data 2'!I1426&lt;50),AND('sample data 2'!L1426&lt;20,'sample data 2'!$E$12:$E$4696="Government")),"yes","no")</f>
        <v>yes</v>
      </c>
    </row>
    <row r="1427" spans="1:13" ht="130.5" x14ac:dyDescent="0.35">
      <c r="A1427">
        <v>1426</v>
      </c>
      <c r="B1427" t="s">
        <v>28</v>
      </c>
      <c r="C1427" s="2" t="s">
        <v>49</v>
      </c>
      <c r="D1427" s="2" t="s">
        <v>48</v>
      </c>
      <c r="E1427" s="2" t="s">
        <v>20</v>
      </c>
      <c r="F1427" t="s">
        <v>15</v>
      </c>
      <c r="G1427">
        <v>65.75</v>
      </c>
      <c r="H1427">
        <v>2019</v>
      </c>
      <c r="I1427">
        <v>70</v>
      </c>
      <c r="J1427">
        <v>2021</v>
      </c>
      <c r="K1427">
        <v>863</v>
      </c>
      <c r="L1427">
        <v>20</v>
      </c>
      <c r="M1427" t="str">
        <f>IF(OR(AND('sample data 2'!L1427&gt;21,'sample data 2'!I1427&lt;50),AND('sample data 2'!L1427&lt;20,'sample data 2'!$E$12:$E$4696="Government")),"yes","no")</f>
        <v>no</v>
      </c>
    </row>
    <row r="1428" spans="1:13" ht="130.5" x14ac:dyDescent="0.35">
      <c r="A1428">
        <v>1427</v>
      </c>
      <c r="B1428" t="s">
        <v>28</v>
      </c>
      <c r="C1428" s="2" t="s">
        <v>49</v>
      </c>
      <c r="D1428" s="2" t="s">
        <v>48</v>
      </c>
      <c r="E1428" s="2" t="s">
        <v>20</v>
      </c>
      <c r="F1428" t="s">
        <v>15</v>
      </c>
      <c r="G1428">
        <v>74.400000000000006</v>
      </c>
      <c r="H1428">
        <v>2019</v>
      </c>
      <c r="I1428">
        <v>77.2</v>
      </c>
      <c r="J1428">
        <v>2021</v>
      </c>
      <c r="K1428" t="s">
        <v>16</v>
      </c>
      <c r="L1428">
        <v>19</v>
      </c>
      <c r="M1428" t="str">
        <f>IF(OR(AND('sample data 2'!L1428&gt;21,'sample data 2'!I1428&lt;50),AND('sample data 2'!L1428&lt;20,'sample data 2'!$E$12:$E$4696="Government")),"yes","no")</f>
        <v>no</v>
      </c>
    </row>
    <row r="1429" spans="1:13" ht="130.5" x14ac:dyDescent="0.35">
      <c r="A1429">
        <v>1428</v>
      </c>
      <c r="B1429" t="s">
        <v>28</v>
      </c>
      <c r="C1429" s="2" t="s">
        <v>49</v>
      </c>
      <c r="D1429" s="2" t="s">
        <v>48</v>
      </c>
      <c r="E1429" s="2" t="s">
        <v>20</v>
      </c>
      <c r="F1429" t="s">
        <v>19</v>
      </c>
      <c r="G1429">
        <v>86</v>
      </c>
      <c r="H1429">
        <v>2019</v>
      </c>
      <c r="I1429">
        <v>87</v>
      </c>
      <c r="J1429">
        <v>2021</v>
      </c>
      <c r="K1429" t="s">
        <v>16</v>
      </c>
      <c r="L1429">
        <v>19</v>
      </c>
      <c r="M1429" t="str">
        <f>IF(OR(AND('sample data 2'!L1429&gt;21,'sample data 2'!I1429&lt;50),AND('sample data 2'!L1429&lt;20,'sample data 2'!$E$12:$E$4696="Government")),"yes","no")</f>
        <v>no</v>
      </c>
    </row>
    <row r="1430" spans="1:13" ht="130.5" x14ac:dyDescent="0.35">
      <c r="A1430">
        <v>1429</v>
      </c>
      <c r="B1430" t="s">
        <v>28</v>
      </c>
      <c r="C1430" s="2" t="s">
        <v>49</v>
      </c>
      <c r="D1430" s="2" t="s">
        <v>48</v>
      </c>
      <c r="E1430" s="2" t="s">
        <v>20</v>
      </c>
      <c r="F1430" t="s">
        <v>19</v>
      </c>
      <c r="G1430">
        <v>73.8</v>
      </c>
      <c r="H1430">
        <v>2019</v>
      </c>
      <c r="I1430">
        <v>68.67</v>
      </c>
      <c r="J1430">
        <v>2021</v>
      </c>
      <c r="K1430" t="s">
        <v>16</v>
      </c>
      <c r="L1430">
        <v>19</v>
      </c>
      <c r="M1430" t="str">
        <f>IF(OR(AND('sample data 2'!L1430&gt;21,'sample data 2'!I1430&lt;50),AND('sample data 2'!L1430&lt;20,'sample data 2'!$E$12:$E$4696="Government")),"yes","no")</f>
        <v>no</v>
      </c>
    </row>
    <row r="1431" spans="1:13" ht="130.5" x14ac:dyDescent="0.35">
      <c r="A1431">
        <v>1430</v>
      </c>
      <c r="B1431" t="s">
        <v>28</v>
      </c>
      <c r="C1431" s="2" t="s">
        <v>49</v>
      </c>
      <c r="D1431" s="2" t="s">
        <v>48</v>
      </c>
      <c r="E1431" s="2" t="s">
        <v>13</v>
      </c>
      <c r="F1431" t="s">
        <v>15</v>
      </c>
      <c r="G1431">
        <v>59.67</v>
      </c>
      <c r="H1431">
        <v>2019</v>
      </c>
      <c r="I1431">
        <v>79.17</v>
      </c>
      <c r="J1431">
        <v>2021</v>
      </c>
      <c r="K1431" t="s">
        <v>16</v>
      </c>
      <c r="L1431">
        <v>17</v>
      </c>
      <c r="M1431" t="str">
        <f>IF(OR(AND('sample data 2'!L1431&gt;21,'sample data 2'!I1431&lt;50),AND('sample data 2'!L1431&lt;20,'sample data 2'!$E$12:$E$4696="Government")),"yes","no")</f>
        <v>yes</v>
      </c>
    </row>
    <row r="1432" spans="1:13" ht="130.5" x14ac:dyDescent="0.35">
      <c r="A1432">
        <v>1431</v>
      </c>
      <c r="B1432" t="s">
        <v>28</v>
      </c>
      <c r="C1432" s="2" t="s">
        <v>49</v>
      </c>
      <c r="D1432" s="2" t="s">
        <v>48</v>
      </c>
      <c r="E1432" s="2" t="s">
        <v>13</v>
      </c>
      <c r="F1432" t="s">
        <v>15</v>
      </c>
      <c r="G1432">
        <v>63.83</v>
      </c>
      <c r="H1432">
        <v>2019</v>
      </c>
      <c r="I1432">
        <v>69.33</v>
      </c>
      <c r="J1432">
        <v>2021</v>
      </c>
      <c r="K1432" t="s">
        <v>16</v>
      </c>
      <c r="L1432">
        <v>20</v>
      </c>
      <c r="M1432" t="str">
        <f>IF(OR(AND('sample data 2'!L1432&gt;21,'sample data 2'!I1432&lt;50),AND('sample data 2'!L1432&lt;20,'sample data 2'!$E$12:$E$4696="Government")),"yes","no")</f>
        <v>no</v>
      </c>
    </row>
    <row r="1433" spans="1:13" ht="130.5" x14ac:dyDescent="0.35">
      <c r="A1433">
        <v>1432</v>
      </c>
      <c r="B1433" t="s">
        <v>28</v>
      </c>
      <c r="C1433" s="2" t="s">
        <v>47</v>
      </c>
      <c r="D1433" s="2" t="s">
        <v>48</v>
      </c>
      <c r="E1433" s="2" t="s">
        <v>13</v>
      </c>
      <c r="F1433" t="s">
        <v>19</v>
      </c>
      <c r="G1433">
        <v>69.5</v>
      </c>
      <c r="H1433">
        <v>2019</v>
      </c>
      <c r="I1433" t="s">
        <v>108</v>
      </c>
      <c r="J1433">
        <v>2021</v>
      </c>
      <c r="K1433" t="s">
        <v>16</v>
      </c>
      <c r="L1433">
        <v>18</v>
      </c>
      <c r="M1433" t="str">
        <f>IF(OR(AND('sample data 2'!L1433&gt;21,'sample data 2'!I1433&lt;50),AND('sample data 2'!L1433&lt;20,'sample data 2'!$E$12:$E$4696="Government")),"yes","no")</f>
        <v>yes</v>
      </c>
    </row>
    <row r="1434" spans="1:13" ht="130.5" x14ac:dyDescent="0.35">
      <c r="A1434">
        <v>1433</v>
      </c>
      <c r="B1434" t="s">
        <v>28</v>
      </c>
      <c r="C1434" s="2" t="s">
        <v>47</v>
      </c>
      <c r="D1434" s="2" t="s">
        <v>48</v>
      </c>
      <c r="E1434" s="2" t="s">
        <v>13</v>
      </c>
      <c r="F1434" t="s">
        <v>19</v>
      </c>
      <c r="G1434">
        <v>57</v>
      </c>
      <c r="H1434">
        <v>2015</v>
      </c>
      <c r="I1434">
        <v>63.83</v>
      </c>
      <c r="J1434">
        <v>2017</v>
      </c>
      <c r="K1434">
        <v>6859</v>
      </c>
      <c r="L1434">
        <v>22</v>
      </c>
      <c r="M1434" t="str">
        <f>IF(OR(AND('sample data 2'!L1434&gt;21,'sample data 2'!I1434&lt;50),AND('sample data 2'!L1434&lt;20,'sample data 2'!$E$12:$E$4696="Government")),"yes","no")</f>
        <v>no</v>
      </c>
    </row>
    <row r="1435" spans="1:13" ht="130.5" x14ac:dyDescent="0.35">
      <c r="A1435">
        <v>1434</v>
      </c>
      <c r="B1435" t="s">
        <v>28</v>
      </c>
      <c r="C1435" s="2" t="s">
        <v>49</v>
      </c>
      <c r="D1435" s="2" t="s">
        <v>48</v>
      </c>
      <c r="E1435" s="2" t="s">
        <v>20</v>
      </c>
      <c r="F1435" t="s">
        <v>15</v>
      </c>
      <c r="G1435">
        <v>47.6</v>
      </c>
      <c r="H1435">
        <v>2018</v>
      </c>
      <c r="I1435">
        <v>77.5</v>
      </c>
      <c r="J1435">
        <v>2020</v>
      </c>
      <c r="K1435" t="s">
        <v>16</v>
      </c>
      <c r="L1435">
        <v>20</v>
      </c>
      <c r="M1435" t="str">
        <f>IF(OR(AND('sample data 2'!L1435&gt;21,'sample data 2'!I1435&lt;50),AND('sample data 2'!L1435&lt;20,'sample data 2'!$E$12:$E$4696="Government")),"yes","no")</f>
        <v>no</v>
      </c>
    </row>
    <row r="1436" spans="1:13" ht="130.5" x14ac:dyDescent="0.35">
      <c r="A1436">
        <v>1435</v>
      </c>
      <c r="B1436" t="s">
        <v>28</v>
      </c>
      <c r="C1436" s="2" t="s">
        <v>49</v>
      </c>
      <c r="D1436" s="2" t="s">
        <v>48</v>
      </c>
      <c r="E1436" s="2" t="s">
        <v>13</v>
      </c>
      <c r="F1436" t="s">
        <v>15</v>
      </c>
      <c r="G1436">
        <v>78.8</v>
      </c>
      <c r="H1436">
        <v>2019</v>
      </c>
      <c r="I1436">
        <v>73</v>
      </c>
      <c r="J1436">
        <v>2021</v>
      </c>
      <c r="K1436" t="s">
        <v>16</v>
      </c>
      <c r="L1436">
        <v>19</v>
      </c>
      <c r="M1436" t="str">
        <f>IF(OR(AND('sample data 2'!L1436&gt;21,'sample data 2'!I1436&lt;50),AND('sample data 2'!L1436&lt;20,'sample data 2'!$E$12:$E$4696="Government")),"yes","no")</f>
        <v>yes</v>
      </c>
    </row>
    <row r="1437" spans="1:13" ht="130.5" x14ac:dyDescent="0.35">
      <c r="A1437">
        <v>1436</v>
      </c>
      <c r="B1437" t="s">
        <v>28</v>
      </c>
      <c r="C1437" s="2" t="s">
        <v>49</v>
      </c>
      <c r="D1437" s="2" t="s">
        <v>48</v>
      </c>
      <c r="E1437" s="2" t="s">
        <v>20</v>
      </c>
      <c r="F1437" t="s">
        <v>15</v>
      </c>
      <c r="G1437">
        <v>79.17</v>
      </c>
      <c r="H1437">
        <v>2019</v>
      </c>
      <c r="I1437">
        <v>70.17</v>
      </c>
      <c r="J1437">
        <v>2021</v>
      </c>
      <c r="K1437" t="s">
        <v>16</v>
      </c>
      <c r="L1437">
        <v>19</v>
      </c>
      <c r="M1437" t="str">
        <f>IF(OR(AND('sample data 2'!L1437&gt;21,'sample data 2'!I1437&lt;50),AND('sample data 2'!L1437&lt;20,'sample data 2'!$E$12:$E$4696="Government")),"yes","no")</f>
        <v>no</v>
      </c>
    </row>
    <row r="1438" spans="1:13" ht="130.5" x14ac:dyDescent="0.35">
      <c r="A1438">
        <v>1437</v>
      </c>
      <c r="B1438" t="s">
        <v>28</v>
      </c>
      <c r="C1438" s="2" t="s">
        <v>49</v>
      </c>
      <c r="D1438" s="2" t="s">
        <v>48</v>
      </c>
      <c r="E1438" s="2" t="s">
        <v>20</v>
      </c>
      <c r="F1438" t="s">
        <v>15</v>
      </c>
      <c r="G1438">
        <v>51.4</v>
      </c>
      <c r="H1438">
        <v>2018</v>
      </c>
      <c r="I1438">
        <v>67.2</v>
      </c>
      <c r="J1438">
        <v>2021</v>
      </c>
      <c r="K1438" t="s">
        <v>16</v>
      </c>
      <c r="L1438">
        <v>20</v>
      </c>
      <c r="M1438" t="str">
        <f>IF(OR(AND('sample data 2'!L1438&gt;21,'sample data 2'!I1438&lt;50),AND('sample data 2'!L1438&lt;20,'sample data 2'!$E$12:$E$4696="Government")),"yes","no")</f>
        <v>no</v>
      </c>
    </row>
    <row r="1439" spans="1:13" ht="130.5" x14ac:dyDescent="0.35">
      <c r="A1439">
        <v>1438</v>
      </c>
      <c r="B1439" t="s">
        <v>28</v>
      </c>
      <c r="C1439" s="2" t="s">
        <v>47</v>
      </c>
      <c r="D1439" s="2" t="s">
        <v>48</v>
      </c>
      <c r="E1439" s="2" t="s">
        <v>13</v>
      </c>
      <c r="F1439" t="s">
        <v>19</v>
      </c>
      <c r="G1439">
        <v>77.8</v>
      </c>
      <c r="H1439">
        <v>2019</v>
      </c>
      <c r="I1439">
        <v>68.2</v>
      </c>
      <c r="J1439">
        <v>2021</v>
      </c>
      <c r="K1439" t="s">
        <v>16</v>
      </c>
      <c r="L1439">
        <v>18</v>
      </c>
      <c r="M1439" t="str">
        <f>IF(OR(AND('sample data 2'!L1439&gt;21,'sample data 2'!I1439&lt;50),AND('sample data 2'!L1439&lt;20,'sample data 2'!$E$12:$E$4696="Government")),"yes","no")</f>
        <v>yes</v>
      </c>
    </row>
    <row r="1440" spans="1:13" ht="130.5" x14ac:dyDescent="0.35">
      <c r="A1440">
        <v>1439</v>
      </c>
      <c r="B1440" t="s">
        <v>28</v>
      </c>
      <c r="C1440" s="2" t="s">
        <v>49</v>
      </c>
      <c r="D1440" s="2" t="s">
        <v>48</v>
      </c>
      <c r="E1440" s="2" t="s">
        <v>20</v>
      </c>
      <c r="F1440" t="s">
        <v>15</v>
      </c>
      <c r="G1440">
        <v>72.8</v>
      </c>
      <c r="H1440">
        <v>2019</v>
      </c>
      <c r="I1440">
        <v>82</v>
      </c>
      <c r="J1440">
        <v>2021</v>
      </c>
      <c r="K1440" t="s">
        <v>16</v>
      </c>
      <c r="L1440">
        <v>19</v>
      </c>
      <c r="M1440" t="str">
        <f>IF(OR(AND('sample data 2'!L1440&gt;21,'sample data 2'!I1440&lt;50),AND('sample data 2'!L1440&lt;20,'sample data 2'!$E$12:$E$4696="Government")),"yes","no")</f>
        <v>no</v>
      </c>
    </row>
    <row r="1441" spans="1:13" ht="130.5" x14ac:dyDescent="0.35">
      <c r="A1441">
        <v>1440</v>
      </c>
      <c r="B1441" t="s">
        <v>28</v>
      </c>
      <c r="C1441" s="2" t="s">
        <v>49</v>
      </c>
      <c r="D1441" s="2" t="s">
        <v>48</v>
      </c>
      <c r="E1441" s="2" t="s">
        <v>20</v>
      </c>
      <c r="F1441">
        <v>0</v>
      </c>
      <c r="G1441" t="s">
        <v>16</v>
      </c>
      <c r="H1441">
        <v>0</v>
      </c>
      <c r="I1441" t="s">
        <v>16</v>
      </c>
      <c r="J1441">
        <v>0</v>
      </c>
      <c r="K1441" t="s">
        <v>16</v>
      </c>
      <c r="L1441">
        <v>0</v>
      </c>
      <c r="M1441" t="str">
        <f>IF(OR(AND('sample data 2'!L1441&gt;21,'sample data 2'!I1441&lt;50),AND('sample data 2'!L1441&lt;20,'sample data 2'!$E$12:$E$4696="Government")),"yes","no")</f>
        <v>no</v>
      </c>
    </row>
    <row r="1442" spans="1:13" ht="130.5" x14ac:dyDescent="0.35">
      <c r="A1442">
        <v>1441</v>
      </c>
      <c r="B1442" t="s">
        <v>28</v>
      </c>
      <c r="C1442" s="2" t="s">
        <v>49</v>
      </c>
      <c r="D1442" s="2" t="s">
        <v>48</v>
      </c>
      <c r="E1442" s="2" t="s">
        <v>20</v>
      </c>
      <c r="F1442" t="s">
        <v>15</v>
      </c>
      <c r="G1442">
        <v>65.599999999999994</v>
      </c>
      <c r="H1442">
        <v>2018</v>
      </c>
      <c r="I1442">
        <v>78.33</v>
      </c>
      <c r="J1442">
        <v>2021</v>
      </c>
      <c r="K1442" t="s">
        <v>16</v>
      </c>
      <c r="L1442">
        <v>20</v>
      </c>
      <c r="M1442" t="str">
        <f>IF(OR(AND('sample data 2'!L1442&gt;21,'sample data 2'!I1442&lt;50),AND('sample data 2'!L1442&lt;20,'sample data 2'!$E$12:$E$4696="Government")),"yes","no")</f>
        <v>no</v>
      </c>
    </row>
    <row r="1443" spans="1:13" ht="130.5" x14ac:dyDescent="0.35">
      <c r="A1443">
        <v>1442</v>
      </c>
      <c r="B1443" t="s">
        <v>28</v>
      </c>
      <c r="C1443" s="2" t="s">
        <v>49</v>
      </c>
      <c r="D1443" s="2" t="s">
        <v>48</v>
      </c>
      <c r="E1443" s="2" t="s">
        <v>20</v>
      </c>
      <c r="F1443">
        <v>0</v>
      </c>
      <c r="G1443" t="s">
        <v>16</v>
      </c>
      <c r="H1443">
        <v>0</v>
      </c>
      <c r="I1443" t="s">
        <v>16</v>
      </c>
      <c r="J1443">
        <v>0</v>
      </c>
      <c r="K1443" t="s">
        <v>16</v>
      </c>
      <c r="L1443">
        <v>0</v>
      </c>
      <c r="M1443" t="str">
        <f>IF(OR(AND('sample data 2'!L1443&gt;21,'sample data 2'!I1443&lt;50),AND('sample data 2'!L1443&lt;20,'sample data 2'!$E$12:$E$4696="Government")),"yes","no")</f>
        <v>no</v>
      </c>
    </row>
    <row r="1444" spans="1:13" ht="130.5" x14ac:dyDescent="0.35">
      <c r="A1444">
        <v>1443</v>
      </c>
      <c r="B1444" t="s">
        <v>28</v>
      </c>
      <c r="C1444" s="2" t="s">
        <v>49</v>
      </c>
      <c r="D1444" s="2" t="s">
        <v>48</v>
      </c>
      <c r="E1444" s="2" t="s">
        <v>13</v>
      </c>
      <c r="F1444" t="s">
        <v>15</v>
      </c>
      <c r="G1444">
        <v>65.400000000000006</v>
      </c>
      <c r="H1444">
        <v>2019</v>
      </c>
      <c r="I1444">
        <v>75.2</v>
      </c>
      <c r="J1444">
        <v>2021</v>
      </c>
      <c r="K1444">
        <v>460</v>
      </c>
      <c r="L1444">
        <v>18</v>
      </c>
      <c r="M1444" t="str">
        <f>IF(OR(AND('sample data 2'!L1444&gt;21,'sample data 2'!I1444&lt;50),AND('sample data 2'!L1444&lt;20,'sample data 2'!$E$12:$E$4696="Government")),"yes","no")</f>
        <v>yes</v>
      </c>
    </row>
    <row r="1445" spans="1:13" ht="130.5" x14ac:dyDescent="0.35">
      <c r="A1445">
        <v>1444</v>
      </c>
      <c r="B1445" t="s">
        <v>28</v>
      </c>
      <c r="C1445" s="2" t="s">
        <v>49</v>
      </c>
      <c r="D1445" s="2" t="s">
        <v>48</v>
      </c>
      <c r="E1445" s="2" t="s">
        <v>13</v>
      </c>
      <c r="F1445" t="s">
        <v>15</v>
      </c>
      <c r="G1445">
        <v>57.33</v>
      </c>
      <c r="H1445">
        <v>2019</v>
      </c>
      <c r="I1445">
        <v>62.5</v>
      </c>
      <c r="J1445">
        <v>2021</v>
      </c>
      <c r="K1445" t="s">
        <v>16</v>
      </c>
      <c r="L1445">
        <v>18</v>
      </c>
      <c r="M1445" t="str">
        <f>IF(OR(AND('sample data 2'!L1445&gt;21,'sample data 2'!I1445&lt;50),AND('sample data 2'!L1445&lt;20,'sample data 2'!$E$12:$E$4696="Government")),"yes","no")</f>
        <v>yes</v>
      </c>
    </row>
    <row r="1446" spans="1:13" ht="101.5" x14ac:dyDescent="0.35">
      <c r="A1446">
        <v>1445</v>
      </c>
      <c r="B1446" t="s">
        <v>11</v>
      </c>
      <c r="C1446" s="2" t="s">
        <v>12</v>
      </c>
      <c r="D1446" s="2" t="s">
        <v>32</v>
      </c>
      <c r="E1446" s="2" t="s">
        <v>20</v>
      </c>
      <c r="F1446" t="s">
        <v>19</v>
      </c>
      <c r="G1446">
        <v>84.2</v>
      </c>
      <c r="H1446">
        <v>2021</v>
      </c>
      <c r="I1446" t="s">
        <v>16</v>
      </c>
      <c r="J1446">
        <v>0</v>
      </c>
      <c r="K1446">
        <v>4348</v>
      </c>
      <c r="L1446">
        <v>16</v>
      </c>
      <c r="M1446" t="str">
        <f>IF(OR(AND('sample data 2'!L1446&gt;21,'sample data 2'!I1446&lt;50),AND('sample data 2'!L1446&lt;20,'sample data 2'!$E$12:$E$4696="Government")),"yes","no")</f>
        <v>no</v>
      </c>
    </row>
    <row r="1447" spans="1:13" ht="130.5" x14ac:dyDescent="0.35">
      <c r="A1447">
        <v>1446</v>
      </c>
      <c r="B1447" t="s">
        <v>28</v>
      </c>
      <c r="C1447" s="2" t="s">
        <v>49</v>
      </c>
      <c r="D1447" s="2" t="s">
        <v>48</v>
      </c>
      <c r="E1447" s="2" t="s">
        <v>13</v>
      </c>
      <c r="F1447" t="s">
        <v>15</v>
      </c>
      <c r="G1447">
        <v>42.4</v>
      </c>
      <c r="H1447">
        <v>2019</v>
      </c>
      <c r="I1447">
        <v>65.400000000000006</v>
      </c>
      <c r="J1447">
        <v>2021</v>
      </c>
      <c r="K1447" t="s">
        <v>16</v>
      </c>
      <c r="L1447">
        <v>19</v>
      </c>
      <c r="M1447" t="str">
        <f>IF(OR(AND('sample data 2'!L1447&gt;21,'sample data 2'!I1447&lt;50),AND('sample data 2'!L1447&lt;20,'sample data 2'!$E$12:$E$4696="Government")),"yes","no")</f>
        <v>yes</v>
      </c>
    </row>
    <row r="1448" spans="1:13" ht="130.5" x14ac:dyDescent="0.35">
      <c r="A1448">
        <v>1447</v>
      </c>
      <c r="B1448" t="s">
        <v>28</v>
      </c>
      <c r="C1448" s="2" t="s">
        <v>49</v>
      </c>
      <c r="D1448" s="2" t="s">
        <v>48</v>
      </c>
      <c r="E1448" s="2" t="s">
        <v>20</v>
      </c>
      <c r="F1448" t="s">
        <v>15</v>
      </c>
      <c r="G1448">
        <v>57.8</v>
      </c>
      <c r="H1448">
        <v>2019</v>
      </c>
      <c r="I1448">
        <v>75</v>
      </c>
      <c r="J1448">
        <v>2021</v>
      </c>
      <c r="K1448" t="s">
        <v>16</v>
      </c>
      <c r="L1448">
        <v>18</v>
      </c>
      <c r="M1448" t="str">
        <f>IF(OR(AND('sample data 2'!L1448&gt;21,'sample data 2'!I1448&lt;50),AND('sample data 2'!L1448&lt;20,'sample data 2'!$E$12:$E$4696="Government")),"yes","no")</f>
        <v>no</v>
      </c>
    </row>
    <row r="1449" spans="1:13" ht="130.5" x14ac:dyDescent="0.35">
      <c r="A1449">
        <v>1448</v>
      </c>
      <c r="B1449" t="s">
        <v>28</v>
      </c>
      <c r="C1449" s="2" t="s">
        <v>47</v>
      </c>
      <c r="D1449" s="2" t="s">
        <v>48</v>
      </c>
      <c r="E1449" s="2" t="s">
        <v>13</v>
      </c>
      <c r="F1449" t="s">
        <v>15</v>
      </c>
      <c r="G1449">
        <v>53.4</v>
      </c>
      <c r="H1449">
        <v>2018</v>
      </c>
      <c r="I1449">
        <v>79</v>
      </c>
      <c r="J1449">
        <v>2021</v>
      </c>
      <c r="K1449" t="s">
        <v>16</v>
      </c>
      <c r="L1449">
        <v>20</v>
      </c>
      <c r="M1449" t="str">
        <f>IF(OR(AND('sample data 2'!L1449&gt;21,'sample data 2'!I1449&lt;50),AND('sample data 2'!L1449&lt;20,'sample data 2'!$E$12:$E$4696="Government")),"yes","no")</f>
        <v>no</v>
      </c>
    </row>
    <row r="1450" spans="1:13" ht="72.5" x14ac:dyDescent="0.35">
      <c r="A1450">
        <v>1449</v>
      </c>
      <c r="B1450" t="s">
        <v>28</v>
      </c>
      <c r="C1450" s="2" t="s">
        <v>50</v>
      </c>
      <c r="D1450" s="2" t="s">
        <v>26</v>
      </c>
      <c r="E1450" s="2" t="s">
        <v>13</v>
      </c>
      <c r="F1450" t="s">
        <v>19</v>
      </c>
      <c r="G1450">
        <v>53.2</v>
      </c>
      <c r="H1450">
        <v>2017</v>
      </c>
      <c r="I1450">
        <v>66.83</v>
      </c>
      <c r="J1450">
        <v>2019</v>
      </c>
      <c r="K1450" t="s">
        <v>16</v>
      </c>
      <c r="L1450">
        <v>20</v>
      </c>
      <c r="M1450" t="str">
        <f>IF(OR(AND('sample data 2'!L1450&gt;21,'sample data 2'!I1450&lt;50),AND('sample data 2'!L1450&lt;20,'sample data 2'!$E$12:$E$4696="Government")),"yes","no")</f>
        <v>no</v>
      </c>
    </row>
    <row r="1451" spans="1:13" ht="130.5" x14ac:dyDescent="0.35">
      <c r="A1451">
        <v>1450</v>
      </c>
      <c r="B1451" t="s">
        <v>28</v>
      </c>
      <c r="C1451" s="2" t="s">
        <v>49</v>
      </c>
      <c r="D1451" s="2" t="s">
        <v>48</v>
      </c>
      <c r="E1451" s="2" t="s">
        <v>20</v>
      </c>
      <c r="F1451" t="s">
        <v>15</v>
      </c>
      <c r="G1451">
        <v>59.8</v>
      </c>
      <c r="H1451">
        <v>2019</v>
      </c>
      <c r="I1451">
        <v>80.400000000000006</v>
      </c>
      <c r="J1451">
        <v>2021</v>
      </c>
      <c r="K1451">
        <v>2923</v>
      </c>
      <c r="L1451">
        <v>19</v>
      </c>
      <c r="M1451" t="str">
        <f>IF(OR(AND('sample data 2'!L1451&gt;21,'sample data 2'!I1451&lt;50),AND('sample data 2'!L1451&lt;20,'sample data 2'!$E$12:$E$4696="Government")),"yes","no")</f>
        <v>no</v>
      </c>
    </row>
    <row r="1452" spans="1:13" ht="116" x14ac:dyDescent="0.35">
      <c r="A1452">
        <v>1451</v>
      </c>
      <c r="B1452" t="s">
        <v>28</v>
      </c>
      <c r="C1452" s="2" t="s">
        <v>41</v>
      </c>
      <c r="D1452" s="2" t="s">
        <v>26</v>
      </c>
      <c r="E1452" s="2" t="s">
        <v>20</v>
      </c>
      <c r="F1452" t="s">
        <v>15</v>
      </c>
      <c r="G1452">
        <v>75.8</v>
      </c>
      <c r="H1452">
        <v>2018</v>
      </c>
      <c r="I1452">
        <v>79</v>
      </c>
      <c r="J1452">
        <v>2020</v>
      </c>
      <c r="K1452" t="s">
        <v>16</v>
      </c>
      <c r="L1452">
        <v>20</v>
      </c>
      <c r="M1452" t="str">
        <f>IF(OR(AND('sample data 2'!L1452&gt;21,'sample data 2'!I1452&lt;50),AND('sample data 2'!L1452&lt;20,'sample data 2'!$E$12:$E$4696="Government")),"yes","no")</f>
        <v>no</v>
      </c>
    </row>
    <row r="1453" spans="1:13" ht="130.5" x14ac:dyDescent="0.35">
      <c r="A1453">
        <v>1452</v>
      </c>
      <c r="B1453" t="s">
        <v>28</v>
      </c>
      <c r="C1453" s="2" t="s">
        <v>49</v>
      </c>
      <c r="D1453" s="2" t="s">
        <v>48</v>
      </c>
      <c r="E1453" s="2" t="s">
        <v>13</v>
      </c>
      <c r="F1453">
        <v>0</v>
      </c>
      <c r="G1453" t="s">
        <v>16</v>
      </c>
      <c r="H1453">
        <v>0</v>
      </c>
      <c r="I1453" t="s">
        <v>16</v>
      </c>
      <c r="J1453">
        <v>0</v>
      </c>
      <c r="K1453" t="s">
        <v>16</v>
      </c>
      <c r="L1453">
        <v>0</v>
      </c>
      <c r="M1453" t="str">
        <f>IF(OR(AND('sample data 2'!L1453&gt;21,'sample data 2'!I1453&lt;50),AND('sample data 2'!L1453&lt;20,'sample data 2'!$E$12:$E$4696="Government")),"yes","no")</f>
        <v>yes</v>
      </c>
    </row>
    <row r="1454" spans="1:13" ht="130.5" x14ac:dyDescent="0.35">
      <c r="A1454">
        <v>1453</v>
      </c>
      <c r="B1454" t="s">
        <v>28</v>
      </c>
      <c r="C1454" s="2" t="s">
        <v>49</v>
      </c>
      <c r="D1454" s="2" t="s">
        <v>48</v>
      </c>
      <c r="E1454" s="2" t="s">
        <v>20</v>
      </c>
      <c r="F1454" t="s">
        <v>15</v>
      </c>
      <c r="G1454">
        <v>70.599999999999994</v>
      </c>
      <c r="H1454">
        <v>2019</v>
      </c>
      <c r="I1454">
        <v>81.5</v>
      </c>
      <c r="J1454">
        <v>2021</v>
      </c>
      <c r="K1454" t="s">
        <v>16</v>
      </c>
      <c r="L1454">
        <v>19</v>
      </c>
      <c r="M1454" t="str">
        <f>IF(OR(AND('sample data 2'!L1454&gt;21,'sample data 2'!I1454&lt;50),AND('sample data 2'!L1454&lt;20,'sample data 2'!$E$12:$E$4696="Government")),"yes","no")</f>
        <v>no</v>
      </c>
    </row>
    <row r="1455" spans="1:13" ht="101.5" x14ac:dyDescent="0.35">
      <c r="A1455">
        <v>1454</v>
      </c>
      <c r="B1455" t="s">
        <v>11</v>
      </c>
      <c r="C1455" s="2" t="s">
        <v>12</v>
      </c>
      <c r="D1455" s="2" t="s">
        <v>18</v>
      </c>
      <c r="E1455" s="2" t="s">
        <v>13</v>
      </c>
      <c r="F1455" t="s">
        <v>19</v>
      </c>
      <c r="G1455">
        <v>74.5</v>
      </c>
      <c r="H1455">
        <v>2021</v>
      </c>
      <c r="I1455" t="s">
        <v>16</v>
      </c>
      <c r="J1455">
        <v>0</v>
      </c>
      <c r="K1455">
        <v>2078</v>
      </c>
      <c r="L1455">
        <v>17</v>
      </c>
      <c r="M1455" t="str">
        <f>IF(OR(AND('sample data 2'!L1455&gt;21,'sample data 2'!I1455&lt;50),AND('sample data 2'!L1455&lt;20,$E$2:$E$4686="Government")),"yes","no")</f>
        <v>yes</v>
      </c>
    </row>
    <row r="1456" spans="1:13" ht="130.5" x14ac:dyDescent="0.35">
      <c r="A1456">
        <v>1455</v>
      </c>
      <c r="B1456" t="s">
        <v>28</v>
      </c>
      <c r="C1456" s="2" t="s">
        <v>49</v>
      </c>
      <c r="D1456" s="2" t="s">
        <v>48</v>
      </c>
      <c r="E1456" s="2" t="s">
        <v>20</v>
      </c>
      <c r="F1456" t="s">
        <v>15</v>
      </c>
      <c r="G1456">
        <v>59.6</v>
      </c>
      <c r="H1456">
        <v>2019</v>
      </c>
      <c r="I1456">
        <v>78</v>
      </c>
      <c r="J1456">
        <v>2021</v>
      </c>
      <c r="K1456" t="s">
        <v>16</v>
      </c>
      <c r="L1456">
        <v>21</v>
      </c>
      <c r="M1456" t="str">
        <f>IF(OR(AND('sample data 2'!L1456&gt;21,'sample data 2'!I1456&lt;50),AND('sample data 2'!L1456&lt;20,'sample data 2'!$E$12:$E$4696="Government")),"yes","no")</f>
        <v>no</v>
      </c>
    </row>
    <row r="1457" spans="1:13" ht="116" x14ac:dyDescent="0.35">
      <c r="A1457">
        <v>1456</v>
      </c>
      <c r="B1457" t="s">
        <v>28</v>
      </c>
      <c r="C1457" s="2" t="s">
        <v>41</v>
      </c>
      <c r="D1457" s="2" t="s">
        <v>26</v>
      </c>
      <c r="E1457" s="2" t="s">
        <v>20</v>
      </c>
      <c r="F1457" t="s">
        <v>19</v>
      </c>
      <c r="G1457">
        <v>80.2</v>
      </c>
      <c r="H1457">
        <v>2019</v>
      </c>
      <c r="I1457">
        <v>91</v>
      </c>
      <c r="J1457">
        <v>2021</v>
      </c>
      <c r="K1457" t="s">
        <v>16</v>
      </c>
      <c r="L1457">
        <v>19</v>
      </c>
      <c r="M1457" t="str">
        <f>IF(OR(AND('sample data 2'!L1457&gt;21,'sample data 2'!I1457&lt;50),AND('sample data 2'!L1457&lt;20,'sample data 2'!$E$12:$E$4696="Government")),"yes","no")</f>
        <v>no</v>
      </c>
    </row>
    <row r="1458" spans="1:13" ht="116" x14ac:dyDescent="0.35">
      <c r="A1458">
        <v>1457</v>
      </c>
      <c r="B1458" t="s">
        <v>28</v>
      </c>
      <c r="C1458" s="2" t="s">
        <v>41</v>
      </c>
      <c r="D1458" s="2" t="s">
        <v>26</v>
      </c>
      <c r="E1458" s="2" t="s">
        <v>13</v>
      </c>
      <c r="F1458" t="s">
        <v>19</v>
      </c>
      <c r="G1458">
        <v>91.8</v>
      </c>
      <c r="H1458">
        <v>2019</v>
      </c>
      <c r="I1458">
        <v>88.6</v>
      </c>
      <c r="J1458">
        <v>2021</v>
      </c>
      <c r="K1458" t="s">
        <v>16</v>
      </c>
      <c r="L1458">
        <v>19</v>
      </c>
      <c r="M1458" t="str">
        <f>IF(OR(AND('sample data 2'!L1458&gt;21,'sample data 2'!I1458&lt;50),AND('sample data 2'!L1458&lt;20,'sample data 2'!$E$12:$E$4696="Government")),"yes","no")</f>
        <v>yes</v>
      </c>
    </row>
    <row r="1459" spans="1:13" ht="101.5" x14ac:dyDescent="0.35">
      <c r="A1459">
        <v>1458</v>
      </c>
      <c r="B1459" t="s">
        <v>11</v>
      </c>
      <c r="C1459" s="2" t="s">
        <v>12</v>
      </c>
      <c r="D1459" s="2" t="s">
        <v>18</v>
      </c>
      <c r="E1459" s="2" t="s">
        <v>13</v>
      </c>
      <c r="F1459" t="s">
        <v>19</v>
      </c>
      <c r="G1459">
        <v>68.33</v>
      </c>
      <c r="H1459">
        <v>2019</v>
      </c>
      <c r="I1459" t="s">
        <v>16</v>
      </c>
      <c r="J1459">
        <v>0</v>
      </c>
      <c r="K1459">
        <v>8426</v>
      </c>
      <c r="L1459">
        <v>18</v>
      </c>
      <c r="M1459" t="str">
        <f>IF(OR(AND('sample data 2'!L1459&gt;21,'sample data 2'!I1459&lt;50),AND('sample data 2'!L1459&lt;20,$E$2:$E$4686="Government")),"yes","no")</f>
        <v>yes</v>
      </c>
    </row>
    <row r="1460" spans="1:13" ht="101.5" x14ac:dyDescent="0.35">
      <c r="A1460">
        <v>1459</v>
      </c>
      <c r="B1460" t="s">
        <v>11</v>
      </c>
      <c r="C1460" s="2" t="s">
        <v>12</v>
      </c>
      <c r="D1460" s="2" t="s">
        <v>18</v>
      </c>
      <c r="E1460" s="2" t="s">
        <v>20</v>
      </c>
      <c r="F1460" t="s">
        <v>19</v>
      </c>
      <c r="G1460">
        <v>95.4</v>
      </c>
      <c r="H1460">
        <v>2021</v>
      </c>
      <c r="I1460" t="s">
        <v>16</v>
      </c>
      <c r="J1460">
        <v>0</v>
      </c>
      <c r="K1460">
        <v>2539</v>
      </c>
      <c r="L1460">
        <v>16</v>
      </c>
      <c r="M1460" t="str">
        <f>IF(OR(AND('sample data 2'!L1460&gt;21,'sample data 2'!I1460&lt;50),AND('sample data 2'!L1460&lt;20,'sample data 2'!$E$12:$E$4696="Government")),"yes","no")</f>
        <v>no</v>
      </c>
    </row>
    <row r="1461" spans="1:13" ht="72.5" x14ac:dyDescent="0.35">
      <c r="A1461">
        <v>1460</v>
      </c>
      <c r="B1461" t="s">
        <v>28</v>
      </c>
      <c r="C1461" s="2" t="s">
        <v>50</v>
      </c>
      <c r="D1461" s="2" t="s">
        <v>26</v>
      </c>
      <c r="E1461" s="2" t="s">
        <v>13</v>
      </c>
      <c r="F1461" t="s">
        <v>19</v>
      </c>
      <c r="G1461">
        <v>77.2</v>
      </c>
      <c r="H1461">
        <v>2019</v>
      </c>
      <c r="I1461" t="s">
        <v>114</v>
      </c>
      <c r="J1461">
        <v>2021</v>
      </c>
      <c r="K1461" t="s">
        <v>16</v>
      </c>
      <c r="L1461">
        <v>18</v>
      </c>
      <c r="M1461" t="str">
        <f>IF(OR(AND('sample data 2'!L1461&gt;21,'sample data 2'!I1461&lt;50),AND('sample data 2'!L1461&lt;20,'sample data 2'!$E$12:$E$4696="Government")),"yes","no")</f>
        <v>yes</v>
      </c>
    </row>
    <row r="1462" spans="1:13" ht="130.5" x14ac:dyDescent="0.35">
      <c r="A1462">
        <v>1461</v>
      </c>
      <c r="B1462" t="s">
        <v>28</v>
      </c>
      <c r="C1462" s="2" t="s">
        <v>49</v>
      </c>
      <c r="D1462" s="2" t="s">
        <v>48</v>
      </c>
      <c r="E1462" s="2" t="s">
        <v>20</v>
      </c>
      <c r="F1462" t="s">
        <v>15</v>
      </c>
      <c r="G1462">
        <v>72</v>
      </c>
      <c r="H1462">
        <v>2019</v>
      </c>
      <c r="I1462">
        <v>89.6</v>
      </c>
      <c r="J1462">
        <v>2021</v>
      </c>
      <c r="K1462" t="s">
        <v>16</v>
      </c>
      <c r="L1462">
        <v>18</v>
      </c>
      <c r="M1462" t="str">
        <f>IF(OR(AND('sample data 2'!L1462&gt;21,'sample data 2'!I1462&lt;50),AND('sample data 2'!L1462&lt;20,'sample data 2'!$E$12:$E$4696="Government")),"yes","no")</f>
        <v>no</v>
      </c>
    </row>
    <row r="1463" spans="1:13" ht="116" x14ac:dyDescent="0.35">
      <c r="A1463">
        <v>1462</v>
      </c>
      <c r="B1463" t="s">
        <v>28</v>
      </c>
      <c r="C1463" s="2" t="s">
        <v>41</v>
      </c>
      <c r="D1463" s="2" t="s">
        <v>26</v>
      </c>
      <c r="E1463" s="2" t="s">
        <v>20</v>
      </c>
      <c r="F1463" t="s">
        <v>15</v>
      </c>
      <c r="G1463">
        <v>83.2</v>
      </c>
      <c r="H1463">
        <v>2019</v>
      </c>
      <c r="I1463">
        <v>86.17</v>
      </c>
      <c r="J1463">
        <v>2021</v>
      </c>
      <c r="K1463" t="s">
        <v>16</v>
      </c>
      <c r="L1463">
        <v>19</v>
      </c>
      <c r="M1463" t="str">
        <f>IF(OR(AND('sample data 2'!L1463&gt;21,'sample data 2'!I1463&lt;50),AND('sample data 2'!L1463&lt;20,'sample data 2'!$E$12:$E$4696="Government")),"yes","no")</f>
        <v>no</v>
      </c>
    </row>
    <row r="1464" spans="1:13" ht="130.5" x14ac:dyDescent="0.35">
      <c r="A1464">
        <v>1463</v>
      </c>
      <c r="B1464" t="s">
        <v>28</v>
      </c>
      <c r="C1464" s="2" t="s">
        <v>49</v>
      </c>
      <c r="D1464" s="2" t="s">
        <v>48</v>
      </c>
      <c r="E1464" s="2" t="s">
        <v>20</v>
      </c>
      <c r="F1464" t="s">
        <v>15</v>
      </c>
      <c r="G1464">
        <v>72.8</v>
      </c>
      <c r="H1464">
        <v>2019</v>
      </c>
      <c r="I1464">
        <v>76</v>
      </c>
      <c r="J1464">
        <v>2021</v>
      </c>
      <c r="K1464" t="s">
        <v>16</v>
      </c>
      <c r="L1464">
        <v>18</v>
      </c>
      <c r="M1464" t="str">
        <f>IF(OR(AND('sample data 2'!L1464&gt;21,'sample data 2'!I1464&lt;50),AND('sample data 2'!L1464&lt;20,'sample data 2'!$E$12:$E$4696="Government")),"yes","no")</f>
        <v>no</v>
      </c>
    </row>
    <row r="1465" spans="1:13" ht="116" x14ac:dyDescent="0.35">
      <c r="A1465">
        <v>1464</v>
      </c>
      <c r="B1465" t="s">
        <v>28</v>
      </c>
      <c r="C1465" s="2" t="s">
        <v>41</v>
      </c>
      <c r="D1465" s="2" t="s">
        <v>26</v>
      </c>
      <c r="E1465" s="2" t="s">
        <v>20</v>
      </c>
      <c r="F1465" t="s">
        <v>15</v>
      </c>
      <c r="G1465">
        <v>77.2</v>
      </c>
      <c r="H1465">
        <v>2019</v>
      </c>
      <c r="I1465">
        <v>85.33</v>
      </c>
      <c r="J1465">
        <v>2021</v>
      </c>
      <c r="K1465" t="s">
        <v>16</v>
      </c>
      <c r="L1465">
        <v>19</v>
      </c>
      <c r="M1465" t="str">
        <f>IF(OR(AND('sample data 2'!L1465&gt;21,'sample data 2'!I1465&lt;50),AND('sample data 2'!L1465&lt;20,'sample data 2'!$E$12:$E$4696="Government")),"yes","no")</f>
        <v>no</v>
      </c>
    </row>
    <row r="1466" spans="1:13" ht="130.5" x14ac:dyDescent="0.35">
      <c r="A1466">
        <v>1465</v>
      </c>
      <c r="B1466" t="s">
        <v>28</v>
      </c>
      <c r="C1466" s="2" t="s">
        <v>49</v>
      </c>
      <c r="D1466" s="2" t="s">
        <v>48</v>
      </c>
      <c r="E1466" s="2" t="s">
        <v>13</v>
      </c>
      <c r="F1466" t="s">
        <v>19</v>
      </c>
      <c r="G1466">
        <v>70.33</v>
      </c>
      <c r="H1466">
        <v>2019</v>
      </c>
      <c r="I1466">
        <v>81.599999999999994</v>
      </c>
      <c r="J1466">
        <v>2021</v>
      </c>
      <c r="K1466" t="s">
        <v>16</v>
      </c>
      <c r="L1466">
        <v>18</v>
      </c>
      <c r="M1466" t="str">
        <f>IF(OR(AND('sample data 2'!L1466&gt;21,'sample data 2'!I1466&lt;50),AND('sample data 2'!L1466&lt;20,'sample data 2'!$E$12:$E$4696="Government")),"yes","no")</f>
        <v>yes</v>
      </c>
    </row>
    <row r="1467" spans="1:13" ht="116" x14ac:dyDescent="0.35">
      <c r="A1467">
        <v>1466</v>
      </c>
      <c r="B1467" t="s">
        <v>28</v>
      </c>
      <c r="C1467" s="2" t="s">
        <v>41</v>
      </c>
      <c r="D1467" s="2" t="s">
        <v>26</v>
      </c>
      <c r="E1467" s="2" t="s">
        <v>20</v>
      </c>
      <c r="F1467" t="s">
        <v>19</v>
      </c>
      <c r="G1467">
        <v>82.4</v>
      </c>
      <c r="H1467">
        <v>2019</v>
      </c>
      <c r="I1467">
        <v>87.8</v>
      </c>
      <c r="J1467">
        <v>2021</v>
      </c>
      <c r="K1467" t="s">
        <v>16</v>
      </c>
      <c r="L1467">
        <v>19</v>
      </c>
      <c r="M1467" t="str">
        <f>IF(OR(AND('sample data 2'!L1467&gt;21,'sample data 2'!I1467&lt;50),AND('sample data 2'!L1467&lt;20,'sample data 2'!$E$12:$E$4696="Government")),"yes","no")</f>
        <v>no</v>
      </c>
    </row>
    <row r="1468" spans="1:13" ht="130.5" x14ac:dyDescent="0.35">
      <c r="A1468">
        <v>1467</v>
      </c>
      <c r="B1468" t="s">
        <v>28</v>
      </c>
      <c r="C1468" s="2" t="s">
        <v>49</v>
      </c>
      <c r="D1468" s="2" t="s">
        <v>48</v>
      </c>
      <c r="E1468" s="2" t="s">
        <v>13</v>
      </c>
      <c r="F1468" t="s">
        <v>15</v>
      </c>
      <c r="G1468">
        <v>79</v>
      </c>
      <c r="H1468">
        <v>2018</v>
      </c>
      <c r="I1468" t="s">
        <v>106</v>
      </c>
      <c r="J1468">
        <v>2021</v>
      </c>
      <c r="K1468" t="s">
        <v>16</v>
      </c>
      <c r="L1468">
        <v>19</v>
      </c>
      <c r="M1468" t="str">
        <f>IF(OR(AND('sample data 2'!L1468&gt;21,'sample data 2'!I1468&lt;50),AND('sample data 2'!L1468&lt;20,'sample data 2'!$E$12:$E$4696="Government")),"yes","no")</f>
        <v>yes</v>
      </c>
    </row>
    <row r="1469" spans="1:13" ht="72.5" x14ac:dyDescent="0.35">
      <c r="A1469">
        <v>1468</v>
      </c>
      <c r="B1469" t="s">
        <v>28</v>
      </c>
      <c r="C1469" s="2" t="s">
        <v>50</v>
      </c>
      <c r="D1469" s="2" t="s">
        <v>26</v>
      </c>
      <c r="E1469" s="2" t="s">
        <v>13</v>
      </c>
      <c r="F1469" t="s">
        <v>19</v>
      </c>
      <c r="G1469">
        <v>66</v>
      </c>
      <c r="H1469">
        <v>2019</v>
      </c>
      <c r="I1469">
        <v>87</v>
      </c>
      <c r="J1469">
        <v>2021</v>
      </c>
      <c r="K1469">
        <v>10943</v>
      </c>
      <c r="L1469">
        <v>20</v>
      </c>
      <c r="M1469" t="str">
        <f>IF(OR(AND('sample data 2'!L1469&gt;21,'sample data 2'!I1469&lt;50),AND('sample data 2'!L1469&lt;20,'sample data 2'!$E$12:$E$4696="Government")),"yes","no")</f>
        <v>no</v>
      </c>
    </row>
    <row r="1470" spans="1:13" ht="130.5" x14ac:dyDescent="0.35">
      <c r="A1470">
        <v>1469</v>
      </c>
      <c r="B1470" t="s">
        <v>28</v>
      </c>
      <c r="C1470" s="2" t="s">
        <v>49</v>
      </c>
      <c r="D1470" s="2" t="s">
        <v>48</v>
      </c>
      <c r="E1470" s="2" t="s">
        <v>13</v>
      </c>
      <c r="F1470" t="s">
        <v>19</v>
      </c>
      <c r="G1470">
        <v>64.400000000000006</v>
      </c>
      <c r="H1470">
        <v>2021</v>
      </c>
      <c r="I1470">
        <v>78.5</v>
      </c>
      <c r="J1470">
        <v>2021</v>
      </c>
      <c r="K1470" t="s">
        <v>16</v>
      </c>
      <c r="L1470">
        <v>19</v>
      </c>
      <c r="M1470" t="str">
        <f>IF(OR(AND('sample data 2'!L1470&gt;21,'sample data 2'!I1470&lt;50),AND('sample data 2'!L1470&lt;20,'sample data 2'!$E$12:$E$4696="Government")),"yes","no")</f>
        <v>yes</v>
      </c>
    </row>
    <row r="1471" spans="1:13" ht="130.5" x14ac:dyDescent="0.35">
      <c r="A1471">
        <v>1470</v>
      </c>
      <c r="B1471" t="s">
        <v>28</v>
      </c>
      <c r="C1471" s="2" t="s">
        <v>49</v>
      </c>
      <c r="D1471" s="2" t="s">
        <v>48</v>
      </c>
      <c r="E1471" s="2" t="s">
        <v>13</v>
      </c>
      <c r="F1471">
        <v>0</v>
      </c>
      <c r="G1471" t="s">
        <v>16</v>
      </c>
      <c r="H1471">
        <v>0</v>
      </c>
      <c r="I1471" t="s">
        <v>16</v>
      </c>
      <c r="J1471">
        <v>0</v>
      </c>
      <c r="K1471" t="s">
        <v>16</v>
      </c>
      <c r="L1471">
        <v>0</v>
      </c>
      <c r="M1471" t="str">
        <f>IF(OR(AND('sample data 2'!L1471&gt;21,'sample data 2'!I1471&lt;50),AND('sample data 2'!L1471&lt;20,'sample data 2'!$E$12:$E$4696="Government")),"yes","no")</f>
        <v>yes</v>
      </c>
    </row>
    <row r="1472" spans="1:13" ht="130.5" x14ac:dyDescent="0.35">
      <c r="A1472">
        <v>1471</v>
      </c>
      <c r="B1472" t="s">
        <v>28</v>
      </c>
      <c r="C1472" s="2" t="s">
        <v>49</v>
      </c>
      <c r="D1472" s="2" t="s">
        <v>48</v>
      </c>
      <c r="E1472" s="2" t="s">
        <v>20</v>
      </c>
      <c r="F1472" t="s">
        <v>15</v>
      </c>
      <c r="G1472">
        <v>64.8</v>
      </c>
      <c r="H1472">
        <v>2019</v>
      </c>
      <c r="I1472">
        <v>64.400000000000006</v>
      </c>
      <c r="J1472">
        <v>2021</v>
      </c>
      <c r="K1472" t="s">
        <v>16</v>
      </c>
      <c r="L1472">
        <v>18</v>
      </c>
      <c r="M1472" t="str">
        <f>IF(OR(AND('sample data 2'!L1472&gt;21,'sample data 2'!I1472&lt;50),AND('sample data 2'!L1472&lt;20,'sample data 2'!$E$12:$E$4696="Government")),"yes","no")</f>
        <v>no</v>
      </c>
    </row>
    <row r="1473" spans="1:13" ht="101.5" x14ac:dyDescent="0.35">
      <c r="A1473">
        <v>1472</v>
      </c>
      <c r="B1473" t="s">
        <v>11</v>
      </c>
      <c r="C1473" s="2" t="s">
        <v>12</v>
      </c>
      <c r="D1473" s="2" t="s">
        <v>32</v>
      </c>
      <c r="E1473" s="2" t="s">
        <v>13</v>
      </c>
      <c r="F1473" t="s">
        <v>19</v>
      </c>
      <c r="G1473">
        <v>63</v>
      </c>
      <c r="H1473">
        <v>2019</v>
      </c>
      <c r="I1473">
        <v>75</v>
      </c>
      <c r="J1473">
        <v>2021</v>
      </c>
      <c r="K1473">
        <v>8913</v>
      </c>
      <c r="L1473">
        <v>19</v>
      </c>
      <c r="M1473" t="str">
        <f>IF(OR(AND('sample data 2'!L1473&gt;21,'sample data 2'!I1473&lt;50),AND('sample data 2'!L1473&lt;20,$E$2:$E$4686="Government")),"yes","no")</f>
        <v>yes</v>
      </c>
    </row>
    <row r="1474" spans="1:13" ht="101.5" x14ac:dyDescent="0.35">
      <c r="A1474">
        <v>1473</v>
      </c>
      <c r="B1474" t="s">
        <v>11</v>
      </c>
      <c r="C1474" s="2" t="s">
        <v>12</v>
      </c>
      <c r="D1474" s="2" t="s">
        <v>18</v>
      </c>
      <c r="E1474" s="2" t="s">
        <v>20</v>
      </c>
      <c r="F1474" t="s">
        <v>19</v>
      </c>
      <c r="G1474">
        <v>81.7</v>
      </c>
      <c r="H1474">
        <v>2017</v>
      </c>
      <c r="I1474" t="s">
        <v>16</v>
      </c>
      <c r="J1474">
        <v>0</v>
      </c>
      <c r="K1474">
        <v>9122</v>
      </c>
      <c r="L1474">
        <v>21</v>
      </c>
      <c r="M1474" t="str">
        <f>IF(OR(AND('sample data 2'!L1474&gt;21,'sample data 2'!I1474&lt;50),AND('sample data 2'!L1474&lt;20,'sample data 2'!$E$12:$E$4696="Government")),"yes","no")</f>
        <v>no</v>
      </c>
    </row>
    <row r="1475" spans="1:13" ht="130.5" x14ac:dyDescent="0.35">
      <c r="A1475">
        <v>1474</v>
      </c>
      <c r="B1475" t="s">
        <v>28</v>
      </c>
      <c r="C1475" s="2" t="s">
        <v>49</v>
      </c>
      <c r="D1475" s="2" t="s">
        <v>48</v>
      </c>
      <c r="E1475" s="2" t="s">
        <v>20</v>
      </c>
      <c r="F1475" t="s">
        <v>15</v>
      </c>
      <c r="G1475">
        <v>64</v>
      </c>
      <c r="H1475">
        <v>2019</v>
      </c>
      <c r="I1475">
        <v>77.599999999999994</v>
      </c>
      <c r="J1475">
        <v>2021</v>
      </c>
      <c r="K1475" t="s">
        <v>16</v>
      </c>
      <c r="L1475">
        <v>19</v>
      </c>
      <c r="M1475" t="str">
        <f>IF(OR(AND('sample data 2'!L1475&gt;21,'sample data 2'!I1475&lt;50),AND('sample data 2'!L1475&lt;20,'sample data 2'!$E$12:$E$4696="Government")),"yes","no")</f>
        <v>no</v>
      </c>
    </row>
    <row r="1476" spans="1:13" ht="130.5" x14ac:dyDescent="0.35">
      <c r="A1476">
        <v>1475</v>
      </c>
      <c r="B1476" t="s">
        <v>28</v>
      </c>
      <c r="C1476" s="2" t="s">
        <v>49</v>
      </c>
      <c r="D1476" s="2" t="s">
        <v>48</v>
      </c>
      <c r="E1476" s="2" t="s">
        <v>13</v>
      </c>
      <c r="F1476" t="s">
        <v>15</v>
      </c>
      <c r="G1476">
        <v>64.400000000000006</v>
      </c>
      <c r="H1476">
        <v>2019</v>
      </c>
      <c r="I1476">
        <v>65.2</v>
      </c>
      <c r="J1476">
        <v>2021</v>
      </c>
      <c r="K1476" t="s">
        <v>16</v>
      </c>
      <c r="L1476">
        <v>20</v>
      </c>
      <c r="M1476" t="str">
        <f>IF(OR(AND('sample data 2'!L1476&gt;21,'sample data 2'!I1476&lt;50),AND('sample data 2'!L1476&lt;20,'sample data 2'!$E$12:$E$4696="Government")),"yes","no")</f>
        <v>no</v>
      </c>
    </row>
    <row r="1477" spans="1:13" ht="116" x14ac:dyDescent="0.35">
      <c r="A1477">
        <v>1476</v>
      </c>
      <c r="B1477" t="s">
        <v>28</v>
      </c>
      <c r="C1477" s="2" t="s">
        <v>41</v>
      </c>
      <c r="D1477" s="2" t="s">
        <v>30</v>
      </c>
      <c r="E1477" s="2" t="s">
        <v>13</v>
      </c>
      <c r="F1477" t="s">
        <v>15</v>
      </c>
      <c r="G1477">
        <v>67.8</v>
      </c>
      <c r="H1477">
        <v>2019</v>
      </c>
      <c r="I1477">
        <v>75.33</v>
      </c>
      <c r="J1477">
        <v>0</v>
      </c>
      <c r="K1477" t="s">
        <v>16</v>
      </c>
      <c r="L1477">
        <v>20</v>
      </c>
      <c r="M1477" t="str">
        <f>IF(OR(AND('sample data 2'!L1477&gt;21,'sample data 2'!I1477&lt;50),AND('sample data 2'!L1477&lt;20,'sample data 2'!$E$12:$E$4696="Government")),"yes","no")</f>
        <v>no</v>
      </c>
    </row>
    <row r="1478" spans="1:13" ht="72.5" x14ac:dyDescent="0.35">
      <c r="A1478">
        <v>1477</v>
      </c>
      <c r="B1478" t="s">
        <v>28</v>
      </c>
      <c r="C1478" s="2" t="s">
        <v>50</v>
      </c>
      <c r="D1478" s="2" t="s">
        <v>26</v>
      </c>
      <c r="E1478" s="2" t="s">
        <v>13</v>
      </c>
      <c r="F1478" t="s">
        <v>19</v>
      </c>
      <c r="G1478">
        <v>87</v>
      </c>
      <c r="H1478">
        <v>2018</v>
      </c>
      <c r="I1478">
        <v>82</v>
      </c>
      <c r="J1478">
        <v>2020</v>
      </c>
      <c r="K1478" t="s">
        <v>16</v>
      </c>
      <c r="L1478">
        <v>21</v>
      </c>
      <c r="M1478" t="str">
        <f>IF(OR(AND('sample data 2'!L1478&gt;21,'sample data 2'!I1478&lt;50),AND('sample data 2'!L1478&lt;20,'sample data 2'!$E$12:$E$4696="Government")),"yes","no")</f>
        <v>no</v>
      </c>
    </row>
    <row r="1479" spans="1:13" ht="101.5" x14ac:dyDescent="0.35">
      <c r="A1479">
        <v>1478</v>
      </c>
      <c r="B1479" t="s">
        <v>28</v>
      </c>
      <c r="C1479" s="2" t="s">
        <v>51</v>
      </c>
      <c r="D1479" s="2" t="s">
        <v>37</v>
      </c>
      <c r="E1479" s="2" t="s">
        <v>20</v>
      </c>
      <c r="F1479" t="s">
        <v>38</v>
      </c>
      <c r="G1479" t="s">
        <v>16</v>
      </c>
      <c r="H1479">
        <v>0</v>
      </c>
      <c r="I1479" t="s">
        <v>16</v>
      </c>
      <c r="J1479">
        <v>0</v>
      </c>
      <c r="K1479" t="s">
        <v>16</v>
      </c>
      <c r="L1479">
        <v>20</v>
      </c>
      <c r="M1479" t="str">
        <f>IF(OR(AND('sample data 2'!L1479&gt;21,'sample data 2'!I1479&lt;50),AND('sample data 2'!L1479&lt;20,'sample data 2'!$E$12:$E$4696="Government")),"yes","no")</f>
        <v>no</v>
      </c>
    </row>
    <row r="1480" spans="1:13" ht="101.5" x14ac:dyDescent="0.35">
      <c r="A1480">
        <v>1479</v>
      </c>
      <c r="B1480" t="s">
        <v>28</v>
      </c>
      <c r="C1480" s="2" t="s">
        <v>51</v>
      </c>
      <c r="D1480" s="2" t="s">
        <v>37</v>
      </c>
      <c r="E1480" s="2" t="s">
        <v>20</v>
      </c>
      <c r="F1480" t="s">
        <v>38</v>
      </c>
      <c r="G1480" t="s">
        <v>16</v>
      </c>
      <c r="H1480">
        <v>0</v>
      </c>
      <c r="I1480" t="s">
        <v>16</v>
      </c>
      <c r="J1480">
        <v>0</v>
      </c>
      <c r="K1480" t="s">
        <v>16</v>
      </c>
      <c r="L1480">
        <v>21</v>
      </c>
      <c r="M1480" t="str">
        <f>IF(OR(AND('sample data 2'!L1480&gt;21,'sample data 2'!I1480&lt;50),AND('sample data 2'!L1480&lt;20,'sample data 2'!$E$12:$E$4696="Government")),"yes","no")</f>
        <v>no</v>
      </c>
    </row>
    <row r="1481" spans="1:13" ht="101.5" x14ac:dyDescent="0.35">
      <c r="A1481">
        <v>1480</v>
      </c>
      <c r="B1481" t="s">
        <v>28</v>
      </c>
      <c r="C1481" s="2" t="s">
        <v>52</v>
      </c>
      <c r="D1481" s="2" t="s">
        <v>37</v>
      </c>
      <c r="E1481" s="2" t="s">
        <v>20</v>
      </c>
      <c r="F1481" t="s">
        <v>38</v>
      </c>
      <c r="G1481" t="s">
        <v>16</v>
      </c>
      <c r="H1481">
        <v>0</v>
      </c>
      <c r="I1481" t="s">
        <v>16</v>
      </c>
      <c r="J1481">
        <v>0</v>
      </c>
      <c r="K1481" t="s">
        <v>16</v>
      </c>
      <c r="L1481">
        <v>22</v>
      </c>
      <c r="M1481" t="str">
        <f>IF(OR(AND('sample data 2'!L1481&gt;21,'sample data 2'!I1481&lt;50),AND('sample data 2'!L1481&lt;20,'sample data 2'!$E$12:$E$4696="Government")),"yes","no")</f>
        <v>no</v>
      </c>
    </row>
    <row r="1482" spans="1:13" ht="101.5" x14ac:dyDescent="0.35">
      <c r="A1482">
        <v>1481</v>
      </c>
      <c r="B1482" t="s">
        <v>28</v>
      </c>
      <c r="C1482" s="2" t="s">
        <v>52</v>
      </c>
      <c r="D1482" s="2" t="s">
        <v>37</v>
      </c>
      <c r="E1482" s="2" t="s">
        <v>13</v>
      </c>
      <c r="F1482" t="s">
        <v>53</v>
      </c>
      <c r="G1482" t="s">
        <v>16</v>
      </c>
      <c r="H1482">
        <v>0</v>
      </c>
      <c r="I1482" t="s">
        <v>16</v>
      </c>
      <c r="J1482">
        <v>0</v>
      </c>
      <c r="K1482" t="s">
        <v>16</v>
      </c>
      <c r="L1482">
        <v>19</v>
      </c>
      <c r="M1482" t="str">
        <f>IF(OR(AND('sample data 2'!L1482&gt;21,'sample data 2'!I1482&lt;50),AND('sample data 2'!L1482&lt;20,'sample data 2'!$E$12:$E$4696="Government")),"yes","no")</f>
        <v>yes</v>
      </c>
    </row>
    <row r="1483" spans="1:13" ht="101.5" x14ac:dyDescent="0.35">
      <c r="A1483">
        <v>1482</v>
      </c>
      <c r="B1483" t="s">
        <v>28</v>
      </c>
      <c r="C1483" s="2" t="s">
        <v>52</v>
      </c>
      <c r="D1483" s="2" t="s">
        <v>37</v>
      </c>
      <c r="E1483" s="2" t="s">
        <v>20</v>
      </c>
      <c r="F1483" t="s">
        <v>38</v>
      </c>
      <c r="G1483" t="s">
        <v>16</v>
      </c>
      <c r="H1483">
        <v>0</v>
      </c>
      <c r="I1483" t="s">
        <v>16</v>
      </c>
      <c r="J1483">
        <v>0</v>
      </c>
      <c r="K1483" t="s">
        <v>16</v>
      </c>
      <c r="L1483">
        <v>20</v>
      </c>
      <c r="M1483" t="str">
        <f>IF(OR(AND('sample data 2'!L1483&gt;21,'sample data 2'!I1483&lt;50),AND('sample data 2'!L1483&lt;20,'sample data 2'!$E$12:$E$4696="Government")),"yes","no")</f>
        <v>no</v>
      </c>
    </row>
    <row r="1484" spans="1:13" ht="116" x14ac:dyDescent="0.35">
      <c r="A1484">
        <v>1483</v>
      </c>
      <c r="B1484" t="s">
        <v>28</v>
      </c>
      <c r="C1484" s="2" t="s">
        <v>41</v>
      </c>
      <c r="D1484" s="2" t="s">
        <v>26</v>
      </c>
      <c r="E1484" s="2" t="s">
        <v>20</v>
      </c>
      <c r="F1484" t="s">
        <v>19</v>
      </c>
      <c r="G1484">
        <v>87.8</v>
      </c>
      <c r="H1484">
        <v>2019</v>
      </c>
      <c r="I1484">
        <v>83.67</v>
      </c>
      <c r="J1484">
        <v>2021</v>
      </c>
      <c r="K1484" t="s">
        <v>16</v>
      </c>
      <c r="L1484">
        <v>19</v>
      </c>
      <c r="M1484" t="str">
        <f>IF(OR(AND('sample data 2'!L1484&gt;21,'sample data 2'!I1484&lt;50),AND('sample data 2'!L1484&lt;20,'sample data 2'!$E$12:$E$4696="Government")),"yes","no")</f>
        <v>no</v>
      </c>
    </row>
    <row r="1485" spans="1:13" ht="101.5" x14ac:dyDescent="0.35">
      <c r="A1485">
        <v>1484</v>
      </c>
      <c r="B1485" t="s">
        <v>28</v>
      </c>
      <c r="C1485" s="2" t="s">
        <v>36</v>
      </c>
      <c r="D1485" s="2" t="s">
        <v>37</v>
      </c>
      <c r="E1485" s="2" t="s">
        <v>20</v>
      </c>
      <c r="F1485" t="s">
        <v>38</v>
      </c>
      <c r="G1485" t="s">
        <v>16</v>
      </c>
      <c r="H1485">
        <v>0</v>
      </c>
      <c r="I1485" t="s">
        <v>16</v>
      </c>
      <c r="J1485">
        <v>0</v>
      </c>
      <c r="K1485" t="s">
        <v>16</v>
      </c>
      <c r="L1485">
        <v>18</v>
      </c>
      <c r="M1485" t="str">
        <f>IF(OR(AND('sample data 2'!L1485&gt;21,'sample data 2'!I1485&lt;50),AND('sample data 2'!L1485&lt;20,'sample data 2'!$E$12:$E$4696="Government")),"yes","no")</f>
        <v>no</v>
      </c>
    </row>
    <row r="1486" spans="1:13" ht="101.5" x14ac:dyDescent="0.35">
      <c r="A1486">
        <v>1485</v>
      </c>
      <c r="B1486" t="s">
        <v>28</v>
      </c>
      <c r="C1486" s="2" t="s">
        <v>52</v>
      </c>
      <c r="D1486" s="2" t="s">
        <v>37</v>
      </c>
      <c r="E1486" s="2" t="s">
        <v>13</v>
      </c>
      <c r="F1486" t="s">
        <v>38</v>
      </c>
      <c r="G1486" t="s">
        <v>16</v>
      </c>
      <c r="H1486">
        <v>0</v>
      </c>
      <c r="I1486" t="s">
        <v>16</v>
      </c>
      <c r="J1486">
        <v>0</v>
      </c>
      <c r="K1486" t="s">
        <v>16</v>
      </c>
      <c r="L1486">
        <v>19</v>
      </c>
      <c r="M1486" t="str">
        <f>IF(OR(AND('sample data 2'!L1486&gt;21,'sample data 2'!I1486&lt;50),AND('sample data 2'!L1486&lt;20,'sample data 2'!$E$12:$E$4696="Government")),"yes","no")</f>
        <v>yes</v>
      </c>
    </row>
    <row r="1487" spans="1:13" ht="101.5" x14ac:dyDescent="0.35">
      <c r="A1487">
        <v>1486</v>
      </c>
      <c r="B1487" t="s">
        <v>28</v>
      </c>
      <c r="C1487" s="2" t="s">
        <v>52</v>
      </c>
      <c r="D1487" s="2" t="s">
        <v>37</v>
      </c>
      <c r="E1487" s="2" t="s">
        <v>20</v>
      </c>
      <c r="F1487" t="s">
        <v>53</v>
      </c>
      <c r="G1487" t="s">
        <v>16</v>
      </c>
      <c r="H1487">
        <v>0</v>
      </c>
      <c r="I1487" t="s">
        <v>16</v>
      </c>
      <c r="J1487">
        <v>0</v>
      </c>
      <c r="K1487" t="s">
        <v>16</v>
      </c>
      <c r="L1487">
        <v>20</v>
      </c>
      <c r="M1487" t="str">
        <f>IF(OR(AND('sample data 2'!L1487&gt;21,'sample data 2'!I1487&lt;50),AND('sample data 2'!L1487&lt;20,'sample data 2'!$E$12:$E$4696="Government")),"yes","no")</f>
        <v>no</v>
      </c>
    </row>
    <row r="1488" spans="1:13" ht="101.5" x14ac:dyDescent="0.35">
      <c r="A1488">
        <v>1487</v>
      </c>
      <c r="B1488" t="s">
        <v>28</v>
      </c>
      <c r="C1488" s="2" t="s">
        <v>36</v>
      </c>
      <c r="D1488" s="2" t="s">
        <v>37</v>
      </c>
      <c r="E1488" s="2" t="s">
        <v>13</v>
      </c>
      <c r="F1488" t="s">
        <v>38</v>
      </c>
      <c r="G1488" t="s">
        <v>16</v>
      </c>
      <c r="H1488">
        <v>0</v>
      </c>
      <c r="I1488" t="s">
        <v>16</v>
      </c>
      <c r="J1488">
        <v>0</v>
      </c>
      <c r="K1488" t="s">
        <v>16</v>
      </c>
      <c r="L1488">
        <v>20</v>
      </c>
      <c r="M1488" t="str">
        <f>IF(OR(AND('sample data 2'!L1488&gt;21,'sample data 2'!I1488&lt;50),AND('sample data 2'!L1488&lt;20,'sample data 2'!$E$12:$E$4696="Government")),"yes","no")</f>
        <v>no</v>
      </c>
    </row>
    <row r="1489" spans="1:13" ht="72.5" x14ac:dyDescent="0.35">
      <c r="A1489">
        <v>1488</v>
      </c>
      <c r="B1489" t="s">
        <v>28</v>
      </c>
      <c r="C1489" s="2" t="s">
        <v>50</v>
      </c>
      <c r="D1489" s="2" t="s">
        <v>26</v>
      </c>
      <c r="E1489" s="2" t="s">
        <v>20</v>
      </c>
      <c r="F1489" t="s">
        <v>15</v>
      </c>
      <c r="G1489">
        <v>64.8</v>
      </c>
      <c r="H1489">
        <v>2019</v>
      </c>
      <c r="I1489">
        <v>61.2</v>
      </c>
      <c r="J1489">
        <v>2021</v>
      </c>
      <c r="K1489" t="s">
        <v>16</v>
      </c>
      <c r="L1489">
        <v>19</v>
      </c>
      <c r="M1489" t="str">
        <f>IF(OR(AND('sample data 2'!L1489&gt;21,'sample data 2'!I1489&lt;50),AND('sample data 2'!L1489&lt;20,'sample data 2'!$E$12:$E$4696="Government")),"yes","no")</f>
        <v>no</v>
      </c>
    </row>
    <row r="1490" spans="1:13" ht="72.5" x14ac:dyDescent="0.35">
      <c r="A1490">
        <v>1489</v>
      </c>
      <c r="B1490" t="s">
        <v>28</v>
      </c>
      <c r="C1490" s="2" t="s">
        <v>50</v>
      </c>
      <c r="D1490" s="2" t="s">
        <v>26</v>
      </c>
      <c r="E1490" s="2" t="s">
        <v>20</v>
      </c>
      <c r="F1490" t="s">
        <v>15</v>
      </c>
      <c r="G1490">
        <v>74.599999999999994</v>
      </c>
      <c r="H1490">
        <v>2019</v>
      </c>
      <c r="I1490">
        <v>83.6</v>
      </c>
      <c r="J1490">
        <v>2021</v>
      </c>
      <c r="K1490" t="s">
        <v>16</v>
      </c>
      <c r="L1490">
        <v>19</v>
      </c>
      <c r="M1490" t="str">
        <f>IF(OR(AND('sample data 2'!L1490&gt;21,'sample data 2'!I1490&lt;50),AND('sample data 2'!L1490&lt;20,'sample data 2'!$E$12:$E$4696="Government")),"yes","no")</f>
        <v>no</v>
      </c>
    </row>
    <row r="1491" spans="1:13" ht="101.5" x14ac:dyDescent="0.35">
      <c r="A1491">
        <v>1490</v>
      </c>
      <c r="B1491" t="s">
        <v>28</v>
      </c>
      <c r="C1491" s="2" t="s">
        <v>36</v>
      </c>
      <c r="D1491" s="2" t="s">
        <v>37</v>
      </c>
      <c r="E1491" s="2" t="s">
        <v>13</v>
      </c>
      <c r="F1491" t="s">
        <v>38</v>
      </c>
      <c r="G1491" t="s">
        <v>16</v>
      </c>
      <c r="H1491">
        <v>0</v>
      </c>
      <c r="I1491" t="s">
        <v>16</v>
      </c>
      <c r="J1491">
        <v>0</v>
      </c>
      <c r="K1491" t="s">
        <v>16</v>
      </c>
      <c r="L1491">
        <v>19</v>
      </c>
      <c r="M1491" t="str">
        <f>IF(OR(AND('sample data 2'!L1491&gt;21,'sample data 2'!I1491&lt;50),AND('sample data 2'!L1491&lt;20,'sample data 2'!$E$12:$E$4696="Government")),"yes","no")</f>
        <v>yes</v>
      </c>
    </row>
    <row r="1492" spans="1:13" ht="116" x14ac:dyDescent="0.35">
      <c r="A1492">
        <v>1491</v>
      </c>
      <c r="B1492" t="s">
        <v>11</v>
      </c>
      <c r="C1492" s="2" t="s">
        <v>12</v>
      </c>
      <c r="D1492" s="2" t="s">
        <v>14</v>
      </c>
      <c r="E1492" s="2" t="s">
        <v>13</v>
      </c>
      <c r="F1492" t="s">
        <v>15</v>
      </c>
      <c r="G1492">
        <v>57.67</v>
      </c>
      <c r="H1492">
        <v>2021</v>
      </c>
      <c r="I1492" t="s">
        <v>16</v>
      </c>
      <c r="J1492">
        <v>0</v>
      </c>
      <c r="K1492">
        <v>8044</v>
      </c>
      <c r="L1492">
        <v>17</v>
      </c>
      <c r="M1492" t="str">
        <f>IF(OR(AND('sample data 2'!L1492&gt;21,'sample data 2'!I1492&lt;50),AND('sample data 2'!L1492&lt;20,$E$2:$E$4686="Government")),"yes","no")</f>
        <v>yes</v>
      </c>
    </row>
    <row r="1493" spans="1:13" ht="101.5" x14ac:dyDescent="0.35">
      <c r="A1493">
        <v>1492</v>
      </c>
      <c r="B1493" t="s">
        <v>28</v>
      </c>
      <c r="C1493" s="2" t="s">
        <v>51</v>
      </c>
      <c r="D1493" s="2" t="s">
        <v>37</v>
      </c>
      <c r="E1493" s="2" t="s">
        <v>20</v>
      </c>
      <c r="F1493" t="s">
        <v>38</v>
      </c>
      <c r="G1493" t="s">
        <v>16</v>
      </c>
      <c r="H1493">
        <v>0</v>
      </c>
      <c r="I1493" t="s">
        <v>16</v>
      </c>
      <c r="J1493">
        <v>0</v>
      </c>
      <c r="K1493" t="s">
        <v>16</v>
      </c>
      <c r="L1493">
        <v>19</v>
      </c>
      <c r="M1493" t="str">
        <f>IF(OR(AND('sample data 2'!L1493&gt;21,'sample data 2'!I1493&lt;50),AND('sample data 2'!L1493&lt;20,'sample data 2'!$E$12:$E$4696="Government")),"yes","no")</f>
        <v>no</v>
      </c>
    </row>
    <row r="1494" spans="1:13" ht="72.5" x14ac:dyDescent="0.35">
      <c r="A1494">
        <v>1493</v>
      </c>
      <c r="B1494" t="s">
        <v>28</v>
      </c>
      <c r="C1494" s="2" t="s">
        <v>50</v>
      </c>
      <c r="D1494" s="2" t="s">
        <v>26</v>
      </c>
      <c r="E1494" s="2" t="s">
        <v>20</v>
      </c>
      <c r="F1494" t="s">
        <v>19</v>
      </c>
      <c r="G1494">
        <v>78.17</v>
      </c>
      <c r="H1494">
        <v>2018</v>
      </c>
      <c r="I1494">
        <v>79.400000000000006</v>
      </c>
      <c r="J1494">
        <v>2020</v>
      </c>
      <c r="K1494" t="s">
        <v>16</v>
      </c>
      <c r="L1494">
        <v>20</v>
      </c>
      <c r="M1494" t="str">
        <f>IF(OR(AND('sample data 2'!L1494&gt;21,'sample data 2'!I1494&lt;50),AND('sample data 2'!L1494&lt;20,'sample data 2'!$E$12:$E$4696="Government")),"yes","no")</f>
        <v>no</v>
      </c>
    </row>
    <row r="1495" spans="1:13" ht="101.5" x14ac:dyDescent="0.35">
      <c r="A1495">
        <v>1494</v>
      </c>
      <c r="B1495" t="s">
        <v>28</v>
      </c>
      <c r="C1495" s="2" t="s">
        <v>51</v>
      </c>
      <c r="D1495" s="2" t="s">
        <v>37</v>
      </c>
      <c r="E1495" s="2" t="s">
        <v>20</v>
      </c>
      <c r="F1495" t="s">
        <v>38</v>
      </c>
      <c r="G1495" t="s">
        <v>16</v>
      </c>
      <c r="H1495">
        <v>0</v>
      </c>
      <c r="I1495" t="s">
        <v>16</v>
      </c>
      <c r="J1495">
        <v>0</v>
      </c>
      <c r="K1495" t="s">
        <v>16</v>
      </c>
      <c r="L1495">
        <v>20</v>
      </c>
      <c r="M1495" t="str">
        <f>IF(OR(AND('sample data 2'!L1495&gt;21,'sample data 2'!I1495&lt;50),AND('sample data 2'!L1495&lt;20,'sample data 2'!$E$12:$E$4696="Government")),"yes","no")</f>
        <v>no</v>
      </c>
    </row>
    <row r="1496" spans="1:13" ht="101.5" x14ac:dyDescent="0.35">
      <c r="A1496">
        <v>1495</v>
      </c>
      <c r="B1496" t="s">
        <v>28</v>
      </c>
      <c r="C1496" s="2" t="s">
        <v>51</v>
      </c>
      <c r="D1496" s="2" t="s">
        <v>37</v>
      </c>
      <c r="E1496" s="2" t="s">
        <v>20</v>
      </c>
      <c r="F1496" t="s">
        <v>38</v>
      </c>
      <c r="G1496" t="s">
        <v>16</v>
      </c>
      <c r="H1496">
        <v>0</v>
      </c>
      <c r="I1496" t="s">
        <v>16</v>
      </c>
      <c r="J1496">
        <v>0</v>
      </c>
      <c r="K1496" t="s">
        <v>16</v>
      </c>
      <c r="L1496">
        <v>19</v>
      </c>
      <c r="M1496" t="str">
        <f>IF(OR(AND('sample data 2'!L1496&gt;21,'sample data 2'!I1496&lt;50),AND('sample data 2'!L1496&lt;20,'sample data 2'!$E$12:$E$4696="Government")),"yes","no")</f>
        <v>no</v>
      </c>
    </row>
    <row r="1497" spans="1:13" ht="101.5" x14ac:dyDescent="0.35">
      <c r="A1497">
        <v>1496</v>
      </c>
      <c r="B1497" t="s">
        <v>28</v>
      </c>
      <c r="C1497" s="2" t="s">
        <v>51</v>
      </c>
      <c r="D1497" s="2" t="s">
        <v>37</v>
      </c>
      <c r="E1497" s="2" t="s">
        <v>13</v>
      </c>
      <c r="F1497" t="s">
        <v>38</v>
      </c>
      <c r="G1497" t="s">
        <v>16</v>
      </c>
      <c r="H1497">
        <v>0</v>
      </c>
      <c r="I1497" t="s">
        <v>16</v>
      </c>
      <c r="J1497">
        <v>0</v>
      </c>
      <c r="K1497" t="s">
        <v>16</v>
      </c>
      <c r="L1497">
        <v>21</v>
      </c>
      <c r="M1497" t="str">
        <f>IF(OR(AND('sample data 2'!L1497&gt;21,'sample data 2'!I1497&lt;50),AND('sample data 2'!L1497&lt;20,'sample data 2'!$E$12:$E$4696="Government")),"yes","no")</f>
        <v>no</v>
      </c>
    </row>
    <row r="1498" spans="1:13" ht="101.5" x14ac:dyDescent="0.35">
      <c r="A1498">
        <v>1497</v>
      </c>
      <c r="B1498" t="s">
        <v>28</v>
      </c>
      <c r="C1498" s="2" t="s">
        <v>52</v>
      </c>
      <c r="D1498" s="2" t="s">
        <v>37</v>
      </c>
      <c r="E1498" s="2" t="s">
        <v>20</v>
      </c>
      <c r="F1498" t="s">
        <v>38</v>
      </c>
      <c r="G1498" t="s">
        <v>16</v>
      </c>
      <c r="H1498">
        <v>0</v>
      </c>
      <c r="I1498" t="s">
        <v>16</v>
      </c>
      <c r="J1498">
        <v>0</v>
      </c>
      <c r="K1498" t="s">
        <v>16</v>
      </c>
      <c r="L1498">
        <v>19</v>
      </c>
      <c r="M1498" t="str">
        <f>IF(OR(AND('sample data 2'!L1498&gt;21,'sample data 2'!I1498&lt;50),AND('sample data 2'!L1498&lt;20,'sample data 2'!$E$12:$E$4696="Government")),"yes","no")</f>
        <v>no</v>
      </c>
    </row>
    <row r="1499" spans="1:13" ht="101.5" x14ac:dyDescent="0.35">
      <c r="A1499">
        <v>1498</v>
      </c>
      <c r="B1499" t="s">
        <v>28</v>
      </c>
      <c r="C1499" s="2" t="s">
        <v>52</v>
      </c>
      <c r="D1499" s="2" t="s">
        <v>37</v>
      </c>
      <c r="E1499" s="2" t="s">
        <v>13</v>
      </c>
      <c r="F1499" t="s">
        <v>38</v>
      </c>
      <c r="G1499" t="s">
        <v>16</v>
      </c>
      <c r="H1499">
        <v>0</v>
      </c>
      <c r="I1499" t="s">
        <v>16</v>
      </c>
      <c r="J1499">
        <v>0</v>
      </c>
      <c r="K1499" t="s">
        <v>16</v>
      </c>
      <c r="L1499">
        <v>21</v>
      </c>
      <c r="M1499" t="str">
        <f>IF(OR(AND('sample data 2'!L1499&gt;21,'sample data 2'!I1499&lt;50),AND('sample data 2'!L1499&lt;20,'sample data 2'!$E$12:$E$4696="Government")),"yes","no")</f>
        <v>no</v>
      </c>
    </row>
    <row r="1500" spans="1:13" ht="101.5" x14ac:dyDescent="0.35">
      <c r="A1500">
        <v>1499</v>
      </c>
      <c r="B1500" t="s">
        <v>28</v>
      </c>
      <c r="C1500" s="2" t="s">
        <v>51</v>
      </c>
      <c r="D1500" s="2" t="s">
        <v>37</v>
      </c>
      <c r="E1500" s="2" t="s">
        <v>20</v>
      </c>
      <c r="F1500" t="s">
        <v>38</v>
      </c>
      <c r="G1500" t="s">
        <v>16</v>
      </c>
      <c r="H1500">
        <v>0</v>
      </c>
      <c r="I1500" t="s">
        <v>16</v>
      </c>
      <c r="J1500">
        <v>0</v>
      </c>
      <c r="K1500" t="s">
        <v>16</v>
      </c>
      <c r="L1500">
        <v>19</v>
      </c>
      <c r="M1500" t="str">
        <f>IF(OR(AND('sample data 2'!L1500&gt;21,'sample data 2'!I1500&lt;50),AND('sample data 2'!L1500&lt;20,'sample data 2'!$E$12:$E$4696="Government")),"yes","no")</f>
        <v>no</v>
      </c>
    </row>
    <row r="1501" spans="1:13" ht="101.5" x14ac:dyDescent="0.35">
      <c r="A1501">
        <v>1500</v>
      </c>
      <c r="B1501" t="s">
        <v>28</v>
      </c>
      <c r="C1501" s="2" t="s">
        <v>36</v>
      </c>
      <c r="D1501" s="2" t="s">
        <v>37</v>
      </c>
      <c r="E1501" s="2" t="s">
        <v>13</v>
      </c>
      <c r="F1501" t="s">
        <v>38</v>
      </c>
      <c r="G1501" t="s">
        <v>16</v>
      </c>
      <c r="H1501">
        <v>0</v>
      </c>
      <c r="I1501" t="s">
        <v>16</v>
      </c>
      <c r="J1501">
        <v>0</v>
      </c>
      <c r="K1501" t="s">
        <v>16</v>
      </c>
      <c r="L1501">
        <v>19</v>
      </c>
      <c r="M1501" t="str">
        <f>IF(OR(AND('sample data 2'!L1501&gt;21,'sample data 2'!I1501&lt;50),AND('sample data 2'!L1501&lt;20,'sample data 2'!$E$12:$E$4696="Government")),"yes","no")</f>
        <v>yes</v>
      </c>
    </row>
    <row r="1502" spans="1:13" ht="101.5" x14ac:dyDescent="0.35">
      <c r="A1502">
        <v>1501</v>
      </c>
      <c r="B1502" t="s">
        <v>28</v>
      </c>
      <c r="C1502" s="2" t="s">
        <v>52</v>
      </c>
      <c r="D1502" s="2" t="s">
        <v>37</v>
      </c>
      <c r="E1502" s="2" t="s">
        <v>20</v>
      </c>
      <c r="F1502" t="s">
        <v>53</v>
      </c>
      <c r="G1502" t="s">
        <v>16</v>
      </c>
      <c r="H1502">
        <v>0</v>
      </c>
      <c r="I1502" t="s">
        <v>16</v>
      </c>
      <c r="J1502">
        <v>0</v>
      </c>
      <c r="K1502" t="s">
        <v>16</v>
      </c>
      <c r="L1502">
        <v>19</v>
      </c>
      <c r="M1502" t="str">
        <f>IF(OR(AND('sample data 2'!L1502&gt;21,'sample data 2'!I1502&lt;50),AND('sample data 2'!L1502&lt;20,'sample data 2'!$E$12:$E$4696="Government")),"yes","no")</f>
        <v>no</v>
      </c>
    </row>
    <row r="1503" spans="1:13" ht="101.5" x14ac:dyDescent="0.35">
      <c r="A1503">
        <v>1502</v>
      </c>
      <c r="B1503" t="s">
        <v>28</v>
      </c>
      <c r="C1503" s="2" t="s">
        <v>52</v>
      </c>
      <c r="D1503" s="2" t="s">
        <v>37</v>
      </c>
      <c r="E1503" s="2" t="s">
        <v>20</v>
      </c>
      <c r="F1503" t="s">
        <v>53</v>
      </c>
      <c r="G1503" t="s">
        <v>16</v>
      </c>
      <c r="H1503">
        <v>0</v>
      </c>
      <c r="I1503" t="s">
        <v>16</v>
      </c>
      <c r="J1503">
        <v>0</v>
      </c>
      <c r="K1503" t="s">
        <v>16</v>
      </c>
      <c r="L1503">
        <v>20</v>
      </c>
      <c r="M1503" t="str">
        <f>IF(OR(AND('sample data 2'!L1503&gt;21,'sample data 2'!I1503&lt;50),AND('sample data 2'!L1503&lt;20,'sample data 2'!$E$12:$E$4696="Government")),"yes","no")</f>
        <v>no</v>
      </c>
    </row>
    <row r="1504" spans="1:13" ht="101.5" x14ac:dyDescent="0.35">
      <c r="A1504">
        <v>1503</v>
      </c>
      <c r="B1504" t="s">
        <v>28</v>
      </c>
      <c r="C1504" s="2" t="s">
        <v>51</v>
      </c>
      <c r="D1504" s="2" t="s">
        <v>37</v>
      </c>
      <c r="E1504" s="2" t="s">
        <v>20</v>
      </c>
      <c r="F1504" t="s">
        <v>38</v>
      </c>
      <c r="G1504" t="s">
        <v>16</v>
      </c>
      <c r="H1504">
        <v>0</v>
      </c>
      <c r="I1504" t="s">
        <v>16</v>
      </c>
      <c r="J1504">
        <v>0</v>
      </c>
      <c r="K1504" t="s">
        <v>16</v>
      </c>
      <c r="L1504">
        <v>19</v>
      </c>
      <c r="M1504" t="str">
        <f>IF(OR(AND('sample data 2'!L1504&gt;21,'sample data 2'!I1504&lt;50),AND('sample data 2'!L1504&lt;20,'sample data 2'!$E$12:$E$4696="Government")),"yes","no")</f>
        <v>no</v>
      </c>
    </row>
    <row r="1505" spans="1:13" ht="101.5" x14ac:dyDescent="0.35">
      <c r="A1505">
        <v>1504</v>
      </c>
      <c r="B1505" t="s">
        <v>28</v>
      </c>
      <c r="C1505" s="2" t="s">
        <v>52</v>
      </c>
      <c r="D1505" s="2" t="s">
        <v>37</v>
      </c>
      <c r="E1505" s="2" t="s">
        <v>13</v>
      </c>
      <c r="F1505" t="s">
        <v>38</v>
      </c>
      <c r="G1505" t="s">
        <v>16</v>
      </c>
      <c r="H1505">
        <v>0</v>
      </c>
      <c r="I1505" t="s">
        <v>16</v>
      </c>
      <c r="J1505">
        <v>0</v>
      </c>
      <c r="K1505" t="s">
        <v>16</v>
      </c>
      <c r="L1505">
        <v>21</v>
      </c>
      <c r="M1505" t="str">
        <f>IF(OR(AND('sample data 2'!L1505&gt;21,'sample data 2'!I1505&lt;50),AND('sample data 2'!L1505&lt;20,'sample data 2'!$E$12:$E$4696="Government")),"yes","no")</f>
        <v>no</v>
      </c>
    </row>
    <row r="1506" spans="1:13" ht="101.5" x14ac:dyDescent="0.35">
      <c r="A1506">
        <v>1505</v>
      </c>
      <c r="B1506" t="s">
        <v>28</v>
      </c>
      <c r="C1506" s="2" t="s">
        <v>52</v>
      </c>
      <c r="D1506" s="2" t="s">
        <v>37</v>
      </c>
      <c r="E1506" s="2" t="s">
        <v>13</v>
      </c>
      <c r="F1506" t="s">
        <v>15</v>
      </c>
      <c r="G1506">
        <v>75.83</v>
      </c>
      <c r="H1506">
        <v>2021</v>
      </c>
      <c r="I1506">
        <v>76.400000000000006</v>
      </c>
      <c r="J1506">
        <v>2021</v>
      </c>
      <c r="K1506" t="s">
        <v>16</v>
      </c>
      <c r="L1506">
        <v>19</v>
      </c>
      <c r="M1506" t="str">
        <f>IF(OR(AND('sample data 2'!L1506&gt;21,'sample data 2'!I1506&lt;50),AND('sample data 2'!L1506&lt;20,'sample data 2'!$E$12:$E$4696="Government")),"yes","no")</f>
        <v>yes</v>
      </c>
    </row>
    <row r="1507" spans="1:13" ht="101.5" x14ac:dyDescent="0.35">
      <c r="A1507">
        <v>1506</v>
      </c>
      <c r="B1507" t="s">
        <v>28</v>
      </c>
      <c r="C1507" s="2" t="s">
        <v>52</v>
      </c>
      <c r="D1507" s="2" t="s">
        <v>37</v>
      </c>
      <c r="E1507" s="2" t="s">
        <v>13</v>
      </c>
      <c r="F1507" t="s">
        <v>38</v>
      </c>
      <c r="G1507" t="s">
        <v>16</v>
      </c>
      <c r="H1507">
        <v>0</v>
      </c>
      <c r="I1507" t="s">
        <v>16</v>
      </c>
      <c r="J1507">
        <v>0</v>
      </c>
      <c r="K1507" t="s">
        <v>16</v>
      </c>
      <c r="L1507">
        <v>19</v>
      </c>
      <c r="M1507" t="str">
        <f>IF(OR(AND('sample data 2'!L1507&gt;21,'sample data 2'!I1507&lt;50),AND('sample data 2'!L1507&lt;20,'sample data 2'!$E$12:$E$4696="Government")),"yes","no")</f>
        <v>yes</v>
      </c>
    </row>
    <row r="1508" spans="1:13" ht="101.5" x14ac:dyDescent="0.35">
      <c r="A1508">
        <v>1507</v>
      </c>
      <c r="B1508" t="s">
        <v>28</v>
      </c>
      <c r="C1508" s="2" t="s">
        <v>52</v>
      </c>
      <c r="D1508" s="2" t="s">
        <v>37</v>
      </c>
      <c r="E1508" s="2" t="s">
        <v>20</v>
      </c>
      <c r="F1508" t="s">
        <v>38</v>
      </c>
      <c r="G1508" t="s">
        <v>16</v>
      </c>
      <c r="H1508">
        <v>0</v>
      </c>
      <c r="I1508" t="s">
        <v>16</v>
      </c>
      <c r="J1508">
        <v>0</v>
      </c>
      <c r="K1508" t="s">
        <v>16</v>
      </c>
      <c r="L1508">
        <v>20</v>
      </c>
      <c r="M1508" t="str">
        <f>IF(OR(AND('sample data 2'!L1508&gt;21,'sample data 2'!I1508&lt;50),AND('sample data 2'!L1508&lt;20,'sample data 2'!$E$12:$E$4696="Government")),"yes","no")</f>
        <v>no</v>
      </c>
    </row>
    <row r="1509" spans="1:13" ht="130.5" x14ac:dyDescent="0.35">
      <c r="A1509">
        <v>1508</v>
      </c>
      <c r="B1509" t="s">
        <v>28</v>
      </c>
      <c r="C1509" s="2" t="s">
        <v>49</v>
      </c>
      <c r="D1509" s="2" t="s">
        <v>48</v>
      </c>
      <c r="E1509" s="2" t="s">
        <v>25</v>
      </c>
      <c r="F1509" t="s">
        <v>15</v>
      </c>
      <c r="G1509">
        <v>66.5</v>
      </c>
      <c r="H1509">
        <v>2013</v>
      </c>
      <c r="I1509">
        <v>73.400000000000006</v>
      </c>
      <c r="J1509">
        <v>2021</v>
      </c>
      <c r="K1509" t="s">
        <v>16</v>
      </c>
      <c r="L1509">
        <v>25</v>
      </c>
      <c r="M1509" t="str">
        <f>IF(OR(AND('sample data 2'!L1509&gt;21,'sample data 2'!I1509&lt;50),AND('sample data 2'!L1509&lt;20,'sample data 2'!$E$12:$E$4696="Government")),"yes","no")</f>
        <v>no</v>
      </c>
    </row>
    <row r="1510" spans="1:13" ht="101.5" x14ac:dyDescent="0.35">
      <c r="A1510">
        <v>1509</v>
      </c>
      <c r="B1510" t="s">
        <v>28</v>
      </c>
      <c r="C1510" s="2" t="s">
        <v>51</v>
      </c>
      <c r="D1510" s="2" t="s">
        <v>37</v>
      </c>
      <c r="E1510" s="2" t="s">
        <v>20</v>
      </c>
      <c r="F1510" t="s">
        <v>38</v>
      </c>
      <c r="G1510" t="s">
        <v>16</v>
      </c>
      <c r="H1510">
        <v>0</v>
      </c>
      <c r="I1510" t="s">
        <v>16</v>
      </c>
      <c r="J1510">
        <v>0</v>
      </c>
      <c r="K1510" t="s">
        <v>16</v>
      </c>
      <c r="L1510">
        <v>19</v>
      </c>
      <c r="M1510" t="str">
        <f>IF(OR(AND('sample data 2'!L1510&gt;21,'sample data 2'!I1510&lt;50),AND('sample data 2'!L1510&lt;20,'sample data 2'!$E$12:$E$4696="Government")),"yes","no")</f>
        <v>no</v>
      </c>
    </row>
    <row r="1511" spans="1:13" ht="116" x14ac:dyDescent="0.35">
      <c r="A1511">
        <v>1510</v>
      </c>
      <c r="B1511" t="s">
        <v>11</v>
      </c>
      <c r="C1511" s="2" t="s">
        <v>12</v>
      </c>
      <c r="D1511" s="2" t="s">
        <v>14</v>
      </c>
      <c r="E1511" s="2" t="s">
        <v>13</v>
      </c>
      <c r="F1511" t="s">
        <v>15</v>
      </c>
      <c r="G1511">
        <v>90</v>
      </c>
      <c r="H1511">
        <v>2021</v>
      </c>
      <c r="I1511" t="s">
        <v>16</v>
      </c>
      <c r="J1511">
        <v>0</v>
      </c>
      <c r="K1511">
        <v>3138</v>
      </c>
      <c r="L1511">
        <v>17</v>
      </c>
      <c r="M1511" t="str">
        <f>IF(OR(AND('sample data 2'!L1511&gt;21,'sample data 2'!I1511&lt;50),AND('sample data 2'!L1511&lt;20,$E$2:$E$4686="Government")),"yes","no")</f>
        <v>yes</v>
      </c>
    </row>
    <row r="1512" spans="1:13" ht="116" x14ac:dyDescent="0.35">
      <c r="A1512">
        <v>1511</v>
      </c>
      <c r="B1512" t="s">
        <v>11</v>
      </c>
      <c r="C1512" s="2" t="s">
        <v>12</v>
      </c>
      <c r="D1512" s="2" t="s">
        <v>14</v>
      </c>
      <c r="E1512" s="2" t="s">
        <v>13</v>
      </c>
      <c r="F1512" t="s">
        <v>15</v>
      </c>
      <c r="G1512">
        <v>58.8</v>
      </c>
      <c r="H1512">
        <v>2020</v>
      </c>
      <c r="I1512" t="s">
        <v>16</v>
      </c>
      <c r="J1512">
        <v>0</v>
      </c>
      <c r="K1512">
        <v>5726</v>
      </c>
      <c r="L1512">
        <v>16</v>
      </c>
      <c r="M1512" t="str">
        <f>IF(OR(AND('sample data 2'!L1512&gt;21,'sample data 2'!I1512&lt;50),AND('sample data 2'!L1512&lt;20,$E$2:$E$4686="Government")),"yes","no")</f>
        <v>yes</v>
      </c>
    </row>
    <row r="1513" spans="1:13" ht="116" x14ac:dyDescent="0.35">
      <c r="A1513">
        <v>1512</v>
      </c>
      <c r="B1513" t="s">
        <v>28</v>
      </c>
      <c r="C1513" s="2" t="s">
        <v>41</v>
      </c>
      <c r="D1513" s="2" t="s">
        <v>26</v>
      </c>
      <c r="E1513" s="2" t="s">
        <v>20</v>
      </c>
      <c r="F1513" t="s">
        <v>15</v>
      </c>
      <c r="G1513">
        <v>85.2</v>
      </c>
      <c r="H1513">
        <v>2019</v>
      </c>
      <c r="I1513">
        <v>90.2</v>
      </c>
      <c r="J1513">
        <v>2021</v>
      </c>
      <c r="K1513" t="s">
        <v>16</v>
      </c>
      <c r="L1513">
        <v>19</v>
      </c>
      <c r="M1513" t="str">
        <f>IF(OR(AND('sample data 2'!L1513&gt;21,'sample data 2'!I1513&lt;50),AND('sample data 2'!L1513&lt;20,'sample data 2'!$E$12:$E$4696="Government")),"yes","no")</f>
        <v>no</v>
      </c>
    </row>
    <row r="1514" spans="1:13" ht="101.5" x14ac:dyDescent="0.35">
      <c r="A1514">
        <v>1513</v>
      </c>
      <c r="B1514" t="s">
        <v>28</v>
      </c>
      <c r="C1514" s="2" t="s">
        <v>51</v>
      </c>
      <c r="D1514" s="2" t="s">
        <v>37</v>
      </c>
      <c r="E1514" s="2" t="s">
        <v>20</v>
      </c>
      <c r="F1514" t="s">
        <v>38</v>
      </c>
      <c r="G1514" t="s">
        <v>16</v>
      </c>
      <c r="H1514">
        <v>0</v>
      </c>
      <c r="I1514" t="s">
        <v>16</v>
      </c>
      <c r="J1514">
        <v>0</v>
      </c>
      <c r="K1514" t="s">
        <v>16</v>
      </c>
      <c r="L1514">
        <v>19</v>
      </c>
      <c r="M1514" t="str">
        <f>IF(OR(AND('sample data 2'!L1514&gt;21,'sample data 2'!I1514&lt;50),AND('sample data 2'!L1514&lt;20,'sample data 2'!$E$12:$E$4696="Government")),"yes","no")</f>
        <v>no</v>
      </c>
    </row>
    <row r="1515" spans="1:13" ht="101.5" x14ac:dyDescent="0.35">
      <c r="A1515">
        <v>1514</v>
      </c>
      <c r="B1515" t="s">
        <v>28</v>
      </c>
      <c r="C1515" s="2" t="s">
        <v>52</v>
      </c>
      <c r="D1515" s="2" t="s">
        <v>37</v>
      </c>
      <c r="E1515" s="2" t="s">
        <v>20</v>
      </c>
      <c r="F1515" t="s">
        <v>53</v>
      </c>
      <c r="G1515" t="s">
        <v>16</v>
      </c>
      <c r="H1515">
        <v>0</v>
      </c>
      <c r="I1515" t="s">
        <v>16</v>
      </c>
      <c r="J1515">
        <v>0</v>
      </c>
      <c r="K1515" t="s">
        <v>16</v>
      </c>
      <c r="L1515">
        <v>19</v>
      </c>
      <c r="M1515" t="str">
        <f>IF(OR(AND('sample data 2'!L1515&gt;21,'sample data 2'!I1515&lt;50),AND('sample data 2'!L1515&lt;20,'sample data 2'!$E$12:$E$4696="Government")),"yes","no")</f>
        <v>no</v>
      </c>
    </row>
    <row r="1516" spans="1:13" ht="101.5" x14ac:dyDescent="0.35">
      <c r="A1516">
        <v>1515</v>
      </c>
      <c r="B1516" t="s">
        <v>28</v>
      </c>
      <c r="C1516" s="2" t="s">
        <v>51</v>
      </c>
      <c r="D1516" s="2" t="s">
        <v>37</v>
      </c>
      <c r="E1516" s="2" t="s">
        <v>20</v>
      </c>
      <c r="F1516" t="s">
        <v>38</v>
      </c>
      <c r="G1516" t="s">
        <v>16</v>
      </c>
      <c r="H1516">
        <v>0</v>
      </c>
      <c r="I1516" t="s">
        <v>16</v>
      </c>
      <c r="J1516">
        <v>0</v>
      </c>
      <c r="K1516" t="s">
        <v>16</v>
      </c>
      <c r="L1516">
        <v>20</v>
      </c>
      <c r="M1516" t="str">
        <f>IF(OR(AND('sample data 2'!L1516&gt;21,'sample data 2'!I1516&lt;50),AND('sample data 2'!L1516&lt;20,'sample data 2'!$E$12:$E$4696="Government")),"yes","no")</f>
        <v>no</v>
      </c>
    </row>
    <row r="1517" spans="1:13" ht="72.5" x14ac:dyDescent="0.35">
      <c r="A1517">
        <v>1516</v>
      </c>
      <c r="B1517" t="s">
        <v>28</v>
      </c>
      <c r="C1517" s="2" t="s">
        <v>54</v>
      </c>
      <c r="D1517" s="2" t="s">
        <v>26</v>
      </c>
      <c r="E1517" s="2" t="s">
        <v>13</v>
      </c>
      <c r="F1517" t="s">
        <v>19</v>
      </c>
      <c r="G1517">
        <v>83.5</v>
      </c>
      <c r="H1517">
        <v>2019</v>
      </c>
      <c r="I1517">
        <v>88.4</v>
      </c>
      <c r="J1517">
        <v>2021</v>
      </c>
      <c r="K1517" t="s">
        <v>16</v>
      </c>
      <c r="L1517">
        <v>17</v>
      </c>
      <c r="M1517" t="str">
        <f>IF(OR(AND('sample data 2'!L1517&gt;21,'sample data 2'!I1517&lt;50),AND('sample data 2'!L1517&lt;20,'sample data 2'!$E$12:$E$4696="Government")),"yes","no")</f>
        <v>yes</v>
      </c>
    </row>
    <row r="1518" spans="1:13" ht="72.5" x14ac:dyDescent="0.35">
      <c r="A1518">
        <v>1517</v>
      </c>
      <c r="B1518" t="s">
        <v>28</v>
      </c>
      <c r="C1518" s="2" t="s">
        <v>54</v>
      </c>
      <c r="D1518" s="2" t="s">
        <v>26</v>
      </c>
      <c r="E1518" s="2" t="s">
        <v>13</v>
      </c>
      <c r="F1518" t="s">
        <v>19</v>
      </c>
      <c r="G1518">
        <v>69.400000000000006</v>
      </c>
      <c r="H1518">
        <v>2019</v>
      </c>
      <c r="I1518">
        <v>76.2</v>
      </c>
      <c r="J1518">
        <v>2021</v>
      </c>
      <c r="K1518" t="s">
        <v>16</v>
      </c>
      <c r="L1518">
        <v>19</v>
      </c>
      <c r="M1518" t="str">
        <f>IF(OR(AND('sample data 2'!L1518&gt;21,'sample data 2'!I1518&lt;50),AND('sample data 2'!L1518&lt;20,'sample data 2'!$E$12:$E$4696="Government")),"yes","no")</f>
        <v>yes</v>
      </c>
    </row>
    <row r="1519" spans="1:13" ht="72.5" x14ac:dyDescent="0.35">
      <c r="A1519">
        <v>1518</v>
      </c>
      <c r="B1519" t="s">
        <v>28</v>
      </c>
      <c r="C1519" s="2" t="s">
        <v>54</v>
      </c>
      <c r="D1519" s="2" t="s">
        <v>26</v>
      </c>
      <c r="E1519" s="2" t="s">
        <v>20</v>
      </c>
      <c r="F1519" t="s">
        <v>15</v>
      </c>
      <c r="G1519">
        <v>57.4</v>
      </c>
      <c r="H1519">
        <v>2018</v>
      </c>
      <c r="I1519">
        <v>68.67</v>
      </c>
      <c r="J1519">
        <v>2020</v>
      </c>
      <c r="K1519" t="s">
        <v>16</v>
      </c>
      <c r="L1519">
        <v>20</v>
      </c>
      <c r="M1519" t="str">
        <f>IF(OR(AND('sample data 2'!L1519&gt;21,'sample data 2'!I1519&lt;50),AND('sample data 2'!L1519&lt;20,'sample data 2'!$E$12:$E$4696="Government")),"yes","no")</f>
        <v>no</v>
      </c>
    </row>
    <row r="1520" spans="1:13" ht="72.5" x14ac:dyDescent="0.35">
      <c r="A1520">
        <v>1519</v>
      </c>
      <c r="B1520" t="s">
        <v>28</v>
      </c>
      <c r="C1520" s="2" t="s">
        <v>54</v>
      </c>
      <c r="D1520" s="2" t="s">
        <v>26</v>
      </c>
      <c r="E1520" s="2" t="s">
        <v>13</v>
      </c>
      <c r="F1520" t="s">
        <v>19</v>
      </c>
      <c r="G1520">
        <v>79.2</v>
      </c>
      <c r="H1520">
        <v>2018</v>
      </c>
      <c r="I1520">
        <v>87.33</v>
      </c>
      <c r="J1520">
        <v>2020</v>
      </c>
      <c r="K1520" t="s">
        <v>16</v>
      </c>
      <c r="L1520">
        <v>21</v>
      </c>
      <c r="M1520" t="str">
        <f>IF(OR(AND('sample data 2'!L1520&gt;21,'sample data 2'!I1520&lt;50),AND('sample data 2'!L1520&lt;20,'sample data 2'!$E$12:$E$4696="Government")),"yes","no")</f>
        <v>no</v>
      </c>
    </row>
    <row r="1521" spans="1:13" ht="72.5" x14ac:dyDescent="0.35">
      <c r="A1521">
        <v>1520</v>
      </c>
      <c r="B1521" t="s">
        <v>28</v>
      </c>
      <c r="C1521" s="2" t="s">
        <v>54</v>
      </c>
      <c r="D1521" s="2" t="s">
        <v>26</v>
      </c>
      <c r="E1521" s="2" t="s">
        <v>13</v>
      </c>
      <c r="F1521" t="s">
        <v>19</v>
      </c>
      <c r="G1521">
        <v>82.17</v>
      </c>
      <c r="H1521">
        <v>2019</v>
      </c>
      <c r="I1521">
        <v>78.5</v>
      </c>
      <c r="J1521">
        <v>2021</v>
      </c>
      <c r="K1521">
        <v>1293</v>
      </c>
      <c r="L1521">
        <v>19</v>
      </c>
      <c r="M1521" t="str">
        <f>IF(OR(AND('sample data 2'!L1521&gt;21,'sample data 2'!I1521&lt;50),AND('sample data 2'!L1521&lt;20,'sample data 2'!$E$12:$E$4696="Government")),"yes","no")</f>
        <v>yes</v>
      </c>
    </row>
    <row r="1522" spans="1:13" ht="72.5" x14ac:dyDescent="0.35">
      <c r="A1522">
        <v>1521</v>
      </c>
      <c r="B1522" t="s">
        <v>28</v>
      </c>
      <c r="C1522" s="2" t="s">
        <v>54</v>
      </c>
      <c r="D1522" s="2" t="s">
        <v>26</v>
      </c>
      <c r="E1522" s="2" t="s">
        <v>13</v>
      </c>
      <c r="F1522" t="s">
        <v>15</v>
      </c>
      <c r="G1522">
        <v>73.8</v>
      </c>
      <c r="H1522">
        <v>2018</v>
      </c>
      <c r="I1522">
        <v>79.67</v>
      </c>
      <c r="J1522">
        <v>2021</v>
      </c>
      <c r="K1522" t="s">
        <v>16</v>
      </c>
      <c r="L1522">
        <v>20</v>
      </c>
      <c r="M1522" t="str">
        <f>IF(OR(AND('sample data 2'!L1522&gt;21,'sample data 2'!I1522&lt;50),AND('sample data 2'!L1522&lt;20,'sample data 2'!$E$12:$E$4696="Government")),"yes","no")</f>
        <v>no</v>
      </c>
    </row>
    <row r="1523" spans="1:13" ht="116" x14ac:dyDescent="0.35">
      <c r="A1523">
        <v>1522</v>
      </c>
      <c r="B1523" t="s">
        <v>28</v>
      </c>
      <c r="C1523" s="2" t="s">
        <v>41</v>
      </c>
      <c r="D1523" s="2" t="s">
        <v>26</v>
      </c>
      <c r="E1523" s="2" t="s">
        <v>13</v>
      </c>
      <c r="F1523" t="s">
        <v>19</v>
      </c>
      <c r="G1523">
        <v>86.4</v>
      </c>
      <c r="H1523">
        <v>2019</v>
      </c>
      <c r="I1523">
        <v>81.5</v>
      </c>
      <c r="J1523">
        <v>2021</v>
      </c>
      <c r="K1523" t="s">
        <v>16</v>
      </c>
      <c r="L1523">
        <v>19</v>
      </c>
      <c r="M1523" t="str">
        <f>IF(OR(AND('sample data 2'!L1523&gt;21,'sample data 2'!I1523&lt;50),AND('sample data 2'!L1523&lt;20,'sample data 2'!$E$12:$E$4696="Government")),"yes","no")</f>
        <v>yes</v>
      </c>
    </row>
    <row r="1524" spans="1:13" ht="72.5" x14ac:dyDescent="0.35">
      <c r="A1524">
        <v>1523</v>
      </c>
      <c r="B1524" t="s">
        <v>28</v>
      </c>
      <c r="C1524" s="2" t="s">
        <v>54</v>
      </c>
      <c r="D1524" s="2" t="s">
        <v>26</v>
      </c>
      <c r="E1524" s="2" t="s">
        <v>20</v>
      </c>
      <c r="F1524" t="s">
        <v>19</v>
      </c>
      <c r="G1524">
        <v>48.6</v>
      </c>
      <c r="H1524">
        <v>2018</v>
      </c>
      <c r="I1524">
        <v>61</v>
      </c>
      <c r="J1524">
        <v>2020</v>
      </c>
      <c r="K1524" t="s">
        <v>16</v>
      </c>
      <c r="L1524">
        <v>20</v>
      </c>
      <c r="M1524" t="str">
        <f>IF(OR(AND('sample data 2'!L1524&gt;21,'sample data 2'!I1524&lt;50),AND('sample data 2'!L1524&lt;20,'sample data 2'!$E$12:$E$4696="Government")),"yes","no")</f>
        <v>no</v>
      </c>
    </row>
    <row r="1525" spans="1:13" ht="72.5" x14ac:dyDescent="0.35">
      <c r="A1525">
        <v>1524</v>
      </c>
      <c r="B1525" t="s">
        <v>28</v>
      </c>
      <c r="C1525" s="2" t="s">
        <v>54</v>
      </c>
      <c r="D1525" s="2" t="s">
        <v>26</v>
      </c>
      <c r="E1525" s="2" t="s">
        <v>20</v>
      </c>
      <c r="F1525" t="s">
        <v>15</v>
      </c>
      <c r="G1525">
        <v>65</v>
      </c>
      <c r="H1525">
        <v>2019</v>
      </c>
      <c r="I1525">
        <v>70.8</v>
      </c>
      <c r="J1525">
        <v>2021</v>
      </c>
      <c r="K1525" t="s">
        <v>16</v>
      </c>
      <c r="L1525">
        <v>19</v>
      </c>
      <c r="M1525" t="str">
        <f>IF(OR(AND('sample data 2'!L1525&gt;21,'sample data 2'!I1525&lt;50),AND('sample data 2'!L1525&lt;20,'sample data 2'!$E$12:$E$4696="Government")),"yes","no")</f>
        <v>no</v>
      </c>
    </row>
    <row r="1526" spans="1:13" ht="101.5" x14ac:dyDescent="0.35">
      <c r="A1526">
        <v>1525</v>
      </c>
      <c r="B1526" t="s">
        <v>28</v>
      </c>
      <c r="C1526" s="2" t="s">
        <v>52</v>
      </c>
      <c r="D1526" s="2" t="s">
        <v>37</v>
      </c>
      <c r="E1526" s="2" t="s">
        <v>20</v>
      </c>
      <c r="F1526" t="s">
        <v>53</v>
      </c>
      <c r="G1526" t="s">
        <v>16</v>
      </c>
      <c r="H1526">
        <v>0</v>
      </c>
      <c r="I1526" t="s">
        <v>16</v>
      </c>
      <c r="J1526">
        <v>0</v>
      </c>
      <c r="K1526" t="s">
        <v>16</v>
      </c>
      <c r="L1526">
        <v>19</v>
      </c>
      <c r="M1526" t="str">
        <f>IF(OR(AND('sample data 2'!L1526&gt;21,'sample data 2'!I1526&lt;50),AND('sample data 2'!L1526&lt;20,'sample data 2'!$E$12:$E$4696="Government")),"yes","no")</f>
        <v>no</v>
      </c>
    </row>
    <row r="1527" spans="1:13" ht="72.5" x14ac:dyDescent="0.35">
      <c r="A1527">
        <v>1526</v>
      </c>
      <c r="B1527" t="s">
        <v>28</v>
      </c>
      <c r="C1527" s="2" t="s">
        <v>54</v>
      </c>
      <c r="D1527" s="2" t="s">
        <v>26</v>
      </c>
      <c r="E1527" s="2" t="s">
        <v>13</v>
      </c>
      <c r="F1527" t="s">
        <v>15</v>
      </c>
      <c r="G1527">
        <v>89.3</v>
      </c>
      <c r="H1527">
        <v>2017</v>
      </c>
      <c r="I1527">
        <v>77.67</v>
      </c>
      <c r="J1527">
        <v>2019</v>
      </c>
      <c r="K1527" t="s">
        <v>16</v>
      </c>
      <c r="L1527">
        <v>21</v>
      </c>
      <c r="M1527" t="str">
        <f>IF(OR(AND('sample data 2'!L1527&gt;21,'sample data 2'!I1527&lt;50),AND('sample data 2'!L1527&lt;20,'sample data 2'!$E$12:$E$4696="Government")),"yes","no")</f>
        <v>no</v>
      </c>
    </row>
    <row r="1528" spans="1:13" ht="72.5" x14ac:dyDescent="0.35">
      <c r="A1528">
        <v>1527</v>
      </c>
      <c r="B1528" t="s">
        <v>28</v>
      </c>
      <c r="C1528" s="2" t="s">
        <v>54</v>
      </c>
      <c r="D1528" s="2" t="s">
        <v>26</v>
      </c>
      <c r="E1528" s="2" t="s">
        <v>20</v>
      </c>
      <c r="F1528" t="s">
        <v>19</v>
      </c>
      <c r="G1528">
        <v>79.8</v>
      </c>
      <c r="H1528">
        <v>2017</v>
      </c>
      <c r="I1528">
        <v>77.5</v>
      </c>
      <c r="J1528">
        <v>2019</v>
      </c>
      <c r="K1528" t="s">
        <v>16</v>
      </c>
      <c r="L1528">
        <v>21</v>
      </c>
      <c r="M1528" t="str">
        <f>IF(OR(AND('sample data 2'!L1528&gt;21,'sample data 2'!I1528&lt;50),AND('sample data 2'!L1528&lt;20,'sample data 2'!$E$12:$E$4696="Government")),"yes","no")</f>
        <v>no</v>
      </c>
    </row>
    <row r="1529" spans="1:13" ht="101.5" x14ac:dyDescent="0.35">
      <c r="A1529">
        <v>1528</v>
      </c>
      <c r="B1529" t="s">
        <v>28</v>
      </c>
      <c r="C1529" s="2" t="s">
        <v>51</v>
      </c>
      <c r="D1529" s="2" t="s">
        <v>37</v>
      </c>
      <c r="E1529" s="2" t="s">
        <v>13</v>
      </c>
      <c r="F1529" t="s">
        <v>38</v>
      </c>
      <c r="G1529" t="s">
        <v>16</v>
      </c>
      <c r="H1529">
        <v>0</v>
      </c>
      <c r="I1529" t="s">
        <v>16</v>
      </c>
      <c r="J1529">
        <v>0</v>
      </c>
      <c r="K1529" t="s">
        <v>16</v>
      </c>
      <c r="L1529">
        <v>20</v>
      </c>
      <c r="M1529" t="str">
        <f>IF(OR(AND('sample data 2'!L1529&gt;21,'sample data 2'!I1529&lt;50),AND('sample data 2'!L1529&lt;20,'sample data 2'!$E$12:$E$4696="Government")),"yes","no")</f>
        <v>no</v>
      </c>
    </row>
    <row r="1530" spans="1:13" ht="72.5" x14ac:dyDescent="0.35">
      <c r="A1530">
        <v>1529</v>
      </c>
      <c r="B1530" t="s">
        <v>28</v>
      </c>
      <c r="C1530" s="2" t="s">
        <v>54</v>
      </c>
      <c r="D1530" s="2" t="s">
        <v>26</v>
      </c>
      <c r="E1530" s="2" t="s">
        <v>13</v>
      </c>
      <c r="F1530" t="s">
        <v>19</v>
      </c>
      <c r="G1530">
        <v>84.33</v>
      </c>
      <c r="H1530">
        <v>2018</v>
      </c>
      <c r="I1530">
        <v>91.17</v>
      </c>
      <c r="J1530">
        <v>2021</v>
      </c>
      <c r="K1530" t="s">
        <v>16</v>
      </c>
      <c r="L1530">
        <v>20</v>
      </c>
      <c r="M1530" t="str">
        <f>IF(OR(AND('sample data 2'!L1530&gt;21,'sample data 2'!I1530&lt;50),AND('sample data 2'!L1530&lt;20,'sample data 2'!$E$12:$E$4696="Government")),"yes","no")</f>
        <v>no</v>
      </c>
    </row>
    <row r="1531" spans="1:13" ht="72.5" x14ac:dyDescent="0.35">
      <c r="A1531">
        <v>1530</v>
      </c>
      <c r="B1531" t="s">
        <v>28</v>
      </c>
      <c r="C1531" s="2" t="s">
        <v>54</v>
      </c>
      <c r="D1531" s="2" t="s">
        <v>26</v>
      </c>
      <c r="E1531" s="2" t="s">
        <v>13</v>
      </c>
      <c r="F1531" t="s">
        <v>15</v>
      </c>
      <c r="G1531">
        <v>59</v>
      </c>
      <c r="H1531">
        <v>2019</v>
      </c>
      <c r="I1531">
        <v>68.33</v>
      </c>
      <c r="J1531">
        <v>2021</v>
      </c>
      <c r="K1531" t="s">
        <v>16</v>
      </c>
      <c r="L1531">
        <v>19</v>
      </c>
      <c r="M1531" t="str">
        <f>IF(OR(AND('sample data 2'!L1531&gt;21,'sample data 2'!I1531&lt;50),AND('sample data 2'!L1531&lt;20,'sample data 2'!$E$12:$E$4696="Government")),"yes","no")</f>
        <v>yes</v>
      </c>
    </row>
    <row r="1532" spans="1:13" ht="72.5" x14ac:dyDescent="0.35">
      <c r="A1532">
        <v>1531</v>
      </c>
      <c r="B1532" t="s">
        <v>28</v>
      </c>
      <c r="C1532" s="2" t="s">
        <v>54</v>
      </c>
      <c r="D1532" s="2" t="s">
        <v>26</v>
      </c>
      <c r="E1532" s="2" t="s">
        <v>13</v>
      </c>
      <c r="F1532" t="s">
        <v>15</v>
      </c>
      <c r="G1532">
        <v>89.3</v>
      </c>
      <c r="H1532">
        <v>2017</v>
      </c>
      <c r="I1532">
        <v>79.2</v>
      </c>
      <c r="J1532">
        <v>2020</v>
      </c>
      <c r="K1532" t="s">
        <v>16</v>
      </c>
      <c r="L1532">
        <v>20</v>
      </c>
      <c r="M1532" t="str">
        <f>IF(OR(AND('sample data 2'!L1532&gt;21,'sample data 2'!I1532&lt;50),AND('sample data 2'!L1532&lt;20,'sample data 2'!$E$12:$E$4696="Government")),"yes","no")</f>
        <v>no</v>
      </c>
    </row>
    <row r="1533" spans="1:13" ht="130.5" x14ac:dyDescent="0.35">
      <c r="A1533">
        <v>1532</v>
      </c>
      <c r="B1533" t="s">
        <v>28</v>
      </c>
      <c r="C1533" s="2" t="s">
        <v>47</v>
      </c>
      <c r="D1533" s="2" t="s">
        <v>48</v>
      </c>
      <c r="E1533" s="2" t="s">
        <v>13</v>
      </c>
      <c r="F1533" t="s">
        <v>15</v>
      </c>
      <c r="G1533">
        <v>46.8</v>
      </c>
      <c r="H1533">
        <v>2018</v>
      </c>
      <c r="I1533">
        <v>67</v>
      </c>
      <c r="J1533">
        <v>2021</v>
      </c>
      <c r="K1533" t="s">
        <v>16</v>
      </c>
      <c r="L1533">
        <v>20</v>
      </c>
      <c r="M1533" t="str">
        <f>IF(OR(AND('sample data 2'!L1533&gt;21,'sample data 2'!I1533&lt;50),AND('sample data 2'!L1533&lt;20,'sample data 2'!$E$12:$E$4696="Government")),"yes","no")</f>
        <v>no</v>
      </c>
    </row>
    <row r="1534" spans="1:13" ht="72.5" x14ac:dyDescent="0.35">
      <c r="A1534">
        <v>1533</v>
      </c>
      <c r="B1534" t="s">
        <v>28</v>
      </c>
      <c r="C1534" s="2" t="s">
        <v>54</v>
      </c>
      <c r="D1534" s="2" t="s">
        <v>26</v>
      </c>
      <c r="E1534" s="2" t="s">
        <v>20</v>
      </c>
      <c r="F1534" t="s">
        <v>19</v>
      </c>
      <c r="G1534">
        <v>74.099999999999994</v>
      </c>
      <c r="H1534">
        <v>2017</v>
      </c>
      <c r="I1534">
        <v>71</v>
      </c>
      <c r="J1534">
        <v>2019</v>
      </c>
      <c r="K1534" t="s">
        <v>16</v>
      </c>
      <c r="L1534">
        <v>21</v>
      </c>
      <c r="M1534" t="str">
        <f>IF(OR(AND('sample data 2'!L1534&gt;21,'sample data 2'!I1534&lt;50),AND('sample data 2'!L1534&lt;20,'sample data 2'!$E$12:$E$4696="Government")),"yes","no")</f>
        <v>no</v>
      </c>
    </row>
    <row r="1535" spans="1:13" ht="72.5" x14ac:dyDescent="0.35">
      <c r="A1535">
        <v>1534</v>
      </c>
      <c r="B1535" t="s">
        <v>28</v>
      </c>
      <c r="C1535" s="2" t="s">
        <v>54</v>
      </c>
      <c r="D1535" s="2" t="s">
        <v>26</v>
      </c>
      <c r="E1535" s="2" t="s">
        <v>13</v>
      </c>
      <c r="F1535" t="s">
        <v>15</v>
      </c>
      <c r="G1535">
        <v>66.17</v>
      </c>
      <c r="H1535">
        <v>2019</v>
      </c>
      <c r="I1535" t="s">
        <v>98</v>
      </c>
      <c r="J1535">
        <v>2021</v>
      </c>
      <c r="K1535">
        <v>945</v>
      </c>
      <c r="L1535">
        <v>19</v>
      </c>
      <c r="M1535" t="str">
        <f>IF(OR(AND('sample data 2'!L1535&gt;21,'sample data 2'!I1535&lt;50),AND('sample data 2'!L1535&lt;20,'sample data 2'!$E$12:$E$4696="Government")),"yes","no")</f>
        <v>yes</v>
      </c>
    </row>
    <row r="1536" spans="1:13" ht="72.5" x14ac:dyDescent="0.35">
      <c r="A1536">
        <v>1535</v>
      </c>
      <c r="B1536" t="s">
        <v>28</v>
      </c>
      <c r="C1536" s="2" t="s">
        <v>54</v>
      </c>
      <c r="D1536" s="2" t="s">
        <v>26</v>
      </c>
      <c r="E1536" s="2" t="s">
        <v>13</v>
      </c>
      <c r="F1536" t="s">
        <v>19</v>
      </c>
      <c r="G1536">
        <v>76</v>
      </c>
      <c r="H1536">
        <v>2017</v>
      </c>
      <c r="I1536">
        <v>73.8</v>
      </c>
      <c r="J1536">
        <v>2020</v>
      </c>
      <c r="K1536" t="s">
        <v>16</v>
      </c>
      <c r="L1536">
        <v>21</v>
      </c>
      <c r="M1536" t="str">
        <f>IF(OR(AND('sample data 2'!L1536&gt;21,'sample data 2'!I1536&lt;50),AND('sample data 2'!L1536&lt;20,'sample data 2'!$E$12:$E$4696="Government")),"yes","no")</f>
        <v>no</v>
      </c>
    </row>
    <row r="1537" spans="1:13" ht="72.5" x14ac:dyDescent="0.35">
      <c r="A1537">
        <v>1536</v>
      </c>
      <c r="B1537" t="s">
        <v>28</v>
      </c>
      <c r="C1537" s="2" t="s">
        <v>54</v>
      </c>
      <c r="D1537" s="2" t="s">
        <v>26</v>
      </c>
      <c r="E1537" s="2" t="s">
        <v>13</v>
      </c>
      <c r="F1537" t="s">
        <v>19</v>
      </c>
      <c r="G1537">
        <v>88.6</v>
      </c>
      <c r="H1537">
        <v>2019</v>
      </c>
      <c r="I1537">
        <v>82.83</v>
      </c>
      <c r="J1537">
        <v>2021</v>
      </c>
      <c r="K1537" t="s">
        <v>16</v>
      </c>
      <c r="L1537">
        <v>20</v>
      </c>
      <c r="M1537" t="str">
        <f>IF(OR(AND('sample data 2'!L1537&gt;21,'sample data 2'!I1537&lt;50),AND('sample data 2'!L1537&lt;20,'sample data 2'!$E$12:$E$4696="Government")),"yes","no")</f>
        <v>no</v>
      </c>
    </row>
    <row r="1538" spans="1:13" ht="72.5" x14ac:dyDescent="0.35">
      <c r="A1538">
        <v>1537</v>
      </c>
      <c r="B1538" t="s">
        <v>28</v>
      </c>
      <c r="C1538" s="2" t="s">
        <v>54</v>
      </c>
      <c r="D1538" s="2" t="s">
        <v>26</v>
      </c>
      <c r="E1538" s="2" t="s">
        <v>13</v>
      </c>
      <c r="F1538" t="s">
        <v>15</v>
      </c>
      <c r="G1538">
        <v>62.17</v>
      </c>
      <c r="H1538">
        <v>2019</v>
      </c>
      <c r="I1538" t="s">
        <v>103</v>
      </c>
      <c r="J1538">
        <v>2021</v>
      </c>
      <c r="K1538">
        <v>429</v>
      </c>
      <c r="L1538">
        <v>19</v>
      </c>
      <c r="M1538" t="str">
        <f>IF(OR(AND('sample data 2'!L1538&gt;21,'sample data 2'!I1538&lt;50),AND('sample data 2'!L1538&lt;20,'sample data 2'!$E$12:$E$4696="Government")),"yes","no")</f>
        <v>yes</v>
      </c>
    </row>
    <row r="1539" spans="1:13" ht="72.5" x14ac:dyDescent="0.35">
      <c r="A1539">
        <v>1538</v>
      </c>
      <c r="B1539" t="s">
        <v>28</v>
      </c>
      <c r="C1539" s="2" t="s">
        <v>54</v>
      </c>
      <c r="D1539" s="2" t="s">
        <v>26</v>
      </c>
      <c r="E1539" s="2" t="s">
        <v>20</v>
      </c>
      <c r="F1539" t="s">
        <v>15</v>
      </c>
      <c r="G1539">
        <v>60.8</v>
      </c>
      <c r="H1539">
        <v>2017</v>
      </c>
      <c r="I1539">
        <v>70.099999999999994</v>
      </c>
      <c r="J1539">
        <v>2019</v>
      </c>
      <c r="K1539">
        <v>1036</v>
      </c>
      <c r="L1539">
        <v>19</v>
      </c>
      <c r="M1539" t="str">
        <f>IF(OR(AND('sample data 2'!L1539&gt;21,'sample data 2'!I1539&lt;50),AND('sample data 2'!L1539&lt;20,'sample data 2'!$E$12:$E$4696="Government")),"yes","no")</f>
        <v>no</v>
      </c>
    </row>
    <row r="1540" spans="1:13" ht="72.5" x14ac:dyDescent="0.35">
      <c r="A1540">
        <v>1539</v>
      </c>
      <c r="B1540" t="s">
        <v>28</v>
      </c>
      <c r="C1540" s="2" t="s">
        <v>54</v>
      </c>
      <c r="D1540" s="2" t="s">
        <v>26</v>
      </c>
      <c r="E1540" s="2" t="s">
        <v>13</v>
      </c>
      <c r="F1540" t="s">
        <v>15</v>
      </c>
      <c r="G1540">
        <v>86.8</v>
      </c>
      <c r="H1540">
        <v>2019</v>
      </c>
      <c r="I1540">
        <v>77.599999999999994</v>
      </c>
      <c r="J1540">
        <v>2021</v>
      </c>
      <c r="K1540">
        <v>1664</v>
      </c>
      <c r="L1540">
        <v>18</v>
      </c>
      <c r="M1540" t="str">
        <f>IF(OR(AND('sample data 2'!L1540&gt;21,'sample data 2'!I1540&lt;50),AND('sample data 2'!L1540&lt;20,'sample data 2'!$E$12:$E$4696="Government")),"yes","no")</f>
        <v>yes</v>
      </c>
    </row>
    <row r="1541" spans="1:13" ht="72.5" x14ac:dyDescent="0.35">
      <c r="A1541">
        <v>1540</v>
      </c>
      <c r="B1541" t="s">
        <v>28</v>
      </c>
      <c r="C1541" s="2" t="s">
        <v>54</v>
      </c>
      <c r="D1541" s="2" t="s">
        <v>26</v>
      </c>
      <c r="E1541" s="2" t="s">
        <v>13</v>
      </c>
      <c r="F1541" t="s">
        <v>15</v>
      </c>
      <c r="G1541">
        <v>66.83</v>
      </c>
      <c r="H1541">
        <v>2018</v>
      </c>
      <c r="I1541">
        <v>76.2</v>
      </c>
      <c r="J1541">
        <v>2021</v>
      </c>
      <c r="K1541">
        <v>2695</v>
      </c>
      <c r="L1541">
        <v>19</v>
      </c>
      <c r="M1541" t="str">
        <f>IF(OR(AND('sample data 2'!L1541&gt;21,'sample data 2'!I1541&lt;50),AND('sample data 2'!L1541&lt;20,'sample data 2'!$E$12:$E$4696="Government")),"yes","no")</f>
        <v>yes</v>
      </c>
    </row>
    <row r="1542" spans="1:13" ht="72.5" x14ac:dyDescent="0.35">
      <c r="A1542">
        <v>1541</v>
      </c>
      <c r="B1542" t="s">
        <v>28</v>
      </c>
      <c r="C1542" s="2" t="s">
        <v>54</v>
      </c>
      <c r="D1542" s="2" t="s">
        <v>26</v>
      </c>
      <c r="E1542" s="2" t="s">
        <v>20</v>
      </c>
      <c r="F1542" t="s">
        <v>19</v>
      </c>
      <c r="G1542">
        <v>83.2</v>
      </c>
      <c r="H1542">
        <v>2018</v>
      </c>
      <c r="I1542">
        <v>72.400000000000006</v>
      </c>
      <c r="J1542">
        <v>2020</v>
      </c>
      <c r="K1542" t="s">
        <v>16</v>
      </c>
      <c r="L1542">
        <v>19</v>
      </c>
      <c r="M1542" t="str">
        <f>IF(OR(AND('sample data 2'!L1542&gt;21,'sample data 2'!I1542&lt;50),AND('sample data 2'!L1542&lt;20,'sample data 2'!$E$12:$E$4696="Government")),"yes","no")</f>
        <v>no</v>
      </c>
    </row>
    <row r="1543" spans="1:13" ht="72.5" x14ac:dyDescent="0.35">
      <c r="A1543">
        <v>1542</v>
      </c>
      <c r="B1543" t="s">
        <v>28</v>
      </c>
      <c r="C1543" s="2" t="s">
        <v>54</v>
      </c>
      <c r="D1543" s="2" t="s">
        <v>26</v>
      </c>
      <c r="E1543" s="2" t="s">
        <v>13</v>
      </c>
      <c r="F1543" t="s">
        <v>15</v>
      </c>
      <c r="G1543">
        <v>64.5</v>
      </c>
      <c r="H1543">
        <v>2001</v>
      </c>
      <c r="I1543">
        <v>56.6</v>
      </c>
      <c r="J1543">
        <v>2003</v>
      </c>
      <c r="K1543">
        <v>3029</v>
      </c>
      <c r="L1543">
        <v>37</v>
      </c>
      <c r="M1543" t="str">
        <f>IF(OR(AND('sample data 2'!L1543&gt;21,'sample data 2'!I1543&lt;50),AND('sample data 2'!L1543&lt;20,'sample data 2'!$E$12:$E$4696="Government")),"yes","no")</f>
        <v>no</v>
      </c>
    </row>
    <row r="1544" spans="1:13" ht="72.5" x14ac:dyDescent="0.35">
      <c r="A1544">
        <v>1543</v>
      </c>
      <c r="B1544" t="s">
        <v>28</v>
      </c>
      <c r="C1544" s="2" t="s">
        <v>54</v>
      </c>
      <c r="D1544" s="2" t="s">
        <v>26</v>
      </c>
      <c r="E1544" s="2" t="s">
        <v>20</v>
      </c>
      <c r="F1544" t="s">
        <v>15</v>
      </c>
      <c r="G1544">
        <v>85.4</v>
      </c>
      <c r="H1544">
        <v>2019</v>
      </c>
      <c r="I1544">
        <v>92.2</v>
      </c>
      <c r="J1544">
        <v>2021</v>
      </c>
      <c r="K1544" t="s">
        <v>16</v>
      </c>
      <c r="L1544">
        <v>18</v>
      </c>
      <c r="M1544" t="str">
        <f>IF(OR(AND('sample data 2'!L1544&gt;21,'sample data 2'!I1544&lt;50),AND('sample data 2'!L1544&lt;20,'sample data 2'!$E$12:$E$4696="Government")),"yes","no")</f>
        <v>no</v>
      </c>
    </row>
    <row r="1545" spans="1:13" ht="72.5" x14ac:dyDescent="0.35">
      <c r="A1545">
        <v>1544</v>
      </c>
      <c r="B1545" t="s">
        <v>28</v>
      </c>
      <c r="C1545" s="2" t="s">
        <v>54</v>
      </c>
      <c r="D1545" s="2" t="s">
        <v>26</v>
      </c>
      <c r="E1545" s="2" t="s">
        <v>20</v>
      </c>
      <c r="F1545" t="s">
        <v>19</v>
      </c>
      <c r="G1545">
        <v>77.5</v>
      </c>
      <c r="H1545">
        <v>2016</v>
      </c>
      <c r="I1545">
        <v>64.599999999999994</v>
      </c>
      <c r="J1545">
        <v>2018</v>
      </c>
      <c r="K1545" t="s">
        <v>16</v>
      </c>
      <c r="L1545">
        <v>21</v>
      </c>
      <c r="M1545" t="str">
        <f>IF(OR(AND('sample data 2'!L1545&gt;21,'sample data 2'!I1545&lt;50),AND('sample data 2'!L1545&lt;20,'sample data 2'!$E$12:$E$4696="Government")),"yes","no")</f>
        <v>no</v>
      </c>
    </row>
    <row r="1546" spans="1:13" ht="72.5" x14ac:dyDescent="0.35">
      <c r="A1546">
        <v>1545</v>
      </c>
      <c r="B1546" t="s">
        <v>28</v>
      </c>
      <c r="C1546" s="2" t="s">
        <v>54</v>
      </c>
      <c r="D1546" s="2" t="s">
        <v>26</v>
      </c>
      <c r="E1546" s="2" t="s">
        <v>13</v>
      </c>
      <c r="F1546" t="s">
        <v>15</v>
      </c>
      <c r="G1546">
        <v>68.2</v>
      </c>
      <c r="H1546">
        <v>2019</v>
      </c>
      <c r="I1546">
        <v>73.8</v>
      </c>
      <c r="J1546">
        <v>0</v>
      </c>
      <c r="K1546" t="s">
        <v>16</v>
      </c>
      <c r="L1546">
        <v>19</v>
      </c>
      <c r="M1546" t="str">
        <f>IF(OR(AND('sample data 2'!L1546&gt;21,'sample data 2'!I1546&lt;50),AND('sample data 2'!L1546&lt;20,'sample data 2'!$E$12:$E$4696="Government")),"yes","no")</f>
        <v>yes</v>
      </c>
    </row>
    <row r="1547" spans="1:13" ht="101.5" x14ac:dyDescent="0.35">
      <c r="A1547">
        <v>1546</v>
      </c>
      <c r="B1547" t="s">
        <v>28</v>
      </c>
      <c r="C1547" s="2" t="s">
        <v>36</v>
      </c>
      <c r="D1547" s="2" t="s">
        <v>40</v>
      </c>
      <c r="E1547" s="2" t="s">
        <v>13</v>
      </c>
      <c r="F1547" t="s">
        <v>38</v>
      </c>
      <c r="G1547" t="s">
        <v>16</v>
      </c>
      <c r="H1547">
        <v>0</v>
      </c>
      <c r="I1547" t="s">
        <v>16</v>
      </c>
      <c r="J1547">
        <v>0</v>
      </c>
      <c r="K1547" t="s">
        <v>16</v>
      </c>
      <c r="L1547">
        <v>19</v>
      </c>
      <c r="M1547" t="str">
        <f>IF(OR(AND('sample data 2'!L1547&gt;21,'sample data 2'!I1547&lt;50),AND('sample data 2'!L1547&lt;20,'sample data 2'!$E$12:$E$4696="Government")),"yes","no")</f>
        <v>yes</v>
      </c>
    </row>
    <row r="1548" spans="1:13" ht="72.5" x14ac:dyDescent="0.35">
      <c r="A1548">
        <v>1547</v>
      </c>
      <c r="B1548" t="s">
        <v>28</v>
      </c>
      <c r="C1548" s="2" t="s">
        <v>54</v>
      </c>
      <c r="D1548" s="2" t="s">
        <v>26</v>
      </c>
      <c r="E1548" s="2" t="s">
        <v>13</v>
      </c>
      <c r="F1548" t="s">
        <v>19</v>
      </c>
      <c r="G1548">
        <v>77.900000000000006</v>
      </c>
      <c r="H1548">
        <v>2017</v>
      </c>
      <c r="I1548">
        <v>83.83</v>
      </c>
      <c r="J1548">
        <v>2019</v>
      </c>
      <c r="K1548">
        <v>7486</v>
      </c>
      <c r="L1548">
        <v>22</v>
      </c>
      <c r="M1548" t="str">
        <f>IF(OR(AND('sample data 2'!L1548&gt;21,'sample data 2'!I1548&lt;50),AND('sample data 2'!L1548&lt;20,'sample data 2'!$E$12:$E$4696="Government")),"yes","no")</f>
        <v>no</v>
      </c>
    </row>
    <row r="1549" spans="1:13" ht="72.5" x14ac:dyDescent="0.35">
      <c r="A1549">
        <v>1548</v>
      </c>
      <c r="B1549" t="s">
        <v>28</v>
      </c>
      <c r="C1549" s="2" t="s">
        <v>54</v>
      </c>
      <c r="D1549" s="2" t="s">
        <v>26</v>
      </c>
      <c r="E1549" s="2" t="s">
        <v>20</v>
      </c>
      <c r="F1549" t="s">
        <v>19</v>
      </c>
      <c r="G1549">
        <v>77.900000000000006</v>
      </c>
      <c r="H1549">
        <v>2017</v>
      </c>
      <c r="I1549">
        <v>76.2</v>
      </c>
      <c r="J1549">
        <v>2019</v>
      </c>
      <c r="K1549" t="s">
        <v>16</v>
      </c>
      <c r="L1549">
        <v>21</v>
      </c>
      <c r="M1549" t="str">
        <f>IF(OR(AND('sample data 2'!L1549&gt;21,'sample data 2'!I1549&lt;50),AND('sample data 2'!L1549&lt;20,'sample data 2'!$E$12:$E$4696="Government")),"yes","no")</f>
        <v>no</v>
      </c>
    </row>
    <row r="1550" spans="1:13" ht="72.5" x14ac:dyDescent="0.35">
      <c r="A1550">
        <v>1549</v>
      </c>
      <c r="B1550" t="s">
        <v>28</v>
      </c>
      <c r="C1550" s="2" t="s">
        <v>54</v>
      </c>
      <c r="D1550" s="2" t="s">
        <v>26</v>
      </c>
      <c r="E1550" s="2" t="s">
        <v>13</v>
      </c>
      <c r="F1550" t="s">
        <v>19</v>
      </c>
      <c r="G1550">
        <v>49.8</v>
      </c>
      <c r="H1550">
        <v>2018</v>
      </c>
      <c r="I1550">
        <v>85</v>
      </c>
      <c r="J1550">
        <v>2021</v>
      </c>
      <c r="K1550">
        <v>3782</v>
      </c>
      <c r="L1550">
        <v>22</v>
      </c>
      <c r="M1550" t="str">
        <f>IF(OR(AND('sample data 2'!L1550&gt;21,'sample data 2'!I1550&lt;50),AND('sample data 2'!L1550&lt;20,'sample data 2'!$E$12:$E$4696="Government")),"yes","no")</f>
        <v>no</v>
      </c>
    </row>
    <row r="1551" spans="1:13" ht="72.5" x14ac:dyDescent="0.35">
      <c r="A1551">
        <v>1550</v>
      </c>
      <c r="B1551" t="s">
        <v>28</v>
      </c>
      <c r="C1551" s="2" t="s">
        <v>54</v>
      </c>
      <c r="D1551" s="2" t="s">
        <v>26</v>
      </c>
      <c r="E1551" s="2" t="s">
        <v>13</v>
      </c>
      <c r="F1551" t="s">
        <v>15</v>
      </c>
      <c r="G1551">
        <v>80.2</v>
      </c>
      <c r="H1551">
        <v>2018</v>
      </c>
      <c r="I1551">
        <v>83</v>
      </c>
      <c r="J1551">
        <v>2021</v>
      </c>
      <c r="K1551" t="s">
        <v>16</v>
      </c>
      <c r="L1551">
        <v>20</v>
      </c>
      <c r="M1551" t="str">
        <f>IF(OR(AND('sample data 2'!L1551&gt;21,'sample data 2'!I1551&lt;50),AND('sample data 2'!L1551&lt;20,'sample data 2'!$E$12:$E$4696="Government")),"yes","no")</f>
        <v>no</v>
      </c>
    </row>
    <row r="1552" spans="1:13" ht="72.5" x14ac:dyDescent="0.35">
      <c r="A1552">
        <v>1551</v>
      </c>
      <c r="B1552" t="s">
        <v>11</v>
      </c>
      <c r="C1552" s="2" t="s">
        <v>17</v>
      </c>
      <c r="D1552" s="2" t="s">
        <v>26</v>
      </c>
      <c r="E1552" s="2" t="s">
        <v>13</v>
      </c>
      <c r="F1552" t="s">
        <v>15</v>
      </c>
      <c r="G1552">
        <v>40.799999999999997</v>
      </c>
      <c r="H1552">
        <v>2003</v>
      </c>
      <c r="I1552">
        <v>50.5</v>
      </c>
      <c r="J1552">
        <v>2007</v>
      </c>
      <c r="K1552">
        <v>2036</v>
      </c>
      <c r="L1552">
        <v>38</v>
      </c>
      <c r="M1552" t="str">
        <f>IF(OR(AND('sample data 2'!L1552&gt;21,'sample data 2'!I1552&lt;50),AND('sample data 2'!L1552&lt;20,'sample data 2'!$E$12:$E$4696="Government")),"yes","no")</f>
        <v>no</v>
      </c>
    </row>
    <row r="1553" spans="1:13" ht="72.5" x14ac:dyDescent="0.35">
      <c r="A1553">
        <v>1552</v>
      </c>
      <c r="B1553" t="s">
        <v>11</v>
      </c>
      <c r="C1553" s="2" t="s">
        <v>17</v>
      </c>
      <c r="D1553" s="2" t="s">
        <v>26</v>
      </c>
      <c r="E1553" s="2" t="s">
        <v>13</v>
      </c>
      <c r="F1553" t="s">
        <v>15</v>
      </c>
      <c r="G1553">
        <v>55</v>
      </c>
      <c r="H1553">
        <v>2021</v>
      </c>
      <c r="I1553" t="s">
        <v>16</v>
      </c>
      <c r="J1553">
        <v>0</v>
      </c>
      <c r="K1553">
        <v>114</v>
      </c>
      <c r="L1553">
        <v>16</v>
      </c>
      <c r="M1553" t="str">
        <f>IF(OR(AND('sample data 2'!L1553&gt;21,'sample data 2'!I1553&lt;50),AND('sample data 2'!L1553&lt;20,$E$2:$E$4686="Government")),"yes","no")</f>
        <v>yes</v>
      </c>
    </row>
    <row r="1554" spans="1:13" ht="101.5" x14ac:dyDescent="0.35">
      <c r="A1554">
        <v>1553</v>
      </c>
      <c r="B1554" t="s">
        <v>28</v>
      </c>
      <c r="C1554" s="2" t="s">
        <v>52</v>
      </c>
      <c r="D1554" s="2" t="s">
        <v>37</v>
      </c>
      <c r="E1554" s="2" t="s">
        <v>13</v>
      </c>
      <c r="F1554" t="s">
        <v>38</v>
      </c>
      <c r="G1554" t="s">
        <v>16</v>
      </c>
      <c r="H1554">
        <v>0</v>
      </c>
      <c r="I1554" t="s">
        <v>16</v>
      </c>
      <c r="J1554">
        <v>0</v>
      </c>
      <c r="K1554" t="s">
        <v>16</v>
      </c>
      <c r="L1554">
        <v>22</v>
      </c>
      <c r="M1554" t="str">
        <f>IF(OR(AND('sample data 2'!L1554&gt;21,'sample data 2'!I1554&lt;50),AND('sample data 2'!L1554&lt;20,'sample data 2'!$E$12:$E$4696="Government")),"yes","no")</f>
        <v>no</v>
      </c>
    </row>
    <row r="1555" spans="1:13" ht="72.5" x14ac:dyDescent="0.35">
      <c r="A1555">
        <v>1554</v>
      </c>
      <c r="B1555" t="s">
        <v>28</v>
      </c>
      <c r="C1555" s="2" t="s">
        <v>50</v>
      </c>
      <c r="D1555" s="2" t="s">
        <v>26</v>
      </c>
      <c r="E1555" s="2" t="s">
        <v>13</v>
      </c>
      <c r="F1555" t="s">
        <v>19</v>
      </c>
      <c r="G1555">
        <v>56</v>
      </c>
      <c r="H1555">
        <v>2019</v>
      </c>
      <c r="I1555">
        <v>75.67</v>
      </c>
      <c r="J1555">
        <v>2021</v>
      </c>
      <c r="K1555" t="s">
        <v>16</v>
      </c>
      <c r="L1555">
        <v>18</v>
      </c>
      <c r="M1555" t="str">
        <f>IF(OR(AND('sample data 2'!L1555&gt;21,'sample data 2'!I1555&lt;50),AND('sample data 2'!L1555&lt;20,'sample data 2'!$E$12:$E$4696="Government")),"yes","no")</f>
        <v>yes</v>
      </c>
    </row>
    <row r="1556" spans="1:13" ht="72.5" x14ac:dyDescent="0.35">
      <c r="A1556">
        <v>1555</v>
      </c>
      <c r="B1556" t="s">
        <v>11</v>
      </c>
      <c r="C1556" s="2" t="s">
        <v>17</v>
      </c>
      <c r="D1556" s="2" t="s">
        <v>26</v>
      </c>
      <c r="E1556" s="2" t="s">
        <v>13</v>
      </c>
      <c r="F1556" t="s">
        <v>15</v>
      </c>
      <c r="G1556">
        <v>69.400000000000006</v>
      </c>
      <c r="H1556">
        <v>2018</v>
      </c>
      <c r="I1556">
        <v>73.8</v>
      </c>
      <c r="J1556">
        <v>2020</v>
      </c>
      <c r="K1556">
        <v>158</v>
      </c>
      <c r="L1556">
        <v>19</v>
      </c>
      <c r="M1556" t="str">
        <f>IF(OR(AND('sample data 2'!L1556&gt;21,'sample data 2'!I1556&lt;50),AND('sample data 2'!L1556&lt;20,$E$2:$E$4686="Government")),"yes","no")</f>
        <v>yes</v>
      </c>
    </row>
    <row r="1557" spans="1:13" ht="72.5" x14ac:dyDescent="0.35">
      <c r="A1557">
        <v>1556</v>
      </c>
      <c r="B1557" t="s">
        <v>28</v>
      </c>
      <c r="C1557" s="2" t="s">
        <v>54</v>
      </c>
      <c r="D1557" s="2" t="s">
        <v>26</v>
      </c>
      <c r="E1557" s="2" t="s">
        <v>20</v>
      </c>
      <c r="F1557" t="s">
        <v>15</v>
      </c>
      <c r="G1557">
        <v>85</v>
      </c>
      <c r="H1557">
        <v>2019</v>
      </c>
      <c r="I1557">
        <v>82</v>
      </c>
      <c r="J1557">
        <v>2021</v>
      </c>
      <c r="K1557" t="s">
        <v>16</v>
      </c>
      <c r="L1557">
        <v>18</v>
      </c>
      <c r="M1557" t="str">
        <f>IF(OR(AND('sample data 2'!L1557&gt;21,'sample data 2'!I1557&lt;50),AND('sample data 2'!L1557&lt;20,'sample data 2'!$E$12:$E$4696="Government")),"yes","no")</f>
        <v>no</v>
      </c>
    </row>
    <row r="1558" spans="1:13" ht="72.5" x14ac:dyDescent="0.35">
      <c r="A1558">
        <v>1557</v>
      </c>
      <c r="B1558" t="s">
        <v>11</v>
      </c>
      <c r="C1558" s="2" t="s">
        <v>17</v>
      </c>
      <c r="D1558" s="2" t="s">
        <v>26</v>
      </c>
      <c r="E1558" s="2" t="s">
        <v>13</v>
      </c>
      <c r="F1558" t="s">
        <v>15</v>
      </c>
      <c r="G1558">
        <v>76.599999999999994</v>
      </c>
      <c r="H1558">
        <v>2019</v>
      </c>
      <c r="I1558">
        <v>75.2</v>
      </c>
      <c r="J1558">
        <v>2021</v>
      </c>
      <c r="K1558">
        <v>2114</v>
      </c>
      <c r="L1558">
        <v>20</v>
      </c>
      <c r="M1558" t="str">
        <f>IF(OR(AND('sample data 2'!L1558&gt;21,'sample data 2'!I1558&lt;50),AND('sample data 2'!L1558&lt;20,'sample data 2'!$E$12:$E$4696="Government")),"yes","no")</f>
        <v>no</v>
      </c>
    </row>
    <row r="1559" spans="1:13" ht="72.5" x14ac:dyDescent="0.35">
      <c r="A1559">
        <v>1558</v>
      </c>
      <c r="B1559" t="s">
        <v>11</v>
      </c>
      <c r="C1559" s="2" t="s">
        <v>17</v>
      </c>
      <c r="D1559" s="2" t="s">
        <v>26</v>
      </c>
      <c r="E1559" s="2" t="s">
        <v>13</v>
      </c>
      <c r="F1559" t="s">
        <v>15</v>
      </c>
      <c r="G1559">
        <v>68.5</v>
      </c>
      <c r="H1559">
        <v>2021</v>
      </c>
      <c r="I1559" t="s">
        <v>16</v>
      </c>
      <c r="J1559">
        <v>0</v>
      </c>
      <c r="K1559">
        <v>995</v>
      </c>
      <c r="L1559">
        <v>17</v>
      </c>
      <c r="M1559" t="str">
        <f>IF(OR(AND('sample data 2'!L1559&gt;21,'sample data 2'!I1559&lt;50),AND('sample data 2'!L1559&lt;20,$E$2:$E$4686="Government")),"yes","no")</f>
        <v>yes</v>
      </c>
    </row>
    <row r="1560" spans="1:13" ht="72.5" x14ac:dyDescent="0.35">
      <c r="A1560">
        <v>1559</v>
      </c>
      <c r="B1560" t="s">
        <v>28</v>
      </c>
      <c r="C1560" s="2" t="s">
        <v>54</v>
      </c>
      <c r="D1560" s="2" t="s">
        <v>26</v>
      </c>
      <c r="E1560" s="2" t="s">
        <v>13</v>
      </c>
      <c r="F1560" t="s">
        <v>19</v>
      </c>
      <c r="G1560">
        <v>73.83</v>
      </c>
      <c r="H1560">
        <v>2019</v>
      </c>
      <c r="I1560">
        <v>79.83</v>
      </c>
      <c r="J1560">
        <v>0</v>
      </c>
      <c r="K1560">
        <v>4538</v>
      </c>
      <c r="L1560">
        <v>19</v>
      </c>
      <c r="M1560" t="str">
        <f>IF(OR(AND('sample data 2'!L1560&gt;21,'sample data 2'!I1560&lt;50),AND('sample data 2'!L1560&lt;20,'sample data 2'!$E$12:$E$4696="Government")),"yes","no")</f>
        <v>yes</v>
      </c>
    </row>
    <row r="1561" spans="1:13" ht="72.5" x14ac:dyDescent="0.35">
      <c r="A1561">
        <v>1560</v>
      </c>
      <c r="B1561" t="s">
        <v>11</v>
      </c>
      <c r="C1561" s="2" t="s">
        <v>17</v>
      </c>
      <c r="D1561" s="2" t="s">
        <v>26</v>
      </c>
      <c r="E1561" s="2" t="s">
        <v>13</v>
      </c>
      <c r="F1561" t="s">
        <v>15</v>
      </c>
      <c r="G1561">
        <v>66.67</v>
      </c>
      <c r="H1561">
        <v>2019</v>
      </c>
      <c r="I1561">
        <v>72.599999999999994</v>
      </c>
      <c r="J1561">
        <v>2021</v>
      </c>
      <c r="K1561">
        <v>972</v>
      </c>
      <c r="L1561">
        <v>19</v>
      </c>
      <c r="M1561" t="str">
        <f>IF(OR(AND('sample data 2'!L1561&gt;21,'sample data 2'!I1561&lt;50),AND('sample data 2'!L1561&lt;20,$E$2:$E$4686="Government")),"yes","no")</f>
        <v>yes</v>
      </c>
    </row>
    <row r="1562" spans="1:13" ht="72.5" x14ac:dyDescent="0.35">
      <c r="A1562">
        <v>1561</v>
      </c>
      <c r="B1562" t="s">
        <v>28</v>
      </c>
      <c r="C1562" s="2" t="s">
        <v>54</v>
      </c>
      <c r="D1562" s="2" t="s">
        <v>26</v>
      </c>
      <c r="E1562" s="2" t="s">
        <v>13</v>
      </c>
      <c r="F1562" t="s">
        <v>19</v>
      </c>
      <c r="G1562">
        <v>85.67</v>
      </c>
      <c r="H1562">
        <v>2019</v>
      </c>
      <c r="I1562">
        <v>75.17</v>
      </c>
      <c r="J1562">
        <v>2021</v>
      </c>
      <c r="K1562" t="s">
        <v>16</v>
      </c>
      <c r="L1562">
        <v>18</v>
      </c>
      <c r="M1562" t="str">
        <f>IF(OR(AND('sample data 2'!L1562&gt;21,'sample data 2'!I1562&lt;50),AND('sample data 2'!L1562&lt;20,'sample data 2'!$E$12:$E$4696="Government")),"yes","no")</f>
        <v>yes</v>
      </c>
    </row>
    <row r="1563" spans="1:13" ht="72.5" x14ac:dyDescent="0.35">
      <c r="A1563">
        <v>1562</v>
      </c>
      <c r="B1563" t="s">
        <v>11</v>
      </c>
      <c r="C1563" s="2" t="s">
        <v>17</v>
      </c>
      <c r="D1563" s="2" t="s">
        <v>26</v>
      </c>
      <c r="E1563" s="2" t="s">
        <v>13</v>
      </c>
      <c r="F1563" t="s">
        <v>15</v>
      </c>
      <c r="G1563">
        <v>76.599999999999994</v>
      </c>
      <c r="H1563">
        <v>2021</v>
      </c>
      <c r="I1563" t="s">
        <v>16</v>
      </c>
      <c r="J1563">
        <v>0</v>
      </c>
      <c r="K1563">
        <v>1808</v>
      </c>
      <c r="L1563">
        <v>16</v>
      </c>
      <c r="M1563" t="str">
        <f>IF(OR(AND('sample data 2'!L1563&gt;21,'sample data 2'!I1563&lt;50),AND('sample data 2'!L1563&lt;20,$E$2:$E$4686="Government")),"yes","no")</f>
        <v>yes</v>
      </c>
    </row>
    <row r="1564" spans="1:13" ht="72.5" x14ac:dyDescent="0.35">
      <c r="A1564">
        <v>1563</v>
      </c>
      <c r="B1564" t="s">
        <v>11</v>
      </c>
      <c r="C1564" s="2" t="s">
        <v>17</v>
      </c>
      <c r="D1564" s="2" t="s">
        <v>26</v>
      </c>
      <c r="E1564" s="2" t="s">
        <v>13</v>
      </c>
      <c r="F1564" t="s">
        <v>15</v>
      </c>
      <c r="G1564">
        <v>62</v>
      </c>
      <c r="H1564">
        <v>2019</v>
      </c>
      <c r="I1564">
        <v>68.83</v>
      </c>
      <c r="J1564">
        <v>2021</v>
      </c>
      <c r="K1564">
        <v>567</v>
      </c>
      <c r="L1564">
        <v>21</v>
      </c>
      <c r="M1564" t="str">
        <f>IF(OR(AND('sample data 2'!L1564&gt;21,'sample data 2'!I1564&lt;50),AND('sample data 2'!L1564&lt;20,'sample data 2'!$E$12:$E$4696="Government")),"yes","no")</f>
        <v>no</v>
      </c>
    </row>
    <row r="1565" spans="1:13" ht="72.5" x14ac:dyDescent="0.35">
      <c r="A1565">
        <v>1564</v>
      </c>
      <c r="B1565" t="s">
        <v>11</v>
      </c>
      <c r="C1565" s="2" t="s">
        <v>17</v>
      </c>
      <c r="D1565" s="2" t="s">
        <v>26</v>
      </c>
      <c r="E1565" s="2" t="s">
        <v>20</v>
      </c>
      <c r="F1565" t="s">
        <v>15</v>
      </c>
      <c r="G1565">
        <v>87.8</v>
      </c>
      <c r="H1565">
        <v>2021</v>
      </c>
      <c r="I1565" t="s">
        <v>16</v>
      </c>
      <c r="J1565">
        <v>0</v>
      </c>
      <c r="K1565">
        <v>127</v>
      </c>
      <c r="L1565">
        <v>18</v>
      </c>
      <c r="M1565" t="str">
        <f>IF(OR(AND('sample data 2'!L1565&gt;21,'sample data 2'!I1565&lt;50),AND('sample data 2'!L1565&lt;20,'sample data 2'!$E$12:$E$4696="Government")),"yes","no")</f>
        <v>no</v>
      </c>
    </row>
    <row r="1566" spans="1:13" ht="72.5" x14ac:dyDescent="0.35">
      <c r="A1566">
        <v>1565</v>
      </c>
      <c r="B1566" t="s">
        <v>11</v>
      </c>
      <c r="C1566" s="2" t="s">
        <v>17</v>
      </c>
      <c r="D1566" s="2" t="s">
        <v>26</v>
      </c>
      <c r="E1566" s="2" t="s">
        <v>20</v>
      </c>
      <c r="F1566" t="s">
        <v>15</v>
      </c>
      <c r="G1566">
        <v>77.2</v>
      </c>
      <c r="H1566">
        <v>2020</v>
      </c>
      <c r="I1566" t="s">
        <v>16</v>
      </c>
      <c r="J1566">
        <v>0</v>
      </c>
      <c r="K1566">
        <v>284</v>
      </c>
      <c r="L1566">
        <v>16</v>
      </c>
      <c r="M1566" t="str">
        <f>IF(OR(AND('sample data 2'!L1566&gt;21,'sample data 2'!I1566&lt;50),AND('sample data 2'!L1566&lt;20,'sample data 2'!$E$12:$E$4696="Government")),"yes","no")</f>
        <v>no</v>
      </c>
    </row>
    <row r="1567" spans="1:13" ht="116" x14ac:dyDescent="0.35">
      <c r="A1567">
        <v>1566</v>
      </c>
      <c r="B1567" t="s">
        <v>28</v>
      </c>
      <c r="C1567" s="2" t="s">
        <v>41</v>
      </c>
      <c r="D1567" s="2" t="s">
        <v>26</v>
      </c>
      <c r="E1567" s="2" t="s">
        <v>20</v>
      </c>
      <c r="F1567" t="s">
        <v>15</v>
      </c>
      <c r="G1567">
        <v>89.8</v>
      </c>
      <c r="H1567">
        <v>2019</v>
      </c>
      <c r="I1567">
        <v>82.6</v>
      </c>
      <c r="J1567">
        <v>2021</v>
      </c>
      <c r="K1567" t="s">
        <v>16</v>
      </c>
      <c r="L1567">
        <v>19</v>
      </c>
      <c r="M1567" t="str">
        <f>IF(OR(AND('sample data 2'!L1567&gt;21,'sample data 2'!I1567&lt;50),AND('sample data 2'!L1567&lt;20,'sample data 2'!$E$12:$E$4696="Government")),"yes","no")</f>
        <v>no</v>
      </c>
    </row>
    <row r="1568" spans="1:13" ht="116" x14ac:dyDescent="0.35">
      <c r="A1568">
        <v>1567</v>
      </c>
      <c r="B1568" t="s">
        <v>28</v>
      </c>
      <c r="C1568" s="2" t="s">
        <v>41</v>
      </c>
      <c r="D1568" s="2" t="s">
        <v>26</v>
      </c>
      <c r="E1568" s="2" t="s">
        <v>20</v>
      </c>
      <c r="F1568" t="s">
        <v>15</v>
      </c>
      <c r="G1568" t="s">
        <v>16</v>
      </c>
      <c r="H1568">
        <v>0</v>
      </c>
      <c r="I1568">
        <v>87</v>
      </c>
      <c r="J1568">
        <v>2021</v>
      </c>
      <c r="K1568" t="s">
        <v>16</v>
      </c>
      <c r="L1568">
        <v>19</v>
      </c>
      <c r="M1568" t="str">
        <f>IF(OR(AND('sample data 2'!L1568&gt;21,'sample data 2'!I1568&lt;50),AND('sample data 2'!L1568&lt;20,'sample data 2'!$E$12:$E$4696="Government")),"yes","no")</f>
        <v>no</v>
      </c>
    </row>
    <row r="1569" spans="1:13" ht="72.5" x14ac:dyDescent="0.35">
      <c r="A1569">
        <v>1568</v>
      </c>
      <c r="B1569" t="s">
        <v>28</v>
      </c>
      <c r="C1569" s="2" t="s">
        <v>54</v>
      </c>
      <c r="D1569" s="2" t="s">
        <v>26</v>
      </c>
      <c r="E1569" s="2" t="s">
        <v>20</v>
      </c>
      <c r="F1569" t="s">
        <v>19</v>
      </c>
      <c r="G1569">
        <v>76.400000000000006</v>
      </c>
      <c r="H1569">
        <v>2019</v>
      </c>
      <c r="I1569">
        <v>87</v>
      </c>
      <c r="J1569">
        <v>2021</v>
      </c>
      <c r="K1569" t="s">
        <v>16</v>
      </c>
      <c r="L1569">
        <v>18</v>
      </c>
      <c r="M1569" t="str">
        <f>IF(OR(AND('sample data 2'!L1569&gt;21,'sample data 2'!I1569&lt;50),AND('sample data 2'!L1569&lt;20,'sample data 2'!$E$12:$E$4696="Government")),"yes","no")</f>
        <v>no</v>
      </c>
    </row>
    <row r="1570" spans="1:13" ht="72.5" x14ac:dyDescent="0.35">
      <c r="A1570">
        <v>1569</v>
      </c>
      <c r="B1570" t="s">
        <v>28</v>
      </c>
      <c r="C1570" s="2" t="s">
        <v>54</v>
      </c>
      <c r="D1570" s="2" t="s">
        <v>26</v>
      </c>
      <c r="E1570" s="2" t="s">
        <v>13</v>
      </c>
      <c r="F1570" t="s">
        <v>15</v>
      </c>
      <c r="G1570">
        <v>76.8</v>
      </c>
      <c r="H1570">
        <v>2019</v>
      </c>
      <c r="I1570" t="s">
        <v>111</v>
      </c>
      <c r="J1570">
        <v>2021</v>
      </c>
      <c r="K1570" t="s">
        <v>16</v>
      </c>
      <c r="L1570">
        <v>18</v>
      </c>
      <c r="M1570" t="str">
        <f>IF(OR(AND('sample data 2'!L1570&gt;21,'sample data 2'!I1570&lt;50),AND('sample data 2'!L1570&lt;20,'sample data 2'!$E$12:$E$4696="Government")),"yes","no")</f>
        <v>yes</v>
      </c>
    </row>
    <row r="1571" spans="1:13" ht="72.5" x14ac:dyDescent="0.35">
      <c r="A1571">
        <v>1570</v>
      </c>
      <c r="B1571" t="s">
        <v>11</v>
      </c>
      <c r="C1571" s="2" t="s">
        <v>17</v>
      </c>
      <c r="D1571" s="2" t="s">
        <v>26</v>
      </c>
      <c r="E1571" s="2" t="s">
        <v>20</v>
      </c>
      <c r="F1571" t="s">
        <v>15</v>
      </c>
      <c r="G1571">
        <v>89.6</v>
      </c>
      <c r="H1571">
        <v>2021</v>
      </c>
      <c r="I1571" t="s">
        <v>16</v>
      </c>
      <c r="J1571">
        <v>0</v>
      </c>
      <c r="K1571">
        <v>192</v>
      </c>
      <c r="L1571">
        <v>16</v>
      </c>
      <c r="M1571" t="str">
        <f>IF(OR(AND('sample data 2'!L1571&gt;21,'sample data 2'!I1571&lt;50),AND('sample data 2'!L1571&lt;20,'sample data 2'!$E$12:$E$4696="Government")),"yes","no")</f>
        <v>no</v>
      </c>
    </row>
    <row r="1572" spans="1:13" ht="72.5" x14ac:dyDescent="0.35">
      <c r="A1572">
        <v>1571</v>
      </c>
      <c r="B1572" t="s">
        <v>28</v>
      </c>
      <c r="C1572" s="2" t="s">
        <v>54</v>
      </c>
      <c r="D1572" s="2" t="s">
        <v>26</v>
      </c>
      <c r="E1572" s="2" t="s">
        <v>13</v>
      </c>
      <c r="F1572" t="s">
        <v>15</v>
      </c>
      <c r="G1572">
        <v>69.86</v>
      </c>
      <c r="H1572">
        <v>2019</v>
      </c>
      <c r="I1572">
        <v>75.83</v>
      </c>
      <c r="J1572">
        <v>2021</v>
      </c>
      <c r="K1572">
        <v>2874</v>
      </c>
      <c r="L1572">
        <v>19</v>
      </c>
      <c r="M1572" t="str">
        <f>IF(OR(AND('sample data 2'!L1572&gt;21,'sample data 2'!I1572&lt;50),AND('sample data 2'!L1572&lt;20,'sample data 2'!$E$12:$E$4696="Government")),"yes","no")</f>
        <v>yes</v>
      </c>
    </row>
    <row r="1573" spans="1:13" ht="72.5" x14ac:dyDescent="0.35">
      <c r="A1573">
        <v>1572</v>
      </c>
      <c r="B1573" t="s">
        <v>11</v>
      </c>
      <c r="C1573" s="2" t="s">
        <v>17</v>
      </c>
      <c r="D1573" s="2" t="s">
        <v>26</v>
      </c>
      <c r="E1573" s="2" t="s">
        <v>13</v>
      </c>
      <c r="F1573" t="s">
        <v>15</v>
      </c>
      <c r="G1573">
        <v>51.33</v>
      </c>
      <c r="H1573">
        <v>2018</v>
      </c>
      <c r="I1573" t="s">
        <v>16</v>
      </c>
      <c r="J1573">
        <v>0</v>
      </c>
      <c r="K1573">
        <v>224</v>
      </c>
      <c r="L1573">
        <v>21</v>
      </c>
      <c r="M1573" t="str">
        <f>IF(OR(AND('sample data 2'!L1573&gt;21,'sample data 2'!I1573&lt;50),AND('sample data 2'!L1573&lt;20,'sample data 2'!$E$12:$E$4696="Government")),"yes","no")</f>
        <v>no</v>
      </c>
    </row>
    <row r="1574" spans="1:13" ht="101.5" x14ac:dyDescent="0.35">
      <c r="A1574">
        <v>1573</v>
      </c>
      <c r="B1574" t="s">
        <v>28</v>
      </c>
      <c r="C1574" s="2" t="s">
        <v>51</v>
      </c>
      <c r="D1574" s="2" t="s">
        <v>37</v>
      </c>
      <c r="E1574" s="2" t="s">
        <v>13</v>
      </c>
      <c r="F1574" t="s">
        <v>15</v>
      </c>
      <c r="G1574">
        <v>71.290000000000006</v>
      </c>
      <c r="H1574">
        <v>2019</v>
      </c>
      <c r="I1574">
        <v>69.5</v>
      </c>
      <c r="J1574">
        <v>2021</v>
      </c>
      <c r="K1574">
        <v>667</v>
      </c>
      <c r="L1574">
        <v>20</v>
      </c>
      <c r="M1574" t="str">
        <f>IF(OR(AND('sample data 2'!L1574&gt;21,'sample data 2'!I1574&lt;50),AND('sample data 2'!L1574&lt;20,'sample data 2'!$E$12:$E$4696="Government")),"yes","no")</f>
        <v>no</v>
      </c>
    </row>
    <row r="1575" spans="1:13" ht="72.5" x14ac:dyDescent="0.35">
      <c r="A1575">
        <v>1574</v>
      </c>
      <c r="B1575" t="s">
        <v>11</v>
      </c>
      <c r="C1575" s="2" t="s">
        <v>17</v>
      </c>
      <c r="D1575" s="2" t="s">
        <v>26</v>
      </c>
      <c r="E1575" s="2" t="s">
        <v>13</v>
      </c>
      <c r="F1575" t="s">
        <v>15</v>
      </c>
      <c r="G1575">
        <v>87.4</v>
      </c>
      <c r="H1575">
        <v>2017</v>
      </c>
      <c r="I1575">
        <v>92.8</v>
      </c>
      <c r="J1575">
        <v>2019</v>
      </c>
      <c r="K1575">
        <v>177</v>
      </c>
      <c r="L1575">
        <v>20</v>
      </c>
      <c r="M1575" t="str">
        <f>IF(OR(AND('sample data 2'!L1575&gt;21,'sample data 2'!I1575&lt;50),AND('sample data 2'!L1575&lt;20,'sample data 2'!$E$12:$E$4696="Government")),"yes","no")</f>
        <v>no</v>
      </c>
    </row>
    <row r="1576" spans="1:13" ht="72.5" x14ac:dyDescent="0.35">
      <c r="A1576">
        <v>1575</v>
      </c>
      <c r="B1576" t="s">
        <v>28</v>
      </c>
      <c r="C1576" s="2" t="s">
        <v>54</v>
      </c>
      <c r="D1576" s="2" t="s">
        <v>26</v>
      </c>
      <c r="E1576" s="2" t="s">
        <v>13</v>
      </c>
      <c r="F1576" t="s">
        <v>15</v>
      </c>
      <c r="G1576">
        <v>84.4</v>
      </c>
      <c r="H1576">
        <v>2019</v>
      </c>
      <c r="I1576">
        <v>83.6</v>
      </c>
      <c r="J1576">
        <v>2021</v>
      </c>
      <c r="K1576">
        <v>706</v>
      </c>
      <c r="L1576">
        <v>20</v>
      </c>
      <c r="M1576" t="str">
        <f>IF(OR(AND('sample data 2'!L1576&gt;21,'sample data 2'!I1576&lt;50),AND('sample data 2'!L1576&lt;20,'sample data 2'!$E$12:$E$4696="Government")),"yes","no")</f>
        <v>no</v>
      </c>
    </row>
    <row r="1577" spans="1:13" ht="72.5" x14ac:dyDescent="0.35">
      <c r="A1577">
        <v>1576</v>
      </c>
      <c r="B1577" t="s">
        <v>11</v>
      </c>
      <c r="C1577" s="2" t="s">
        <v>17</v>
      </c>
      <c r="D1577" s="2" t="s">
        <v>26</v>
      </c>
      <c r="E1577" s="2" t="s">
        <v>13</v>
      </c>
      <c r="F1577" t="s">
        <v>15</v>
      </c>
      <c r="G1577">
        <v>93</v>
      </c>
      <c r="H1577">
        <v>2019</v>
      </c>
      <c r="I1577">
        <v>85.67</v>
      </c>
      <c r="J1577">
        <v>2021</v>
      </c>
      <c r="K1577">
        <v>151</v>
      </c>
      <c r="L1577">
        <v>19</v>
      </c>
      <c r="M1577" t="str">
        <f>IF(OR(AND('sample data 2'!L1577&gt;21,'sample data 2'!I1577&lt;50),AND('sample data 2'!L1577&lt;20,$E$2:$E$4686="Government")),"yes","no")</f>
        <v>yes</v>
      </c>
    </row>
    <row r="1578" spans="1:13" ht="72.5" x14ac:dyDescent="0.35">
      <c r="A1578">
        <v>1577</v>
      </c>
      <c r="B1578" t="s">
        <v>11</v>
      </c>
      <c r="C1578" s="2" t="s">
        <v>17</v>
      </c>
      <c r="D1578" s="2" t="s">
        <v>26</v>
      </c>
      <c r="E1578" s="2" t="s">
        <v>20</v>
      </c>
      <c r="F1578" t="s">
        <v>15</v>
      </c>
      <c r="G1578">
        <v>60.8</v>
      </c>
      <c r="H1578">
        <v>2017</v>
      </c>
      <c r="I1578" t="s">
        <v>16</v>
      </c>
      <c r="J1578">
        <v>0</v>
      </c>
      <c r="K1578">
        <v>996</v>
      </c>
      <c r="L1578">
        <v>21</v>
      </c>
      <c r="M1578" t="str">
        <f>IF(OR(AND('sample data 2'!L1578&gt;21,'sample data 2'!I1578&lt;50),AND('sample data 2'!L1578&lt;20,'sample data 2'!$E$12:$E$4696="Government")),"yes","no")</f>
        <v>no</v>
      </c>
    </row>
    <row r="1579" spans="1:13" ht="72.5" x14ac:dyDescent="0.35">
      <c r="A1579">
        <v>1578</v>
      </c>
      <c r="B1579" t="s">
        <v>11</v>
      </c>
      <c r="C1579" s="2" t="s">
        <v>17</v>
      </c>
      <c r="D1579" s="2" t="s">
        <v>26</v>
      </c>
      <c r="E1579" s="2" t="s">
        <v>20</v>
      </c>
      <c r="F1579" t="s">
        <v>15</v>
      </c>
      <c r="G1579">
        <v>82.67</v>
      </c>
      <c r="H1579">
        <v>2021</v>
      </c>
      <c r="I1579" t="s">
        <v>16</v>
      </c>
      <c r="J1579">
        <v>0</v>
      </c>
      <c r="K1579">
        <v>564</v>
      </c>
      <c r="L1579">
        <v>16</v>
      </c>
      <c r="M1579" t="str">
        <f>IF(OR(AND('sample data 2'!L1579&gt;21,'sample data 2'!I1579&lt;50),AND('sample data 2'!L1579&lt;20,'sample data 2'!$E$12:$E$4696="Government")),"yes","no")</f>
        <v>no</v>
      </c>
    </row>
    <row r="1580" spans="1:13" ht="116" x14ac:dyDescent="0.35">
      <c r="A1580">
        <v>1579</v>
      </c>
      <c r="B1580" t="s">
        <v>28</v>
      </c>
      <c r="C1580" s="2" t="s">
        <v>41</v>
      </c>
      <c r="D1580" s="2" t="s">
        <v>26</v>
      </c>
      <c r="E1580" s="2" t="s">
        <v>13</v>
      </c>
      <c r="F1580" t="s">
        <v>19</v>
      </c>
      <c r="G1580">
        <v>79</v>
      </c>
      <c r="H1580">
        <v>2019</v>
      </c>
      <c r="I1580" t="s">
        <v>96</v>
      </c>
      <c r="J1580">
        <v>2021</v>
      </c>
      <c r="K1580" t="s">
        <v>16</v>
      </c>
      <c r="L1580">
        <v>19</v>
      </c>
      <c r="M1580" t="str">
        <f>IF(OR(AND('sample data 2'!L1580&gt;21,'sample data 2'!I1580&lt;50),AND('sample data 2'!L1580&lt;20,'sample data 2'!$E$12:$E$4696="Government")),"yes","no")</f>
        <v>yes</v>
      </c>
    </row>
    <row r="1581" spans="1:13" ht="72.5" x14ac:dyDescent="0.35">
      <c r="A1581">
        <v>1580</v>
      </c>
      <c r="B1581" t="s">
        <v>11</v>
      </c>
      <c r="C1581" s="2" t="s">
        <v>17</v>
      </c>
      <c r="D1581" s="2" t="s">
        <v>26</v>
      </c>
      <c r="E1581" s="2" t="s">
        <v>20</v>
      </c>
      <c r="F1581" t="s">
        <v>15</v>
      </c>
      <c r="G1581">
        <v>50.67</v>
      </c>
      <c r="H1581">
        <v>2018</v>
      </c>
      <c r="I1581">
        <v>65.67</v>
      </c>
      <c r="J1581">
        <v>2020</v>
      </c>
      <c r="K1581">
        <v>3554</v>
      </c>
      <c r="L1581">
        <v>20</v>
      </c>
      <c r="M1581" t="str">
        <f>IF(OR(AND('sample data 2'!L1581&gt;21,'sample data 2'!I1581&lt;50),AND('sample data 2'!L1581&lt;20,'sample data 2'!$E$12:$E$4696="Government")),"yes","no")</f>
        <v>no</v>
      </c>
    </row>
    <row r="1582" spans="1:13" ht="72.5" x14ac:dyDescent="0.35">
      <c r="A1582">
        <v>1581</v>
      </c>
      <c r="B1582" t="s">
        <v>11</v>
      </c>
      <c r="C1582" s="2" t="s">
        <v>17</v>
      </c>
      <c r="D1582" s="2" t="s">
        <v>26</v>
      </c>
      <c r="E1582" s="2" t="s">
        <v>13</v>
      </c>
      <c r="F1582" t="s">
        <v>15</v>
      </c>
      <c r="G1582">
        <v>73.17</v>
      </c>
      <c r="H1582">
        <v>2021</v>
      </c>
      <c r="I1582" t="s">
        <v>16</v>
      </c>
      <c r="J1582">
        <v>0</v>
      </c>
      <c r="K1582">
        <v>75</v>
      </c>
      <c r="L1582">
        <v>17</v>
      </c>
      <c r="M1582" t="str">
        <f>IF(OR(AND('sample data 2'!L1582&gt;21,'sample data 2'!I1582&lt;50),AND('sample data 2'!L1582&lt;20,$E$2:$E$4686="Government")),"yes","no")</f>
        <v>yes</v>
      </c>
    </row>
    <row r="1583" spans="1:13" ht="72.5" x14ac:dyDescent="0.35">
      <c r="A1583">
        <v>1582</v>
      </c>
      <c r="B1583" t="s">
        <v>11</v>
      </c>
      <c r="C1583" s="2" t="s">
        <v>17</v>
      </c>
      <c r="D1583" s="2" t="s">
        <v>26</v>
      </c>
      <c r="E1583" s="2" t="s">
        <v>13</v>
      </c>
      <c r="F1583" t="s">
        <v>15</v>
      </c>
      <c r="G1583">
        <v>62.7</v>
      </c>
      <c r="H1583">
        <v>2014</v>
      </c>
      <c r="I1583">
        <v>53.5</v>
      </c>
      <c r="J1583">
        <v>2016</v>
      </c>
      <c r="K1583">
        <v>264</v>
      </c>
      <c r="L1583">
        <v>23</v>
      </c>
      <c r="M1583" t="str">
        <f>IF(OR(AND('sample data 2'!L1583&gt;21,'sample data 2'!I1583&lt;50),AND('sample data 2'!L1583&lt;20,'sample data 2'!$E$12:$E$4696="Government")),"yes","no")</f>
        <v>no</v>
      </c>
    </row>
    <row r="1584" spans="1:13" ht="72.5" x14ac:dyDescent="0.35">
      <c r="A1584">
        <v>1583</v>
      </c>
      <c r="B1584" t="s">
        <v>11</v>
      </c>
      <c r="C1584" s="2" t="s">
        <v>17</v>
      </c>
      <c r="D1584" s="2" t="s">
        <v>26</v>
      </c>
      <c r="E1584" s="2" t="s">
        <v>20</v>
      </c>
      <c r="F1584" t="s">
        <v>19</v>
      </c>
      <c r="G1584">
        <v>51.6</v>
      </c>
      <c r="H1584">
        <v>2021</v>
      </c>
      <c r="I1584" t="s">
        <v>16</v>
      </c>
      <c r="J1584">
        <v>0</v>
      </c>
      <c r="K1584">
        <v>10621</v>
      </c>
      <c r="L1584">
        <v>17</v>
      </c>
      <c r="M1584" t="str">
        <f>IF(OR(AND('sample data 2'!L1584&gt;21,'sample data 2'!I1584&lt;50),AND('sample data 2'!L1584&lt;20,'sample data 2'!$E$12:$E$4696="Government")),"yes","no")</f>
        <v>no</v>
      </c>
    </row>
    <row r="1585" spans="1:13" ht="72.5" x14ac:dyDescent="0.35">
      <c r="A1585">
        <v>1584</v>
      </c>
      <c r="B1585" t="s">
        <v>28</v>
      </c>
      <c r="C1585" s="2" t="s">
        <v>33</v>
      </c>
      <c r="D1585" s="2" t="s">
        <v>26</v>
      </c>
      <c r="E1585" s="2" t="s">
        <v>20</v>
      </c>
      <c r="F1585" t="s">
        <v>15</v>
      </c>
      <c r="G1585">
        <v>89</v>
      </c>
      <c r="H1585">
        <v>2019</v>
      </c>
      <c r="I1585">
        <v>92.67</v>
      </c>
      <c r="J1585">
        <v>2021</v>
      </c>
      <c r="K1585">
        <v>881</v>
      </c>
      <c r="L1585">
        <v>19</v>
      </c>
      <c r="M1585" t="str">
        <f>IF(OR(AND('sample data 2'!L1585&gt;21,'sample data 2'!I1585&lt;50),AND('sample data 2'!L1585&lt;20,'sample data 2'!$E$12:$E$4696="Government")),"yes","no")</f>
        <v>no</v>
      </c>
    </row>
    <row r="1586" spans="1:13" ht="72.5" x14ac:dyDescent="0.35">
      <c r="A1586">
        <v>1585</v>
      </c>
      <c r="B1586" t="s">
        <v>11</v>
      </c>
      <c r="C1586" s="2" t="s">
        <v>17</v>
      </c>
      <c r="D1586" s="2" t="s">
        <v>26</v>
      </c>
      <c r="E1586" s="2" t="s">
        <v>13</v>
      </c>
      <c r="F1586" t="s">
        <v>15</v>
      </c>
      <c r="G1586">
        <v>59.8</v>
      </c>
      <c r="H1586">
        <v>2019</v>
      </c>
      <c r="I1586" t="s">
        <v>16</v>
      </c>
      <c r="J1586">
        <v>0</v>
      </c>
      <c r="K1586">
        <v>684</v>
      </c>
      <c r="L1586">
        <v>19</v>
      </c>
      <c r="M1586" t="str">
        <f>IF(OR(AND('sample data 2'!L1586&gt;21,'sample data 2'!I1586&lt;50),AND('sample data 2'!L1586&lt;20,$E$2:$E$4686="Government")),"yes","no")</f>
        <v>yes</v>
      </c>
    </row>
    <row r="1587" spans="1:13" ht="72.5" x14ac:dyDescent="0.35">
      <c r="A1587">
        <v>1586</v>
      </c>
      <c r="B1587" t="s">
        <v>11</v>
      </c>
      <c r="C1587" s="2" t="s">
        <v>17</v>
      </c>
      <c r="D1587" s="2" t="s">
        <v>26</v>
      </c>
      <c r="E1587" s="2" t="s">
        <v>13</v>
      </c>
      <c r="F1587" t="s">
        <v>15</v>
      </c>
      <c r="G1587">
        <v>72.2</v>
      </c>
      <c r="H1587">
        <v>2017</v>
      </c>
      <c r="I1587">
        <v>74.599999999999994</v>
      </c>
      <c r="J1587">
        <v>2019</v>
      </c>
      <c r="K1587">
        <v>182</v>
      </c>
      <c r="L1587">
        <v>21</v>
      </c>
      <c r="M1587" t="str">
        <f>IF(OR(AND('sample data 2'!L1587&gt;21,'sample data 2'!I1587&lt;50),AND('sample data 2'!L1587&lt;20,'sample data 2'!$E$12:$E$4696="Government")),"yes","no")</f>
        <v>no</v>
      </c>
    </row>
    <row r="1588" spans="1:13" ht="72.5" x14ac:dyDescent="0.35">
      <c r="A1588">
        <v>1587</v>
      </c>
      <c r="B1588" t="s">
        <v>28</v>
      </c>
      <c r="C1588" s="2" t="s">
        <v>33</v>
      </c>
      <c r="D1588" s="2" t="s">
        <v>26</v>
      </c>
      <c r="E1588" s="2" t="s">
        <v>20</v>
      </c>
      <c r="F1588" t="s">
        <v>15</v>
      </c>
      <c r="G1588">
        <v>83.4</v>
      </c>
      <c r="H1588">
        <v>2019</v>
      </c>
      <c r="I1588">
        <v>94.8</v>
      </c>
      <c r="J1588">
        <v>2021</v>
      </c>
      <c r="K1588" t="s">
        <v>16</v>
      </c>
      <c r="L1588">
        <v>18</v>
      </c>
      <c r="M1588" t="str">
        <f>IF(OR(AND('sample data 2'!L1588&gt;21,'sample data 2'!I1588&lt;50),AND('sample data 2'!L1588&lt;20,'sample data 2'!$E$12:$E$4696="Government")),"yes","no")</f>
        <v>no</v>
      </c>
    </row>
    <row r="1589" spans="1:13" ht="72.5" x14ac:dyDescent="0.35">
      <c r="A1589">
        <v>1588</v>
      </c>
      <c r="B1589" t="s">
        <v>28</v>
      </c>
      <c r="C1589" s="2" t="s">
        <v>33</v>
      </c>
      <c r="D1589" s="2" t="s">
        <v>26</v>
      </c>
      <c r="E1589" s="2" t="s">
        <v>20</v>
      </c>
      <c r="F1589" t="s">
        <v>15</v>
      </c>
      <c r="G1589">
        <v>64.2</v>
      </c>
      <c r="H1589">
        <v>2018</v>
      </c>
      <c r="I1589">
        <v>83.8</v>
      </c>
      <c r="J1589">
        <v>2021</v>
      </c>
      <c r="K1589" t="s">
        <v>16</v>
      </c>
      <c r="L1589">
        <v>20</v>
      </c>
      <c r="M1589" t="str">
        <f>IF(OR(AND('sample data 2'!L1589&gt;21,'sample data 2'!I1589&lt;50),AND('sample data 2'!L1589&lt;20,'sample data 2'!$E$12:$E$4696="Government")),"yes","no")</f>
        <v>no</v>
      </c>
    </row>
    <row r="1590" spans="1:13" ht="72.5" x14ac:dyDescent="0.35">
      <c r="A1590">
        <v>1589</v>
      </c>
      <c r="B1590" t="s">
        <v>11</v>
      </c>
      <c r="C1590" s="2" t="s">
        <v>17</v>
      </c>
      <c r="D1590" s="2" t="s">
        <v>26</v>
      </c>
      <c r="E1590" s="2" t="s">
        <v>20</v>
      </c>
      <c r="F1590" t="s">
        <v>19</v>
      </c>
      <c r="G1590">
        <v>43.6</v>
      </c>
      <c r="H1590">
        <v>2020</v>
      </c>
      <c r="I1590" t="s">
        <v>16</v>
      </c>
      <c r="J1590">
        <v>0</v>
      </c>
      <c r="K1590">
        <v>8860</v>
      </c>
      <c r="L1590">
        <v>18</v>
      </c>
      <c r="M1590" t="str">
        <f>IF(OR(AND('sample data 2'!L1590&gt;21,'sample data 2'!I1590&lt;50),AND('sample data 2'!L1590&lt;20,'sample data 2'!$E$12:$E$4696="Government")),"yes","no")</f>
        <v>no</v>
      </c>
    </row>
    <row r="1591" spans="1:13" ht="72.5" x14ac:dyDescent="0.35">
      <c r="A1591">
        <v>1590</v>
      </c>
      <c r="B1591" t="s">
        <v>28</v>
      </c>
      <c r="C1591" s="2" t="s">
        <v>33</v>
      </c>
      <c r="D1591" s="2" t="s">
        <v>26</v>
      </c>
      <c r="E1591" s="2" t="s">
        <v>20</v>
      </c>
      <c r="F1591" t="s">
        <v>15</v>
      </c>
      <c r="G1591">
        <v>80.2</v>
      </c>
      <c r="H1591">
        <v>2019</v>
      </c>
      <c r="I1591">
        <v>80.17</v>
      </c>
      <c r="J1591">
        <v>2021</v>
      </c>
      <c r="K1591" t="s">
        <v>16</v>
      </c>
      <c r="L1591">
        <v>18</v>
      </c>
      <c r="M1591" t="str">
        <f>IF(OR(AND('sample data 2'!L1591&gt;21,'sample data 2'!I1591&lt;50),AND('sample data 2'!L1591&lt;20,'sample data 2'!$E$12:$E$4696="Government")),"yes","no")</f>
        <v>no</v>
      </c>
    </row>
    <row r="1592" spans="1:13" ht="72.5" x14ac:dyDescent="0.35">
      <c r="A1592">
        <v>1591</v>
      </c>
      <c r="B1592" t="s">
        <v>28</v>
      </c>
      <c r="C1592" s="2" t="s">
        <v>33</v>
      </c>
      <c r="D1592" s="2" t="s">
        <v>26</v>
      </c>
      <c r="E1592" s="2" t="s">
        <v>13</v>
      </c>
      <c r="F1592" t="s">
        <v>15</v>
      </c>
      <c r="G1592">
        <v>60.6</v>
      </c>
      <c r="H1592">
        <v>2019</v>
      </c>
      <c r="I1592">
        <v>87.6</v>
      </c>
      <c r="J1592">
        <v>2021</v>
      </c>
      <c r="K1592" t="s">
        <v>16</v>
      </c>
      <c r="L1592">
        <v>21</v>
      </c>
      <c r="M1592" t="str">
        <f>IF(OR(AND('sample data 2'!L1592&gt;21,'sample data 2'!I1592&lt;50),AND('sample data 2'!L1592&lt;20,'sample data 2'!$E$12:$E$4696="Government")),"yes","no")</f>
        <v>no</v>
      </c>
    </row>
    <row r="1593" spans="1:13" ht="72.5" x14ac:dyDescent="0.35">
      <c r="A1593">
        <v>1592</v>
      </c>
      <c r="B1593" t="s">
        <v>11</v>
      </c>
      <c r="C1593" s="2" t="s">
        <v>17</v>
      </c>
      <c r="D1593" s="2" t="s">
        <v>26</v>
      </c>
      <c r="E1593" s="2" t="s">
        <v>20</v>
      </c>
      <c r="F1593" t="s">
        <v>15</v>
      </c>
      <c r="G1593">
        <v>68.5</v>
      </c>
      <c r="H1593">
        <v>2019</v>
      </c>
      <c r="I1593">
        <v>70.67</v>
      </c>
      <c r="J1593">
        <v>2021</v>
      </c>
      <c r="K1593">
        <v>37</v>
      </c>
      <c r="L1593">
        <v>19</v>
      </c>
      <c r="M1593" t="str">
        <f>IF(OR(AND('sample data 2'!L1593&gt;21,'sample data 2'!I1593&lt;50),AND('sample data 2'!L1593&lt;20,'sample data 2'!$E$12:$E$4696="Government")),"yes","no")</f>
        <v>no</v>
      </c>
    </row>
    <row r="1594" spans="1:13" ht="116" x14ac:dyDescent="0.35">
      <c r="A1594">
        <v>1593</v>
      </c>
      <c r="B1594" t="s">
        <v>11</v>
      </c>
      <c r="C1594" s="2" t="s">
        <v>12</v>
      </c>
      <c r="D1594" s="2" t="s">
        <v>14</v>
      </c>
      <c r="E1594" s="2" t="s">
        <v>13</v>
      </c>
      <c r="F1594" t="s">
        <v>15</v>
      </c>
      <c r="G1594">
        <v>61.17</v>
      </c>
      <c r="H1594">
        <v>2019</v>
      </c>
      <c r="I1594" t="s">
        <v>16</v>
      </c>
      <c r="J1594">
        <v>0</v>
      </c>
      <c r="K1594">
        <v>3628</v>
      </c>
      <c r="L1594">
        <v>19</v>
      </c>
      <c r="M1594" t="str">
        <f>IF(OR(AND('sample data 2'!L1594&gt;21,'sample data 2'!I1594&lt;50),AND('sample data 2'!L1594&lt;20,$E$2:$E$4686="Government")),"yes","no")</f>
        <v>yes</v>
      </c>
    </row>
    <row r="1595" spans="1:13" ht="116" x14ac:dyDescent="0.35">
      <c r="A1595">
        <v>1594</v>
      </c>
      <c r="B1595" t="s">
        <v>28</v>
      </c>
      <c r="C1595" s="2" t="s">
        <v>41</v>
      </c>
      <c r="D1595" s="2" t="s">
        <v>26</v>
      </c>
      <c r="E1595" s="2" t="s">
        <v>13</v>
      </c>
      <c r="F1595" t="s">
        <v>15</v>
      </c>
      <c r="G1595">
        <v>68.400000000000006</v>
      </c>
      <c r="H1595">
        <v>2019</v>
      </c>
      <c r="I1595">
        <v>86.8</v>
      </c>
      <c r="J1595">
        <v>2021</v>
      </c>
      <c r="K1595" t="s">
        <v>16</v>
      </c>
      <c r="L1595">
        <v>19</v>
      </c>
      <c r="M1595" t="str">
        <f>IF(OR(AND('sample data 2'!L1595&gt;21,'sample data 2'!I1595&lt;50),AND('sample data 2'!L1595&lt;20,'sample data 2'!$E$12:$E$4696="Government")),"yes","no")</f>
        <v>yes</v>
      </c>
    </row>
    <row r="1596" spans="1:13" ht="72.5" x14ac:dyDescent="0.35">
      <c r="A1596">
        <v>1595</v>
      </c>
      <c r="B1596" t="s">
        <v>11</v>
      </c>
      <c r="C1596" s="2" t="s">
        <v>17</v>
      </c>
      <c r="D1596" s="2" t="s">
        <v>26</v>
      </c>
      <c r="E1596" s="2" t="s">
        <v>20</v>
      </c>
      <c r="F1596" t="s">
        <v>19</v>
      </c>
      <c r="G1596">
        <v>74.67</v>
      </c>
      <c r="H1596">
        <v>2021</v>
      </c>
      <c r="I1596" t="s">
        <v>16</v>
      </c>
      <c r="J1596">
        <v>0</v>
      </c>
      <c r="K1596">
        <v>331</v>
      </c>
      <c r="L1596">
        <v>17</v>
      </c>
      <c r="M1596" t="str">
        <f>IF(OR(AND('sample data 2'!L1596&gt;21,'sample data 2'!I1596&lt;50),AND('sample data 2'!L1596&lt;20,'sample data 2'!$E$12:$E$4696="Government")),"yes","no")</f>
        <v>no</v>
      </c>
    </row>
    <row r="1597" spans="1:13" ht="72.5" x14ac:dyDescent="0.35">
      <c r="A1597">
        <v>1596</v>
      </c>
      <c r="B1597" t="s">
        <v>28</v>
      </c>
      <c r="C1597" s="2" t="s">
        <v>54</v>
      </c>
      <c r="D1597" s="2" t="s">
        <v>26</v>
      </c>
      <c r="E1597" s="2" t="s">
        <v>13</v>
      </c>
      <c r="F1597" t="s">
        <v>19</v>
      </c>
      <c r="G1597">
        <v>68</v>
      </c>
      <c r="H1597">
        <v>0</v>
      </c>
      <c r="I1597">
        <v>73.5</v>
      </c>
      <c r="J1597">
        <v>2021</v>
      </c>
      <c r="K1597">
        <v>794</v>
      </c>
      <c r="L1597">
        <v>20</v>
      </c>
      <c r="M1597" t="str">
        <f>IF(OR(AND('sample data 2'!L1597&gt;21,'sample data 2'!I1597&lt;50),AND('sample data 2'!L1597&lt;20,'sample data 2'!$E$12:$E$4696="Government")),"yes","no")</f>
        <v>no</v>
      </c>
    </row>
    <row r="1598" spans="1:13" ht="72.5" x14ac:dyDescent="0.35">
      <c r="A1598">
        <v>1597</v>
      </c>
      <c r="B1598" t="s">
        <v>28</v>
      </c>
      <c r="C1598" s="2" t="s">
        <v>33</v>
      </c>
      <c r="D1598" s="2" t="s">
        <v>26</v>
      </c>
      <c r="E1598" s="2" t="s">
        <v>13</v>
      </c>
      <c r="F1598" t="s">
        <v>15</v>
      </c>
      <c r="G1598">
        <v>67.400000000000006</v>
      </c>
      <c r="H1598">
        <v>2019</v>
      </c>
      <c r="I1598">
        <v>81</v>
      </c>
      <c r="J1598">
        <v>2021</v>
      </c>
      <c r="K1598" t="s">
        <v>16</v>
      </c>
      <c r="L1598">
        <v>21</v>
      </c>
      <c r="M1598" t="str">
        <f>IF(OR(AND('sample data 2'!L1598&gt;21,'sample data 2'!I1598&lt;50),AND('sample data 2'!L1598&lt;20,'sample data 2'!$E$12:$E$4696="Government")),"yes","no")</f>
        <v>no</v>
      </c>
    </row>
    <row r="1599" spans="1:13" ht="116" x14ac:dyDescent="0.35">
      <c r="A1599">
        <v>1598</v>
      </c>
      <c r="B1599" t="s">
        <v>28</v>
      </c>
      <c r="C1599" s="2" t="s">
        <v>41</v>
      </c>
      <c r="D1599" s="2" t="s">
        <v>26</v>
      </c>
      <c r="E1599" s="2" t="s">
        <v>20</v>
      </c>
      <c r="F1599" t="s">
        <v>15</v>
      </c>
      <c r="G1599">
        <v>78.2</v>
      </c>
      <c r="H1599">
        <v>2019</v>
      </c>
      <c r="I1599">
        <v>77.8</v>
      </c>
      <c r="J1599">
        <v>2021</v>
      </c>
      <c r="K1599" t="s">
        <v>16</v>
      </c>
      <c r="L1599">
        <v>19</v>
      </c>
      <c r="M1599" t="str">
        <f>IF(OR(AND('sample data 2'!L1599&gt;21,'sample data 2'!I1599&lt;50),AND('sample data 2'!L1599&lt;20,'sample data 2'!$E$12:$E$4696="Government")),"yes","no")</f>
        <v>no</v>
      </c>
    </row>
    <row r="1600" spans="1:13" ht="72.5" x14ac:dyDescent="0.35">
      <c r="A1600">
        <v>1599</v>
      </c>
      <c r="B1600" t="s">
        <v>11</v>
      </c>
      <c r="C1600" s="2" t="s">
        <v>17</v>
      </c>
      <c r="D1600" s="2" t="s">
        <v>26</v>
      </c>
      <c r="E1600" s="2" t="s">
        <v>20</v>
      </c>
      <c r="F1600" t="s">
        <v>15</v>
      </c>
      <c r="G1600">
        <v>80.17</v>
      </c>
      <c r="H1600">
        <v>2021</v>
      </c>
      <c r="I1600" t="s">
        <v>16</v>
      </c>
      <c r="J1600">
        <v>0</v>
      </c>
      <c r="K1600">
        <v>789</v>
      </c>
      <c r="L1600">
        <v>17</v>
      </c>
      <c r="M1600" t="str">
        <f>IF(OR(AND('sample data 2'!L1600&gt;21,'sample data 2'!I1600&lt;50),AND('sample data 2'!L1600&lt;20,'sample data 2'!$E$12:$E$4696="Government")),"yes","no")</f>
        <v>no</v>
      </c>
    </row>
    <row r="1601" spans="1:13" ht="72.5" x14ac:dyDescent="0.35">
      <c r="A1601">
        <v>1600</v>
      </c>
      <c r="B1601" t="s">
        <v>28</v>
      </c>
      <c r="C1601" s="2" t="s">
        <v>33</v>
      </c>
      <c r="D1601" s="2" t="s">
        <v>26</v>
      </c>
      <c r="E1601" s="2" t="s">
        <v>13</v>
      </c>
      <c r="F1601" t="s">
        <v>15</v>
      </c>
      <c r="G1601">
        <v>70</v>
      </c>
      <c r="H1601">
        <v>2019</v>
      </c>
      <c r="I1601">
        <v>65.599999999999994</v>
      </c>
      <c r="J1601">
        <v>2021</v>
      </c>
      <c r="K1601">
        <v>3082</v>
      </c>
      <c r="L1601">
        <v>18</v>
      </c>
      <c r="M1601" t="str">
        <f>IF(OR(AND('sample data 2'!L1601&gt;21,'sample data 2'!I1601&lt;50),AND('sample data 2'!L1601&lt;20,'sample data 2'!$E$12:$E$4696="Government")),"yes","no")</f>
        <v>yes</v>
      </c>
    </row>
    <row r="1602" spans="1:13" ht="72.5" x14ac:dyDescent="0.35">
      <c r="A1602">
        <v>1601</v>
      </c>
      <c r="B1602" t="s">
        <v>28</v>
      </c>
      <c r="C1602" s="2" t="s">
        <v>33</v>
      </c>
      <c r="D1602" s="2" t="s">
        <v>26</v>
      </c>
      <c r="E1602" s="2" t="s">
        <v>13</v>
      </c>
      <c r="F1602" t="s">
        <v>15</v>
      </c>
      <c r="G1602">
        <v>68.599999999999994</v>
      </c>
      <c r="H1602">
        <v>2019</v>
      </c>
      <c r="I1602">
        <v>85.4</v>
      </c>
      <c r="J1602">
        <v>2021</v>
      </c>
      <c r="K1602" t="s">
        <v>16</v>
      </c>
      <c r="L1602">
        <v>18</v>
      </c>
      <c r="M1602" t="str">
        <f>IF(OR(AND('sample data 2'!L1602&gt;21,'sample data 2'!I1602&lt;50),AND('sample data 2'!L1602&lt;20,'sample data 2'!$E$12:$E$4696="Government")),"yes","no")</f>
        <v>yes</v>
      </c>
    </row>
    <row r="1603" spans="1:13" ht="72.5" x14ac:dyDescent="0.35">
      <c r="A1603">
        <v>1602</v>
      </c>
      <c r="B1603" t="s">
        <v>28</v>
      </c>
      <c r="C1603" s="2" t="s">
        <v>33</v>
      </c>
      <c r="D1603" s="2" t="s">
        <v>26</v>
      </c>
      <c r="E1603" s="2" t="s">
        <v>13</v>
      </c>
      <c r="F1603" t="s">
        <v>15</v>
      </c>
      <c r="G1603">
        <v>80</v>
      </c>
      <c r="H1603">
        <v>2019</v>
      </c>
      <c r="I1603">
        <v>95</v>
      </c>
      <c r="J1603">
        <v>2021</v>
      </c>
      <c r="K1603" t="s">
        <v>16</v>
      </c>
      <c r="L1603">
        <v>19</v>
      </c>
      <c r="M1603" t="str">
        <f>IF(OR(AND('sample data 2'!L1603&gt;21,'sample data 2'!I1603&lt;50),AND('sample data 2'!L1603&lt;20,'sample data 2'!$E$12:$E$4696="Government")),"yes","no")</f>
        <v>yes</v>
      </c>
    </row>
    <row r="1604" spans="1:13" ht="72.5" x14ac:dyDescent="0.35">
      <c r="A1604">
        <v>1603</v>
      </c>
      <c r="B1604" t="s">
        <v>11</v>
      </c>
      <c r="C1604" s="2" t="s">
        <v>17</v>
      </c>
      <c r="D1604" s="2" t="s">
        <v>26</v>
      </c>
      <c r="E1604" s="2" t="s">
        <v>13</v>
      </c>
      <c r="F1604" t="s">
        <v>19</v>
      </c>
      <c r="G1604">
        <v>52.8</v>
      </c>
      <c r="H1604">
        <v>2019</v>
      </c>
      <c r="I1604" t="s">
        <v>115</v>
      </c>
      <c r="J1604">
        <v>2021</v>
      </c>
      <c r="K1604">
        <v>707</v>
      </c>
      <c r="L1604">
        <v>19</v>
      </c>
      <c r="M1604" t="str">
        <f>IF(OR(AND('sample data 2'!L1604&gt;21,'sample data 2'!I1604&lt;50),AND('sample data 2'!L1604&lt;20,$E$2:$E$4686="Government")),"yes","no")</f>
        <v>yes</v>
      </c>
    </row>
    <row r="1605" spans="1:13" ht="72.5" x14ac:dyDescent="0.35">
      <c r="A1605">
        <v>1604</v>
      </c>
      <c r="B1605" t="s">
        <v>28</v>
      </c>
      <c r="C1605" s="2" t="s">
        <v>33</v>
      </c>
      <c r="D1605" s="2" t="s">
        <v>26</v>
      </c>
      <c r="E1605" s="2" t="s">
        <v>13</v>
      </c>
      <c r="F1605" t="s">
        <v>15</v>
      </c>
      <c r="G1605">
        <v>92.2</v>
      </c>
      <c r="H1605">
        <v>2019</v>
      </c>
      <c r="I1605">
        <v>95.2</v>
      </c>
      <c r="J1605">
        <v>2021</v>
      </c>
      <c r="K1605" t="s">
        <v>16</v>
      </c>
      <c r="L1605">
        <v>19</v>
      </c>
      <c r="M1605" t="str">
        <f>IF(OR(AND('sample data 2'!L1605&gt;21,'sample data 2'!I1605&lt;50),AND('sample data 2'!L1605&lt;20,'sample data 2'!$E$12:$E$4696="Government")),"yes","no")</f>
        <v>yes</v>
      </c>
    </row>
    <row r="1606" spans="1:13" ht="72.5" x14ac:dyDescent="0.35">
      <c r="A1606">
        <v>1605</v>
      </c>
      <c r="B1606" t="s">
        <v>28</v>
      </c>
      <c r="C1606" s="2" t="s">
        <v>33</v>
      </c>
      <c r="D1606" s="2" t="s">
        <v>26</v>
      </c>
      <c r="E1606" s="2" t="s">
        <v>13</v>
      </c>
      <c r="F1606" t="s">
        <v>15</v>
      </c>
      <c r="G1606">
        <v>86.6</v>
      </c>
      <c r="H1606">
        <v>2019</v>
      </c>
      <c r="I1606">
        <v>84.6</v>
      </c>
      <c r="J1606">
        <v>2021</v>
      </c>
      <c r="K1606" t="s">
        <v>16</v>
      </c>
      <c r="L1606">
        <v>18</v>
      </c>
      <c r="M1606" t="str">
        <f>IF(OR(AND('sample data 2'!L1606&gt;21,'sample data 2'!I1606&lt;50),AND('sample data 2'!L1606&lt;20,'sample data 2'!$E$12:$E$4696="Government")),"yes","no")</f>
        <v>yes</v>
      </c>
    </row>
    <row r="1607" spans="1:13" ht="72.5" x14ac:dyDescent="0.35">
      <c r="A1607">
        <v>1606</v>
      </c>
      <c r="B1607" t="s">
        <v>28</v>
      </c>
      <c r="C1607" s="2" t="s">
        <v>33</v>
      </c>
      <c r="D1607" s="2" t="s">
        <v>26</v>
      </c>
      <c r="E1607" s="2" t="s">
        <v>13</v>
      </c>
      <c r="F1607" t="s">
        <v>15</v>
      </c>
      <c r="G1607">
        <v>69.400000000000006</v>
      </c>
      <c r="H1607">
        <v>2019</v>
      </c>
      <c r="I1607">
        <v>87.6</v>
      </c>
      <c r="J1607">
        <v>2021</v>
      </c>
      <c r="K1607" t="s">
        <v>16</v>
      </c>
      <c r="L1607">
        <v>18</v>
      </c>
      <c r="M1607" t="str">
        <f>IF(OR(AND('sample data 2'!L1607&gt;21,'sample data 2'!I1607&lt;50),AND('sample data 2'!L1607&lt;20,'sample data 2'!$E$12:$E$4696="Government")),"yes","no")</f>
        <v>yes</v>
      </c>
    </row>
    <row r="1608" spans="1:13" ht="116" x14ac:dyDescent="0.35">
      <c r="A1608">
        <v>1607</v>
      </c>
      <c r="B1608" t="s">
        <v>28</v>
      </c>
      <c r="C1608" s="2" t="s">
        <v>41</v>
      </c>
      <c r="D1608" s="2" t="s">
        <v>26</v>
      </c>
      <c r="E1608" s="2" t="s">
        <v>13</v>
      </c>
      <c r="F1608" t="s">
        <v>15</v>
      </c>
      <c r="G1608">
        <v>62.83</v>
      </c>
      <c r="H1608">
        <v>2019</v>
      </c>
      <c r="I1608">
        <v>73.33</v>
      </c>
      <c r="J1608">
        <v>2021</v>
      </c>
      <c r="K1608" t="s">
        <v>16</v>
      </c>
      <c r="L1608">
        <v>19</v>
      </c>
      <c r="M1608" t="str">
        <f>IF(OR(AND('sample data 2'!L1608&gt;21,'sample data 2'!I1608&lt;50),AND('sample data 2'!L1608&lt;20,'sample data 2'!$E$12:$E$4696="Government")),"yes","no")</f>
        <v>yes</v>
      </c>
    </row>
    <row r="1609" spans="1:13" ht="72.5" x14ac:dyDescent="0.35">
      <c r="A1609">
        <v>1608</v>
      </c>
      <c r="B1609" t="s">
        <v>28</v>
      </c>
      <c r="C1609" s="2" t="s">
        <v>33</v>
      </c>
      <c r="D1609" s="2" t="s">
        <v>26</v>
      </c>
      <c r="E1609" s="2" t="s">
        <v>13</v>
      </c>
      <c r="F1609" t="s">
        <v>19</v>
      </c>
      <c r="G1609">
        <v>95.6</v>
      </c>
      <c r="H1609">
        <v>2019</v>
      </c>
      <c r="I1609">
        <v>95.8</v>
      </c>
      <c r="J1609">
        <v>2021</v>
      </c>
      <c r="K1609" t="s">
        <v>16</v>
      </c>
      <c r="L1609">
        <v>18</v>
      </c>
      <c r="M1609" t="str">
        <f>IF(OR(AND('sample data 2'!L1609&gt;21,'sample data 2'!I1609&lt;50),AND('sample data 2'!L1609&lt;20,'sample data 2'!$E$12:$E$4696="Government")),"yes","no")</f>
        <v>yes</v>
      </c>
    </row>
    <row r="1610" spans="1:13" ht="72.5" x14ac:dyDescent="0.35">
      <c r="A1610">
        <v>1609</v>
      </c>
      <c r="B1610" t="s">
        <v>28</v>
      </c>
      <c r="C1610" s="2" t="s">
        <v>33</v>
      </c>
      <c r="D1610" s="2" t="s">
        <v>26</v>
      </c>
      <c r="E1610" s="2" t="s">
        <v>13</v>
      </c>
      <c r="F1610" t="s">
        <v>15</v>
      </c>
      <c r="G1610">
        <v>77.33</v>
      </c>
      <c r="H1610">
        <v>2019</v>
      </c>
      <c r="I1610">
        <v>87.67</v>
      </c>
      <c r="J1610">
        <v>2021</v>
      </c>
      <c r="K1610" t="s">
        <v>16</v>
      </c>
      <c r="L1610">
        <v>19</v>
      </c>
      <c r="M1610" t="str">
        <f>IF(OR(AND('sample data 2'!L1610&gt;21,'sample data 2'!I1610&lt;50),AND('sample data 2'!L1610&lt;20,'sample data 2'!$E$12:$E$4696="Government")),"yes","no")</f>
        <v>yes</v>
      </c>
    </row>
    <row r="1611" spans="1:13" ht="72.5" x14ac:dyDescent="0.35">
      <c r="A1611">
        <v>1610</v>
      </c>
      <c r="B1611" t="s">
        <v>28</v>
      </c>
      <c r="C1611" s="2" t="s">
        <v>54</v>
      </c>
      <c r="D1611" s="2" t="s">
        <v>26</v>
      </c>
      <c r="E1611" s="2" t="s">
        <v>13</v>
      </c>
      <c r="F1611" t="s">
        <v>19</v>
      </c>
      <c r="G1611">
        <v>79.8</v>
      </c>
      <c r="H1611">
        <v>2017</v>
      </c>
      <c r="I1611">
        <v>73.8</v>
      </c>
      <c r="J1611">
        <v>2020</v>
      </c>
      <c r="K1611" t="s">
        <v>16</v>
      </c>
      <c r="L1611">
        <v>21</v>
      </c>
      <c r="M1611" t="str">
        <f>IF(OR(AND('sample data 2'!L1611&gt;21,'sample data 2'!I1611&lt;50),AND('sample data 2'!L1611&lt;20,'sample data 2'!$E$12:$E$4696="Government")),"yes","no")</f>
        <v>no</v>
      </c>
    </row>
    <row r="1612" spans="1:13" ht="72.5" x14ac:dyDescent="0.35">
      <c r="A1612">
        <v>1611</v>
      </c>
      <c r="B1612" t="s">
        <v>28</v>
      </c>
      <c r="C1612" s="2" t="s">
        <v>33</v>
      </c>
      <c r="D1612" s="2" t="s">
        <v>26</v>
      </c>
      <c r="E1612" s="2" t="s">
        <v>13</v>
      </c>
      <c r="F1612" t="s">
        <v>15</v>
      </c>
      <c r="G1612">
        <v>84.83</v>
      </c>
      <c r="H1612">
        <v>2019</v>
      </c>
      <c r="I1612" t="s">
        <v>113</v>
      </c>
      <c r="J1612">
        <v>2021</v>
      </c>
      <c r="K1612" t="s">
        <v>16</v>
      </c>
      <c r="L1612">
        <v>19</v>
      </c>
      <c r="M1612" t="str">
        <f>IF(OR(AND('sample data 2'!L1612&gt;21,'sample data 2'!I1612&lt;50),AND('sample data 2'!L1612&lt;20,'sample data 2'!$E$12:$E$4696="Government")),"yes","no")</f>
        <v>yes</v>
      </c>
    </row>
    <row r="1613" spans="1:13" ht="101.5" x14ac:dyDescent="0.35">
      <c r="A1613">
        <v>1612</v>
      </c>
      <c r="B1613" t="s">
        <v>11</v>
      </c>
      <c r="C1613" s="2" t="s">
        <v>12</v>
      </c>
      <c r="D1613" s="2" t="s">
        <v>32</v>
      </c>
      <c r="E1613" s="2" t="s">
        <v>20</v>
      </c>
      <c r="F1613" t="s">
        <v>19</v>
      </c>
      <c r="G1613">
        <v>56</v>
      </c>
      <c r="H1613">
        <v>2021</v>
      </c>
      <c r="I1613" t="s">
        <v>16</v>
      </c>
      <c r="J1613">
        <v>0</v>
      </c>
      <c r="K1613">
        <v>9850</v>
      </c>
      <c r="L1613">
        <v>16</v>
      </c>
      <c r="M1613" t="str">
        <f>IF(OR(AND('sample data 2'!L1613&gt;21,'sample data 2'!I1613&lt;50),AND('sample data 2'!L1613&lt;20,'sample data 2'!$E$12:$E$4696="Government")),"yes","no")</f>
        <v>no</v>
      </c>
    </row>
    <row r="1614" spans="1:13" ht="72.5" x14ac:dyDescent="0.35">
      <c r="A1614">
        <v>1613</v>
      </c>
      <c r="B1614" t="s">
        <v>28</v>
      </c>
      <c r="C1614" s="2" t="s">
        <v>33</v>
      </c>
      <c r="D1614" s="2" t="s">
        <v>26</v>
      </c>
      <c r="E1614" s="2" t="s">
        <v>20</v>
      </c>
      <c r="F1614" t="s">
        <v>15</v>
      </c>
      <c r="G1614">
        <v>86.6</v>
      </c>
      <c r="H1614">
        <v>2018</v>
      </c>
      <c r="I1614">
        <v>87.6</v>
      </c>
      <c r="J1614">
        <v>2020</v>
      </c>
      <c r="K1614" t="s">
        <v>16</v>
      </c>
      <c r="L1614">
        <v>19</v>
      </c>
      <c r="M1614" t="str">
        <f>IF(OR(AND('sample data 2'!L1614&gt;21,'sample data 2'!I1614&lt;50),AND('sample data 2'!L1614&lt;20,'sample data 2'!$E$12:$E$4696="Government")),"yes","no")</f>
        <v>no</v>
      </c>
    </row>
    <row r="1615" spans="1:13" ht="116" x14ac:dyDescent="0.35">
      <c r="A1615">
        <v>1614</v>
      </c>
      <c r="B1615" t="s">
        <v>11</v>
      </c>
      <c r="C1615" s="2" t="s">
        <v>12</v>
      </c>
      <c r="D1615" s="2" t="s">
        <v>14</v>
      </c>
      <c r="E1615" s="2" t="s">
        <v>13</v>
      </c>
      <c r="F1615" t="s">
        <v>15</v>
      </c>
      <c r="G1615">
        <v>59.2</v>
      </c>
      <c r="H1615">
        <v>2019</v>
      </c>
      <c r="I1615" t="s">
        <v>16</v>
      </c>
      <c r="J1615">
        <v>0</v>
      </c>
      <c r="K1615">
        <v>541</v>
      </c>
      <c r="L1615">
        <v>19</v>
      </c>
      <c r="M1615" t="str">
        <f>IF(OR(AND('sample data 2'!L1615&gt;21,'sample data 2'!I1615&lt;50),AND('sample data 2'!L1615&lt;20,$E$2:$E$4686="Government")),"yes","no")</f>
        <v>yes</v>
      </c>
    </row>
    <row r="1616" spans="1:13" ht="72.5" x14ac:dyDescent="0.35">
      <c r="A1616">
        <v>1615</v>
      </c>
      <c r="B1616" t="s">
        <v>28</v>
      </c>
      <c r="C1616" s="2" t="s">
        <v>33</v>
      </c>
      <c r="D1616" s="2" t="s">
        <v>26</v>
      </c>
      <c r="E1616" s="2" t="s">
        <v>20</v>
      </c>
      <c r="F1616" t="s">
        <v>15</v>
      </c>
      <c r="G1616">
        <v>78.83</v>
      </c>
      <c r="H1616">
        <v>2019</v>
      </c>
      <c r="I1616">
        <v>76.2</v>
      </c>
      <c r="J1616">
        <v>2021</v>
      </c>
      <c r="K1616" t="s">
        <v>16</v>
      </c>
      <c r="L1616">
        <v>20</v>
      </c>
      <c r="M1616" t="str">
        <f>IF(OR(AND('sample data 2'!L1616&gt;21,'sample data 2'!I1616&lt;50),AND('sample data 2'!L1616&lt;20,'sample data 2'!$E$12:$E$4696="Government")),"yes","no")</f>
        <v>no</v>
      </c>
    </row>
    <row r="1617" spans="1:13" ht="72.5" x14ac:dyDescent="0.35">
      <c r="A1617">
        <v>1616</v>
      </c>
      <c r="B1617" t="s">
        <v>11</v>
      </c>
      <c r="C1617" s="2" t="s">
        <v>17</v>
      </c>
      <c r="D1617" s="2" t="s">
        <v>26</v>
      </c>
      <c r="E1617" s="2" t="s">
        <v>13</v>
      </c>
      <c r="F1617" t="s">
        <v>19</v>
      </c>
      <c r="G1617">
        <v>61.67</v>
      </c>
      <c r="H1617">
        <v>2020</v>
      </c>
      <c r="I1617" t="s">
        <v>16</v>
      </c>
      <c r="J1617">
        <v>0</v>
      </c>
      <c r="K1617">
        <v>9020</v>
      </c>
      <c r="L1617">
        <v>18</v>
      </c>
      <c r="M1617" t="str">
        <f>IF(OR(AND('sample data 2'!L1617&gt;21,'sample data 2'!I1617&lt;50),AND('sample data 2'!L1617&lt;20,$E$2:$E$4686="Government")),"yes","no")</f>
        <v>yes</v>
      </c>
    </row>
    <row r="1618" spans="1:13" ht="72.5" x14ac:dyDescent="0.35">
      <c r="A1618">
        <v>1617</v>
      </c>
      <c r="B1618" t="s">
        <v>28</v>
      </c>
      <c r="C1618" s="2" t="s">
        <v>33</v>
      </c>
      <c r="D1618" s="2" t="s">
        <v>26</v>
      </c>
      <c r="E1618" s="2" t="s">
        <v>13</v>
      </c>
      <c r="F1618" t="s">
        <v>15</v>
      </c>
      <c r="G1618">
        <v>83.8</v>
      </c>
      <c r="H1618">
        <v>2019</v>
      </c>
      <c r="I1618">
        <v>83.67</v>
      </c>
      <c r="J1618">
        <v>2021</v>
      </c>
      <c r="K1618" t="s">
        <v>16</v>
      </c>
      <c r="L1618">
        <v>20</v>
      </c>
      <c r="M1618" t="str">
        <f>IF(OR(AND('sample data 2'!L1618&gt;21,'sample data 2'!I1618&lt;50),AND('sample data 2'!L1618&lt;20,'sample data 2'!$E$12:$E$4696="Government")),"yes","no")</f>
        <v>no</v>
      </c>
    </row>
    <row r="1619" spans="1:13" ht="72.5" x14ac:dyDescent="0.35">
      <c r="A1619">
        <v>1618</v>
      </c>
      <c r="B1619" t="s">
        <v>28</v>
      </c>
      <c r="C1619" s="2" t="s">
        <v>33</v>
      </c>
      <c r="D1619" s="2" t="s">
        <v>26</v>
      </c>
      <c r="E1619" s="2" t="s">
        <v>20</v>
      </c>
      <c r="F1619" t="s">
        <v>15</v>
      </c>
      <c r="G1619">
        <v>88.33</v>
      </c>
      <c r="H1619">
        <v>2019</v>
      </c>
      <c r="I1619">
        <v>88.8</v>
      </c>
      <c r="J1619">
        <v>2021</v>
      </c>
      <c r="K1619" t="s">
        <v>16</v>
      </c>
      <c r="L1619">
        <v>19</v>
      </c>
      <c r="M1619" t="str">
        <f>IF(OR(AND('sample data 2'!L1619&gt;21,'sample data 2'!I1619&lt;50),AND('sample data 2'!L1619&lt;20,'sample data 2'!$E$12:$E$4696="Government")),"yes","no")</f>
        <v>no</v>
      </c>
    </row>
    <row r="1620" spans="1:13" ht="101.5" x14ac:dyDescent="0.35">
      <c r="A1620">
        <v>1619</v>
      </c>
      <c r="B1620" t="s">
        <v>11</v>
      </c>
      <c r="C1620" s="2" t="s">
        <v>12</v>
      </c>
      <c r="D1620" s="2" t="s">
        <v>32</v>
      </c>
      <c r="E1620" s="2" t="s">
        <v>13</v>
      </c>
      <c r="F1620" t="s">
        <v>19</v>
      </c>
      <c r="G1620">
        <v>51.3</v>
      </c>
      <c r="H1620">
        <v>2015</v>
      </c>
      <c r="I1620" t="s">
        <v>16</v>
      </c>
      <c r="J1620">
        <v>0</v>
      </c>
      <c r="K1620">
        <v>11764</v>
      </c>
      <c r="L1620">
        <v>23</v>
      </c>
      <c r="M1620" t="str">
        <f>IF(OR(AND('sample data 2'!L1620&gt;21,'sample data 2'!I1620&lt;50),AND('sample data 2'!L1620&lt;20,'sample data 2'!$E$12:$E$4696="Government")),"yes","no")</f>
        <v>no</v>
      </c>
    </row>
    <row r="1621" spans="1:13" ht="101.5" x14ac:dyDescent="0.35">
      <c r="A1621">
        <v>1620</v>
      </c>
      <c r="B1621" t="s">
        <v>11</v>
      </c>
      <c r="C1621" s="2" t="s">
        <v>12</v>
      </c>
      <c r="D1621" s="2" t="s">
        <v>18</v>
      </c>
      <c r="E1621" s="2" t="s">
        <v>13</v>
      </c>
      <c r="F1621" t="s">
        <v>19</v>
      </c>
      <c r="G1621">
        <v>73</v>
      </c>
      <c r="H1621">
        <v>2019</v>
      </c>
      <c r="I1621">
        <v>78.8</v>
      </c>
      <c r="J1621">
        <v>2021</v>
      </c>
      <c r="K1621">
        <v>6125</v>
      </c>
      <c r="L1621">
        <v>19</v>
      </c>
      <c r="M1621" t="str">
        <f>IF(OR(AND('sample data 2'!L1621&gt;21,'sample data 2'!I1621&lt;50),AND('sample data 2'!L1621&lt;20,$E$2:$E$4686="Government")),"yes","no")</f>
        <v>yes</v>
      </c>
    </row>
    <row r="1622" spans="1:13" ht="101.5" x14ac:dyDescent="0.35">
      <c r="A1622">
        <v>1621</v>
      </c>
      <c r="B1622" t="s">
        <v>11</v>
      </c>
      <c r="C1622" s="2" t="s">
        <v>12</v>
      </c>
      <c r="D1622" s="2" t="s">
        <v>18</v>
      </c>
      <c r="E1622" s="2" t="s">
        <v>13</v>
      </c>
      <c r="F1622" t="s">
        <v>19</v>
      </c>
      <c r="G1622">
        <v>69</v>
      </c>
      <c r="H1622">
        <v>2019</v>
      </c>
      <c r="I1622">
        <v>85.8</v>
      </c>
      <c r="J1622">
        <v>2021</v>
      </c>
      <c r="K1622">
        <v>3036</v>
      </c>
      <c r="L1622">
        <v>19</v>
      </c>
      <c r="M1622" t="str">
        <f>IF(OR(AND('sample data 2'!L1622&gt;21,'sample data 2'!I1622&lt;50),AND('sample data 2'!L1622&lt;20,$E$2:$E$4686="Government")),"yes","no")</f>
        <v>yes</v>
      </c>
    </row>
    <row r="1623" spans="1:13" ht="72.5" x14ac:dyDescent="0.35">
      <c r="A1623">
        <v>1622</v>
      </c>
      <c r="B1623" t="s">
        <v>28</v>
      </c>
      <c r="C1623" s="2" t="s">
        <v>54</v>
      </c>
      <c r="D1623" s="2" t="s">
        <v>26</v>
      </c>
      <c r="E1623" s="2" t="s">
        <v>13</v>
      </c>
      <c r="F1623" t="s">
        <v>19</v>
      </c>
      <c r="G1623">
        <v>85.5</v>
      </c>
      <c r="H1623">
        <v>2017</v>
      </c>
      <c r="I1623">
        <v>58.4</v>
      </c>
      <c r="J1623">
        <v>2019</v>
      </c>
      <c r="K1623" t="s">
        <v>16</v>
      </c>
      <c r="L1623">
        <v>20</v>
      </c>
      <c r="M1623" t="str">
        <f>IF(OR(AND('sample data 2'!L1623&gt;21,'sample data 2'!I1623&lt;50),AND('sample data 2'!L1623&lt;20,'sample data 2'!$E$12:$E$4696="Government")),"yes","no")</f>
        <v>no</v>
      </c>
    </row>
    <row r="1624" spans="1:13" ht="116" x14ac:dyDescent="0.35">
      <c r="A1624">
        <v>1623</v>
      </c>
      <c r="B1624" t="s">
        <v>28</v>
      </c>
      <c r="C1624" s="2" t="s">
        <v>42</v>
      </c>
      <c r="D1624" s="2" t="s">
        <v>43</v>
      </c>
      <c r="E1624" s="2" t="s">
        <v>20</v>
      </c>
      <c r="F1624" t="s">
        <v>19</v>
      </c>
      <c r="G1624">
        <v>74</v>
      </c>
      <c r="H1624">
        <v>2019</v>
      </c>
      <c r="I1624">
        <v>82.2</v>
      </c>
      <c r="J1624">
        <v>2021</v>
      </c>
      <c r="K1624" t="s">
        <v>16</v>
      </c>
      <c r="L1624">
        <v>19</v>
      </c>
      <c r="M1624" t="str">
        <f>IF(OR(AND('sample data 2'!L1624&gt;21,'sample data 2'!I1624&lt;50),AND('sample data 2'!L1624&lt;20,'sample data 2'!$E$12:$E$4696="Government")),"yes","no")</f>
        <v>no</v>
      </c>
    </row>
    <row r="1625" spans="1:13" ht="116" x14ac:dyDescent="0.35">
      <c r="A1625">
        <v>1624</v>
      </c>
      <c r="B1625" t="s">
        <v>28</v>
      </c>
      <c r="C1625" s="2" t="s">
        <v>41</v>
      </c>
      <c r="D1625" s="2" t="s">
        <v>26</v>
      </c>
      <c r="E1625" s="2" t="s">
        <v>20</v>
      </c>
      <c r="F1625" t="s">
        <v>19</v>
      </c>
      <c r="G1625">
        <v>83.8</v>
      </c>
      <c r="H1625">
        <v>2019</v>
      </c>
      <c r="I1625">
        <v>84.4</v>
      </c>
      <c r="J1625">
        <v>0</v>
      </c>
      <c r="K1625" t="s">
        <v>16</v>
      </c>
      <c r="L1625">
        <v>19</v>
      </c>
      <c r="M1625" t="str">
        <f>IF(OR(AND('sample data 2'!L1625&gt;21,'sample data 2'!I1625&lt;50),AND('sample data 2'!L1625&lt;20,'sample data 2'!$E$12:$E$4696="Government")),"yes","no")</f>
        <v>no</v>
      </c>
    </row>
    <row r="1626" spans="1:13" ht="72.5" x14ac:dyDescent="0.35">
      <c r="A1626">
        <v>1625</v>
      </c>
      <c r="B1626" t="s">
        <v>28</v>
      </c>
      <c r="C1626" s="2" t="s">
        <v>54</v>
      </c>
      <c r="D1626" s="2" t="s">
        <v>26</v>
      </c>
      <c r="E1626" s="2" t="s">
        <v>13</v>
      </c>
      <c r="F1626" t="s">
        <v>19</v>
      </c>
      <c r="G1626">
        <v>71.400000000000006</v>
      </c>
      <c r="H1626">
        <v>2019</v>
      </c>
      <c r="I1626">
        <v>69.8</v>
      </c>
      <c r="J1626">
        <v>2021</v>
      </c>
      <c r="K1626" t="s">
        <v>16</v>
      </c>
      <c r="L1626">
        <v>18</v>
      </c>
      <c r="M1626" t="str">
        <f>IF(OR(AND('sample data 2'!L1626&gt;21,'sample data 2'!I1626&lt;50),AND('sample data 2'!L1626&lt;20,'sample data 2'!$E$12:$E$4696="Government")),"yes","no")</f>
        <v>yes</v>
      </c>
    </row>
    <row r="1627" spans="1:13" ht="116" x14ac:dyDescent="0.35">
      <c r="A1627">
        <v>1626</v>
      </c>
      <c r="B1627" t="s">
        <v>28</v>
      </c>
      <c r="C1627" s="2" t="s">
        <v>42</v>
      </c>
      <c r="D1627" s="2" t="s">
        <v>43</v>
      </c>
      <c r="E1627" s="2" t="s">
        <v>13</v>
      </c>
      <c r="F1627" t="s">
        <v>19</v>
      </c>
      <c r="G1627">
        <v>75.2</v>
      </c>
      <c r="H1627">
        <v>2019</v>
      </c>
      <c r="I1627">
        <v>84.6</v>
      </c>
      <c r="J1627">
        <v>2021</v>
      </c>
      <c r="K1627" t="s">
        <v>16</v>
      </c>
      <c r="L1627">
        <v>19</v>
      </c>
      <c r="M1627" t="str">
        <f>IF(OR(AND('sample data 2'!L1627&gt;21,'sample data 2'!I1627&lt;50),AND('sample data 2'!L1627&lt;20,'sample data 2'!$E$12:$E$4696="Government")),"yes","no")</f>
        <v>yes</v>
      </c>
    </row>
    <row r="1628" spans="1:13" ht="72.5" x14ac:dyDescent="0.35">
      <c r="A1628">
        <v>1627</v>
      </c>
      <c r="B1628" t="s">
        <v>28</v>
      </c>
      <c r="C1628" s="2" t="s">
        <v>54</v>
      </c>
      <c r="D1628" s="2" t="s">
        <v>26</v>
      </c>
      <c r="E1628" s="2" t="s">
        <v>20</v>
      </c>
      <c r="F1628" t="s">
        <v>15</v>
      </c>
      <c r="G1628">
        <v>70.400000000000006</v>
      </c>
      <c r="H1628">
        <v>2019</v>
      </c>
      <c r="I1628">
        <v>70.2</v>
      </c>
      <c r="J1628">
        <v>2021</v>
      </c>
      <c r="K1628" t="s">
        <v>16</v>
      </c>
      <c r="L1628">
        <v>18</v>
      </c>
      <c r="M1628" t="str">
        <f>IF(OR(AND('sample data 2'!L1628&gt;21,'sample data 2'!I1628&lt;50),AND('sample data 2'!L1628&lt;20,'sample data 2'!$E$12:$E$4696="Government")),"yes","no")</f>
        <v>no</v>
      </c>
    </row>
    <row r="1629" spans="1:13" ht="72.5" x14ac:dyDescent="0.35">
      <c r="A1629">
        <v>1628</v>
      </c>
      <c r="B1629" t="s">
        <v>28</v>
      </c>
      <c r="C1629" s="2" t="s">
        <v>33</v>
      </c>
      <c r="D1629" s="2" t="s">
        <v>26</v>
      </c>
      <c r="E1629" s="2" t="s">
        <v>13</v>
      </c>
      <c r="F1629" t="s">
        <v>15</v>
      </c>
      <c r="G1629">
        <v>78.400000000000006</v>
      </c>
      <c r="H1629">
        <v>2018</v>
      </c>
      <c r="I1629">
        <v>86</v>
      </c>
      <c r="J1629">
        <v>2020</v>
      </c>
      <c r="K1629" t="s">
        <v>16</v>
      </c>
      <c r="L1629">
        <v>20</v>
      </c>
      <c r="M1629" t="str">
        <f>IF(OR(AND('sample data 2'!L1629&gt;21,'sample data 2'!I1629&lt;50),AND('sample data 2'!L1629&lt;20,'sample data 2'!$E$12:$E$4696="Government")),"yes","no")</f>
        <v>no</v>
      </c>
    </row>
    <row r="1630" spans="1:13" ht="116" x14ac:dyDescent="0.35">
      <c r="A1630">
        <v>1629</v>
      </c>
      <c r="B1630" t="s">
        <v>28</v>
      </c>
      <c r="C1630" s="2" t="s">
        <v>42</v>
      </c>
      <c r="D1630" s="2" t="s">
        <v>43</v>
      </c>
      <c r="E1630" s="2" t="s">
        <v>13</v>
      </c>
      <c r="F1630" t="s">
        <v>15</v>
      </c>
      <c r="G1630">
        <v>65.67</v>
      </c>
      <c r="H1630">
        <v>2019</v>
      </c>
      <c r="I1630">
        <v>86.2</v>
      </c>
      <c r="J1630">
        <v>2021</v>
      </c>
      <c r="K1630" t="s">
        <v>16</v>
      </c>
      <c r="L1630">
        <v>19</v>
      </c>
      <c r="M1630" t="str">
        <f>IF(OR(AND('sample data 2'!L1630&gt;21,'sample data 2'!I1630&lt;50),AND('sample data 2'!L1630&lt;20,'sample data 2'!$E$12:$E$4696="Government")),"yes","no")</f>
        <v>yes</v>
      </c>
    </row>
    <row r="1631" spans="1:13" ht="116" x14ac:dyDescent="0.35">
      <c r="A1631">
        <v>1630</v>
      </c>
      <c r="B1631" t="s">
        <v>28</v>
      </c>
      <c r="C1631" s="2" t="s">
        <v>44</v>
      </c>
      <c r="D1631" s="2" t="s">
        <v>43</v>
      </c>
      <c r="E1631" s="2" t="s">
        <v>13</v>
      </c>
      <c r="F1631" t="s">
        <v>19</v>
      </c>
      <c r="G1631">
        <v>52.67</v>
      </c>
      <c r="H1631">
        <v>2018</v>
      </c>
      <c r="I1631">
        <v>71</v>
      </c>
      <c r="J1631">
        <v>2021</v>
      </c>
      <c r="K1631" t="s">
        <v>16</v>
      </c>
      <c r="L1631">
        <v>20</v>
      </c>
      <c r="M1631" t="str">
        <f>IF(OR(AND('sample data 2'!L1631&gt;21,'sample data 2'!I1631&lt;50),AND('sample data 2'!L1631&lt;20,'sample data 2'!$E$12:$E$4696="Government")),"yes","no")</f>
        <v>no</v>
      </c>
    </row>
    <row r="1632" spans="1:13" ht="116" x14ac:dyDescent="0.35">
      <c r="A1632">
        <v>1631</v>
      </c>
      <c r="B1632" t="s">
        <v>28</v>
      </c>
      <c r="C1632" s="2" t="s">
        <v>42</v>
      </c>
      <c r="D1632" s="2" t="s">
        <v>43</v>
      </c>
      <c r="E1632" s="2" t="s">
        <v>13</v>
      </c>
      <c r="F1632" t="s">
        <v>19</v>
      </c>
      <c r="G1632">
        <v>61.4</v>
      </c>
      <c r="H1632">
        <v>2019</v>
      </c>
      <c r="I1632">
        <v>79.599999999999994</v>
      </c>
      <c r="J1632">
        <v>2021</v>
      </c>
      <c r="K1632" t="s">
        <v>16</v>
      </c>
      <c r="L1632">
        <v>20</v>
      </c>
      <c r="M1632" t="str">
        <f>IF(OR(AND('sample data 2'!L1632&gt;21,'sample data 2'!I1632&lt;50),AND('sample data 2'!L1632&lt;20,'sample data 2'!$E$12:$E$4696="Government")),"yes","no")</f>
        <v>no</v>
      </c>
    </row>
    <row r="1633" spans="1:13" ht="72.5" x14ac:dyDescent="0.35">
      <c r="A1633">
        <v>1632</v>
      </c>
      <c r="B1633" t="s">
        <v>28</v>
      </c>
      <c r="C1633" s="2" t="s">
        <v>54</v>
      </c>
      <c r="D1633" s="2" t="s">
        <v>26</v>
      </c>
      <c r="E1633" s="2" t="s">
        <v>13</v>
      </c>
      <c r="F1633" t="s">
        <v>19</v>
      </c>
      <c r="G1633">
        <v>73.67</v>
      </c>
      <c r="H1633">
        <v>2016</v>
      </c>
      <c r="I1633">
        <v>63.67</v>
      </c>
      <c r="J1633">
        <v>2020</v>
      </c>
      <c r="K1633" t="s">
        <v>16</v>
      </c>
      <c r="L1633">
        <v>20</v>
      </c>
      <c r="M1633" t="str">
        <f>IF(OR(AND('sample data 2'!L1633&gt;21,'sample data 2'!I1633&lt;50),AND('sample data 2'!L1633&lt;20,'sample data 2'!$E$12:$E$4696="Government")),"yes","no")</f>
        <v>no</v>
      </c>
    </row>
    <row r="1634" spans="1:13" ht="72.5" x14ac:dyDescent="0.35">
      <c r="A1634">
        <v>1633</v>
      </c>
      <c r="B1634" t="s">
        <v>28</v>
      </c>
      <c r="C1634" s="2" t="s">
        <v>54</v>
      </c>
      <c r="D1634" s="2" t="s">
        <v>26</v>
      </c>
      <c r="E1634" s="2" t="s">
        <v>13</v>
      </c>
      <c r="F1634" t="s">
        <v>15</v>
      </c>
      <c r="G1634">
        <v>77.2</v>
      </c>
      <c r="H1634">
        <v>2019</v>
      </c>
      <c r="I1634">
        <v>91.2</v>
      </c>
      <c r="J1634">
        <v>2021</v>
      </c>
      <c r="K1634" t="s">
        <v>16</v>
      </c>
      <c r="L1634">
        <v>19</v>
      </c>
      <c r="M1634" t="str">
        <f>IF(OR(AND('sample data 2'!L1634&gt;21,'sample data 2'!I1634&lt;50),AND('sample data 2'!L1634&lt;20,'sample data 2'!$E$12:$E$4696="Government")),"yes","no")</f>
        <v>yes</v>
      </c>
    </row>
    <row r="1635" spans="1:13" ht="116" x14ac:dyDescent="0.35">
      <c r="A1635">
        <v>1634</v>
      </c>
      <c r="B1635" t="s">
        <v>28</v>
      </c>
      <c r="C1635" s="2" t="s">
        <v>44</v>
      </c>
      <c r="D1635" s="2" t="s">
        <v>43</v>
      </c>
      <c r="E1635" s="2" t="s">
        <v>13</v>
      </c>
      <c r="F1635" t="s">
        <v>19</v>
      </c>
      <c r="G1635">
        <v>57.4</v>
      </c>
      <c r="H1635">
        <v>2019</v>
      </c>
      <c r="I1635">
        <v>72.8</v>
      </c>
      <c r="J1635">
        <v>2021</v>
      </c>
      <c r="K1635" t="s">
        <v>16</v>
      </c>
      <c r="L1635">
        <v>19</v>
      </c>
      <c r="M1635" t="str">
        <f>IF(OR(AND('sample data 2'!L1635&gt;21,'sample data 2'!I1635&lt;50),AND('sample data 2'!L1635&lt;20,'sample data 2'!$E$12:$E$4696="Government")),"yes","no")</f>
        <v>yes</v>
      </c>
    </row>
    <row r="1636" spans="1:13" ht="72.5" x14ac:dyDescent="0.35">
      <c r="A1636">
        <v>1635</v>
      </c>
      <c r="B1636" t="s">
        <v>28</v>
      </c>
      <c r="C1636" s="2" t="s">
        <v>54</v>
      </c>
      <c r="D1636" s="2" t="s">
        <v>26</v>
      </c>
      <c r="E1636" s="2" t="s">
        <v>13</v>
      </c>
      <c r="F1636" t="s">
        <v>19</v>
      </c>
      <c r="G1636">
        <v>90.4</v>
      </c>
      <c r="H1636">
        <v>2019</v>
      </c>
      <c r="I1636">
        <v>88.67</v>
      </c>
      <c r="J1636">
        <v>2021</v>
      </c>
      <c r="K1636" t="s">
        <v>16</v>
      </c>
      <c r="L1636">
        <v>18</v>
      </c>
      <c r="M1636" t="str">
        <f>IF(OR(AND('sample data 2'!L1636&gt;21,'sample data 2'!I1636&lt;50),AND('sample data 2'!L1636&lt;20,'sample data 2'!$E$12:$E$4696="Government")),"yes","no")</f>
        <v>yes</v>
      </c>
    </row>
    <row r="1637" spans="1:13" ht="72.5" x14ac:dyDescent="0.35">
      <c r="A1637">
        <v>1636</v>
      </c>
      <c r="B1637" t="s">
        <v>28</v>
      </c>
      <c r="C1637" s="2" t="s">
        <v>54</v>
      </c>
      <c r="D1637" s="2" t="s">
        <v>26</v>
      </c>
      <c r="E1637" s="2" t="s">
        <v>20</v>
      </c>
      <c r="F1637" t="s">
        <v>15</v>
      </c>
      <c r="G1637">
        <v>83</v>
      </c>
      <c r="H1637">
        <v>2019</v>
      </c>
      <c r="I1637">
        <v>78</v>
      </c>
      <c r="J1637">
        <v>2021</v>
      </c>
      <c r="K1637">
        <v>3384</v>
      </c>
      <c r="L1637">
        <v>21</v>
      </c>
      <c r="M1637" t="str">
        <f>IF(OR(AND('sample data 2'!L1637&gt;21,'sample data 2'!I1637&lt;50),AND('sample data 2'!L1637&lt;20,'sample data 2'!$E$12:$E$4696="Government")),"yes","no")</f>
        <v>no</v>
      </c>
    </row>
    <row r="1638" spans="1:13" ht="72.5" x14ac:dyDescent="0.35">
      <c r="A1638">
        <v>1637</v>
      </c>
      <c r="B1638" t="s">
        <v>28</v>
      </c>
      <c r="C1638" s="2" t="s">
        <v>54</v>
      </c>
      <c r="D1638" s="2" t="s">
        <v>26</v>
      </c>
      <c r="E1638" s="2" t="s">
        <v>13</v>
      </c>
      <c r="F1638" t="s">
        <v>19</v>
      </c>
      <c r="G1638">
        <v>73.8</v>
      </c>
      <c r="H1638">
        <v>2019</v>
      </c>
      <c r="I1638">
        <v>80.400000000000006</v>
      </c>
      <c r="J1638">
        <v>2021</v>
      </c>
      <c r="K1638" t="s">
        <v>16</v>
      </c>
      <c r="L1638">
        <v>20</v>
      </c>
      <c r="M1638" t="str">
        <f>IF(OR(AND('sample data 2'!L1638&gt;21,'sample data 2'!I1638&lt;50),AND('sample data 2'!L1638&lt;20,'sample data 2'!$E$12:$E$4696="Government")),"yes","no")</f>
        <v>no</v>
      </c>
    </row>
    <row r="1639" spans="1:13" ht="72.5" x14ac:dyDescent="0.35">
      <c r="A1639">
        <v>1638</v>
      </c>
      <c r="B1639" t="s">
        <v>28</v>
      </c>
      <c r="C1639" s="2" t="s">
        <v>54</v>
      </c>
      <c r="D1639" s="2" t="s">
        <v>26</v>
      </c>
      <c r="E1639" s="2" t="s">
        <v>13</v>
      </c>
      <c r="F1639" t="s">
        <v>19</v>
      </c>
      <c r="G1639">
        <v>94</v>
      </c>
      <c r="H1639">
        <v>2019</v>
      </c>
      <c r="I1639">
        <v>94.2</v>
      </c>
      <c r="J1639">
        <v>2021</v>
      </c>
      <c r="K1639" t="s">
        <v>16</v>
      </c>
      <c r="L1639">
        <v>19</v>
      </c>
      <c r="M1639" t="str">
        <f>IF(OR(AND('sample data 2'!L1639&gt;21,'sample data 2'!I1639&lt;50),AND('sample data 2'!L1639&lt;20,'sample data 2'!$E$12:$E$4696="Government")),"yes","no")</f>
        <v>yes</v>
      </c>
    </row>
    <row r="1640" spans="1:13" ht="72.5" x14ac:dyDescent="0.35">
      <c r="A1640">
        <v>1639</v>
      </c>
      <c r="B1640" t="s">
        <v>28</v>
      </c>
      <c r="C1640" s="2" t="s">
        <v>54</v>
      </c>
      <c r="D1640" s="2" t="s">
        <v>26</v>
      </c>
      <c r="E1640" s="2" t="s">
        <v>13</v>
      </c>
      <c r="F1640" t="s">
        <v>19</v>
      </c>
      <c r="G1640">
        <v>74.2</v>
      </c>
      <c r="H1640">
        <v>2019</v>
      </c>
      <c r="I1640">
        <v>74.8</v>
      </c>
      <c r="J1640">
        <v>2021</v>
      </c>
      <c r="K1640" t="s">
        <v>16</v>
      </c>
      <c r="L1640">
        <v>18</v>
      </c>
      <c r="M1640" t="str">
        <f>IF(OR(AND('sample data 2'!L1640&gt;21,'sample data 2'!I1640&lt;50),AND('sample data 2'!L1640&lt;20,'sample data 2'!$E$12:$E$4696="Government")),"yes","no")</f>
        <v>yes</v>
      </c>
    </row>
    <row r="1641" spans="1:13" ht="72.5" x14ac:dyDescent="0.35">
      <c r="A1641">
        <v>1640</v>
      </c>
      <c r="B1641" t="s">
        <v>28</v>
      </c>
      <c r="C1641" s="2" t="s">
        <v>54</v>
      </c>
      <c r="D1641" s="2" t="s">
        <v>26</v>
      </c>
      <c r="E1641" s="2" t="s">
        <v>13</v>
      </c>
      <c r="F1641" t="s">
        <v>15</v>
      </c>
      <c r="G1641">
        <v>65.599999999999994</v>
      </c>
      <c r="H1641">
        <v>2019</v>
      </c>
      <c r="I1641">
        <v>69.2</v>
      </c>
      <c r="J1641">
        <v>2021</v>
      </c>
      <c r="K1641" t="s">
        <v>16</v>
      </c>
      <c r="L1641">
        <v>18</v>
      </c>
      <c r="M1641" t="str">
        <f>IF(OR(AND('sample data 2'!L1641&gt;21,'sample data 2'!I1641&lt;50),AND('sample data 2'!L1641&lt;20,'sample data 2'!$E$12:$E$4696="Government")),"yes","no")</f>
        <v>yes</v>
      </c>
    </row>
    <row r="1642" spans="1:13" ht="72.5" x14ac:dyDescent="0.35">
      <c r="A1642">
        <v>1641</v>
      </c>
      <c r="B1642" t="s">
        <v>28</v>
      </c>
      <c r="C1642" s="2" t="s">
        <v>54</v>
      </c>
      <c r="D1642" s="2" t="s">
        <v>26</v>
      </c>
      <c r="E1642" s="2" t="s">
        <v>20</v>
      </c>
      <c r="F1642" t="s">
        <v>19</v>
      </c>
      <c r="G1642">
        <v>91</v>
      </c>
      <c r="H1642">
        <v>2019</v>
      </c>
      <c r="I1642">
        <v>86.8</v>
      </c>
      <c r="J1642">
        <v>2021</v>
      </c>
      <c r="K1642" t="s">
        <v>16</v>
      </c>
      <c r="L1642">
        <v>18</v>
      </c>
      <c r="M1642" t="str">
        <f>IF(OR(AND('sample data 2'!L1642&gt;21,'sample data 2'!I1642&lt;50),AND('sample data 2'!L1642&lt;20,'sample data 2'!$E$12:$E$4696="Government")),"yes","no")</f>
        <v>no</v>
      </c>
    </row>
    <row r="1643" spans="1:13" ht="72.5" x14ac:dyDescent="0.35">
      <c r="A1643">
        <v>1642</v>
      </c>
      <c r="B1643" t="s">
        <v>28</v>
      </c>
      <c r="C1643" s="2" t="s">
        <v>54</v>
      </c>
      <c r="D1643" s="2" t="s">
        <v>26</v>
      </c>
      <c r="E1643" s="2" t="s">
        <v>13</v>
      </c>
      <c r="F1643" t="s">
        <v>19</v>
      </c>
      <c r="G1643">
        <v>88.2</v>
      </c>
      <c r="H1643">
        <v>2019</v>
      </c>
      <c r="I1643">
        <v>85</v>
      </c>
      <c r="J1643">
        <v>2021</v>
      </c>
      <c r="K1643" t="s">
        <v>16</v>
      </c>
      <c r="L1643">
        <v>18</v>
      </c>
      <c r="M1643" t="str">
        <f>IF(OR(AND('sample data 2'!L1643&gt;21,'sample data 2'!I1643&lt;50),AND('sample data 2'!L1643&lt;20,'sample data 2'!$E$12:$E$4696="Government")),"yes","no")</f>
        <v>yes</v>
      </c>
    </row>
    <row r="1644" spans="1:13" ht="72.5" x14ac:dyDescent="0.35">
      <c r="A1644">
        <v>1643</v>
      </c>
      <c r="B1644" t="s">
        <v>28</v>
      </c>
      <c r="C1644" s="2" t="s">
        <v>54</v>
      </c>
      <c r="D1644" s="2" t="s">
        <v>26</v>
      </c>
      <c r="E1644" s="2" t="s">
        <v>13</v>
      </c>
      <c r="F1644" t="s">
        <v>19</v>
      </c>
      <c r="G1644">
        <v>89.4</v>
      </c>
      <c r="H1644">
        <v>2019</v>
      </c>
      <c r="I1644">
        <v>91</v>
      </c>
      <c r="J1644">
        <v>2021</v>
      </c>
      <c r="K1644" t="s">
        <v>16</v>
      </c>
      <c r="L1644">
        <v>18</v>
      </c>
      <c r="M1644" t="str">
        <f>IF(OR(AND('sample data 2'!L1644&gt;21,'sample data 2'!I1644&lt;50),AND('sample data 2'!L1644&lt;20,'sample data 2'!$E$12:$E$4696="Government")),"yes","no")</f>
        <v>yes</v>
      </c>
    </row>
    <row r="1645" spans="1:13" ht="116" x14ac:dyDescent="0.35">
      <c r="A1645">
        <v>1644</v>
      </c>
      <c r="B1645" t="s">
        <v>28</v>
      </c>
      <c r="C1645" s="2" t="s">
        <v>42</v>
      </c>
      <c r="D1645" s="2" t="s">
        <v>43</v>
      </c>
      <c r="E1645" s="2" t="s">
        <v>20</v>
      </c>
      <c r="F1645" t="s">
        <v>19</v>
      </c>
      <c r="G1645">
        <v>74.8</v>
      </c>
      <c r="H1645">
        <v>2019</v>
      </c>
      <c r="I1645">
        <v>79.400000000000006</v>
      </c>
      <c r="J1645">
        <v>2021</v>
      </c>
      <c r="K1645" t="s">
        <v>16</v>
      </c>
      <c r="L1645">
        <v>19</v>
      </c>
      <c r="M1645" t="str">
        <f>IF(OR(AND('sample data 2'!L1645&gt;21,'sample data 2'!I1645&lt;50),AND('sample data 2'!L1645&lt;20,'sample data 2'!$E$12:$E$4696="Government")),"yes","no")</f>
        <v>no</v>
      </c>
    </row>
    <row r="1646" spans="1:13" ht="101.5" x14ac:dyDescent="0.35">
      <c r="A1646">
        <v>1645</v>
      </c>
      <c r="B1646" t="s">
        <v>11</v>
      </c>
      <c r="C1646" s="2" t="s">
        <v>24</v>
      </c>
      <c r="D1646" s="2" t="s">
        <v>40</v>
      </c>
      <c r="E1646" s="2" t="s">
        <v>20</v>
      </c>
      <c r="F1646" t="s">
        <v>15</v>
      </c>
      <c r="G1646">
        <v>66.400000000000006</v>
      </c>
      <c r="H1646">
        <v>2018</v>
      </c>
      <c r="I1646" t="s">
        <v>16</v>
      </c>
      <c r="J1646">
        <v>0</v>
      </c>
      <c r="K1646">
        <v>4212</v>
      </c>
      <c r="L1646">
        <v>20</v>
      </c>
      <c r="M1646" t="str">
        <f>IF(OR(AND('sample data 2'!L1646&gt;21,'sample data 2'!I1646&lt;50),AND('sample data 2'!L1646&lt;20,'sample data 2'!$E$12:$E$4696="Government")),"yes","no")</f>
        <v>no</v>
      </c>
    </row>
    <row r="1647" spans="1:13" ht="116" x14ac:dyDescent="0.35">
      <c r="A1647">
        <v>1646</v>
      </c>
      <c r="B1647" t="s">
        <v>11</v>
      </c>
      <c r="C1647" s="2" t="s">
        <v>12</v>
      </c>
      <c r="D1647" s="2" t="s">
        <v>14</v>
      </c>
      <c r="E1647" s="2" t="s">
        <v>13</v>
      </c>
      <c r="F1647" t="s">
        <v>15</v>
      </c>
      <c r="G1647">
        <v>71.400000000000006</v>
      </c>
      <c r="H1647">
        <v>2021</v>
      </c>
      <c r="I1647" t="s">
        <v>16</v>
      </c>
      <c r="J1647">
        <v>0</v>
      </c>
      <c r="K1647">
        <v>8752</v>
      </c>
      <c r="L1647">
        <v>18</v>
      </c>
      <c r="M1647" t="str">
        <f>IF(OR(AND('sample data 2'!L1647&gt;21,'sample data 2'!I1647&lt;50),AND('sample data 2'!L1647&lt;20,$E$2:$E$4686="Government")),"yes","no")</f>
        <v>yes</v>
      </c>
    </row>
    <row r="1648" spans="1:13" ht="101.5" x14ac:dyDescent="0.35">
      <c r="A1648">
        <v>1647</v>
      </c>
      <c r="B1648" t="s">
        <v>11</v>
      </c>
      <c r="C1648" s="2" t="s">
        <v>24</v>
      </c>
      <c r="D1648" s="2" t="s">
        <v>40</v>
      </c>
      <c r="E1648" s="2" t="s">
        <v>20</v>
      </c>
      <c r="F1648" t="s">
        <v>15</v>
      </c>
      <c r="G1648">
        <v>82.6</v>
      </c>
      <c r="H1648">
        <v>2021</v>
      </c>
      <c r="I1648" t="s">
        <v>16</v>
      </c>
      <c r="J1648">
        <v>0</v>
      </c>
      <c r="K1648">
        <v>1718</v>
      </c>
      <c r="L1648">
        <v>18</v>
      </c>
      <c r="M1648" t="str">
        <f>IF(OR(AND('sample data 2'!L1648&gt;21,'sample data 2'!I1648&lt;50),AND('sample data 2'!L1648&lt;20,'sample data 2'!$E$12:$E$4696="Government")),"yes","no")</f>
        <v>no</v>
      </c>
    </row>
    <row r="1649" spans="1:13" ht="101.5" x14ac:dyDescent="0.35">
      <c r="A1649">
        <v>1648</v>
      </c>
      <c r="B1649" t="s">
        <v>11</v>
      </c>
      <c r="C1649" s="2" t="s">
        <v>24</v>
      </c>
      <c r="D1649" s="2" t="s">
        <v>40</v>
      </c>
      <c r="E1649" s="2" t="s">
        <v>13</v>
      </c>
      <c r="F1649" t="s">
        <v>15</v>
      </c>
      <c r="G1649">
        <v>78.400000000000006</v>
      </c>
      <c r="H1649">
        <v>2015</v>
      </c>
      <c r="I1649" t="s">
        <v>16</v>
      </c>
      <c r="J1649">
        <v>0</v>
      </c>
      <c r="K1649">
        <v>3144</v>
      </c>
      <c r="L1649">
        <v>23</v>
      </c>
      <c r="M1649" t="str">
        <f>IF(OR(AND('sample data 2'!L1649&gt;21,'sample data 2'!I1649&lt;50),AND('sample data 2'!L1649&lt;20,'sample data 2'!$E$12:$E$4696="Government")),"yes","no")</f>
        <v>no</v>
      </c>
    </row>
    <row r="1650" spans="1:13" ht="101.5" x14ac:dyDescent="0.35">
      <c r="A1650">
        <v>1649</v>
      </c>
      <c r="B1650" t="s">
        <v>11</v>
      </c>
      <c r="C1650" s="2" t="s">
        <v>24</v>
      </c>
      <c r="D1650" s="2" t="s">
        <v>40</v>
      </c>
      <c r="E1650" s="2" t="s">
        <v>13</v>
      </c>
      <c r="F1650" t="s">
        <v>15</v>
      </c>
      <c r="G1650">
        <v>87</v>
      </c>
      <c r="H1650">
        <v>2020</v>
      </c>
      <c r="I1650" t="s">
        <v>16</v>
      </c>
      <c r="J1650">
        <v>0</v>
      </c>
      <c r="K1650">
        <v>4249</v>
      </c>
      <c r="L1650">
        <v>17</v>
      </c>
      <c r="M1650" t="str">
        <f>IF(OR(AND('sample data 2'!L1650&gt;21,'sample data 2'!I1650&lt;50),AND('sample data 2'!L1650&lt;20,$E$2:$E$4686="Government")),"yes","no")</f>
        <v>yes</v>
      </c>
    </row>
    <row r="1651" spans="1:13" ht="72.5" x14ac:dyDescent="0.35">
      <c r="A1651">
        <v>1650</v>
      </c>
      <c r="B1651" t="s">
        <v>28</v>
      </c>
      <c r="C1651" s="2" t="s">
        <v>54</v>
      </c>
      <c r="D1651" s="2" t="s">
        <v>26</v>
      </c>
      <c r="E1651" s="2" t="s">
        <v>20</v>
      </c>
      <c r="F1651" t="s">
        <v>19</v>
      </c>
      <c r="G1651">
        <v>79.8</v>
      </c>
      <c r="H1651">
        <v>2019</v>
      </c>
      <c r="I1651">
        <v>82.8</v>
      </c>
      <c r="J1651">
        <v>2021</v>
      </c>
      <c r="K1651" t="s">
        <v>16</v>
      </c>
      <c r="L1651">
        <v>19</v>
      </c>
      <c r="M1651" t="str">
        <f>IF(OR(AND('sample data 2'!L1651&gt;21,'sample data 2'!I1651&lt;50),AND('sample data 2'!L1651&lt;20,'sample data 2'!$E$12:$E$4696="Government")),"yes","no")</f>
        <v>no</v>
      </c>
    </row>
    <row r="1652" spans="1:13" ht="101.5" x14ac:dyDescent="0.35">
      <c r="A1652">
        <v>1651</v>
      </c>
      <c r="B1652" t="s">
        <v>11</v>
      </c>
      <c r="C1652" s="2" t="s">
        <v>24</v>
      </c>
      <c r="D1652" s="2" t="s">
        <v>40</v>
      </c>
      <c r="E1652" s="2" t="s">
        <v>13</v>
      </c>
      <c r="F1652" t="s">
        <v>15</v>
      </c>
      <c r="G1652">
        <v>43.67</v>
      </c>
      <c r="H1652">
        <v>2019</v>
      </c>
      <c r="I1652" t="s">
        <v>16</v>
      </c>
      <c r="J1652">
        <v>0</v>
      </c>
      <c r="K1652">
        <v>3527</v>
      </c>
      <c r="L1652">
        <v>18</v>
      </c>
      <c r="M1652" t="str">
        <f>IF(OR(AND('sample data 2'!L1652&gt;21,'sample data 2'!I1652&lt;50),AND('sample data 2'!L1652&lt;20,$E$2:$E$4686="Government")),"yes","no")</f>
        <v>yes</v>
      </c>
    </row>
    <row r="1653" spans="1:13" ht="72.5" x14ac:dyDescent="0.35">
      <c r="A1653">
        <v>1652</v>
      </c>
      <c r="B1653" t="s">
        <v>28</v>
      </c>
      <c r="C1653" s="2" t="s">
        <v>54</v>
      </c>
      <c r="D1653" s="2" t="s">
        <v>26</v>
      </c>
      <c r="E1653" s="2" t="s">
        <v>13</v>
      </c>
      <c r="F1653" t="s">
        <v>15</v>
      </c>
      <c r="G1653">
        <v>50.67</v>
      </c>
      <c r="H1653">
        <v>2015</v>
      </c>
      <c r="I1653">
        <v>68.599999999999994</v>
      </c>
      <c r="J1653">
        <v>2018</v>
      </c>
      <c r="K1653">
        <v>11688</v>
      </c>
      <c r="L1653">
        <v>22</v>
      </c>
      <c r="M1653" t="str">
        <f>IF(OR(AND('sample data 2'!L1653&gt;21,'sample data 2'!I1653&lt;50),AND('sample data 2'!L1653&lt;20,'sample data 2'!$E$12:$E$4696="Government")),"yes","no")</f>
        <v>no</v>
      </c>
    </row>
    <row r="1654" spans="1:13" ht="72.5" x14ac:dyDescent="0.35">
      <c r="A1654">
        <v>1653</v>
      </c>
      <c r="B1654" t="s">
        <v>28</v>
      </c>
      <c r="C1654" s="2" t="s">
        <v>54</v>
      </c>
      <c r="D1654" s="2" t="s">
        <v>26</v>
      </c>
      <c r="E1654" s="2" t="s">
        <v>13</v>
      </c>
      <c r="F1654" t="s">
        <v>19</v>
      </c>
      <c r="G1654">
        <v>81.17</v>
      </c>
      <c r="H1654">
        <v>2019</v>
      </c>
      <c r="I1654">
        <v>82</v>
      </c>
      <c r="J1654">
        <v>2021</v>
      </c>
      <c r="K1654" t="s">
        <v>16</v>
      </c>
      <c r="L1654">
        <v>19</v>
      </c>
      <c r="M1654" t="str">
        <f>IF(OR(AND('sample data 2'!L1654&gt;21,'sample data 2'!I1654&lt;50),AND('sample data 2'!L1654&lt;20,'sample data 2'!$E$12:$E$4696="Government")),"yes","no")</f>
        <v>yes</v>
      </c>
    </row>
    <row r="1655" spans="1:13" ht="101.5" x14ac:dyDescent="0.35">
      <c r="A1655">
        <v>1654</v>
      </c>
      <c r="B1655" t="s">
        <v>11</v>
      </c>
      <c r="C1655" s="2" t="s">
        <v>24</v>
      </c>
      <c r="D1655" s="2" t="s">
        <v>40</v>
      </c>
      <c r="E1655" s="2" t="s">
        <v>13</v>
      </c>
      <c r="F1655" t="s">
        <v>15</v>
      </c>
      <c r="G1655">
        <v>57.4</v>
      </c>
      <c r="H1655">
        <v>2019</v>
      </c>
      <c r="I1655" t="s">
        <v>16</v>
      </c>
      <c r="J1655">
        <v>0</v>
      </c>
      <c r="K1655">
        <v>3160</v>
      </c>
      <c r="L1655">
        <v>19</v>
      </c>
      <c r="M1655" t="str">
        <f>IF(OR(AND('sample data 2'!L1655&gt;21,'sample data 2'!I1655&lt;50),AND('sample data 2'!L1655&lt;20,$E$2:$E$4686="Government")),"yes","no")</f>
        <v>yes</v>
      </c>
    </row>
    <row r="1656" spans="1:13" ht="116" x14ac:dyDescent="0.35">
      <c r="A1656">
        <v>1655</v>
      </c>
      <c r="B1656" t="s">
        <v>28</v>
      </c>
      <c r="C1656" s="2" t="s">
        <v>44</v>
      </c>
      <c r="D1656" s="2" t="s">
        <v>43</v>
      </c>
      <c r="E1656" s="2" t="s">
        <v>13</v>
      </c>
      <c r="F1656" t="s">
        <v>19</v>
      </c>
      <c r="G1656">
        <v>73.2</v>
      </c>
      <c r="H1656">
        <v>2019</v>
      </c>
      <c r="I1656">
        <v>89.2</v>
      </c>
      <c r="J1656">
        <v>0</v>
      </c>
      <c r="K1656" t="s">
        <v>16</v>
      </c>
      <c r="L1656">
        <v>19</v>
      </c>
      <c r="M1656" t="str">
        <f>IF(OR(AND('sample data 2'!L1656&gt;21,'sample data 2'!I1656&lt;50),AND('sample data 2'!L1656&lt;20,'sample data 2'!$E$12:$E$4696="Government")),"yes","no")</f>
        <v>yes</v>
      </c>
    </row>
    <row r="1657" spans="1:13" ht="101.5" x14ac:dyDescent="0.35">
      <c r="A1657">
        <v>1656</v>
      </c>
      <c r="B1657" t="s">
        <v>11</v>
      </c>
      <c r="C1657" s="2" t="s">
        <v>24</v>
      </c>
      <c r="D1657" s="2" t="s">
        <v>40</v>
      </c>
      <c r="E1657" s="2" t="s">
        <v>13</v>
      </c>
      <c r="F1657" t="s">
        <v>15</v>
      </c>
      <c r="G1657">
        <v>68.400000000000006</v>
      </c>
      <c r="H1657">
        <v>2017</v>
      </c>
      <c r="I1657">
        <v>61.33</v>
      </c>
      <c r="J1657">
        <v>2019</v>
      </c>
      <c r="K1657">
        <v>7842</v>
      </c>
      <c r="L1657">
        <v>20</v>
      </c>
      <c r="M1657" t="str">
        <f>IF(OR(AND('sample data 2'!L1657&gt;21,'sample data 2'!I1657&lt;50),AND('sample data 2'!L1657&lt;20,'sample data 2'!$E$12:$E$4696="Government")),"yes","no")</f>
        <v>no</v>
      </c>
    </row>
    <row r="1658" spans="1:13" ht="101.5" x14ac:dyDescent="0.35">
      <c r="A1658">
        <v>1657</v>
      </c>
      <c r="B1658" t="s">
        <v>11</v>
      </c>
      <c r="C1658" s="2" t="s">
        <v>24</v>
      </c>
      <c r="D1658" s="2" t="s">
        <v>40</v>
      </c>
      <c r="E1658" s="2" t="s">
        <v>13</v>
      </c>
      <c r="F1658" t="s">
        <v>15</v>
      </c>
      <c r="G1658">
        <v>65.17</v>
      </c>
      <c r="H1658">
        <v>2021</v>
      </c>
      <c r="I1658" t="s">
        <v>16</v>
      </c>
      <c r="J1658">
        <v>0</v>
      </c>
      <c r="K1658">
        <v>7697</v>
      </c>
      <c r="L1658">
        <v>16</v>
      </c>
      <c r="M1658" t="str">
        <f>IF(OR(AND('sample data 2'!L1658&gt;21,'sample data 2'!I1658&lt;50),AND('sample data 2'!L1658&lt;20,$E$2:$E$4686="Government")),"yes","no")</f>
        <v>yes</v>
      </c>
    </row>
    <row r="1659" spans="1:13" ht="101.5" x14ac:dyDescent="0.35">
      <c r="A1659">
        <v>1658</v>
      </c>
      <c r="B1659" t="s">
        <v>11</v>
      </c>
      <c r="C1659" s="2" t="s">
        <v>24</v>
      </c>
      <c r="D1659" s="2" t="s">
        <v>40</v>
      </c>
      <c r="E1659" s="2" t="s">
        <v>13</v>
      </c>
      <c r="F1659" t="s">
        <v>15</v>
      </c>
      <c r="G1659">
        <v>58.9</v>
      </c>
      <c r="H1659">
        <v>2011</v>
      </c>
      <c r="I1659">
        <v>71.400000000000006</v>
      </c>
      <c r="J1659">
        <v>2014</v>
      </c>
      <c r="K1659">
        <v>7198</v>
      </c>
      <c r="L1659">
        <v>27</v>
      </c>
      <c r="M1659" t="str">
        <f>IF(OR(AND('sample data 2'!L1659&gt;21,'sample data 2'!I1659&lt;50),AND('sample data 2'!L1659&lt;20,'sample data 2'!$E$12:$E$4696="Government")),"yes","no")</f>
        <v>no</v>
      </c>
    </row>
    <row r="1660" spans="1:13" ht="101.5" x14ac:dyDescent="0.35">
      <c r="A1660">
        <v>1659</v>
      </c>
      <c r="B1660" t="s">
        <v>11</v>
      </c>
      <c r="C1660" s="2" t="s">
        <v>24</v>
      </c>
      <c r="D1660" s="2" t="s">
        <v>40</v>
      </c>
      <c r="E1660" s="2" t="s">
        <v>13</v>
      </c>
      <c r="F1660" t="s">
        <v>15</v>
      </c>
      <c r="G1660">
        <v>45.33</v>
      </c>
      <c r="H1660">
        <v>2018</v>
      </c>
      <c r="I1660" t="s">
        <v>16</v>
      </c>
      <c r="J1660">
        <v>2020</v>
      </c>
      <c r="K1660">
        <v>10753</v>
      </c>
      <c r="L1660">
        <v>19</v>
      </c>
      <c r="M1660" t="str">
        <f>IF(OR(AND('sample data 2'!L1660&gt;21,'sample data 2'!I1660&lt;50),AND('sample data 2'!L1660&lt;20,$E$2:$E$4686="Government")),"yes","no")</f>
        <v>yes</v>
      </c>
    </row>
    <row r="1661" spans="1:13" ht="72.5" x14ac:dyDescent="0.35">
      <c r="A1661">
        <v>1660</v>
      </c>
      <c r="B1661" t="s">
        <v>28</v>
      </c>
      <c r="C1661" s="2" t="s">
        <v>54</v>
      </c>
      <c r="D1661" s="2" t="s">
        <v>26</v>
      </c>
      <c r="E1661" s="2" t="s">
        <v>13</v>
      </c>
      <c r="F1661" t="s">
        <v>15</v>
      </c>
      <c r="G1661">
        <v>65</v>
      </c>
      <c r="H1661">
        <v>2019</v>
      </c>
      <c r="I1661">
        <v>74.83</v>
      </c>
      <c r="J1661">
        <v>2021</v>
      </c>
      <c r="K1661" t="s">
        <v>16</v>
      </c>
      <c r="L1661">
        <v>19</v>
      </c>
      <c r="M1661" t="str">
        <f>IF(OR(AND('sample data 2'!L1661&gt;21,'sample data 2'!I1661&lt;50),AND('sample data 2'!L1661&lt;20,'sample data 2'!$E$12:$E$4696="Government")),"yes","no")</f>
        <v>yes</v>
      </c>
    </row>
    <row r="1662" spans="1:13" ht="101.5" x14ac:dyDescent="0.35">
      <c r="A1662">
        <v>1661</v>
      </c>
      <c r="B1662" t="s">
        <v>11</v>
      </c>
      <c r="C1662" s="2" t="s">
        <v>24</v>
      </c>
      <c r="D1662" s="2" t="s">
        <v>40</v>
      </c>
      <c r="E1662" s="2" t="s">
        <v>20</v>
      </c>
      <c r="F1662" t="s">
        <v>15</v>
      </c>
      <c r="G1662">
        <v>60.8</v>
      </c>
      <c r="H1662">
        <v>2015</v>
      </c>
      <c r="I1662" t="s">
        <v>16</v>
      </c>
      <c r="J1662">
        <v>0</v>
      </c>
      <c r="K1662">
        <v>3466</v>
      </c>
      <c r="L1662">
        <v>22</v>
      </c>
      <c r="M1662" t="str">
        <f>IF(OR(AND('sample data 2'!L1662&gt;21,'sample data 2'!I1662&lt;50),AND('sample data 2'!L1662&lt;20,'sample data 2'!$E$12:$E$4696="Government")),"yes","no")</f>
        <v>no</v>
      </c>
    </row>
    <row r="1663" spans="1:13" ht="72.5" x14ac:dyDescent="0.35">
      <c r="A1663">
        <v>1662</v>
      </c>
      <c r="B1663" t="s">
        <v>28</v>
      </c>
      <c r="C1663" s="2" t="s">
        <v>54</v>
      </c>
      <c r="D1663" s="2" t="s">
        <v>26</v>
      </c>
      <c r="E1663" s="2" t="s">
        <v>25</v>
      </c>
      <c r="F1663" t="s">
        <v>15</v>
      </c>
      <c r="G1663">
        <v>59.2</v>
      </c>
      <c r="H1663">
        <v>2015</v>
      </c>
      <c r="I1663">
        <v>70.8</v>
      </c>
      <c r="J1663">
        <v>2021</v>
      </c>
      <c r="K1663">
        <v>1505</v>
      </c>
      <c r="L1663">
        <v>24</v>
      </c>
      <c r="M1663" t="str">
        <f>IF(OR(AND('sample data 2'!L1663&gt;21,'sample data 2'!I1663&lt;50),AND('sample data 2'!L1663&lt;20,'sample data 2'!$E$12:$E$4696="Government")),"yes","no")</f>
        <v>no</v>
      </c>
    </row>
    <row r="1664" spans="1:13" ht="72.5" x14ac:dyDescent="0.35">
      <c r="A1664">
        <v>1663</v>
      </c>
      <c r="B1664" t="s">
        <v>28</v>
      </c>
      <c r="C1664" s="2" t="s">
        <v>54</v>
      </c>
      <c r="D1664" s="2" t="s">
        <v>26</v>
      </c>
      <c r="E1664" s="2" t="s">
        <v>13</v>
      </c>
      <c r="F1664" t="s">
        <v>15</v>
      </c>
      <c r="G1664">
        <v>81</v>
      </c>
      <c r="H1664">
        <v>2019</v>
      </c>
      <c r="I1664">
        <v>83.8</v>
      </c>
      <c r="J1664">
        <v>2021</v>
      </c>
      <c r="K1664" t="s">
        <v>16</v>
      </c>
      <c r="L1664">
        <v>19</v>
      </c>
      <c r="M1664" t="str">
        <f>IF(OR(AND('sample data 2'!L1664&gt;21,'sample data 2'!I1664&lt;50),AND('sample data 2'!L1664&lt;20,'sample data 2'!$E$12:$E$4696="Government")),"yes","no")</f>
        <v>yes</v>
      </c>
    </row>
    <row r="1665" spans="1:13" ht="72.5" x14ac:dyDescent="0.35">
      <c r="A1665">
        <v>1664</v>
      </c>
      <c r="B1665" t="s">
        <v>28</v>
      </c>
      <c r="C1665" s="2" t="s">
        <v>54</v>
      </c>
      <c r="D1665" s="2" t="s">
        <v>26</v>
      </c>
      <c r="E1665" s="2" t="s">
        <v>13</v>
      </c>
      <c r="F1665" t="s">
        <v>15</v>
      </c>
      <c r="G1665">
        <v>73</v>
      </c>
      <c r="H1665">
        <v>2019</v>
      </c>
      <c r="I1665">
        <v>82.17</v>
      </c>
      <c r="J1665">
        <v>2021</v>
      </c>
      <c r="K1665" t="s">
        <v>16</v>
      </c>
      <c r="L1665">
        <v>19</v>
      </c>
      <c r="M1665" t="str">
        <f>IF(OR(AND('sample data 2'!L1665&gt;21,'sample data 2'!I1665&lt;50),AND('sample data 2'!L1665&lt;20,'sample data 2'!$E$12:$E$4696="Government")),"yes","no")</f>
        <v>yes</v>
      </c>
    </row>
    <row r="1666" spans="1:13" ht="72.5" x14ac:dyDescent="0.35">
      <c r="A1666">
        <v>1665</v>
      </c>
      <c r="B1666" t="s">
        <v>28</v>
      </c>
      <c r="C1666" s="2" t="s">
        <v>54</v>
      </c>
      <c r="D1666" s="2" t="s">
        <v>26</v>
      </c>
      <c r="E1666" s="2" t="s">
        <v>13</v>
      </c>
      <c r="F1666" t="s">
        <v>19</v>
      </c>
      <c r="G1666">
        <v>88.8</v>
      </c>
      <c r="H1666">
        <v>2019</v>
      </c>
      <c r="I1666">
        <v>77.599999999999994</v>
      </c>
      <c r="J1666">
        <v>2021</v>
      </c>
      <c r="K1666" t="s">
        <v>16</v>
      </c>
      <c r="L1666">
        <v>18</v>
      </c>
      <c r="M1666" t="str">
        <f>IF(OR(AND('sample data 2'!L1666&gt;21,'sample data 2'!I1666&lt;50),AND('sample data 2'!L1666&lt;20,'sample data 2'!$E$12:$E$4696="Government")),"yes","no")</f>
        <v>yes</v>
      </c>
    </row>
    <row r="1667" spans="1:13" ht="72.5" x14ac:dyDescent="0.35">
      <c r="A1667">
        <v>1666</v>
      </c>
      <c r="B1667" t="s">
        <v>28</v>
      </c>
      <c r="C1667" s="2" t="s">
        <v>54</v>
      </c>
      <c r="D1667" s="2" t="s">
        <v>26</v>
      </c>
      <c r="E1667" s="2" t="s">
        <v>13</v>
      </c>
      <c r="F1667" t="s">
        <v>19</v>
      </c>
      <c r="G1667">
        <v>74</v>
      </c>
      <c r="H1667">
        <v>2018</v>
      </c>
      <c r="I1667">
        <v>76.2</v>
      </c>
      <c r="J1667">
        <v>2020</v>
      </c>
      <c r="K1667" t="s">
        <v>16</v>
      </c>
      <c r="L1667">
        <v>20</v>
      </c>
      <c r="M1667" t="str">
        <f>IF(OR(AND('sample data 2'!L1667&gt;21,'sample data 2'!I1667&lt;50),AND('sample data 2'!L1667&lt;20,'sample data 2'!$E$12:$E$4696="Government")),"yes","no")</f>
        <v>no</v>
      </c>
    </row>
    <row r="1668" spans="1:13" ht="72.5" x14ac:dyDescent="0.35">
      <c r="A1668">
        <v>1667</v>
      </c>
      <c r="B1668" t="s">
        <v>28</v>
      </c>
      <c r="C1668" s="2" t="s">
        <v>54</v>
      </c>
      <c r="D1668" s="2" t="s">
        <v>26</v>
      </c>
      <c r="E1668" s="2" t="s">
        <v>20</v>
      </c>
      <c r="F1668" t="s">
        <v>19</v>
      </c>
      <c r="G1668">
        <v>74.2</v>
      </c>
      <c r="H1668">
        <v>2019</v>
      </c>
      <c r="I1668">
        <v>89.4</v>
      </c>
      <c r="J1668">
        <v>2021</v>
      </c>
      <c r="K1668" t="s">
        <v>16</v>
      </c>
      <c r="L1668">
        <v>19</v>
      </c>
      <c r="M1668" t="str">
        <f>IF(OR(AND('sample data 2'!L1668&gt;21,'sample data 2'!I1668&lt;50),AND('sample data 2'!L1668&lt;20,'sample data 2'!$E$12:$E$4696="Government")),"yes","no")</f>
        <v>no</v>
      </c>
    </row>
    <row r="1669" spans="1:13" ht="101.5" x14ac:dyDescent="0.35">
      <c r="A1669">
        <v>1668</v>
      </c>
      <c r="B1669" t="s">
        <v>11</v>
      </c>
      <c r="C1669" s="2" t="s">
        <v>24</v>
      </c>
      <c r="D1669" s="2" t="s">
        <v>40</v>
      </c>
      <c r="E1669" s="2" t="s">
        <v>20</v>
      </c>
      <c r="F1669" t="s">
        <v>15</v>
      </c>
      <c r="G1669">
        <v>71</v>
      </c>
      <c r="H1669">
        <v>2021</v>
      </c>
      <c r="I1669" t="s">
        <v>16</v>
      </c>
      <c r="J1669">
        <v>0</v>
      </c>
      <c r="K1669">
        <v>1466</v>
      </c>
      <c r="L1669">
        <v>18</v>
      </c>
      <c r="M1669" t="str">
        <f>IF(OR(AND('sample data 2'!L1669&gt;21,'sample data 2'!I1669&lt;50),AND('sample data 2'!L1669&lt;20,'sample data 2'!$E$12:$E$4696="Government")),"yes","no")</f>
        <v>no</v>
      </c>
    </row>
    <row r="1670" spans="1:13" ht="72.5" x14ac:dyDescent="0.35">
      <c r="A1670">
        <v>1669</v>
      </c>
      <c r="B1670" t="s">
        <v>28</v>
      </c>
      <c r="C1670" s="2" t="s">
        <v>54</v>
      </c>
      <c r="D1670" s="2" t="s">
        <v>26</v>
      </c>
      <c r="E1670" s="2" t="s">
        <v>13</v>
      </c>
      <c r="F1670" t="s">
        <v>19</v>
      </c>
      <c r="G1670">
        <v>85.8</v>
      </c>
      <c r="H1670">
        <v>2018</v>
      </c>
      <c r="I1670">
        <v>84.8</v>
      </c>
      <c r="J1670">
        <v>2020</v>
      </c>
      <c r="K1670">
        <v>658</v>
      </c>
      <c r="L1670">
        <v>19</v>
      </c>
      <c r="M1670" t="str">
        <f>IF(OR(AND('sample data 2'!L1670&gt;21,'sample data 2'!I1670&lt;50),AND('sample data 2'!L1670&lt;20,'sample data 2'!$E$12:$E$4696="Government")),"yes","no")</f>
        <v>yes</v>
      </c>
    </row>
    <row r="1671" spans="1:13" ht="101.5" x14ac:dyDescent="0.35">
      <c r="A1671">
        <v>1670</v>
      </c>
      <c r="B1671" t="s">
        <v>11</v>
      </c>
      <c r="C1671" s="2" t="s">
        <v>24</v>
      </c>
      <c r="D1671" s="2" t="s">
        <v>40</v>
      </c>
      <c r="E1671" s="2" t="s">
        <v>13</v>
      </c>
      <c r="F1671" t="s">
        <v>15</v>
      </c>
      <c r="G1671">
        <v>78.5</v>
      </c>
      <c r="H1671">
        <v>2019</v>
      </c>
      <c r="I1671">
        <v>79.400000000000006</v>
      </c>
      <c r="J1671">
        <v>2021</v>
      </c>
      <c r="K1671">
        <v>8626</v>
      </c>
      <c r="L1671">
        <v>19</v>
      </c>
      <c r="M1671" t="str">
        <f>IF(OR(AND('sample data 2'!L1671&gt;21,'sample data 2'!I1671&lt;50),AND('sample data 2'!L1671&lt;20,$E$2:$E$4686="Government")),"yes","no")</f>
        <v>yes</v>
      </c>
    </row>
    <row r="1672" spans="1:13" ht="101.5" x14ac:dyDescent="0.35">
      <c r="A1672">
        <v>1671</v>
      </c>
      <c r="B1672" t="s">
        <v>11</v>
      </c>
      <c r="C1672" s="2" t="s">
        <v>24</v>
      </c>
      <c r="D1672" s="2" t="s">
        <v>40</v>
      </c>
      <c r="E1672" s="2" t="s">
        <v>20</v>
      </c>
      <c r="F1672" t="s">
        <v>15</v>
      </c>
      <c r="G1672">
        <v>67.25</v>
      </c>
      <c r="H1672">
        <v>2021</v>
      </c>
      <c r="I1672" t="s">
        <v>16</v>
      </c>
      <c r="J1672">
        <v>0</v>
      </c>
      <c r="K1672">
        <v>1472</v>
      </c>
      <c r="L1672">
        <v>16</v>
      </c>
      <c r="M1672" t="str">
        <f>IF(OR(AND('sample data 2'!L1672&gt;21,'sample data 2'!I1672&lt;50),AND('sample data 2'!L1672&lt;20,'sample data 2'!$E$12:$E$4696="Government")),"yes","no")</f>
        <v>no</v>
      </c>
    </row>
    <row r="1673" spans="1:13" ht="101.5" x14ac:dyDescent="0.35">
      <c r="A1673">
        <v>1672</v>
      </c>
      <c r="B1673" t="s">
        <v>11</v>
      </c>
      <c r="C1673" s="2" t="s">
        <v>24</v>
      </c>
      <c r="D1673" s="2" t="s">
        <v>40</v>
      </c>
      <c r="E1673" s="2" t="s">
        <v>13</v>
      </c>
      <c r="F1673" t="s">
        <v>15</v>
      </c>
      <c r="G1673">
        <v>77</v>
      </c>
      <c r="H1673">
        <v>2021</v>
      </c>
      <c r="I1673" t="s">
        <v>16</v>
      </c>
      <c r="J1673">
        <v>0</v>
      </c>
      <c r="K1673">
        <v>3412</v>
      </c>
      <c r="L1673">
        <v>16</v>
      </c>
      <c r="M1673" t="str">
        <f>IF(OR(AND('sample data 2'!L1673&gt;21,'sample data 2'!I1673&lt;50),AND('sample data 2'!L1673&lt;20,$E$2:$E$4686="Government")),"yes","no")</f>
        <v>yes</v>
      </c>
    </row>
    <row r="1674" spans="1:13" ht="101.5" x14ac:dyDescent="0.35">
      <c r="A1674">
        <v>1673</v>
      </c>
      <c r="B1674" t="s">
        <v>11</v>
      </c>
      <c r="C1674" s="2" t="s">
        <v>24</v>
      </c>
      <c r="D1674" s="2" t="s">
        <v>40</v>
      </c>
      <c r="E1674" s="2" t="s">
        <v>13</v>
      </c>
      <c r="F1674" t="s">
        <v>15</v>
      </c>
      <c r="G1674">
        <v>76.2</v>
      </c>
      <c r="H1674">
        <v>2021</v>
      </c>
      <c r="I1674" t="s">
        <v>16</v>
      </c>
      <c r="J1674">
        <v>0</v>
      </c>
      <c r="K1674">
        <v>3245</v>
      </c>
      <c r="L1674">
        <v>17</v>
      </c>
      <c r="M1674" t="str">
        <f>IF(OR(AND('sample data 2'!L1674&gt;21,'sample data 2'!I1674&lt;50),AND('sample data 2'!L1674&lt;20,$E$2:$E$4686="Government")),"yes","no")</f>
        <v>yes</v>
      </c>
    </row>
    <row r="1675" spans="1:13" ht="72.5" x14ac:dyDescent="0.35">
      <c r="A1675">
        <v>1674</v>
      </c>
      <c r="B1675" t="s">
        <v>28</v>
      </c>
      <c r="C1675" s="2" t="s">
        <v>54</v>
      </c>
      <c r="D1675" s="2" t="s">
        <v>26</v>
      </c>
      <c r="E1675" s="2" t="s">
        <v>13</v>
      </c>
      <c r="F1675" t="s">
        <v>15</v>
      </c>
      <c r="G1675">
        <v>57.33</v>
      </c>
      <c r="H1675">
        <v>2018</v>
      </c>
      <c r="I1675">
        <v>57.4</v>
      </c>
      <c r="J1675">
        <v>2020</v>
      </c>
      <c r="K1675" t="s">
        <v>16</v>
      </c>
      <c r="L1675">
        <v>20</v>
      </c>
      <c r="M1675" t="str">
        <f>IF(OR(AND('sample data 2'!L1675&gt;21,'sample data 2'!I1675&lt;50),AND('sample data 2'!L1675&lt;20,'sample data 2'!$E$12:$E$4696="Government")),"yes","no")</f>
        <v>no</v>
      </c>
    </row>
    <row r="1676" spans="1:13" ht="72.5" x14ac:dyDescent="0.35">
      <c r="A1676">
        <v>1675</v>
      </c>
      <c r="B1676" t="s">
        <v>28</v>
      </c>
      <c r="C1676" s="2" t="s">
        <v>54</v>
      </c>
      <c r="D1676" s="2" t="s">
        <v>26</v>
      </c>
      <c r="E1676" s="2" t="s">
        <v>13</v>
      </c>
      <c r="F1676" t="s">
        <v>19</v>
      </c>
      <c r="G1676">
        <v>86.8</v>
      </c>
      <c r="H1676">
        <v>2019</v>
      </c>
      <c r="I1676">
        <v>82.6</v>
      </c>
      <c r="J1676">
        <v>2021</v>
      </c>
      <c r="K1676">
        <v>2734</v>
      </c>
      <c r="L1676">
        <v>18</v>
      </c>
      <c r="M1676" t="str">
        <f>IF(OR(AND('sample data 2'!L1676&gt;21,'sample data 2'!I1676&lt;50),AND('sample data 2'!L1676&lt;20,'sample data 2'!$E$12:$E$4696="Government")),"yes","no")</f>
        <v>yes</v>
      </c>
    </row>
    <row r="1677" spans="1:13" ht="101.5" x14ac:dyDescent="0.35">
      <c r="A1677">
        <v>1676</v>
      </c>
      <c r="B1677" t="s">
        <v>11</v>
      </c>
      <c r="C1677" s="2" t="s">
        <v>21</v>
      </c>
      <c r="D1677" s="2" t="s">
        <v>40</v>
      </c>
      <c r="E1677" s="2" t="s">
        <v>13</v>
      </c>
      <c r="F1677" t="s">
        <v>15</v>
      </c>
      <c r="G1677">
        <v>76</v>
      </c>
      <c r="H1677">
        <v>0</v>
      </c>
      <c r="I1677" t="s">
        <v>16</v>
      </c>
      <c r="J1677">
        <v>0</v>
      </c>
      <c r="K1677">
        <v>7538</v>
      </c>
      <c r="L1677">
        <v>18</v>
      </c>
      <c r="M1677" t="str">
        <f>IF(OR(AND('sample data 2'!L1677&gt;21,'sample data 2'!I1677&lt;50),AND('sample data 2'!L1677&lt;20,$E$2:$E$4686="Government")),"yes","no")</f>
        <v>yes</v>
      </c>
    </row>
    <row r="1678" spans="1:13" ht="101.5" x14ac:dyDescent="0.35">
      <c r="A1678">
        <v>1677</v>
      </c>
      <c r="B1678" t="s">
        <v>11</v>
      </c>
      <c r="C1678" s="2" t="s">
        <v>24</v>
      </c>
      <c r="D1678" s="2" t="s">
        <v>40</v>
      </c>
      <c r="E1678" s="2" t="s">
        <v>13</v>
      </c>
      <c r="F1678" t="s">
        <v>15</v>
      </c>
      <c r="G1678">
        <v>57.33</v>
      </c>
      <c r="H1678">
        <v>2019</v>
      </c>
      <c r="I1678" t="s">
        <v>16</v>
      </c>
      <c r="J1678">
        <v>0</v>
      </c>
      <c r="K1678">
        <v>1782</v>
      </c>
      <c r="L1678">
        <v>19</v>
      </c>
      <c r="M1678" t="str">
        <f>IF(OR(AND('sample data 2'!L1678&gt;21,'sample data 2'!I1678&lt;50),AND('sample data 2'!L1678&lt;20,$E$2:$E$4686="Government")),"yes","no")</f>
        <v>yes</v>
      </c>
    </row>
    <row r="1679" spans="1:13" ht="72.5" x14ac:dyDescent="0.35">
      <c r="A1679">
        <v>1678</v>
      </c>
      <c r="B1679" t="s">
        <v>11</v>
      </c>
      <c r="C1679" s="2" t="s">
        <v>17</v>
      </c>
      <c r="D1679" s="2" t="s">
        <v>26</v>
      </c>
      <c r="E1679" s="2" t="s">
        <v>13</v>
      </c>
      <c r="F1679" t="s">
        <v>15</v>
      </c>
      <c r="G1679">
        <v>48</v>
      </c>
      <c r="H1679">
        <v>2020</v>
      </c>
      <c r="I1679" t="s">
        <v>16</v>
      </c>
      <c r="J1679">
        <v>0</v>
      </c>
      <c r="K1679">
        <v>315</v>
      </c>
      <c r="L1679">
        <v>17</v>
      </c>
      <c r="M1679" t="str">
        <f>IF(OR(AND('sample data 2'!L1679&gt;21,'sample data 2'!I1679&lt;50),AND('sample data 2'!L1679&lt;20,$E$2:$E$4686="Government")),"yes","no")</f>
        <v>yes</v>
      </c>
    </row>
    <row r="1680" spans="1:13" ht="101.5" x14ac:dyDescent="0.35">
      <c r="A1680">
        <v>1679</v>
      </c>
      <c r="B1680" t="s">
        <v>11</v>
      </c>
      <c r="C1680" s="2" t="s">
        <v>24</v>
      </c>
      <c r="D1680" s="2" t="s">
        <v>40</v>
      </c>
      <c r="E1680" s="2" t="s">
        <v>13</v>
      </c>
      <c r="F1680" t="s">
        <v>15</v>
      </c>
      <c r="G1680">
        <v>61</v>
      </c>
      <c r="H1680">
        <v>2018</v>
      </c>
      <c r="I1680">
        <v>68.8</v>
      </c>
      <c r="J1680">
        <v>2020</v>
      </c>
      <c r="K1680">
        <v>10840</v>
      </c>
      <c r="L1680">
        <v>18</v>
      </c>
      <c r="M1680" t="str">
        <f>IF(OR(AND('sample data 2'!L1680&gt;21,'sample data 2'!I1680&lt;50),AND('sample data 2'!L1680&lt;20,$E$2:$E$4686="Government")),"yes","no")</f>
        <v>yes</v>
      </c>
    </row>
    <row r="1681" spans="1:13" ht="101.5" x14ac:dyDescent="0.35">
      <c r="A1681">
        <v>1680</v>
      </c>
      <c r="B1681" t="s">
        <v>11</v>
      </c>
      <c r="C1681" s="2" t="s">
        <v>24</v>
      </c>
      <c r="D1681" s="2" t="s">
        <v>40</v>
      </c>
      <c r="E1681" s="2" t="s">
        <v>13</v>
      </c>
      <c r="F1681" t="s">
        <v>15</v>
      </c>
      <c r="G1681">
        <v>58.9</v>
      </c>
      <c r="H1681">
        <v>2017</v>
      </c>
      <c r="I1681" t="s">
        <v>16</v>
      </c>
      <c r="J1681">
        <v>0</v>
      </c>
      <c r="K1681">
        <v>1792</v>
      </c>
      <c r="L1681">
        <v>20</v>
      </c>
      <c r="M1681" t="str">
        <f>IF(OR(AND('sample data 2'!L1681&gt;21,'sample data 2'!I1681&lt;50),AND('sample data 2'!L1681&lt;20,'sample data 2'!$E$12:$E$4696="Government")),"yes","no")</f>
        <v>no</v>
      </c>
    </row>
    <row r="1682" spans="1:13" ht="72.5" x14ac:dyDescent="0.35">
      <c r="A1682">
        <v>1681</v>
      </c>
      <c r="B1682" t="s">
        <v>28</v>
      </c>
      <c r="C1682" s="2" t="s">
        <v>54</v>
      </c>
      <c r="D1682" s="2" t="s">
        <v>26</v>
      </c>
      <c r="E1682" s="2" t="s">
        <v>20</v>
      </c>
      <c r="F1682" t="s">
        <v>19</v>
      </c>
      <c r="G1682">
        <v>70.8</v>
      </c>
      <c r="H1682">
        <v>2019</v>
      </c>
      <c r="I1682">
        <v>86</v>
      </c>
      <c r="J1682">
        <v>2021</v>
      </c>
      <c r="K1682" t="s">
        <v>16</v>
      </c>
      <c r="L1682">
        <v>19</v>
      </c>
      <c r="M1682" t="str">
        <f>IF(OR(AND('sample data 2'!L1682&gt;21,'sample data 2'!I1682&lt;50),AND('sample data 2'!L1682&lt;20,'sample data 2'!$E$12:$E$4696="Government")),"yes","no")</f>
        <v>no</v>
      </c>
    </row>
    <row r="1683" spans="1:13" ht="72.5" x14ac:dyDescent="0.35">
      <c r="A1683">
        <v>1682</v>
      </c>
      <c r="B1683" t="s">
        <v>28</v>
      </c>
      <c r="C1683" s="2" t="s">
        <v>54</v>
      </c>
      <c r="D1683" s="2" t="s">
        <v>26</v>
      </c>
      <c r="E1683" s="2" t="s">
        <v>13</v>
      </c>
      <c r="F1683" t="s">
        <v>19</v>
      </c>
      <c r="G1683">
        <v>85.4</v>
      </c>
      <c r="H1683">
        <v>2019</v>
      </c>
      <c r="I1683" t="s">
        <v>98</v>
      </c>
      <c r="J1683">
        <v>2021</v>
      </c>
      <c r="K1683" t="s">
        <v>16</v>
      </c>
      <c r="L1683">
        <v>19</v>
      </c>
      <c r="M1683" t="str">
        <f>IF(OR(AND('sample data 2'!L1683&gt;21,'sample data 2'!I1683&lt;50),AND('sample data 2'!L1683&lt;20,'sample data 2'!$E$12:$E$4696="Government")),"yes","no")</f>
        <v>yes</v>
      </c>
    </row>
    <row r="1684" spans="1:13" ht="101.5" x14ac:dyDescent="0.35">
      <c r="A1684">
        <v>1683</v>
      </c>
      <c r="B1684" t="s">
        <v>11</v>
      </c>
      <c r="C1684" s="2" t="s">
        <v>24</v>
      </c>
      <c r="D1684" s="2" t="s">
        <v>40</v>
      </c>
      <c r="E1684" s="2" t="s">
        <v>13</v>
      </c>
      <c r="F1684" t="s">
        <v>15</v>
      </c>
      <c r="G1684">
        <v>60</v>
      </c>
      <c r="H1684">
        <v>2021</v>
      </c>
      <c r="I1684" t="s">
        <v>16</v>
      </c>
      <c r="J1684">
        <v>0</v>
      </c>
      <c r="K1684">
        <v>2823</v>
      </c>
      <c r="L1684">
        <v>16</v>
      </c>
      <c r="M1684" t="str">
        <f>IF(OR(AND('sample data 2'!L1684&gt;21,'sample data 2'!I1684&lt;50),AND('sample data 2'!L1684&lt;20,$E$2:$E$4686="Government")),"yes","no")</f>
        <v>yes</v>
      </c>
    </row>
    <row r="1685" spans="1:13" ht="72.5" x14ac:dyDescent="0.35">
      <c r="A1685">
        <v>1684</v>
      </c>
      <c r="B1685" t="s">
        <v>28</v>
      </c>
      <c r="C1685" s="2" t="s">
        <v>54</v>
      </c>
      <c r="D1685" s="2" t="s">
        <v>26</v>
      </c>
      <c r="E1685" s="2" t="s">
        <v>13</v>
      </c>
      <c r="F1685" t="s">
        <v>15</v>
      </c>
      <c r="G1685">
        <v>84.83</v>
      </c>
      <c r="H1685">
        <v>2019</v>
      </c>
      <c r="I1685">
        <v>81.17</v>
      </c>
      <c r="J1685">
        <v>2020</v>
      </c>
      <c r="K1685" t="s">
        <v>16</v>
      </c>
      <c r="L1685">
        <v>19</v>
      </c>
      <c r="M1685" t="str">
        <f>IF(OR(AND('sample data 2'!L1685&gt;21,'sample data 2'!I1685&lt;50),AND('sample data 2'!L1685&lt;20,'sample data 2'!$E$12:$E$4696="Government")),"yes","no")</f>
        <v>yes</v>
      </c>
    </row>
    <row r="1686" spans="1:13" ht="101.5" x14ac:dyDescent="0.35">
      <c r="A1686">
        <v>1685</v>
      </c>
      <c r="B1686" t="s">
        <v>11</v>
      </c>
      <c r="C1686" s="2" t="s">
        <v>21</v>
      </c>
      <c r="D1686" s="2" t="s">
        <v>40</v>
      </c>
      <c r="E1686" s="2" t="s">
        <v>13</v>
      </c>
      <c r="F1686" t="s">
        <v>15</v>
      </c>
      <c r="G1686">
        <v>55.6</v>
      </c>
      <c r="H1686">
        <v>2019</v>
      </c>
      <c r="I1686" t="s">
        <v>16</v>
      </c>
      <c r="J1686">
        <v>0</v>
      </c>
      <c r="K1686">
        <v>6573</v>
      </c>
      <c r="L1686">
        <v>18</v>
      </c>
      <c r="M1686" t="str">
        <f>IF(OR(AND('sample data 2'!L1686&gt;21,'sample data 2'!I1686&lt;50),AND('sample data 2'!L1686&lt;20,$E$2:$E$4686="Government")),"yes","no")</f>
        <v>yes</v>
      </c>
    </row>
    <row r="1687" spans="1:13" ht="101.5" x14ac:dyDescent="0.35">
      <c r="A1687">
        <v>1686</v>
      </c>
      <c r="B1687" t="s">
        <v>11</v>
      </c>
      <c r="C1687" s="2" t="s">
        <v>24</v>
      </c>
      <c r="D1687" s="2" t="s">
        <v>40</v>
      </c>
      <c r="E1687" s="2" t="s">
        <v>20</v>
      </c>
      <c r="F1687" t="s">
        <v>15</v>
      </c>
      <c r="G1687">
        <v>56.6</v>
      </c>
      <c r="H1687">
        <v>2018</v>
      </c>
      <c r="I1687">
        <v>79</v>
      </c>
      <c r="J1687">
        <v>2020</v>
      </c>
      <c r="K1687">
        <v>2660</v>
      </c>
      <c r="L1687">
        <v>22</v>
      </c>
      <c r="M1687" t="str">
        <f>IF(OR(AND('sample data 2'!L1687&gt;21,'sample data 2'!I1687&lt;50),AND('sample data 2'!L1687&lt;20,'sample data 2'!$E$12:$E$4696="Government")),"yes","no")</f>
        <v>no</v>
      </c>
    </row>
    <row r="1688" spans="1:13" ht="101.5" x14ac:dyDescent="0.35">
      <c r="A1688">
        <v>1687</v>
      </c>
      <c r="B1688" t="s">
        <v>11</v>
      </c>
      <c r="C1688" s="2" t="s">
        <v>24</v>
      </c>
      <c r="D1688" s="2" t="s">
        <v>40</v>
      </c>
      <c r="E1688" s="2" t="s">
        <v>13</v>
      </c>
      <c r="F1688" t="s">
        <v>15</v>
      </c>
      <c r="G1688">
        <v>69</v>
      </c>
      <c r="H1688">
        <v>2021</v>
      </c>
      <c r="I1688" t="s">
        <v>16</v>
      </c>
      <c r="J1688">
        <v>0</v>
      </c>
      <c r="K1688">
        <v>3637</v>
      </c>
      <c r="L1688">
        <v>18</v>
      </c>
      <c r="M1688" t="str">
        <f>IF(OR(AND('sample data 2'!L1688&gt;21,'sample data 2'!I1688&lt;50),AND('sample data 2'!L1688&lt;20,$E$2:$E$4686="Government")),"yes","no")</f>
        <v>yes</v>
      </c>
    </row>
    <row r="1689" spans="1:13" ht="72.5" x14ac:dyDescent="0.35">
      <c r="A1689">
        <v>1688</v>
      </c>
      <c r="B1689" t="s">
        <v>28</v>
      </c>
      <c r="C1689" s="2" t="s">
        <v>33</v>
      </c>
      <c r="D1689" s="2" t="s">
        <v>26</v>
      </c>
      <c r="E1689" s="2" t="s">
        <v>20</v>
      </c>
      <c r="F1689" t="s">
        <v>15</v>
      </c>
      <c r="G1689">
        <v>92.6</v>
      </c>
      <c r="H1689">
        <v>2019</v>
      </c>
      <c r="I1689">
        <v>86</v>
      </c>
      <c r="J1689">
        <v>2021</v>
      </c>
      <c r="K1689" t="s">
        <v>16</v>
      </c>
      <c r="L1689">
        <v>19</v>
      </c>
      <c r="M1689" t="str">
        <f>IF(OR(AND('sample data 2'!L1689&gt;21,'sample data 2'!I1689&lt;50),AND('sample data 2'!L1689&lt;20,'sample data 2'!$E$12:$E$4696="Government")),"yes","no")</f>
        <v>no</v>
      </c>
    </row>
    <row r="1690" spans="1:13" ht="116" x14ac:dyDescent="0.35">
      <c r="A1690">
        <v>1689</v>
      </c>
      <c r="B1690" t="s">
        <v>28</v>
      </c>
      <c r="C1690" s="2" t="s">
        <v>44</v>
      </c>
      <c r="D1690" s="2" t="s">
        <v>43</v>
      </c>
      <c r="E1690" s="2" t="s">
        <v>13</v>
      </c>
      <c r="F1690" t="s">
        <v>15</v>
      </c>
      <c r="G1690">
        <v>53.43</v>
      </c>
      <c r="H1690">
        <v>2019</v>
      </c>
      <c r="I1690">
        <v>75.67</v>
      </c>
      <c r="J1690">
        <v>2021</v>
      </c>
      <c r="K1690" t="s">
        <v>16</v>
      </c>
      <c r="L1690">
        <v>20</v>
      </c>
      <c r="M1690" t="str">
        <f>IF(OR(AND('sample data 2'!L1690&gt;21,'sample data 2'!I1690&lt;50),AND('sample data 2'!L1690&lt;20,'sample data 2'!$E$12:$E$4696="Government")),"yes","no")</f>
        <v>no</v>
      </c>
    </row>
    <row r="1691" spans="1:13" ht="101.5" x14ac:dyDescent="0.35">
      <c r="A1691">
        <v>1690</v>
      </c>
      <c r="B1691" t="s">
        <v>28</v>
      </c>
      <c r="C1691" s="2" t="s">
        <v>36</v>
      </c>
      <c r="D1691" s="2" t="s">
        <v>37</v>
      </c>
      <c r="E1691" s="2" t="s">
        <v>20</v>
      </c>
      <c r="F1691" t="s">
        <v>38</v>
      </c>
      <c r="G1691" t="s">
        <v>16</v>
      </c>
      <c r="H1691">
        <v>0</v>
      </c>
      <c r="I1691" t="s">
        <v>16</v>
      </c>
      <c r="J1691">
        <v>0</v>
      </c>
      <c r="K1691" t="s">
        <v>16</v>
      </c>
      <c r="L1691">
        <v>20</v>
      </c>
      <c r="M1691" t="str">
        <f>IF(OR(AND('sample data 2'!L1691&gt;21,'sample data 2'!I1691&lt;50),AND('sample data 2'!L1691&lt;20,'sample data 2'!$E$12:$E$4696="Government")),"yes","no")</f>
        <v>no</v>
      </c>
    </row>
    <row r="1692" spans="1:13" ht="116" x14ac:dyDescent="0.35">
      <c r="A1692">
        <v>1691</v>
      </c>
      <c r="B1692" t="s">
        <v>28</v>
      </c>
      <c r="C1692" s="2" t="s">
        <v>42</v>
      </c>
      <c r="D1692" s="2" t="s">
        <v>43</v>
      </c>
      <c r="E1692" s="2" t="s">
        <v>13</v>
      </c>
      <c r="F1692" t="s">
        <v>15</v>
      </c>
      <c r="G1692">
        <v>50.6</v>
      </c>
      <c r="H1692">
        <v>2019</v>
      </c>
      <c r="I1692">
        <v>69.17</v>
      </c>
      <c r="J1692">
        <v>2021</v>
      </c>
      <c r="K1692" t="s">
        <v>16</v>
      </c>
      <c r="L1692">
        <v>19</v>
      </c>
      <c r="M1692" t="str">
        <f>IF(OR(AND('sample data 2'!L1692&gt;21,'sample data 2'!I1692&lt;50),AND('sample data 2'!L1692&lt;20,'sample data 2'!$E$12:$E$4696="Government")),"yes","no")</f>
        <v>yes</v>
      </c>
    </row>
    <row r="1693" spans="1:13" ht="101.5" x14ac:dyDescent="0.35">
      <c r="A1693">
        <v>1692</v>
      </c>
      <c r="B1693" t="s">
        <v>11</v>
      </c>
      <c r="C1693" s="2" t="s">
        <v>24</v>
      </c>
      <c r="D1693" s="2" t="s">
        <v>40</v>
      </c>
      <c r="E1693" s="2" t="s">
        <v>13</v>
      </c>
      <c r="F1693" t="s">
        <v>15</v>
      </c>
      <c r="G1693">
        <v>66.17</v>
      </c>
      <c r="H1693">
        <v>2018</v>
      </c>
      <c r="I1693" t="s">
        <v>16</v>
      </c>
      <c r="J1693">
        <v>0</v>
      </c>
      <c r="K1693">
        <v>10773</v>
      </c>
      <c r="L1693">
        <v>20</v>
      </c>
      <c r="M1693" t="str">
        <f>IF(OR(AND('sample data 2'!L1693&gt;21,'sample data 2'!I1693&lt;50),AND('sample data 2'!L1693&lt;20,'sample data 2'!$E$12:$E$4696="Government")),"yes","no")</f>
        <v>no</v>
      </c>
    </row>
    <row r="1694" spans="1:13" ht="72.5" x14ac:dyDescent="0.35">
      <c r="A1694">
        <v>1693</v>
      </c>
      <c r="B1694" t="s">
        <v>11</v>
      </c>
      <c r="C1694" s="2" t="s">
        <v>17</v>
      </c>
      <c r="D1694" s="2" t="s">
        <v>26</v>
      </c>
      <c r="E1694" s="2" t="s">
        <v>20</v>
      </c>
      <c r="F1694" t="s">
        <v>15</v>
      </c>
      <c r="G1694">
        <v>75.599999999999994</v>
      </c>
      <c r="H1694">
        <v>0</v>
      </c>
      <c r="I1694" t="s">
        <v>16</v>
      </c>
      <c r="J1694">
        <v>0</v>
      </c>
      <c r="K1694">
        <v>202</v>
      </c>
      <c r="L1694">
        <v>17</v>
      </c>
      <c r="M1694" t="str">
        <f>IF(OR(AND('sample data 2'!L1694&gt;21,'sample data 2'!I1694&lt;50),AND('sample data 2'!L1694&lt;20,'sample data 2'!$E$12:$E$4696="Government")),"yes","no")</f>
        <v>no</v>
      </c>
    </row>
    <row r="1695" spans="1:13" ht="116" x14ac:dyDescent="0.35">
      <c r="A1695">
        <v>1694</v>
      </c>
      <c r="B1695" t="s">
        <v>28</v>
      </c>
      <c r="C1695" s="2" t="s">
        <v>42</v>
      </c>
      <c r="D1695" s="2" t="s">
        <v>43</v>
      </c>
      <c r="E1695" s="2" t="s">
        <v>13</v>
      </c>
      <c r="F1695" t="s">
        <v>15</v>
      </c>
      <c r="G1695">
        <v>56.2</v>
      </c>
      <c r="H1695">
        <v>2019</v>
      </c>
      <c r="I1695" t="s">
        <v>98</v>
      </c>
      <c r="J1695">
        <v>2021</v>
      </c>
      <c r="K1695" t="s">
        <v>16</v>
      </c>
      <c r="L1695">
        <v>19</v>
      </c>
      <c r="M1695" t="str">
        <f>IF(OR(AND('sample data 2'!L1695&gt;21,'sample data 2'!I1695&lt;50),AND('sample data 2'!L1695&lt;20,'sample data 2'!$E$12:$E$4696="Government")),"yes","no")</f>
        <v>yes</v>
      </c>
    </row>
    <row r="1696" spans="1:13" ht="101.5" x14ac:dyDescent="0.35">
      <c r="A1696">
        <v>1695</v>
      </c>
      <c r="B1696" t="s">
        <v>11</v>
      </c>
      <c r="C1696" s="2" t="s">
        <v>24</v>
      </c>
      <c r="D1696" s="2" t="s">
        <v>40</v>
      </c>
      <c r="E1696" s="2" t="s">
        <v>13</v>
      </c>
      <c r="F1696" t="s">
        <v>15</v>
      </c>
      <c r="G1696">
        <v>57.6</v>
      </c>
      <c r="H1696">
        <v>2019</v>
      </c>
      <c r="I1696" t="s">
        <v>16</v>
      </c>
      <c r="J1696">
        <v>0</v>
      </c>
      <c r="K1696">
        <v>2146</v>
      </c>
      <c r="L1696">
        <v>19</v>
      </c>
      <c r="M1696" t="str">
        <f>IF(OR(AND('sample data 2'!L1696&gt;21,'sample data 2'!I1696&lt;50),AND('sample data 2'!L1696&lt;20,$E$2:$E$4686="Government")),"yes","no")</f>
        <v>yes</v>
      </c>
    </row>
    <row r="1697" spans="1:13" ht="101.5" x14ac:dyDescent="0.35">
      <c r="A1697">
        <v>1696</v>
      </c>
      <c r="B1697" t="s">
        <v>11</v>
      </c>
      <c r="C1697" s="2" t="s">
        <v>24</v>
      </c>
      <c r="D1697" s="2" t="s">
        <v>40</v>
      </c>
      <c r="E1697" s="2" t="s">
        <v>13</v>
      </c>
      <c r="F1697" t="s">
        <v>15</v>
      </c>
      <c r="G1697">
        <v>60.6</v>
      </c>
      <c r="H1697">
        <v>2021</v>
      </c>
      <c r="I1697" t="s">
        <v>16</v>
      </c>
      <c r="J1697">
        <v>0</v>
      </c>
      <c r="K1697">
        <v>3857</v>
      </c>
      <c r="L1697">
        <v>17</v>
      </c>
      <c r="M1697" t="str">
        <f>IF(OR(AND('sample data 2'!L1697&gt;21,'sample data 2'!I1697&lt;50),AND('sample data 2'!L1697&lt;20,$E$2:$E$4686="Government")),"yes","no")</f>
        <v>yes</v>
      </c>
    </row>
    <row r="1698" spans="1:13" ht="116" x14ac:dyDescent="0.35">
      <c r="A1698">
        <v>1697</v>
      </c>
      <c r="B1698" t="s">
        <v>28</v>
      </c>
      <c r="C1698" s="2" t="s">
        <v>42</v>
      </c>
      <c r="D1698" s="2" t="s">
        <v>43</v>
      </c>
      <c r="E1698" s="2" t="s">
        <v>20</v>
      </c>
      <c r="F1698" t="s">
        <v>19</v>
      </c>
      <c r="G1698">
        <v>76.83</v>
      </c>
      <c r="H1698">
        <v>2019</v>
      </c>
      <c r="I1698">
        <v>85.6</v>
      </c>
      <c r="J1698">
        <v>2021</v>
      </c>
      <c r="K1698" t="s">
        <v>16</v>
      </c>
      <c r="L1698">
        <v>18</v>
      </c>
      <c r="M1698" t="str">
        <f>IF(OR(AND('sample data 2'!L1698&gt;21,'sample data 2'!I1698&lt;50),AND('sample data 2'!L1698&lt;20,'sample data 2'!$E$12:$E$4696="Government")),"yes","no")</f>
        <v>no</v>
      </c>
    </row>
    <row r="1699" spans="1:13" ht="101.5" x14ac:dyDescent="0.35">
      <c r="A1699">
        <v>1698</v>
      </c>
      <c r="B1699" t="s">
        <v>11</v>
      </c>
      <c r="C1699" s="2" t="s">
        <v>24</v>
      </c>
      <c r="D1699" s="2" t="s">
        <v>40</v>
      </c>
      <c r="E1699" s="2" t="s">
        <v>20</v>
      </c>
      <c r="F1699" t="s">
        <v>15</v>
      </c>
      <c r="G1699">
        <v>51.17</v>
      </c>
      <c r="H1699">
        <v>0</v>
      </c>
      <c r="I1699" t="s">
        <v>16</v>
      </c>
      <c r="J1699">
        <v>0</v>
      </c>
      <c r="K1699">
        <v>2455</v>
      </c>
      <c r="L1699">
        <v>16</v>
      </c>
      <c r="M1699" t="str">
        <f>IF(OR(AND('sample data 2'!L1699&gt;21,'sample data 2'!I1699&lt;50),AND('sample data 2'!L1699&lt;20,'sample data 2'!$E$12:$E$4696="Government")),"yes","no")</f>
        <v>no</v>
      </c>
    </row>
    <row r="1700" spans="1:13" ht="101.5" x14ac:dyDescent="0.35">
      <c r="A1700">
        <v>1699</v>
      </c>
      <c r="B1700" t="s">
        <v>28</v>
      </c>
      <c r="C1700" s="2" t="s">
        <v>51</v>
      </c>
      <c r="D1700" s="2" t="s">
        <v>37</v>
      </c>
      <c r="E1700" s="2" t="s">
        <v>13</v>
      </c>
      <c r="F1700" t="s">
        <v>38</v>
      </c>
      <c r="G1700" t="s">
        <v>16</v>
      </c>
      <c r="H1700">
        <v>0</v>
      </c>
      <c r="I1700" t="s">
        <v>16</v>
      </c>
      <c r="J1700">
        <v>0</v>
      </c>
      <c r="K1700" t="s">
        <v>16</v>
      </c>
      <c r="L1700">
        <v>18</v>
      </c>
      <c r="M1700" t="str">
        <f>IF(OR(AND('sample data 2'!L1700&gt;21,'sample data 2'!I1700&lt;50),AND('sample data 2'!L1700&lt;20,'sample data 2'!$E$12:$E$4696="Government")),"yes","no")</f>
        <v>yes</v>
      </c>
    </row>
    <row r="1701" spans="1:13" ht="116" x14ac:dyDescent="0.35">
      <c r="A1701">
        <v>1700</v>
      </c>
      <c r="B1701" t="s">
        <v>11</v>
      </c>
      <c r="C1701" s="2" t="s">
        <v>12</v>
      </c>
      <c r="D1701" s="2" t="s">
        <v>14</v>
      </c>
      <c r="E1701" s="2" t="s">
        <v>20</v>
      </c>
      <c r="F1701" t="s">
        <v>15</v>
      </c>
      <c r="G1701">
        <v>55.8</v>
      </c>
      <c r="H1701">
        <v>2019</v>
      </c>
      <c r="I1701">
        <v>56.67</v>
      </c>
      <c r="J1701">
        <v>0</v>
      </c>
      <c r="K1701">
        <v>1208</v>
      </c>
      <c r="L1701">
        <v>19</v>
      </c>
      <c r="M1701" t="str">
        <f>IF(OR(AND('sample data 2'!L1701&gt;21,'sample data 2'!I1701&lt;50),AND('sample data 2'!L1701&lt;20,'sample data 2'!$E$12:$E$4696="Government")),"yes","no")</f>
        <v>no</v>
      </c>
    </row>
    <row r="1702" spans="1:13" ht="72.5" x14ac:dyDescent="0.35">
      <c r="A1702">
        <v>1701</v>
      </c>
      <c r="B1702" t="s">
        <v>11</v>
      </c>
      <c r="C1702" s="2" t="s">
        <v>17</v>
      </c>
      <c r="D1702" s="2" t="s">
        <v>26</v>
      </c>
      <c r="E1702" s="2" t="s">
        <v>20</v>
      </c>
      <c r="F1702" t="s">
        <v>15</v>
      </c>
      <c r="G1702">
        <v>62.7</v>
      </c>
      <c r="H1702">
        <v>2017</v>
      </c>
      <c r="I1702">
        <v>61.6</v>
      </c>
      <c r="J1702">
        <v>2021</v>
      </c>
      <c r="K1702">
        <v>860</v>
      </c>
      <c r="L1702">
        <v>20</v>
      </c>
      <c r="M1702" t="str">
        <f>IF(OR(AND('sample data 2'!L1702&gt;21,'sample data 2'!I1702&lt;50),AND('sample data 2'!L1702&lt;20,'sample data 2'!$E$12:$E$4696="Government")),"yes","no")</f>
        <v>no</v>
      </c>
    </row>
    <row r="1703" spans="1:13" ht="101.5" x14ac:dyDescent="0.35">
      <c r="A1703">
        <v>1702</v>
      </c>
      <c r="B1703" t="s">
        <v>11</v>
      </c>
      <c r="C1703" s="2" t="s">
        <v>24</v>
      </c>
      <c r="D1703" s="2" t="s">
        <v>40</v>
      </c>
      <c r="E1703" s="2" t="s">
        <v>13</v>
      </c>
      <c r="F1703" t="s">
        <v>15</v>
      </c>
      <c r="G1703">
        <v>53.2</v>
      </c>
      <c r="H1703">
        <v>2017</v>
      </c>
      <c r="I1703">
        <v>64</v>
      </c>
      <c r="J1703">
        <v>2020</v>
      </c>
      <c r="K1703">
        <v>8667</v>
      </c>
      <c r="L1703">
        <v>20</v>
      </c>
      <c r="M1703" t="str">
        <f>IF(OR(AND('sample data 2'!L1703&gt;21,'sample data 2'!I1703&lt;50),AND('sample data 2'!L1703&lt;20,'sample data 2'!$E$12:$E$4696="Government")),"yes","no")</f>
        <v>no</v>
      </c>
    </row>
    <row r="1704" spans="1:13" ht="72.5" x14ac:dyDescent="0.35">
      <c r="A1704">
        <v>1703</v>
      </c>
      <c r="B1704" t="s">
        <v>28</v>
      </c>
      <c r="C1704" s="2" t="s">
        <v>33</v>
      </c>
      <c r="D1704" s="2" t="s">
        <v>26</v>
      </c>
      <c r="E1704" s="2" t="s">
        <v>20</v>
      </c>
      <c r="F1704" t="s">
        <v>15</v>
      </c>
      <c r="G1704">
        <v>84.6</v>
      </c>
      <c r="H1704">
        <v>2019</v>
      </c>
      <c r="I1704">
        <v>91.5</v>
      </c>
      <c r="J1704">
        <v>2021</v>
      </c>
      <c r="K1704" t="s">
        <v>16</v>
      </c>
      <c r="L1704">
        <v>19</v>
      </c>
      <c r="M1704" t="str">
        <f>IF(OR(AND('sample data 2'!L1704&gt;21,'sample data 2'!I1704&lt;50),AND('sample data 2'!L1704&lt;20,'sample data 2'!$E$12:$E$4696="Government")),"yes","no")</f>
        <v>no</v>
      </c>
    </row>
    <row r="1705" spans="1:13" ht="72.5" x14ac:dyDescent="0.35">
      <c r="A1705">
        <v>1704</v>
      </c>
      <c r="B1705" t="s">
        <v>28</v>
      </c>
      <c r="C1705" s="2" t="s">
        <v>54</v>
      </c>
      <c r="D1705" s="2" t="s">
        <v>26</v>
      </c>
      <c r="E1705" s="2" t="s">
        <v>13</v>
      </c>
      <c r="F1705" t="s">
        <v>15</v>
      </c>
      <c r="G1705">
        <v>62.6</v>
      </c>
      <c r="H1705">
        <v>2019</v>
      </c>
      <c r="I1705">
        <v>86.4</v>
      </c>
      <c r="J1705">
        <v>2021</v>
      </c>
      <c r="K1705" t="s">
        <v>16</v>
      </c>
      <c r="L1705">
        <v>19</v>
      </c>
      <c r="M1705" t="str">
        <f>IF(OR(AND('sample data 2'!L1705&gt;21,'sample data 2'!I1705&lt;50),AND('sample data 2'!L1705&lt;20,'sample data 2'!$E$12:$E$4696="Government")),"yes","no")</f>
        <v>yes</v>
      </c>
    </row>
    <row r="1706" spans="1:13" ht="72.5" x14ac:dyDescent="0.35">
      <c r="A1706">
        <v>1705</v>
      </c>
      <c r="B1706" t="s">
        <v>28</v>
      </c>
      <c r="C1706" s="2" t="s">
        <v>54</v>
      </c>
      <c r="D1706" s="2" t="s">
        <v>26</v>
      </c>
      <c r="E1706" s="2" t="s">
        <v>13</v>
      </c>
      <c r="F1706" t="s">
        <v>15</v>
      </c>
      <c r="G1706">
        <v>86.4</v>
      </c>
      <c r="H1706">
        <v>2019</v>
      </c>
      <c r="I1706" t="s">
        <v>105</v>
      </c>
      <c r="J1706">
        <v>2021</v>
      </c>
      <c r="K1706" t="s">
        <v>16</v>
      </c>
      <c r="L1706">
        <v>19</v>
      </c>
      <c r="M1706" t="str">
        <f>IF(OR(AND('sample data 2'!L1706&gt;21,'sample data 2'!I1706&lt;50),AND('sample data 2'!L1706&lt;20,'sample data 2'!$E$12:$E$4696="Government")),"yes","no")</f>
        <v>yes</v>
      </c>
    </row>
    <row r="1707" spans="1:13" ht="116" x14ac:dyDescent="0.35">
      <c r="A1707">
        <v>1706</v>
      </c>
      <c r="B1707" t="s">
        <v>28</v>
      </c>
      <c r="C1707" s="2" t="s">
        <v>44</v>
      </c>
      <c r="D1707" s="2" t="s">
        <v>43</v>
      </c>
      <c r="E1707" s="2" t="s">
        <v>20</v>
      </c>
      <c r="F1707" t="s">
        <v>15</v>
      </c>
      <c r="G1707">
        <v>77.900000000000006</v>
      </c>
      <c r="H1707">
        <v>2017</v>
      </c>
      <c r="I1707">
        <v>64.8</v>
      </c>
      <c r="J1707">
        <v>2019</v>
      </c>
      <c r="K1707" t="s">
        <v>16</v>
      </c>
      <c r="L1707">
        <v>21</v>
      </c>
      <c r="M1707" t="str">
        <f>IF(OR(AND('sample data 2'!L1707&gt;21,'sample data 2'!I1707&lt;50),AND('sample data 2'!L1707&lt;20,'sample data 2'!$E$12:$E$4696="Government")),"yes","no")</f>
        <v>no</v>
      </c>
    </row>
    <row r="1708" spans="1:13" ht="72.5" x14ac:dyDescent="0.35">
      <c r="A1708">
        <v>1707</v>
      </c>
      <c r="B1708" t="s">
        <v>11</v>
      </c>
      <c r="C1708" s="2" t="s">
        <v>17</v>
      </c>
      <c r="D1708" s="2" t="s">
        <v>26</v>
      </c>
      <c r="E1708" s="2" t="s">
        <v>13</v>
      </c>
      <c r="F1708" t="s">
        <v>15</v>
      </c>
      <c r="G1708">
        <v>42.17</v>
      </c>
      <c r="H1708">
        <v>2019</v>
      </c>
      <c r="I1708" t="s">
        <v>16</v>
      </c>
      <c r="J1708">
        <v>0</v>
      </c>
      <c r="K1708">
        <v>6441</v>
      </c>
      <c r="L1708">
        <v>18</v>
      </c>
      <c r="M1708" t="str">
        <f>IF(OR(AND('sample data 2'!L1708&gt;21,'sample data 2'!I1708&lt;50),AND('sample data 2'!L1708&lt;20,$E$2:$E$4686="Government")),"yes","no")</f>
        <v>yes</v>
      </c>
    </row>
    <row r="1709" spans="1:13" ht="101.5" x14ac:dyDescent="0.35">
      <c r="A1709">
        <v>1708</v>
      </c>
      <c r="B1709" t="s">
        <v>11</v>
      </c>
      <c r="C1709" s="2" t="s">
        <v>46</v>
      </c>
      <c r="D1709" s="2" t="s">
        <v>40</v>
      </c>
      <c r="E1709" s="2" t="s">
        <v>13</v>
      </c>
      <c r="F1709" t="s">
        <v>15</v>
      </c>
      <c r="G1709">
        <v>62.7</v>
      </c>
      <c r="H1709">
        <v>2014</v>
      </c>
      <c r="I1709" t="s">
        <v>16</v>
      </c>
      <c r="J1709">
        <v>0</v>
      </c>
      <c r="K1709">
        <v>389</v>
      </c>
      <c r="L1709">
        <v>24</v>
      </c>
      <c r="M1709" t="str">
        <f>IF(OR(AND('sample data 2'!L1709&gt;21,'sample data 2'!I1709&lt;50),AND('sample data 2'!L1709&lt;20,'sample data 2'!$E$12:$E$4696="Government")),"yes","no")</f>
        <v>no</v>
      </c>
    </row>
    <row r="1710" spans="1:13" ht="72.5" x14ac:dyDescent="0.35">
      <c r="A1710">
        <v>1709</v>
      </c>
      <c r="B1710" t="s">
        <v>11</v>
      </c>
      <c r="C1710" s="2" t="s">
        <v>17</v>
      </c>
      <c r="D1710" s="2" t="s">
        <v>26</v>
      </c>
      <c r="E1710" s="2" t="s">
        <v>25</v>
      </c>
      <c r="F1710" t="s">
        <v>15</v>
      </c>
      <c r="G1710">
        <v>58</v>
      </c>
      <c r="H1710">
        <v>2019</v>
      </c>
      <c r="I1710">
        <v>66</v>
      </c>
      <c r="J1710">
        <v>2021</v>
      </c>
      <c r="K1710">
        <v>696</v>
      </c>
      <c r="L1710">
        <v>19</v>
      </c>
      <c r="M1710" t="str">
        <f>IF(OR(AND('sample data 2'!L1710&gt;21,'sample data 2'!I1710&lt;50),AND('sample data 2'!L1710&lt;20,'sample data 2'!$E$12:$E$4696="Government")),"yes","no")</f>
        <v>no</v>
      </c>
    </row>
    <row r="1711" spans="1:13" ht="72.5" x14ac:dyDescent="0.35">
      <c r="A1711">
        <v>1710</v>
      </c>
      <c r="B1711" t="s">
        <v>28</v>
      </c>
      <c r="C1711" s="2" t="s">
        <v>54</v>
      </c>
      <c r="D1711" s="2" t="s">
        <v>26</v>
      </c>
      <c r="E1711" s="2" t="s">
        <v>13</v>
      </c>
      <c r="F1711" t="s">
        <v>15</v>
      </c>
      <c r="G1711">
        <v>82</v>
      </c>
      <c r="H1711">
        <v>2018</v>
      </c>
      <c r="I1711">
        <v>74.67</v>
      </c>
      <c r="J1711">
        <v>2020</v>
      </c>
      <c r="K1711" t="s">
        <v>16</v>
      </c>
      <c r="L1711">
        <v>20</v>
      </c>
      <c r="M1711" t="str">
        <f>IF(OR(AND('sample data 2'!L1711&gt;21,'sample data 2'!I1711&lt;50),AND('sample data 2'!L1711&lt;20,'sample data 2'!$E$12:$E$4696="Government")),"yes","no")</f>
        <v>no</v>
      </c>
    </row>
    <row r="1712" spans="1:13" ht="72.5" x14ac:dyDescent="0.35">
      <c r="A1712">
        <v>1711</v>
      </c>
      <c r="B1712" t="s">
        <v>28</v>
      </c>
      <c r="C1712" s="2" t="s">
        <v>54</v>
      </c>
      <c r="D1712" s="2" t="s">
        <v>26</v>
      </c>
      <c r="E1712" s="2" t="s">
        <v>13</v>
      </c>
      <c r="F1712" t="s">
        <v>19</v>
      </c>
      <c r="G1712">
        <v>73.599999999999994</v>
      </c>
      <c r="H1712">
        <v>2018</v>
      </c>
      <c r="I1712">
        <v>78.400000000000006</v>
      </c>
      <c r="J1712">
        <v>2021</v>
      </c>
      <c r="K1712">
        <v>9380</v>
      </c>
      <c r="L1712">
        <v>19</v>
      </c>
      <c r="M1712" t="str">
        <f>IF(OR(AND('sample data 2'!L1712&gt;21,'sample data 2'!I1712&lt;50),AND('sample data 2'!L1712&lt;20,'sample data 2'!$E$12:$E$4696="Government")),"yes","no")</f>
        <v>yes</v>
      </c>
    </row>
    <row r="1713" spans="1:13" ht="72.5" x14ac:dyDescent="0.35">
      <c r="A1713">
        <v>1712</v>
      </c>
      <c r="B1713" t="s">
        <v>11</v>
      </c>
      <c r="C1713" s="2" t="s">
        <v>17</v>
      </c>
      <c r="D1713" s="2" t="s">
        <v>26</v>
      </c>
      <c r="E1713" s="2" t="s">
        <v>13</v>
      </c>
      <c r="F1713" t="s">
        <v>15</v>
      </c>
      <c r="G1713">
        <v>56</v>
      </c>
      <c r="H1713">
        <v>2020</v>
      </c>
      <c r="I1713" t="s">
        <v>16</v>
      </c>
      <c r="J1713">
        <v>0</v>
      </c>
      <c r="K1713">
        <v>232</v>
      </c>
      <c r="L1713">
        <v>20</v>
      </c>
      <c r="M1713" t="str">
        <f>IF(OR(AND('sample data 2'!L1713&gt;21,'sample data 2'!I1713&lt;50),AND('sample data 2'!L1713&lt;20,'sample data 2'!$E$12:$E$4696="Government")),"yes","no")</f>
        <v>no</v>
      </c>
    </row>
    <row r="1714" spans="1:13" ht="72.5" x14ac:dyDescent="0.35">
      <c r="A1714">
        <v>1713</v>
      </c>
      <c r="B1714" t="s">
        <v>28</v>
      </c>
      <c r="C1714" s="2" t="s">
        <v>54</v>
      </c>
      <c r="D1714" s="2" t="s">
        <v>26</v>
      </c>
      <c r="E1714" s="2" t="s">
        <v>13</v>
      </c>
      <c r="F1714" t="s">
        <v>19</v>
      </c>
      <c r="G1714">
        <v>91</v>
      </c>
      <c r="H1714">
        <v>2018</v>
      </c>
      <c r="I1714">
        <v>88</v>
      </c>
      <c r="J1714">
        <v>2020</v>
      </c>
      <c r="K1714">
        <v>1838</v>
      </c>
      <c r="L1714">
        <v>20</v>
      </c>
      <c r="M1714" t="str">
        <f>IF(OR(AND('sample data 2'!L1714&gt;21,'sample data 2'!I1714&lt;50),AND('sample data 2'!L1714&lt;20,'sample data 2'!$E$12:$E$4696="Government")),"yes","no")</f>
        <v>no</v>
      </c>
    </row>
    <row r="1715" spans="1:13" ht="72.5" x14ac:dyDescent="0.35">
      <c r="A1715">
        <v>1714</v>
      </c>
      <c r="B1715" t="s">
        <v>11</v>
      </c>
      <c r="C1715" s="2" t="s">
        <v>17</v>
      </c>
      <c r="D1715" s="2" t="s">
        <v>26</v>
      </c>
      <c r="E1715" s="2" t="s">
        <v>20</v>
      </c>
      <c r="F1715" t="s">
        <v>15</v>
      </c>
      <c r="G1715">
        <v>50.67</v>
      </c>
      <c r="H1715">
        <v>2019</v>
      </c>
      <c r="I1715">
        <v>63.4</v>
      </c>
      <c r="J1715">
        <v>2021</v>
      </c>
      <c r="K1715">
        <v>1568</v>
      </c>
      <c r="L1715">
        <v>20</v>
      </c>
      <c r="M1715" t="str">
        <f>IF(OR(AND('sample data 2'!L1715&gt;21,'sample data 2'!I1715&lt;50),AND('sample data 2'!L1715&lt;20,'sample data 2'!$E$12:$E$4696="Government")),"yes","no")</f>
        <v>no</v>
      </c>
    </row>
    <row r="1716" spans="1:13" ht="116" x14ac:dyDescent="0.35">
      <c r="A1716">
        <v>1715</v>
      </c>
      <c r="B1716" t="s">
        <v>28</v>
      </c>
      <c r="C1716" s="2" t="s">
        <v>41</v>
      </c>
      <c r="D1716" s="2" t="s">
        <v>26</v>
      </c>
      <c r="E1716" s="2" t="s">
        <v>20</v>
      </c>
      <c r="F1716" t="s">
        <v>19</v>
      </c>
      <c r="G1716">
        <v>71.2</v>
      </c>
      <c r="H1716">
        <v>2019</v>
      </c>
      <c r="I1716">
        <v>90.8</v>
      </c>
      <c r="J1716">
        <v>2021</v>
      </c>
      <c r="K1716" t="s">
        <v>16</v>
      </c>
      <c r="L1716">
        <v>19</v>
      </c>
      <c r="M1716" t="str">
        <f>IF(OR(AND('sample data 2'!L1716&gt;21,'sample data 2'!I1716&lt;50),AND('sample data 2'!L1716&lt;20,'sample data 2'!$E$12:$E$4696="Government")),"yes","no")</f>
        <v>no</v>
      </c>
    </row>
    <row r="1717" spans="1:13" ht="72.5" x14ac:dyDescent="0.35">
      <c r="A1717">
        <v>1716</v>
      </c>
      <c r="B1717" t="s">
        <v>28</v>
      </c>
      <c r="C1717" s="2" t="s">
        <v>54</v>
      </c>
      <c r="D1717" s="2" t="s">
        <v>26</v>
      </c>
      <c r="E1717" s="2" t="s">
        <v>25</v>
      </c>
      <c r="F1717" t="s">
        <v>15</v>
      </c>
      <c r="G1717">
        <v>88.36</v>
      </c>
      <c r="H1717">
        <v>2015</v>
      </c>
      <c r="I1717">
        <v>68.17</v>
      </c>
      <c r="J1717">
        <v>2021</v>
      </c>
      <c r="K1717" t="s">
        <v>16</v>
      </c>
      <c r="L1717">
        <v>22</v>
      </c>
      <c r="M1717" t="str">
        <f>IF(OR(AND('sample data 2'!L1717&gt;21,'sample data 2'!I1717&lt;50),AND('sample data 2'!L1717&lt;20,'sample data 2'!$E$12:$E$4696="Government")),"yes","no")</f>
        <v>no</v>
      </c>
    </row>
    <row r="1718" spans="1:13" ht="101.5" x14ac:dyDescent="0.35">
      <c r="A1718">
        <v>1717</v>
      </c>
      <c r="B1718" t="s">
        <v>11</v>
      </c>
      <c r="C1718" s="2" t="s">
        <v>21</v>
      </c>
      <c r="D1718" s="2" t="s">
        <v>40</v>
      </c>
      <c r="E1718" s="2" t="s">
        <v>13</v>
      </c>
      <c r="F1718" t="s">
        <v>15</v>
      </c>
      <c r="G1718">
        <v>63.5</v>
      </c>
      <c r="H1718">
        <v>2019</v>
      </c>
      <c r="I1718">
        <v>55.67</v>
      </c>
      <c r="J1718">
        <v>2021</v>
      </c>
      <c r="K1718">
        <v>3846</v>
      </c>
      <c r="L1718">
        <v>19</v>
      </c>
      <c r="M1718" t="str">
        <f>IF(OR(AND('sample data 2'!L1718&gt;21,'sample data 2'!I1718&lt;50),AND('sample data 2'!L1718&lt;20,$E$2:$E$4686="Government")),"yes","no")</f>
        <v>yes</v>
      </c>
    </row>
    <row r="1719" spans="1:13" ht="72.5" x14ac:dyDescent="0.35">
      <c r="A1719">
        <v>1718</v>
      </c>
      <c r="B1719" t="s">
        <v>11</v>
      </c>
      <c r="C1719" s="2" t="s">
        <v>17</v>
      </c>
      <c r="D1719" s="2" t="s">
        <v>26</v>
      </c>
      <c r="E1719" s="2" t="s">
        <v>13</v>
      </c>
      <c r="F1719" t="s">
        <v>15</v>
      </c>
      <c r="G1719">
        <v>59</v>
      </c>
      <c r="H1719">
        <v>2021</v>
      </c>
      <c r="I1719" t="s">
        <v>16</v>
      </c>
      <c r="J1719">
        <v>0</v>
      </c>
      <c r="K1719">
        <v>21</v>
      </c>
      <c r="L1719">
        <v>17</v>
      </c>
      <c r="M1719" t="str">
        <f>IF(OR(AND('sample data 2'!L1719&gt;21,'sample data 2'!I1719&lt;50),AND('sample data 2'!L1719&lt;20,$E$2:$E$4686="Government")),"yes","no")</f>
        <v>yes</v>
      </c>
    </row>
    <row r="1720" spans="1:13" ht="72.5" x14ac:dyDescent="0.35">
      <c r="A1720">
        <v>1719</v>
      </c>
      <c r="B1720" t="s">
        <v>11</v>
      </c>
      <c r="C1720" s="2" t="s">
        <v>17</v>
      </c>
      <c r="D1720" s="2" t="s">
        <v>26</v>
      </c>
      <c r="E1720" s="2" t="s">
        <v>13</v>
      </c>
      <c r="F1720" t="s">
        <v>15</v>
      </c>
      <c r="G1720">
        <v>52.5</v>
      </c>
      <c r="H1720">
        <v>2019</v>
      </c>
      <c r="I1720" t="s">
        <v>16</v>
      </c>
      <c r="J1720">
        <v>0</v>
      </c>
      <c r="K1720">
        <v>6958</v>
      </c>
      <c r="L1720">
        <v>18</v>
      </c>
      <c r="M1720" t="str">
        <f>IF(OR(AND('sample data 2'!L1720&gt;21,'sample data 2'!I1720&lt;50),AND('sample data 2'!L1720&lt;20,$E$2:$E$4686="Government")),"yes","no")</f>
        <v>yes</v>
      </c>
    </row>
    <row r="1721" spans="1:13" ht="101.5" x14ac:dyDescent="0.35">
      <c r="A1721">
        <v>1720</v>
      </c>
      <c r="B1721" t="s">
        <v>28</v>
      </c>
      <c r="C1721" s="2" t="s">
        <v>52</v>
      </c>
      <c r="D1721" s="2" t="s">
        <v>37</v>
      </c>
      <c r="E1721" s="2" t="s">
        <v>20</v>
      </c>
      <c r="F1721" t="s">
        <v>38</v>
      </c>
      <c r="G1721" t="s">
        <v>16</v>
      </c>
      <c r="H1721">
        <v>0</v>
      </c>
      <c r="I1721" t="s">
        <v>16</v>
      </c>
      <c r="J1721">
        <v>0</v>
      </c>
      <c r="K1721" t="s">
        <v>16</v>
      </c>
      <c r="L1721">
        <v>19</v>
      </c>
      <c r="M1721" t="str">
        <f>IF(OR(AND('sample data 2'!L1721&gt;21,'sample data 2'!I1721&lt;50),AND('sample data 2'!L1721&lt;20,'sample data 2'!$E$12:$E$4696="Government")),"yes","no")</f>
        <v>no</v>
      </c>
    </row>
    <row r="1722" spans="1:13" ht="101.5" x14ac:dyDescent="0.35">
      <c r="A1722">
        <v>1721</v>
      </c>
      <c r="B1722" t="s">
        <v>11</v>
      </c>
      <c r="C1722" s="2" t="s">
        <v>21</v>
      </c>
      <c r="D1722" s="2" t="s">
        <v>40</v>
      </c>
      <c r="E1722" s="2" t="s">
        <v>13</v>
      </c>
      <c r="F1722" t="s">
        <v>15</v>
      </c>
      <c r="G1722">
        <v>70.3</v>
      </c>
      <c r="H1722">
        <v>2013</v>
      </c>
      <c r="I1722">
        <v>56.6</v>
      </c>
      <c r="J1722">
        <v>2015</v>
      </c>
      <c r="K1722">
        <v>4158</v>
      </c>
      <c r="L1722">
        <v>25</v>
      </c>
      <c r="M1722" t="str">
        <f>IF(OR(AND('sample data 2'!L1722&gt;21,'sample data 2'!I1722&lt;50),AND('sample data 2'!L1722&lt;20,'sample data 2'!$E$12:$E$4696="Government")),"yes","no")</f>
        <v>no</v>
      </c>
    </row>
    <row r="1723" spans="1:13" ht="72.5" x14ac:dyDescent="0.35">
      <c r="A1723">
        <v>1722</v>
      </c>
      <c r="B1723" t="s">
        <v>28</v>
      </c>
      <c r="C1723" s="2" t="s">
        <v>54</v>
      </c>
      <c r="D1723" s="2" t="s">
        <v>26</v>
      </c>
      <c r="E1723" s="2" t="s">
        <v>13</v>
      </c>
      <c r="F1723" t="s">
        <v>19</v>
      </c>
      <c r="G1723">
        <v>74.599999999999994</v>
      </c>
      <c r="H1723">
        <v>2019</v>
      </c>
      <c r="I1723">
        <v>82.8</v>
      </c>
      <c r="J1723">
        <v>2021</v>
      </c>
      <c r="K1723" t="s">
        <v>16</v>
      </c>
      <c r="L1723">
        <v>19</v>
      </c>
      <c r="M1723" t="str">
        <f>IF(OR(AND('sample data 2'!L1723&gt;21,'sample data 2'!I1723&lt;50),AND('sample data 2'!L1723&lt;20,'sample data 2'!$E$12:$E$4696="Government")),"yes","no")</f>
        <v>yes</v>
      </c>
    </row>
    <row r="1724" spans="1:13" ht="116" x14ac:dyDescent="0.35">
      <c r="A1724">
        <v>1723</v>
      </c>
      <c r="B1724" t="s">
        <v>28</v>
      </c>
      <c r="C1724" s="2" t="s">
        <v>44</v>
      </c>
      <c r="D1724" s="2" t="s">
        <v>43</v>
      </c>
      <c r="E1724" s="2" t="s">
        <v>20</v>
      </c>
      <c r="F1724" t="s">
        <v>19</v>
      </c>
      <c r="G1724">
        <v>66.67</v>
      </c>
      <c r="H1724">
        <v>2019</v>
      </c>
      <c r="I1724" t="s">
        <v>16</v>
      </c>
      <c r="J1724">
        <v>0</v>
      </c>
      <c r="K1724" t="s">
        <v>16</v>
      </c>
      <c r="L1724">
        <v>18</v>
      </c>
      <c r="M1724" t="str">
        <f>IF(OR(AND('sample data 2'!L1724&gt;21,'sample data 2'!I1724&lt;50),AND('sample data 2'!L1724&lt;20,'sample data 2'!$E$12:$E$4696="Government")),"yes","no")</f>
        <v>no</v>
      </c>
    </row>
    <row r="1725" spans="1:13" ht="72.5" x14ac:dyDescent="0.35">
      <c r="A1725">
        <v>1724</v>
      </c>
      <c r="B1725" t="s">
        <v>11</v>
      </c>
      <c r="C1725" s="2" t="s">
        <v>17</v>
      </c>
      <c r="D1725" s="2" t="s">
        <v>26</v>
      </c>
      <c r="E1725" s="2" t="s">
        <v>20</v>
      </c>
      <c r="F1725" t="s">
        <v>19</v>
      </c>
      <c r="G1725">
        <v>81.599999999999994</v>
      </c>
      <c r="H1725">
        <v>2021</v>
      </c>
      <c r="I1725" t="s">
        <v>16</v>
      </c>
      <c r="J1725">
        <v>0</v>
      </c>
      <c r="K1725">
        <v>550</v>
      </c>
      <c r="L1725">
        <v>16</v>
      </c>
      <c r="M1725" t="str">
        <f>IF(OR(AND('sample data 2'!L1725&gt;21,'sample data 2'!I1725&lt;50),AND('sample data 2'!L1725&lt;20,'sample data 2'!$E$12:$E$4696="Government")),"yes","no")</f>
        <v>no</v>
      </c>
    </row>
    <row r="1726" spans="1:13" ht="72.5" x14ac:dyDescent="0.35">
      <c r="A1726">
        <v>1725</v>
      </c>
      <c r="B1726" t="s">
        <v>28</v>
      </c>
      <c r="C1726" s="2" t="s">
        <v>54</v>
      </c>
      <c r="D1726" s="2" t="s">
        <v>26</v>
      </c>
      <c r="E1726" s="2" t="s">
        <v>13</v>
      </c>
      <c r="F1726" t="s">
        <v>15</v>
      </c>
      <c r="G1726">
        <v>86.8</v>
      </c>
      <c r="H1726">
        <v>2019</v>
      </c>
      <c r="I1726">
        <v>85.6</v>
      </c>
      <c r="J1726">
        <v>2021</v>
      </c>
      <c r="K1726">
        <v>118</v>
      </c>
      <c r="L1726">
        <v>19</v>
      </c>
      <c r="M1726" t="str">
        <f>IF(OR(AND('sample data 2'!L1726&gt;21,'sample data 2'!I1726&lt;50),AND('sample data 2'!L1726&lt;20,'sample data 2'!$E$12:$E$4696="Government")),"yes","no")</f>
        <v>yes</v>
      </c>
    </row>
    <row r="1727" spans="1:13" ht="72.5" x14ac:dyDescent="0.35">
      <c r="A1727">
        <v>1726</v>
      </c>
      <c r="B1727" t="s">
        <v>28</v>
      </c>
      <c r="C1727" s="2" t="s">
        <v>54</v>
      </c>
      <c r="D1727" s="2" t="s">
        <v>26</v>
      </c>
      <c r="E1727" s="2" t="s">
        <v>20</v>
      </c>
      <c r="F1727" t="s">
        <v>15</v>
      </c>
      <c r="G1727">
        <v>88.17</v>
      </c>
      <c r="H1727">
        <v>2019</v>
      </c>
      <c r="I1727">
        <v>81.2</v>
      </c>
      <c r="J1727">
        <v>2021</v>
      </c>
      <c r="K1727" t="s">
        <v>16</v>
      </c>
      <c r="L1727">
        <v>19</v>
      </c>
      <c r="M1727" t="str">
        <f>IF(OR(AND('sample data 2'!L1727&gt;21,'sample data 2'!I1727&lt;50),AND('sample data 2'!L1727&lt;20,'sample data 2'!$E$12:$E$4696="Government")),"yes","no")</f>
        <v>no</v>
      </c>
    </row>
    <row r="1728" spans="1:13" ht="72.5" x14ac:dyDescent="0.35">
      <c r="A1728">
        <v>1727</v>
      </c>
      <c r="B1728" t="s">
        <v>28</v>
      </c>
      <c r="C1728" s="2" t="s">
        <v>54</v>
      </c>
      <c r="D1728" s="2" t="s">
        <v>26</v>
      </c>
      <c r="E1728" s="2" t="s">
        <v>13</v>
      </c>
      <c r="F1728" t="s">
        <v>15</v>
      </c>
      <c r="G1728">
        <v>79.400000000000006</v>
      </c>
      <c r="H1728">
        <v>2018</v>
      </c>
      <c r="I1728">
        <v>80.83</v>
      </c>
      <c r="J1728">
        <v>2021</v>
      </c>
      <c r="K1728" t="s">
        <v>16</v>
      </c>
      <c r="L1728">
        <v>20</v>
      </c>
      <c r="M1728" t="str">
        <f>IF(OR(AND('sample data 2'!L1728&gt;21,'sample data 2'!I1728&lt;50),AND('sample data 2'!L1728&lt;20,'sample data 2'!$E$12:$E$4696="Government")),"yes","no")</f>
        <v>no</v>
      </c>
    </row>
    <row r="1729" spans="1:13" ht="72.5" x14ac:dyDescent="0.35">
      <c r="A1729">
        <v>1728</v>
      </c>
      <c r="B1729" t="s">
        <v>11</v>
      </c>
      <c r="C1729" s="2" t="s">
        <v>17</v>
      </c>
      <c r="D1729" s="2" t="s">
        <v>26</v>
      </c>
      <c r="E1729" s="2" t="s">
        <v>13</v>
      </c>
      <c r="F1729" t="s">
        <v>19</v>
      </c>
      <c r="G1729">
        <v>72.599999999999994</v>
      </c>
      <c r="H1729">
        <v>2019</v>
      </c>
      <c r="I1729">
        <v>83.2</v>
      </c>
      <c r="J1729">
        <v>0</v>
      </c>
      <c r="K1729">
        <v>96</v>
      </c>
      <c r="L1729">
        <v>18</v>
      </c>
      <c r="M1729" t="str">
        <f>IF(OR(AND('sample data 2'!L1729&gt;21,'sample data 2'!I1729&lt;50),AND('sample data 2'!L1729&lt;20,$E$2:$E$4686="Government")),"yes","no")</f>
        <v>yes</v>
      </c>
    </row>
    <row r="1730" spans="1:13" ht="72.5" x14ac:dyDescent="0.35">
      <c r="A1730">
        <v>1729</v>
      </c>
      <c r="B1730" t="s">
        <v>28</v>
      </c>
      <c r="C1730" s="2" t="s">
        <v>54</v>
      </c>
      <c r="D1730" s="2" t="s">
        <v>26</v>
      </c>
      <c r="E1730" s="2" t="s">
        <v>13</v>
      </c>
      <c r="F1730" t="s">
        <v>19</v>
      </c>
      <c r="G1730">
        <v>70.400000000000006</v>
      </c>
      <c r="H1730">
        <v>2018</v>
      </c>
      <c r="I1730">
        <v>74.400000000000006</v>
      </c>
      <c r="J1730">
        <v>2020</v>
      </c>
      <c r="K1730" t="s">
        <v>16</v>
      </c>
      <c r="L1730">
        <v>20</v>
      </c>
      <c r="M1730" t="str">
        <f>IF(OR(AND('sample data 2'!L1730&gt;21,'sample data 2'!I1730&lt;50),AND('sample data 2'!L1730&lt;20,'sample data 2'!$E$12:$E$4696="Government")),"yes","no")</f>
        <v>no</v>
      </c>
    </row>
    <row r="1731" spans="1:13" ht="101.5" x14ac:dyDescent="0.35">
      <c r="A1731">
        <v>1730</v>
      </c>
      <c r="B1731" t="s">
        <v>11</v>
      </c>
      <c r="C1731" s="2" t="s">
        <v>24</v>
      </c>
      <c r="D1731" s="2" t="s">
        <v>40</v>
      </c>
      <c r="E1731" s="2" t="s">
        <v>13</v>
      </c>
      <c r="F1731" t="s">
        <v>15</v>
      </c>
      <c r="G1731">
        <v>57.76</v>
      </c>
      <c r="H1731">
        <v>2017</v>
      </c>
      <c r="I1731">
        <v>61</v>
      </c>
      <c r="J1731">
        <v>2019</v>
      </c>
      <c r="K1731">
        <v>3201</v>
      </c>
      <c r="L1731">
        <v>20</v>
      </c>
      <c r="M1731" t="str">
        <f>IF(OR(AND('sample data 2'!L1731&gt;21,'sample data 2'!I1731&lt;50),AND('sample data 2'!L1731&lt;20,'sample data 2'!$E$12:$E$4696="Government")),"yes","no")</f>
        <v>no</v>
      </c>
    </row>
    <row r="1732" spans="1:13" ht="72.5" x14ac:dyDescent="0.35">
      <c r="A1732">
        <v>1731</v>
      </c>
      <c r="B1732" t="s">
        <v>28</v>
      </c>
      <c r="C1732" s="2" t="s">
        <v>54</v>
      </c>
      <c r="D1732" s="2" t="s">
        <v>26</v>
      </c>
      <c r="E1732" s="2" t="s">
        <v>13</v>
      </c>
      <c r="F1732" t="s">
        <v>15</v>
      </c>
      <c r="G1732">
        <v>83</v>
      </c>
      <c r="H1732">
        <v>2019</v>
      </c>
      <c r="I1732">
        <v>72.400000000000006</v>
      </c>
      <c r="J1732">
        <v>2021</v>
      </c>
      <c r="K1732">
        <v>7445</v>
      </c>
      <c r="L1732">
        <v>18</v>
      </c>
      <c r="M1732" t="str">
        <f>IF(OR(AND('sample data 2'!L1732&gt;21,'sample data 2'!I1732&lt;50),AND('sample data 2'!L1732&lt;20,'sample data 2'!$E$12:$E$4696="Government")),"yes","no")</f>
        <v>yes</v>
      </c>
    </row>
    <row r="1733" spans="1:13" ht="101.5" x14ac:dyDescent="0.35">
      <c r="A1733">
        <v>1732</v>
      </c>
      <c r="B1733" t="s">
        <v>11</v>
      </c>
      <c r="C1733" s="2" t="s">
        <v>24</v>
      </c>
      <c r="D1733" s="2" t="s">
        <v>40</v>
      </c>
      <c r="E1733" s="2" t="s">
        <v>13</v>
      </c>
      <c r="F1733" t="s">
        <v>15</v>
      </c>
      <c r="G1733">
        <v>74.67</v>
      </c>
      <c r="H1733">
        <v>2019</v>
      </c>
      <c r="I1733">
        <v>76.400000000000006</v>
      </c>
      <c r="J1733">
        <v>2021</v>
      </c>
      <c r="K1733">
        <v>1674</v>
      </c>
      <c r="L1733">
        <v>18</v>
      </c>
      <c r="M1733" t="str">
        <f>IF(OR(AND('sample data 2'!L1733&gt;21,'sample data 2'!I1733&lt;50),AND('sample data 2'!L1733&lt;20,$E$2:$E$4686="Government")),"yes","no")</f>
        <v>yes</v>
      </c>
    </row>
    <row r="1734" spans="1:13" ht="72.5" x14ac:dyDescent="0.35">
      <c r="A1734">
        <v>1733</v>
      </c>
      <c r="B1734" t="s">
        <v>28</v>
      </c>
      <c r="C1734" s="2" t="s">
        <v>54</v>
      </c>
      <c r="D1734" s="2" t="s">
        <v>26</v>
      </c>
      <c r="E1734" s="2" t="s">
        <v>13</v>
      </c>
      <c r="F1734" t="s">
        <v>19</v>
      </c>
      <c r="G1734">
        <v>70</v>
      </c>
      <c r="H1734">
        <v>2018</v>
      </c>
      <c r="I1734">
        <v>78.75</v>
      </c>
      <c r="J1734">
        <v>2021</v>
      </c>
      <c r="K1734">
        <v>4661</v>
      </c>
      <c r="L1734">
        <v>20</v>
      </c>
      <c r="M1734" t="str">
        <f>IF(OR(AND('sample data 2'!L1734&gt;21,'sample data 2'!I1734&lt;50),AND('sample data 2'!L1734&lt;20,'sample data 2'!$E$12:$E$4696="Government")),"yes","no")</f>
        <v>no</v>
      </c>
    </row>
    <row r="1735" spans="1:13" ht="72.5" x14ac:dyDescent="0.35">
      <c r="A1735">
        <v>1734</v>
      </c>
      <c r="B1735" t="s">
        <v>28</v>
      </c>
      <c r="C1735" s="2" t="s">
        <v>54</v>
      </c>
      <c r="D1735" s="2" t="s">
        <v>26</v>
      </c>
      <c r="E1735" s="2" t="s">
        <v>13</v>
      </c>
      <c r="F1735" t="s">
        <v>19</v>
      </c>
      <c r="G1735">
        <v>78</v>
      </c>
      <c r="H1735">
        <v>2019</v>
      </c>
      <c r="I1735">
        <v>80</v>
      </c>
      <c r="J1735">
        <v>2021</v>
      </c>
      <c r="K1735" t="s">
        <v>16</v>
      </c>
      <c r="L1735">
        <v>20</v>
      </c>
      <c r="M1735" t="str">
        <f>IF(OR(AND('sample data 2'!L1735&gt;21,'sample data 2'!I1735&lt;50),AND('sample data 2'!L1735&lt;20,'sample data 2'!$E$12:$E$4696="Government")),"yes","no")</f>
        <v>no</v>
      </c>
    </row>
    <row r="1736" spans="1:13" ht="72.5" x14ac:dyDescent="0.35">
      <c r="A1736">
        <v>1735</v>
      </c>
      <c r="B1736" t="s">
        <v>28</v>
      </c>
      <c r="C1736" s="2" t="s">
        <v>54</v>
      </c>
      <c r="D1736" s="2" t="s">
        <v>26</v>
      </c>
      <c r="E1736" s="2" t="s">
        <v>20</v>
      </c>
      <c r="F1736" t="s">
        <v>19</v>
      </c>
      <c r="G1736">
        <v>72.5</v>
      </c>
      <c r="H1736">
        <v>2019</v>
      </c>
      <c r="I1736">
        <v>72.33</v>
      </c>
      <c r="J1736">
        <v>2021</v>
      </c>
      <c r="K1736" t="s">
        <v>16</v>
      </c>
      <c r="L1736">
        <v>18</v>
      </c>
      <c r="M1736" t="str">
        <f>IF(OR(AND('sample data 2'!L1736&gt;21,'sample data 2'!I1736&lt;50),AND('sample data 2'!L1736&lt;20,'sample data 2'!$E$12:$E$4696="Government")),"yes","no")</f>
        <v>no</v>
      </c>
    </row>
    <row r="1737" spans="1:13" ht="72.5" x14ac:dyDescent="0.35">
      <c r="A1737">
        <v>1736</v>
      </c>
      <c r="B1737" t="s">
        <v>28</v>
      </c>
      <c r="C1737" s="2" t="s">
        <v>54</v>
      </c>
      <c r="D1737" s="2" t="s">
        <v>26</v>
      </c>
      <c r="E1737" s="2" t="s">
        <v>20</v>
      </c>
      <c r="F1737" t="s">
        <v>19</v>
      </c>
      <c r="G1737">
        <v>81.67</v>
      </c>
      <c r="H1737">
        <v>2017</v>
      </c>
      <c r="I1737">
        <v>73</v>
      </c>
      <c r="J1737">
        <v>2019</v>
      </c>
      <c r="K1737" t="s">
        <v>16</v>
      </c>
      <c r="L1737">
        <v>20</v>
      </c>
      <c r="M1737" t="str">
        <f>IF(OR(AND('sample data 2'!L1737&gt;21,'sample data 2'!I1737&lt;50),AND('sample data 2'!L1737&lt;20,'sample data 2'!$E$12:$E$4696="Government")),"yes","no")</f>
        <v>no</v>
      </c>
    </row>
    <row r="1738" spans="1:13" ht="101.5" x14ac:dyDescent="0.35">
      <c r="A1738">
        <v>1737</v>
      </c>
      <c r="B1738" t="s">
        <v>11</v>
      </c>
      <c r="C1738" s="2" t="s">
        <v>24</v>
      </c>
      <c r="D1738" s="2" t="s">
        <v>40</v>
      </c>
      <c r="E1738" s="2" t="s">
        <v>20</v>
      </c>
      <c r="F1738" t="s">
        <v>15</v>
      </c>
      <c r="G1738">
        <v>91.8</v>
      </c>
      <c r="H1738">
        <v>2021</v>
      </c>
      <c r="I1738" t="s">
        <v>16</v>
      </c>
      <c r="J1738">
        <v>0</v>
      </c>
      <c r="K1738">
        <v>2563</v>
      </c>
      <c r="L1738">
        <v>16</v>
      </c>
      <c r="M1738" t="str">
        <f>IF(OR(AND('sample data 2'!L1738&gt;21,'sample data 2'!I1738&lt;50),AND('sample data 2'!L1738&lt;20,'sample data 2'!$E$12:$E$4696="Government")),"yes","no")</f>
        <v>no</v>
      </c>
    </row>
    <row r="1739" spans="1:13" ht="72.5" x14ac:dyDescent="0.35">
      <c r="A1739">
        <v>1738</v>
      </c>
      <c r="B1739" t="s">
        <v>11</v>
      </c>
      <c r="C1739" s="2" t="s">
        <v>17</v>
      </c>
      <c r="D1739" s="2" t="s">
        <v>26</v>
      </c>
      <c r="E1739" s="2" t="s">
        <v>13</v>
      </c>
      <c r="F1739" t="s">
        <v>15</v>
      </c>
      <c r="G1739">
        <v>56.2</v>
      </c>
      <c r="H1739">
        <v>2018</v>
      </c>
      <c r="I1739">
        <v>69.599999999999994</v>
      </c>
      <c r="J1739">
        <v>2020</v>
      </c>
      <c r="K1739">
        <v>8954</v>
      </c>
      <c r="L1739">
        <v>19</v>
      </c>
      <c r="M1739" t="str">
        <f>IF(OR(AND('sample data 2'!L1739&gt;21,'sample data 2'!I1739&lt;50),AND('sample data 2'!L1739&lt;20,$E$2:$E$4686="Government")),"yes","no")</f>
        <v>yes</v>
      </c>
    </row>
    <row r="1740" spans="1:13" ht="72.5" x14ac:dyDescent="0.35">
      <c r="A1740">
        <v>1739</v>
      </c>
      <c r="B1740" t="s">
        <v>28</v>
      </c>
      <c r="C1740" s="2" t="s">
        <v>54</v>
      </c>
      <c r="D1740" s="2" t="s">
        <v>26</v>
      </c>
      <c r="E1740" s="2" t="s">
        <v>13</v>
      </c>
      <c r="F1740" t="s">
        <v>19</v>
      </c>
      <c r="G1740">
        <v>75</v>
      </c>
      <c r="H1740">
        <v>2018</v>
      </c>
      <c r="I1740">
        <v>71.599999999999994</v>
      </c>
      <c r="J1740">
        <v>2020</v>
      </c>
      <c r="K1740" t="s">
        <v>16</v>
      </c>
      <c r="L1740">
        <v>20</v>
      </c>
      <c r="M1740" t="str">
        <f>IF(OR(AND('sample data 2'!L1740&gt;21,'sample data 2'!I1740&lt;50),AND('sample data 2'!L1740&lt;20,'sample data 2'!$E$12:$E$4696="Government")),"yes","no")</f>
        <v>no</v>
      </c>
    </row>
    <row r="1741" spans="1:13" ht="116" x14ac:dyDescent="0.35">
      <c r="A1741">
        <v>1740</v>
      </c>
      <c r="B1741" t="s">
        <v>28</v>
      </c>
      <c r="C1741" s="2" t="s">
        <v>41</v>
      </c>
      <c r="D1741" s="2" t="s">
        <v>26</v>
      </c>
      <c r="E1741" s="2" t="s">
        <v>13</v>
      </c>
      <c r="F1741" t="s">
        <v>19</v>
      </c>
      <c r="G1741">
        <v>80.2</v>
      </c>
      <c r="H1741">
        <v>2019</v>
      </c>
      <c r="I1741">
        <v>88</v>
      </c>
      <c r="J1741">
        <v>2021</v>
      </c>
      <c r="K1741" t="s">
        <v>16</v>
      </c>
      <c r="L1741">
        <v>19</v>
      </c>
      <c r="M1741" t="str">
        <f>IF(OR(AND('sample data 2'!L1741&gt;21,'sample data 2'!I1741&lt;50),AND('sample data 2'!L1741&lt;20,'sample data 2'!$E$12:$E$4696="Government")),"yes","no")</f>
        <v>yes</v>
      </c>
    </row>
    <row r="1742" spans="1:13" ht="101.5" x14ac:dyDescent="0.35">
      <c r="A1742">
        <v>1741</v>
      </c>
      <c r="B1742" t="s">
        <v>11</v>
      </c>
      <c r="C1742" s="2" t="s">
        <v>46</v>
      </c>
      <c r="D1742" s="2" t="s">
        <v>40</v>
      </c>
      <c r="E1742" s="2" t="s">
        <v>13</v>
      </c>
      <c r="F1742" t="s">
        <v>15</v>
      </c>
      <c r="G1742">
        <v>49.4</v>
      </c>
      <c r="H1742">
        <v>2012</v>
      </c>
      <c r="I1742" t="s">
        <v>16</v>
      </c>
      <c r="J1742">
        <v>0</v>
      </c>
      <c r="K1742">
        <v>413</v>
      </c>
      <c r="L1742">
        <v>28</v>
      </c>
      <c r="M1742" t="str">
        <f>IF(OR(AND('sample data 2'!L1742&gt;21,'sample data 2'!I1742&lt;50),AND('sample data 2'!L1742&lt;20,'sample data 2'!$E$12:$E$4696="Government")),"yes","no")</f>
        <v>no</v>
      </c>
    </row>
    <row r="1743" spans="1:13" ht="116" x14ac:dyDescent="0.35">
      <c r="A1743">
        <v>1742</v>
      </c>
      <c r="B1743" t="s">
        <v>28</v>
      </c>
      <c r="C1743" s="2" t="s">
        <v>41</v>
      </c>
      <c r="D1743" s="2" t="s">
        <v>26</v>
      </c>
      <c r="E1743" s="2" t="s">
        <v>20</v>
      </c>
      <c r="F1743" t="s">
        <v>15</v>
      </c>
      <c r="G1743">
        <v>78.17</v>
      </c>
      <c r="H1743">
        <v>2019</v>
      </c>
      <c r="I1743">
        <v>82</v>
      </c>
      <c r="J1743">
        <v>2021</v>
      </c>
      <c r="K1743" t="s">
        <v>16</v>
      </c>
      <c r="L1743">
        <v>18</v>
      </c>
      <c r="M1743" t="str">
        <f>IF(OR(AND('sample data 2'!L1743&gt;21,'sample data 2'!I1743&lt;50),AND('sample data 2'!L1743&lt;20,'sample data 2'!$E$12:$E$4696="Government")),"yes","no")</f>
        <v>no</v>
      </c>
    </row>
    <row r="1744" spans="1:13" ht="101.5" x14ac:dyDescent="0.35">
      <c r="A1744">
        <v>1743</v>
      </c>
      <c r="B1744" t="s">
        <v>11</v>
      </c>
      <c r="C1744" s="2" t="s">
        <v>21</v>
      </c>
      <c r="D1744" s="2" t="s">
        <v>40</v>
      </c>
      <c r="E1744" s="2" t="s">
        <v>13</v>
      </c>
      <c r="F1744" t="s">
        <v>15</v>
      </c>
      <c r="G1744">
        <v>55.1</v>
      </c>
      <c r="H1744">
        <v>2014</v>
      </c>
      <c r="I1744" t="s">
        <v>16</v>
      </c>
      <c r="J1744">
        <v>0</v>
      </c>
      <c r="K1744">
        <v>8520</v>
      </c>
      <c r="L1744">
        <v>23</v>
      </c>
      <c r="M1744" t="str">
        <f>IF(OR(AND('sample data 2'!L1744&gt;21,'sample data 2'!I1744&lt;50),AND('sample data 2'!L1744&lt;20,'sample data 2'!$E$12:$E$4696="Government")),"yes","no")</f>
        <v>no</v>
      </c>
    </row>
    <row r="1745" spans="1:13" ht="101.5" x14ac:dyDescent="0.35">
      <c r="A1745">
        <v>1744</v>
      </c>
      <c r="B1745" t="s">
        <v>11</v>
      </c>
      <c r="C1745" s="2" t="s">
        <v>24</v>
      </c>
      <c r="D1745" s="2" t="s">
        <v>40</v>
      </c>
      <c r="E1745" s="2" t="s">
        <v>20</v>
      </c>
      <c r="F1745" t="s">
        <v>15</v>
      </c>
      <c r="G1745">
        <v>65.8</v>
      </c>
      <c r="H1745">
        <v>2018</v>
      </c>
      <c r="I1745">
        <v>70.67</v>
      </c>
      <c r="J1745">
        <v>2020</v>
      </c>
      <c r="K1745">
        <v>7136</v>
      </c>
      <c r="L1745">
        <v>20</v>
      </c>
      <c r="M1745" t="str">
        <f>IF(OR(AND('sample data 2'!L1745&gt;21,'sample data 2'!I1745&lt;50),AND('sample data 2'!L1745&lt;20,'sample data 2'!$E$12:$E$4696="Government")),"yes","no")</f>
        <v>no</v>
      </c>
    </row>
    <row r="1746" spans="1:13" ht="116" x14ac:dyDescent="0.35">
      <c r="A1746">
        <v>1745</v>
      </c>
      <c r="B1746" t="s">
        <v>28</v>
      </c>
      <c r="C1746" s="2" t="s">
        <v>41</v>
      </c>
      <c r="D1746" s="2" t="s">
        <v>26</v>
      </c>
      <c r="E1746" s="2" t="s">
        <v>20</v>
      </c>
      <c r="F1746" t="s">
        <v>15</v>
      </c>
      <c r="G1746">
        <v>57.8</v>
      </c>
      <c r="H1746">
        <v>2019</v>
      </c>
      <c r="I1746">
        <v>79.2</v>
      </c>
      <c r="J1746">
        <v>2021</v>
      </c>
      <c r="K1746" t="s">
        <v>16</v>
      </c>
      <c r="L1746">
        <v>19</v>
      </c>
      <c r="M1746" t="str">
        <f>IF(OR(AND('sample data 2'!L1746&gt;21,'sample data 2'!I1746&lt;50),AND('sample data 2'!L1746&lt;20,'sample data 2'!$E$12:$E$4696="Government")),"yes","no")</f>
        <v>no</v>
      </c>
    </row>
    <row r="1747" spans="1:13" ht="101.5" x14ac:dyDescent="0.35">
      <c r="A1747">
        <v>1746</v>
      </c>
      <c r="B1747" t="s">
        <v>28</v>
      </c>
      <c r="C1747" s="2" t="s">
        <v>52</v>
      </c>
      <c r="D1747" s="2" t="s">
        <v>37</v>
      </c>
      <c r="E1747" s="2" t="s">
        <v>20</v>
      </c>
      <c r="F1747" t="s">
        <v>53</v>
      </c>
      <c r="G1747" t="s">
        <v>16</v>
      </c>
      <c r="H1747">
        <v>0</v>
      </c>
      <c r="I1747" t="s">
        <v>16</v>
      </c>
      <c r="J1747">
        <v>0</v>
      </c>
      <c r="K1747" t="s">
        <v>16</v>
      </c>
      <c r="L1747">
        <v>19</v>
      </c>
      <c r="M1747" t="str">
        <f>IF(OR(AND('sample data 2'!L1747&gt;21,'sample data 2'!I1747&lt;50),AND('sample data 2'!L1747&lt;20,'sample data 2'!$E$12:$E$4696="Government")),"yes","no")</f>
        <v>no</v>
      </c>
    </row>
    <row r="1748" spans="1:13" ht="72.5" x14ac:dyDescent="0.35">
      <c r="A1748">
        <v>1747</v>
      </c>
      <c r="B1748" t="s">
        <v>28</v>
      </c>
      <c r="C1748" s="2" t="s">
        <v>33</v>
      </c>
      <c r="D1748" s="2" t="s">
        <v>26</v>
      </c>
      <c r="E1748" s="2" t="s">
        <v>20</v>
      </c>
      <c r="F1748" t="s">
        <v>15</v>
      </c>
      <c r="G1748">
        <v>89</v>
      </c>
      <c r="H1748">
        <v>2019</v>
      </c>
      <c r="I1748">
        <v>90</v>
      </c>
      <c r="J1748">
        <v>2021</v>
      </c>
      <c r="K1748" t="s">
        <v>16</v>
      </c>
      <c r="L1748">
        <v>20</v>
      </c>
      <c r="M1748" t="str">
        <f>IF(OR(AND('sample data 2'!L1748&gt;21,'sample data 2'!I1748&lt;50),AND('sample data 2'!L1748&lt;20,'sample data 2'!$E$12:$E$4696="Government")),"yes","no")</f>
        <v>no</v>
      </c>
    </row>
    <row r="1749" spans="1:13" ht="72.5" x14ac:dyDescent="0.35">
      <c r="A1749">
        <v>1748</v>
      </c>
      <c r="B1749" t="s">
        <v>11</v>
      </c>
      <c r="C1749" s="2" t="s">
        <v>17</v>
      </c>
      <c r="D1749" s="2" t="s">
        <v>26</v>
      </c>
      <c r="E1749" s="2" t="s">
        <v>20</v>
      </c>
      <c r="F1749" t="s">
        <v>15</v>
      </c>
      <c r="G1749">
        <v>51.17</v>
      </c>
      <c r="H1749">
        <v>2020</v>
      </c>
      <c r="I1749" t="s">
        <v>16</v>
      </c>
      <c r="J1749">
        <v>0</v>
      </c>
      <c r="K1749">
        <v>1852</v>
      </c>
      <c r="L1749">
        <v>18</v>
      </c>
      <c r="M1749" t="str">
        <f>IF(OR(AND('sample data 2'!L1749&gt;21,'sample data 2'!I1749&lt;50),AND('sample data 2'!L1749&lt;20,'sample data 2'!$E$12:$E$4696="Government")),"yes","no")</f>
        <v>no</v>
      </c>
    </row>
    <row r="1750" spans="1:13" ht="101.5" x14ac:dyDescent="0.35">
      <c r="A1750">
        <v>1749</v>
      </c>
      <c r="B1750" t="s">
        <v>11</v>
      </c>
      <c r="C1750" s="2" t="s">
        <v>24</v>
      </c>
      <c r="D1750" s="2" t="s">
        <v>40</v>
      </c>
      <c r="E1750" s="2" t="s">
        <v>13</v>
      </c>
      <c r="F1750" t="s">
        <v>15</v>
      </c>
      <c r="G1750">
        <v>71.2</v>
      </c>
      <c r="H1750">
        <v>2021</v>
      </c>
      <c r="I1750" t="s">
        <v>16</v>
      </c>
      <c r="J1750">
        <v>0</v>
      </c>
      <c r="K1750">
        <v>6367</v>
      </c>
      <c r="L1750">
        <v>17</v>
      </c>
      <c r="M1750" t="str">
        <f>IF(OR(AND('sample data 2'!L1750&gt;21,'sample data 2'!I1750&lt;50),AND('sample data 2'!L1750&lt;20,$E$2:$E$4686="Government")),"yes","no")</f>
        <v>yes</v>
      </c>
    </row>
    <row r="1751" spans="1:13" ht="72.5" x14ac:dyDescent="0.35">
      <c r="A1751">
        <v>1750</v>
      </c>
      <c r="B1751" t="s">
        <v>11</v>
      </c>
      <c r="C1751" s="2" t="s">
        <v>17</v>
      </c>
      <c r="D1751" s="2" t="s">
        <v>26</v>
      </c>
      <c r="E1751" s="2" t="s">
        <v>20</v>
      </c>
      <c r="F1751" t="s">
        <v>15</v>
      </c>
      <c r="G1751">
        <v>49.8</v>
      </c>
      <c r="H1751">
        <v>2020</v>
      </c>
      <c r="I1751" t="s">
        <v>16</v>
      </c>
      <c r="J1751">
        <v>0</v>
      </c>
      <c r="K1751">
        <v>630</v>
      </c>
      <c r="L1751">
        <v>17</v>
      </c>
      <c r="M1751" t="str">
        <f>IF(OR(AND('sample data 2'!L1751&gt;21,'sample data 2'!I1751&lt;50),AND('sample data 2'!L1751&lt;20,'sample data 2'!$E$12:$E$4696="Government")),"yes","no")</f>
        <v>no</v>
      </c>
    </row>
    <row r="1752" spans="1:13" ht="72.5" x14ac:dyDescent="0.35">
      <c r="A1752">
        <v>1751</v>
      </c>
      <c r="B1752" t="s">
        <v>28</v>
      </c>
      <c r="C1752" s="2" t="s">
        <v>33</v>
      </c>
      <c r="D1752" s="2" t="s">
        <v>26</v>
      </c>
      <c r="E1752" s="2" t="s">
        <v>13</v>
      </c>
      <c r="F1752" t="s">
        <v>19</v>
      </c>
      <c r="G1752">
        <v>62</v>
      </c>
      <c r="H1752">
        <v>2019</v>
      </c>
      <c r="I1752">
        <v>86.2</v>
      </c>
      <c r="J1752">
        <v>2021</v>
      </c>
      <c r="K1752" t="s">
        <v>16</v>
      </c>
      <c r="L1752">
        <v>19</v>
      </c>
      <c r="M1752" t="str">
        <f>IF(OR(AND('sample data 2'!L1752&gt;21,'sample data 2'!I1752&lt;50),AND('sample data 2'!L1752&lt;20,'sample data 2'!$E$12:$E$4696="Government")),"yes","no")</f>
        <v>yes</v>
      </c>
    </row>
    <row r="1753" spans="1:13" ht="116" x14ac:dyDescent="0.35">
      <c r="A1753">
        <v>1752</v>
      </c>
      <c r="B1753" t="s">
        <v>28</v>
      </c>
      <c r="C1753" s="2" t="s">
        <v>41</v>
      </c>
      <c r="D1753" s="2" t="s">
        <v>26</v>
      </c>
      <c r="E1753" s="2" t="s">
        <v>20</v>
      </c>
      <c r="F1753" t="s">
        <v>19</v>
      </c>
      <c r="G1753">
        <v>86</v>
      </c>
      <c r="H1753">
        <v>2019</v>
      </c>
      <c r="I1753">
        <v>95</v>
      </c>
      <c r="J1753">
        <v>2021</v>
      </c>
      <c r="K1753" t="s">
        <v>16</v>
      </c>
      <c r="L1753">
        <v>19</v>
      </c>
      <c r="M1753" t="str">
        <f>IF(OR(AND('sample data 2'!L1753&gt;21,'sample data 2'!I1753&lt;50),AND('sample data 2'!L1753&lt;20,'sample data 2'!$E$12:$E$4696="Government")),"yes","no")</f>
        <v>no</v>
      </c>
    </row>
    <row r="1754" spans="1:13" ht="72.5" x14ac:dyDescent="0.35">
      <c r="A1754">
        <v>1753</v>
      </c>
      <c r="B1754" t="s">
        <v>28</v>
      </c>
      <c r="C1754" s="2" t="s">
        <v>54</v>
      </c>
      <c r="D1754" s="2" t="s">
        <v>26</v>
      </c>
      <c r="E1754" s="2" t="s">
        <v>20</v>
      </c>
      <c r="F1754" t="s">
        <v>15</v>
      </c>
      <c r="G1754">
        <v>81.7</v>
      </c>
      <c r="H1754">
        <v>2017</v>
      </c>
      <c r="I1754">
        <v>76.2</v>
      </c>
      <c r="J1754">
        <v>2019</v>
      </c>
      <c r="K1754" t="s">
        <v>16</v>
      </c>
      <c r="L1754">
        <v>21</v>
      </c>
      <c r="M1754" t="str">
        <f>IF(OR(AND('sample data 2'!L1754&gt;21,'sample data 2'!I1754&lt;50),AND('sample data 2'!L1754&lt;20,'sample data 2'!$E$12:$E$4696="Government")),"yes","no")</f>
        <v>no</v>
      </c>
    </row>
    <row r="1755" spans="1:13" ht="101.5" x14ac:dyDescent="0.35">
      <c r="A1755">
        <v>1754</v>
      </c>
      <c r="B1755" t="s">
        <v>11</v>
      </c>
      <c r="C1755" s="2" t="s">
        <v>21</v>
      </c>
      <c r="D1755" s="2" t="s">
        <v>40</v>
      </c>
      <c r="E1755" s="2" t="s">
        <v>20</v>
      </c>
      <c r="F1755" t="s">
        <v>15</v>
      </c>
      <c r="G1755">
        <v>66.17</v>
      </c>
      <c r="H1755">
        <v>2008</v>
      </c>
      <c r="I1755">
        <v>56</v>
      </c>
      <c r="J1755">
        <v>2010</v>
      </c>
      <c r="K1755">
        <v>163</v>
      </c>
      <c r="L1755">
        <v>30</v>
      </c>
      <c r="M1755" t="str">
        <f>IF(OR(AND('sample data 2'!L1755&gt;21,'sample data 2'!I1755&lt;50),AND('sample data 2'!L1755&lt;20,'sample data 2'!$E$12:$E$4696="Government")),"yes","no")</f>
        <v>no</v>
      </c>
    </row>
    <row r="1756" spans="1:13" ht="101.5" x14ac:dyDescent="0.35">
      <c r="A1756">
        <v>1755</v>
      </c>
      <c r="B1756" t="s">
        <v>11</v>
      </c>
      <c r="C1756" s="2" t="s">
        <v>21</v>
      </c>
      <c r="D1756" s="2" t="s">
        <v>40</v>
      </c>
      <c r="E1756" s="2" t="s">
        <v>13</v>
      </c>
      <c r="F1756" t="s">
        <v>15</v>
      </c>
      <c r="G1756">
        <v>64.599999999999994</v>
      </c>
      <c r="H1756">
        <v>2012</v>
      </c>
      <c r="I1756" t="s">
        <v>16</v>
      </c>
      <c r="J1756">
        <v>0</v>
      </c>
      <c r="K1756">
        <v>801</v>
      </c>
      <c r="L1756">
        <v>27</v>
      </c>
      <c r="M1756" t="str">
        <f>IF(OR(AND('sample data 2'!L1756&gt;21,'sample data 2'!I1756&lt;50),AND('sample data 2'!L1756&lt;20,'sample data 2'!$E$12:$E$4696="Government")),"yes","no")</f>
        <v>no</v>
      </c>
    </row>
    <row r="1757" spans="1:13" ht="101.5" x14ac:dyDescent="0.35">
      <c r="A1757">
        <v>1756</v>
      </c>
      <c r="B1757" t="s">
        <v>11</v>
      </c>
      <c r="C1757" s="2" t="s">
        <v>21</v>
      </c>
      <c r="D1757" s="2" t="s">
        <v>40</v>
      </c>
      <c r="E1757" s="2" t="s">
        <v>20</v>
      </c>
      <c r="F1757" t="s">
        <v>15</v>
      </c>
      <c r="G1757">
        <v>67.83</v>
      </c>
      <c r="H1757">
        <v>2008</v>
      </c>
      <c r="I1757">
        <v>63.85</v>
      </c>
      <c r="J1757">
        <v>2010</v>
      </c>
      <c r="K1757">
        <v>146</v>
      </c>
      <c r="L1757">
        <v>29</v>
      </c>
      <c r="M1757" t="str">
        <f>IF(OR(AND('sample data 2'!L1757&gt;21,'sample data 2'!I1757&lt;50),AND('sample data 2'!L1757&lt;20,'sample data 2'!$E$12:$E$4696="Government")),"yes","no")</f>
        <v>no</v>
      </c>
    </row>
    <row r="1758" spans="1:13" ht="101.5" x14ac:dyDescent="0.35">
      <c r="A1758">
        <v>1757</v>
      </c>
      <c r="B1758" t="s">
        <v>11</v>
      </c>
      <c r="C1758" s="2" t="s">
        <v>21</v>
      </c>
      <c r="D1758" s="2" t="s">
        <v>40</v>
      </c>
      <c r="E1758" s="2" t="s">
        <v>20</v>
      </c>
      <c r="F1758" t="s">
        <v>15</v>
      </c>
      <c r="G1758">
        <v>48.2</v>
      </c>
      <c r="H1758">
        <v>1998</v>
      </c>
      <c r="I1758">
        <v>56.6</v>
      </c>
      <c r="J1758">
        <v>2002</v>
      </c>
      <c r="K1758">
        <v>446</v>
      </c>
      <c r="L1758">
        <v>41</v>
      </c>
      <c r="M1758" t="str">
        <f>IF(OR(AND('sample data 2'!L1758&gt;21,'sample data 2'!I1758&lt;50),AND('sample data 2'!L1758&lt;20,'sample data 2'!$E$12:$E$4696="Government")),"yes","no")</f>
        <v>no</v>
      </c>
    </row>
    <row r="1759" spans="1:13" ht="101.5" x14ac:dyDescent="0.35">
      <c r="A1759">
        <v>1758</v>
      </c>
      <c r="B1759" t="s">
        <v>11</v>
      </c>
      <c r="C1759" s="2" t="s">
        <v>21</v>
      </c>
      <c r="D1759" s="2" t="s">
        <v>40</v>
      </c>
      <c r="E1759" s="2" t="s">
        <v>13</v>
      </c>
      <c r="F1759" t="s">
        <v>15</v>
      </c>
      <c r="G1759">
        <v>79.8</v>
      </c>
      <c r="H1759">
        <v>2014</v>
      </c>
      <c r="I1759" t="s">
        <v>16</v>
      </c>
      <c r="J1759">
        <v>0</v>
      </c>
      <c r="K1759">
        <v>78</v>
      </c>
      <c r="L1759">
        <v>24</v>
      </c>
      <c r="M1759" t="str">
        <f>IF(OR(AND('sample data 2'!L1759&gt;21,'sample data 2'!I1759&lt;50),AND('sample data 2'!L1759&lt;20,'sample data 2'!$E$12:$E$4696="Government")),"yes","no")</f>
        <v>no</v>
      </c>
    </row>
    <row r="1760" spans="1:13" ht="72.5" x14ac:dyDescent="0.35">
      <c r="A1760">
        <v>1759</v>
      </c>
      <c r="B1760" t="s">
        <v>28</v>
      </c>
      <c r="C1760" s="2" t="s">
        <v>33</v>
      </c>
      <c r="D1760" s="2" t="s">
        <v>26</v>
      </c>
      <c r="E1760" s="2" t="s">
        <v>20</v>
      </c>
      <c r="F1760" t="s">
        <v>15</v>
      </c>
      <c r="G1760">
        <v>80</v>
      </c>
      <c r="H1760">
        <v>2019</v>
      </c>
      <c r="I1760">
        <v>85</v>
      </c>
      <c r="J1760">
        <v>2021</v>
      </c>
      <c r="K1760" t="s">
        <v>16</v>
      </c>
      <c r="L1760">
        <v>19</v>
      </c>
      <c r="M1760" t="str">
        <f>IF(OR(AND('sample data 2'!L1760&gt;21,'sample data 2'!I1760&lt;50),AND('sample data 2'!L1760&lt;20,'sample data 2'!$E$12:$E$4696="Government")),"yes","no")</f>
        <v>no</v>
      </c>
    </row>
    <row r="1761" spans="1:13" ht="101.5" x14ac:dyDescent="0.35">
      <c r="A1761">
        <v>1760</v>
      </c>
      <c r="B1761" t="s">
        <v>11</v>
      </c>
      <c r="C1761" s="2" t="s">
        <v>21</v>
      </c>
      <c r="D1761" s="2" t="s">
        <v>40</v>
      </c>
      <c r="E1761" s="2" t="s">
        <v>13</v>
      </c>
      <c r="F1761" t="s">
        <v>15</v>
      </c>
      <c r="G1761">
        <v>63.75</v>
      </c>
      <c r="H1761">
        <v>2001</v>
      </c>
      <c r="I1761">
        <v>67.7</v>
      </c>
      <c r="J1761">
        <v>2003</v>
      </c>
      <c r="K1761">
        <v>133</v>
      </c>
      <c r="L1761">
        <v>36</v>
      </c>
      <c r="M1761" t="str">
        <f>IF(OR(AND('sample data 2'!L1761&gt;21,'sample data 2'!I1761&lt;50),AND('sample data 2'!L1761&lt;20,'sample data 2'!$E$12:$E$4696="Government")),"yes","no")</f>
        <v>no</v>
      </c>
    </row>
    <row r="1762" spans="1:13" ht="72.5" x14ac:dyDescent="0.35">
      <c r="A1762">
        <v>1761</v>
      </c>
      <c r="B1762" t="s">
        <v>28</v>
      </c>
      <c r="C1762" s="2" t="s">
        <v>33</v>
      </c>
      <c r="D1762" s="2" t="s">
        <v>26</v>
      </c>
      <c r="E1762" s="2" t="s">
        <v>20</v>
      </c>
      <c r="F1762" t="s">
        <v>15</v>
      </c>
      <c r="G1762">
        <v>80.8</v>
      </c>
      <c r="H1762">
        <v>2018</v>
      </c>
      <c r="I1762">
        <v>81.2</v>
      </c>
      <c r="J1762">
        <v>2020</v>
      </c>
      <c r="K1762">
        <v>466</v>
      </c>
      <c r="L1762">
        <v>20</v>
      </c>
      <c r="M1762" t="str">
        <f>IF(OR(AND('sample data 2'!L1762&gt;21,'sample data 2'!I1762&lt;50),AND('sample data 2'!L1762&lt;20,'sample data 2'!$E$12:$E$4696="Government")),"yes","no")</f>
        <v>no</v>
      </c>
    </row>
    <row r="1763" spans="1:13" ht="101.5" x14ac:dyDescent="0.35">
      <c r="A1763">
        <v>1762</v>
      </c>
      <c r="B1763" t="s">
        <v>11</v>
      </c>
      <c r="C1763" s="2" t="s">
        <v>21</v>
      </c>
      <c r="D1763" s="2" t="s">
        <v>40</v>
      </c>
      <c r="E1763" s="2" t="s">
        <v>13</v>
      </c>
      <c r="F1763" t="s">
        <v>15</v>
      </c>
      <c r="G1763">
        <v>49.83</v>
      </c>
      <c r="H1763">
        <v>2003</v>
      </c>
      <c r="I1763">
        <v>50.17</v>
      </c>
      <c r="J1763">
        <v>2006</v>
      </c>
      <c r="K1763">
        <v>426</v>
      </c>
      <c r="L1763">
        <v>36</v>
      </c>
      <c r="M1763" t="str">
        <f>IF(OR(AND('sample data 2'!L1763&gt;21,'sample data 2'!I1763&lt;50),AND('sample data 2'!L1763&lt;20,'sample data 2'!$E$12:$E$4696="Government")),"yes","no")</f>
        <v>no</v>
      </c>
    </row>
    <row r="1764" spans="1:13" ht="101.5" x14ac:dyDescent="0.35">
      <c r="A1764">
        <v>1763</v>
      </c>
      <c r="B1764" t="s">
        <v>11</v>
      </c>
      <c r="C1764" s="2" t="s">
        <v>21</v>
      </c>
      <c r="D1764" s="2" t="s">
        <v>40</v>
      </c>
      <c r="E1764" s="2" t="s">
        <v>13</v>
      </c>
      <c r="F1764" t="s">
        <v>15</v>
      </c>
      <c r="G1764">
        <v>77.400000000000006</v>
      </c>
      <c r="H1764">
        <v>2011</v>
      </c>
      <c r="I1764" t="s">
        <v>16</v>
      </c>
      <c r="J1764">
        <v>0</v>
      </c>
      <c r="K1764">
        <v>55</v>
      </c>
      <c r="L1764">
        <v>27</v>
      </c>
      <c r="M1764" t="str">
        <f>IF(OR(AND('sample data 2'!L1764&gt;21,'sample data 2'!I1764&lt;50),AND('sample data 2'!L1764&lt;20,'sample data 2'!$E$12:$E$4696="Government")),"yes","no")</f>
        <v>no</v>
      </c>
    </row>
    <row r="1765" spans="1:13" ht="101.5" x14ac:dyDescent="0.35">
      <c r="A1765">
        <v>1764</v>
      </c>
      <c r="B1765" t="s">
        <v>11</v>
      </c>
      <c r="C1765" s="2" t="s">
        <v>21</v>
      </c>
      <c r="D1765" s="2" t="s">
        <v>40</v>
      </c>
      <c r="E1765" s="2" t="s">
        <v>13</v>
      </c>
      <c r="F1765" t="s">
        <v>15</v>
      </c>
      <c r="G1765">
        <v>50.17</v>
      </c>
      <c r="H1765">
        <v>2001</v>
      </c>
      <c r="I1765">
        <v>68.599999999999994</v>
      </c>
      <c r="J1765">
        <v>2003</v>
      </c>
      <c r="K1765">
        <v>285</v>
      </c>
      <c r="L1765">
        <v>37</v>
      </c>
      <c r="M1765" t="str">
        <f>IF(OR(AND('sample data 2'!L1765&gt;21,'sample data 2'!I1765&lt;50),AND('sample data 2'!L1765&lt;20,'sample data 2'!$E$12:$E$4696="Government")),"yes","no")</f>
        <v>no</v>
      </c>
    </row>
    <row r="1766" spans="1:13" ht="72.5" x14ac:dyDescent="0.35">
      <c r="A1766">
        <v>1765</v>
      </c>
      <c r="B1766" t="s">
        <v>28</v>
      </c>
      <c r="C1766" s="2" t="s">
        <v>33</v>
      </c>
      <c r="D1766" s="2" t="s">
        <v>26</v>
      </c>
      <c r="E1766" s="2" t="s">
        <v>13</v>
      </c>
      <c r="F1766" t="s">
        <v>19</v>
      </c>
      <c r="G1766">
        <v>89</v>
      </c>
      <c r="H1766">
        <v>2019</v>
      </c>
      <c r="I1766">
        <v>93.4</v>
      </c>
      <c r="J1766">
        <v>2021</v>
      </c>
      <c r="K1766" t="s">
        <v>16</v>
      </c>
      <c r="L1766">
        <v>18</v>
      </c>
      <c r="M1766" t="str">
        <f>IF(OR(AND('sample data 2'!L1766&gt;21,'sample data 2'!I1766&lt;50),AND('sample data 2'!L1766&lt;20,'sample data 2'!$E$12:$E$4696="Government")),"yes","no")</f>
        <v>yes</v>
      </c>
    </row>
    <row r="1767" spans="1:13" ht="101.5" x14ac:dyDescent="0.35">
      <c r="A1767">
        <v>1766</v>
      </c>
      <c r="B1767" t="s">
        <v>11</v>
      </c>
      <c r="C1767" s="2" t="s">
        <v>21</v>
      </c>
      <c r="D1767" s="2" t="s">
        <v>40</v>
      </c>
      <c r="E1767" s="2" t="s">
        <v>20</v>
      </c>
      <c r="F1767" t="s">
        <v>15</v>
      </c>
      <c r="G1767">
        <v>61.83</v>
      </c>
      <c r="H1767">
        <v>2010</v>
      </c>
      <c r="I1767">
        <v>53.8</v>
      </c>
      <c r="J1767">
        <v>2012</v>
      </c>
      <c r="K1767">
        <v>169</v>
      </c>
      <c r="L1767">
        <v>30</v>
      </c>
      <c r="M1767" t="str">
        <f>IF(OR(AND('sample data 2'!L1767&gt;21,'sample data 2'!I1767&lt;50),AND('sample data 2'!L1767&lt;20,'sample data 2'!$E$12:$E$4696="Government")),"yes","no")</f>
        <v>no</v>
      </c>
    </row>
    <row r="1768" spans="1:13" ht="72.5" x14ac:dyDescent="0.35">
      <c r="A1768">
        <v>1767</v>
      </c>
      <c r="B1768" t="s">
        <v>28</v>
      </c>
      <c r="C1768" s="2" t="s">
        <v>33</v>
      </c>
      <c r="D1768" s="2" t="s">
        <v>26</v>
      </c>
      <c r="E1768" s="2" t="s">
        <v>13</v>
      </c>
      <c r="F1768" t="s">
        <v>19</v>
      </c>
      <c r="G1768">
        <v>80.400000000000006</v>
      </c>
      <c r="H1768">
        <v>2019</v>
      </c>
      <c r="I1768">
        <v>77.400000000000006</v>
      </c>
      <c r="J1768">
        <v>2021</v>
      </c>
      <c r="K1768" t="s">
        <v>16</v>
      </c>
      <c r="L1768">
        <v>18</v>
      </c>
      <c r="M1768" t="str">
        <f>IF(OR(AND('sample data 2'!L1768&gt;21,'sample data 2'!I1768&lt;50),AND('sample data 2'!L1768&lt;20,'sample data 2'!$E$12:$E$4696="Government")),"yes","no")</f>
        <v>yes</v>
      </c>
    </row>
    <row r="1769" spans="1:13" ht="72.5" x14ac:dyDescent="0.35">
      <c r="A1769">
        <v>1768</v>
      </c>
      <c r="B1769" t="s">
        <v>28</v>
      </c>
      <c r="C1769" s="2" t="s">
        <v>33</v>
      </c>
      <c r="D1769" s="2" t="s">
        <v>26</v>
      </c>
      <c r="E1769" s="2" t="s">
        <v>20</v>
      </c>
      <c r="F1769" t="s">
        <v>15</v>
      </c>
      <c r="G1769">
        <v>76.2</v>
      </c>
      <c r="H1769">
        <v>2019</v>
      </c>
      <c r="I1769">
        <v>61.8</v>
      </c>
      <c r="J1769">
        <v>2021</v>
      </c>
      <c r="K1769" t="s">
        <v>16</v>
      </c>
      <c r="L1769">
        <v>18</v>
      </c>
      <c r="M1769" t="str">
        <f>IF(OR(AND('sample data 2'!L1769&gt;21,'sample data 2'!I1769&lt;50),AND('sample data 2'!L1769&lt;20,'sample data 2'!$E$12:$E$4696="Government")),"yes","no")</f>
        <v>no</v>
      </c>
    </row>
    <row r="1770" spans="1:13" ht="72.5" x14ac:dyDescent="0.35">
      <c r="A1770">
        <v>1769</v>
      </c>
      <c r="B1770" t="s">
        <v>28</v>
      </c>
      <c r="C1770" s="2" t="s">
        <v>33</v>
      </c>
      <c r="D1770" s="2" t="s">
        <v>26</v>
      </c>
      <c r="E1770" s="2" t="s">
        <v>20</v>
      </c>
      <c r="F1770" t="s">
        <v>15</v>
      </c>
      <c r="G1770">
        <v>64.599999999999994</v>
      </c>
      <c r="H1770">
        <v>2016</v>
      </c>
      <c r="I1770">
        <v>68.83</v>
      </c>
      <c r="J1770">
        <v>2018</v>
      </c>
      <c r="K1770" t="s">
        <v>16</v>
      </c>
      <c r="L1770">
        <v>21</v>
      </c>
      <c r="M1770" t="str">
        <f>IF(OR(AND('sample data 2'!L1770&gt;21,'sample data 2'!I1770&lt;50),AND('sample data 2'!L1770&lt;20,'sample data 2'!$E$12:$E$4696="Government")),"yes","no")</f>
        <v>no</v>
      </c>
    </row>
    <row r="1771" spans="1:13" ht="72.5" x14ac:dyDescent="0.35">
      <c r="A1771">
        <v>1770</v>
      </c>
      <c r="B1771" t="s">
        <v>28</v>
      </c>
      <c r="C1771" s="2" t="s">
        <v>33</v>
      </c>
      <c r="D1771" s="2" t="s">
        <v>26</v>
      </c>
      <c r="E1771" s="2" t="s">
        <v>20</v>
      </c>
      <c r="F1771" t="s">
        <v>15</v>
      </c>
      <c r="G1771">
        <v>85.8</v>
      </c>
      <c r="H1771">
        <v>2019</v>
      </c>
      <c r="I1771">
        <v>91.6</v>
      </c>
      <c r="J1771">
        <v>2021</v>
      </c>
      <c r="K1771" t="s">
        <v>16</v>
      </c>
      <c r="L1771">
        <v>20</v>
      </c>
      <c r="M1771" t="str">
        <f>IF(OR(AND('sample data 2'!L1771&gt;21,'sample data 2'!I1771&lt;50),AND('sample data 2'!L1771&lt;20,'sample data 2'!$E$12:$E$4696="Government")),"yes","no")</f>
        <v>no</v>
      </c>
    </row>
    <row r="1772" spans="1:13" ht="101.5" x14ac:dyDescent="0.35">
      <c r="A1772">
        <v>1771</v>
      </c>
      <c r="B1772" t="s">
        <v>11</v>
      </c>
      <c r="C1772" s="2" t="s">
        <v>21</v>
      </c>
      <c r="D1772" s="2" t="s">
        <v>40</v>
      </c>
      <c r="E1772" s="2" t="s">
        <v>13</v>
      </c>
      <c r="F1772" t="s">
        <v>15</v>
      </c>
      <c r="G1772">
        <v>53.6</v>
      </c>
      <c r="H1772">
        <v>2019</v>
      </c>
      <c r="I1772" t="s">
        <v>16</v>
      </c>
      <c r="J1772">
        <v>0</v>
      </c>
      <c r="K1772">
        <v>5969</v>
      </c>
      <c r="L1772">
        <v>20</v>
      </c>
      <c r="M1772" t="str">
        <f>IF(OR(AND('sample data 2'!L1772&gt;21,'sample data 2'!I1772&lt;50),AND('sample data 2'!L1772&lt;20,'sample data 2'!$E$12:$E$4696="Government")),"yes","no")</f>
        <v>no</v>
      </c>
    </row>
    <row r="1773" spans="1:13" ht="72.5" x14ac:dyDescent="0.35">
      <c r="A1773">
        <v>1772</v>
      </c>
      <c r="B1773" t="s">
        <v>28</v>
      </c>
      <c r="C1773" s="2" t="s">
        <v>54</v>
      </c>
      <c r="D1773" s="2" t="s">
        <v>26</v>
      </c>
      <c r="E1773" s="2" t="s">
        <v>13</v>
      </c>
      <c r="F1773" t="s">
        <v>15</v>
      </c>
      <c r="G1773">
        <v>81</v>
      </c>
      <c r="H1773">
        <v>2019</v>
      </c>
      <c r="I1773">
        <v>81.400000000000006</v>
      </c>
      <c r="J1773">
        <v>2021</v>
      </c>
      <c r="K1773" t="s">
        <v>16</v>
      </c>
      <c r="L1773">
        <v>20</v>
      </c>
      <c r="M1773" t="str">
        <f>IF(OR(AND('sample data 2'!L1773&gt;21,'sample data 2'!I1773&lt;50),AND('sample data 2'!L1773&lt;20,'sample data 2'!$E$12:$E$4696="Government")),"yes","no")</f>
        <v>no</v>
      </c>
    </row>
    <row r="1774" spans="1:13" ht="72.5" x14ac:dyDescent="0.35">
      <c r="A1774">
        <v>1773</v>
      </c>
      <c r="B1774" t="s">
        <v>28</v>
      </c>
      <c r="C1774" s="2" t="s">
        <v>33</v>
      </c>
      <c r="D1774" s="2" t="s">
        <v>26</v>
      </c>
      <c r="E1774" s="2" t="s">
        <v>13</v>
      </c>
      <c r="F1774" t="s">
        <v>19</v>
      </c>
      <c r="G1774">
        <v>78.2</v>
      </c>
      <c r="H1774">
        <v>2018</v>
      </c>
      <c r="I1774">
        <v>82.4</v>
      </c>
      <c r="J1774">
        <v>2021</v>
      </c>
      <c r="K1774" t="s">
        <v>16</v>
      </c>
      <c r="L1774">
        <v>20</v>
      </c>
      <c r="M1774" t="str">
        <f>IF(OR(AND('sample data 2'!L1774&gt;21,'sample data 2'!I1774&lt;50),AND('sample data 2'!L1774&lt;20,'sample data 2'!$E$12:$E$4696="Government")),"yes","no")</f>
        <v>no</v>
      </c>
    </row>
    <row r="1775" spans="1:13" ht="101.5" x14ac:dyDescent="0.35">
      <c r="A1775">
        <v>1774</v>
      </c>
      <c r="B1775" t="s">
        <v>11</v>
      </c>
      <c r="C1775" s="2" t="s">
        <v>24</v>
      </c>
      <c r="D1775" s="2" t="s">
        <v>40</v>
      </c>
      <c r="E1775" s="2" t="s">
        <v>13</v>
      </c>
      <c r="F1775" t="s">
        <v>15</v>
      </c>
      <c r="G1775">
        <v>55.1</v>
      </c>
      <c r="H1775">
        <v>2016</v>
      </c>
      <c r="I1775" t="s">
        <v>16</v>
      </c>
      <c r="J1775">
        <v>0</v>
      </c>
      <c r="K1775">
        <v>8570</v>
      </c>
      <c r="L1775">
        <v>23</v>
      </c>
      <c r="M1775" t="str">
        <f>IF(OR(AND('sample data 2'!L1775&gt;21,'sample data 2'!I1775&lt;50),AND('sample data 2'!L1775&lt;20,'sample data 2'!$E$12:$E$4696="Government")),"yes","no")</f>
        <v>no</v>
      </c>
    </row>
    <row r="1776" spans="1:13" ht="101.5" x14ac:dyDescent="0.35">
      <c r="A1776">
        <v>1775</v>
      </c>
      <c r="B1776" t="s">
        <v>11</v>
      </c>
      <c r="C1776" s="2" t="s">
        <v>21</v>
      </c>
      <c r="D1776" s="2" t="s">
        <v>40</v>
      </c>
      <c r="E1776" s="2" t="s">
        <v>13</v>
      </c>
      <c r="F1776" t="s">
        <v>15</v>
      </c>
      <c r="G1776">
        <v>80.400000000000006</v>
      </c>
      <c r="H1776">
        <v>2019</v>
      </c>
      <c r="I1776">
        <v>84.4</v>
      </c>
      <c r="J1776">
        <v>0</v>
      </c>
      <c r="K1776">
        <v>2529</v>
      </c>
      <c r="L1776">
        <v>18</v>
      </c>
      <c r="M1776" t="str">
        <f>IF(OR(AND('sample data 2'!L1776&gt;21,'sample data 2'!I1776&lt;50),AND('sample data 2'!L1776&lt;20,$E$2:$E$4686="Government")),"yes","no")</f>
        <v>yes</v>
      </c>
    </row>
    <row r="1777" spans="1:13" ht="72.5" x14ac:dyDescent="0.35">
      <c r="A1777">
        <v>1776</v>
      </c>
      <c r="B1777" t="s">
        <v>28</v>
      </c>
      <c r="C1777" s="2" t="s">
        <v>54</v>
      </c>
      <c r="D1777" s="2" t="s">
        <v>26</v>
      </c>
      <c r="E1777" s="2" t="s">
        <v>20</v>
      </c>
      <c r="F1777" t="s">
        <v>19</v>
      </c>
      <c r="G1777">
        <v>77.900000000000006</v>
      </c>
      <c r="H1777">
        <v>2016</v>
      </c>
      <c r="I1777">
        <v>81.8</v>
      </c>
      <c r="J1777">
        <v>2018</v>
      </c>
      <c r="K1777" t="s">
        <v>16</v>
      </c>
      <c r="L1777">
        <v>22</v>
      </c>
      <c r="M1777" t="str">
        <f>IF(OR(AND('sample data 2'!L1777&gt;21,'sample data 2'!I1777&lt;50),AND('sample data 2'!L1777&lt;20,'sample data 2'!$E$12:$E$4696="Government")),"yes","no")</f>
        <v>no</v>
      </c>
    </row>
    <row r="1778" spans="1:13" ht="101.5" x14ac:dyDescent="0.35">
      <c r="A1778">
        <v>1777</v>
      </c>
      <c r="B1778" t="s">
        <v>11</v>
      </c>
      <c r="C1778" s="2" t="s">
        <v>55</v>
      </c>
      <c r="D1778" s="2" t="s">
        <v>40</v>
      </c>
      <c r="E1778" s="2" t="s">
        <v>13</v>
      </c>
      <c r="F1778" t="s">
        <v>15</v>
      </c>
      <c r="G1778">
        <v>58.17</v>
      </c>
      <c r="H1778">
        <v>2021</v>
      </c>
      <c r="I1778" t="s">
        <v>16</v>
      </c>
      <c r="J1778">
        <v>0</v>
      </c>
      <c r="K1778">
        <v>1962</v>
      </c>
      <c r="L1778">
        <v>18</v>
      </c>
      <c r="M1778" t="str">
        <f>IF(OR(AND('sample data 2'!L1778&gt;21,'sample data 2'!I1778&lt;50),AND('sample data 2'!L1778&lt;20,$E$2:$E$4686="Government")),"yes","no")</f>
        <v>yes</v>
      </c>
    </row>
    <row r="1779" spans="1:13" ht="101.5" x14ac:dyDescent="0.35">
      <c r="A1779">
        <v>1778</v>
      </c>
      <c r="B1779" t="s">
        <v>11</v>
      </c>
      <c r="C1779" s="2" t="s">
        <v>55</v>
      </c>
      <c r="D1779" s="2" t="s">
        <v>40</v>
      </c>
      <c r="E1779" s="2" t="s">
        <v>20</v>
      </c>
      <c r="F1779" t="s">
        <v>15</v>
      </c>
      <c r="G1779">
        <v>80.5</v>
      </c>
      <c r="H1779">
        <v>2021</v>
      </c>
      <c r="I1779" t="s">
        <v>16</v>
      </c>
      <c r="J1779">
        <v>0</v>
      </c>
      <c r="K1779">
        <v>2370</v>
      </c>
      <c r="L1779">
        <v>17</v>
      </c>
      <c r="M1779" t="str">
        <f>IF(OR(AND('sample data 2'!L1779&gt;21,'sample data 2'!I1779&lt;50),AND('sample data 2'!L1779&lt;20,'sample data 2'!$E$12:$E$4696="Government")),"yes","no")</f>
        <v>no</v>
      </c>
    </row>
    <row r="1780" spans="1:13" ht="101.5" x14ac:dyDescent="0.35">
      <c r="A1780">
        <v>1779</v>
      </c>
      <c r="B1780" t="s">
        <v>11</v>
      </c>
      <c r="C1780" s="2" t="s">
        <v>55</v>
      </c>
      <c r="D1780" s="2" t="s">
        <v>40</v>
      </c>
      <c r="E1780" s="2" t="s">
        <v>13</v>
      </c>
      <c r="F1780" t="s">
        <v>15</v>
      </c>
      <c r="G1780">
        <v>48.6</v>
      </c>
      <c r="H1780">
        <v>2020</v>
      </c>
      <c r="I1780" t="s">
        <v>16</v>
      </c>
      <c r="J1780">
        <v>0</v>
      </c>
      <c r="K1780">
        <v>7267</v>
      </c>
      <c r="L1780">
        <v>17</v>
      </c>
      <c r="M1780" t="str">
        <f>IF(OR(AND('sample data 2'!L1780&gt;21,'sample data 2'!I1780&lt;50),AND('sample data 2'!L1780&lt;20,$E$2:$E$4686="Government")),"yes","no")</f>
        <v>yes</v>
      </c>
    </row>
    <row r="1781" spans="1:13" ht="101.5" x14ac:dyDescent="0.35">
      <c r="A1781">
        <v>1780</v>
      </c>
      <c r="B1781" t="s">
        <v>11</v>
      </c>
      <c r="C1781" s="2" t="s">
        <v>55</v>
      </c>
      <c r="D1781" s="2" t="s">
        <v>40</v>
      </c>
      <c r="E1781" s="2" t="s">
        <v>13</v>
      </c>
      <c r="F1781" t="s">
        <v>15</v>
      </c>
      <c r="G1781">
        <v>55.5</v>
      </c>
      <c r="H1781">
        <v>2021</v>
      </c>
      <c r="I1781">
        <v>68.83</v>
      </c>
      <c r="J1781">
        <v>2021</v>
      </c>
      <c r="K1781">
        <v>5555</v>
      </c>
      <c r="L1781">
        <v>16</v>
      </c>
      <c r="M1781" t="str">
        <f>IF(OR(AND('sample data 2'!L1781&gt;21,'sample data 2'!I1781&lt;50),AND('sample data 2'!L1781&lt;20,$E$2:$E$4686="Government")),"yes","no")</f>
        <v>yes</v>
      </c>
    </row>
    <row r="1782" spans="1:13" ht="101.5" x14ac:dyDescent="0.35">
      <c r="A1782">
        <v>1781</v>
      </c>
      <c r="B1782" t="s">
        <v>11</v>
      </c>
      <c r="C1782" s="2" t="s">
        <v>55</v>
      </c>
      <c r="D1782" s="2" t="s">
        <v>40</v>
      </c>
      <c r="E1782" s="2" t="s">
        <v>13</v>
      </c>
      <c r="F1782" t="s">
        <v>15</v>
      </c>
      <c r="G1782">
        <v>66.5</v>
      </c>
      <c r="H1782">
        <v>2015</v>
      </c>
      <c r="I1782">
        <v>70.599999999999994</v>
      </c>
      <c r="J1782">
        <v>2017</v>
      </c>
      <c r="K1782">
        <v>5516</v>
      </c>
      <c r="L1782">
        <v>23</v>
      </c>
      <c r="M1782" t="str">
        <f>IF(OR(AND('sample data 2'!L1782&gt;21,'sample data 2'!I1782&lt;50),AND('sample data 2'!L1782&lt;20,'sample data 2'!$E$12:$E$4696="Government")),"yes","no")</f>
        <v>no</v>
      </c>
    </row>
    <row r="1783" spans="1:13" ht="101.5" x14ac:dyDescent="0.35">
      <c r="A1783">
        <v>1782</v>
      </c>
      <c r="B1783" t="s">
        <v>11</v>
      </c>
      <c r="C1783" s="2" t="s">
        <v>55</v>
      </c>
      <c r="D1783" s="2" t="s">
        <v>40</v>
      </c>
      <c r="E1783" s="2" t="s">
        <v>13</v>
      </c>
      <c r="F1783" t="s">
        <v>15</v>
      </c>
      <c r="G1783">
        <v>65.8</v>
      </c>
      <c r="H1783">
        <v>2019</v>
      </c>
      <c r="I1783">
        <v>75.17</v>
      </c>
      <c r="J1783">
        <v>2021</v>
      </c>
      <c r="K1783">
        <v>3452</v>
      </c>
      <c r="L1783">
        <v>18</v>
      </c>
      <c r="M1783" t="str">
        <f>IF(OR(AND('sample data 2'!L1783&gt;21,'sample data 2'!I1783&lt;50),AND('sample data 2'!L1783&lt;20,$E$2:$E$4686="Government")),"yes","no")</f>
        <v>yes</v>
      </c>
    </row>
    <row r="1784" spans="1:13" ht="101.5" x14ac:dyDescent="0.35">
      <c r="A1784">
        <v>1783</v>
      </c>
      <c r="B1784" t="s">
        <v>11</v>
      </c>
      <c r="C1784" s="2" t="s">
        <v>55</v>
      </c>
      <c r="D1784" s="2" t="s">
        <v>40</v>
      </c>
      <c r="E1784" s="2" t="s">
        <v>13</v>
      </c>
      <c r="F1784" t="s">
        <v>15</v>
      </c>
      <c r="G1784">
        <v>66.2</v>
      </c>
      <c r="H1784">
        <v>2019</v>
      </c>
      <c r="I1784" t="s">
        <v>16</v>
      </c>
      <c r="J1784">
        <v>2021</v>
      </c>
      <c r="K1784">
        <v>2375</v>
      </c>
      <c r="L1784">
        <v>19</v>
      </c>
      <c r="M1784" t="str">
        <f>IF(OR(AND('sample data 2'!L1784&gt;21,'sample data 2'!I1784&lt;50),AND('sample data 2'!L1784&lt;20,$E$2:$E$4686="Government")),"yes","no")</f>
        <v>yes</v>
      </c>
    </row>
    <row r="1785" spans="1:13" ht="101.5" x14ac:dyDescent="0.35">
      <c r="A1785">
        <v>1784</v>
      </c>
      <c r="B1785" t="s">
        <v>11</v>
      </c>
      <c r="C1785" s="2" t="s">
        <v>55</v>
      </c>
      <c r="D1785" s="2" t="s">
        <v>40</v>
      </c>
      <c r="E1785" s="2" t="s">
        <v>20</v>
      </c>
      <c r="F1785" t="s">
        <v>15</v>
      </c>
      <c r="G1785">
        <v>52</v>
      </c>
      <c r="H1785">
        <v>2021</v>
      </c>
      <c r="I1785" t="s">
        <v>16</v>
      </c>
      <c r="J1785">
        <v>0</v>
      </c>
      <c r="K1785">
        <v>9476</v>
      </c>
      <c r="L1785">
        <v>17</v>
      </c>
      <c r="M1785" t="str">
        <f>IF(OR(AND('sample data 2'!L1785&gt;21,'sample data 2'!I1785&lt;50),AND('sample data 2'!L1785&lt;20,'sample data 2'!$E$12:$E$4696="Government")),"yes","no")</f>
        <v>no</v>
      </c>
    </row>
    <row r="1786" spans="1:13" ht="101.5" x14ac:dyDescent="0.35">
      <c r="A1786">
        <v>1785</v>
      </c>
      <c r="B1786" t="s">
        <v>11</v>
      </c>
      <c r="C1786" s="2" t="s">
        <v>55</v>
      </c>
      <c r="D1786" s="2" t="s">
        <v>40</v>
      </c>
      <c r="E1786" s="2" t="s">
        <v>13</v>
      </c>
      <c r="F1786" t="s">
        <v>15</v>
      </c>
      <c r="G1786">
        <v>42.8</v>
      </c>
      <c r="H1786">
        <v>2018</v>
      </c>
      <c r="I1786" t="s">
        <v>16</v>
      </c>
      <c r="J1786">
        <v>0</v>
      </c>
      <c r="K1786">
        <v>948</v>
      </c>
      <c r="L1786">
        <v>21</v>
      </c>
      <c r="M1786" t="str">
        <f>IF(OR(AND('sample data 2'!L1786&gt;21,'sample data 2'!I1786&lt;50),AND('sample data 2'!L1786&lt;20,'sample data 2'!$E$12:$E$4696="Government")),"yes","no")</f>
        <v>no</v>
      </c>
    </row>
    <row r="1787" spans="1:13" ht="101.5" x14ac:dyDescent="0.35">
      <c r="A1787">
        <v>1786</v>
      </c>
      <c r="B1787" t="s">
        <v>11</v>
      </c>
      <c r="C1787" s="2" t="s">
        <v>55</v>
      </c>
      <c r="D1787" s="2" t="s">
        <v>40</v>
      </c>
      <c r="E1787" s="2" t="s">
        <v>13</v>
      </c>
      <c r="F1787" t="s">
        <v>15</v>
      </c>
      <c r="G1787">
        <v>61.33</v>
      </c>
      <c r="H1787">
        <v>2018</v>
      </c>
      <c r="I1787">
        <v>63.4</v>
      </c>
      <c r="J1787">
        <v>2020</v>
      </c>
      <c r="K1787">
        <v>3607</v>
      </c>
      <c r="L1787">
        <v>20</v>
      </c>
      <c r="M1787" t="str">
        <f>IF(OR(AND('sample data 2'!L1787&gt;21,'sample data 2'!I1787&lt;50),AND('sample data 2'!L1787&lt;20,'sample data 2'!$E$12:$E$4696="Government")),"yes","no")</f>
        <v>no</v>
      </c>
    </row>
    <row r="1788" spans="1:13" ht="101.5" x14ac:dyDescent="0.35">
      <c r="A1788">
        <v>1787</v>
      </c>
      <c r="B1788" t="s">
        <v>11</v>
      </c>
      <c r="C1788" s="2" t="s">
        <v>55</v>
      </c>
      <c r="D1788" s="2" t="s">
        <v>40</v>
      </c>
      <c r="E1788" s="2" t="s">
        <v>20</v>
      </c>
      <c r="F1788" t="s">
        <v>15</v>
      </c>
      <c r="G1788">
        <v>65.2</v>
      </c>
      <c r="H1788">
        <v>2018</v>
      </c>
      <c r="I1788" t="s">
        <v>16</v>
      </c>
      <c r="J1788">
        <v>0</v>
      </c>
      <c r="K1788">
        <v>2373</v>
      </c>
      <c r="L1788">
        <v>20</v>
      </c>
      <c r="M1788" t="str">
        <f>IF(OR(AND('sample data 2'!L1788&gt;21,'sample data 2'!I1788&lt;50),AND('sample data 2'!L1788&lt;20,'sample data 2'!$E$12:$E$4696="Government")),"yes","no")</f>
        <v>no</v>
      </c>
    </row>
    <row r="1789" spans="1:13" ht="101.5" x14ac:dyDescent="0.35">
      <c r="A1789">
        <v>1788</v>
      </c>
      <c r="B1789" t="s">
        <v>11</v>
      </c>
      <c r="C1789" s="2" t="s">
        <v>24</v>
      </c>
      <c r="D1789" s="2" t="s">
        <v>40</v>
      </c>
      <c r="E1789" s="2" t="s">
        <v>20</v>
      </c>
      <c r="F1789" t="s">
        <v>15</v>
      </c>
      <c r="G1789">
        <v>62.8</v>
      </c>
      <c r="H1789">
        <v>2021</v>
      </c>
      <c r="I1789" t="s">
        <v>16</v>
      </c>
      <c r="J1789">
        <v>0</v>
      </c>
      <c r="K1789">
        <v>1807</v>
      </c>
      <c r="L1789">
        <v>16</v>
      </c>
      <c r="M1789" t="str">
        <f>IF(OR(AND('sample data 2'!L1789&gt;21,'sample data 2'!I1789&lt;50),AND('sample data 2'!L1789&lt;20,'sample data 2'!$E$12:$E$4696="Government")),"yes","no")</f>
        <v>no</v>
      </c>
    </row>
    <row r="1790" spans="1:13" ht="101.5" x14ac:dyDescent="0.35">
      <c r="A1790">
        <v>1789</v>
      </c>
      <c r="B1790" t="s">
        <v>11</v>
      </c>
      <c r="C1790" s="2" t="s">
        <v>55</v>
      </c>
      <c r="D1790" s="2" t="s">
        <v>40</v>
      </c>
      <c r="E1790" s="2" t="s">
        <v>20</v>
      </c>
      <c r="F1790" t="s">
        <v>15</v>
      </c>
      <c r="G1790">
        <v>57</v>
      </c>
      <c r="H1790">
        <v>2019</v>
      </c>
      <c r="I1790" t="s">
        <v>16</v>
      </c>
      <c r="J1790">
        <v>0</v>
      </c>
      <c r="K1790">
        <v>3626</v>
      </c>
      <c r="L1790">
        <v>19</v>
      </c>
      <c r="M1790" t="str">
        <f>IF(OR(AND('sample data 2'!L1790&gt;21,'sample data 2'!I1790&lt;50),AND('sample data 2'!L1790&lt;20,'sample data 2'!$E$12:$E$4696="Government")),"yes","no")</f>
        <v>no</v>
      </c>
    </row>
    <row r="1791" spans="1:13" ht="101.5" x14ac:dyDescent="0.35">
      <c r="A1791">
        <v>1790</v>
      </c>
      <c r="B1791" t="s">
        <v>11</v>
      </c>
      <c r="C1791" s="2" t="s">
        <v>55</v>
      </c>
      <c r="D1791" s="2" t="s">
        <v>40</v>
      </c>
      <c r="E1791" s="2" t="s">
        <v>13</v>
      </c>
      <c r="F1791" t="s">
        <v>15</v>
      </c>
      <c r="G1791">
        <v>79.8</v>
      </c>
      <c r="H1791">
        <v>2015</v>
      </c>
      <c r="I1791">
        <v>57</v>
      </c>
      <c r="J1791">
        <v>2017</v>
      </c>
      <c r="K1791">
        <v>3349</v>
      </c>
      <c r="L1791">
        <v>22</v>
      </c>
      <c r="M1791" t="str">
        <f>IF(OR(AND('sample data 2'!L1791&gt;21,'sample data 2'!I1791&lt;50),AND('sample data 2'!L1791&lt;20,'sample data 2'!$E$12:$E$4696="Government")),"yes","no")</f>
        <v>no</v>
      </c>
    </row>
    <row r="1792" spans="1:13" ht="101.5" x14ac:dyDescent="0.35">
      <c r="A1792">
        <v>1791</v>
      </c>
      <c r="B1792" t="s">
        <v>11</v>
      </c>
      <c r="C1792" s="2" t="s">
        <v>55</v>
      </c>
      <c r="D1792" s="2" t="s">
        <v>40</v>
      </c>
      <c r="E1792" s="2" t="s">
        <v>20</v>
      </c>
      <c r="F1792" t="s">
        <v>15</v>
      </c>
      <c r="G1792">
        <v>62.4</v>
      </c>
      <c r="H1792">
        <v>2019</v>
      </c>
      <c r="I1792" t="s">
        <v>16</v>
      </c>
      <c r="J1792">
        <v>0</v>
      </c>
      <c r="K1792">
        <v>3837</v>
      </c>
      <c r="L1792">
        <v>18</v>
      </c>
      <c r="M1792" t="str">
        <f>IF(OR(AND('sample data 2'!L1792&gt;21,'sample data 2'!I1792&lt;50),AND('sample data 2'!L1792&lt;20,'sample data 2'!$E$12:$E$4696="Government")),"yes","no")</f>
        <v>no</v>
      </c>
    </row>
    <row r="1793" spans="1:13" ht="101.5" x14ac:dyDescent="0.35">
      <c r="A1793">
        <v>1792</v>
      </c>
      <c r="B1793" t="s">
        <v>11</v>
      </c>
      <c r="C1793" s="2" t="s">
        <v>55</v>
      </c>
      <c r="D1793" s="2" t="s">
        <v>40</v>
      </c>
      <c r="E1793" s="2" t="s">
        <v>13</v>
      </c>
      <c r="F1793" t="s">
        <v>15</v>
      </c>
      <c r="G1793">
        <v>68</v>
      </c>
      <c r="H1793">
        <v>2018</v>
      </c>
      <c r="I1793" t="s">
        <v>16</v>
      </c>
      <c r="J1793">
        <v>2021</v>
      </c>
      <c r="K1793">
        <v>3145</v>
      </c>
      <c r="L1793">
        <v>21</v>
      </c>
      <c r="M1793" t="str">
        <f>IF(OR(AND('sample data 2'!L1793&gt;21,'sample data 2'!I1793&lt;50),AND('sample data 2'!L1793&lt;20,'sample data 2'!$E$12:$E$4696="Government")),"yes","no")</f>
        <v>no</v>
      </c>
    </row>
    <row r="1794" spans="1:13" ht="101.5" x14ac:dyDescent="0.35">
      <c r="A1794">
        <v>1793</v>
      </c>
      <c r="B1794" t="s">
        <v>11</v>
      </c>
      <c r="C1794" s="2" t="s">
        <v>55</v>
      </c>
      <c r="D1794" s="2" t="s">
        <v>40</v>
      </c>
      <c r="E1794" s="2" t="s">
        <v>20</v>
      </c>
      <c r="F1794" t="s">
        <v>15</v>
      </c>
      <c r="G1794">
        <v>66.8</v>
      </c>
      <c r="H1794">
        <v>2021</v>
      </c>
      <c r="I1794" t="s">
        <v>16</v>
      </c>
      <c r="J1794">
        <v>0</v>
      </c>
      <c r="K1794">
        <v>25</v>
      </c>
      <c r="L1794">
        <v>17</v>
      </c>
      <c r="M1794" t="str">
        <f>IF(OR(AND('sample data 2'!L1794&gt;21,'sample data 2'!I1794&lt;50),AND('sample data 2'!L1794&lt;20,'sample data 2'!$E$12:$E$4696="Government")),"yes","no")</f>
        <v>no</v>
      </c>
    </row>
    <row r="1795" spans="1:13" ht="116" x14ac:dyDescent="0.35">
      <c r="A1795">
        <v>1794</v>
      </c>
      <c r="B1795" t="s">
        <v>28</v>
      </c>
      <c r="C1795" s="2" t="s">
        <v>42</v>
      </c>
      <c r="D1795" s="2" t="s">
        <v>43</v>
      </c>
      <c r="E1795" s="2" t="s">
        <v>20</v>
      </c>
      <c r="F1795" t="s">
        <v>15</v>
      </c>
      <c r="G1795">
        <v>57</v>
      </c>
      <c r="H1795">
        <v>2019</v>
      </c>
      <c r="I1795">
        <v>79.8</v>
      </c>
      <c r="J1795">
        <v>2021</v>
      </c>
      <c r="K1795" t="s">
        <v>16</v>
      </c>
      <c r="L1795">
        <v>21</v>
      </c>
      <c r="M1795" t="str">
        <f>IF(OR(AND('sample data 2'!L1795&gt;21,'sample data 2'!I1795&lt;50),AND('sample data 2'!L1795&lt;20,'sample data 2'!$E$12:$E$4696="Government")),"yes","no")</f>
        <v>no</v>
      </c>
    </row>
    <row r="1796" spans="1:13" ht="101.5" x14ac:dyDescent="0.35">
      <c r="A1796">
        <v>1795</v>
      </c>
      <c r="B1796" t="s">
        <v>11</v>
      </c>
      <c r="C1796" s="2" t="s">
        <v>55</v>
      </c>
      <c r="D1796" s="2" t="s">
        <v>40</v>
      </c>
      <c r="E1796" s="2" t="s">
        <v>13</v>
      </c>
      <c r="F1796" t="s">
        <v>15</v>
      </c>
      <c r="G1796">
        <v>55</v>
      </c>
      <c r="H1796">
        <v>2021</v>
      </c>
      <c r="I1796" t="s">
        <v>16</v>
      </c>
      <c r="J1796">
        <v>0</v>
      </c>
      <c r="K1796">
        <v>8013</v>
      </c>
      <c r="L1796">
        <v>16</v>
      </c>
      <c r="M1796" t="str">
        <f>IF(OR(AND('sample data 2'!L1796&gt;21,'sample data 2'!I1796&lt;50),AND('sample data 2'!L1796&lt;20,$E$2:$E$4686="Government")),"yes","no")</f>
        <v>yes</v>
      </c>
    </row>
    <row r="1797" spans="1:13" ht="116" x14ac:dyDescent="0.35">
      <c r="A1797">
        <v>1796</v>
      </c>
      <c r="B1797" t="s">
        <v>28</v>
      </c>
      <c r="C1797" s="2" t="s">
        <v>41</v>
      </c>
      <c r="D1797" s="2" t="s">
        <v>26</v>
      </c>
      <c r="E1797" s="2" t="s">
        <v>20</v>
      </c>
      <c r="F1797" t="s">
        <v>15</v>
      </c>
      <c r="G1797">
        <v>78.599999999999994</v>
      </c>
      <c r="H1797">
        <v>2019</v>
      </c>
      <c r="I1797">
        <v>82</v>
      </c>
      <c r="J1797">
        <v>2021</v>
      </c>
      <c r="K1797" t="s">
        <v>16</v>
      </c>
      <c r="L1797">
        <v>20</v>
      </c>
      <c r="M1797" t="str">
        <f>IF(OR(AND('sample data 2'!L1797&gt;21,'sample data 2'!I1797&lt;50),AND('sample data 2'!L1797&lt;20,'sample data 2'!$E$12:$E$4696="Government")),"yes","no")</f>
        <v>no</v>
      </c>
    </row>
    <row r="1798" spans="1:13" ht="101.5" x14ac:dyDescent="0.35">
      <c r="A1798">
        <v>1797</v>
      </c>
      <c r="B1798" t="s">
        <v>11</v>
      </c>
      <c r="C1798" s="2" t="s">
        <v>24</v>
      </c>
      <c r="D1798" s="2" t="s">
        <v>40</v>
      </c>
      <c r="E1798" s="2" t="s">
        <v>20</v>
      </c>
      <c r="F1798" t="s">
        <v>15</v>
      </c>
      <c r="G1798">
        <v>69.5</v>
      </c>
      <c r="H1798">
        <v>2021</v>
      </c>
      <c r="I1798" t="s">
        <v>16</v>
      </c>
      <c r="J1798">
        <v>0</v>
      </c>
      <c r="K1798">
        <v>4096</v>
      </c>
      <c r="L1798">
        <v>16</v>
      </c>
      <c r="M1798" t="str">
        <f>IF(OR(AND('sample data 2'!L1798&gt;21,'sample data 2'!I1798&lt;50),AND('sample data 2'!L1798&lt;20,'sample data 2'!$E$12:$E$4696="Government")),"yes","no")</f>
        <v>no</v>
      </c>
    </row>
    <row r="1799" spans="1:13" ht="101.5" x14ac:dyDescent="0.35">
      <c r="A1799">
        <v>1798</v>
      </c>
      <c r="B1799" t="s">
        <v>11</v>
      </c>
      <c r="C1799" s="2" t="s">
        <v>55</v>
      </c>
      <c r="D1799" s="2" t="s">
        <v>40</v>
      </c>
      <c r="E1799" s="2" t="s">
        <v>20</v>
      </c>
      <c r="F1799" t="s">
        <v>15</v>
      </c>
      <c r="G1799">
        <v>52.17</v>
      </c>
      <c r="H1799">
        <v>2019</v>
      </c>
      <c r="I1799">
        <v>62</v>
      </c>
      <c r="J1799">
        <v>2021</v>
      </c>
      <c r="K1799">
        <v>8405</v>
      </c>
      <c r="L1799">
        <v>20</v>
      </c>
      <c r="M1799" t="str">
        <f>IF(OR(AND('sample data 2'!L1799&gt;21,'sample data 2'!I1799&lt;50),AND('sample data 2'!L1799&lt;20,'sample data 2'!$E$12:$E$4696="Government")),"yes","no")</f>
        <v>no</v>
      </c>
    </row>
    <row r="1800" spans="1:13" ht="101.5" x14ac:dyDescent="0.35">
      <c r="A1800">
        <v>1799</v>
      </c>
      <c r="B1800" t="s">
        <v>11</v>
      </c>
      <c r="C1800" s="2" t="s">
        <v>24</v>
      </c>
      <c r="D1800" s="2" t="s">
        <v>40</v>
      </c>
      <c r="E1800" s="2" t="s">
        <v>20</v>
      </c>
      <c r="F1800" t="s">
        <v>15</v>
      </c>
      <c r="G1800">
        <v>52.83</v>
      </c>
      <c r="H1800">
        <v>2019</v>
      </c>
      <c r="I1800">
        <v>60.17</v>
      </c>
      <c r="J1800">
        <v>2021</v>
      </c>
      <c r="K1800">
        <v>1061</v>
      </c>
      <c r="L1800">
        <v>18</v>
      </c>
      <c r="M1800" t="str">
        <f>IF(OR(AND('sample data 2'!L1800&gt;21,'sample data 2'!I1800&lt;50),AND('sample data 2'!L1800&lt;20,'sample data 2'!$E$12:$E$4696="Government")),"yes","no")</f>
        <v>no</v>
      </c>
    </row>
    <row r="1801" spans="1:13" ht="101.5" x14ac:dyDescent="0.35">
      <c r="A1801">
        <v>1800</v>
      </c>
      <c r="B1801" t="s">
        <v>11</v>
      </c>
      <c r="C1801" s="2" t="s">
        <v>24</v>
      </c>
      <c r="D1801" s="2" t="s">
        <v>40</v>
      </c>
      <c r="E1801" s="2" t="s">
        <v>13</v>
      </c>
      <c r="F1801" t="s">
        <v>15</v>
      </c>
      <c r="G1801">
        <v>75.5</v>
      </c>
      <c r="H1801">
        <v>2021</v>
      </c>
      <c r="I1801" t="s">
        <v>16</v>
      </c>
      <c r="J1801">
        <v>0</v>
      </c>
      <c r="K1801">
        <v>998</v>
      </c>
      <c r="L1801">
        <v>18</v>
      </c>
      <c r="M1801" t="str">
        <f>IF(OR(AND('sample data 2'!L1801&gt;21,'sample data 2'!I1801&lt;50),AND('sample data 2'!L1801&lt;20,$E$2:$E$4686="Government")),"yes","no")</f>
        <v>yes</v>
      </c>
    </row>
    <row r="1802" spans="1:13" ht="101.5" x14ac:dyDescent="0.35">
      <c r="A1802">
        <v>1801</v>
      </c>
      <c r="B1802" t="s">
        <v>11</v>
      </c>
      <c r="C1802" s="2" t="s">
        <v>46</v>
      </c>
      <c r="D1802" s="2" t="s">
        <v>40</v>
      </c>
      <c r="E1802" s="2" t="s">
        <v>13</v>
      </c>
      <c r="F1802" t="s">
        <v>15</v>
      </c>
      <c r="G1802">
        <v>66.67</v>
      </c>
      <c r="H1802">
        <v>2014</v>
      </c>
      <c r="I1802">
        <v>54.6</v>
      </c>
      <c r="J1802">
        <v>2020</v>
      </c>
      <c r="K1802">
        <v>564</v>
      </c>
      <c r="L1802">
        <v>24</v>
      </c>
      <c r="M1802" t="str">
        <f>IF(OR(AND('sample data 2'!L1802&gt;21,'sample data 2'!I1802&lt;50),AND('sample data 2'!L1802&lt;20,'sample data 2'!$E$12:$E$4696="Government")),"yes","no")</f>
        <v>no</v>
      </c>
    </row>
    <row r="1803" spans="1:13" ht="101.5" x14ac:dyDescent="0.35">
      <c r="A1803">
        <v>1802</v>
      </c>
      <c r="B1803" t="s">
        <v>11</v>
      </c>
      <c r="C1803" s="2" t="s">
        <v>21</v>
      </c>
      <c r="D1803" s="2" t="s">
        <v>40</v>
      </c>
      <c r="E1803" s="2" t="s">
        <v>13</v>
      </c>
      <c r="F1803" t="s">
        <v>15</v>
      </c>
      <c r="G1803">
        <v>71</v>
      </c>
      <c r="H1803">
        <v>2018</v>
      </c>
      <c r="I1803">
        <v>71.8</v>
      </c>
      <c r="J1803">
        <v>2020</v>
      </c>
      <c r="K1803">
        <v>2511</v>
      </c>
      <c r="L1803">
        <v>19</v>
      </c>
      <c r="M1803" t="str">
        <f>IF(OR(AND('sample data 2'!L1803&gt;21,'sample data 2'!I1803&lt;50),AND('sample data 2'!L1803&lt;20,$E$2:$E$4686="Government")),"yes","no")</f>
        <v>yes</v>
      </c>
    </row>
    <row r="1804" spans="1:13" ht="101.5" x14ac:dyDescent="0.35">
      <c r="A1804">
        <v>1803</v>
      </c>
      <c r="B1804" t="s">
        <v>11</v>
      </c>
      <c r="C1804" s="2" t="s">
        <v>21</v>
      </c>
      <c r="D1804" s="2" t="s">
        <v>40</v>
      </c>
      <c r="E1804" s="2" t="s">
        <v>13</v>
      </c>
      <c r="F1804" t="s">
        <v>15</v>
      </c>
      <c r="G1804">
        <v>52.67</v>
      </c>
      <c r="H1804">
        <v>2010</v>
      </c>
      <c r="I1804">
        <v>56.8</v>
      </c>
      <c r="J1804">
        <v>2012</v>
      </c>
      <c r="K1804">
        <v>321</v>
      </c>
      <c r="L1804">
        <v>28</v>
      </c>
      <c r="M1804" t="str">
        <f>IF(OR(AND('sample data 2'!L1804&gt;21,'sample data 2'!I1804&lt;50),AND('sample data 2'!L1804&lt;20,'sample data 2'!$E$12:$E$4696="Government")),"yes","no")</f>
        <v>no</v>
      </c>
    </row>
    <row r="1805" spans="1:13" ht="72.5" x14ac:dyDescent="0.35">
      <c r="A1805">
        <v>1804</v>
      </c>
      <c r="B1805" t="s">
        <v>28</v>
      </c>
      <c r="C1805" s="2" t="s">
        <v>33</v>
      </c>
      <c r="D1805" s="2" t="s">
        <v>26</v>
      </c>
      <c r="E1805" s="2" t="s">
        <v>13</v>
      </c>
      <c r="F1805" t="s">
        <v>15</v>
      </c>
      <c r="G1805">
        <v>76.14</v>
      </c>
      <c r="H1805">
        <v>2019</v>
      </c>
      <c r="I1805">
        <v>61.6</v>
      </c>
      <c r="J1805">
        <v>0</v>
      </c>
      <c r="K1805">
        <v>815</v>
      </c>
      <c r="L1805">
        <v>19</v>
      </c>
      <c r="M1805" t="str">
        <f>IF(OR(AND('sample data 2'!L1805&gt;21,'sample data 2'!I1805&lt;50),AND('sample data 2'!L1805&lt;20,'sample data 2'!$E$12:$E$4696="Government")),"yes","no")</f>
        <v>yes</v>
      </c>
    </row>
    <row r="1806" spans="1:13" ht="101.5" x14ac:dyDescent="0.35">
      <c r="A1806">
        <v>1805</v>
      </c>
      <c r="B1806" t="s">
        <v>11</v>
      </c>
      <c r="C1806" s="2" t="s">
        <v>55</v>
      </c>
      <c r="D1806" s="2" t="s">
        <v>40</v>
      </c>
      <c r="E1806" s="2" t="s">
        <v>13</v>
      </c>
      <c r="F1806" t="s">
        <v>15</v>
      </c>
      <c r="G1806">
        <v>58.17</v>
      </c>
      <c r="H1806">
        <v>2018</v>
      </c>
      <c r="I1806">
        <v>62.33</v>
      </c>
      <c r="J1806">
        <v>2020</v>
      </c>
      <c r="K1806">
        <v>9245</v>
      </c>
      <c r="L1806">
        <v>19</v>
      </c>
      <c r="M1806" t="str">
        <f>IF(OR(AND('sample data 2'!L1806&gt;21,'sample data 2'!I1806&lt;50),AND('sample data 2'!L1806&lt;20,$E$2:$E$4686="Government")),"yes","no")</f>
        <v>yes</v>
      </c>
    </row>
    <row r="1807" spans="1:13" ht="101.5" x14ac:dyDescent="0.35">
      <c r="A1807">
        <v>1806</v>
      </c>
      <c r="B1807" t="s">
        <v>11</v>
      </c>
      <c r="C1807" s="2" t="s">
        <v>55</v>
      </c>
      <c r="D1807" s="2" t="s">
        <v>40</v>
      </c>
      <c r="E1807" s="2" t="s">
        <v>13</v>
      </c>
      <c r="F1807" t="s">
        <v>15</v>
      </c>
      <c r="G1807">
        <v>42</v>
      </c>
      <c r="H1807">
        <v>2019</v>
      </c>
      <c r="I1807" t="s">
        <v>16</v>
      </c>
      <c r="J1807">
        <v>2021</v>
      </c>
      <c r="K1807">
        <v>4779</v>
      </c>
      <c r="L1807">
        <v>19</v>
      </c>
      <c r="M1807" t="str">
        <f>IF(OR(AND('sample data 2'!L1807&gt;21,'sample data 2'!I1807&lt;50),AND('sample data 2'!L1807&lt;20,$E$2:$E$4686="Government")),"yes","no")</f>
        <v>yes</v>
      </c>
    </row>
    <row r="1808" spans="1:13" ht="101.5" x14ac:dyDescent="0.35">
      <c r="A1808">
        <v>1807</v>
      </c>
      <c r="B1808" t="s">
        <v>11</v>
      </c>
      <c r="C1808" s="2" t="s">
        <v>55</v>
      </c>
      <c r="D1808" s="2" t="s">
        <v>40</v>
      </c>
      <c r="E1808" s="2" t="s">
        <v>13</v>
      </c>
      <c r="F1808" t="s">
        <v>15</v>
      </c>
      <c r="G1808">
        <v>70.33</v>
      </c>
      <c r="H1808">
        <v>2019</v>
      </c>
      <c r="I1808" t="s">
        <v>16</v>
      </c>
      <c r="J1808">
        <v>0</v>
      </c>
      <c r="K1808">
        <v>5221</v>
      </c>
      <c r="L1808">
        <v>19</v>
      </c>
      <c r="M1808" t="str">
        <f>IF(OR(AND('sample data 2'!L1808&gt;21,'sample data 2'!I1808&lt;50),AND('sample data 2'!L1808&lt;20,$E$2:$E$4686="Government")),"yes","no")</f>
        <v>yes</v>
      </c>
    </row>
    <row r="1809" spans="1:13" ht="101.5" x14ac:dyDescent="0.35">
      <c r="A1809">
        <v>1808</v>
      </c>
      <c r="B1809" t="s">
        <v>11</v>
      </c>
      <c r="C1809" s="2" t="s">
        <v>24</v>
      </c>
      <c r="D1809" s="2" t="s">
        <v>40</v>
      </c>
      <c r="E1809" s="2" t="s">
        <v>13</v>
      </c>
      <c r="F1809" t="s">
        <v>15</v>
      </c>
      <c r="G1809">
        <v>48.17</v>
      </c>
      <c r="H1809">
        <v>2019</v>
      </c>
      <c r="I1809" t="s">
        <v>16</v>
      </c>
      <c r="J1809">
        <v>0</v>
      </c>
      <c r="K1809">
        <v>6184</v>
      </c>
      <c r="L1809">
        <v>19</v>
      </c>
      <c r="M1809" t="str">
        <f>IF(OR(AND('sample data 2'!L1809&gt;21,'sample data 2'!I1809&lt;50),AND('sample data 2'!L1809&lt;20,$E$2:$E$4686="Government")),"yes","no")</f>
        <v>yes</v>
      </c>
    </row>
    <row r="1810" spans="1:13" ht="72.5" x14ac:dyDescent="0.35">
      <c r="A1810">
        <v>1809</v>
      </c>
      <c r="B1810" t="s">
        <v>28</v>
      </c>
      <c r="C1810" s="2" t="s">
        <v>33</v>
      </c>
      <c r="D1810" s="2" t="s">
        <v>26</v>
      </c>
      <c r="E1810" s="2" t="s">
        <v>20</v>
      </c>
      <c r="F1810" t="s">
        <v>15</v>
      </c>
      <c r="G1810">
        <v>78.8</v>
      </c>
      <c r="H1810">
        <v>2019</v>
      </c>
      <c r="I1810">
        <v>95.4</v>
      </c>
      <c r="J1810">
        <v>2021</v>
      </c>
      <c r="K1810" t="s">
        <v>16</v>
      </c>
      <c r="L1810">
        <v>18</v>
      </c>
      <c r="M1810" t="str">
        <f>IF(OR(AND('sample data 2'!L1810&gt;21,'sample data 2'!I1810&lt;50),AND('sample data 2'!L1810&lt;20,'sample data 2'!$E$12:$E$4696="Government")),"yes","no")</f>
        <v>no</v>
      </c>
    </row>
    <row r="1811" spans="1:13" ht="101.5" x14ac:dyDescent="0.35">
      <c r="A1811">
        <v>1810</v>
      </c>
      <c r="B1811" t="s">
        <v>11</v>
      </c>
      <c r="C1811" s="2" t="s">
        <v>24</v>
      </c>
      <c r="D1811" s="2" t="s">
        <v>40</v>
      </c>
      <c r="E1811" s="2" t="s">
        <v>20</v>
      </c>
      <c r="F1811" t="s">
        <v>15</v>
      </c>
      <c r="G1811">
        <v>59.4</v>
      </c>
      <c r="H1811">
        <v>2018</v>
      </c>
      <c r="I1811" t="s">
        <v>16</v>
      </c>
      <c r="J1811">
        <v>0</v>
      </c>
      <c r="K1811">
        <v>9629</v>
      </c>
      <c r="L1811">
        <v>21</v>
      </c>
      <c r="M1811" t="str">
        <f>IF(OR(AND('sample data 2'!L1811&gt;21,'sample data 2'!I1811&lt;50),AND('sample data 2'!L1811&lt;20,'sample data 2'!$E$12:$E$4696="Government")),"yes","no")</f>
        <v>no</v>
      </c>
    </row>
    <row r="1812" spans="1:13" ht="101.5" x14ac:dyDescent="0.35">
      <c r="A1812">
        <v>1811</v>
      </c>
      <c r="B1812" t="s">
        <v>11</v>
      </c>
      <c r="C1812" s="2" t="s">
        <v>55</v>
      </c>
      <c r="D1812" s="2" t="s">
        <v>40</v>
      </c>
      <c r="E1812" s="2" t="s">
        <v>20</v>
      </c>
      <c r="F1812" t="s">
        <v>15</v>
      </c>
      <c r="G1812">
        <v>60.83</v>
      </c>
      <c r="H1812">
        <v>2017</v>
      </c>
      <c r="I1812" t="s">
        <v>16</v>
      </c>
      <c r="J1812">
        <v>0</v>
      </c>
      <c r="K1812">
        <v>3416</v>
      </c>
      <c r="L1812">
        <v>20</v>
      </c>
      <c r="M1812" t="str">
        <f>IF(OR(AND('sample data 2'!L1812&gt;21,'sample data 2'!I1812&lt;50),AND('sample data 2'!L1812&lt;20,'sample data 2'!$E$12:$E$4696="Government")),"yes","no")</f>
        <v>no</v>
      </c>
    </row>
    <row r="1813" spans="1:13" ht="101.5" x14ac:dyDescent="0.35">
      <c r="A1813">
        <v>1812</v>
      </c>
      <c r="B1813" t="s">
        <v>11</v>
      </c>
      <c r="C1813" s="2" t="s">
        <v>21</v>
      </c>
      <c r="D1813" s="2" t="s">
        <v>40</v>
      </c>
      <c r="E1813" s="2" t="s">
        <v>13</v>
      </c>
      <c r="F1813" t="s">
        <v>15</v>
      </c>
      <c r="G1813">
        <v>72.2</v>
      </c>
      <c r="H1813">
        <v>2014</v>
      </c>
      <c r="I1813" t="s">
        <v>16</v>
      </c>
      <c r="J1813">
        <v>0</v>
      </c>
      <c r="K1813">
        <v>100</v>
      </c>
      <c r="L1813">
        <v>25</v>
      </c>
      <c r="M1813" t="str">
        <f>IF(OR(AND('sample data 2'!L1813&gt;21,'sample data 2'!I1813&lt;50),AND('sample data 2'!L1813&lt;20,'sample data 2'!$E$12:$E$4696="Government")),"yes","no")</f>
        <v>no</v>
      </c>
    </row>
    <row r="1814" spans="1:13" ht="116" x14ac:dyDescent="0.35">
      <c r="A1814">
        <v>1813</v>
      </c>
      <c r="B1814" t="s">
        <v>28</v>
      </c>
      <c r="C1814" s="2" t="s">
        <v>44</v>
      </c>
      <c r="D1814" s="2" t="s">
        <v>43</v>
      </c>
      <c r="E1814" s="2" t="s">
        <v>20</v>
      </c>
      <c r="F1814" t="s">
        <v>19</v>
      </c>
      <c r="G1814">
        <v>75.599999999999994</v>
      </c>
      <c r="H1814">
        <v>2019</v>
      </c>
      <c r="I1814">
        <v>93.83</v>
      </c>
      <c r="J1814">
        <v>2021</v>
      </c>
      <c r="K1814" t="s">
        <v>16</v>
      </c>
      <c r="L1814">
        <v>19</v>
      </c>
      <c r="M1814" t="str">
        <f>IF(OR(AND('sample data 2'!L1814&gt;21,'sample data 2'!I1814&lt;50),AND('sample data 2'!L1814&lt;20,'sample data 2'!$E$12:$E$4696="Government")),"yes","no")</f>
        <v>no</v>
      </c>
    </row>
    <row r="1815" spans="1:13" ht="101.5" x14ac:dyDescent="0.35">
      <c r="A1815">
        <v>1814</v>
      </c>
      <c r="B1815" t="s">
        <v>11</v>
      </c>
      <c r="C1815" s="2" t="s">
        <v>24</v>
      </c>
      <c r="D1815" s="2" t="s">
        <v>40</v>
      </c>
      <c r="E1815" s="2" t="s">
        <v>13</v>
      </c>
      <c r="F1815" t="s">
        <v>15</v>
      </c>
      <c r="G1815">
        <v>49.83</v>
      </c>
      <c r="H1815">
        <v>2020</v>
      </c>
      <c r="I1815" t="s">
        <v>16</v>
      </c>
      <c r="J1815">
        <v>0</v>
      </c>
      <c r="K1815">
        <v>5548</v>
      </c>
      <c r="L1815">
        <v>19</v>
      </c>
      <c r="M1815" t="str">
        <f>IF(OR(AND('sample data 2'!L1815&gt;21,'sample data 2'!I1815&lt;50),AND('sample data 2'!L1815&lt;20,$E$2:$E$4686="Government")),"yes","no")</f>
        <v>yes</v>
      </c>
    </row>
    <row r="1816" spans="1:13" ht="72.5" x14ac:dyDescent="0.35">
      <c r="A1816">
        <v>1815</v>
      </c>
      <c r="B1816" t="s">
        <v>11</v>
      </c>
      <c r="C1816" s="2" t="s">
        <v>17</v>
      </c>
      <c r="D1816" s="2" t="s">
        <v>26</v>
      </c>
      <c r="E1816" s="2" t="s">
        <v>13</v>
      </c>
      <c r="F1816" t="s">
        <v>15</v>
      </c>
      <c r="G1816">
        <v>58.2</v>
      </c>
      <c r="H1816">
        <v>2019</v>
      </c>
      <c r="I1816">
        <v>68.25</v>
      </c>
      <c r="J1816">
        <v>2021</v>
      </c>
      <c r="K1816">
        <v>149</v>
      </c>
      <c r="L1816">
        <v>20</v>
      </c>
      <c r="M1816" t="str">
        <f>IF(OR(AND('sample data 2'!L1816&gt;21,'sample data 2'!I1816&lt;50),AND('sample data 2'!L1816&lt;20,'sample data 2'!$E$12:$E$4696="Government")),"yes","no")</f>
        <v>no</v>
      </c>
    </row>
    <row r="1817" spans="1:13" ht="116" x14ac:dyDescent="0.35">
      <c r="A1817">
        <v>1816</v>
      </c>
      <c r="B1817" t="s">
        <v>28</v>
      </c>
      <c r="C1817" s="2" t="s">
        <v>41</v>
      </c>
      <c r="D1817" s="2" t="s">
        <v>26</v>
      </c>
      <c r="E1817" s="2" t="s">
        <v>20</v>
      </c>
      <c r="F1817" t="s">
        <v>19</v>
      </c>
      <c r="G1817">
        <v>72.599999999999994</v>
      </c>
      <c r="H1817">
        <v>2019</v>
      </c>
      <c r="I1817">
        <v>76</v>
      </c>
      <c r="J1817">
        <v>2021</v>
      </c>
      <c r="K1817" t="s">
        <v>16</v>
      </c>
      <c r="L1817">
        <v>19</v>
      </c>
      <c r="M1817" t="str">
        <f>IF(OR(AND('sample data 2'!L1817&gt;21,'sample data 2'!I1817&lt;50),AND('sample data 2'!L1817&lt;20,'sample data 2'!$E$12:$E$4696="Government")),"yes","no")</f>
        <v>no</v>
      </c>
    </row>
    <row r="1818" spans="1:13" ht="101.5" x14ac:dyDescent="0.35">
      <c r="A1818">
        <v>1817</v>
      </c>
      <c r="B1818" t="s">
        <v>11</v>
      </c>
      <c r="C1818" s="2" t="s">
        <v>24</v>
      </c>
      <c r="D1818" s="2" t="s">
        <v>40</v>
      </c>
      <c r="E1818" s="2" t="s">
        <v>13</v>
      </c>
      <c r="F1818" t="s">
        <v>15</v>
      </c>
      <c r="G1818">
        <v>41.67</v>
      </c>
      <c r="H1818">
        <v>2019</v>
      </c>
      <c r="I1818">
        <v>76.83</v>
      </c>
      <c r="J1818">
        <v>2021</v>
      </c>
      <c r="K1818">
        <v>6059</v>
      </c>
      <c r="L1818">
        <v>19</v>
      </c>
      <c r="M1818" t="str">
        <f>IF(OR(AND('sample data 2'!L1818&gt;21,'sample data 2'!I1818&lt;50),AND('sample data 2'!L1818&lt;20,$E$2:$E$4686="Government")),"yes","no")</f>
        <v>yes</v>
      </c>
    </row>
    <row r="1819" spans="1:13" ht="116" x14ac:dyDescent="0.35">
      <c r="A1819">
        <v>1818</v>
      </c>
      <c r="B1819" t="s">
        <v>28</v>
      </c>
      <c r="C1819" s="2" t="s">
        <v>44</v>
      </c>
      <c r="D1819" s="2" t="s">
        <v>43</v>
      </c>
      <c r="E1819" s="2" t="s">
        <v>20</v>
      </c>
      <c r="F1819" t="s">
        <v>19</v>
      </c>
      <c r="G1819">
        <v>74.8</v>
      </c>
      <c r="H1819">
        <v>2019</v>
      </c>
      <c r="I1819">
        <v>80.599999999999994</v>
      </c>
      <c r="J1819">
        <v>2021</v>
      </c>
      <c r="K1819" t="s">
        <v>16</v>
      </c>
      <c r="L1819">
        <v>20</v>
      </c>
      <c r="M1819" t="str">
        <f>IF(OR(AND('sample data 2'!L1819&gt;21,'sample data 2'!I1819&lt;50),AND('sample data 2'!L1819&lt;20,'sample data 2'!$E$12:$E$4696="Government")),"yes","no")</f>
        <v>no</v>
      </c>
    </row>
    <row r="1820" spans="1:13" ht="116" x14ac:dyDescent="0.35">
      <c r="A1820">
        <v>1819</v>
      </c>
      <c r="B1820" t="s">
        <v>28</v>
      </c>
      <c r="C1820" s="2" t="s">
        <v>41</v>
      </c>
      <c r="D1820" s="2" t="s">
        <v>26</v>
      </c>
      <c r="E1820" s="2" t="s">
        <v>20</v>
      </c>
      <c r="F1820" t="s">
        <v>19</v>
      </c>
      <c r="G1820">
        <v>87.6</v>
      </c>
      <c r="H1820">
        <v>2019</v>
      </c>
      <c r="I1820">
        <v>79.400000000000006</v>
      </c>
      <c r="J1820">
        <v>2021</v>
      </c>
      <c r="K1820" t="s">
        <v>16</v>
      </c>
      <c r="L1820">
        <v>18</v>
      </c>
      <c r="M1820" t="str">
        <f>IF(OR(AND('sample data 2'!L1820&gt;21,'sample data 2'!I1820&lt;50),AND('sample data 2'!L1820&lt;20,'sample data 2'!$E$12:$E$4696="Government")),"yes","no")</f>
        <v>no</v>
      </c>
    </row>
    <row r="1821" spans="1:13" ht="72.5" x14ac:dyDescent="0.35">
      <c r="A1821">
        <v>1820</v>
      </c>
      <c r="B1821" t="s">
        <v>11</v>
      </c>
      <c r="C1821" s="2" t="s">
        <v>17</v>
      </c>
      <c r="D1821" s="2" t="s">
        <v>26</v>
      </c>
      <c r="E1821" s="2" t="s">
        <v>20</v>
      </c>
      <c r="F1821" t="s">
        <v>15</v>
      </c>
      <c r="G1821">
        <v>67.17</v>
      </c>
      <c r="H1821">
        <v>2021</v>
      </c>
      <c r="I1821" t="s">
        <v>16</v>
      </c>
      <c r="J1821">
        <v>0</v>
      </c>
      <c r="K1821">
        <v>8086</v>
      </c>
      <c r="L1821">
        <v>17</v>
      </c>
      <c r="M1821" t="str">
        <f>IF(OR(AND('sample data 2'!L1821&gt;21,'sample data 2'!I1821&lt;50),AND('sample data 2'!L1821&lt;20,'sample data 2'!$E$12:$E$4696="Government")),"yes","no")</f>
        <v>no</v>
      </c>
    </row>
    <row r="1822" spans="1:13" ht="72.5" x14ac:dyDescent="0.35">
      <c r="A1822">
        <v>1821</v>
      </c>
      <c r="B1822" t="s">
        <v>11</v>
      </c>
      <c r="C1822" s="2" t="s">
        <v>17</v>
      </c>
      <c r="D1822" s="2" t="s">
        <v>26</v>
      </c>
      <c r="E1822" s="2" t="s">
        <v>13</v>
      </c>
      <c r="F1822" t="s">
        <v>19</v>
      </c>
      <c r="G1822">
        <v>67</v>
      </c>
      <c r="H1822">
        <v>2019</v>
      </c>
      <c r="I1822" t="s">
        <v>16</v>
      </c>
      <c r="J1822">
        <v>0</v>
      </c>
      <c r="K1822">
        <v>6406</v>
      </c>
      <c r="L1822">
        <v>19</v>
      </c>
      <c r="M1822" t="str">
        <f>IF(OR(AND('sample data 2'!L1822&gt;21,'sample data 2'!I1822&lt;50),AND('sample data 2'!L1822&lt;20,$E$2:$E$4686="Government")),"yes","no")</f>
        <v>yes</v>
      </c>
    </row>
    <row r="1823" spans="1:13" ht="101.5" x14ac:dyDescent="0.35">
      <c r="A1823">
        <v>1822</v>
      </c>
      <c r="B1823" t="s">
        <v>11</v>
      </c>
      <c r="C1823" s="2" t="s">
        <v>24</v>
      </c>
      <c r="D1823" s="2" t="s">
        <v>40</v>
      </c>
      <c r="E1823" s="2" t="s">
        <v>13</v>
      </c>
      <c r="F1823" t="s">
        <v>15</v>
      </c>
      <c r="G1823">
        <v>62.6</v>
      </c>
      <c r="H1823">
        <v>2015</v>
      </c>
      <c r="I1823">
        <v>69.2</v>
      </c>
      <c r="J1823">
        <v>2017</v>
      </c>
      <c r="K1823">
        <v>6673</v>
      </c>
      <c r="L1823">
        <v>22</v>
      </c>
      <c r="M1823" t="str">
        <f>IF(OR(AND('sample data 2'!L1823&gt;21,'sample data 2'!I1823&lt;50),AND('sample data 2'!L1823&lt;20,'sample data 2'!$E$12:$E$4696="Government")),"yes","no")</f>
        <v>no</v>
      </c>
    </row>
    <row r="1824" spans="1:13" ht="101.5" x14ac:dyDescent="0.35">
      <c r="A1824">
        <v>1823</v>
      </c>
      <c r="B1824" t="s">
        <v>11</v>
      </c>
      <c r="C1824" s="2" t="s">
        <v>55</v>
      </c>
      <c r="D1824" s="2" t="s">
        <v>40</v>
      </c>
      <c r="E1824" s="2" t="s">
        <v>13</v>
      </c>
      <c r="F1824" t="s">
        <v>15</v>
      </c>
      <c r="G1824">
        <v>52.86</v>
      </c>
      <c r="H1824">
        <v>2019</v>
      </c>
      <c r="I1824" t="s">
        <v>16</v>
      </c>
      <c r="J1824">
        <v>0</v>
      </c>
      <c r="K1824">
        <v>6885</v>
      </c>
      <c r="L1824">
        <v>18</v>
      </c>
      <c r="M1824" t="str">
        <f>IF(OR(AND('sample data 2'!L1824&gt;21,'sample data 2'!I1824&lt;50),AND('sample data 2'!L1824&lt;20,$E$2:$E$4686="Government")),"yes","no")</f>
        <v>yes</v>
      </c>
    </row>
    <row r="1825" spans="1:13" ht="72.5" x14ac:dyDescent="0.35">
      <c r="A1825">
        <v>1824</v>
      </c>
      <c r="B1825" t="s">
        <v>28</v>
      </c>
      <c r="C1825" s="2" t="s">
        <v>33</v>
      </c>
      <c r="D1825" s="2" t="s">
        <v>26</v>
      </c>
      <c r="E1825" s="2" t="s">
        <v>20</v>
      </c>
      <c r="F1825" t="s">
        <v>15</v>
      </c>
      <c r="G1825">
        <v>76.5</v>
      </c>
      <c r="H1825">
        <v>2019</v>
      </c>
      <c r="I1825">
        <v>74.17</v>
      </c>
      <c r="J1825">
        <v>2021</v>
      </c>
      <c r="K1825">
        <v>43</v>
      </c>
      <c r="L1825">
        <v>19</v>
      </c>
      <c r="M1825" t="str">
        <f>IF(OR(AND('sample data 2'!L1825&gt;21,'sample data 2'!I1825&lt;50),AND('sample data 2'!L1825&lt;20,'sample data 2'!$E$12:$E$4696="Government")),"yes","no")</f>
        <v>no</v>
      </c>
    </row>
    <row r="1826" spans="1:13" ht="72.5" x14ac:dyDescent="0.35">
      <c r="A1826">
        <v>1825</v>
      </c>
      <c r="B1826" t="s">
        <v>28</v>
      </c>
      <c r="C1826" s="2" t="s">
        <v>33</v>
      </c>
      <c r="D1826" s="2" t="s">
        <v>26</v>
      </c>
      <c r="E1826" s="2" t="s">
        <v>13</v>
      </c>
      <c r="F1826" t="s">
        <v>15</v>
      </c>
      <c r="G1826">
        <v>86.4</v>
      </c>
      <c r="H1826">
        <v>2018</v>
      </c>
      <c r="I1826">
        <v>90.4</v>
      </c>
      <c r="J1826">
        <v>2020</v>
      </c>
      <c r="K1826" t="s">
        <v>16</v>
      </c>
      <c r="L1826">
        <v>20</v>
      </c>
      <c r="M1826" t="str">
        <f>IF(OR(AND('sample data 2'!L1826&gt;21,'sample data 2'!I1826&lt;50),AND('sample data 2'!L1826&lt;20,'sample data 2'!$E$12:$E$4696="Government")),"yes","no")</f>
        <v>no</v>
      </c>
    </row>
    <row r="1827" spans="1:13" ht="72.5" x14ac:dyDescent="0.35">
      <c r="A1827">
        <v>1826</v>
      </c>
      <c r="B1827" t="s">
        <v>28</v>
      </c>
      <c r="C1827" s="2" t="s">
        <v>33</v>
      </c>
      <c r="D1827" s="2" t="s">
        <v>26</v>
      </c>
      <c r="E1827" s="2" t="s">
        <v>13</v>
      </c>
      <c r="F1827" t="s">
        <v>19</v>
      </c>
      <c r="G1827">
        <v>80.569999999999993</v>
      </c>
      <c r="H1827">
        <v>2019</v>
      </c>
      <c r="I1827">
        <v>79.5</v>
      </c>
      <c r="J1827">
        <v>2021</v>
      </c>
      <c r="K1827" t="s">
        <v>16</v>
      </c>
      <c r="L1827">
        <v>18</v>
      </c>
      <c r="M1827" t="str">
        <f>IF(OR(AND('sample data 2'!L1827&gt;21,'sample data 2'!I1827&lt;50),AND('sample data 2'!L1827&lt;20,'sample data 2'!$E$12:$E$4696="Government")),"yes","no")</f>
        <v>yes</v>
      </c>
    </row>
    <row r="1828" spans="1:13" ht="72.5" x14ac:dyDescent="0.35">
      <c r="A1828">
        <v>1827</v>
      </c>
      <c r="B1828" t="s">
        <v>28</v>
      </c>
      <c r="C1828" s="2" t="s">
        <v>33</v>
      </c>
      <c r="D1828" s="2" t="s">
        <v>26</v>
      </c>
      <c r="E1828" s="2" t="s">
        <v>20</v>
      </c>
      <c r="F1828" t="s">
        <v>15</v>
      </c>
      <c r="G1828">
        <v>78.33</v>
      </c>
      <c r="H1828">
        <v>2019</v>
      </c>
      <c r="I1828">
        <v>85</v>
      </c>
      <c r="J1828">
        <v>2021</v>
      </c>
      <c r="K1828" t="s">
        <v>16</v>
      </c>
      <c r="L1828">
        <v>20</v>
      </c>
      <c r="M1828" t="str">
        <f>IF(OR(AND('sample data 2'!L1828&gt;21,'sample data 2'!I1828&lt;50),AND('sample data 2'!L1828&lt;20,'sample data 2'!$E$12:$E$4696="Government")),"yes","no")</f>
        <v>no</v>
      </c>
    </row>
    <row r="1829" spans="1:13" ht="101.5" x14ac:dyDescent="0.35">
      <c r="A1829">
        <v>1828</v>
      </c>
      <c r="B1829" t="s">
        <v>11</v>
      </c>
      <c r="C1829" s="2" t="s">
        <v>21</v>
      </c>
      <c r="D1829" s="2" t="s">
        <v>40</v>
      </c>
      <c r="E1829" s="2" t="s">
        <v>20</v>
      </c>
      <c r="F1829" t="s">
        <v>15</v>
      </c>
      <c r="G1829">
        <v>79.5</v>
      </c>
      <c r="H1829">
        <v>2014</v>
      </c>
      <c r="I1829">
        <v>57.6</v>
      </c>
      <c r="J1829">
        <v>2016</v>
      </c>
      <c r="K1829">
        <v>99</v>
      </c>
      <c r="L1829">
        <v>22</v>
      </c>
      <c r="M1829" t="str">
        <f>IF(OR(AND('sample data 2'!L1829&gt;21,'sample data 2'!I1829&lt;50),AND('sample data 2'!L1829&lt;20,'sample data 2'!$E$12:$E$4696="Government")),"yes","no")</f>
        <v>no</v>
      </c>
    </row>
    <row r="1830" spans="1:13" ht="101.5" x14ac:dyDescent="0.35">
      <c r="A1830">
        <v>1829</v>
      </c>
      <c r="B1830" t="s">
        <v>11</v>
      </c>
      <c r="C1830" s="2" t="s">
        <v>55</v>
      </c>
      <c r="D1830" s="2" t="s">
        <v>40</v>
      </c>
      <c r="E1830" s="2" t="s">
        <v>13</v>
      </c>
      <c r="F1830" t="s">
        <v>15</v>
      </c>
      <c r="G1830">
        <v>68</v>
      </c>
      <c r="H1830">
        <v>2021</v>
      </c>
      <c r="I1830" t="s">
        <v>16</v>
      </c>
      <c r="J1830">
        <v>0</v>
      </c>
      <c r="K1830">
        <v>2984</v>
      </c>
      <c r="L1830">
        <v>17</v>
      </c>
      <c r="M1830" t="str">
        <f>IF(OR(AND('sample data 2'!L1830&gt;21,'sample data 2'!I1830&lt;50),AND('sample data 2'!L1830&lt;20,$E$2:$E$4686="Government")),"yes","no")</f>
        <v>yes</v>
      </c>
    </row>
    <row r="1831" spans="1:13" ht="101.5" x14ac:dyDescent="0.35">
      <c r="A1831">
        <v>1830</v>
      </c>
      <c r="B1831" t="s">
        <v>11</v>
      </c>
      <c r="C1831" s="2" t="s">
        <v>21</v>
      </c>
      <c r="D1831" s="2" t="s">
        <v>40</v>
      </c>
      <c r="E1831" s="2" t="s">
        <v>20</v>
      </c>
      <c r="F1831" t="s">
        <v>15</v>
      </c>
      <c r="G1831">
        <v>79.83</v>
      </c>
      <c r="H1831">
        <v>2012</v>
      </c>
      <c r="I1831">
        <v>76.2</v>
      </c>
      <c r="J1831">
        <v>2014</v>
      </c>
      <c r="K1831">
        <v>33</v>
      </c>
      <c r="L1831">
        <v>25</v>
      </c>
      <c r="M1831" t="str">
        <f>IF(OR(AND('sample data 2'!L1831&gt;21,'sample data 2'!I1831&lt;50),AND('sample data 2'!L1831&lt;20,'sample data 2'!$E$12:$E$4696="Government")),"yes","no")</f>
        <v>no</v>
      </c>
    </row>
    <row r="1832" spans="1:13" ht="101.5" x14ac:dyDescent="0.35">
      <c r="A1832">
        <v>1831</v>
      </c>
      <c r="B1832" t="s">
        <v>11</v>
      </c>
      <c r="C1832" s="2" t="s">
        <v>24</v>
      </c>
      <c r="D1832" s="2" t="s">
        <v>40</v>
      </c>
      <c r="E1832" s="2" t="s">
        <v>13</v>
      </c>
      <c r="F1832" t="s">
        <v>15</v>
      </c>
      <c r="G1832">
        <v>74.8</v>
      </c>
      <c r="H1832">
        <v>2021</v>
      </c>
      <c r="I1832" t="s">
        <v>16</v>
      </c>
      <c r="J1832">
        <v>0</v>
      </c>
      <c r="K1832">
        <v>2229</v>
      </c>
      <c r="L1832">
        <v>17</v>
      </c>
      <c r="M1832" t="str">
        <f>IF(OR(AND('sample data 2'!L1832&gt;21,'sample data 2'!I1832&lt;50),AND('sample data 2'!L1832&lt;20,$E$2:$E$4686="Government")),"yes","no")</f>
        <v>yes</v>
      </c>
    </row>
    <row r="1833" spans="1:13" ht="101.5" x14ac:dyDescent="0.35">
      <c r="A1833">
        <v>1832</v>
      </c>
      <c r="B1833" t="s">
        <v>11</v>
      </c>
      <c r="C1833" s="2" t="s">
        <v>45</v>
      </c>
      <c r="D1833" s="2" t="s">
        <v>32</v>
      </c>
      <c r="E1833" s="2" t="s">
        <v>20</v>
      </c>
      <c r="F1833" t="s">
        <v>19</v>
      </c>
      <c r="G1833">
        <v>92.6</v>
      </c>
      <c r="H1833">
        <v>2019</v>
      </c>
      <c r="I1833">
        <v>89</v>
      </c>
      <c r="J1833">
        <v>2021</v>
      </c>
      <c r="K1833">
        <v>4309</v>
      </c>
      <c r="L1833">
        <v>19</v>
      </c>
      <c r="M1833" t="str">
        <f>IF(OR(AND('sample data 2'!L1833&gt;21,'sample data 2'!I1833&lt;50),AND('sample data 2'!L1833&lt;20,'sample data 2'!$E$12:$E$4696="Government")),"yes","no")</f>
        <v>no</v>
      </c>
    </row>
    <row r="1834" spans="1:13" ht="116" x14ac:dyDescent="0.35">
      <c r="A1834">
        <v>1833</v>
      </c>
      <c r="B1834" t="s">
        <v>11</v>
      </c>
      <c r="C1834" s="2" t="s">
        <v>17</v>
      </c>
      <c r="D1834" s="2" t="s">
        <v>14</v>
      </c>
      <c r="E1834" s="2" t="s">
        <v>13</v>
      </c>
      <c r="F1834" t="s">
        <v>19</v>
      </c>
      <c r="G1834">
        <v>76.400000000000006</v>
      </c>
      <c r="H1834">
        <v>2021</v>
      </c>
      <c r="I1834" t="s">
        <v>16</v>
      </c>
      <c r="J1834">
        <v>0</v>
      </c>
      <c r="K1834">
        <v>1728</v>
      </c>
      <c r="L1834">
        <v>17</v>
      </c>
      <c r="M1834" t="str">
        <f>IF(OR(AND('sample data 2'!L1834&gt;21,'sample data 2'!I1834&lt;50),AND('sample data 2'!L1834&lt;20,$E$2:$E$4686="Government")),"yes","no")</f>
        <v>yes</v>
      </c>
    </row>
    <row r="1835" spans="1:13" ht="101.5" x14ac:dyDescent="0.35">
      <c r="A1835">
        <v>1834</v>
      </c>
      <c r="B1835" t="s">
        <v>11</v>
      </c>
      <c r="C1835" s="2" t="s">
        <v>12</v>
      </c>
      <c r="D1835" s="2" t="s">
        <v>32</v>
      </c>
      <c r="E1835" s="2" t="s">
        <v>13</v>
      </c>
      <c r="F1835" t="s">
        <v>19</v>
      </c>
      <c r="G1835">
        <v>54</v>
      </c>
      <c r="H1835">
        <v>2021</v>
      </c>
      <c r="I1835" t="s">
        <v>16</v>
      </c>
      <c r="J1835">
        <v>0</v>
      </c>
      <c r="K1835">
        <v>5056</v>
      </c>
      <c r="L1835">
        <v>17</v>
      </c>
      <c r="M1835" t="str">
        <f>IF(OR(AND('sample data 2'!L1835&gt;21,'sample data 2'!I1835&lt;50),AND('sample data 2'!L1835&lt;20,$E$2:$E$4686="Government")),"yes","no")</f>
        <v>yes</v>
      </c>
    </row>
    <row r="1836" spans="1:13" ht="101.5" x14ac:dyDescent="0.35">
      <c r="A1836">
        <v>1835</v>
      </c>
      <c r="B1836" t="s">
        <v>11</v>
      </c>
      <c r="C1836" s="2" t="s">
        <v>24</v>
      </c>
      <c r="D1836" s="2" t="s">
        <v>40</v>
      </c>
      <c r="E1836" s="2" t="s">
        <v>13</v>
      </c>
      <c r="F1836" t="s">
        <v>15</v>
      </c>
      <c r="G1836">
        <v>66.17</v>
      </c>
      <c r="H1836">
        <v>2016</v>
      </c>
      <c r="I1836" t="s">
        <v>16</v>
      </c>
      <c r="J1836">
        <v>0</v>
      </c>
      <c r="K1836">
        <v>3111</v>
      </c>
      <c r="L1836">
        <v>20</v>
      </c>
      <c r="M1836" t="str">
        <f>IF(OR(AND('sample data 2'!L1836&gt;21,'sample data 2'!I1836&lt;50),AND('sample data 2'!L1836&lt;20,'sample data 2'!$E$12:$E$4696="Government")),"yes","no")</f>
        <v>no</v>
      </c>
    </row>
    <row r="1837" spans="1:13" ht="101.5" x14ac:dyDescent="0.35">
      <c r="A1837">
        <v>1836</v>
      </c>
      <c r="B1837" t="s">
        <v>28</v>
      </c>
      <c r="C1837" s="2" t="s">
        <v>52</v>
      </c>
      <c r="D1837" s="2" t="s">
        <v>37</v>
      </c>
      <c r="E1837" s="2" t="s">
        <v>13</v>
      </c>
      <c r="F1837" t="s">
        <v>53</v>
      </c>
      <c r="G1837" t="s">
        <v>16</v>
      </c>
      <c r="H1837">
        <v>0</v>
      </c>
      <c r="I1837" t="s">
        <v>16</v>
      </c>
      <c r="J1837">
        <v>0</v>
      </c>
      <c r="K1837" t="s">
        <v>16</v>
      </c>
      <c r="L1837">
        <v>19</v>
      </c>
      <c r="M1837" t="str">
        <f>IF(OR(AND('sample data 2'!L1837&gt;21,'sample data 2'!I1837&lt;50),AND('sample data 2'!L1837&lt;20,'sample data 2'!$E$12:$E$4696="Government")),"yes","no")</f>
        <v>yes</v>
      </c>
    </row>
    <row r="1838" spans="1:13" ht="101.5" x14ac:dyDescent="0.35">
      <c r="A1838">
        <v>1837</v>
      </c>
      <c r="B1838" t="s">
        <v>28</v>
      </c>
      <c r="C1838" s="2" t="s">
        <v>52</v>
      </c>
      <c r="D1838" s="2" t="s">
        <v>37</v>
      </c>
      <c r="E1838" s="2" t="s">
        <v>20</v>
      </c>
      <c r="F1838" t="s">
        <v>38</v>
      </c>
      <c r="G1838" t="s">
        <v>16</v>
      </c>
      <c r="H1838">
        <v>0</v>
      </c>
      <c r="I1838" t="s">
        <v>16</v>
      </c>
      <c r="J1838">
        <v>0</v>
      </c>
      <c r="K1838" t="s">
        <v>16</v>
      </c>
      <c r="L1838">
        <v>19</v>
      </c>
      <c r="M1838" t="str">
        <f>IF(OR(AND('sample data 2'!L1838&gt;21,'sample data 2'!I1838&lt;50),AND('sample data 2'!L1838&lt;20,'sample data 2'!$E$12:$E$4696="Government")),"yes","no")</f>
        <v>no</v>
      </c>
    </row>
    <row r="1839" spans="1:13" ht="72.5" x14ac:dyDescent="0.35">
      <c r="A1839">
        <v>1838</v>
      </c>
      <c r="B1839" t="s">
        <v>11</v>
      </c>
      <c r="C1839" s="2" t="s">
        <v>17</v>
      </c>
      <c r="D1839" s="2" t="s">
        <v>26</v>
      </c>
      <c r="E1839" s="2" t="s">
        <v>13</v>
      </c>
      <c r="F1839" t="s">
        <v>19</v>
      </c>
      <c r="G1839">
        <v>55.6</v>
      </c>
      <c r="H1839">
        <v>2019</v>
      </c>
      <c r="I1839">
        <v>65.400000000000006</v>
      </c>
      <c r="J1839">
        <v>2021</v>
      </c>
      <c r="K1839">
        <v>2389</v>
      </c>
      <c r="L1839">
        <v>20</v>
      </c>
      <c r="M1839" t="str">
        <f>IF(OR(AND('sample data 2'!L1839&gt;21,'sample data 2'!I1839&lt;50),AND('sample data 2'!L1839&lt;20,'sample data 2'!$E$12:$E$4696="Government")),"yes","no")</f>
        <v>no</v>
      </c>
    </row>
    <row r="1840" spans="1:13" ht="101.5" x14ac:dyDescent="0.35">
      <c r="A1840">
        <v>1839</v>
      </c>
      <c r="B1840" t="s">
        <v>28</v>
      </c>
      <c r="C1840" s="2" t="s">
        <v>52</v>
      </c>
      <c r="D1840" s="2" t="s">
        <v>37</v>
      </c>
      <c r="E1840" s="2" t="s">
        <v>13</v>
      </c>
      <c r="F1840" t="s">
        <v>38</v>
      </c>
      <c r="G1840" t="s">
        <v>16</v>
      </c>
      <c r="H1840">
        <v>0</v>
      </c>
      <c r="I1840" t="s">
        <v>16</v>
      </c>
      <c r="J1840">
        <v>0</v>
      </c>
      <c r="K1840" t="s">
        <v>16</v>
      </c>
      <c r="L1840">
        <v>20</v>
      </c>
      <c r="M1840" t="str">
        <f>IF(OR(AND('sample data 2'!L1840&gt;21,'sample data 2'!I1840&lt;50),AND('sample data 2'!L1840&lt;20,'sample data 2'!$E$12:$E$4696="Government")),"yes","no")</f>
        <v>no</v>
      </c>
    </row>
    <row r="1841" spans="1:13" ht="101.5" x14ac:dyDescent="0.35">
      <c r="A1841">
        <v>1840</v>
      </c>
      <c r="B1841" t="s">
        <v>11</v>
      </c>
      <c r="C1841" s="2" t="s">
        <v>21</v>
      </c>
      <c r="D1841" s="2" t="s">
        <v>40</v>
      </c>
      <c r="E1841" s="2" t="s">
        <v>20</v>
      </c>
      <c r="F1841" t="s">
        <v>15</v>
      </c>
      <c r="G1841">
        <v>49.4</v>
      </c>
      <c r="H1841">
        <v>2013</v>
      </c>
      <c r="I1841">
        <v>51.8</v>
      </c>
      <c r="J1841">
        <v>2016</v>
      </c>
      <c r="K1841">
        <v>383</v>
      </c>
      <c r="L1841">
        <v>24</v>
      </c>
      <c r="M1841" t="str">
        <f>IF(OR(AND('sample data 2'!L1841&gt;21,'sample data 2'!I1841&lt;50),AND('sample data 2'!L1841&lt;20,'sample data 2'!$E$12:$E$4696="Government")),"yes","no")</f>
        <v>no</v>
      </c>
    </row>
    <row r="1842" spans="1:13" ht="72.5" x14ac:dyDescent="0.35">
      <c r="A1842">
        <v>1841</v>
      </c>
      <c r="B1842" t="s">
        <v>11</v>
      </c>
      <c r="C1842" s="2" t="s">
        <v>46</v>
      </c>
      <c r="D1842" s="2" t="s">
        <v>56</v>
      </c>
      <c r="E1842" s="2" t="s">
        <v>13</v>
      </c>
      <c r="F1842" t="s">
        <v>15</v>
      </c>
      <c r="G1842">
        <v>77.599999999999994</v>
      </c>
      <c r="H1842">
        <v>2021</v>
      </c>
      <c r="I1842" t="s">
        <v>16</v>
      </c>
      <c r="J1842">
        <v>0</v>
      </c>
      <c r="K1842">
        <v>7666</v>
      </c>
      <c r="L1842">
        <v>17</v>
      </c>
      <c r="M1842" t="str">
        <f>IF(OR(AND('sample data 2'!L1842&gt;21,'sample data 2'!I1842&lt;50),AND('sample data 2'!L1842&lt;20,$E$2:$E$4686="Government")),"yes","no")</f>
        <v>yes</v>
      </c>
    </row>
    <row r="1843" spans="1:13" ht="101.5" x14ac:dyDescent="0.35">
      <c r="A1843">
        <v>1842</v>
      </c>
      <c r="B1843" t="s">
        <v>28</v>
      </c>
      <c r="C1843" s="2" t="s">
        <v>52</v>
      </c>
      <c r="D1843" s="2" t="s">
        <v>37</v>
      </c>
      <c r="E1843" s="2" t="s">
        <v>20</v>
      </c>
      <c r="F1843" t="s">
        <v>53</v>
      </c>
      <c r="G1843" t="s">
        <v>16</v>
      </c>
      <c r="H1843">
        <v>0</v>
      </c>
      <c r="I1843" t="s">
        <v>16</v>
      </c>
      <c r="J1843">
        <v>0</v>
      </c>
      <c r="K1843" t="s">
        <v>16</v>
      </c>
      <c r="L1843">
        <v>19</v>
      </c>
      <c r="M1843" t="str">
        <f>IF(OR(AND('sample data 2'!L1843&gt;21,'sample data 2'!I1843&lt;50),AND('sample data 2'!L1843&lt;20,'sample data 2'!$E$12:$E$4696="Government")),"yes","no")</f>
        <v>no</v>
      </c>
    </row>
    <row r="1844" spans="1:13" ht="101.5" x14ac:dyDescent="0.35">
      <c r="A1844">
        <v>1843</v>
      </c>
      <c r="B1844" t="s">
        <v>11</v>
      </c>
      <c r="C1844" s="2" t="s">
        <v>46</v>
      </c>
      <c r="D1844" s="2" t="s">
        <v>40</v>
      </c>
      <c r="E1844" s="2" t="s">
        <v>20</v>
      </c>
      <c r="F1844" t="s">
        <v>15</v>
      </c>
      <c r="G1844">
        <v>59</v>
      </c>
      <c r="H1844">
        <v>2021</v>
      </c>
      <c r="I1844" t="s">
        <v>16</v>
      </c>
      <c r="J1844">
        <v>0</v>
      </c>
      <c r="K1844">
        <v>565</v>
      </c>
      <c r="L1844">
        <v>16</v>
      </c>
      <c r="M1844" t="str">
        <f>IF(OR(AND('sample data 2'!L1844&gt;21,'sample data 2'!I1844&lt;50),AND('sample data 2'!L1844&lt;20,'sample data 2'!$E$12:$E$4696="Government")),"yes","no")</f>
        <v>no</v>
      </c>
    </row>
    <row r="1845" spans="1:13" ht="101.5" x14ac:dyDescent="0.35">
      <c r="A1845">
        <v>1844</v>
      </c>
      <c r="B1845" t="s">
        <v>11</v>
      </c>
      <c r="C1845" s="2" t="s">
        <v>46</v>
      </c>
      <c r="D1845" s="2" t="s">
        <v>40</v>
      </c>
      <c r="E1845" s="2" t="s">
        <v>20</v>
      </c>
      <c r="F1845" t="s">
        <v>15</v>
      </c>
      <c r="G1845">
        <v>84</v>
      </c>
      <c r="H1845">
        <v>0</v>
      </c>
      <c r="I1845" t="s">
        <v>16</v>
      </c>
      <c r="J1845">
        <v>0</v>
      </c>
      <c r="K1845">
        <v>1771</v>
      </c>
      <c r="L1845">
        <v>17</v>
      </c>
      <c r="M1845" t="str">
        <f>IF(OR(AND('sample data 2'!L1845&gt;21,'sample data 2'!I1845&lt;50),AND('sample data 2'!L1845&lt;20,'sample data 2'!$E$12:$E$4696="Government")),"yes","no")</f>
        <v>no</v>
      </c>
    </row>
    <row r="1846" spans="1:13" ht="101.5" x14ac:dyDescent="0.35">
      <c r="A1846">
        <v>1845</v>
      </c>
      <c r="B1846" t="s">
        <v>11</v>
      </c>
      <c r="C1846" s="2" t="s">
        <v>46</v>
      </c>
      <c r="D1846" s="2" t="s">
        <v>40</v>
      </c>
      <c r="E1846" s="2" t="s">
        <v>20</v>
      </c>
      <c r="F1846" t="s">
        <v>15</v>
      </c>
      <c r="G1846">
        <v>81.8</v>
      </c>
      <c r="H1846">
        <v>2021</v>
      </c>
      <c r="I1846" t="s">
        <v>16</v>
      </c>
      <c r="J1846">
        <v>0</v>
      </c>
      <c r="K1846">
        <v>3004</v>
      </c>
      <c r="L1846">
        <v>16</v>
      </c>
      <c r="M1846" t="str">
        <f>IF(OR(AND('sample data 2'!L1846&gt;21,'sample data 2'!I1846&lt;50),AND('sample data 2'!L1846&lt;20,'sample data 2'!$E$12:$E$4696="Government")),"yes","no")</f>
        <v>no</v>
      </c>
    </row>
    <row r="1847" spans="1:13" ht="130.5" x14ac:dyDescent="0.35">
      <c r="A1847">
        <v>1846</v>
      </c>
      <c r="B1847" t="s">
        <v>28</v>
      </c>
      <c r="C1847" s="2" t="s">
        <v>49</v>
      </c>
      <c r="D1847" s="2" t="s">
        <v>48</v>
      </c>
      <c r="E1847" s="2" t="s">
        <v>13</v>
      </c>
      <c r="F1847" t="s">
        <v>19</v>
      </c>
      <c r="G1847">
        <v>75.400000000000006</v>
      </c>
      <c r="H1847">
        <v>2019</v>
      </c>
      <c r="I1847">
        <v>76.8</v>
      </c>
      <c r="J1847">
        <v>2021</v>
      </c>
      <c r="K1847">
        <v>1498</v>
      </c>
      <c r="L1847">
        <v>18</v>
      </c>
      <c r="M1847" t="str">
        <f>IF(OR(AND('sample data 2'!L1847&gt;21,'sample data 2'!I1847&lt;50),AND('sample data 2'!L1847&lt;20,'sample data 2'!$E$12:$E$4696="Government")),"yes","no")</f>
        <v>yes</v>
      </c>
    </row>
    <row r="1848" spans="1:13" ht="101.5" x14ac:dyDescent="0.35">
      <c r="A1848">
        <v>1847</v>
      </c>
      <c r="B1848" t="s">
        <v>11</v>
      </c>
      <c r="C1848" s="2" t="s">
        <v>46</v>
      </c>
      <c r="D1848" s="2" t="s">
        <v>40</v>
      </c>
      <c r="E1848" s="2" t="s">
        <v>13</v>
      </c>
      <c r="F1848" t="s">
        <v>15</v>
      </c>
      <c r="G1848">
        <v>54.5</v>
      </c>
      <c r="H1848">
        <v>2021</v>
      </c>
      <c r="I1848" t="s">
        <v>16</v>
      </c>
      <c r="J1848">
        <v>0</v>
      </c>
      <c r="K1848">
        <v>1580</v>
      </c>
      <c r="L1848">
        <v>16</v>
      </c>
      <c r="M1848" t="str">
        <f>IF(OR(AND('sample data 2'!L1848&gt;21,'sample data 2'!I1848&lt;50),AND('sample data 2'!L1848&lt;20,$E$2:$E$4686="Government")),"yes","no")</f>
        <v>yes</v>
      </c>
    </row>
    <row r="1849" spans="1:13" ht="101.5" x14ac:dyDescent="0.35">
      <c r="A1849">
        <v>1848</v>
      </c>
      <c r="B1849" t="s">
        <v>11</v>
      </c>
      <c r="C1849" s="2" t="s">
        <v>46</v>
      </c>
      <c r="D1849" s="2" t="s">
        <v>40</v>
      </c>
      <c r="E1849" s="2" t="s">
        <v>20</v>
      </c>
      <c r="F1849" t="s">
        <v>15</v>
      </c>
      <c r="G1849">
        <v>92.8</v>
      </c>
      <c r="H1849">
        <v>2021</v>
      </c>
      <c r="I1849" t="s">
        <v>16</v>
      </c>
      <c r="J1849">
        <v>0</v>
      </c>
      <c r="K1849">
        <v>3432</v>
      </c>
      <c r="L1849">
        <v>17</v>
      </c>
      <c r="M1849" t="str">
        <f>IF(OR(AND('sample data 2'!L1849&gt;21,'sample data 2'!I1849&lt;50),AND('sample data 2'!L1849&lt;20,'sample data 2'!$E$12:$E$4696="Government")),"yes","no")</f>
        <v>no</v>
      </c>
    </row>
    <row r="1850" spans="1:13" ht="101.5" x14ac:dyDescent="0.35">
      <c r="A1850">
        <v>1849</v>
      </c>
      <c r="B1850" t="s">
        <v>11</v>
      </c>
      <c r="C1850" s="2" t="s">
        <v>46</v>
      </c>
      <c r="D1850" s="2" t="s">
        <v>40</v>
      </c>
      <c r="E1850" s="2" t="s">
        <v>13</v>
      </c>
      <c r="F1850" t="s">
        <v>15</v>
      </c>
      <c r="G1850">
        <v>0</v>
      </c>
      <c r="H1850">
        <v>2021</v>
      </c>
      <c r="I1850" t="s">
        <v>16</v>
      </c>
      <c r="J1850">
        <v>0</v>
      </c>
      <c r="K1850">
        <v>5925</v>
      </c>
      <c r="L1850">
        <v>16</v>
      </c>
      <c r="M1850" t="str">
        <f>IF(OR(AND('sample data 2'!L1850&gt;21,'sample data 2'!I1850&lt;50),AND('sample data 2'!L1850&lt;20,$E$2:$E$4686="Government")),"yes","no")</f>
        <v>yes</v>
      </c>
    </row>
    <row r="1851" spans="1:13" ht="101.5" x14ac:dyDescent="0.35">
      <c r="A1851">
        <v>1850</v>
      </c>
      <c r="B1851" t="s">
        <v>11</v>
      </c>
      <c r="C1851" s="2" t="s">
        <v>46</v>
      </c>
      <c r="D1851" s="2" t="s">
        <v>40</v>
      </c>
      <c r="E1851" s="2" t="s">
        <v>13</v>
      </c>
      <c r="F1851" t="s">
        <v>15</v>
      </c>
      <c r="G1851">
        <v>62.6</v>
      </c>
      <c r="H1851">
        <v>2016</v>
      </c>
      <c r="I1851" t="s">
        <v>16</v>
      </c>
      <c r="J1851">
        <v>0</v>
      </c>
      <c r="K1851">
        <v>1458</v>
      </c>
      <c r="L1851">
        <v>21</v>
      </c>
      <c r="M1851" t="str">
        <f>IF(OR(AND('sample data 2'!L1851&gt;21,'sample data 2'!I1851&lt;50),AND('sample data 2'!L1851&lt;20,'sample data 2'!$E$12:$E$4696="Government")),"yes","no")</f>
        <v>no</v>
      </c>
    </row>
    <row r="1852" spans="1:13" ht="101.5" x14ac:dyDescent="0.35">
      <c r="A1852">
        <v>1851</v>
      </c>
      <c r="B1852" t="s">
        <v>11</v>
      </c>
      <c r="C1852" s="2" t="s">
        <v>46</v>
      </c>
      <c r="D1852" s="2" t="s">
        <v>40</v>
      </c>
      <c r="E1852" s="2" t="s">
        <v>13</v>
      </c>
      <c r="F1852" t="s">
        <v>15</v>
      </c>
      <c r="G1852">
        <v>53.83</v>
      </c>
      <c r="H1852">
        <v>2021</v>
      </c>
      <c r="I1852" t="s">
        <v>16</v>
      </c>
      <c r="J1852">
        <v>0</v>
      </c>
      <c r="K1852">
        <v>7596</v>
      </c>
      <c r="L1852">
        <v>18</v>
      </c>
      <c r="M1852" t="str">
        <f>IF(OR(AND('sample data 2'!L1852&gt;21,'sample data 2'!I1852&lt;50),AND('sample data 2'!L1852&lt;20,$E$2:$E$4686="Government")),"yes","no")</f>
        <v>yes</v>
      </c>
    </row>
    <row r="1853" spans="1:13" ht="101.5" x14ac:dyDescent="0.35">
      <c r="A1853">
        <v>1852</v>
      </c>
      <c r="B1853" t="s">
        <v>11</v>
      </c>
      <c r="C1853" s="2" t="s">
        <v>46</v>
      </c>
      <c r="D1853" s="2" t="s">
        <v>40</v>
      </c>
      <c r="E1853" s="2" t="s">
        <v>20</v>
      </c>
      <c r="F1853" t="s">
        <v>15</v>
      </c>
      <c r="G1853">
        <v>60.83</v>
      </c>
      <c r="H1853">
        <v>2021</v>
      </c>
      <c r="I1853" t="s">
        <v>16</v>
      </c>
      <c r="J1853">
        <v>0</v>
      </c>
      <c r="K1853">
        <v>2005</v>
      </c>
      <c r="L1853">
        <v>18</v>
      </c>
      <c r="M1853" t="str">
        <f>IF(OR(AND('sample data 2'!L1853&gt;21,'sample data 2'!I1853&lt;50),AND('sample data 2'!L1853&lt;20,'sample data 2'!$E$12:$E$4696="Government")),"yes","no")</f>
        <v>no</v>
      </c>
    </row>
    <row r="1854" spans="1:13" ht="101.5" x14ac:dyDescent="0.35">
      <c r="A1854">
        <v>1853</v>
      </c>
      <c r="B1854" t="s">
        <v>11</v>
      </c>
      <c r="C1854" s="2" t="s">
        <v>46</v>
      </c>
      <c r="D1854" s="2" t="s">
        <v>40</v>
      </c>
      <c r="E1854" s="2" t="s">
        <v>13</v>
      </c>
      <c r="F1854" t="s">
        <v>15</v>
      </c>
      <c r="G1854">
        <v>77.400000000000006</v>
      </c>
      <c r="H1854">
        <v>2019</v>
      </c>
      <c r="I1854" t="s">
        <v>16</v>
      </c>
      <c r="J1854">
        <v>2021</v>
      </c>
      <c r="K1854">
        <v>2872</v>
      </c>
      <c r="L1854">
        <v>19</v>
      </c>
      <c r="M1854" t="str">
        <f>IF(OR(AND('sample data 2'!L1854&gt;21,'sample data 2'!I1854&lt;50),AND('sample data 2'!L1854&lt;20,$E$2:$E$4686="Government")),"yes","no")</f>
        <v>yes</v>
      </c>
    </row>
    <row r="1855" spans="1:13" ht="101.5" x14ac:dyDescent="0.35">
      <c r="A1855">
        <v>1854</v>
      </c>
      <c r="B1855" t="s">
        <v>11</v>
      </c>
      <c r="C1855" s="2" t="s">
        <v>46</v>
      </c>
      <c r="D1855" s="2" t="s">
        <v>40</v>
      </c>
      <c r="E1855" s="2" t="s">
        <v>20</v>
      </c>
      <c r="F1855" t="s">
        <v>15</v>
      </c>
      <c r="G1855">
        <v>90</v>
      </c>
      <c r="H1855">
        <v>2021</v>
      </c>
      <c r="I1855" t="s">
        <v>16</v>
      </c>
      <c r="J1855">
        <v>0</v>
      </c>
      <c r="K1855">
        <v>2086</v>
      </c>
      <c r="L1855">
        <v>17</v>
      </c>
      <c r="M1855" t="str">
        <f>IF(OR(AND('sample data 2'!L1855&gt;21,'sample data 2'!I1855&lt;50),AND('sample data 2'!L1855&lt;20,'sample data 2'!$E$12:$E$4696="Government")),"yes","no")</f>
        <v>no</v>
      </c>
    </row>
    <row r="1856" spans="1:13" ht="101.5" x14ac:dyDescent="0.35">
      <c r="A1856">
        <v>1855</v>
      </c>
      <c r="B1856" t="s">
        <v>11</v>
      </c>
      <c r="C1856" s="2" t="s">
        <v>46</v>
      </c>
      <c r="D1856" s="2" t="s">
        <v>40</v>
      </c>
      <c r="E1856" s="2" t="s">
        <v>13</v>
      </c>
      <c r="F1856" t="s">
        <v>15</v>
      </c>
      <c r="G1856">
        <v>61.83</v>
      </c>
      <c r="H1856">
        <v>2019</v>
      </c>
      <c r="I1856" t="s">
        <v>16</v>
      </c>
      <c r="J1856">
        <v>0</v>
      </c>
      <c r="K1856">
        <v>3267</v>
      </c>
      <c r="L1856">
        <v>20</v>
      </c>
      <c r="M1856" t="str">
        <f>IF(OR(AND('sample data 2'!L1856&gt;21,'sample data 2'!I1856&lt;50),AND('sample data 2'!L1856&lt;20,'sample data 2'!$E$12:$E$4696="Government")),"yes","no")</f>
        <v>no</v>
      </c>
    </row>
    <row r="1857" spans="1:13" ht="101.5" x14ac:dyDescent="0.35">
      <c r="A1857">
        <v>1856</v>
      </c>
      <c r="B1857" t="s">
        <v>11</v>
      </c>
      <c r="C1857" s="2" t="s">
        <v>46</v>
      </c>
      <c r="D1857" s="2" t="s">
        <v>40</v>
      </c>
      <c r="E1857" s="2" t="s">
        <v>13</v>
      </c>
      <c r="F1857" t="s">
        <v>15</v>
      </c>
      <c r="G1857">
        <v>54.4</v>
      </c>
      <c r="H1857">
        <v>2017</v>
      </c>
      <c r="I1857">
        <v>50.4</v>
      </c>
      <c r="J1857">
        <v>2019</v>
      </c>
      <c r="K1857">
        <v>7579</v>
      </c>
      <c r="L1857">
        <v>23</v>
      </c>
      <c r="M1857" t="str">
        <f>IF(OR(AND('sample data 2'!L1857&gt;21,'sample data 2'!I1857&lt;50),AND('sample data 2'!L1857&lt;20,'sample data 2'!$E$12:$E$4696="Government")),"yes","no")</f>
        <v>no</v>
      </c>
    </row>
    <row r="1858" spans="1:13" ht="101.5" x14ac:dyDescent="0.35">
      <c r="A1858">
        <v>1857</v>
      </c>
      <c r="B1858" t="s">
        <v>11</v>
      </c>
      <c r="C1858" s="2" t="s">
        <v>46</v>
      </c>
      <c r="D1858" s="2" t="s">
        <v>40</v>
      </c>
      <c r="E1858" s="2" t="s">
        <v>20</v>
      </c>
      <c r="F1858" t="s">
        <v>15</v>
      </c>
      <c r="G1858">
        <v>86.4</v>
      </c>
      <c r="H1858">
        <v>2021</v>
      </c>
      <c r="I1858" t="s">
        <v>16</v>
      </c>
      <c r="J1858">
        <v>0</v>
      </c>
      <c r="K1858">
        <v>1731</v>
      </c>
      <c r="L1858">
        <v>17</v>
      </c>
      <c r="M1858" t="str">
        <f>IF(OR(AND('sample data 2'!L1858&gt;21,'sample data 2'!I1858&lt;50),AND('sample data 2'!L1858&lt;20,'sample data 2'!$E$12:$E$4696="Government")),"yes","no")</f>
        <v>no</v>
      </c>
    </row>
    <row r="1859" spans="1:13" ht="101.5" x14ac:dyDescent="0.35">
      <c r="A1859">
        <v>1858</v>
      </c>
      <c r="B1859" t="s">
        <v>11</v>
      </c>
      <c r="C1859" s="2" t="s">
        <v>46</v>
      </c>
      <c r="D1859" s="2" t="s">
        <v>40</v>
      </c>
      <c r="E1859" s="2" t="s">
        <v>13</v>
      </c>
      <c r="F1859" t="s">
        <v>15</v>
      </c>
      <c r="G1859">
        <v>51.83</v>
      </c>
      <c r="H1859">
        <v>2019</v>
      </c>
      <c r="I1859" t="s">
        <v>16</v>
      </c>
      <c r="J1859">
        <v>0</v>
      </c>
      <c r="K1859">
        <v>4688</v>
      </c>
      <c r="L1859">
        <v>20</v>
      </c>
      <c r="M1859" t="str">
        <f>IF(OR(AND('sample data 2'!L1859&gt;21,'sample data 2'!I1859&lt;50),AND('sample data 2'!L1859&lt;20,'sample data 2'!$E$12:$E$4696="Government")),"yes","no")</f>
        <v>no</v>
      </c>
    </row>
    <row r="1860" spans="1:13" ht="101.5" x14ac:dyDescent="0.35">
      <c r="A1860">
        <v>1859</v>
      </c>
      <c r="B1860" t="s">
        <v>11</v>
      </c>
      <c r="C1860" s="2" t="s">
        <v>46</v>
      </c>
      <c r="D1860" s="2" t="s">
        <v>40</v>
      </c>
      <c r="E1860" s="2" t="s">
        <v>25</v>
      </c>
      <c r="F1860" t="s">
        <v>15</v>
      </c>
      <c r="G1860">
        <v>52.2</v>
      </c>
      <c r="H1860">
        <v>2018</v>
      </c>
      <c r="I1860">
        <v>66.8</v>
      </c>
      <c r="J1860">
        <v>2020</v>
      </c>
      <c r="K1860">
        <v>10203</v>
      </c>
      <c r="L1860">
        <v>19</v>
      </c>
      <c r="M1860" t="str">
        <f>IF(OR(AND('sample data 2'!L1860&gt;21,'sample data 2'!I1860&lt;50),AND('sample data 2'!L1860&lt;20,'sample data 2'!$E$12:$E$4696="Government")),"yes","no")</f>
        <v>no</v>
      </c>
    </row>
    <row r="1861" spans="1:13" ht="101.5" x14ac:dyDescent="0.35">
      <c r="A1861">
        <v>1860</v>
      </c>
      <c r="B1861" t="s">
        <v>28</v>
      </c>
      <c r="C1861" s="2" t="s">
        <v>51</v>
      </c>
      <c r="D1861" s="2" t="s">
        <v>37</v>
      </c>
      <c r="E1861" s="2" t="s">
        <v>13</v>
      </c>
      <c r="F1861" t="s">
        <v>38</v>
      </c>
      <c r="G1861" t="s">
        <v>16</v>
      </c>
      <c r="H1861">
        <v>0</v>
      </c>
      <c r="I1861" t="s">
        <v>16</v>
      </c>
      <c r="J1861">
        <v>0</v>
      </c>
      <c r="K1861" t="s">
        <v>16</v>
      </c>
      <c r="L1861">
        <v>19</v>
      </c>
      <c r="M1861" t="str">
        <f>IF(OR(AND('sample data 2'!L1861&gt;21,'sample data 2'!I1861&lt;50),AND('sample data 2'!L1861&lt;20,'sample data 2'!$E$12:$E$4696="Government")),"yes","no")</f>
        <v>yes</v>
      </c>
    </row>
    <row r="1862" spans="1:13" ht="101.5" x14ac:dyDescent="0.35">
      <c r="A1862">
        <v>1861</v>
      </c>
      <c r="B1862" t="s">
        <v>11</v>
      </c>
      <c r="C1862" s="2" t="s">
        <v>55</v>
      </c>
      <c r="D1862" s="2" t="s">
        <v>40</v>
      </c>
      <c r="E1862" s="2" t="s">
        <v>20</v>
      </c>
      <c r="F1862" t="s">
        <v>15</v>
      </c>
      <c r="G1862">
        <v>41.6</v>
      </c>
      <c r="H1862">
        <v>2021</v>
      </c>
      <c r="I1862" t="s">
        <v>16</v>
      </c>
      <c r="J1862">
        <v>0</v>
      </c>
      <c r="K1862">
        <v>2206</v>
      </c>
      <c r="L1862">
        <v>17</v>
      </c>
      <c r="M1862" t="str">
        <f>IF(OR(AND('sample data 2'!L1862&gt;21,'sample data 2'!I1862&lt;50),AND('sample data 2'!L1862&lt;20,'sample data 2'!$E$12:$E$4696="Government")),"yes","no")</f>
        <v>no</v>
      </c>
    </row>
    <row r="1863" spans="1:13" ht="101.5" x14ac:dyDescent="0.35">
      <c r="A1863">
        <v>1862</v>
      </c>
      <c r="B1863" t="s">
        <v>11</v>
      </c>
      <c r="C1863" s="2" t="s">
        <v>24</v>
      </c>
      <c r="D1863" s="2" t="s">
        <v>40</v>
      </c>
      <c r="E1863" s="2" t="s">
        <v>25</v>
      </c>
      <c r="F1863" t="s">
        <v>15</v>
      </c>
      <c r="G1863">
        <v>52.86</v>
      </c>
      <c r="H1863">
        <v>2018</v>
      </c>
      <c r="I1863" t="s">
        <v>16</v>
      </c>
      <c r="J1863">
        <v>0</v>
      </c>
      <c r="K1863">
        <v>6251</v>
      </c>
      <c r="L1863">
        <v>21</v>
      </c>
      <c r="M1863" t="str">
        <f>IF(OR(AND('sample data 2'!L1863&gt;21,'sample data 2'!I1863&lt;50),AND('sample data 2'!L1863&lt;20,'sample data 2'!$E$12:$E$4696="Government")),"yes","no")</f>
        <v>no</v>
      </c>
    </row>
    <row r="1864" spans="1:13" ht="72.5" x14ac:dyDescent="0.35">
      <c r="A1864">
        <v>1863</v>
      </c>
      <c r="B1864" t="s">
        <v>28</v>
      </c>
      <c r="C1864" s="2" t="s">
        <v>33</v>
      </c>
      <c r="D1864" s="2" t="s">
        <v>26</v>
      </c>
      <c r="E1864" s="2" t="s">
        <v>20</v>
      </c>
      <c r="F1864" t="s">
        <v>15</v>
      </c>
      <c r="G1864">
        <v>85.8</v>
      </c>
      <c r="H1864">
        <v>2019</v>
      </c>
      <c r="I1864">
        <v>86.4</v>
      </c>
      <c r="J1864">
        <v>2021</v>
      </c>
      <c r="K1864" t="s">
        <v>16</v>
      </c>
      <c r="L1864">
        <v>19</v>
      </c>
      <c r="M1864" t="str">
        <f>IF(OR(AND('sample data 2'!L1864&gt;21,'sample data 2'!I1864&lt;50),AND('sample data 2'!L1864&lt;20,'sample data 2'!$E$12:$E$4696="Government")),"yes","no")</f>
        <v>no</v>
      </c>
    </row>
    <row r="1865" spans="1:13" ht="101.5" x14ac:dyDescent="0.35">
      <c r="A1865">
        <v>1864</v>
      </c>
      <c r="B1865" t="s">
        <v>11</v>
      </c>
      <c r="C1865" s="2" t="s">
        <v>46</v>
      </c>
      <c r="D1865" s="2" t="s">
        <v>40</v>
      </c>
      <c r="E1865" s="2" t="s">
        <v>13</v>
      </c>
      <c r="F1865" t="s">
        <v>19</v>
      </c>
      <c r="G1865">
        <v>61.6</v>
      </c>
      <c r="H1865">
        <v>2019</v>
      </c>
      <c r="I1865">
        <v>64.8</v>
      </c>
      <c r="J1865">
        <v>2021</v>
      </c>
      <c r="K1865">
        <v>8547</v>
      </c>
      <c r="L1865">
        <v>19</v>
      </c>
      <c r="M1865" t="str">
        <f>IF(OR(AND('sample data 2'!L1865&gt;21,'sample data 2'!I1865&lt;50),AND('sample data 2'!L1865&lt;20,$E$2:$E$4686="Government")),"yes","no")</f>
        <v>yes</v>
      </c>
    </row>
    <row r="1866" spans="1:13" ht="101.5" x14ac:dyDescent="0.35">
      <c r="A1866">
        <v>1865</v>
      </c>
      <c r="B1866" t="s">
        <v>11</v>
      </c>
      <c r="C1866" s="2" t="s">
        <v>46</v>
      </c>
      <c r="D1866" s="2" t="s">
        <v>40</v>
      </c>
      <c r="E1866" s="2" t="s">
        <v>13</v>
      </c>
      <c r="F1866" t="s">
        <v>15</v>
      </c>
      <c r="G1866">
        <v>66.569999999999993</v>
      </c>
      <c r="H1866">
        <v>2019</v>
      </c>
      <c r="I1866">
        <v>85.67</v>
      </c>
      <c r="J1866">
        <v>2021</v>
      </c>
      <c r="K1866">
        <v>7096</v>
      </c>
      <c r="L1866">
        <v>18</v>
      </c>
      <c r="M1866" t="str">
        <f>IF(OR(AND('sample data 2'!L1866&gt;21,'sample data 2'!I1866&lt;50),AND('sample data 2'!L1866&lt;20,$E$2:$E$4686="Government")),"yes","no")</f>
        <v>yes</v>
      </c>
    </row>
    <row r="1867" spans="1:13" ht="101.5" x14ac:dyDescent="0.35">
      <c r="A1867">
        <v>1866</v>
      </c>
      <c r="B1867" t="s">
        <v>11</v>
      </c>
      <c r="C1867" s="2" t="s">
        <v>46</v>
      </c>
      <c r="D1867" s="2" t="s">
        <v>40</v>
      </c>
      <c r="E1867" s="2" t="s">
        <v>13</v>
      </c>
      <c r="F1867" t="s">
        <v>15</v>
      </c>
      <c r="G1867">
        <v>56.2</v>
      </c>
      <c r="H1867">
        <v>2021</v>
      </c>
      <c r="I1867" t="s">
        <v>16</v>
      </c>
      <c r="J1867">
        <v>0</v>
      </c>
      <c r="K1867">
        <v>3516</v>
      </c>
      <c r="L1867">
        <v>18</v>
      </c>
      <c r="M1867" t="str">
        <f>IF(OR(AND('sample data 2'!L1867&gt;21,'sample data 2'!I1867&lt;50),AND('sample data 2'!L1867&lt;20,$E$2:$E$4686="Government")),"yes","no")</f>
        <v>yes</v>
      </c>
    </row>
    <row r="1868" spans="1:13" ht="101.5" x14ac:dyDescent="0.35">
      <c r="A1868">
        <v>1867</v>
      </c>
      <c r="B1868" t="s">
        <v>11</v>
      </c>
      <c r="C1868" s="2" t="s">
        <v>46</v>
      </c>
      <c r="D1868" s="2" t="s">
        <v>40</v>
      </c>
      <c r="E1868" s="2" t="s">
        <v>20</v>
      </c>
      <c r="F1868" t="s">
        <v>15</v>
      </c>
      <c r="G1868">
        <v>51.8</v>
      </c>
      <c r="H1868">
        <v>2021</v>
      </c>
      <c r="I1868" t="s">
        <v>16</v>
      </c>
      <c r="J1868">
        <v>0</v>
      </c>
      <c r="K1868">
        <v>1969</v>
      </c>
      <c r="L1868">
        <v>17</v>
      </c>
      <c r="M1868" t="str">
        <f>IF(OR(AND('sample data 2'!L1868&gt;21,'sample data 2'!I1868&lt;50),AND('sample data 2'!L1868&lt;20,'sample data 2'!$E$12:$E$4696="Government")),"yes","no")</f>
        <v>no</v>
      </c>
    </row>
    <row r="1869" spans="1:13" ht="101.5" x14ac:dyDescent="0.35">
      <c r="A1869">
        <v>1868</v>
      </c>
      <c r="B1869" t="s">
        <v>11</v>
      </c>
      <c r="C1869" s="2" t="s">
        <v>21</v>
      </c>
      <c r="D1869" s="2" t="s">
        <v>40</v>
      </c>
      <c r="E1869" s="2" t="s">
        <v>13</v>
      </c>
      <c r="F1869" t="s">
        <v>15</v>
      </c>
      <c r="G1869">
        <v>72</v>
      </c>
      <c r="H1869">
        <v>2021</v>
      </c>
      <c r="I1869" t="s">
        <v>16</v>
      </c>
      <c r="J1869">
        <v>0</v>
      </c>
      <c r="K1869">
        <v>1137</v>
      </c>
      <c r="L1869">
        <v>17</v>
      </c>
      <c r="M1869" t="str">
        <f>IF(OR(AND('sample data 2'!L1869&gt;21,'sample data 2'!I1869&lt;50),AND('sample data 2'!L1869&lt;20,$E$2:$E$4686="Government")),"yes","no")</f>
        <v>yes</v>
      </c>
    </row>
    <row r="1870" spans="1:13" ht="101.5" x14ac:dyDescent="0.35">
      <c r="A1870">
        <v>1869</v>
      </c>
      <c r="B1870" t="s">
        <v>11</v>
      </c>
      <c r="C1870" s="2" t="s">
        <v>46</v>
      </c>
      <c r="D1870" s="2" t="s">
        <v>40</v>
      </c>
      <c r="E1870" s="2" t="s">
        <v>13</v>
      </c>
      <c r="F1870" t="s">
        <v>15</v>
      </c>
      <c r="G1870">
        <v>55.17</v>
      </c>
      <c r="H1870">
        <v>2019</v>
      </c>
      <c r="I1870" t="s">
        <v>16</v>
      </c>
      <c r="J1870">
        <v>0</v>
      </c>
      <c r="K1870">
        <v>10742</v>
      </c>
      <c r="L1870">
        <v>19</v>
      </c>
      <c r="M1870" t="str">
        <f>IF(OR(AND('sample data 2'!L1870&gt;21,'sample data 2'!I1870&lt;50),AND('sample data 2'!L1870&lt;20,$E$2:$E$4686="Government")),"yes","no")</f>
        <v>yes</v>
      </c>
    </row>
    <row r="1871" spans="1:13" ht="101.5" x14ac:dyDescent="0.35">
      <c r="A1871">
        <v>1870</v>
      </c>
      <c r="B1871" t="s">
        <v>11</v>
      </c>
      <c r="C1871" s="2" t="s">
        <v>46</v>
      </c>
      <c r="D1871" s="2" t="s">
        <v>40</v>
      </c>
      <c r="E1871" s="2" t="s">
        <v>13</v>
      </c>
      <c r="F1871" t="s">
        <v>15</v>
      </c>
      <c r="G1871">
        <v>56</v>
      </c>
      <c r="H1871">
        <v>2021</v>
      </c>
      <c r="I1871" t="s">
        <v>16</v>
      </c>
      <c r="J1871">
        <v>0</v>
      </c>
      <c r="K1871">
        <v>1730</v>
      </c>
      <c r="L1871">
        <v>17</v>
      </c>
      <c r="M1871" t="str">
        <f>IF(OR(AND('sample data 2'!L1871&gt;21,'sample data 2'!I1871&lt;50),AND('sample data 2'!L1871&lt;20,$E$2:$E$4686="Government")),"yes","no")</f>
        <v>yes</v>
      </c>
    </row>
    <row r="1872" spans="1:13" ht="101.5" x14ac:dyDescent="0.35">
      <c r="A1872">
        <v>1871</v>
      </c>
      <c r="B1872" t="s">
        <v>11</v>
      </c>
      <c r="C1872" s="2" t="s">
        <v>24</v>
      </c>
      <c r="D1872" s="2" t="s">
        <v>40</v>
      </c>
      <c r="E1872" s="2" t="s">
        <v>13</v>
      </c>
      <c r="F1872" t="s">
        <v>15</v>
      </c>
      <c r="G1872">
        <v>49.67</v>
      </c>
      <c r="H1872">
        <v>0</v>
      </c>
      <c r="I1872" t="s">
        <v>16</v>
      </c>
      <c r="J1872">
        <v>0</v>
      </c>
      <c r="K1872">
        <v>1086</v>
      </c>
      <c r="L1872">
        <v>18</v>
      </c>
      <c r="M1872" t="str">
        <f>IF(OR(AND('sample data 2'!L1872&gt;21,'sample data 2'!I1872&lt;50),AND('sample data 2'!L1872&lt;20,$E$2:$E$4686="Government")),"yes","no")</f>
        <v>yes</v>
      </c>
    </row>
    <row r="1873" spans="1:13" ht="101.5" x14ac:dyDescent="0.35">
      <c r="A1873">
        <v>1872</v>
      </c>
      <c r="B1873" t="s">
        <v>11</v>
      </c>
      <c r="C1873" s="2" t="s">
        <v>46</v>
      </c>
      <c r="D1873" s="2" t="s">
        <v>40</v>
      </c>
      <c r="E1873" s="2" t="s">
        <v>13</v>
      </c>
      <c r="F1873" t="s">
        <v>15</v>
      </c>
      <c r="G1873">
        <v>73.8</v>
      </c>
      <c r="H1873">
        <v>2021</v>
      </c>
      <c r="I1873" t="s">
        <v>16</v>
      </c>
      <c r="J1873">
        <v>0</v>
      </c>
      <c r="K1873">
        <v>3578</v>
      </c>
      <c r="L1873">
        <v>16</v>
      </c>
      <c r="M1873" t="str">
        <f>IF(OR(AND('sample data 2'!L1873&gt;21,'sample data 2'!I1873&lt;50),AND('sample data 2'!L1873&lt;20,$E$2:$E$4686="Government")),"yes","no")</f>
        <v>yes</v>
      </c>
    </row>
    <row r="1874" spans="1:13" ht="72.5" x14ac:dyDescent="0.35">
      <c r="A1874">
        <v>1873</v>
      </c>
      <c r="B1874" t="s">
        <v>11</v>
      </c>
      <c r="C1874" s="2" t="s">
        <v>17</v>
      </c>
      <c r="D1874" s="2" t="s">
        <v>26</v>
      </c>
      <c r="E1874" s="2" t="s">
        <v>20</v>
      </c>
      <c r="F1874" t="s">
        <v>15</v>
      </c>
      <c r="G1874">
        <v>82.83</v>
      </c>
      <c r="H1874">
        <v>2021</v>
      </c>
      <c r="I1874" t="s">
        <v>16</v>
      </c>
      <c r="J1874">
        <v>0</v>
      </c>
      <c r="K1874">
        <v>295</v>
      </c>
      <c r="L1874">
        <v>17</v>
      </c>
      <c r="M1874" t="str">
        <f>IF(OR(AND('sample data 2'!L1874&gt;21,'sample data 2'!I1874&lt;50),AND('sample data 2'!L1874&lt;20,'sample data 2'!$E$12:$E$4696="Government")),"yes","no")</f>
        <v>no</v>
      </c>
    </row>
    <row r="1875" spans="1:13" ht="72.5" x14ac:dyDescent="0.35">
      <c r="A1875">
        <v>1874</v>
      </c>
      <c r="B1875" t="s">
        <v>11</v>
      </c>
      <c r="C1875" s="2" t="s">
        <v>17</v>
      </c>
      <c r="D1875" s="2" t="s">
        <v>26</v>
      </c>
      <c r="E1875" s="2" t="s">
        <v>20</v>
      </c>
      <c r="F1875" t="s">
        <v>19</v>
      </c>
      <c r="G1875">
        <v>85.4</v>
      </c>
      <c r="H1875">
        <v>0</v>
      </c>
      <c r="I1875" t="s">
        <v>16</v>
      </c>
      <c r="J1875">
        <v>0</v>
      </c>
      <c r="K1875">
        <v>262</v>
      </c>
      <c r="L1875">
        <v>16</v>
      </c>
      <c r="M1875" t="str">
        <f>IF(OR(AND('sample data 2'!L1875&gt;21,'sample data 2'!I1875&lt;50),AND('sample data 2'!L1875&lt;20,'sample data 2'!$E$12:$E$4696="Government")),"yes","no")</f>
        <v>no</v>
      </c>
    </row>
    <row r="1876" spans="1:13" ht="101.5" x14ac:dyDescent="0.35">
      <c r="A1876">
        <v>1875</v>
      </c>
      <c r="B1876" t="s">
        <v>11</v>
      </c>
      <c r="C1876" s="2" t="s">
        <v>46</v>
      </c>
      <c r="D1876" s="2" t="s">
        <v>40</v>
      </c>
      <c r="E1876" s="2" t="s">
        <v>13</v>
      </c>
      <c r="F1876" t="s">
        <v>15</v>
      </c>
      <c r="G1876">
        <v>73.2</v>
      </c>
      <c r="H1876">
        <v>2018</v>
      </c>
      <c r="I1876" t="s">
        <v>16</v>
      </c>
      <c r="J1876">
        <v>0</v>
      </c>
      <c r="K1876">
        <v>3175</v>
      </c>
      <c r="L1876">
        <v>20</v>
      </c>
      <c r="M1876" t="str">
        <f>IF(OR(AND('sample data 2'!L1876&gt;21,'sample data 2'!I1876&lt;50),AND('sample data 2'!L1876&lt;20,'sample data 2'!$E$12:$E$4696="Government")),"yes","no")</f>
        <v>no</v>
      </c>
    </row>
    <row r="1877" spans="1:13" ht="101.5" x14ac:dyDescent="0.35">
      <c r="A1877">
        <v>1876</v>
      </c>
      <c r="B1877" t="s">
        <v>28</v>
      </c>
      <c r="C1877" s="2" t="s">
        <v>52</v>
      </c>
      <c r="D1877" s="2" t="s">
        <v>37</v>
      </c>
      <c r="E1877" s="2" t="s">
        <v>13</v>
      </c>
      <c r="F1877" t="s">
        <v>38</v>
      </c>
      <c r="G1877" t="s">
        <v>16</v>
      </c>
      <c r="H1877">
        <v>0</v>
      </c>
      <c r="I1877" t="s">
        <v>16</v>
      </c>
      <c r="J1877">
        <v>0</v>
      </c>
      <c r="K1877" t="s">
        <v>16</v>
      </c>
      <c r="L1877">
        <v>19</v>
      </c>
      <c r="M1877" t="str">
        <f>IF(OR(AND('sample data 2'!L1877&gt;21,'sample data 2'!I1877&lt;50),AND('sample data 2'!L1877&lt;20,'sample data 2'!$E$12:$E$4696="Government")),"yes","no")</f>
        <v>yes</v>
      </c>
    </row>
    <row r="1878" spans="1:13" ht="101.5" x14ac:dyDescent="0.35">
      <c r="A1878">
        <v>1877</v>
      </c>
      <c r="B1878" t="s">
        <v>11</v>
      </c>
      <c r="C1878" s="2" t="s">
        <v>46</v>
      </c>
      <c r="D1878" s="2" t="s">
        <v>40</v>
      </c>
      <c r="E1878" s="2" t="s">
        <v>20</v>
      </c>
      <c r="F1878" t="s">
        <v>15</v>
      </c>
      <c r="G1878">
        <v>62.6</v>
      </c>
      <c r="H1878">
        <v>2021</v>
      </c>
      <c r="I1878" t="s">
        <v>16</v>
      </c>
      <c r="J1878">
        <v>0</v>
      </c>
      <c r="K1878">
        <v>9500</v>
      </c>
      <c r="L1878">
        <v>17</v>
      </c>
      <c r="M1878" t="str">
        <f>IF(OR(AND('sample data 2'!L1878&gt;21,'sample data 2'!I1878&lt;50),AND('sample data 2'!L1878&lt;20,'sample data 2'!$E$12:$E$4696="Government")),"yes","no")</f>
        <v>no</v>
      </c>
    </row>
    <row r="1879" spans="1:13" ht="101.5" x14ac:dyDescent="0.35">
      <c r="A1879">
        <v>1878</v>
      </c>
      <c r="B1879" t="s">
        <v>28</v>
      </c>
      <c r="C1879" s="2" t="s">
        <v>51</v>
      </c>
      <c r="D1879" s="2" t="s">
        <v>37</v>
      </c>
      <c r="E1879" s="2" t="s">
        <v>13</v>
      </c>
      <c r="F1879" t="s">
        <v>38</v>
      </c>
      <c r="G1879" t="s">
        <v>16</v>
      </c>
      <c r="H1879">
        <v>0</v>
      </c>
      <c r="I1879" t="s">
        <v>16</v>
      </c>
      <c r="J1879">
        <v>0</v>
      </c>
      <c r="K1879" t="s">
        <v>16</v>
      </c>
      <c r="L1879">
        <v>21</v>
      </c>
      <c r="M1879" t="str">
        <f>IF(OR(AND('sample data 2'!L1879&gt;21,'sample data 2'!I1879&lt;50),AND('sample data 2'!L1879&lt;20,'sample data 2'!$E$12:$E$4696="Government")),"yes","no")</f>
        <v>no</v>
      </c>
    </row>
    <row r="1880" spans="1:13" ht="101.5" x14ac:dyDescent="0.35">
      <c r="A1880">
        <v>1879</v>
      </c>
      <c r="B1880" t="s">
        <v>11</v>
      </c>
      <c r="C1880" s="2" t="s">
        <v>46</v>
      </c>
      <c r="D1880" s="2" t="s">
        <v>40</v>
      </c>
      <c r="E1880" s="2" t="s">
        <v>20</v>
      </c>
      <c r="F1880" t="s">
        <v>15</v>
      </c>
      <c r="G1880">
        <v>52.6</v>
      </c>
      <c r="H1880">
        <v>2020</v>
      </c>
      <c r="I1880" t="s">
        <v>16</v>
      </c>
      <c r="J1880">
        <v>0</v>
      </c>
      <c r="K1880">
        <v>8192</v>
      </c>
      <c r="L1880">
        <v>17</v>
      </c>
      <c r="M1880" t="str">
        <f>IF(OR(AND('sample data 2'!L1880&gt;21,'sample data 2'!I1880&lt;50),AND('sample data 2'!L1880&lt;20,'sample data 2'!$E$12:$E$4696="Government")),"yes","no")</f>
        <v>no</v>
      </c>
    </row>
    <row r="1881" spans="1:13" ht="101.5" x14ac:dyDescent="0.35">
      <c r="A1881">
        <v>1880</v>
      </c>
      <c r="B1881" t="s">
        <v>11</v>
      </c>
      <c r="C1881" s="2" t="s">
        <v>55</v>
      </c>
      <c r="D1881" s="2" t="s">
        <v>40</v>
      </c>
      <c r="E1881" s="2" t="s">
        <v>13</v>
      </c>
      <c r="F1881" t="s">
        <v>15</v>
      </c>
      <c r="G1881">
        <v>56.6</v>
      </c>
      <c r="H1881">
        <v>2018</v>
      </c>
      <c r="I1881" t="s">
        <v>16</v>
      </c>
      <c r="J1881">
        <v>0</v>
      </c>
      <c r="K1881">
        <v>4894</v>
      </c>
      <c r="L1881">
        <v>21</v>
      </c>
      <c r="M1881" t="str">
        <f>IF(OR(AND('sample data 2'!L1881&gt;21,'sample data 2'!I1881&lt;50),AND('sample data 2'!L1881&lt;20,'sample data 2'!$E$12:$E$4696="Government")),"yes","no")</f>
        <v>no</v>
      </c>
    </row>
    <row r="1882" spans="1:13" ht="101.5" x14ac:dyDescent="0.35">
      <c r="A1882">
        <v>1881</v>
      </c>
      <c r="B1882" t="s">
        <v>11</v>
      </c>
      <c r="C1882" s="2" t="s">
        <v>46</v>
      </c>
      <c r="D1882" s="2" t="s">
        <v>40</v>
      </c>
      <c r="E1882" s="2" t="s">
        <v>13</v>
      </c>
      <c r="F1882" t="s">
        <v>15</v>
      </c>
      <c r="G1882">
        <v>48</v>
      </c>
      <c r="H1882">
        <v>2019</v>
      </c>
      <c r="I1882" t="s">
        <v>16</v>
      </c>
      <c r="J1882">
        <v>0</v>
      </c>
      <c r="K1882">
        <v>4165</v>
      </c>
      <c r="L1882">
        <v>19</v>
      </c>
      <c r="M1882" t="str">
        <f>IF(OR(AND('sample data 2'!L1882&gt;21,'sample data 2'!I1882&lt;50),AND('sample data 2'!L1882&lt;20,$E$2:$E$4686="Government")),"yes","no")</f>
        <v>yes</v>
      </c>
    </row>
    <row r="1883" spans="1:13" ht="101.5" x14ac:dyDescent="0.35">
      <c r="A1883">
        <v>1882</v>
      </c>
      <c r="B1883" t="s">
        <v>11</v>
      </c>
      <c r="C1883" s="2" t="s">
        <v>46</v>
      </c>
      <c r="D1883" s="2" t="s">
        <v>40</v>
      </c>
      <c r="E1883" s="2" t="s">
        <v>20</v>
      </c>
      <c r="F1883" t="s">
        <v>15</v>
      </c>
      <c r="G1883">
        <v>42</v>
      </c>
      <c r="H1883">
        <v>2019</v>
      </c>
      <c r="I1883">
        <v>58.6</v>
      </c>
      <c r="J1883">
        <v>2021</v>
      </c>
      <c r="K1883">
        <v>10655</v>
      </c>
      <c r="L1883">
        <v>19</v>
      </c>
      <c r="M1883" t="str">
        <f>IF(OR(AND('sample data 2'!L1883&gt;21,'sample data 2'!I1883&lt;50),AND('sample data 2'!L1883&lt;20,'sample data 2'!$E$12:$E$4696="Government")),"yes","no")</f>
        <v>no</v>
      </c>
    </row>
    <row r="1884" spans="1:13" ht="101.5" x14ac:dyDescent="0.35">
      <c r="A1884">
        <v>1883</v>
      </c>
      <c r="B1884" t="s">
        <v>28</v>
      </c>
      <c r="C1884" s="2" t="s">
        <v>52</v>
      </c>
      <c r="D1884" s="2" t="s">
        <v>40</v>
      </c>
      <c r="E1884" s="2" t="s">
        <v>20</v>
      </c>
      <c r="F1884" t="s">
        <v>38</v>
      </c>
      <c r="G1884" t="s">
        <v>16</v>
      </c>
      <c r="H1884">
        <v>0</v>
      </c>
      <c r="I1884" t="s">
        <v>16</v>
      </c>
      <c r="J1884">
        <v>0</v>
      </c>
      <c r="K1884" t="s">
        <v>16</v>
      </c>
      <c r="L1884">
        <v>21</v>
      </c>
      <c r="M1884" t="str">
        <f>IF(OR(AND('sample data 2'!L1884&gt;21,'sample data 2'!I1884&lt;50),AND('sample data 2'!L1884&lt;20,'sample data 2'!$E$12:$E$4696="Government")),"yes","no")</f>
        <v>no</v>
      </c>
    </row>
    <row r="1885" spans="1:13" ht="101.5" x14ac:dyDescent="0.35">
      <c r="A1885">
        <v>1884</v>
      </c>
      <c r="B1885" t="s">
        <v>28</v>
      </c>
      <c r="C1885" s="2" t="s">
        <v>52</v>
      </c>
      <c r="D1885" s="2" t="s">
        <v>37</v>
      </c>
      <c r="E1885" s="2" t="s">
        <v>13</v>
      </c>
      <c r="F1885" t="s">
        <v>53</v>
      </c>
      <c r="G1885" t="s">
        <v>16</v>
      </c>
      <c r="H1885">
        <v>0</v>
      </c>
      <c r="I1885" t="s">
        <v>16</v>
      </c>
      <c r="J1885">
        <v>0</v>
      </c>
      <c r="K1885" t="s">
        <v>16</v>
      </c>
      <c r="L1885">
        <v>19</v>
      </c>
      <c r="M1885" t="str">
        <f>IF(OR(AND('sample data 2'!L1885&gt;21,'sample data 2'!I1885&lt;50),AND('sample data 2'!L1885&lt;20,'sample data 2'!$E$12:$E$4696="Government")),"yes","no")</f>
        <v>yes</v>
      </c>
    </row>
    <row r="1886" spans="1:13" ht="101.5" x14ac:dyDescent="0.35">
      <c r="A1886">
        <v>1885</v>
      </c>
      <c r="B1886" t="s">
        <v>11</v>
      </c>
      <c r="C1886" s="2" t="s">
        <v>21</v>
      </c>
      <c r="D1886" s="2" t="s">
        <v>40</v>
      </c>
      <c r="E1886" s="2" t="s">
        <v>13</v>
      </c>
      <c r="F1886" t="s">
        <v>15</v>
      </c>
      <c r="G1886">
        <v>64.86</v>
      </c>
      <c r="H1886">
        <v>2005</v>
      </c>
      <c r="I1886" t="s">
        <v>16</v>
      </c>
      <c r="J1886">
        <v>0</v>
      </c>
      <c r="K1886">
        <v>145</v>
      </c>
      <c r="L1886">
        <v>32</v>
      </c>
      <c r="M1886" t="str">
        <f>IF(OR(AND('sample data 2'!L1886&gt;21,'sample data 2'!I1886&lt;50),AND('sample data 2'!L1886&lt;20,'sample data 2'!$E$12:$E$4696="Government")),"yes","no")</f>
        <v>no</v>
      </c>
    </row>
    <row r="1887" spans="1:13" ht="101.5" x14ac:dyDescent="0.35">
      <c r="A1887">
        <v>1886</v>
      </c>
      <c r="B1887" t="s">
        <v>28</v>
      </c>
      <c r="C1887" s="2" t="s">
        <v>52</v>
      </c>
      <c r="D1887" s="2" t="s">
        <v>37</v>
      </c>
      <c r="E1887" s="2" t="s">
        <v>20</v>
      </c>
      <c r="F1887" t="s">
        <v>38</v>
      </c>
      <c r="G1887" t="s">
        <v>16</v>
      </c>
      <c r="H1887">
        <v>0</v>
      </c>
      <c r="I1887" t="s">
        <v>16</v>
      </c>
      <c r="J1887">
        <v>0</v>
      </c>
      <c r="K1887" t="s">
        <v>16</v>
      </c>
      <c r="L1887">
        <v>21</v>
      </c>
      <c r="M1887" t="str">
        <f>IF(OR(AND('sample data 2'!L1887&gt;21,'sample data 2'!I1887&lt;50),AND('sample data 2'!L1887&lt;20,'sample data 2'!$E$12:$E$4696="Government")),"yes","no")</f>
        <v>no</v>
      </c>
    </row>
    <row r="1888" spans="1:13" ht="101.5" x14ac:dyDescent="0.35">
      <c r="A1888">
        <v>1887</v>
      </c>
      <c r="B1888" t="s">
        <v>11</v>
      </c>
      <c r="C1888" s="2" t="s">
        <v>46</v>
      </c>
      <c r="D1888" s="2" t="s">
        <v>40</v>
      </c>
      <c r="E1888" s="2" t="s">
        <v>13</v>
      </c>
      <c r="F1888" t="s">
        <v>15</v>
      </c>
      <c r="G1888">
        <v>57.2</v>
      </c>
      <c r="H1888">
        <v>2019</v>
      </c>
      <c r="I1888">
        <v>59.4</v>
      </c>
      <c r="J1888">
        <v>2021</v>
      </c>
      <c r="K1888">
        <v>4465</v>
      </c>
      <c r="L1888">
        <v>19</v>
      </c>
      <c r="M1888" t="str">
        <f>IF(OR(AND('sample data 2'!L1888&gt;21,'sample data 2'!I1888&lt;50),AND('sample data 2'!L1888&lt;20,$E$2:$E$4686="Government")),"yes","no")</f>
        <v>yes</v>
      </c>
    </row>
    <row r="1889" spans="1:13" ht="101.5" x14ac:dyDescent="0.35">
      <c r="A1889">
        <v>1888</v>
      </c>
      <c r="B1889" t="s">
        <v>11</v>
      </c>
      <c r="C1889" s="2" t="s">
        <v>46</v>
      </c>
      <c r="D1889" s="2" t="s">
        <v>40</v>
      </c>
      <c r="E1889" s="2" t="s">
        <v>20</v>
      </c>
      <c r="F1889" t="s">
        <v>15</v>
      </c>
      <c r="G1889">
        <v>46.8</v>
      </c>
      <c r="H1889">
        <v>2021</v>
      </c>
      <c r="I1889" t="s">
        <v>16</v>
      </c>
      <c r="J1889">
        <v>0</v>
      </c>
      <c r="K1889">
        <v>893</v>
      </c>
      <c r="L1889">
        <v>17</v>
      </c>
      <c r="M1889" t="str">
        <f>IF(OR(AND('sample data 2'!L1889&gt;21,'sample data 2'!I1889&lt;50),AND('sample data 2'!L1889&lt;20,'sample data 2'!$E$12:$E$4696="Government")),"yes","no")</f>
        <v>no</v>
      </c>
    </row>
    <row r="1890" spans="1:13" ht="72.5" x14ac:dyDescent="0.35">
      <c r="A1890">
        <v>1889</v>
      </c>
      <c r="B1890" t="s">
        <v>28</v>
      </c>
      <c r="C1890" s="2" t="s">
        <v>54</v>
      </c>
      <c r="D1890" s="2" t="s">
        <v>26</v>
      </c>
      <c r="E1890" s="2" t="s">
        <v>13</v>
      </c>
      <c r="F1890" t="s">
        <v>15</v>
      </c>
      <c r="G1890">
        <v>86.6</v>
      </c>
      <c r="H1890">
        <v>2019</v>
      </c>
      <c r="I1890">
        <v>87.4</v>
      </c>
      <c r="J1890">
        <v>2021</v>
      </c>
      <c r="K1890" t="s">
        <v>16</v>
      </c>
      <c r="L1890">
        <v>19</v>
      </c>
      <c r="M1890" t="str">
        <f>IF(OR(AND('sample data 2'!L1890&gt;21,'sample data 2'!I1890&lt;50),AND('sample data 2'!L1890&lt;20,'sample data 2'!$E$12:$E$4696="Government")),"yes","no")</f>
        <v>yes</v>
      </c>
    </row>
    <row r="1891" spans="1:13" ht="101.5" x14ac:dyDescent="0.35">
      <c r="A1891">
        <v>1890</v>
      </c>
      <c r="B1891" t="s">
        <v>28</v>
      </c>
      <c r="C1891" s="2" t="s">
        <v>52</v>
      </c>
      <c r="D1891" s="2" t="s">
        <v>37</v>
      </c>
      <c r="E1891" s="2" t="s">
        <v>13</v>
      </c>
      <c r="F1891" t="s">
        <v>38</v>
      </c>
      <c r="G1891" t="s">
        <v>16</v>
      </c>
      <c r="H1891">
        <v>0</v>
      </c>
      <c r="I1891" t="s">
        <v>16</v>
      </c>
      <c r="J1891">
        <v>0</v>
      </c>
      <c r="K1891" t="s">
        <v>16</v>
      </c>
      <c r="L1891">
        <v>21</v>
      </c>
      <c r="M1891" t="str">
        <f>IF(OR(AND('sample data 2'!L1891&gt;21,'sample data 2'!I1891&lt;50),AND('sample data 2'!L1891&lt;20,'sample data 2'!$E$12:$E$4696="Government")),"yes","no")</f>
        <v>no</v>
      </c>
    </row>
    <row r="1892" spans="1:13" ht="101.5" x14ac:dyDescent="0.35">
      <c r="A1892">
        <v>1891</v>
      </c>
      <c r="B1892" t="s">
        <v>28</v>
      </c>
      <c r="C1892" s="2" t="s">
        <v>52</v>
      </c>
      <c r="D1892" s="2" t="s">
        <v>37</v>
      </c>
      <c r="E1892" s="2" t="s">
        <v>13</v>
      </c>
      <c r="F1892" t="s">
        <v>38</v>
      </c>
      <c r="G1892" t="s">
        <v>16</v>
      </c>
      <c r="H1892">
        <v>0</v>
      </c>
      <c r="I1892" t="s">
        <v>16</v>
      </c>
      <c r="J1892">
        <v>0</v>
      </c>
      <c r="K1892" t="s">
        <v>16</v>
      </c>
      <c r="L1892">
        <v>18</v>
      </c>
      <c r="M1892" t="str">
        <f>IF(OR(AND('sample data 2'!L1892&gt;21,'sample data 2'!I1892&lt;50),AND('sample data 2'!L1892&lt;20,'sample data 2'!$E$12:$E$4696="Government")),"yes","no")</f>
        <v>yes</v>
      </c>
    </row>
    <row r="1893" spans="1:13" ht="101.5" x14ac:dyDescent="0.35">
      <c r="A1893">
        <v>1892</v>
      </c>
      <c r="B1893" t="s">
        <v>11</v>
      </c>
      <c r="C1893" s="2" t="s">
        <v>21</v>
      </c>
      <c r="D1893" s="2" t="s">
        <v>40</v>
      </c>
      <c r="E1893" s="2" t="s">
        <v>20</v>
      </c>
      <c r="F1893" t="s">
        <v>15</v>
      </c>
      <c r="G1893">
        <v>68.400000000000006</v>
      </c>
      <c r="H1893">
        <v>2017</v>
      </c>
      <c r="I1893">
        <v>63.2</v>
      </c>
      <c r="J1893">
        <v>2021</v>
      </c>
      <c r="K1893">
        <v>5122</v>
      </c>
      <c r="L1893">
        <v>20</v>
      </c>
      <c r="M1893" t="str">
        <f>IF(OR(AND('sample data 2'!L1893&gt;21,'sample data 2'!I1893&lt;50),AND('sample data 2'!L1893&lt;20,'sample data 2'!$E$12:$E$4696="Government")),"yes","no")</f>
        <v>no</v>
      </c>
    </row>
    <row r="1894" spans="1:13" ht="101.5" x14ac:dyDescent="0.35">
      <c r="A1894">
        <v>1893</v>
      </c>
      <c r="B1894" t="s">
        <v>28</v>
      </c>
      <c r="C1894" s="2" t="s">
        <v>51</v>
      </c>
      <c r="D1894" s="2" t="s">
        <v>37</v>
      </c>
      <c r="E1894" s="2" t="s">
        <v>13</v>
      </c>
      <c r="F1894" t="s">
        <v>38</v>
      </c>
      <c r="G1894" t="s">
        <v>16</v>
      </c>
      <c r="H1894">
        <v>0</v>
      </c>
      <c r="I1894" t="s">
        <v>16</v>
      </c>
      <c r="J1894">
        <v>0</v>
      </c>
      <c r="K1894" t="s">
        <v>16</v>
      </c>
      <c r="L1894">
        <v>19</v>
      </c>
      <c r="M1894" t="str">
        <f>IF(OR(AND('sample data 2'!L1894&gt;21,'sample data 2'!I1894&lt;50),AND('sample data 2'!L1894&lt;20,'sample data 2'!$E$12:$E$4696="Government")),"yes","no")</f>
        <v>yes</v>
      </c>
    </row>
    <row r="1895" spans="1:13" ht="116" x14ac:dyDescent="0.35">
      <c r="A1895">
        <v>1894</v>
      </c>
      <c r="B1895" t="s">
        <v>28</v>
      </c>
      <c r="C1895" s="2" t="s">
        <v>44</v>
      </c>
      <c r="D1895" s="2" t="s">
        <v>43</v>
      </c>
      <c r="E1895" s="2" t="s">
        <v>20</v>
      </c>
      <c r="F1895" t="s">
        <v>19</v>
      </c>
      <c r="G1895">
        <v>69.8</v>
      </c>
      <c r="H1895">
        <v>2019</v>
      </c>
      <c r="I1895">
        <v>89.8</v>
      </c>
      <c r="J1895">
        <v>2021</v>
      </c>
      <c r="K1895" t="s">
        <v>16</v>
      </c>
      <c r="L1895">
        <v>19</v>
      </c>
      <c r="M1895" t="str">
        <f>IF(OR(AND('sample data 2'!L1895&gt;21,'sample data 2'!I1895&lt;50),AND('sample data 2'!L1895&lt;20,'sample data 2'!$E$12:$E$4696="Government")),"yes","no")</f>
        <v>no</v>
      </c>
    </row>
    <row r="1896" spans="1:13" ht="101.5" x14ac:dyDescent="0.35">
      <c r="A1896">
        <v>1895</v>
      </c>
      <c r="B1896" t="s">
        <v>11</v>
      </c>
      <c r="C1896" s="2" t="s">
        <v>46</v>
      </c>
      <c r="D1896" s="2" t="s">
        <v>40</v>
      </c>
      <c r="E1896" s="2" t="s">
        <v>20</v>
      </c>
      <c r="F1896" t="s">
        <v>15</v>
      </c>
      <c r="G1896">
        <v>74</v>
      </c>
      <c r="H1896">
        <v>2021</v>
      </c>
      <c r="I1896" t="s">
        <v>16</v>
      </c>
      <c r="J1896">
        <v>0</v>
      </c>
      <c r="K1896">
        <v>3090</v>
      </c>
      <c r="L1896">
        <v>16</v>
      </c>
      <c r="M1896" t="str">
        <f>IF(OR(AND('sample data 2'!L1896&gt;21,'sample data 2'!I1896&lt;50),AND('sample data 2'!L1896&lt;20,'sample data 2'!$E$12:$E$4696="Government")),"yes","no")</f>
        <v>no</v>
      </c>
    </row>
    <row r="1897" spans="1:13" ht="101.5" x14ac:dyDescent="0.35">
      <c r="A1897">
        <v>1896</v>
      </c>
      <c r="B1897" t="s">
        <v>28</v>
      </c>
      <c r="C1897" s="2" t="s">
        <v>52</v>
      </c>
      <c r="D1897" s="2" t="s">
        <v>37</v>
      </c>
      <c r="E1897" s="2" t="s">
        <v>20</v>
      </c>
      <c r="F1897" t="s">
        <v>38</v>
      </c>
      <c r="G1897" t="s">
        <v>16</v>
      </c>
      <c r="H1897">
        <v>0</v>
      </c>
      <c r="I1897" t="s">
        <v>16</v>
      </c>
      <c r="J1897">
        <v>0</v>
      </c>
      <c r="K1897" t="s">
        <v>16</v>
      </c>
      <c r="L1897">
        <v>20</v>
      </c>
      <c r="M1897" t="str">
        <f>IF(OR(AND('sample data 2'!L1897&gt;21,'sample data 2'!I1897&lt;50),AND('sample data 2'!L1897&lt;20,'sample data 2'!$E$12:$E$4696="Government")),"yes","no")</f>
        <v>no</v>
      </c>
    </row>
    <row r="1898" spans="1:13" ht="101.5" x14ac:dyDescent="0.35">
      <c r="A1898">
        <v>1897</v>
      </c>
      <c r="B1898" t="s">
        <v>11</v>
      </c>
      <c r="C1898" s="2" t="s">
        <v>46</v>
      </c>
      <c r="D1898" s="2" t="s">
        <v>40</v>
      </c>
      <c r="E1898" s="2" t="s">
        <v>13</v>
      </c>
      <c r="F1898" t="s">
        <v>15</v>
      </c>
      <c r="G1898">
        <v>54.5</v>
      </c>
      <c r="H1898">
        <v>2021</v>
      </c>
      <c r="I1898" t="s">
        <v>16</v>
      </c>
      <c r="J1898">
        <v>0</v>
      </c>
      <c r="K1898">
        <v>7904</v>
      </c>
      <c r="L1898">
        <v>17</v>
      </c>
      <c r="M1898" t="str">
        <f>IF(OR(AND('sample data 2'!L1898&gt;21,'sample data 2'!I1898&lt;50),AND('sample data 2'!L1898&lt;20,$E$2:$E$4686="Government")),"yes","no")</f>
        <v>yes</v>
      </c>
    </row>
    <row r="1899" spans="1:13" ht="101.5" x14ac:dyDescent="0.35">
      <c r="A1899">
        <v>1898</v>
      </c>
      <c r="B1899" t="s">
        <v>28</v>
      </c>
      <c r="C1899" s="2" t="s">
        <v>52</v>
      </c>
      <c r="D1899" s="2" t="s">
        <v>37</v>
      </c>
      <c r="E1899" s="2" t="s">
        <v>20</v>
      </c>
      <c r="F1899" t="s">
        <v>38</v>
      </c>
      <c r="G1899" t="s">
        <v>16</v>
      </c>
      <c r="H1899">
        <v>0</v>
      </c>
      <c r="I1899" t="s">
        <v>16</v>
      </c>
      <c r="J1899">
        <v>0</v>
      </c>
      <c r="K1899" t="s">
        <v>16</v>
      </c>
      <c r="L1899">
        <v>18</v>
      </c>
      <c r="M1899" t="str">
        <f>IF(OR(AND('sample data 2'!L1899&gt;21,'sample data 2'!I1899&lt;50),AND('sample data 2'!L1899&lt;20,'sample data 2'!$E$12:$E$4696="Government")),"yes","no")</f>
        <v>no</v>
      </c>
    </row>
    <row r="1900" spans="1:13" ht="101.5" x14ac:dyDescent="0.35">
      <c r="A1900">
        <v>1899</v>
      </c>
      <c r="B1900" t="s">
        <v>28</v>
      </c>
      <c r="C1900" s="2" t="s">
        <v>52</v>
      </c>
      <c r="D1900" s="2" t="s">
        <v>40</v>
      </c>
      <c r="E1900" s="2" t="s">
        <v>20</v>
      </c>
      <c r="F1900" t="s">
        <v>53</v>
      </c>
      <c r="G1900" t="s">
        <v>16</v>
      </c>
      <c r="H1900">
        <v>0</v>
      </c>
      <c r="I1900" t="s">
        <v>16</v>
      </c>
      <c r="J1900">
        <v>0</v>
      </c>
      <c r="K1900" t="s">
        <v>16</v>
      </c>
      <c r="L1900">
        <v>19</v>
      </c>
      <c r="M1900" t="str">
        <f>IF(OR(AND('sample data 2'!L1900&gt;21,'sample data 2'!I1900&lt;50),AND('sample data 2'!L1900&lt;20,'sample data 2'!$E$12:$E$4696="Government")),"yes","no")</f>
        <v>no</v>
      </c>
    </row>
    <row r="1901" spans="1:13" ht="101.5" x14ac:dyDescent="0.35">
      <c r="A1901">
        <v>1900</v>
      </c>
      <c r="B1901" t="s">
        <v>28</v>
      </c>
      <c r="C1901" s="2" t="s">
        <v>52</v>
      </c>
      <c r="D1901" s="2" t="s">
        <v>37</v>
      </c>
      <c r="E1901" s="2" t="s">
        <v>20</v>
      </c>
      <c r="F1901" t="s">
        <v>53</v>
      </c>
      <c r="G1901" t="s">
        <v>16</v>
      </c>
      <c r="H1901">
        <v>0</v>
      </c>
      <c r="I1901" t="s">
        <v>16</v>
      </c>
      <c r="J1901">
        <v>0</v>
      </c>
      <c r="K1901" t="s">
        <v>16</v>
      </c>
      <c r="L1901">
        <v>19</v>
      </c>
      <c r="M1901" t="str">
        <f>IF(OR(AND('sample data 2'!L1901&gt;21,'sample data 2'!I1901&lt;50),AND('sample data 2'!L1901&lt;20,'sample data 2'!$E$12:$E$4696="Government")),"yes","no")</f>
        <v>no</v>
      </c>
    </row>
    <row r="1902" spans="1:13" ht="101.5" x14ac:dyDescent="0.35">
      <c r="A1902">
        <v>1901</v>
      </c>
      <c r="B1902" t="s">
        <v>11</v>
      </c>
      <c r="C1902" s="2" t="s">
        <v>46</v>
      </c>
      <c r="D1902" s="2" t="s">
        <v>40</v>
      </c>
      <c r="E1902" s="2" t="s">
        <v>13</v>
      </c>
      <c r="F1902" t="s">
        <v>15</v>
      </c>
      <c r="G1902">
        <v>71</v>
      </c>
      <c r="H1902">
        <v>2021</v>
      </c>
      <c r="I1902" t="s">
        <v>16</v>
      </c>
      <c r="J1902">
        <v>0</v>
      </c>
      <c r="K1902">
        <v>2270</v>
      </c>
      <c r="L1902">
        <v>17</v>
      </c>
      <c r="M1902" t="str">
        <f>IF(OR(AND('sample data 2'!L1902&gt;21,'sample data 2'!I1902&lt;50),AND('sample data 2'!L1902&lt;20,$E$2:$E$4686="Government")),"yes","no")</f>
        <v>yes</v>
      </c>
    </row>
    <row r="1903" spans="1:13" ht="101.5" x14ac:dyDescent="0.35">
      <c r="A1903">
        <v>1902</v>
      </c>
      <c r="B1903" t="s">
        <v>28</v>
      </c>
      <c r="C1903" s="2" t="s">
        <v>51</v>
      </c>
      <c r="D1903" s="2" t="s">
        <v>37</v>
      </c>
      <c r="E1903" s="2" t="s">
        <v>13</v>
      </c>
      <c r="F1903" t="s">
        <v>38</v>
      </c>
      <c r="G1903" t="s">
        <v>16</v>
      </c>
      <c r="H1903">
        <v>0</v>
      </c>
      <c r="I1903" t="s">
        <v>16</v>
      </c>
      <c r="J1903">
        <v>0</v>
      </c>
      <c r="K1903" t="s">
        <v>16</v>
      </c>
      <c r="L1903">
        <v>20</v>
      </c>
      <c r="M1903" t="str">
        <f>IF(OR(AND('sample data 2'!L1903&gt;21,'sample data 2'!I1903&lt;50),AND('sample data 2'!L1903&lt;20,'sample data 2'!$E$12:$E$4696="Government")),"yes","no")</f>
        <v>no</v>
      </c>
    </row>
    <row r="1904" spans="1:13" ht="101.5" x14ac:dyDescent="0.35">
      <c r="A1904">
        <v>1903</v>
      </c>
      <c r="B1904" t="s">
        <v>11</v>
      </c>
      <c r="C1904" s="2" t="s">
        <v>46</v>
      </c>
      <c r="D1904" s="2" t="s">
        <v>40</v>
      </c>
      <c r="E1904" s="2" t="s">
        <v>13</v>
      </c>
      <c r="F1904" t="s">
        <v>15</v>
      </c>
      <c r="G1904">
        <v>69.17</v>
      </c>
      <c r="H1904">
        <v>2020</v>
      </c>
      <c r="I1904" t="s">
        <v>16</v>
      </c>
      <c r="J1904">
        <v>0</v>
      </c>
      <c r="K1904">
        <v>1297</v>
      </c>
      <c r="L1904">
        <v>18</v>
      </c>
      <c r="M1904" t="str">
        <f>IF(OR(AND('sample data 2'!L1904&gt;21,'sample data 2'!I1904&lt;50),AND('sample data 2'!L1904&lt;20,$E$2:$E$4686="Government")),"yes","no")</f>
        <v>yes</v>
      </c>
    </row>
    <row r="1905" spans="1:13" ht="101.5" x14ac:dyDescent="0.35">
      <c r="A1905">
        <v>1904</v>
      </c>
      <c r="B1905" t="s">
        <v>11</v>
      </c>
      <c r="C1905" s="2" t="s">
        <v>21</v>
      </c>
      <c r="D1905" s="2" t="s">
        <v>40</v>
      </c>
      <c r="E1905" s="2" t="s">
        <v>13</v>
      </c>
      <c r="F1905" t="s">
        <v>15</v>
      </c>
      <c r="G1905">
        <v>49.4</v>
      </c>
      <c r="H1905">
        <v>2010</v>
      </c>
      <c r="I1905">
        <v>64</v>
      </c>
      <c r="J1905">
        <v>2012</v>
      </c>
      <c r="K1905">
        <v>377</v>
      </c>
      <c r="L1905">
        <v>27</v>
      </c>
      <c r="M1905" t="str">
        <f>IF(OR(AND('sample data 2'!L1905&gt;21,'sample data 2'!I1905&lt;50),AND('sample data 2'!L1905&lt;20,'sample data 2'!$E$12:$E$4696="Government")),"yes","no")</f>
        <v>no</v>
      </c>
    </row>
    <row r="1906" spans="1:13" ht="101.5" x14ac:dyDescent="0.35">
      <c r="A1906">
        <v>1905</v>
      </c>
      <c r="B1906" t="s">
        <v>11</v>
      </c>
      <c r="C1906" s="2" t="s">
        <v>46</v>
      </c>
      <c r="D1906" s="2" t="s">
        <v>40</v>
      </c>
      <c r="E1906" s="2" t="s">
        <v>13</v>
      </c>
      <c r="F1906" t="s">
        <v>15</v>
      </c>
      <c r="G1906">
        <v>58.25</v>
      </c>
      <c r="H1906">
        <v>2019</v>
      </c>
      <c r="I1906" t="s">
        <v>16</v>
      </c>
      <c r="J1906">
        <v>0</v>
      </c>
      <c r="K1906">
        <v>2345</v>
      </c>
      <c r="L1906">
        <v>20</v>
      </c>
      <c r="M1906" t="str">
        <f>IF(OR(AND('sample data 2'!L1906&gt;21,'sample data 2'!I1906&lt;50),AND('sample data 2'!L1906&lt;20,'sample data 2'!$E$12:$E$4696="Government")),"yes","no")</f>
        <v>no</v>
      </c>
    </row>
    <row r="1907" spans="1:13" ht="101.5" x14ac:dyDescent="0.35">
      <c r="A1907">
        <v>1906</v>
      </c>
      <c r="B1907" t="s">
        <v>11</v>
      </c>
      <c r="C1907" s="2" t="s">
        <v>46</v>
      </c>
      <c r="D1907" s="2" t="s">
        <v>40</v>
      </c>
      <c r="E1907" s="2" t="s">
        <v>13</v>
      </c>
      <c r="F1907" t="s">
        <v>15</v>
      </c>
      <c r="G1907">
        <v>80.5</v>
      </c>
      <c r="H1907">
        <v>2021</v>
      </c>
      <c r="I1907" t="s">
        <v>16</v>
      </c>
      <c r="J1907">
        <v>0</v>
      </c>
      <c r="K1907">
        <v>5181</v>
      </c>
      <c r="L1907">
        <v>17</v>
      </c>
      <c r="M1907" t="str">
        <f>IF(OR(AND('sample data 2'!L1907&gt;21,'sample data 2'!I1907&lt;50),AND('sample data 2'!L1907&lt;20,$E$2:$E$4686="Government")),"yes","no")</f>
        <v>yes</v>
      </c>
    </row>
    <row r="1908" spans="1:13" ht="72.5" x14ac:dyDescent="0.35">
      <c r="A1908">
        <v>1907</v>
      </c>
      <c r="B1908" t="s">
        <v>28</v>
      </c>
      <c r="C1908" s="2" t="s">
        <v>33</v>
      </c>
      <c r="D1908" s="2" t="s">
        <v>26</v>
      </c>
      <c r="E1908" s="2" t="s">
        <v>20</v>
      </c>
      <c r="F1908" t="s">
        <v>15</v>
      </c>
      <c r="G1908">
        <v>69.33</v>
      </c>
      <c r="H1908">
        <v>2018</v>
      </c>
      <c r="I1908">
        <v>85.83</v>
      </c>
      <c r="J1908">
        <v>2020</v>
      </c>
      <c r="K1908" t="s">
        <v>16</v>
      </c>
      <c r="L1908">
        <v>20</v>
      </c>
      <c r="M1908" t="str">
        <f>IF(OR(AND('sample data 2'!L1908&gt;21,'sample data 2'!I1908&lt;50),AND('sample data 2'!L1908&lt;20,'sample data 2'!$E$12:$E$4696="Government")),"yes","no")</f>
        <v>no</v>
      </c>
    </row>
    <row r="1909" spans="1:13" ht="101.5" x14ac:dyDescent="0.35">
      <c r="A1909">
        <v>1908</v>
      </c>
      <c r="B1909" t="s">
        <v>11</v>
      </c>
      <c r="C1909" s="2" t="s">
        <v>46</v>
      </c>
      <c r="D1909" s="2" t="s">
        <v>40</v>
      </c>
      <c r="E1909" s="2" t="s">
        <v>20</v>
      </c>
      <c r="F1909" t="s">
        <v>15</v>
      </c>
      <c r="G1909">
        <v>60</v>
      </c>
      <c r="H1909">
        <v>2018</v>
      </c>
      <c r="I1909">
        <v>59</v>
      </c>
      <c r="J1909">
        <v>2020</v>
      </c>
      <c r="K1909">
        <v>6684</v>
      </c>
      <c r="L1909">
        <v>20</v>
      </c>
      <c r="M1909" t="str">
        <f>IF(OR(AND('sample data 2'!L1909&gt;21,'sample data 2'!I1909&lt;50),AND('sample data 2'!L1909&lt;20,'sample data 2'!$E$12:$E$4696="Government")),"yes","no")</f>
        <v>no</v>
      </c>
    </row>
    <row r="1910" spans="1:13" ht="101.5" x14ac:dyDescent="0.35">
      <c r="A1910">
        <v>1909</v>
      </c>
      <c r="B1910" t="s">
        <v>11</v>
      </c>
      <c r="C1910" s="2" t="s">
        <v>46</v>
      </c>
      <c r="D1910" s="2" t="s">
        <v>40</v>
      </c>
      <c r="E1910" s="2" t="s">
        <v>20</v>
      </c>
      <c r="F1910" t="s">
        <v>15</v>
      </c>
      <c r="G1910">
        <v>75.33</v>
      </c>
      <c r="H1910">
        <v>2019</v>
      </c>
      <c r="I1910">
        <v>77.400000000000006</v>
      </c>
      <c r="J1910">
        <v>2021</v>
      </c>
      <c r="K1910">
        <v>6126</v>
      </c>
      <c r="L1910">
        <v>19</v>
      </c>
      <c r="M1910" t="str">
        <f>IF(OR(AND('sample data 2'!L1910&gt;21,'sample data 2'!I1910&lt;50),AND('sample data 2'!L1910&lt;20,'sample data 2'!$E$12:$E$4696="Government")),"yes","no")</f>
        <v>no</v>
      </c>
    </row>
    <row r="1911" spans="1:13" ht="72.5" x14ac:dyDescent="0.35">
      <c r="A1911">
        <v>1910</v>
      </c>
      <c r="B1911" t="s">
        <v>28</v>
      </c>
      <c r="C1911" s="2" t="s">
        <v>33</v>
      </c>
      <c r="D1911" s="2" t="s">
        <v>26</v>
      </c>
      <c r="E1911" s="2" t="s">
        <v>13</v>
      </c>
      <c r="F1911" t="s">
        <v>15</v>
      </c>
      <c r="G1911">
        <v>67.17</v>
      </c>
      <c r="H1911">
        <v>2019</v>
      </c>
      <c r="I1911">
        <v>75</v>
      </c>
      <c r="J1911">
        <v>2021</v>
      </c>
      <c r="K1911" t="s">
        <v>16</v>
      </c>
      <c r="L1911">
        <v>19</v>
      </c>
      <c r="M1911" t="str">
        <f>IF(OR(AND('sample data 2'!L1911&gt;21,'sample data 2'!I1911&lt;50),AND('sample data 2'!L1911&lt;20,'sample data 2'!$E$12:$E$4696="Government")),"yes","no")</f>
        <v>yes</v>
      </c>
    </row>
    <row r="1912" spans="1:13" ht="116" x14ac:dyDescent="0.35">
      <c r="A1912">
        <v>1911</v>
      </c>
      <c r="B1912" t="s">
        <v>28</v>
      </c>
      <c r="C1912" s="2" t="s">
        <v>44</v>
      </c>
      <c r="D1912" s="2" t="s">
        <v>43</v>
      </c>
      <c r="E1912" s="2" t="s">
        <v>20</v>
      </c>
      <c r="F1912" t="s">
        <v>19</v>
      </c>
      <c r="G1912">
        <v>60.17</v>
      </c>
      <c r="H1912">
        <v>2019</v>
      </c>
      <c r="I1912">
        <v>59.2</v>
      </c>
      <c r="J1912">
        <v>2021</v>
      </c>
      <c r="K1912" t="s">
        <v>16</v>
      </c>
      <c r="L1912">
        <v>18</v>
      </c>
      <c r="M1912" t="str">
        <f>IF(OR(AND('sample data 2'!L1912&gt;21,'sample data 2'!I1912&lt;50),AND('sample data 2'!L1912&lt;20,'sample data 2'!$E$12:$E$4696="Government")),"yes","no")</f>
        <v>no</v>
      </c>
    </row>
    <row r="1913" spans="1:13" ht="101.5" x14ac:dyDescent="0.35">
      <c r="A1913">
        <v>1912</v>
      </c>
      <c r="B1913" t="s">
        <v>11</v>
      </c>
      <c r="C1913" s="2" t="s">
        <v>46</v>
      </c>
      <c r="D1913" s="2" t="s">
        <v>40</v>
      </c>
      <c r="E1913" s="2" t="s">
        <v>13</v>
      </c>
      <c r="F1913" t="s">
        <v>15</v>
      </c>
      <c r="G1913">
        <v>55.8</v>
      </c>
      <c r="H1913">
        <v>2019</v>
      </c>
      <c r="I1913" t="s">
        <v>16</v>
      </c>
      <c r="J1913">
        <v>0</v>
      </c>
      <c r="K1913">
        <v>5501</v>
      </c>
      <c r="L1913">
        <v>18</v>
      </c>
      <c r="M1913" t="str">
        <f>IF(OR(AND('sample data 2'!L1913&gt;21,'sample data 2'!I1913&lt;50),AND('sample data 2'!L1913&lt;20,$E$2:$E$4686="Government")),"yes","no")</f>
        <v>yes</v>
      </c>
    </row>
    <row r="1914" spans="1:13" ht="101.5" x14ac:dyDescent="0.35">
      <c r="A1914">
        <v>1913</v>
      </c>
      <c r="B1914" t="s">
        <v>11</v>
      </c>
      <c r="C1914" s="2" t="s">
        <v>24</v>
      </c>
      <c r="D1914" s="2" t="s">
        <v>40</v>
      </c>
      <c r="E1914" s="2" t="s">
        <v>13</v>
      </c>
      <c r="F1914" t="s">
        <v>15</v>
      </c>
      <c r="G1914">
        <v>76.17</v>
      </c>
      <c r="H1914">
        <v>2021</v>
      </c>
      <c r="I1914" t="s">
        <v>16</v>
      </c>
      <c r="J1914">
        <v>0</v>
      </c>
      <c r="K1914">
        <v>3736</v>
      </c>
      <c r="L1914">
        <v>17</v>
      </c>
      <c r="M1914" t="str">
        <f>IF(OR(AND('sample data 2'!L1914&gt;21,'sample data 2'!I1914&lt;50),AND('sample data 2'!L1914&lt;20,$E$2:$E$4686="Government")),"yes","no")</f>
        <v>yes</v>
      </c>
    </row>
    <row r="1915" spans="1:13" ht="101.5" x14ac:dyDescent="0.35">
      <c r="A1915">
        <v>1914</v>
      </c>
      <c r="B1915" t="s">
        <v>11</v>
      </c>
      <c r="C1915" s="2" t="s">
        <v>46</v>
      </c>
      <c r="D1915" s="2" t="s">
        <v>40</v>
      </c>
      <c r="E1915" s="2" t="s">
        <v>13</v>
      </c>
      <c r="F1915" t="s">
        <v>15</v>
      </c>
      <c r="G1915">
        <v>53.83</v>
      </c>
      <c r="H1915">
        <v>2021</v>
      </c>
      <c r="I1915" t="s">
        <v>16</v>
      </c>
      <c r="J1915">
        <v>0</v>
      </c>
      <c r="K1915">
        <v>2210</v>
      </c>
      <c r="L1915">
        <v>17</v>
      </c>
      <c r="M1915" t="str">
        <f>IF(OR(AND('sample data 2'!L1915&gt;21,'sample data 2'!I1915&lt;50),AND('sample data 2'!L1915&lt;20,$E$2:$E$4686="Government")),"yes","no")</f>
        <v>yes</v>
      </c>
    </row>
    <row r="1916" spans="1:13" ht="101.5" x14ac:dyDescent="0.35">
      <c r="A1916">
        <v>1915</v>
      </c>
      <c r="B1916" t="s">
        <v>11</v>
      </c>
      <c r="C1916" s="2" t="s">
        <v>46</v>
      </c>
      <c r="D1916" s="2" t="s">
        <v>40</v>
      </c>
      <c r="E1916" s="2" t="s">
        <v>13</v>
      </c>
      <c r="F1916" t="s">
        <v>15</v>
      </c>
      <c r="G1916">
        <v>69.2</v>
      </c>
      <c r="H1916">
        <v>2019</v>
      </c>
      <c r="I1916">
        <v>66.8</v>
      </c>
      <c r="J1916">
        <v>2021</v>
      </c>
      <c r="K1916">
        <v>8308</v>
      </c>
      <c r="L1916">
        <v>18</v>
      </c>
      <c r="M1916" t="str">
        <f>IF(OR(AND('sample data 2'!L1916&gt;21,'sample data 2'!I1916&lt;50),AND('sample data 2'!L1916&lt;20,$E$2:$E$4686="Government")),"yes","no")</f>
        <v>yes</v>
      </c>
    </row>
    <row r="1917" spans="1:13" ht="101.5" x14ac:dyDescent="0.35">
      <c r="A1917">
        <v>1916</v>
      </c>
      <c r="B1917" t="s">
        <v>11</v>
      </c>
      <c r="C1917" s="2" t="s">
        <v>46</v>
      </c>
      <c r="D1917" s="2" t="s">
        <v>40</v>
      </c>
      <c r="E1917" s="2" t="s">
        <v>13</v>
      </c>
      <c r="F1917" t="s">
        <v>15</v>
      </c>
      <c r="G1917">
        <v>77</v>
      </c>
      <c r="H1917">
        <v>2020</v>
      </c>
      <c r="I1917" t="s">
        <v>16</v>
      </c>
      <c r="J1917">
        <v>0</v>
      </c>
      <c r="K1917">
        <v>729</v>
      </c>
      <c r="L1917">
        <v>16</v>
      </c>
      <c r="M1917" t="str">
        <f>IF(OR(AND('sample data 2'!L1917&gt;21,'sample data 2'!I1917&lt;50),AND('sample data 2'!L1917&lt;20,$E$2:$E$4686="Government")),"yes","no")</f>
        <v>yes</v>
      </c>
    </row>
    <row r="1918" spans="1:13" ht="72.5" x14ac:dyDescent="0.35">
      <c r="A1918">
        <v>1917</v>
      </c>
      <c r="B1918" t="s">
        <v>28</v>
      </c>
      <c r="C1918" s="2" t="s">
        <v>33</v>
      </c>
      <c r="D1918" s="2" t="s">
        <v>26</v>
      </c>
      <c r="E1918" s="2" t="s">
        <v>20</v>
      </c>
      <c r="F1918" t="s">
        <v>19</v>
      </c>
      <c r="G1918">
        <v>62.4</v>
      </c>
      <c r="H1918">
        <v>2019</v>
      </c>
      <c r="I1918">
        <v>86</v>
      </c>
      <c r="J1918">
        <v>2021</v>
      </c>
      <c r="K1918" t="s">
        <v>16</v>
      </c>
      <c r="L1918">
        <v>18</v>
      </c>
      <c r="M1918" t="str">
        <f>IF(OR(AND('sample data 2'!L1918&gt;21,'sample data 2'!I1918&lt;50),AND('sample data 2'!L1918&lt;20,'sample data 2'!$E$12:$E$4696="Government")),"yes","no")</f>
        <v>no</v>
      </c>
    </row>
    <row r="1919" spans="1:13" ht="101.5" x14ac:dyDescent="0.35">
      <c r="A1919">
        <v>1918</v>
      </c>
      <c r="B1919" t="s">
        <v>11</v>
      </c>
      <c r="C1919" s="2" t="s">
        <v>24</v>
      </c>
      <c r="D1919" s="2" t="s">
        <v>40</v>
      </c>
      <c r="E1919" s="2" t="s">
        <v>13</v>
      </c>
      <c r="F1919" t="s">
        <v>15</v>
      </c>
      <c r="G1919">
        <v>50.33</v>
      </c>
      <c r="H1919">
        <v>2021</v>
      </c>
      <c r="I1919" t="s">
        <v>16</v>
      </c>
      <c r="J1919">
        <v>0</v>
      </c>
      <c r="K1919">
        <v>2284</v>
      </c>
      <c r="L1919">
        <v>17</v>
      </c>
      <c r="M1919" t="str">
        <f>IF(OR(AND('sample data 2'!L1919&gt;21,'sample data 2'!I1919&lt;50),AND('sample data 2'!L1919&lt;20,$E$2:$E$4686="Government")),"yes","no")</f>
        <v>yes</v>
      </c>
    </row>
    <row r="1920" spans="1:13" ht="116" x14ac:dyDescent="0.35">
      <c r="A1920">
        <v>1919</v>
      </c>
      <c r="B1920" t="s">
        <v>28</v>
      </c>
      <c r="C1920" s="2" t="s">
        <v>41</v>
      </c>
      <c r="D1920" s="2" t="s">
        <v>26</v>
      </c>
      <c r="E1920" s="2" t="s">
        <v>20</v>
      </c>
      <c r="F1920" t="s">
        <v>19</v>
      </c>
      <c r="G1920">
        <v>58.4</v>
      </c>
      <c r="H1920">
        <v>2019</v>
      </c>
      <c r="I1920">
        <v>59.4</v>
      </c>
      <c r="J1920">
        <v>2021</v>
      </c>
      <c r="K1920" t="s">
        <v>16</v>
      </c>
      <c r="L1920">
        <v>20</v>
      </c>
      <c r="M1920" t="str">
        <f>IF(OR(AND('sample data 2'!L1920&gt;21,'sample data 2'!I1920&lt;50),AND('sample data 2'!L1920&lt;20,'sample data 2'!$E$12:$E$4696="Government")),"yes","no")</f>
        <v>no</v>
      </c>
    </row>
    <row r="1921" spans="1:13" ht="72.5" x14ac:dyDescent="0.35">
      <c r="A1921">
        <v>1920</v>
      </c>
      <c r="B1921" t="s">
        <v>28</v>
      </c>
      <c r="C1921" s="2" t="s">
        <v>33</v>
      </c>
      <c r="D1921" s="2" t="s">
        <v>26</v>
      </c>
      <c r="E1921" s="2" t="s">
        <v>20</v>
      </c>
      <c r="F1921" t="s">
        <v>15</v>
      </c>
      <c r="G1921">
        <v>63</v>
      </c>
      <c r="H1921">
        <v>2018</v>
      </c>
      <c r="I1921">
        <v>93</v>
      </c>
      <c r="J1921">
        <v>2020</v>
      </c>
      <c r="K1921" t="s">
        <v>16</v>
      </c>
      <c r="L1921">
        <v>19</v>
      </c>
      <c r="M1921" t="str">
        <f>IF(OR(AND('sample data 2'!L1921&gt;21,'sample data 2'!I1921&lt;50),AND('sample data 2'!L1921&lt;20,'sample data 2'!$E$12:$E$4696="Government")),"yes","no")</f>
        <v>no</v>
      </c>
    </row>
    <row r="1922" spans="1:13" ht="101.5" x14ac:dyDescent="0.35">
      <c r="A1922">
        <v>1921</v>
      </c>
      <c r="B1922" t="s">
        <v>11</v>
      </c>
      <c r="C1922" s="2" t="s">
        <v>55</v>
      </c>
      <c r="D1922" s="2" t="s">
        <v>40</v>
      </c>
      <c r="E1922" s="2" t="s">
        <v>20</v>
      </c>
      <c r="F1922" t="s">
        <v>15</v>
      </c>
      <c r="G1922">
        <v>57.38</v>
      </c>
      <c r="H1922">
        <v>2021</v>
      </c>
      <c r="I1922" t="s">
        <v>16</v>
      </c>
      <c r="J1922">
        <v>0</v>
      </c>
      <c r="K1922">
        <v>10411</v>
      </c>
      <c r="L1922">
        <v>18</v>
      </c>
      <c r="M1922" t="str">
        <f>IF(OR(AND('sample data 2'!L1922&gt;21,'sample data 2'!I1922&lt;50),AND('sample data 2'!L1922&lt;20,'sample data 2'!$E$12:$E$4696="Government")),"yes","no")</f>
        <v>no</v>
      </c>
    </row>
    <row r="1923" spans="1:13" ht="101.5" x14ac:dyDescent="0.35">
      <c r="A1923">
        <v>1922</v>
      </c>
      <c r="B1923" t="s">
        <v>11</v>
      </c>
      <c r="C1923" s="2" t="s">
        <v>46</v>
      </c>
      <c r="D1923" s="2" t="s">
        <v>40</v>
      </c>
      <c r="E1923" s="2" t="s">
        <v>13</v>
      </c>
      <c r="F1923" t="s">
        <v>15</v>
      </c>
      <c r="G1923">
        <v>57</v>
      </c>
      <c r="H1923">
        <v>2015</v>
      </c>
      <c r="I1923">
        <v>57.2</v>
      </c>
      <c r="J1923">
        <v>2018</v>
      </c>
      <c r="K1923">
        <v>1229</v>
      </c>
      <c r="L1923">
        <v>22</v>
      </c>
      <c r="M1923" t="str">
        <f>IF(OR(AND('sample data 2'!L1923&gt;21,'sample data 2'!I1923&lt;50),AND('sample data 2'!L1923&lt;20,'sample data 2'!$E$12:$E$4696="Government")),"yes","no")</f>
        <v>no</v>
      </c>
    </row>
    <row r="1924" spans="1:13" ht="116" x14ac:dyDescent="0.35">
      <c r="A1924">
        <v>1923</v>
      </c>
      <c r="B1924" t="s">
        <v>28</v>
      </c>
      <c r="C1924" s="2" t="s">
        <v>42</v>
      </c>
      <c r="D1924" s="2" t="s">
        <v>43</v>
      </c>
      <c r="E1924" s="2" t="s">
        <v>25</v>
      </c>
      <c r="F1924" t="s">
        <v>15</v>
      </c>
      <c r="G1924">
        <v>55.1</v>
      </c>
      <c r="H1924">
        <v>2017</v>
      </c>
      <c r="I1924">
        <v>57.17</v>
      </c>
      <c r="J1924">
        <v>2021</v>
      </c>
      <c r="K1924">
        <v>1072</v>
      </c>
      <c r="L1924">
        <v>21</v>
      </c>
      <c r="M1924" t="str">
        <f>IF(OR(AND('sample data 2'!L1924&gt;21,'sample data 2'!I1924&lt;50),AND('sample data 2'!L1924&lt;20,'sample data 2'!$E$12:$E$4696="Government")),"yes","no")</f>
        <v>no</v>
      </c>
    </row>
    <row r="1925" spans="1:13" ht="116" x14ac:dyDescent="0.35">
      <c r="A1925">
        <v>1924</v>
      </c>
      <c r="B1925" t="s">
        <v>11</v>
      </c>
      <c r="C1925" s="2" t="s">
        <v>12</v>
      </c>
      <c r="D1925" s="2" t="s">
        <v>14</v>
      </c>
      <c r="E1925" s="2" t="s">
        <v>20</v>
      </c>
      <c r="F1925" t="s">
        <v>15</v>
      </c>
      <c r="G1925">
        <v>67.400000000000006</v>
      </c>
      <c r="H1925">
        <v>2021</v>
      </c>
      <c r="I1925" t="s">
        <v>16</v>
      </c>
      <c r="J1925">
        <v>0</v>
      </c>
      <c r="K1925">
        <v>2231</v>
      </c>
      <c r="L1925">
        <v>17</v>
      </c>
      <c r="M1925" t="str">
        <f>IF(OR(AND('sample data 2'!L1925&gt;21,'sample data 2'!I1925&lt;50),AND('sample data 2'!L1925&lt;20,'sample data 2'!$E$12:$E$4696="Government")),"yes","no")</f>
        <v>no</v>
      </c>
    </row>
    <row r="1926" spans="1:13" ht="101.5" x14ac:dyDescent="0.35">
      <c r="A1926">
        <v>1925</v>
      </c>
      <c r="B1926" t="s">
        <v>11</v>
      </c>
      <c r="C1926" s="2" t="s">
        <v>46</v>
      </c>
      <c r="D1926" s="2" t="s">
        <v>40</v>
      </c>
      <c r="E1926" s="2" t="s">
        <v>13</v>
      </c>
      <c r="F1926" t="s">
        <v>15</v>
      </c>
      <c r="G1926">
        <v>62.67</v>
      </c>
      <c r="H1926">
        <v>2018</v>
      </c>
      <c r="I1926" t="s">
        <v>16</v>
      </c>
      <c r="J1926">
        <v>0</v>
      </c>
      <c r="K1926">
        <v>950</v>
      </c>
      <c r="L1926">
        <v>20</v>
      </c>
      <c r="M1926" t="str">
        <f>IF(OR(AND('sample data 2'!L1926&gt;21,'sample data 2'!I1926&lt;50),AND('sample data 2'!L1926&lt;20,'sample data 2'!$E$12:$E$4696="Government")),"yes","no")</f>
        <v>no</v>
      </c>
    </row>
    <row r="1927" spans="1:13" ht="72.5" x14ac:dyDescent="0.35">
      <c r="A1927">
        <v>1926</v>
      </c>
      <c r="B1927" t="s">
        <v>28</v>
      </c>
      <c r="C1927" s="2" t="s">
        <v>33</v>
      </c>
      <c r="D1927" s="2" t="s">
        <v>26</v>
      </c>
      <c r="E1927" s="2" t="s">
        <v>13</v>
      </c>
      <c r="F1927" t="s">
        <v>15</v>
      </c>
      <c r="G1927">
        <v>85.4</v>
      </c>
      <c r="H1927">
        <v>2019</v>
      </c>
      <c r="I1927" t="s">
        <v>100</v>
      </c>
      <c r="J1927">
        <v>2021</v>
      </c>
      <c r="K1927">
        <v>271</v>
      </c>
      <c r="L1927">
        <v>19</v>
      </c>
      <c r="M1927" t="str">
        <f>IF(OR(AND('sample data 2'!L1927&gt;21,'sample data 2'!I1927&lt;50),AND('sample data 2'!L1927&lt;20,'sample data 2'!$E$12:$E$4696="Government")),"yes","no")</f>
        <v>yes</v>
      </c>
    </row>
    <row r="1928" spans="1:13" ht="72.5" x14ac:dyDescent="0.35">
      <c r="A1928">
        <v>1927</v>
      </c>
      <c r="B1928" t="s">
        <v>11</v>
      </c>
      <c r="C1928" s="2" t="s">
        <v>17</v>
      </c>
      <c r="D1928" s="2" t="s">
        <v>26</v>
      </c>
      <c r="E1928" s="2" t="s">
        <v>13</v>
      </c>
      <c r="F1928" t="s">
        <v>15</v>
      </c>
      <c r="G1928">
        <v>41.8</v>
      </c>
      <c r="H1928">
        <v>2021</v>
      </c>
      <c r="I1928" t="s">
        <v>16</v>
      </c>
      <c r="J1928">
        <v>0</v>
      </c>
      <c r="K1928">
        <v>1695</v>
      </c>
      <c r="L1928">
        <v>17</v>
      </c>
      <c r="M1928" t="str">
        <f>IF(OR(AND('sample data 2'!L1928&gt;21,'sample data 2'!I1928&lt;50),AND('sample data 2'!L1928&lt;20,$E$2:$E$4686="Government")),"yes","no")</f>
        <v>yes</v>
      </c>
    </row>
    <row r="1929" spans="1:13" ht="101.5" x14ac:dyDescent="0.35">
      <c r="A1929">
        <v>1928</v>
      </c>
      <c r="B1929" t="s">
        <v>11</v>
      </c>
      <c r="C1929" s="2" t="s">
        <v>46</v>
      </c>
      <c r="D1929" s="2" t="s">
        <v>40</v>
      </c>
      <c r="E1929" s="2" t="s">
        <v>20</v>
      </c>
      <c r="F1929" t="s">
        <v>15</v>
      </c>
      <c r="G1929">
        <v>51.3</v>
      </c>
      <c r="H1929">
        <v>2015</v>
      </c>
      <c r="I1929">
        <v>50</v>
      </c>
      <c r="J1929">
        <v>2018</v>
      </c>
      <c r="K1929">
        <v>4928</v>
      </c>
      <c r="L1929">
        <v>22</v>
      </c>
      <c r="M1929" t="str">
        <f>IF(OR(AND('sample data 2'!L1929&gt;21,'sample data 2'!I1929&lt;50),AND('sample data 2'!L1929&lt;20,'sample data 2'!$E$12:$E$4696="Government")),"yes","no")</f>
        <v>no</v>
      </c>
    </row>
    <row r="1930" spans="1:13" ht="101.5" x14ac:dyDescent="0.35">
      <c r="A1930">
        <v>1929</v>
      </c>
      <c r="B1930" t="s">
        <v>11</v>
      </c>
      <c r="C1930" s="2" t="s">
        <v>24</v>
      </c>
      <c r="D1930" s="2" t="s">
        <v>40</v>
      </c>
      <c r="E1930" s="2" t="s">
        <v>20</v>
      </c>
      <c r="F1930" t="s">
        <v>15</v>
      </c>
      <c r="G1930">
        <v>65</v>
      </c>
      <c r="H1930">
        <v>2019</v>
      </c>
      <c r="I1930" t="s">
        <v>16</v>
      </c>
      <c r="J1930">
        <v>0</v>
      </c>
      <c r="K1930">
        <v>1660</v>
      </c>
      <c r="L1930">
        <v>19</v>
      </c>
      <c r="M1930" t="str">
        <f>IF(OR(AND('sample data 2'!L1930&gt;21,'sample data 2'!I1930&lt;50),AND('sample data 2'!L1930&lt;20,'sample data 2'!$E$12:$E$4696="Government")),"yes","no")</f>
        <v>no</v>
      </c>
    </row>
    <row r="1931" spans="1:13" ht="72.5" x14ac:dyDescent="0.35">
      <c r="A1931">
        <v>1930</v>
      </c>
      <c r="B1931" t="s">
        <v>28</v>
      </c>
      <c r="C1931" s="2" t="s">
        <v>33</v>
      </c>
      <c r="D1931" s="2" t="s">
        <v>26</v>
      </c>
      <c r="E1931" s="2" t="s">
        <v>20</v>
      </c>
      <c r="F1931" t="s">
        <v>15</v>
      </c>
      <c r="G1931">
        <v>80</v>
      </c>
      <c r="H1931">
        <v>2019</v>
      </c>
      <c r="I1931">
        <v>79</v>
      </c>
      <c r="J1931">
        <v>2021</v>
      </c>
      <c r="K1931" t="s">
        <v>16</v>
      </c>
      <c r="L1931">
        <v>19</v>
      </c>
      <c r="M1931" t="str">
        <f>IF(OR(AND('sample data 2'!L1931&gt;21,'sample data 2'!I1931&lt;50),AND('sample data 2'!L1931&lt;20,'sample data 2'!$E$12:$E$4696="Government")),"yes","no")</f>
        <v>no</v>
      </c>
    </row>
    <row r="1932" spans="1:13" ht="101.5" x14ac:dyDescent="0.35">
      <c r="A1932">
        <v>1931</v>
      </c>
      <c r="B1932" t="s">
        <v>11</v>
      </c>
      <c r="C1932" s="2" t="s">
        <v>46</v>
      </c>
      <c r="D1932" s="2" t="s">
        <v>40</v>
      </c>
      <c r="E1932" s="2" t="s">
        <v>13</v>
      </c>
      <c r="F1932" t="s">
        <v>15</v>
      </c>
      <c r="G1932">
        <v>59.83</v>
      </c>
      <c r="H1932">
        <v>2021</v>
      </c>
      <c r="I1932" t="s">
        <v>16</v>
      </c>
      <c r="J1932">
        <v>0</v>
      </c>
      <c r="K1932">
        <v>1602</v>
      </c>
      <c r="L1932">
        <v>16</v>
      </c>
      <c r="M1932" t="str">
        <f>IF(OR(AND('sample data 2'!L1932&gt;21,'sample data 2'!I1932&lt;50),AND('sample data 2'!L1932&lt;20,$E$2:$E$4686="Government")),"yes","no")</f>
        <v>yes</v>
      </c>
    </row>
    <row r="1933" spans="1:13" ht="101.5" x14ac:dyDescent="0.35">
      <c r="A1933">
        <v>1932</v>
      </c>
      <c r="B1933" t="s">
        <v>28</v>
      </c>
      <c r="C1933" s="2" t="s">
        <v>52</v>
      </c>
      <c r="D1933" s="2" t="s">
        <v>37</v>
      </c>
      <c r="E1933" s="2" t="s">
        <v>13</v>
      </c>
      <c r="F1933" t="s">
        <v>53</v>
      </c>
      <c r="G1933" t="s">
        <v>16</v>
      </c>
      <c r="H1933">
        <v>0</v>
      </c>
      <c r="I1933" t="s">
        <v>16</v>
      </c>
      <c r="J1933">
        <v>0</v>
      </c>
      <c r="K1933" t="s">
        <v>16</v>
      </c>
      <c r="L1933">
        <v>21</v>
      </c>
      <c r="M1933" t="str">
        <f>IF(OR(AND('sample data 2'!L1933&gt;21,'sample data 2'!I1933&lt;50),AND('sample data 2'!L1933&lt;20,'sample data 2'!$E$12:$E$4696="Government")),"yes","no")</f>
        <v>no</v>
      </c>
    </row>
    <row r="1934" spans="1:13" ht="101.5" x14ac:dyDescent="0.35">
      <c r="A1934">
        <v>1933</v>
      </c>
      <c r="B1934" t="s">
        <v>11</v>
      </c>
      <c r="C1934" s="2" t="s">
        <v>46</v>
      </c>
      <c r="D1934" s="2" t="s">
        <v>40</v>
      </c>
      <c r="E1934" s="2" t="s">
        <v>20</v>
      </c>
      <c r="F1934" t="s">
        <v>15</v>
      </c>
      <c r="G1934">
        <v>68.33</v>
      </c>
      <c r="H1934">
        <v>2021</v>
      </c>
      <c r="I1934" t="s">
        <v>16</v>
      </c>
      <c r="J1934">
        <v>0</v>
      </c>
      <c r="K1934">
        <v>1431</v>
      </c>
      <c r="L1934">
        <v>17</v>
      </c>
      <c r="M1934" t="str">
        <f>IF(OR(AND('sample data 2'!L1934&gt;21,'sample data 2'!I1934&lt;50),AND('sample data 2'!L1934&lt;20,'sample data 2'!$E$12:$E$4696="Government")),"yes","no")</f>
        <v>no</v>
      </c>
    </row>
    <row r="1935" spans="1:13" ht="101.5" x14ac:dyDescent="0.35">
      <c r="A1935">
        <v>1934</v>
      </c>
      <c r="B1935" t="s">
        <v>11</v>
      </c>
      <c r="C1935" s="2" t="s">
        <v>55</v>
      </c>
      <c r="D1935" s="2" t="s">
        <v>40</v>
      </c>
      <c r="E1935" s="2" t="s">
        <v>20</v>
      </c>
      <c r="F1935" t="s">
        <v>19</v>
      </c>
      <c r="G1935">
        <v>66.2</v>
      </c>
      <c r="H1935">
        <v>2021</v>
      </c>
      <c r="I1935" t="s">
        <v>16</v>
      </c>
      <c r="J1935">
        <v>0</v>
      </c>
      <c r="K1935">
        <v>5982</v>
      </c>
      <c r="L1935">
        <v>18</v>
      </c>
      <c r="M1935" t="str">
        <f>IF(OR(AND('sample data 2'!L1935&gt;21,'sample data 2'!I1935&lt;50),AND('sample data 2'!L1935&lt;20,'sample data 2'!$E$12:$E$4696="Government")),"yes","no")</f>
        <v>no</v>
      </c>
    </row>
    <row r="1936" spans="1:13" ht="101.5" x14ac:dyDescent="0.35">
      <c r="A1936">
        <v>1935</v>
      </c>
      <c r="B1936" t="s">
        <v>11</v>
      </c>
      <c r="C1936" s="2" t="s">
        <v>24</v>
      </c>
      <c r="D1936" s="2" t="s">
        <v>40</v>
      </c>
      <c r="E1936" s="2" t="s">
        <v>13</v>
      </c>
      <c r="F1936" t="s">
        <v>15</v>
      </c>
      <c r="G1936">
        <v>49.6</v>
      </c>
      <c r="H1936">
        <v>2020</v>
      </c>
      <c r="I1936" t="s">
        <v>16</v>
      </c>
      <c r="J1936">
        <v>0</v>
      </c>
      <c r="K1936">
        <v>2678</v>
      </c>
      <c r="L1936">
        <v>19</v>
      </c>
      <c r="M1936" t="str">
        <f>IF(OR(AND('sample data 2'!L1936&gt;21,'sample data 2'!I1936&lt;50),AND('sample data 2'!L1936&lt;20,$E$2:$E$4686="Government")),"yes","no")</f>
        <v>yes</v>
      </c>
    </row>
    <row r="1937" spans="1:13" ht="101.5" x14ac:dyDescent="0.35">
      <c r="A1937">
        <v>1936</v>
      </c>
      <c r="B1937" t="s">
        <v>11</v>
      </c>
      <c r="C1937" s="2" t="s">
        <v>46</v>
      </c>
      <c r="D1937" s="2" t="s">
        <v>40</v>
      </c>
      <c r="E1937" s="2" t="s">
        <v>13</v>
      </c>
      <c r="F1937" t="s">
        <v>15</v>
      </c>
      <c r="G1937">
        <v>50</v>
      </c>
      <c r="H1937">
        <v>2021</v>
      </c>
      <c r="I1937" t="s">
        <v>16</v>
      </c>
      <c r="J1937">
        <v>0</v>
      </c>
      <c r="K1937">
        <v>2776</v>
      </c>
      <c r="L1937">
        <v>16</v>
      </c>
      <c r="M1937" t="str">
        <f>IF(OR(AND('sample data 2'!L1937&gt;21,'sample data 2'!I1937&lt;50),AND('sample data 2'!L1937&lt;20,$E$2:$E$4686="Government")),"yes","no")</f>
        <v>yes</v>
      </c>
    </row>
    <row r="1938" spans="1:13" ht="101.5" x14ac:dyDescent="0.35">
      <c r="A1938">
        <v>1937</v>
      </c>
      <c r="B1938" t="s">
        <v>11</v>
      </c>
      <c r="C1938" s="2" t="s">
        <v>21</v>
      </c>
      <c r="D1938" s="2" t="s">
        <v>40</v>
      </c>
      <c r="E1938" s="2" t="s">
        <v>13</v>
      </c>
      <c r="F1938" t="s">
        <v>15</v>
      </c>
      <c r="G1938">
        <v>60.2</v>
      </c>
      <c r="H1938">
        <v>2011</v>
      </c>
      <c r="I1938" t="s">
        <v>16</v>
      </c>
      <c r="J1938">
        <v>0</v>
      </c>
      <c r="K1938">
        <v>189</v>
      </c>
      <c r="L1938">
        <v>26</v>
      </c>
      <c r="M1938" t="str">
        <f>IF(OR(AND('sample data 2'!L1938&gt;21,'sample data 2'!I1938&lt;50),AND('sample data 2'!L1938&lt;20,'sample data 2'!$E$12:$E$4696="Government")),"yes","no")</f>
        <v>no</v>
      </c>
    </row>
    <row r="1939" spans="1:13" ht="101.5" x14ac:dyDescent="0.35">
      <c r="A1939">
        <v>1938</v>
      </c>
      <c r="B1939" t="s">
        <v>11</v>
      </c>
      <c r="C1939" s="2" t="s">
        <v>21</v>
      </c>
      <c r="D1939" s="2" t="s">
        <v>40</v>
      </c>
      <c r="E1939" s="2" t="s">
        <v>20</v>
      </c>
      <c r="F1939" t="s">
        <v>15</v>
      </c>
      <c r="G1939">
        <v>62.2</v>
      </c>
      <c r="H1939">
        <v>2019</v>
      </c>
      <c r="I1939" t="s">
        <v>16</v>
      </c>
      <c r="J1939">
        <v>0</v>
      </c>
      <c r="K1939">
        <v>2203</v>
      </c>
      <c r="L1939">
        <v>18</v>
      </c>
      <c r="M1939" t="str">
        <f>IF(OR(AND('sample data 2'!L1939&gt;21,'sample data 2'!I1939&lt;50),AND('sample data 2'!L1939&lt;20,'sample data 2'!$E$12:$E$4696="Government")),"yes","no")</f>
        <v>no</v>
      </c>
    </row>
    <row r="1940" spans="1:13" ht="101.5" x14ac:dyDescent="0.35">
      <c r="A1940">
        <v>1939</v>
      </c>
      <c r="B1940" t="s">
        <v>11</v>
      </c>
      <c r="C1940" s="2" t="s">
        <v>55</v>
      </c>
      <c r="D1940" s="2" t="s">
        <v>40</v>
      </c>
      <c r="E1940" s="2" t="s">
        <v>13</v>
      </c>
      <c r="F1940" t="s">
        <v>15</v>
      </c>
      <c r="G1940">
        <v>49.5</v>
      </c>
      <c r="H1940">
        <v>2021</v>
      </c>
      <c r="I1940" t="s">
        <v>16</v>
      </c>
      <c r="J1940">
        <v>0</v>
      </c>
      <c r="K1940">
        <v>10796</v>
      </c>
      <c r="L1940">
        <v>16</v>
      </c>
      <c r="M1940" t="str">
        <f>IF(OR(AND('sample data 2'!L1940&gt;21,'sample data 2'!I1940&lt;50),AND('sample data 2'!L1940&lt;20,$E$2:$E$4686="Government")),"yes","no")</f>
        <v>yes</v>
      </c>
    </row>
    <row r="1941" spans="1:13" ht="101.5" x14ac:dyDescent="0.35">
      <c r="A1941">
        <v>1940</v>
      </c>
      <c r="B1941" t="s">
        <v>11</v>
      </c>
      <c r="C1941" s="2" t="s">
        <v>21</v>
      </c>
      <c r="D1941" s="2" t="s">
        <v>40</v>
      </c>
      <c r="E1941" s="2" t="s">
        <v>20</v>
      </c>
      <c r="F1941" t="s">
        <v>15</v>
      </c>
      <c r="G1941">
        <v>52</v>
      </c>
      <c r="H1941">
        <v>2019</v>
      </c>
      <c r="I1941" t="s">
        <v>16</v>
      </c>
      <c r="J1941">
        <v>0</v>
      </c>
      <c r="K1941">
        <v>3752</v>
      </c>
      <c r="L1941">
        <v>20</v>
      </c>
      <c r="M1941" t="str">
        <f>IF(OR(AND('sample data 2'!L1941&gt;21,'sample data 2'!I1941&lt;50),AND('sample data 2'!L1941&lt;20,'sample data 2'!$E$12:$E$4696="Government")),"yes","no")</f>
        <v>no</v>
      </c>
    </row>
    <row r="1942" spans="1:13" ht="101.5" x14ac:dyDescent="0.35">
      <c r="A1942">
        <v>1941</v>
      </c>
      <c r="B1942" t="s">
        <v>11</v>
      </c>
      <c r="C1942" s="2" t="s">
        <v>55</v>
      </c>
      <c r="D1942" s="2" t="s">
        <v>40</v>
      </c>
      <c r="E1942" s="2" t="s">
        <v>13</v>
      </c>
      <c r="F1942" t="s">
        <v>15</v>
      </c>
      <c r="G1942">
        <v>50.2</v>
      </c>
      <c r="H1942">
        <v>2021</v>
      </c>
      <c r="I1942" t="s">
        <v>16</v>
      </c>
      <c r="J1942">
        <v>0</v>
      </c>
      <c r="K1942">
        <v>3483</v>
      </c>
      <c r="L1942">
        <v>17</v>
      </c>
      <c r="M1942" t="str">
        <f>IF(OR(AND('sample data 2'!L1942&gt;21,'sample data 2'!I1942&lt;50),AND('sample data 2'!L1942&lt;20,$E$2:$E$4686="Government")),"yes","no")</f>
        <v>yes</v>
      </c>
    </row>
    <row r="1943" spans="1:13" ht="101.5" x14ac:dyDescent="0.35">
      <c r="A1943">
        <v>1942</v>
      </c>
      <c r="B1943" t="s">
        <v>11</v>
      </c>
      <c r="C1943" s="2" t="s">
        <v>55</v>
      </c>
      <c r="D1943" s="2" t="s">
        <v>40</v>
      </c>
      <c r="E1943" s="2" t="s">
        <v>13</v>
      </c>
      <c r="F1943" t="s">
        <v>15</v>
      </c>
      <c r="G1943">
        <v>63.5</v>
      </c>
      <c r="H1943">
        <v>2019</v>
      </c>
      <c r="I1943">
        <v>64.83</v>
      </c>
      <c r="J1943">
        <v>2021</v>
      </c>
      <c r="K1943">
        <v>5585</v>
      </c>
      <c r="L1943">
        <v>19</v>
      </c>
      <c r="M1943" t="str">
        <f>IF(OR(AND('sample data 2'!L1943&gt;21,'sample data 2'!I1943&lt;50),AND('sample data 2'!L1943&lt;20,$E$2:$E$4686="Government")),"yes","no")</f>
        <v>yes</v>
      </c>
    </row>
    <row r="1944" spans="1:13" ht="101.5" x14ac:dyDescent="0.35">
      <c r="A1944">
        <v>1943</v>
      </c>
      <c r="B1944" t="s">
        <v>11</v>
      </c>
      <c r="C1944" s="2" t="s">
        <v>55</v>
      </c>
      <c r="D1944" s="2" t="s">
        <v>40</v>
      </c>
      <c r="E1944" s="2" t="s">
        <v>13</v>
      </c>
      <c r="F1944" t="s">
        <v>15</v>
      </c>
      <c r="G1944">
        <v>64.599999999999994</v>
      </c>
      <c r="H1944">
        <v>2019</v>
      </c>
      <c r="I1944">
        <v>86.6</v>
      </c>
      <c r="J1944">
        <v>2021</v>
      </c>
      <c r="K1944">
        <v>1097</v>
      </c>
      <c r="L1944">
        <v>19</v>
      </c>
      <c r="M1944" t="str">
        <f>IF(OR(AND('sample data 2'!L1944&gt;21,'sample data 2'!I1944&lt;50),AND('sample data 2'!L1944&lt;20,$E$2:$E$4686="Government")),"yes","no")</f>
        <v>yes</v>
      </c>
    </row>
    <row r="1945" spans="1:13" ht="101.5" x14ac:dyDescent="0.35">
      <c r="A1945">
        <v>1944</v>
      </c>
      <c r="B1945" t="s">
        <v>11</v>
      </c>
      <c r="C1945" s="2" t="s">
        <v>55</v>
      </c>
      <c r="D1945" s="2" t="s">
        <v>40</v>
      </c>
      <c r="E1945" s="2" t="s">
        <v>13</v>
      </c>
      <c r="F1945" t="s">
        <v>15</v>
      </c>
      <c r="G1945">
        <v>45</v>
      </c>
      <c r="H1945">
        <v>2019</v>
      </c>
      <c r="I1945" t="s">
        <v>16</v>
      </c>
      <c r="J1945">
        <v>0</v>
      </c>
      <c r="K1945">
        <v>2784</v>
      </c>
      <c r="L1945">
        <v>20</v>
      </c>
      <c r="M1945" t="str">
        <f>IF(OR(AND('sample data 2'!L1945&gt;21,'sample data 2'!I1945&lt;50),AND('sample data 2'!L1945&lt;20,'sample data 2'!$E$12:$E$4696="Government")),"yes","no")</f>
        <v>no</v>
      </c>
    </row>
    <row r="1946" spans="1:13" ht="101.5" x14ac:dyDescent="0.35">
      <c r="A1946">
        <v>1945</v>
      </c>
      <c r="B1946" t="s">
        <v>11</v>
      </c>
      <c r="C1946" s="2" t="s">
        <v>55</v>
      </c>
      <c r="D1946" s="2" t="s">
        <v>40</v>
      </c>
      <c r="E1946" s="2" t="s">
        <v>13</v>
      </c>
      <c r="F1946" t="s">
        <v>15</v>
      </c>
      <c r="G1946">
        <v>55.8</v>
      </c>
      <c r="H1946">
        <v>2018</v>
      </c>
      <c r="I1946">
        <v>75.5</v>
      </c>
      <c r="J1946">
        <v>2020</v>
      </c>
      <c r="K1946">
        <v>5219</v>
      </c>
      <c r="L1946">
        <v>19</v>
      </c>
      <c r="M1946" t="str">
        <f>IF(OR(AND('sample data 2'!L1946&gt;21,'sample data 2'!I1946&lt;50),AND('sample data 2'!L1946&lt;20,$E$2:$E$4686="Government")),"yes","no")</f>
        <v>yes</v>
      </c>
    </row>
    <row r="1947" spans="1:13" ht="72.5" x14ac:dyDescent="0.35">
      <c r="A1947">
        <v>1946</v>
      </c>
      <c r="B1947" t="s">
        <v>28</v>
      </c>
      <c r="C1947" s="2" t="s">
        <v>54</v>
      </c>
      <c r="D1947" s="2" t="s">
        <v>26</v>
      </c>
      <c r="E1947" s="2" t="s">
        <v>13</v>
      </c>
      <c r="F1947" t="s">
        <v>19</v>
      </c>
      <c r="G1947">
        <v>84.4</v>
      </c>
      <c r="H1947">
        <v>2019</v>
      </c>
      <c r="I1947">
        <v>81</v>
      </c>
      <c r="J1947">
        <v>2021</v>
      </c>
      <c r="K1947" t="s">
        <v>16</v>
      </c>
      <c r="L1947">
        <v>18</v>
      </c>
      <c r="M1947" t="str">
        <f>IF(OR(AND('sample data 2'!L1947&gt;21,'sample data 2'!I1947&lt;50),AND('sample data 2'!L1947&lt;20,'sample data 2'!$E$12:$E$4696="Government")),"yes","no")</f>
        <v>yes</v>
      </c>
    </row>
    <row r="1948" spans="1:13" ht="101.5" x14ac:dyDescent="0.35">
      <c r="A1948">
        <v>1947</v>
      </c>
      <c r="B1948" t="s">
        <v>11</v>
      </c>
      <c r="C1948" s="2" t="s">
        <v>46</v>
      </c>
      <c r="D1948" s="2" t="s">
        <v>40</v>
      </c>
      <c r="E1948" s="2" t="s">
        <v>13</v>
      </c>
      <c r="F1948" t="s">
        <v>19</v>
      </c>
      <c r="G1948">
        <v>75</v>
      </c>
      <c r="H1948">
        <v>2018</v>
      </c>
      <c r="I1948">
        <v>69</v>
      </c>
      <c r="J1948">
        <v>2020</v>
      </c>
      <c r="K1948">
        <v>2288</v>
      </c>
      <c r="L1948">
        <v>20</v>
      </c>
      <c r="M1948" t="str">
        <f>IF(OR(AND('sample data 2'!L1948&gt;21,'sample data 2'!I1948&lt;50),AND('sample data 2'!L1948&lt;20,'sample data 2'!$E$12:$E$4696="Government")),"yes","no")</f>
        <v>no</v>
      </c>
    </row>
    <row r="1949" spans="1:13" ht="101.5" x14ac:dyDescent="0.35">
      <c r="A1949">
        <v>1948</v>
      </c>
      <c r="B1949" t="s">
        <v>11</v>
      </c>
      <c r="C1949" s="2" t="s">
        <v>55</v>
      </c>
      <c r="D1949" s="2" t="s">
        <v>40</v>
      </c>
      <c r="E1949" s="2" t="s">
        <v>13</v>
      </c>
      <c r="F1949" t="s">
        <v>15</v>
      </c>
      <c r="G1949">
        <v>49.17</v>
      </c>
      <c r="H1949">
        <v>2019</v>
      </c>
      <c r="I1949">
        <v>59</v>
      </c>
      <c r="J1949">
        <v>2021</v>
      </c>
      <c r="K1949">
        <v>7451</v>
      </c>
      <c r="L1949">
        <v>20</v>
      </c>
      <c r="M1949" t="str">
        <f>IF(OR(AND('sample data 2'!L1949&gt;21,'sample data 2'!I1949&lt;50),AND('sample data 2'!L1949&lt;20,'sample data 2'!$E$12:$E$4696="Government")),"yes","no")</f>
        <v>no</v>
      </c>
    </row>
    <row r="1950" spans="1:13" ht="101.5" x14ac:dyDescent="0.35">
      <c r="A1950">
        <v>1949</v>
      </c>
      <c r="B1950" t="s">
        <v>11</v>
      </c>
      <c r="C1950" s="2" t="s">
        <v>55</v>
      </c>
      <c r="D1950" s="2" t="s">
        <v>40</v>
      </c>
      <c r="E1950" s="2" t="s">
        <v>13</v>
      </c>
      <c r="F1950" t="s">
        <v>15</v>
      </c>
      <c r="G1950">
        <v>43.7</v>
      </c>
      <c r="H1950">
        <v>2015</v>
      </c>
      <c r="I1950" t="s">
        <v>16</v>
      </c>
      <c r="J1950">
        <v>0</v>
      </c>
      <c r="K1950">
        <v>7813</v>
      </c>
      <c r="L1950">
        <v>23</v>
      </c>
      <c r="M1950" t="str">
        <f>IF(OR(AND('sample data 2'!L1950&gt;21,'sample data 2'!I1950&lt;50),AND('sample data 2'!L1950&lt;20,'sample data 2'!$E$12:$E$4696="Government")),"yes","no")</f>
        <v>no</v>
      </c>
    </row>
    <row r="1951" spans="1:13" ht="101.5" x14ac:dyDescent="0.35">
      <c r="A1951">
        <v>1950</v>
      </c>
      <c r="B1951" t="s">
        <v>11</v>
      </c>
      <c r="C1951" s="2" t="s">
        <v>55</v>
      </c>
      <c r="D1951" s="2" t="s">
        <v>40</v>
      </c>
      <c r="E1951" s="2" t="s">
        <v>20</v>
      </c>
      <c r="F1951" t="s">
        <v>15</v>
      </c>
      <c r="G1951">
        <v>47</v>
      </c>
      <c r="H1951">
        <v>2019</v>
      </c>
      <c r="I1951">
        <v>61</v>
      </c>
      <c r="J1951">
        <v>2021</v>
      </c>
      <c r="K1951">
        <v>954</v>
      </c>
      <c r="L1951">
        <v>18</v>
      </c>
      <c r="M1951" t="str">
        <f>IF(OR(AND('sample data 2'!L1951&gt;21,'sample data 2'!I1951&lt;50),AND('sample data 2'!L1951&lt;20,'sample data 2'!$E$12:$E$4696="Government")),"yes","no")</f>
        <v>no</v>
      </c>
    </row>
    <row r="1952" spans="1:13" ht="101.5" x14ac:dyDescent="0.35">
      <c r="A1952">
        <v>1951</v>
      </c>
      <c r="B1952" t="s">
        <v>11</v>
      </c>
      <c r="C1952" s="2" t="s">
        <v>46</v>
      </c>
      <c r="D1952" s="2" t="s">
        <v>40</v>
      </c>
      <c r="E1952" s="2" t="s">
        <v>20</v>
      </c>
      <c r="F1952" t="s">
        <v>15</v>
      </c>
      <c r="G1952">
        <v>53.17</v>
      </c>
      <c r="H1952">
        <v>2021</v>
      </c>
      <c r="I1952" t="s">
        <v>16</v>
      </c>
      <c r="J1952">
        <v>0</v>
      </c>
      <c r="K1952">
        <v>1774</v>
      </c>
      <c r="L1952">
        <v>17</v>
      </c>
      <c r="M1952" t="str">
        <f>IF(OR(AND('sample data 2'!L1952&gt;21,'sample data 2'!I1952&lt;50),AND('sample data 2'!L1952&lt;20,'sample data 2'!$E$12:$E$4696="Government")),"yes","no")</f>
        <v>no</v>
      </c>
    </row>
    <row r="1953" spans="1:13" ht="101.5" x14ac:dyDescent="0.35">
      <c r="A1953">
        <v>1952</v>
      </c>
      <c r="B1953" t="s">
        <v>11</v>
      </c>
      <c r="C1953" s="2" t="s">
        <v>24</v>
      </c>
      <c r="D1953" s="2" t="s">
        <v>40</v>
      </c>
      <c r="E1953" s="2" t="s">
        <v>20</v>
      </c>
      <c r="F1953" t="s">
        <v>15</v>
      </c>
      <c r="G1953">
        <v>86.8</v>
      </c>
      <c r="H1953">
        <v>2021</v>
      </c>
      <c r="I1953" t="s">
        <v>16</v>
      </c>
      <c r="J1953">
        <v>0</v>
      </c>
      <c r="K1953">
        <v>4173</v>
      </c>
      <c r="L1953">
        <v>17</v>
      </c>
      <c r="M1953" t="str">
        <f>IF(OR(AND('sample data 2'!L1953&gt;21,'sample data 2'!I1953&lt;50),AND('sample data 2'!L1953&lt;20,'sample data 2'!$E$12:$E$4696="Government")),"yes","no")</f>
        <v>no</v>
      </c>
    </row>
    <row r="1954" spans="1:13" ht="101.5" x14ac:dyDescent="0.35">
      <c r="A1954">
        <v>1953</v>
      </c>
      <c r="B1954" t="s">
        <v>11</v>
      </c>
      <c r="C1954" s="2" t="s">
        <v>55</v>
      </c>
      <c r="D1954" s="2" t="s">
        <v>40</v>
      </c>
      <c r="E1954" s="2" t="s">
        <v>20</v>
      </c>
      <c r="F1954" t="s">
        <v>15</v>
      </c>
      <c r="G1954">
        <v>72.2</v>
      </c>
      <c r="H1954">
        <v>2010</v>
      </c>
      <c r="I1954">
        <v>54.2</v>
      </c>
      <c r="J1954">
        <v>2013</v>
      </c>
      <c r="K1954">
        <v>2622</v>
      </c>
      <c r="L1954">
        <v>28</v>
      </c>
      <c r="M1954" t="str">
        <f>IF(OR(AND('sample data 2'!L1954&gt;21,'sample data 2'!I1954&lt;50),AND('sample data 2'!L1954&lt;20,'sample data 2'!$E$12:$E$4696="Government")),"yes","no")</f>
        <v>no</v>
      </c>
    </row>
    <row r="1955" spans="1:13" ht="101.5" x14ac:dyDescent="0.35">
      <c r="A1955">
        <v>1954</v>
      </c>
      <c r="B1955" t="s">
        <v>11</v>
      </c>
      <c r="C1955" s="2" t="s">
        <v>24</v>
      </c>
      <c r="D1955" s="2" t="s">
        <v>40</v>
      </c>
      <c r="E1955" s="2" t="s">
        <v>13</v>
      </c>
      <c r="F1955" t="s">
        <v>15</v>
      </c>
      <c r="G1955">
        <v>79.8</v>
      </c>
      <c r="H1955">
        <v>2021</v>
      </c>
      <c r="I1955" t="s">
        <v>16</v>
      </c>
      <c r="J1955">
        <v>0</v>
      </c>
      <c r="K1955">
        <v>3023</v>
      </c>
      <c r="L1955">
        <v>16</v>
      </c>
      <c r="M1955" t="str">
        <f>IF(OR(AND('sample data 2'!L1955&gt;21,'sample data 2'!I1955&lt;50),AND('sample data 2'!L1955&lt;20,$E$2:$E$4686="Government")),"yes","no")</f>
        <v>yes</v>
      </c>
    </row>
    <row r="1956" spans="1:13" ht="72.5" x14ac:dyDescent="0.35">
      <c r="A1956">
        <v>1955</v>
      </c>
      <c r="B1956" t="s">
        <v>28</v>
      </c>
      <c r="C1956" s="2" t="s">
        <v>33</v>
      </c>
      <c r="D1956" s="2" t="s">
        <v>26</v>
      </c>
      <c r="E1956" s="2" t="s">
        <v>13</v>
      </c>
      <c r="F1956" t="s">
        <v>19</v>
      </c>
      <c r="G1956">
        <v>85.4</v>
      </c>
      <c r="H1956">
        <v>2019</v>
      </c>
      <c r="I1956">
        <v>93.8</v>
      </c>
      <c r="J1956">
        <v>2021</v>
      </c>
      <c r="K1956" t="s">
        <v>16</v>
      </c>
      <c r="L1956">
        <v>18</v>
      </c>
      <c r="M1956" t="str">
        <f>IF(OR(AND('sample data 2'!L1956&gt;21,'sample data 2'!I1956&lt;50),AND('sample data 2'!L1956&lt;20,'sample data 2'!$E$12:$E$4696="Government")),"yes","no")</f>
        <v>yes</v>
      </c>
    </row>
    <row r="1957" spans="1:13" ht="101.5" x14ac:dyDescent="0.35">
      <c r="A1957">
        <v>1956</v>
      </c>
      <c r="B1957" t="s">
        <v>11</v>
      </c>
      <c r="C1957" s="2" t="s">
        <v>55</v>
      </c>
      <c r="D1957" s="2" t="s">
        <v>40</v>
      </c>
      <c r="E1957" s="2" t="s">
        <v>13</v>
      </c>
      <c r="F1957" t="s">
        <v>15</v>
      </c>
      <c r="G1957">
        <v>47.4</v>
      </c>
      <c r="H1957">
        <v>2019</v>
      </c>
      <c r="I1957" t="s">
        <v>16</v>
      </c>
      <c r="J1957">
        <v>0</v>
      </c>
      <c r="K1957">
        <v>4186</v>
      </c>
      <c r="L1957">
        <v>20</v>
      </c>
      <c r="M1957" t="str">
        <f>IF(OR(AND('sample data 2'!L1957&gt;21,'sample data 2'!I1957&lt;50),AND('sample data 2'!L1957&lt;20,'sample data 2'!$E$12:$E$4696="Government")),"yes","no")</f>
        <v>no</v>
      </c>
    </row>
    <row r="1958" spans="1:13" ht="101.5" x14ac:dyDescent="0.35">
      <c r="A1958">
        <v>1957</v>
      </c>
      <c r="B1958" t="s">
        <v>11</v>
      </c>
      <c r="C1958" s="2" t="s">
        <v>46</v>
      </c>
      <c r="D1958" s="2" t="s">
        <v>40</v>
      </c>
      <c r="E1958" s="2" t="s">
        <v>20</v>
      </c>
      <c r="F1958" t="s">
        <v>15</v>
      </c>
      <c r="G1958">
        <v>69.400000000000006</v>
      </c>
      <c r="H1958">
        <v>2020</v>
      </c>
      <c r="I1958" t="s">
        <v>16</v>
      </c>
      <c r="J1958">
        <v>0</v>
      </c>
      <c r="K1958">
        <v>2059</v>
      </c>
      <c r="L1958">
        <v>18</v>
      </c>
      <c r="M1958" t="str">
        <f>IF(OR(AND('sample data 2'!L1958&gt;21,'sample data 2'!I1958&lt;50),AND('sample data 2'!L1958&lt;20,'sample data 2'!$E$12:$E$4696="Government")),"yes","no")</f>
        <v>no</v>
      </c>
    </row>
    <row r="1959" spans="1:13" ht="101.5" x14ac:dyDescent="0.35">
      <c r="A1959">
        <v>1958</v>
      </c>
      <c r="B1959" t="s">
        <v>11</v>
      </c>
      <c r="C1959" s="2" t="s">
        <v>55</v>
      </c>
      <c r="D1959" s="2" t="s">
        <v>40</v>
      </c>
      <c r="E1959" s="2" t="s">
        <v>20</v>
      </c>
      <c r="F1959" t="s">
        <v>15</v>
      </c>
      <c r="G1959">
        <v>53.33</v>
      </c>
      <c r="H1959">
        <v>2021</v>
      </c>
      <c r="I1959" t="s">
        <v>16</v>
      </c>
      <c r="J1959">
        <v>0</v>
      </c>
      <c r="K1959">
        <v>3771</v>
      </c>
      <c r="L1959">
        <v>18</v>
      </c>
      <c r="M1959" t="str">
        <f>IF(OR(AND('sample data 2'!L1959&gt;21,'sample data 2'!I1959&lt;50),AND('sample data 2'!L1959&lt;20,'sample data 2'!$E$12:$E$4696="Government")),"yes","no")</f>
        <v>no</v>
      </c>
    </row>
    <row r="1960" spans="1:13" ht="101.5" x14ac:dyDescent="0.35">
      <c r="A1960">
        <v>1959</v>
      </c>
      <c r="B1960" t="s">
        <v>11</v>
      </c>
      <c r="C1960" s="2" t="s">
        <v>21</v>
      </c>
      <c r="D1960" s="2" t="s">
        <v>40</v>
      </c>
      <c r="E1960" s="2" t="s">
        <v>13</v>
      </c>
      <c r="F1960" t="s">
        <v>15</v>
      </c>
      <c r="G1960">
        <v>82</v>
      </c>
      <c r="H1960">
        <v>0</v>
      </c>
      <c r="I1960" t="s">
        <v>16</v>
      </c>
      <c r="J1960">
        <v>0</v>
      </c>
      <c r="K1960">
        <v>6333</v>
      </c>
      <c r="L1960">
        <v>17</v>
      </c>
      <c r="M1960" t="str">
        <f>IF(OR(AND('sample data 2'!L1960&gt;21,'sample data 2'!I1960&lt;50),AND('sample data 2'!L1960&lt;20,$E$2:$E$4686="Government")),"yes","no")</f>
        <v>yes</v>
      </c>
    </row>
    <row r="1961" spans="1:13" ht="101.5" x14ac:dyDescent="0.35">
      <c r="A1961">
        <v>1960</v>
      </c>
      <c r="B1961" t="s">
        <v>11</v>
      </c>
      <c r="C1961" s="2" t="s">
        <v>55</v>
      </c>
      <c r="D1961" s="2" t="s">
        <v>40</v>
      </c>
      <c r="E1961" s="2" t="s">
        <v>13</v>
      </c>
      <c r="F1961" t="s">
        <v>15</v>
      </c>
      <c r="G1961">
        <v>74.099999999999994</v>
      </c>
      <c r="H1961">
        <v>2016</v>
      </c>
      <c r="I1961" t="s">
        <v>16</v>
      </c>
      <c r="J1961">
        <v>0</v>
      </c>
      <c r="K1961">
        <v>3171</v>
      </c>
      <c r="L1961">
        <v>22</v>
      </c>
      <c r="M1961" t="str">
        <f>IF(OR(AND('sample data 2'!L1961&gt;21,'sample data 2'!I1961&lt;50),AND('sample data 2'!L1961&lt;20,'sample data 2'!$E$12:$E$4696="Government")),"yes","no")</f>
        <v>no</v>
      </c>
    </row>
    <row r="1962" spans="1:13" ht="101.5" x14ac:dyDescent="0.35">
      <c r="A1962">
        <v>1961</v>
      </c>
      <c r="B1962" t="s">
        <v>28</v>
      </c>
      <c r="C1962" s="2" t="s">
        <v>36</v>
      </c>
      <c r="D1962" s="2" t="s">
        <v>37</v>
      </c>
      <c r="E1962" s="2" t="s">
        <v>20</v>
      </c>
      <c r="F1962" t="s">
        <v>38</v>
      </c>
      <c r="G1962" t="s">
        <v>16</v>
      </c>
      <c r="H1962">
        <v>0</v>
      </c>
      <c r="I1962" t="s">
        <v>16</v>
      </c>
      <c r="J1962">
        <v>0</v>
      </c>
      <c r="K1962" t="s">
        <v>16</v>
      </c>
      <c r="L1962">
        <v>20</v>
      </c>
      <c r="M1962" t="str">
        <f>IF(OR(AND('sample data 2'!L1962&gt;21,'sample data 2'!I1962&lt;50),AND('sample data 2'!L1962&lt;20,'sample data 2'!$E$12:$E$4696="Government")),"yes","no")</f>
        <v>no</v>
      </c>
    </row>
    <row r="1963" spans="1:13" ht="101.5" x14ac:dyDescent="0.35">
      <c r="A1963">
        <v>1962</v>
      </c>
      <c r="B1963" t="s">
        <v>11</v>
      </c>
      <c r="C1963" s="2" t="s">
        <v>24</v>
      </c>
      <c r="D1963" s="2" t="s">
        <v>40</v>
      </c>
      <c r="E1963" s="2" t="s">
        <v>13</v>
      </c>
      <c r="F1963" t="s">
        <v>15</v>
      </c>
      <c r="G1963">
        <v>70.5</v>
      </c>
      <c r="H1963">
        <v>2019</v>
      </c>
      <c r="I1963" t="s">
        <v>16</v>
      </c>
      <c r="J1963">
        <v>0</v>
      </c>
      <c r="K1963">
        <v>4012</v>
      </c>
      <c r="L1963">
        <v>19</v>
      </c>
      <c r="M1963" t="str">
        <f>IF(OR(AND('sample data 2'!L1963&gt;21,'sample data 2'!I1963&lt;50),AND('sample data 2'!L1963&lt;20,$E$2:$E$4686="Government")),"yes","no")</f>
        <v>yes</v>
      </c>
    </row>
    <row r="1964" spans="1:13" ht="101.5" x14ac:dyDescent="0.35">
      <c r="A1964">
        <v>1963</v>
      </c>
      <c r="B1964" t="s">
        <v>11</v>
      </c>
      <c r="C1964" s="2" t="s">
        <v>24</v>
      </c>
      <c r="D1964" s="2" t="s">
        <v>40</v>
      </c>
      <c r="E1964" s="2" t="s">
        <v>13</v>
      </c>
      <c r="F1964" t="s">
        <v>15</v>
      </c>
      <c r="G1964">
        <v>46</v>
      </c>
      <c r="H1964">
        <v>2021</v>
      </c>
      <c r="I1964" t="s">
        <v>16</v>
      </c>
      <c r="J1964">
        <v>0</v>
      </c>
      <c r="K1964">
        <v>2532</v>
      </c>
      <c r="L1964">
        <v>18</v>
      </c>
      <c r="M1964" t="str">
        <f>IF(OR(AND('sample data 2'!L1964&gt;21,'sample data 2'!I1964&lt;50),AND('sample data 2'!L1964&lt;20,$E$2:$E$4686="Government")),"yes","no")</f>
        <v>yes</v>
      </c>
    </row>
    <row r="1965" spans="1:13" ht="101.5" x14ac:dyDescent="0.35">
      <c r="A1965">
        <v>1964</v>
      </c>
      <c r="B1965" t="s">
        <v>11</v>
      </c>
      <c r="C1965" s="2" t="s">
        <v>46</v>
      </c>
      <c r="D1965" s="2" t="s">
        <v>40</v>
      </c>
      <c r="E1965" s="2" t="s">
        <v>13</v>
      </c>
      <c r="F1965" t="s">
        <v>15</v>
      </c>
      <c r="G1965">
        <v>51.83</v>
      </c>
      <c r="H1965">
        <v>2020</v>
      </c>
      <c r="I1965" t="s">
        <v>16</v>
      </c>
      <c r="J1965">
        <v>0</v>
      </c>
      <c r="K1965">
        <v>2526</v>
      </c>
      <c r="L1965">
        <v>19</v>
      </c>
      <c r="M1965" t="str">
        <f>IF(OR(AND('sample data 2'!L1965&gt;21,'sample data 2'!I1965&lt;50),AND('sample data 2'!L1965&lt;20,$E$2:$E$4686="Government")),"yes","no")</f>
        <v>yes</v>
      </c>
    </row>
    <row r="1966" spans="1:13" ht="101.5" x14ac:dyDescent="0.35">
      <c r="A1966">
        <v>1965</v>
      </c>
      <c r="B1966" t="s">
        <v>11</v>
      </c>
      <c r="C1966" s="2" t="s">
        <v>55</v>
      </c>
      <c r="D1966" s="2" t="s">
        <v>40</v>
      </c>
      <c r="E1966" s="2" t="s">
        <v>34</v>
      </c>
      <c r="F1966" t="s">
        <v>15</v>
      </c>
      <c r="G1966">
        <v>66.5</v>
      </c>
      <c r="H1966">
        <v>2016</v>
      </c>
      <c r="I1966" t="s">
        <v>16</v>
      </c>
      <c r="J1966">
        <v>0</v>
      </c>
      <c r="K1966">
        <v>2825</v>
      </c>
      <c r="L1966">
        <v>21</v>
      </c>
      <c r="M1966" t="str">
        <f>IF(OR(AND('sample data 2'!L1966&gt;21,'sample data 2'!I1966&lt;50),AND('sample data 2'!L1966&lt;20,'sample data 2'!$E$12:$E$4696="Government")),"yes","no")</f>
        <v>no</v>
      </c>
    </row>
    <row r="1967" spans="1:13" ht="101.5" x14ac:dyDescent="0.35">
      <c r="A1967">
        <v>1966</v>
      </c>
      <c r="B1967" t="s">
        <v>11</v>
      </c>
      <c r="C1967" s="2" t="s">
        <v>46</v>
      </c>
      <c r="D1967" s="2" t="s">
        <v>40</v>
      </c>
      <c r="E1967" s="2" t="s">
        <v>20</v>
      </c>
      <c r="F1967" t="s">
        <v>15</v>
      </c>
      <c r="G1967">
        <v>64.83</v>
      </c>
      <c r="H1967">
        <v>2018</v>
      </c>
      <c r="I1967">
        <v>68</v>
      </c>
      <c r="J1967">
        <v>2020</v>
      </c>
      <c r="K1967">
        <v>1519</v>
      </c>
      <c r="L1967">
        <v>18</v>
      </c>
      <c r="M1967" t="str">
        <f>IF(OR(AND('sample data 2'!L1967&gt;21,'sample data 2'!I1967&lt;50),AND('sample data 2'!L1967&lt;20,'sample data 2'!$E$12:$E$4696="Government")),"yes","no")</f>
        <v>no</v>
      </c>
    </row>
    <row r="1968" spans="1:13" ht="101.5" x14ac:dyDescent="0.35">
      <c r="A1968">
        <v>1967</v>
      </c>
      <c r="B1968" t="s">
        <v>11</v>
      </c>
      <c r="C1968" s="2" t="s">
        <v>24</v>
      </c>
      <c r="D1968" s="2" t="s">
        <v>40</v>
      </c>
      <c r="E1968" s="2" t="s">
        <v>13</v>
      </c>
      <c r="F1968" t="s">
        <v>15</v>
      </c>
      <c r="G1968">
        <v>66</v>
      </c>
      <c r="H1968">
        <v>2019</v>
      </c>
      <c r="I1968" t="s">
        <v>16</v>
      </c>
      <c r="J1968">
        <v>0</v>
      </c>
      <c r="K1968">
        <v>11354</v>
      </c>
      <c r="L1968">
        <v>19</v>
      </c>
      <c r="M1968" t="str">
        <f>IF(OR(AND('sample data 2'!L1968&gt;21,'sample data 2'!I1968&lt;50),AND('sample data 2'!L1968&lt;20,$E$2:$E$4686="Government")),"yes","no")</f>
        <v>yes</v>
      </c>
    </row>
    <row r="1969" spans="1:13" ht="101.5" x14ac:dyDescent="0.35">
      <c r="A1969">
        <v>1968</v>
      </c>
      <c r="B1969" t="s">
        <v>11</v>
      </c>
      <c r="C1969" s="2" t="s">
        <v>46</v>
      </c>
      <c r="D1969" s="2" t="s">
        <v>40</v>
      </c>
      <c r="E1969" s="2" t="s">
        <v>13</v>
      </c>
      <c r="F1969" t="s">
        <v>15</v>
      </c>
      <c r="G1969">
        <v>49.4</v>
      </c>
      <c r="H1969">
        <v>2018</v>
      </c>
      <c r="I1969" t="s">
        <v>16</v>
      </c>
      <c r="J1969">
        <v>0</v>
      </c>
      <c r="K1969">
        <v>8236</v>
      </c>
      <c r="L1969">
        <v>21</v>
      </c>
      <c r="M1969" t="str">
        <f>IF(OR(AND('sample data 2'!L1969&gt;21,'sample data 2'!I1969&lt;50),AND('sample data 2'!L1969&lt;20,'sample data 2'!$E$12:$E$4696="Government")),"yes","no")</f>
        <v>no</v>
      </c>
    </row>
    <row r="1970" spans="1:13" ht="101.5" x14ac:dyDescent="0.35">
      <c r="A1970">
        <v>1969</v>
      </c>
      <c r="B1970" t="s">
        <v>11</v>
      </c>
      <c r="C1970" s="2" t="s">
        <v>46</v>
      </c>
      <c r="D1970" s="2" t="s">
        <v>40</v>
      </c>
      <c r="E1970" s="2" t="s">
        <v>13</v>
      </c>
      <c r="F1970" t="s">
        <v>15</v>
      </c>
      <c r="G1970">
        <v>64.599999999999994</v>
      </c>
      <c r="H1970">
        <v>2016</v>
      </c>
      <c r="I1970" t="s">
        <v>16</v>
      </c>
      <c r="J1970">
        <v>0</v>
      </c>
      <c r="K1970">
        <v>198</v>
      </c>
      <c r="L1970">
        <v>22</v>
      </c>
      <c r="M1970" t="str">
        <f>IF(OR(AND('sample data 2'!L1970&gt;21,'sample data 2'!I1970&lt;50),AND('sample data 2'!L1970&lt;20,'sample data 2'!$E$12:$E$4696="Government")),"yes","no")</f>
        <v>no</v>
      </c>
    </row>
    <row r="1971" spans="1:13" ht="101.5" x14ac:dyDescent="0.35">
      <c r="A1971">
        <v>1970</v>
      </c>
      <c r="B1971" t="s">
        <v>28</v>
      </c>
      <c r="C1971" s="2" t="s">
        <v>52</v>
      </c>
      <c r="D1971" s="2" t="s">
        <v>37</v>
      </c>
      <c r="E1971" s="2" t="s">
        <v>13</v>
      </c>
      <c r="F1971" t="s">
        <v>38</v>
      </c>
      <c r="G1971" t="s">
        <v>16</v>
      </c>
      <c r="H1971">
        <v>0</v>
      </c>
      <c r="I1971" t="s">
        <v>16</v>
      </c>
      <c r="J1971">
        <v>0</v>
      </c>
      <c r="K1971" t="s">
        <v>16</v>
      </c>
      <c r="L1971">
        <v>19</v>
      </c>
      <c r="M1971" t="str">
        <f>IF(OR(AND('sample data 2'!L1971&gt;21,'sample data 2'!I1971&lt;50),AND('sample data 2'!L1971&lt;20,'sample data 2'!$E$12:$E$4696="Government")),"yes","no")</f>
        <v>yes</v>
      </c>
    </row>
    <row r="1972" spans="1:13" ht="101.5" x14ac:dyDescent="0.35">
      <c r="A1972">
        <v>1971</v>
      </c>
      <c r="B1972" t="s">
        <v>11</v>
      </c>
      <c r="C1972" s="2" t="s">
        <v>46</v>
      </c>
      <c r="D1972" s="2" t="s">
        <v>40</v>
      </c>
      <c r="E1972" s="2" t="s">
        <v>13</v>
      </c>
      <c r="F1972" t="s">
        <v>19</v>
      </c>
      <c r="G1972">
        <v>53.29</v>
      </c>
      <c r="H1972">
        <v>2019</v>
      </c>
      <c r="I1972" t="s">
        <v>16</v>
      </c>
      <c r="J1972">
        <v>0</v>
      </c>
      <c r="K1972">
        <v>2751</v>
      </c>
      <c r="L1972">
        <v>20</v>
      </c>
      <c r="M1972" t="str">
        <f>IF(OR(AND('sample data 2'!L1972&gt;21,'sample data 2'!I1972&lt;50),AND('sample data 2'!L1972&lt;20,'sample data 2'!$E$12:$E$4696="Government")),"yes","no")</f>
        <v>no</v>
      </c>
    </row>
    <row r="1973" spans="1:13" ht="72.5" x14ac:dyDescent="0.35">
      <c r="A1973">
        <v>1972</v>
      </c>
      <c r="B1973" t="s">
        <v>11</v>
      </c>
      <c r="C1973" s="2" t="s">
        <v>17</v>
      </c>
      <c r="D1973" s="2" t="s">
        <v>26</v>
      </c>
      <c r="E1973" s="2" t="s">
        <v>13</v>
      </c>
      <c r="F1973" t="s">
        <v>15</v>
      </c>
      <c r="G1973">
        <v>77.900000000000006</v>
      </c>
      <c r="H1973">
        <v>2015</v>
      </c>
      <c r="I1973">
        <v>60</v>
      </c>
      <c r="J1973">
        <v>2017</v>
      </c>
      <c r="K1973">
        <v>1163</v>
      </c>
      <c r="L1973">
        <v>23</v>
      </c>
      <c r="M1973" t="str">
        <f>IF(OR(AND('sample data 2'!L1973&gt;21,'sample data 2'!I1973&lt;50),AND('sample data 2'!L1973&lt;20,'sample data 2'!$E$12:$E$4696="Government")),"yes","no")</f>
        <v>no</v>
      </c>
    </row>
    <row r="1974" spans="1:13" ht="101.5" x14ac:dyDescent="0.35">
      <c r="A1974">
        <v>1973</v>
      </c>
      <c r="B1974" t="s">
        <v>11</v>
      </c>
      <c r="C1974" s="2" t="s">
        <v>46</v>
      </c>
      <c r="D1974" s="2" t="s">
        <v>40</v>
      </c>
      <c r="E1974" s="2" t="s">
        <v>13</v>
      </c>
      <c r="F1974" t="s">
        <v>15</v>
      </c>
      <c r="G1974">
        <v>66.5</v>
      </c>
      <c r="H1974">
        <v>2013</v>
      </c>
      <c r="I1974">
        <v>55.2</v>
      </c>
      <c r="J1974">
        <v>2016</v>
      </c>
      <c r="K1974">
        <v>220</v>
      </c>
      <c r="L1974">
        <v>26</v>
      </c>
      <c r="M1974" t="str">
        <f>IF(OR(AND('sample data 2'!L1974&gt;21,'sample data 2'!I1974&lt;50),AND('sample data 2'!L1974&lt;20,'sample data 2'!$E$12:$E$4696="Government")),"yes","no")</f>
        <v>no</v>
      </c>
    </row>
    <row r="1975" spans="1:13" ht="72.5" x14ac:dyDescent="0.35">
      <c r="A1975">
        <v>1974</v>
      </c>
      <c r="B1975" t="s">
        <v>11</v>
      </c>
      <c r="C1975" s="2" t="s">
        <v>17</v>
      </c>
      <c r="D1975" s="2" t="s">
        <v>26</v>
      </c>
      <c r="E1975" s="2" t="s">
        <v>20</v>
      </c>
      <c r="F1975" t="s">
        <v>19</v>
      </c>
      <c r="G1975">
        <v>81.400000000000006</v>
      </c>
      <c r="H1975">
        <v>2020</v>
      </c>
      <c r="I1975" t="s">
        <v>16</v>
      </c>
      <c r="J1975">
        <v>0</v>
      </c>
      <c r="K1975">
        <v>597</v>
      </c>
      <c r="L1975">
        <v>16</v>
      </c>
      <c r="M1975" t="str">
        <f>IF(OR(AND('sample data 2'!L1975&gt;21,'sample data 2'!I1975&lt;50),AND('sample data 2'!L1975&lt;20,'sample data 2'!$E$12:$E$4696="Government")),"yes","no")</f>
        <v>no</v>
      </c>
    </row>
    <row r="1976" spans="1:13" ht="101.5" x14ac:dyDescent="0.35">
      <c r="A1976">
        <v>1975</v>
      </c>
      <c r="B1976" t="s">
        <v>11</v>
      </c>
      <c r="C1976" s="2" t="s">
        <v>55</v>
      </c>
      <c r="D1976" s="2" t="s">
        <v>40</v>
      </c>
      <c r="E1976" s="2" t="s">
        <v>20</v>
      </c>
      <c r="F1976" t="s">
        <v>15</v>
      </c>
      <c r="G1976">
        <v>78.599999999999994</v>
      </c>
      <c r="H1976">
        <v>2021</v>
      </c>
      <c r="I1976" t="s">
        <v>16</v>
      </c>
      <c r="J1976">
        <v>0</v>
      </c>
      <c r="K1976">
        <v>3162</v>
      </c>
      <c r="L1976">
        <v>17</v>
      </c>
      <c r="M1976" t="str">
        <f>IF(OR(AND('sample data 2'!L1976&gt;21,'sample data 2'!I1976&lt;50),AND('sample data 2'!L1976&lt;20,'sample data 2'!$E$12:$E$4696="Government")),"yes","no")</f>
        <v>no</v>
      </c>
    </row>
    <row r="1977" spans="1:13" ht="101.5" x14ac:dyDescent="0.35">
      <c r="A1977">
        <v>1976</v>
      </c>
      <c r="B1977" t="s">
        <v>28</v>
      </c>
      <c r="C1977" s="2" t="s">
        <v>36</v>
      </c>
      <c r="D1977" s="2" t="s">
        <v>37</v>
      </c>
      <c r="E1977" s="2" t="s">
        <v>20</v>
      </c>
      <c r="F1977" t="s">
        <v>38</v>
      </c>
      <c r="G1977" t="s">
        <v>16</v>
      </c>
      <c r="H1977">
        <v>0</v>
      </c>
      <c r="I1977" t="s">
        <v>16</v>
      </c>
      <c r="J1977">
        <v>0</v>
      </c>
      <c r="K1977" t="s">
        <v>16</v>
      </c>
      <c r="L1977">
        <v>20</v>
      </c>
      <c r="M1977" t="str">
        <f>IF(OR(AND('sample data 2'!L1977&gt;21,'sample data 2'!I1977&lt;50),AND('sample data 2'!L1977&lt;20,'sample data 2'!$E$12:$E$4696="Government")),"yes","no")</f>
        <v>no</v>
      </c>
    </row>
    <row r="1978" spans="1:13" ht="72.5" x14ac:dyDescent="0.35">
      <c r="A1978">
        <v>1977</v>
      </c>
      <c r="B1978" t="s">
        <v>28</v>
      </c>
      <c r="C1978" s="2" t="s">
        <v>54</v>
      </c>
      <c r="D1978" s="2" t="s">
        <v>26</v>
      </c>
      <c r="E1978" s="2" t="s">
        <v>13</v>
      </c>
      <c r="F1978" t="s">
        <v>19</v>
      </c>
      <c r="G1978">
        <v>66.2</v>
      </c>
      <c r="H1978">
        <v>2018</v>
      </c>
      <c r="I1978">
        <v>72.2</v>
      </c>
      <c r="J1978">
        <v>2020</v>
      </c>
      <c r="K1978" t="s">
        <v>16</v>
      </c>
      <c r="L1978">
        <v>20</v>
      </c>
      <c r="M1978" t="str">
        <f>IF(OR(AND('sample data 2'!L1978&gt;21,'sample data 2'!I1978&lt;50),AND('sample data 2'!L1978&lt;20,'sample data 2'!$E$12:$E$4696="Government")),"yes","no")</f>
        <v>no</v>
      </c>
    </row>
    <row r="1979" spans="1:13" ht="72.5" x14ac:dyDescent="0.35">
      <c r="A1979">
        <v>1978</v>
      </c>
      <c r="B1979" t="s">
        <v>28</v>
      </c>
      <c r="C1979" s="2" t="s">
        <v>33</v>
      </c>
      <c r="D1979" s="2" t="s">
        <v>26</v>
      </c>
      <c r="E1979" s="2" t="s">
        <v>13</v>
      </c>
      <c r="F1979" t="s">
        <v>19</v>
      </c>
      <c r="G1979">
        <v>91</v>
      </c>
      <c r="H1979">
        <v>2019</v>
      </c>
      <c r="I1979">
        <v>83.83</v>
      </c>
      <c r="J1979">
        <v>2021</v>
      </c>
      <c r="K1979" t="s">
        <v>16</v>
      </c>
      <c r="L1979">
        <v>19</v>
      </c>
      <c r="M1979" t="str">
        <f>IF(OR(AND('sample data 2'!L1979&gt;21,'sample data 2'!I1979&lt;50),AND('sample data 2'!L1979&lt;20,'sample data 2'!$E$12:$E$4696="Government")),"yes","no")</f>
        <v>yes</v>
      </c>
    </row>
    <row r="1980" spans="1:13" ht="72.5" x14ac:dyDescent="0.35">
      <c r="A1980">
        <v>1979</v>
      </c>
      <c r="B1980" t="s">
        <v>11</v>
      </c>
      <c r="C1980" s="2" t="s">
        <v>35</v>
      </c>
      <c r="D1980" s="2" t="s">
        <v>26</v>
      </c>
      <c r="E1980" s="2" t="s">
        <v>20</v>
      </c>
      <c r="F1980" t="s">
        <v>15</v>
      </c>
      <c r="G1980">
        <v>76</v>
      </c>
      <c r="H1980">
        <v>2015</v>
      </c>
      <c r="I1980">
        <v>60.4</v>
      </c>
      <c r="J1980">
        <v>2018</v>
      </c>
      <c r="K1980">
        <v>21</v>
      </c>
      <c r="L1980">
        <v>22</v>
      </c>
      <c r="M1980" t="str">
        <f>IF(OR(AND('sample data 2'!L1980&gt;21,'sample data 2'!I1980&lt;50),AND('sample data 2'!L1980&lt;20,'sample data 2'!$E$12:$E$4696="Government")),"yes","no")</f>
        <v>no</v>
      </c>
    </row>
    <row r="1981" spans="1:13" ht="72.5" x14ac:dyDescent="0.35">
      <c r="A1981">
        <v>1980</v>
      </c>
      <c r="B1981" t="s">
        <v>11</v>
      </c>
      <c r="C1981" s="2" t="s">
        <v>35</v>
      </c>
      <c r="D1981" s="2" t="s">
        <v>26</v>
      </c>
      <c r="E1981" s="2" t="s">
        <v>13</v>
      </c>
      <c r="F1981" t="s">
        <v>15</v>
      </c>
      <c r="G1981">
        <v>62.7</v>
      </c>
      <c r="H1981">
        <v>2017</v>
      </c>
      <c r="I1981">
        <v>56.17</v>
      </c>
      <c r="J1981">
        <v>2019</v>
      </c>
      <c r="K1981">
        <v>77</v>
      </c>
      <c r="L1981">
        <v>20</v>
      </c>
      <c r="M1981" t="str">
        <f>IF(OR(AND('sample data 2'!L1981&gt;21,'sample data 2'!I1981&lt;50),AND('sample data 2'!L1981&lt;20,'sample data 2'!$E$12:$E$4696="Government")),"yes","no")</f>
        <v>no</v>
      </c>
    </row>
    <row r="1982" spans="1:13" ht="72.5" x14ac:dyDescent="0.35">
      <c r="A1982">
        <v>1981</v>
      </c>
      <c r="B1982" t="s">
        <v>28</v>
      </c>
      <c r="C1982" s="2" t="s">
        <v>54</v>
      </c>
      <c r="D1982" s="2" t="s">
        <v>26</v>
      </c>
      <c r="E1982" s="2" t="s">
        <v>13</v>
      </c>
      <c r="F1982" t="s">
        <v>15</v>
      </c>
      <c r="G1982">
        <v>79.17</v>
      </c>
      <c r="H1982">
        <v>2014</v>
      </c>
      <c r="I1982">
        <v>81.599999999999994</v>
      </c>
      <c r="J1982">
        <v>2016</v>
      </c>
      <c r="K1982" t="s">
        <v>16</v>
      </c>
      <c r="L1982">
        <v>24</v>
      </c>
      <c r="M1982" t="str">
        <f>IF(OR(AND('sample data 2'!L1982&gt;21,'sample data 2'!I1982&lt;50),AND('sample data 2'!L1982&lt;20,'sample data 2'!$E$12:$E$4696="Government")),"yes","no")</f>
        <v>no</v>
      </c>
    </row>
    <row r="1983" spans="1:13" ht="72.5" x14ac:dyDescent="0.35">
      <c r="A1983">
        <v>1982</v>
      </c>
      <c r="B1983" t="s">
        <v>11</v>
      </c>
      <c r="C1983" s="2" t="s">
        <v>35</v>
      </c>
      <c r="D1983" s="2" t="s">
        <v>26</v>
      </c>
      <c r="E1983" s="2" t="s">
        <v>20</v>
      </c>
      <c r="F1983" t="s">
        <v>15</v>
      </c>
      <c r="G1983">
        <v>57.83</v>
      </c>
      <c r="H1983">
        <v>2018</v>
      </c>
      <c r="I1983">
        <v>60</v>
      </c>
      <c r="J1983">
        <v>2021</v>
      </c>
      <c r="K1983">
        <v>33</v>
      </c>
      <c r="L1983">
        <v>20</v>
      </c>
      <c r="M1983" t="str">
        <f>IF(OR(AND('sample data 2'!L1983&gt;21,'sample data 2'!I1983&lt;50),AND('sample data 2'!L1983&lt;20,'sample data 2'!$E$12:$E$4696="Government")),"yes","no")</f>
        <v>no</v>
      </c>
    </row>
    <row r="1984" spans="1:13" ht="72.5" x14ac:dyDescent="0.35">
      <c r="A1984">
        <v>1983</v>
      </c>
      <c r="B1984" t="s">
        <v>28</v>
      </c>
      <c r="C1984" s="2" t="s">
        <v>54</v>
      </c>
      <c r="D1984" s="2" t="s">
        <v>26</v>
      </c>
      <c r="E1984" s="2" t="s">
        <v>13</v>
      </c>
      <c r="F1984" t="s">
        <v>19</v>
      </c>
      <c r="G1984">
        <v>83.6</v>
      </c>
      <c r="H1984">
        <v>2016</v>
      </c>
      <c r="I1984">
        <v>78.2</v>
      </c>
      <c r="J1984">
        <v>2018</v>
      </c>
      <c r="K1984">
        <v>129</v>
      </c>
      <c r="L1984">
        <v>23</v>
      </c>
      <c r="M1984" t="str">
        <f>IF(OR(AND('sample data 2'!L1984&gt;21,'sample data 2'!I1984&lt;50),AND('sample data 2'!L1984&lt;20,'sample data 2'!$E$12:$E$4696="Government")),"yes","no")</f>
        <v>no</v>
      </c>
    </row>
    <row r="1985" spans="1:13" ht="72.5" x14ac:dyDescent="0.35">
      <c r="A1985">
        <v>1984</v>
      </c>
      <c r="B1985" t="s">
        <v>11</v>
      </c>
      <c r="C1985" s="2" t="s">
        <v>35</v>
      </c>
      <c r="D1985" s="2" t="s">
        <v>26</v>
      </c>
      <c r="E1985" s="2" t="s">
        <v>13</v>
      </c>
      <c r="F1985" t="s">
        <v>15</v>
      </c>
      <c r="G1985">
        <v>83.6</v>
      </c>
      <c r="H1985">
        <v>2017</v>
      </c>
      <c r="I1985">
        <v>81.8</v>
      </c>
      <c r="J1985">
        <v>2020</v>
      </c>
      <c r="K1985">
        <v>46</v>
      </c>
      <c r="L1985">
        <v>20</v>
      </c>
      <c r="M1985" t="str">
        <f>IF(OR(AND('sample data 2'!L1985&gt;21,'sample data 2'!I1985&lt;50),AND('sample data 2'!L1985&lt;20,'sample data 2'!$E$12:$E$4696="Government")),"yes","no")</f>
        <v>no</v>
      </c>
    </row>
    <row r="1986" spans="1:13" ht="72.5" x14ac:dyDescent="0.35">
      <c r="A1986">
        <v>1985</v>
      </c>
      <c r="B1986" t="s">
        <v>11</v>
      </c>
      <c r="C1986" s="2" t="s">
        <v>35</v>
      </c>
      <c r="D1986" s="2" t="s">
        <v>26</v>
      </c>
      <c r="E1986" s="2" t="s">
        <v>13</v>
      </c>
      <c r="F1986" t="s">
        <v>15</v>
      </c>
      <c r="G1986">
        <v>72.2</v>
      </c>
      <c r="H1986">
        <v>2016</v>
      </c>
      <c r="I1986">
        <v>65.8</v>
      </c>
      <c r="J1986">
        <v>2018</v>
      </c>
      <c r="K1986">
        <v>117</v>
      </c>
      <c r="L1986">
        <v>21</v>
      </c>
      <c r="M1986" t="str">
        <f>IF(OR(AND('sample data 2'!L1986&gt;21,'sample data 2'!I1986&lt;50),AND('sample data 2'!L1986&lt;20,'sample data 2'!$E$12:$E$4696="Government")),"yes","no")</f>
        <v>no</v>
      </c>
    </row>
    <row r="1987" spans="1:13" ht="72.5" x14ac:dyDescent="0.35">
      <c r="A1987">
        <v>1986</v>
      </c>
      <c r="B1987" t="s">
        <v>11</v>
      </c>
      <c r="C1987" s="2" t="s">
        <v>35</v>
      </c>
      <c r="D1987" s="2" t="s">
        <v>26</v>
      </c>
      <c r="E1987" s="2" t="s">
        <v>20</v>
      </c>
      <c r="F1987" t="s">
        <v>15</v>
      </c>
      <c r="G1987">
        <v>64.67</v>
      </c>
      <c r="H1987">
        <v>2019</v>
      </c>
      <c r="I1987">
        <v>71</v>
      </c>
      <c r="J1987">
        <v>2021</v>
      </c>
      <c r="K1987">
        <v>88</v>
      </c>
      <c r="L1987">
        <v>19</v>
      </c>
      <c r="M1987" t="str">
        <f>IF(OR(AND('sample data 2'!L1987&gt;21,'sample data 2'!I1987&lt;50),AND('sample data 2'!L1987&lt;20,'sample data 2'!$E$12:$E$4696="Government")),"yes","no")</f>
        <v>no</v>
      </c>
    </row>
    <row r="1988" spans="1:13" ht="72.5" x14ac:dyDescent="0.35">
      <c r="A1988">
        <v>1987</v>
      </c>
      <c r="B1988" t="s">
        <v>11</v>
      </c>
      <c r="C1988" s="2" t="s">
        <v>35</v>
      </c>
      <c r="D1988" s="2" t="s">
        <v>26</v>
      </c>
      <c r="E1988" s="2" t="s">
        <v>13</v>
      </c>
      <c r="F1988" t="s">
        <v>15</v>
      </c>
      <c r="G1988">
        <v>75.33</v>
      </c>
      <c r="H1988">
        <v>2018</v>
      </c>
      <c r="I1988">
        <v>77.17</v>
      </c>
      <c r="J1988">
        <v>2020</v>
      </c>
      <c r="K1988">
        <v>213</v>
      </c>
      <c r="L1988">
        <v>20</v>
      </c>
      <c r="M1988" t="str">
        <f>IF(OR(AND('sample data 2'!L1988&gt;21,'sample data 2'!I1988&lt;50),AND('sample data 2'!L1988&lt;20,'sample data 2'!$E$12:$E$4696="Government")),"yes","no")</f>
        <v>no</v>
      </c>
    </row>
    <row r="1989" spans="1:13" ht="72.5" x14ac:dyDescent="0.35">
      <c r="A1989">
        <v>1988</v>
      </c>
      <c r="B1989" t="s">
        <v>11</v>
      </c>
      <c r="C1989" s="2" t="s">
        <v>35</v>
      </c>
      <c r="D1989" s="2" t="s">
        <v>26</v>
      </c>
      <c r="E1989" s="2" t="s">
        <v>20</v>
      </c>
      <c r="F1989" t="s">
        <v>15</v>
      </c>
      <c r="G1989">
        <v>91.2</v>
      </c>
      <c r="H1989">
        <v>2017</v>
      </c>
      <c r="I1989">
        <v>80</v>
      </c>
      <c r="J1989">
        <v>2019</v>
      </c>
      <c r="K1989">
        <v>139</v>
      </c>
      <c r="L1989">
        <v>20</v>
      </c>
      <c r="M1989" t="str">
        <f>IF(OR(AND('sample data 2'!L1989&gt;21,'sample data 2'!I1989&lt;50),AND('sample data 2'!L1989&lt;20,'sample data 2'!$E$12:$E$4696="Government")),"yes","no")</f>
        <v>no</v>
      </c>
    </row>
    <row r="1990" spans="1:13" ht="72.5" x14ac:dyDescent="0.35">
      <c r="A1990">
        <v>1989</v>
      </c>
      <c r="B1990" t="s">
        <v>11</v>
      </c>
      <c r="C1990" s="2" t="s">
        <v>35</v>
      </c>
      <c r="D1990" s="2" t="s">
        <v>26</v>
      </c>
      <c r="E1990" s="2" t="s">
        <v>13</v>
      </c>
      <c r="F1990" t="s">
        <v>15</v>
      </c>
      <c r="G1990">
        <v>61.2</v>
      </c>
      <c r="H1990">
        <v>2019</v>
      </c>
      <c r="I1990" t="s">
        <v>109</v>
      </c>
      <c r="J1990">
        <v>2020</v>
      </c>
      <c r="K1990">
        <v>120</v>
      </c>
      <c r="L1990">
        <v>18</v>
      </c>
      <c r="M1990" t="str">
        <f>IF(OR(AND('sample data 2'!L1990&gt;21,'sample data 2'!I1990&lt;50),AND('sample data 2'!L1990&lt;20,$E$2:$E$4686="Government")),"yes","no")</f>
        <v>yes</v>
      </c>
    </row>
    <row r="1991" spans="1:13" ht="72.5" x14ac:dyDescent="0.35">
      <c r="A1991">
        <v>1990</v>
      </c>
      <c r="B1991" t="s">
        <v>11</v>
      </c>
      <c r="C1991" s="2" t="s">
        <v>35</v>
      </c>
      <c r="D1991" s="2" t="s">
        <v>26</v>
      </c>
      <c r="E1991" s="2" t="s">
        <v>13</v>
      </c>
      <c r="F1991" t="s">
        <v>15</v>
      </c>
      <c r="G1991">
        <v>74.099999999999994</v>
      </c>
      <c r="H1991">
        <v>2017</v>
      </c>
      <c r="I1991">
        <v>75.17</v>
      </c>
      <c r="J1991">
        <v>2019</v>
      </c>
      <c r="K1991">
        <v>83</v>
      </c>
      <c r="L1991">
        <v>21</v>
      </c>
      <c r="M1991" t="str">
        <f>IF(OR(AND('sample data 2'!L1991&gt;21,'sample data 2'!I1991&lt;50),AND('sample data 2'!L1991&lt;20,'sample data 2'!$E$12:$E$4696="Government")),"yes","no")</f>
        <v>no</v>
      </c>
    </row>
    <row r="1992" spans="1:13" ht="72.5" x14ac:dyDescent="0.35">
      <c r="A1992">
        <v>1991</v>
      </c>
      <c r="B1992" t="s">
        <v>11</v>
      </c>
      <c r="C1992" s="2" t="s">
        <v>35</v>
      </c>
      <c r="D1992" s="2" t="s">
        <v>26</v>
      </c>
      <c r="E1992" s="2" t="s">
        <v>20</v>
      </c>
      <c r="F1992" t="s">
        <v>15</v>
      </c>
      <c r="G1992">
        <v>87.4</v>
      </c>
      <c r="H1992">
        <v>2011</v>
      </c>
      <c r="I1992">
        <v>65.33</v>
      </c>
      <c r="J1992">
        <v>2013</v>
      </c>
      <c r="K1992">
        <v>98</v>
      </c>
      <c r="L1992">
        <v>27</v>
      </c>
      <c r="M1992" t="str">
        <f>IF(OR(AND('sample data 2'!L1992&gt;21,'sample data 2'!I1992&lt;50),AND('sample data 2'!L1992&lt;20,'sample data 2'!$E$12:$E$4696="Government")),"yes","no")</f>
        <v>no</v>
      </c>
    </row>
    <row r="1993" spans="1:13" ht="72.5" x14ac:dyDescent="0.35">
      <c r="A1993">
        <v>1992</v>
      </c>
      <c r="B1993" t="s">
        <v>11</v>
      </c>
      <c r="C1993" s="2" t="s">
        <v>35</v>
      </c>
      <c r="D1993" s="2" t="s">
        <v>26</v>
      </c>
      <c r="E1993" s="2" t="s">
        <v>20</v>
      </c>
      <c r="F1993" t="s">
        <v>15</v>
      </c>
      <c r="G1993">
        <v>87.4</v>
      </c>
      <c r="H1993">
        <v>2016</v>
      </c>
      <c r="I1993">
        <v>81.599999999999994</v>
      </c>
      <c r="J1993">
        <v>2018</v>
      </c>
      <c r="K1993">
        <v>34</v>
      </c>
      <c r="L1993">
        <v>22</v>
      </c>
      <c r="M1993" t="str">
        <f>IF(OR(AND('sample data 2'!L1993&gt;21,'sample data 2'!I1993&lt;50),AND('sample data 2'!L1993&lt;20,'sample data 2'!$E$12:$E$4696="Government")),"yes","no")</f>
        <v>no</v>
      </c>
    </row>
    <row r="1994" spans="1:13" ht="72.5" x14ac:dyDescent="0.35">
      <c r="A1994">
        <v>1993</v>
      </c>
      <c r="B1994" t="s">
        <v>11</v>
      </c>
      <c r="C1994" s="2" t="s">
        <v>35</v>
      </c>
      <c r="D1994" s="2" t="s">
        <v>26</v>
      </c>
      <c r="E1994" s="2" t="s">
        <v>13</v>
      </c>
      <c r="F1994" t="s">
        <v>15</v>
      </c>
      <c r="G1994">
        <v>57</v>
      </c>
      <c r="H1994">
        <v>2015</v>
      </c>
      <c r="I1994">
        <v>69</v>
      </c>
      <c r="J1994">
        <v>2017</v>
      </c>
      <c r="K1994">
        <v>78</v>
      </c>
      <c r="L1994">
        <v>23</v>
      </c>
      <c r="M1994" t="str">
        <f>IF(OR(AND('sample data 2'!L1994&gt;21,'sample data 2'!I1994&lt;50),AND('sample data 2'!L1994&lt;20,'sample data 2'!$E$12:$E$4696="Government")),"yes","no")</f>
        <v>no</v>
      </c>
    </row>
    <row r="1995" spans="1:13" ht="72.5" x14ac:dyDescent="0.35">
      <c r="A1995">
        <v>1994</v>
      </c>
      <c r="B1995" t="s">
        <v>11</v>
      </c>
      <c r="C1995" s="2" t="s">
        <v>35</v>
      </c>
      <c r="D1995" s="2" t="s">
        <v>26</v>
      </c>
      <c r="E1995" s="2" t="s">
        <v>13</v>
      </c>
      <c r="F1995" t="s">
        <v>15</v>
      </c>
      <c r="G1995">
        <v>83.17</v>
      </c>
      <c r="H1995">
        <v>2018</v>
      </c>
      <c r="I1995">
        <v>77.400000000000006</v>
      </c>
      <c r="J1995">
        <v>2020</v>
      </c>
      <c r="K1995">
        <v>95</v>
      </c>
      <c r="L1995">
        <v>19</v>
      </c>
      <c r="M1995" t="str">
        <f>IF(OR(AND('sample data 2'!L1995&gt;21,'sample data 2'!I1995&lt;50),AND('sample data 2'!L1995&lt;20,$E$2:$E$4686="Government")),"yes","no")</f>
        <v>yes</v>
      </c>
    </row>
    <row r="1996" spans="1:13" ht="72.5" x14ac:dyDescent="0.35">
      <c r="A1996">
        <v>1995</v>
      </c>
      <c r="B1996" t="s">
        <v>11</v>
      </c>
      <c r="C1996" s="2" t="s">
        <v>35</v>
      </c>
      <c r="D1996" s="2" t="s">
        <v>26</v>
      </c>
      <c r="E1996" s="2" t="s">
        <v>13</v>
      </c>
      <c r="F1996" t="s">
        <v>15</v>
      </c>
      <c r="G1996">
        <v>75.5</v>
      </c>
      <c r="H1996">
        <v>2008</v>
      </c>
      <c r="I1996">
        <v>59.4</v>
      </c>
      <c r="J1996">
        <v>2010</v>
      </c>
      <c r="K1996">
        <v>13</v>
      </c>
      <c r="L1996">
        <v>29</v>
      </c>
      <c r="M1996" t="str">
        <f>IF(OR(AND('sample data 2'!L1996&gt;21,'sample data 2'!I1996&lt;50),AND('sample data 2'!L1996&lt;20,'sample data 2'!$E$12:$E$4696="Government")),"yes","no")</f>
        <v>no</v>
      </c>
    </row>
    <row r="1997" spans="1:13" ht="72.5" x14ac:dyDescent="0.35">
      <c r="A1997">
        <v>1996</v>
      </c>
      <c r="B1997" t="s">
        <v>11</v>
      </c>
      <c r="C1997" s="2" t="s">
        <v>35</v>
      </c>
      <c r="D1997" s="2" t="s">
        <v>26</v>
      </c>
      <c r="E1997" s="2" t="s">
        <v>13</v>
      </c>
      <c r="F1997" t="s">
        <v>19</v>
      </c>
      <c r="G1997">
        <v>94.6</v>
      </c>
      <c r="H1997">
        <v>2019</v>
      </c>
      <c r="I1997">
        <v>89</v>
      </c>
      <c r="J1997">
        <v>2021</v>
      </c>
      <c r="K1997">
        <v>96</v>
      </c>
      <c r="L1997">
        <v>19</v>
      </c>
      <c r="M1997" t="str">
        <f>IF(OR(AND('sample data 2'!L1997&gt;21,'sample data 2'!I1997&lt;50),AND('sample data 2'!L1997&lt;20,$E$2:$E$4686="Government")),"yes","no")</f>
        <v>yes</v>
      </c>
    </row>
    <row r="1998" spans="1:13" ht="72.5" x14ac:dyDescent="0.35">
      <c r="A1998">
        <v>1997</v>
      </c>
      <c r="B1998" t="s">
        <v>11</v>
      </c>
      <c r="C1998" s="2" t="s">
        <v>35</v>
      </c>
      <c r="D1998" s="2" t="s">
        <v>26</v>
      </c>
      <c r="E1998" s="2" t="s">
        <v>20</v>
      </c>
      <c r="F1998" t="s">
        <v>15</v>
      </c>
      <c r="G1998">
        <v>85.5</v>
      </c>
      <c r="H1998">
        <v>2016</v>
      </c>
      <c r="I1998">
        <v>75.8</v>
      </c>
      <c r="J1998">
        <v>2018</v>
      </c>
      <c r="K1998">
        <v>43</v>
      </c>
      <c r="L1998">
        <v>21</v>
      </c>
      <c r="M1998" t="str">
        <f>IF(OR(AND('sample data 2'!L1998&gt;21,'sample data 2'!I1998&lt;50),AND('sample data 2'!L1998&lt;20,'sample data 2'!$E$12:$E$4696="Government")),"yes","no")</f>
        <v>no</v>
      </c>
    </row>
    <row r="1999" spans="1:13" ht="72.5" x14ac:dyDescent="0.35">
      <c r="A1999">
        <v>1998</v>
      </c>
      <c r="B1999" t="s">
        <v>11</v>
      </c>
      <c r="C1999" s="2" t="s">
        <v>35</v>
      </c>
      <c r="D1999" s="2" t="s">
        <v>26</v>
      </c>
      <c r="E1999" s="2" t="s">
        <v>13</v>
      </c>
      <c r="F1999" t="s">
        <v>15</v>
      </c>
      <c r="G1999">
        <v>77.900000000000006</v>
      </c>
      <c r="H1999">
        <v>2013</v>
      </c>
      <c r="I1999">
        <v>59.6</v>
      </c>
      <c r="J1999">
        <v>2015</v>
      </c>
      <c r="K1999">
        <v>160</v>
      </c>
      <c r="L1999">
        <v>25</v>
      </c>
      <c r="M1999" t="str">
        <f>IF(OR(AND('sample data 2'!L1999&gt;21,'sample data 2'!I1999&lt;50),AND('sample data 2'!L1999&lt;20,'sample data 2'!$E$12:$E$4696="Government")),"yes","no")</f>
        <v>no</v>
      </c>
    </row>
    <row r="2000" spans="1:13" ht="72.5" x14ac:dyDescent="0.35">
      <c r="A2000">
        <v>1999</v>
      </c>
      <c r="B2000" t="s">
        <v>11</v>
      </c>
      <c r="C2000" s="2" t="s">
        <v>35</v>
      </c>
      <c r="D2000" s="2" t="s">
        <v>26</v>
      </c>
      <c r="E2000" s="2" t="s">
        <v>20</v>
      </c>
      <c r="F2000" t="s">
        <v>15</v>
      </c>
      <c r="G2000">
        <v>85.17</v>
      </c>
      <c r="H2000">
        <v>2018</v>
      </c>
      <c r="I2000">
        <v>83.6</v>
      </c>
      <c r="J2000">
        <v>2020</v>
      </c>
      <c r="K2000">
        <v>50</v>
      </c>
      <c r="L2000">
        <v>20</v>
      </c>
      <c r="M2000" t="str">
        <f>IF(OR(AND('sample data 2'!L2000&gt;21,'sample data 2'!I2000&lt;50),AND('sample data 2'!L2000&lt;20,'sample data 2'!$E$12:$E$4696="Government")),"yes","no")</f>
        <v>no</v>
      </c>
    </row>
    <row r="2001" spans="1:13" ht="72.5" x14ac:dyDescent="0.35">
      <c r="A2001">
        <v>2000</v>
      </c>
      <c r="B2001" t="s">
        <v>11</v>
      </c>
      <c r="C2001" s="2" t="s">
        <v>35</v>
      </c>
      <c r="D2001" s="2" t="s">
        <v>26</v>
      </c>
      <c r="E2001" s="2" t="s">
        <v>20</v>
      </c>
      <c r="F2001" t="s">
        <v>15</v>
      </c>
      <c r="G2001">
        <v>66.5</v>
      </c>
      <c r="H2001">
        <v>2016</v>
      </c>
      <c r="I2001">
        <v>71.2</v>
      </c>
      <c r="J2001">
        <v>2018</v>
      </c>
      <c r="K2001">
        <v>4</v>
      </c>
      <c r="L2001">
        <v>23</v>
      </c>
      <c r="M2001" t="str">
        <f>IF(OR(AND('sample data 2'!L2001&gt;21,'sample data 2'!I2001&lt;50),AND('sample data 2'!L2001&lt;20,'sample data 2'!$E$12:$E$4696="Government")),"yes","no")</f>
        <v>no</v>
      </c>
    </row>
    <row r="2002" spans="1:13" ht="72.5" x14ac:dyDescent="0.35">
      <c r="A2002">
        <v>2001</v>
      </c>
      <c r="B2002" t="s">
        <v>11</v>
      </c>
      <c r="C2002" s="2" t="s">
        <v>35</v>
      </c>
      <c r="D2002" s="2" t="s">
        <v>26</v>
      </c>
      <c r="E2002" s="2" t="s">
        <v>20</v>
      </c>
      <c r="F2002" t="s">
        <v>15</v>
      </c>
      <c r="G2002">
        <v>81.8</v>
      </c>
      <c r="H2002">
        <v>2019</v>
      </c>
      <c r="I2002">
        <v>78.8</v>
      </c>
      <c r="J2002">
        <v>2021</v>
      </c>
      <c r="K2002">
        <v>157</v>
      </c>
      <c r="L2002">
        <v>18</v>
      </c>
      <c r="M2002" t="str">
        <f>IF(OR(AND('sample data 2'!L2002&gt;21,'sample data 2'!I2002&lt;50),AND('sample data 2'!L2002&lt;20,'sample data 2'!$E$12:$E$4696="Government")),"yes","no")</f>
        <v>no</v>
      </c>
    </row>
    <row r="2003" spans="1:13" ht="72.5" x14ac:dyDescent="0.35">
      <c r="A2003">
        <v>2002</v>
      </c>
      <c r="B2003" t="s">
        <v>11</v>
      </c>
      <c r="C2003" s="2" t="s">
        <v>35</v>
      </c>
      <c r="D2003" s="2" t="s">
        <v>26</v>
      </c>
      <c r="E2003" s="2" t="s">
        <v>13</v>
      </c>
      <c r="F2003" t="s">
        <v>15</v>
      </c>
      <c r="G2003">
        <v>80.5</v>
      </c>
      <c r="H2003">
        <v>2019</v>
      </c>
      <c r="I2003">
        <v>73.83</v>
      </c>
      <c r="J2003">
        <v>2021</v>
      </c>
      <c r="K2003">
        <v>111</v>
      </c>
      <c r="L2003">
        <v>18</v>
      </c>
      <c r="M2003" t="str">
        <f>IF(OR(AND('sample data 2'!L2003&gt;21,'sample data 2'!I2003&lt;50),AND('sample data 2'!L2003&lt;20,$E$2:$E$4686="Government")),"yes","no")</f>
        <v>yes</v>
      </c>
    </row>
    <row r="2004" spans="1:13" ht="72.5" x14ac:dyDescent="0.35">
      <c r="A2004">
        <v>2003</v>
      </c>
      <c r="B2004" t="s">
        <v>11</v>
      </c>
      <c r="C2004" s="2" t="s">
        <v>35</v>
      </c>
      <c r="D2004" s="2" t="s">
        <v>26</v>
      </c>
      <c r="E2004" s="2" t="s">
        <v>13</v>
      </c>
      <c r="F2004" t="s">
        <v>15</v>
      </c>
      <c r="G2004">
        <v>68.400000000000006</v>
      </c>
      <c r="H2004">
        <v>2015</v>
      </c>
      <c r="I2004">
        <v>60.8</v>
      </c>
      <c r="J2004">
        <v>2017</v>
      </c>
      <c r="K2004">
        <v>17</v>
      </c>
      <c r="L2004">
        <v>23</v>
      </c>
      <c r="M2004" t="str">
        <f>IF(OR(AND('sample data 2'!L2004&gt;21,'sample data 2'!I2004&lt;50),AND('sample data 2'!L2004&lt;20,'sample data 2'!$E$12:$E$4696="Government")),"yes","no")</f>
        <v>no</v>
      </c>
    </row>
    <row r="2005" spans="1:13" ht="72.5" x14ac:dyDescent="0.35">
      <c r="A2005">
        <v>2004</v>
      </c>
      <c r="B2005" t="s">
        <v>11</v>
      </c>
      <c r="C2005" s="2" t="s">
        <v>35</v>
      </c>
      <c r="D2005" s="2" t="s">
        <v>26</v>
      </c>
      <c r="E2005" s="2" t="s">
        <v>13</v>
      </c>
      <c r="F2005" t="s">
        <v>19</v>
      </c>
      <c r="G2005">
        <v>72</v>
      </c>
      <c r="H2005">
        <v>2017</v>
      </c>
      <c r="I2005">
        <v>67.599999999999994</v>
      </c>
      <c r="J2005">
        <v>2019</v>
      </c>
      <c r="K2005">
        <v>2828</v>
      </c>
      <c r="L2005">
        <v>20</v>
      </c>
      <c r="M2005" t="str">
        <f>IF(OR(AND('sample data 2'!L2005&gt;21,'sample data 2'!I2005&lt;50),AND('sample data 2'!L2005&lt;20,'sample data 2'!$E$12:$E$4696="Government")),"yes","no")</f>
        <v>no</v>
      </c>
    </row>
    <row r="2006" spans="1:13" ht="72.5" x14ac:dyDescent="0.35">
      <c r="A2006">
        <v>2005</v>
      </c>
      <c r="B2006" t="s">
        <v>11</v>
      </c>
      <c r="C2006" s="2" t="s">
        <v>35</v>
      </c>
      <c r="D2006" s="2" t="s">
        <v>26</v>
      </c>
      <c r="E2006" s="2" t="s">
        <v>13</v>
      </c>
      <c r="F2006" t="s">
        <v>15</v>
      </c>
      <c r="G2006">
        <v>88.83</v>
      </c>
      <c r="H2006">
        <v>2019</v>
      </c>
      <c r="I2006">
        <v>71.8</v>
      </c>
      <c r="J2006">
        <v>2021</v>
      </c>
      <c r="K2006">
        <v>198</v>
      </c>
      <c r="L2006">
        <v>18</v>
      </c>
      <c r="M2006" t="str">
        <f>IF(OR(AND('sample data 2'!L2006&gt;21,'sample data 2'!I2006&lt;50),AND('sample data 2'!L2006&lt;20,$E$2:$E$4686="Government")),"yes","no")</f>
        <v>yes</v>
      </c>
    </row>
    <row r="2007" spans="1:13" ht="72.5" x14ac:dyDescent="0.35">
      <c r="A2007">
        <v>2006</v>
      </c>
      <c r="B2007" t="s">
        <v>11</v>
      </c>
      <c r="C2007" s="2" t="s">
        <v>35</v>
      </c>
      <c r="D2007" s="2" t="s">
        <v>26</v>
      </c>
      <c r="E2007" s="2" t="s">
        <v>20</v>
      </c>
      <c r="F2007" t="s">
        <v>15</v>
      </c>
      <c r="G2007">
        <v>72.2</v>
      </c>
      <c r="H2007">
        <v>2015</v>
      </c>
      <c r="I2007">
        <v>59.6</v>
      </c>
      <c r="J2007">
        <v>2017</v>
      </c>
      <c r="K2007">
        <v>22</v>
      </c>
      <c r="L2007">
        <v>22</v>
      </c>
      <c r="M2007" t="str">
        <f>IF(OR(AND('sample data 2'!L2007&gt;21,'sample data 2'!I2007&lt;50),AND('sample data 2'!L2007&lt;20,'sample data 2'!$E$12:$E$4696="Government")),"yes","no")</f>
        <v>no</v>
      </c>
    </row>
    <row r="2008" spans="1:13" ht="72.5" x14ac:dyDescent="0.35">
      <c r="A2008">
        <v>2007</v>
      </c>
      <c r="B2008" t="s">
        <v>11</v>
      </c>
      <c r="C2008" s="2" t="s">
        <v>35</v>
      </c>
      <c r="D2008" s="2" t="s">
        <v>26</v>
      </c>
      <c r="E2008" s="2" t="s">
        <v>13</v>
      </c>
      <c r="F2008" t="s">
        <v>15</v>
      </c>
      <c r="G2008">
        <v>74</v>
      </c>
      <c r="H2008">
        <v>2019</v>
      </c>
      <c r="I2008" t="s">
        <v>96</v>
      </c>
      <c r="J2008">
        <v>2021</v>
      </c>
      <c r="K2008">
        <v>12</v>
      </c>
      <c r="L2008">
        <v>18</v>
      </c>
      <c r="M2008" t="str">
        <f>IF(OR(AND('sample data 2'!L2008&gt;21,'sample data 2'!I2008&lt;50),AND('sample data 2'!L2008&lt;20,$E$2:$E$4686="Government")),"yes","no")</f>
        <v>yes</v>
      </c>
    </row>
    <row r="2009" spans="1:13" ht="72.5" x14ac:dyDescent="0.35">
      <c r="A2009">
        <v>2008</v>
      </c>
      <c r="B2009" t="s">
        <v>11</v>
      </c>
      <c r="C2009" s="2" t="s">
        <v>35</v>
      </c>
      <c r="D2009" s="2" t="s">
        <v>26</v>
      </c>
      <c r="E2009" s="2" t="s">
        <v>13</v>
      </c>
      <c r="F2009" t="s">
        <v>15</v>
      </c>
      <c r="G2009">
        <v>66.5</v>
      </c>
      <c r="H2009">
        <v>2016</v>
      </c>
      <c r="I2009">
        <v>70.2</v>
      </c>
      <c r="J2009">
        <v>2018</v>
      </c>
      <c r="K2009">
        <v>63</v>
      </c>
      <c r="L2009">
        <v>22</v>
      </c>
      <c r="M2009" t="str">
        <f>IF(OR(AND('sample data 2'!L2009&gt;21,'sample data 2'!I2009&lt;50),AND('sample data 2'!L2009&lt;20,'sample data 2'!$E$12:$E$4696="Government")),"yes","no")</f>
        <v>no</v>
      </c>
    </row>
    <row r="2010" spans="1:13" ht="72.5" x14ac:dyDescent="0.35">
      <c r="A2010">
        <v>2009</v>
      </c>
      <c r="B2010" t="s">
        <v>11</v>
      </c>
      <c r="C2010" s="2" t="s">
        <v>35</v>
      </c>
      <c r="D2010" s="2" t="s">
        <v>26</v>
      </c>
      <c r="E2010" s="2" t="s">
        <v>13</v>
      </c>
      <c r="F2010" t="s">
        <v>15</v>
      </c>
      <c r="G2010">
        <v>76</v>
      </c>
      <c r="H2010">
        <v>2014</v>
      </c>
      <c r="I2010">
        <v>53.2</v>
      </c>
      <c r="J2010">
        <v>2016</v>
      </c>
      <c r="K2010">
        <v>147</v>
      </c>
      <c r="L2010">
        <v>23</v>
      </c>
      <c r="M2010" t="str">
        <f>IF(OR(AND('sample data 2'!L2010&gt;21,'sample data 2'!I2010&lt;50),AND('sample data 2'!L2010&lt;20,'sample data 2'!$E$12:$E$4696="Government")),"yes","no")</f>
        <v>no</v>
      </c>
    </row>
    <row r="2011" spans="1:13" ht="72.5" x14ac:dyDescent="0.35">
      <c r="A2011">
        <v>2010</v>
      </c>
      <c r="B2011" t="s">
        <v>11</v>
      </c>
      <c r="C2011" s="2" t="s">
        <v>35</v>
      </c>
      <c r="D2011" s="2" t="s">
        <v>26</v>
      </c>
      <c r="E2011" s="2" t="s">
        <v>20</v>
      </c>
      <c r="F2011" t="s">
        <v>15</v>
      </c>
      <c r="G2011">
        <v>89.8</v>
      </c>
      <c r="H2011">
        <v>2019</v>
      </c>
      <c r="I2011">
        <v>84.4</v>
      </c>
      <c r="J2011">
        <v>2021</v>
      </c>
      <c r="K2011">
        <v>230</v>
      </c>
      <c r="L2011">
        <v>18</v>
      </c>
      <c r="M2011" t="str">
        <f>IF(OR(AND('sample data 2'!L2011&gt;21,'sample data 2'!I2011&lt;50),AND('sample data 2'!L2011&lt;20,'sample data 2'!$E$12:$E$4696="Government")),"yes","no")</f>
        <v>no</v>
      </c>
    </row>
    <row r="2012" spans="1:13" ht="72.5" x14ac:dyDescent="0.35">
      <c r="A2012">
        <v>2011</v>
      </c>
      <c r="B2012" t="s">
        <v>28</v>
      </c>
      <c r="C2012" s="2" t="s">
        <v>54</v>
      </c>
      <c r="D2012" s="2" t="s">
        <v>26</v>
      </c>
      <c r="E2012" s="2" t="s">
        <v>13</v>
      </c>
      <c r="F2012" t="s">
        <v>15</v>
      </c>
      <c r="G2012">
        <v>85.4</v>
      </c>
      <c r="H2012">
        <v>2019</v>
      </c>
      <c r="I2012">
        <v>83.5</v>
      </c>
      <c r="J2012">
        <v>2021</v>
      </c>
      <c r="K2012">
        <v>2092</v>
      </c>
      <c r="L2012">
        <v>20</v>
      </c>
      <c r="M2012" t="str">
        <f>IF(OR(AND('sample data 2'!L2012&gt;21,'sample data 2'!I2012&lt;50),AND('sample data 2'!L2012&lt;20,'sample data 2'!$E$12:$E$4696="Government")),"yes","no")</f>
        <v>no</v>
      </c>
    </row>
    <row r="2013" spans="1:13" ht="72.5" x14ac:dyDescent="0.35">
      <c r="A2013">
        <v>2012</v>
      </c>
      <c r="B2013" t="s">
        <v>28</v>
      </c>
      <c r="C2013" s="2" t="s">
        <v>54</v>
      </c>
      <c r="D2013" s="2" t="s">
        <v>26</v>
      </c>
      <c r="E2013" s="2" t="s">
        <v>13</v>
      </c>
      <c r="F2013" t="s">
        <v>19</v>
      </c>
      <c r="G2013">
        <v>88.8</v>
      </c>
      <c r="H2013">
        <v>2019</v>
      </c>
      <c r="I2013">
        <v>82</v>
      </c>
      <c r="J2013">
        <v>2021</v>
      </c>
      <c r="K2013" t="s">
        <v>16</v>
      </c>
      <c r="L2013">
        <v>19</v>
      </c>
      <c r="M2013" t="str">
        <f>IF(OR(AND('sample data 2'!L2013&gt;21,'sample data 2'!I2013&lt;50),AND('sample data 2'!L2013&lt;20,'sample data 2'!$E$12:$E$4696="Government")),"yes","no")</f>
        <v>yes</v>
      </c>
    </row>
    <row r="2014" spans="1:13" ht="72.5" x14ac:dyDescent="0.35">
      <c r="A2014">
        <v>2013</v>
      </c>
      <c r="B2014" t="s">
        <v>28</v>
      </c>
      <c r="C2014" s="2" t="s">
        <v>54</v>
      </c>
      <c r="D2014" s="2" t="s">
        <v>26</v>
      </c>
      <c r="E2014" s="2" t="s">
        <v>13</v>
      </c>
      <c r="F2014" t="s">
        <v>19</v>
      </c>
      <c r="G2014">
        <v>93</v>
      </c>
      <c r="H2014">
        <v>2019</v>
      </c>
      <c r="I2014">
        <v>89.17</v>
      </c>
      <c r="J2014">
        <v>2021</v>
      </c>
      <c r="K2014" t="s">
        <v>16</v>
      </c>
      <c r="L2014">
        <v>18</v>
      </c>
      <c r="M2014" t="str">
        <f>IF(OR(AND('sample data 2'!L2014&gt;21,'sample data 2'!I2014&lt;50),AND('sample data 2'!L2014&lt;20,'sample data 2'!$E$12:$E$4696="Government")),"yes","no")</f>
        <v>yes</v>
      </c>
    </row>
    <row r="2015" spans="1:13" ht="72.5" x14ac:dyDescent="0.35">
      <c r="A2015">
        <v>2014</v>
      </c>
      <c r="B2015" t="s">
        <v>11</v>
      </c>
      <c r="C2015" s="2" t="s">
        <v>35</v>
      </c>
      <c r="D2015" s="2" t="s">
        <v>26</v>
      </c>
      <c r="E2015" s="2" t="s">
        <v>13</v>
      </c>
      <c r="F2015" t="s">
        <v>15</v>
      </c>
      <c r="G2015">
        <v>69.400000000000006</v>
      </c>
      <c r="H2015">
        <v>2018</v>
      </c>
      <c r="I2015">
        <v>69.2</v>
      </c>
      <c r="J2015">
        <v>2020</v>
      </c>
      <c r="K2015">
        <v>1154</v>
      </c>
      <c r="L2015">
        <v>19</v>
      </c>
      <c r="M2015" t="str">
        <f>IF(OR(AND('sample data 2'!L2015&gt;21,'sample data 2'!I2015&lt;50),AND('sample data 2'!L2015&lt;20,$E$2:$E$4686="Government")),"yes","no")</f>
        <v>yes</v>
      </c>
    </row>
    <row r="2016" spans="1:13" ht="72.5" x14ac:dyDescent="0.35">
      <c r="A2016">
        <v>2015</v>
      </c>
      <c r="B2016" t="s">
        <v>11</v>
      </c>
      <c r="C2016" s="2" t="s">
        <v>35</v>
      </c>
      <c r="D2016" s="2" t="s">
        <v>26</v>
      </c>
      <c r="E2016" s="2" t="s">
        <v>13</v>
      </c>
      <c r="F2016" t="s">
        <v>15</v>
      </c>
      <c r="G2016">
        <v>67.2</v>
      </c>
      <c r="H2016">
        <v>2019</v>
      </c>
      <c r="I2016">
        <v>67.8</v>
      </c>
      <c r="J2016">
        <v>2021</v>
      </c>
      <c r="K2016">
        <v>544</v>
      </c>
      <c r="L2016">
        <v>18</v>
      </c>
      <c r="M2016" t="str">
        <f>IF(OR(AND('sample data 2'!L2016&gt;21,'sample data 2'!I2016&lt;50),AND('sample data 2'!L2016&lt;20,$E$2:$E$4686="Government")),"yes","no")</f>
        <v>yes</v>
      </c>
    </row>
    <row r="2017" spans="1:13" ht="72.5" x14ac:dyDescent="0.35">
      <c r="A2017">
        <v>2016</v>
      </c>
      <c r="B2017" t="s">
        <v>28</v>
      </c>
      <c r="C2017" s="2" t="s">
        <v>54</v>
      </c>
      <c r="D2017" s="2" t="s">
        <v>26</v>
      </c>
      <c r="E2017" s="2" t="s">
        <v>13</v>
      </c>
      <c r="F2017" t="s">
        <v>15</v>
      </c>
      <c r="G2017">
        <v>79</v>
      </c>
      <c r="H2017">
        <v>2019</v>
      </c>
      <c r="I2017">
        <v>73.67</v>
      </c>
      <c r="J2017">
        <v>2021</v>
      </c>
      <c r="K2017" t="s">
        <v>16</v>
      </c>
      <c r="L2017">
        <v>19</v>
      </c>
      <c r="M2017" t="str">
        <f>IF(OR(AND('sample data 2'!L2017&gt;21,'sample data 2'!I2017&lt;50),AND('sample data 2'!L2017&lt;20,'sample data 2'!$E$12:$E$4696="Government")),"yes","no")</f>
        <v>yes</v>
      </c>
    </row>
    <row r="2018" spans="1:13" ht="72.5" x14ac:dyDescent="0.35">
      <c r="A2018">
        <v>2017</v>
      </c>
      <c r="B2018" t="s">
        <v>11</v>
      </c>
      <c r="C2018" s="2" t="s">
        <v>35</v>
      </c>
      <c r="D2018" s="2" t="s">
        <v>26</v>
      </c>
      <c r="E2018" s="2" t="s">
        <v>20</v>
      </c>
      <c r="F2018" t="s">
        <v>15</v>
      </c>
      <c r="G2018">
        <v>76</v>
      </c>
      <c r="H2018">
        <v>2015</v>
      </c>
      <c r="I2018">
        <v>67.67</v>
      </c>
      <c r="J2018">
        <v>2017</v>
      </c>
      <c r="K2018">
        <v>279</v>
      </c>
      <c r="L2018">
        <v>23</v>
      </c>
      <c r="M2018" t="str">
        <f>IF(OR(AND('sample data 2'!L2018&gt;21,'sample data 2'!I2018&lt;50),AND('sample data 2'!L2018&lt;20,'sample data 2'!$E$12:$E$4696="Government")),"yes","no")</f>
        <v>no</v>
      </c>
    </row>
    <row r="2019" spans="1:13" ht="72.5" x14ac:dyDescent="0.35">
      <c r="A2019">
        <v>2018</v>
      </c>
      <c r="B2019" t="s">
        <v>11</v>
      </c>
      <c r="C2019" s="2" t="s">
        <v>35</v>
      </c>
      <c r="D2019" s="2" t="s">
        <v>26</v>
      </c>
      <c r="E2019" s="2" t="s">
        <v>20</v>
      </c>
      <c r="F2019" t="s">
        <v>15</v>
      </c>
      <c r="G2019">
        <v>43.6</v>
      </c>
      <c r="H2019">
        <v>2018</v>
      </c>
      <c r="I2019">
        <v>60.2</v>
      </c>
      <c r="J2019">
        <v>2020</v>
      </c>
      <c r="K2019">
        <v>46</v>
      </c>
      <c r="L2019">
        <v>21</v>
      </c>
      <c r="M2019" t="str">
        <f>IF(OR(AND('sample data 2'!L2019&gt;21,'sample data 2'!I2019&lt;50),AND('sample data 2'!L2019&lt;20,'sample data 2'!$E$12:$E$4696="Government")),"yes","no")</f>
        <v>no</v>
      </c>
    </row>
    <row r="2020" spans="1:13" ht="101.5" x14ac:dyDescent="0.35">
      <c r="A2020">
        <v>2019</v>
      </c>
      <c r="B2020" t="s">
        <v>11</v>
      </c>
      <c r="C2020" s="2" t="s">
        <v>46</v>
      </c>
      <c r="D2020" s="2" t="s">
        <v>40</v>
      </c>
      <c r="E2020" s="2" t="s">
        <v>13</v>
      </c>
      <c r="F2020" t="s">
        <v>15</v>
      </c>
      <c r="G2020">
        <v>87.4</v>
      </c>
      <c r="H2020">
        <v>2015</v>
      </c>
      <c r="I2020">
        <v>76.2</v>
      </c>
      <c r="J2020">
        <v>2017</v>
      </c>
      <c r="K2020">
        <v>1457</v>
      </c>
      <c r="L2020">
        <v>22</v>
      </c>
      <c r="M2020" t="str">
        <f>IF(OR(AND('sample data 2'!L2020&gt;21,'sample data 2'!I2020&lt;50),AND('sample data 2'!L2020&lt;20,'sample data 2'!$E$12:$E$4696="Government")),"yes","no")</f>
        <v>no</v>
      </c>
    </row>
    <row r="2021" spans="1:13" ht="72.5" x14ac:dyDescent="0.35">
      <c r="A2021">
        <v>2020</v>
      </c>
      <c r="B2021" t="s">
        <v>28</v>
      </c>
      <c r="C2021" s="2" t="s">
        <v>54</v>
      </c>
      <c r="D2021" s="2" t="s">
        <v>26</v>
      </c>
      <c r="E2021" s="2" t="s">
        <v>13</v>
      </c>
      <c r="F2021" t="s">
        <v>19</v>
      </c>
      <c r="G2021">
        <v>65.17</v>
      </c>
      <c r="H2021">
        <v>2018</v>
      </c>
      <c r="I2021">
        <v>62.17</v>
      </c>
      <c r="J2021">
        <v>2020</v>
      </c>
      <c r="K2021">
        <v>6531</v>
      </c>
      <c r="L2021">
        <v>19</v>
      </c>
      <c r="M2021" t="str">
        <f>IF(OR(AND('sample data 2'!L2021&gt;21,'sample data 2'!I2021&lt;50),AND('sample data 2'!L2021&lt;20,'sample data 2'!$E$12:$E$4696="Government")),"yes","no")</f>
        <v>yes</v>
      </c>
    </row>
    <row r="2022" spans="1:13" ht="72.5" x14ac:dyDescent="0.35">
      <c r="A2022">
        <v>2021</v>
      </c>
      <c r="B2022" t="s">
        <v>28</v>
      </c>
      <c r="C2022" s="2" t="s">
        <v>33</v>
      </c>
      <c r="D2022" s="2" t="s">
        <v>26</v>
      </c>
      <c r="E2022" s="2" t="s">
        <v>20</v>
      </c>
      <c r="F2022" t="s">
        <v>19</v>
      </c>
      <c r="G2022">
        <v>96</v>
      </c>
      <c r="H2022">
        <v>2019</v>
      </c>
      <c r="I2022">
        <v>87.8</v>
      </c>
      <c r="J2022">
        <v>2021</v>
      </c>
      <c r="K2022" t="s">
        <v>16</v>
      </c>
      <c r="L2022">
        <v>19</v>
      </c>
      <c r="M2022" t="str">
        <f>IF(OR(AND('sample data 2'!L2022&gt;21,'sample data 2'!I2022&lt;50),AND('sample data 2'!L2022&lt;20,'sample data 2'!$E$12:$E$4696="Government")),"yes","no")</f>
        <v>no</v>
      </c>
    </row>
    <row r="2023" spans="1:13" ht="101.5" x14ac:dyDescent="0.35">
      <c r="A2023">
        <v>2022</v>
      </c>
      <c r="B2023" t="s">
        <v>11</v>
      </c>
      <c r="C2023" s="2" t="s">
        <v>21</v>
      </c>
      <c r="D2023" s="2" t="s">
        <v>40</v>
      </c>
      <c r="E2023" s="2" t="s">
        <v>13</v>
      </c>
      <c r="F2023" t="s">
        <v>15</v>
      </c>
      <c r="G2023">
        <v>56</v>
      </c>
      <c r="H2023">
        <v>2021</v>
      </c>
      <c r="I2023" t="s">
        <v>16</v>
      </c>
      <c r="J2023">
        <v>0</v>
      </c>
      <c r="K2023">
        <v>6586</v>
      </c>
      <c r="L2023">
        <v>18</v>
      </c>
      <c r="M2023" t="str">
        <f>IF(OR(AND('sample data 2'!L2023&gt;21,'sample data 2'!I2023&lt;50),AND('sample data 2'!L2023&lt;20,$E$2:$E$4686="Government")),"yes","no")</f>
        <v>yes</v>
      </c>
    </row>
    <row r="2024" spans="1:13" ht="72.5" x14ac:dyDescent="0.35">
      <c r="A2024">
        <v>2023</v>
      </c>
      <c r="B2024" t="s">
        <v>11</v>
      </c>
      <c r="C2024" s="2" t="s">
        <v>35</v>
      </c>
      <c r="D2024" s="2" t="s">
        <v>26</v>
      </c>
      <c r="E2024" s="2" t="s">
        <v>25</v>
      </c>
      <c r="F2024" t="s">
        <v>15</v>
      </c>
      <c r="G2024">
        <v>72.2</v>
      </c>
      <c r="H2024">
        <v>2014</v>
      </c>
      <c r="I2024">
        <v>51.17</v>
      </c>
      <c r="J2024">
        <v>2021</v>
      </c>
      <c r="K2024">
        <v>11468</v>
      </c>
      <c r="L2024">
        <v>24</v>
      </c>
      <c r="M2024" t="str">
        <f>IF(OR(AND('sample data 2'!L2024&gt;21,'sample data 2'!I2024&lt;50),AND('sample data 2'!L2024&lt;20,'sample data 2'!$E$12:$E$4696="Government")),"yes","no")</f>
        <v>no</v>
      </c>
    </row>
    <row r="2025" spans="1:13" ht="101.5" x14ac:dyDescent="0.35">
      <c r="A2025">
        <v>2024</v>
      </c>
      <c r="B2025" t="s">
        <v>11</v>
      </c>
      <c r="C2025" s="2" t="s">
        <v>12</v>
      </c>
      <c r="D2025" s="2" t="s">
        <v>32</v>
      </c>
      <c r="E2025" s="2" t="s">
        <v>13</v>
      </c>
      <c r="F2025" t="s">
        <v>19</v>
      </c>
      <c r="G2025">
        <v>76</v>
      </c>
      <c r="H2025">
        <v>2021</v>
      </c>
      <c r="I2025" t="s">
        <v>16</v>
      </c>
      <c r="J2025">
        <v>0</v>
      </c>
      <c r="K2025">
        <v>4482</v>
      </c>
      <c r="L2025">
        <v>16</v>
      </c>
      <c r="M2025" t="str">
        <f>IF(OR(AND('sample data 2'!L2025&gt;21,'sample data 2'!I2025&lt;50),AND('sample data 2'!L2025&lt;20,$E$2:$E$4686="Government")),"yes","no")</f>
        <v>yes</v>
      </c>
    </row>
    <row r="2026" spans="1:13" ht="72.5" x14ac:dyDescent="0.35">
      <c r="A2026">
        <v>2025</v>
      </c>
      <c r="B2026" t="s">
        <v>11</v>
      </c>
      <c r="C2026" s="2" t="s">
        <v>35</v>
      </c>
      <c r="D2026" s="2" t="s">
        <v>26</v>
      </c>
      <c r="E2026" s="2" t="s">
        <v>13</v>
      </c>
      <c r="F2026" t="s">
        <v>15</v>
      </c>
      <c r="G2026">
        <v>66.5</v>
      </c>
      <c r="H2026">
        <v>2016</v>
      </c>
      <c r="I2026">
        <v>68.8</v>
      </c>
      <c r="J2026">
        <v>2018</v>
      </c>
      <c r="K2026">
        <v>174</v>
      </c>
      <c r="L2026">
        <v>23</v>
      </c>
      <c r="M2026" t="str">
        <f>IF(OR(AND('sample data 2'!L2026&gt;21,'sample data 2'!I2026&lt;50),AND('sample data 2'!L2026&lt;20,'sample data 2'!$E$12:$E$4696="Government")),"yes","no")</f>
        <v>no</v>
      </c>
    </row>
    <row r="2027" spans="1:13" ht="101.5" x14ac:dyDescent="0.35">
      <c r="A2027">
        <v>2026</v>
      </c>
      <c r="B2027" t="s">
        <v>11</v>
      </c>
      <c r="C2027" s="2" t="s">
        <v>12</v>
      </c>
      <c r="D2027" s="2" t="s">
        <v>32</v>
      </c>
      <c r="E2027" s="2" t="s">
        <v>13</v>
      </c>
      <c r="F2027" t="s">
        <v>19</v>
      </c>
      <c r="G2027">
        <v>67.5</v>
      </c>
      <c r="H2027">
        <v>2021</v>
      </c>
      <c r="I2027" t="s">
        <v>16</v>
      </c>
      <c r="J2027">
        <v>0</v>
      </c>
      <c r="K2027">
        <v>5055</v>
      </c>
      <c r="L2027">
        <v>17</v>
      </c>
      <c r="M2027" t="str">
        <f>IF(OR(AND('sample data 2'!L2027&gt;21,'sample data 2'!I2027&lt;50),AND('sample data 2'!L2027&lt;20,$E$2:$E$4686="Government")),"yes","no")</f>
        <v>yes</v>
      </c>
    </row>
    <row r="2028" spans="1:13" ht="101.5" x14ac:dyDescent="0.35">
      <c r="A2028">
        <v>2027</v>
      </c>
      <c r="B2028" t="s">
        <v>11</v>
      </c>
      <c r="C2028" s="2" t="s">
        <v>12</v>
      </c>
      <c r="D2028" s="2" t="s">
        <v>32</v>
      </c>
      <c r="E2028" s="2" t="s">
        <v>13</v>
      </c>
      <c r="F2028" t="s">
        <v>19</v>
      </c>
      <c r="G2028">
        <v>85.6</v>
      </c>
      <c r="H2028">
        <v>2021</v>
      </c>
      <c r="I2028" t="s">
        <v>16</v>
      </c>
      <c r="J2028">
        <v>0</v>
      </c>
      <c r="K2028">
        <v>9510</v>
      </c>
      <c r="L2028">
        <v>17</v>
      </c>
      <c r="M2028" t="str">
        <f>IF(OR(AND('sample data 2'!L2028&gt;21,'sample data 2'!I2028&lt;50),AND('sample data 2'!L2028&lt;20,$E$2:$E$4686="Government")),"yes","no")</f>
        <v>yes</v>
      </c>
    </row>
    <row r="2029" spans="1:13" ht="72.5" x14ac:dyDescent="0.35">
      <c r="A2029">
        <v>2028</v>
      </c>
      <c r="B2029" t="s">
        <v>28</v>
      </c>
      <c r="C2029" s="2" t="s">
        <v>50</v>
      </c>
      <c r="D2029" s="2" t="s">
        <v>26</v>
      </c>
      <c r="E2029" s="2" t="s">
        <v>20</v>
      </c>
      <c r="F2029" t="s">
        <v>19</v>
      </c>
      <c r="G2029">
        <v>72.400000000000006</v>
      </c>
      <c r="H2029">
        <v>2019</v>
      </c>
      <c r="I2029">
        <v>79.5</v>
      </c>
      <c r="J2029">
        <v>2021</v>
      </c>
      <c r="K2029" t="s">
        <v>16</v>
      </c>
      <c r="L2029">
        <v>18</v>
      </c>
      <c r="M2029" t="str">
        <f>IF(OR(AND('sample data 2'!L2029&gt;21,'sample data 2'!I2029&lt;50),AND('sample data 2'!L2029&lt;20,'sample data 2'!$E$12:$E$4696="Government")),"yes","no")</f>
        <v>no</v>
      </c>
    </row>
    <row r="2030" spans="1:13" ht="72.5" x14ac:dyDescent="0.35">
      <c r="A2030">
        <v>2029</v>
      </c>
      <c r="B2030" t="s">
        <v>28</v>
      </c>
      <c r="C2030" s="2" t="s">
        <v>57</v>
      </c>
      <c r="D2030" s="2" t="s">
        <v>26</v>
      </c>
      <c r="E2030" s="2" t="s">
        <v>13</v>
      </c>
      <c r="F2030" t="s">
        <v>19</v>
      </c>
      <c r="G2030">
        <v>89.3</v>
      </c>
      <c r="H2030">
        <v>2016</v>
      </c>
      <c r="I2030">
        <v>64.8</v>
      </c>
      <c r="J2030">
        <v>2018</v>
      </c>
      <c r="K2030" t="s">
        <v>16</v>
      </c>
      <c r="L2030">
        <v>22</v>
      </c>
      <c r="M2030" t="str">
        <f>IF(OR(AND('sample data 2'!L2030&gt;21,'sample data 2'!I2030&lt;50),AND('sample data 2'!L2030&lt;20,'sample data 2'!$E$12:$E$4696="Government")),"yes","no")</f>
        <v>no</v>
      </c>
    </row>
    <row r="2031" spans="1:13" ht="72.5" x14ac:dyDescent="0.35">
      <c r="A2031">
        <v>2030</v>
      </c>
      <c r="B2031" t="s">
        <v>28</v>
      </c>
      <c r="C2031" s="2" t="s">
        <v>57</v>
      </c>
      <c r="D2031" s="2" t="s">
        <v>26</v>
      </c>
      <c r="E2031" s="2" t="s">
        <v>13</v>
      </c>
      <c r="F2031" t="s">
        <v>15</v>
      </c>
      <c r="G2031">
        <v>77.900000000000006</v>
      </c>
      <c r="H2031">
        <v>2016</v>
      </c>
      <c r="I2031">
        <v>57.17</v>
      </c>
      <c r="J2031">
        <v>2018</v>
      </c>
      <c r="K2031">
        <v>1096</v>
      </c>
      <c r="L2031">
        <v>21</v>
      </c>
      <c r="M2031" t="str">
        <f>IF(OR(AND('sample data 2'!L2031&gt;21,'sample data 2'!I2031&lt;50),AND('sample data 2'!L2031&lt;20,'sample data 2'!$E$12:$E$4696="Government")),"yes","no")</f>
        <v>no</v>
      </c>
    </row>
    <row r="2032" spans="1:13" ht="72.5" x14ac:dyDescent="0.35">
      <c r="A2032">
        <v>2031</v>
      </c>
      <c r="B2032" t="s">
        <v>28</v>
      </c>
      <c r="C2032" s="2" t="s">
        <v>57</v>
      </c>
      <c r="D2032" s="2" t="s">
        <v>26</v>
      </c>
      <c r="E2032" s="2" t="s">
        <v>13</v>
      </c>
      <c r="F2032" t="s">
        <v>19</v>
      </c>
      <c r="G2032">
        <v>52.33</v>
      </c>
      <c r="H2032">
        <v>2019</v>
      </c>
      <c r="I2032">
        <v>72.67</v>
      </c>
      <c r="J2032">
        <v>2021</v>
      </c>
      <c r="K2032" t="s">
        <v>16</v>
      </c>
      <c r="L2032">
        <v>19</v>
      </c>
      <c r="M2032" t="str">
        <f>IF(OR(AND('sample data 2'!L2032&gt;21,'sample data 2'!I2032&lt;50),AND('sample data 2'!L2032&lt;20,'sample data 2'!$E$12:$E$4696="Government")),"yes","no")</f>
        <v>yes</v>
      </c>
    </row>
    <row r="2033" spans="1:13" ht="101.5" x14ac:dyDescent="0.35">
      <c r="A2033">
        <v>2032</v>
      </c>
      <c r="B2033" t="s">
        <v>11</v>
      </c>
      <c r="C2033" s="2" t="s">
        <v>12</v>
      </c>
      <c r="D2033" s="2" t="s">
        <v>32</v>
      </c>
      <c r="E2033" s="2" t="s">
        <v>13</v>
      </c>
      <c r="F2033" t="s">
        <v>19</v>
      </c>
      <c r="G2033">
        <v>58.4</v>
      </c>
      <c r="H2033">
        <v>2021</v>
      </c>
      <c r="I2033" t="s">
        <v>16</v>
      </c>
      <c r="J2033">
        <v>0</v>
      </c>
      <c r="K2033">
        <v>8228</v>
      </c>
      <c r="L2033">
        <v>17</v>
      </c>
      <c r="M2033" t="str">
        <f>IF(OR(AND('sample data 2'!L2033&gt;21,'sample data 2'!I2033&lt;50),AND('sample data 2'!L2033&lt;20,$E$2:$E$4686="Government")),"yes","no")</f>
        <v>yes</v>
      </c>
    </row>
    <row r="2034" spans="1:13" ht="72.5" x14ac:dyDescent="0.35">
      <c r="A2034">
        <v>2033</v>
      </c>
      <c r="B2034" t="s">
        <v>28</v>
      </c>
      <c r="C2034" s="2" t="s">
        <v>57</v>
      </c>
      <c r="D2034" s="2" t="s">
        <v>26</v>
      </c>
      <c r="E2034" s="2" t="s">
        <v>20</v>
      </c>
      <c r="F2034" t="s">
        <v>15</v>
      </c>
      <c r="G2034">
        <v>47.4</v>
      </c>
      <c r="H2034">
        <v>2019</v>
      </c>
      <c r="I2034">
        <v>68.5</v>
      </c>
      <c r="J2034">
        <v>2021</v>
      </c>
      <c r="K2034" t="s">
        <v>16</v>
      </c>
      <c r="L2034">
        <v>18</v>
      </c>
      <c r="M2034" t="str">
        <f>IF(OR(AND('sample data 2'!L2034&gt;21,'sample data 2'!I2034&lt;50),AND('sample data 2'!L2034&lt;20,'sample data 2'!$E$12:$E$4696="Government")),"yes","no")</f>
        <v>no</v>
      </c>
    </row>
    <row r="2035" spans="1:13" ht="72.5" x14ac:dyDescent="0.35">
      <c r="A2035">
        <v>2034</v>
      </c>
      <c r="B2035" t="s">
        <v>28</v>
      </c>
      <c r="C2035" s="2" t="s">
        <v>57</v>
      </c>
      <c r="D2035" s="2" t="s">
        <v>26</v>
      </c>
      <c r="E2035" s="2" t="s">
        <v>13</v>
      </c>
      <c r="F2035" t="s">
        <v>15</v>
      </c>
      <c r="G2035">
        <v>77.2</v>
      </c>
      <c r="H2035">
        <v>2019</v>
      </c>
      <c r="I2035">
        <v>71.8</v>
      </c>
      <c r="J2035">
        <v>2021</v>
      </c>
      <c r="K2035" t="s">
        <v>16</v>
      </c>
      <c r="L2035">
        <v>18</v>
      </c>
      <c r="M2035" t="str">
        <f>IF(OR(AND('sample data 2'!L2035&gt;21,'sample data 2'!I2035&lt;50),AND('sample data 2'!L2035&lt;20,'sample data 2'!$E$12:$E$4696="Government")),"yes","no")</f>
        <v>yes</v>
      </c>
    </row>
    <row r="2036" spans="1:13" ht="101.5" x14ac:dyDescent="0.35">
      <c r="A2036">
        <v>2035</v>
      </c>
      <c r="B2036" t="s">
        <v>11</v>
      </c>
      <c r="C2036" s="2" t="s">
        <v>12</v>
      </c>
      <c r="D2036" s="2" t="s">
        <v>32</v>
      </c>
      <c r="E2036" s="2" t="s">
        <v>20</v>
      </c>
      <c r="F2036" t="s">
        <v>19</v>
      </c>
      <c r="G2036">
        <v>86.6</v>
      </c>
      <c r="H2036">
        <v>2019</v>
      </c>
      <c r="I2036">
        <v>78.8</v>
      </c>
      <c r="J2036">
        <v>2021</v>
      </c>
      <c r="K2036">
        <v>5309</v>
      </c>
      <c r="L2036">
        <v>19</v>
      </c>
      <c r="M2036" t="str">
        <f>IF(OR(AND('sample data 2'!L2036&gt;21,'sample data 2'!I2036&lt;50),AND('sample data 2'!L2036&lt;20,'sample data 2'!$E$12:$E$4696="Government")),"yes","no")</f>
        <v>no</v>
      </c>
    </row>
    <row r="2037" spans="1:13" ht="101.5" x14ac:dyDescent="0.35">
      <c r="A2037">
        <v>2036</v>
      </c>
      <c r="B2037" t="s">
        <v>11</v>
      </c>
      <c r="C2037" s="2" t="s">
        <v>12</v>
      </c>
      <c r="D2037" s="2" t="s">
        <v>32</v>
      </c>
      <c r="E2037" s="2" t="s">
        <v>13</v>
      </c>
      <c r="F2037" t="s">
        <v>19</v>
      </c>
      <c r="G2037">
        <v>79</v>
      </c>
      <c r="H2037">
        <v>2021</v>
      </c>
      <c r="I2037" t="s">
        <v>16</v>
      </c>
      <c r="J2037">
        <v>0</v>
      </c>
      <c r="K2037">
        <v>7985</v>
      </c>
      <c r="L2037">
        <v>18</v>
      </c>
      <c r="M2037" t="str">
        <f>IF(OR(AND('sample data 2'!L2037&gt;21,'sample data 2'!I2037&lt;50),AND('sample data 2'!L2037&lt;20,$E$2:$E$4686="Government")),"yes","no")</f>
        <v>yes</v>
      </c>
    </row>
    <row r="2038" spans="1:13" ht="101.5" x14ac:dyDescent="0.35">
      <c r="A2038">
        <v>2037</v>
      </c>
      <c r="B2038" t="s">
        <v>11</v>
      </c>
      <c r="C2038" s="2" t="s">
        <v>46</v>
      </c>
      <c r="D2038" s="2" t="s">
        <v>40</v>
      </c>
      <c r="E2038" s="2" t="s">
        <v>13</v>
      </c>
      <c r="F2038" t="s">
        <v>15</v>
      </c>
      <c r="G2038">
        <v>58.9</v>
      </c>
      <c r="H2038">
        <v>2016</v>
      </c>
      <c r="I2038" t="s">
        <v>16</v>
      </c>
      <c r="J2038">
        <v>0</v>
      </c>
      <c r="K2038">
        <v>2305</v>
      </c>
      <c r="L2038">
        <v>21</v>
      </c>
      <c r="M2038" t="str">
        <f>IF(OR(AND('sample data 2'!L2038&gt;21,'sample data 2'!I2038&lt;50),AND('sample data 2'!L2038&lt;20,'sample data 2'!$E$12:$E$4696="Government")),"yes","no")</f>
        <v>no</v>
      </c>
    </row>
    <row r="2039" spans="1:13" ht="101.5" x14ac:dyDescent="0.35">
      <c r="A2039">
        <v>2038</v>
      </c>
      <c r="B2039" t="s">
        <v>11</v>
      </c>
      <c r="C2039" s="2" t="s">
        <v>12</v>
      </c>
      <c r="D2039" s="2" t="s">
        <v>32</v>
      </c>
      <c r="E2039" s="2" t="s">
        <v>13</v>
      </c>
      <c r="F2039" t="s">
        <v>19</v>
      </c>
      <c r="G2039">
        <v>56</v>
      </c>
      <c r="H2039">
        <v>2021</v>
      </c>
      <c r="I2039" t="s">
        <v>16</v>
      </c>
      <c r="J2039">
        <v>0</v>
      </c>
      <c r="K2039">
        <v>1665</v>
      </c>
      <c r="L2039">
        <v>18</v>
      </c>
      <c r="M2039" t="str">
        <f>IF(OR(AND('sample data 2'!L2039&gt;21,'sample data 2'!I2039&lt;50),AND('sample data 2'!L2039&lt;20,$E$2:$E$4686="Government")),"yes","no")</f>
        <v>yes</v>
      </c>
    </row>
    <row r="2040" spans="1:13" ht="116" x14ac:dyDescent="0.35">
      <c r="A2040">
        <v>2039</v>
      </c>
      <c r="B2040" t="s">
        <v>28</v>
      </c>
      <c r="C2040" s="2" t="s">
        <v>41</v>
      </c>
      <c r="D2040" s="2" t="s">
        <v>26</v>
      </c>
      <c r="E2040" s="2" t="s">
        <v>20</v>
      </c>
      <c r="F2040" t="s">
        <v>15</v>
      </c>
      <c r="G2040">
        <v>92.2</v>
      </c>
      <c r="H2040">
        <v>2019</v>
      </c>
      <c r="I2040">
        <v>95.6</v>
      </c>
      <c r="J2040">
        <v>2021</v>
      </c>
      <c r="K2040" t="s">
        <v>16</v>
      </c>
      <c r="L2040">
        <v>19</v>
      </c>
      <c r="M2040" t="str">
        <f>IF(OR(AND('sample data 2'!L2040&gt;21,'sample data 2'!I2040&lt;50),AND('sample data 2'!L2040&lt;20,'sample data 2'!$E$12:$E$4696="Government")),"yes","no")</f>
        <v>no</v>
      </c>
    </row>
    <row r="2041" spans="1:13" ht="116" x14ac:dyDescent="0.35">
      <c r="A2041">
        <v>2040</v>
      </c>
      <c r="B2041" t="s">
        <v>28</v>
      </c>
      <c r="C2041" s="2" t="s">
        <v>41</v>
      </c>
      <c r="D2041" s="2" t="s">
        <v>26</v>
      </c>
      <c r="E2041" s="2" t="s">
        <v>20</v>
      </c>
      <c r="F2041" t="s">
        <v>15</v>
      </c>
      <c r="G2041">
        <v>75</v>
      </c>
      <c r="H2041">
        <v>2019</v>
      </c>
      <c r="I2041">
        <v>93</v>
      </c>
      <c r="J2041">
        <v>2021</v>
      </c>
      <c r="K2041" t="s">
        <v>16</v>
      </c>
      <c r="L2041">
        <v>19</v>
      </c>
      <c r="M2041" t="str">
        <f>IF(OR(AND('sample data 2'!L2041&gt;21,'sample data 2'!I2041&lt;50),AND('sample data 2'!L2041&lt;20,'sample data 2'!$E$12:$E$4696="Government")),"yes","no")</f>
        <v>no</v>
      </c>
    </row>
    <row r="2042" spans="1:13" ht="116" x14ac:dyDescent="0.35">
      <c r="A2042">
        <v>2041</v>
      </c>
      <c r="B2042" t="s">
        <v>28</v>
      </c>
      <c r="C2042" s="2" t="s">
        <v>41</v>
      </c>
      <c r="D2042" s="2" t="s">
        <v>26</v>
      </c>
      <c r="E2042" s="2" t="s">
        <v>20</v>
      </c>
      <c r="F2042" t="s">
        <v>15</v>
      </c>
      <c r="G2042">
        <v>87.6</v>
      </c>
      <c r="H2042">
        <v>2019</v>
      </c>
      <c r="I2042">
        <v>94.8</v>
      </c>
      <c r="J2042">
        <v>2021</v>
      </c>
      <c r="K2042" t="s">
        <v>16</v>
      </c>
      <c r="L2042">
        <v>19</v>
      </c>
      <c r="M2042" t="str">
        <f>IF(OR(AND('sample data 2'!L2042&gt;21,'sample data 2'!I2042&lt;50),AND('sample data 2'!L2042&lt;20,'sample data 2'!$E$12:$E$4696="Government")),"yes","no")</f>
        <v>no</v>
      </c>
    </row>
    <row r="2043" spans="1:13" ht="72.5" x14ac:dyDescent="0.35">
      <c r="A2043">
        <v>2042</v>
      </c>
      <c r="B2043" t="s">
        <v>28</v>
      </c>
      <c r="C2043" s="2" t="s">
        <v>50</v>
      </c>
      <c r="D2043" s="2" t="s">
        <v>26</v>
      </c>
      <c r="E2043" s="2" t="s">
        <v>20</v>
      </c>
      <c r="F2043" t="s">
        <v>19</v>
      </c>
      <c r="G2043">
        <v>51.8</v>
      </c>
      <c r="H2043">
        <v>2019</v>
      </c>
      <c r="I2043">
        <v>61.67</v>
      </c>
      <c r="J2043">
        <v>2021</v>
      </c>
      <c r="K2043" t="s">
        <v>16</v>
      </c>
      <c r="L2043">
        <v>18</v>
      </c>
      <c r="M2043" t="str">
        <f>IF(OR(AND('sample data 2'!L2043&gt;21,'sample data 2'!I2043&lt;50),AND('sample data 2'!L2043&lt;20,'sample data 2'!$E$12:$E$4696="Government")),"yes","no")</f>
        <v>no</v>
      </c>
    </row>
    <row r="2044" spans="1:13" ht="116" x14ac:dyDescent="0.35">
      <c r="A2044">
        <v>2043</v>
      </c>
      <c r="B2044" t="s">
        <v>28</v>
      </c>
      <c r="C2044" s="2" t="s">
        <v>41</v>
      </c>
      <c r="D2044" s="2" t="s">
        <v>26</v>
      </c>
      <c r="E2044" s="2" t="s">
        <v>13</v>
      </c>
      <c r="F2044" t="s">
        <v>15</v>
      </c>
      <c r="G2044">
        <v>81.2</v>
      </c>
      <c r="H2044">
        <v>2019</v>
      </c>
      <c r="I2044" t="s">
        <v>16</v>
      </c>
      <c r="J2044">
        <v>2021</v>
      </c>
      <c r="K2044" t="s">
        <v>16</v>
      </c>
      <c r="L2044">
        <v>19</v>
      </c>
      <c r="M2044" t="str">
        <f>IF(OR(AND('sample data 2'!L2044&gt;21,'sample data 2'!I2044&lt;50),AND('sample data 2'!L2044&lt;20,'sample data 2'!$E$12:$E$4696="Government")),"yes","no")</f>
        <v>yes</v>
      </c>
    </row>
    <row r="2045" spans="1:13" ht="116" x14ac:dyDescent="0.35">
      <c r="A2045">
        <v>2044</v>
      </c>
      <c r="B2045" t="s">
        <v>28</v>
      </c>
      <c r="C2045" s="2" t="s">
        <v>41</v>
      </c>
      <c r="D2045" s="2" t="s">
        <v>26</v>
      </c>
      <c r="E2045" s="2" t="s">
        <v>20</v>
      </c>
      <c r="F2045" t="s">
        <v>15</v>
      </c>
      <c r="G2045">
        <v>75.67</v>
      </c>
      <c r="H2045">
        <v>2018</v>
      </c>
      <c r="I2045">
        <v>79.33</v>
      </c>
      <c r="J2045">
        <v>2020</v>
      </c>
      <c r="K2045">
        <v>226</v>
      </c>
      <c r="L2045">
        <v>19</v>
      </c>
      <c r="M2045" t="str">
        <f>IF(OR(AND('sample data 2'!L2045&gt;21,'sample data 2'!I2045&lt;50),AND('sample data 2'!L2045&lt;20,'sample data 2'!$E$12:$E$4696="Government")),"yes","no")</f>
        <v>no</v>
      </c>
    </row>
    <row r="2046" spans="1:13" ht="116" x14ac:dyDescent="0.35">
      <c r="A2046">
        <v>2045</v>
      </c>
      <c r="B2046" t="s">
        <v>28</v>
      </c>
      <c r="C2046" s="2" t="s">
        <v>41</v>
      </c>
      <c r="D2046" s="2" t="s">
        <v>26</v>
      </c>
      <c r="E2046" s="2" t="s">
        <v>13</v>
      </c>
      <c r="F2046" t="s">
        <v>19</v>
      </c>
      <c r="G2046">
        <v>90.5</v>
      </c>
      <c r="H2046">
        <v>2019</v>
      </c>
      <c r="I2046">
        <v>84.83</v>
      </c>
      <c r="J2046">
        <v>2021</v>
      </c>
      <c r="K2046" t="s">
        <v>16</v>
      </c>
      <c r="L2046">
        <v>19</v>
      </c>
      <c r="M2046" t="str">
        <f>IF(OR(AND('sample data 2'!L2046&gt;21,'sample data 2'!I2046&lt;50),AND('sample data 2'!L2046&lt;20,'sample data 2'!$E$12:$E$4696="Government")),"yes","no")</f>
        <v>yes</v>
      </c>
    </row>
    <row r="2047" spans="1:13" ht="116" x14ac:dyDescent="0.35">
      <c r="A2047">
        <v>2046</v>
      </c>
      <c r="B2047" t="s">
        <v>28</v>
      </c>
      <c r="C2047" s="2" t="s">
        <v>41</v>
      </c>
      <c r="D2047" s="2" t="s">
        <v>26</v>
      </c>
      <c r="E2047" s="2" t="s">
        <v>13</v>
      </c>
      <c r="F2047" t="s">
        <v>19</v>
      </c>
      <c r="G2047">
        <v>56.4</v>
      </c>
      <c r="H2047">
        <v>2019</v>
      </c>
      <c r="I2047">
        <v>62.2</v>
      </c>
      <c r="J2047">
        <v>2021</v>
      </c>
      <c r="K2047" t="s">
        <v>16</v>
      </c>
      <c r="L2047">
        <v>19</v>
      </c>
      <c r="M2047" t="str">
        <f>IF(OR(AND('sample data 2'!L2047&gt;21,'sample data 2'!I2047&lt;50),AND('sample data 2'!L2047&lt;20,'sample data 2'!$E$12:$E$4696="Government")),"yes","no")</f>
        <v>yes</v>
      </c>
    </row>
    <row r="2048" spans="1:13" ht="116" x14ac:dyDescent="0.35">
      <c r="A2048">
        <v>2047</v>
      </c>
      <c r="B2048" t="s">
        <v>28</v>
      </c>
      <c r="C2048" s="2" t="s">
        <v>41</v>
      </c>
      <c r="D2048" s="2" t="s">
        <v>26</v>
      </c>
      <c r="E2048" s="2" t="s">
        <v>20</v>
      </c>
      <c r="F2048" t="s">
        <v>15</v>
      </c>
      <c r="G2048">
        <v>69.2</v>
      </c>
      <c r="H2048">
        <v>2019</v>
      </c>
      <c r="I2048">
        <v>81.33</v>
      </c>
      <c r="J2048">
        <v>2021</v>
      </c>
      <c r="K2048" t="s">
        <v>16</v>
      </c>
      <c r="L2048">
        <v>19</v>
      </c>
      <c r="M2048" t="str">
        <f>IF(OR(AND('sample data 2'!L2048&gt;21,'sample data 2'!I2048&lt;50),AND('sample data 2'!L2048&lt;20,'sample data 2'!$E$12:$E$4696="Government")),"yes","no")</f>
        <v>no</v>
      </c>
    </row>
    <row r="2049" spans="1:13" ht="101.5" x14ac:dyDescent="0.35">
      <c r="A2049">
        <v>2048</v>
      </c>
      <c r="B2049" t="s">
        <v>11</v>
      </c>
      <c r="C2049" s="2" t="s">
        <v>12</v>
      </c>
      <c r="D2049" s="2" t="s">
        <v>32</v>
      </c>
      <c r="E2049" s="2" t="s">
        <v>20</v>
      </c>
      <c r="F2049" t="s">
        <v>19</v>
      </c>
      <c r="G2049">
        <v>84.4</v>
      </c>
      <c r="H2049">
        <v>2019</v>
      </c>
      <c r="I2049" t="s">
        <v>16</v>
      </c>
      <c r="J2049">
        <v>0</v>
      </c>
      <c r="K2049">
        <v>5497</v>
      </c>
      <c r="L2049">
        <v>19</v>
      </c>
      <c r="M2049" t="str">
        <f>IF(OR(AND('sample data 2'!L2049&gt;21,'sample data 2'!I2049&lt;50),AND('sample data 2'!L2049&lt;20,'sample data 2'!$E$12:$E$4696="Government")),"yes","no")</f>
        <v>no</v>
      </c>
    </row>
    <row r="2050" spans="1:13" ht="116" x14ac:dyDescent="0.35">
      <c r="A2050">
        <v>2049</v>
      </c>
      <c r="B2050" t="s">
        <v>28</v>
      </c>
      <c r="C2050" s="2" t="s">
        <v>41</v>
      </c>
      <c r="D2050" s="2" t="s">
        <v>26</v>
      </c>
      <c r="E2050" s="2" t="s">
        <v>20</v>
      </c>
      <c r="F2050" t="s">
        <v>15</v>
      </c>
      <c r="G2050">
        <v>78.5</v>
      </c>
      <c r="H2050">
        <v>2019</v>
      </c>
      <c r="I2050">
        <v>86.8</v>
      </c>
      <c r="J2050">
        <v>2021</v>
      </c>
      <c r="K2050" t="s">
        <v>16</v>
      </c>
      <c r="L2050">
        <v>19</v>
      </c>
      <c r="M2050" t="str">
        <f>IF(OR(AND('sample data 2'!L2050&gt;21,'sample data 2'!I2050&lt;50),AND('sample data 2'!L2050&lt;20,'sample data 2'!$E$12:$E$4696="Government")),"yes","no")</f>
        <v>no</v>
      </c>
    </row>
    <row r="2051" spans="1:13" ht="116" x14ac:dyDescent="0.35">
      <c r="A2051">
        <v>2050</v>
      </c>
      <c r="B2051" t="s">
        <v>28</v>
      </c>
      <c r="C2051" s="2" t="s">
        <v>41</v>
      </c>
      <c r="D2051" s="2" t="s">
        <v>26</v>
      </c>
      <c r="E2051" s="2" t="s">
        <v>20</v>
      </c>
      <c r="F2051" t="s">
        <v>15</v>
      </c>
      <c r="G2051">
        <v>74.2</v>
      </c>
      <c r="H2051">
        <v>2019</v>
      </c>
      <c r="I2051">
        <v>83.4</v>
      </c>
      <c r="J2051">
        <v>2021</v>
      </c>
      <c r="K2051" t="s">
        <v>16</v>
      </c>
      <c r="L2051">
        <v>19</v>
      </c>
      <c r="M2051" t="str">
        <f>IF(OR(AND('sample data 2'!L2051&gt;21,'sample data 2'!I2051&lt;50),AND('sample data 2'!L2051&lt;20,'sample data 2'!$E$12:$E$4696="Government")),"yes","no")</f>
        <v>no</v>
      </c>
    </row>
    <row r="2052" spans="1:13" ht="116" x14ac:dyDescent="0.35">
      <c r="A2052">
        <v>2051</v>
      </c>
      <c r="B2052" t="s">
        <v>28</v>
      </c>
      <c r="C2052" s="2" t="s">
        <v>41</v>
      </c>
      <c r="D2052" s="2" t="s">
        <v>26</v>
      </c>
      <c r="E2052" s="2" t="s">
        <v>20</v>
      </c>
      <c r="F2052" t="s">
        <v>19</v>
      </c>
      <c r="G2052">
        <v>77.2</v>
      </c>
      <c r="H2052">
        <v>2019</v>
      </c>
      <c r="I2052">
        <v>81.8</v>
      </c>
      <c r="J2052">
        <v>2021</v>
      </c>
      <c r="K2052" t="s">
        <v>16</v>
      </c>
      <c r="L2052">
        <v>19</v>
      </c>
      <c r="M2052" t="str">
        <f>IF(OR(AND('sample data 2'!L2052&gt;21,'sample data 2'!I2052&lt;50),AND('sample data 2'!L2052&lt;20,'sample data 2'!$E$12:$E$4696="Government")),"yes","no")</f>
        <v>no</v>
      </c>
    </row>
    <row r="2053" spans="1:13" ht="101.5" x14ac:dyDescent="0.35">
      <c r="A2053">
        <v>2052</v>
      </c>
      <c r="B2053" t="s">
        <v>11</v>
      </c>
      <c r="C2053" s="2" t="s">
        <v>12</v>
      </c>
      <c r="D2053" s="2" t="s">
        <v>32</v>
      </c>
      <c r="E2053" s="2" t="s">
        <v>13</v>
      </c>
      <c r="F2053" t="s">
        <v>19</v>
      </c>
      <c r="G2053">
        <v>80.14</v>
      </c>
      <c r="H2053">
        <v>2019</v>
      </c>
      <c r="I2053">
        <v>85</v>
      </c>
      <c r="J2053">
        <v>2021</v>
      </c>
      <c r="K2053">
        <v>2662</v>
      </c>
      <c r="L2053">
        <v>20</v>
      </c>
      <c r="M2053" t="str">
        <f>IF(OR(AND('sample data 2'!L2053&gt;21,'sample data 2'!I2053&lt;50),AND('sample data 2'!L2053&lt;20,'sample data 2'!$E$12:$E$4696="Government")),"yes","no")</f>
        <v>no</v>
      </c>
    </row>
    <row r="2054" spans="1:13" ht="116" x14ac:dyDescent="0.35">
      <c r="A2054">
        <v>2053</v>
      </c>
      <c r="B2054" t="s">
        <v>28</v>
      </c>
      <c r="C2054" s="2" t="s">
        <v>41</v>
      </c>
      <c r="D2054" s="2" t="s">
        <v>26</v>
      </c>
      <c r="E2054" s="2" t="s">
        <v>20</v>
      </c>
      <c r="F2054" t="s">
        <v>15</v>
      </c>
      <c r="G2054">
        <v>86.33</v>
      </c>
      <c r="H2054">
        <v>2019</v>
      </c>
      <c r="I2054">
        <v>80.8</v>
      </c>
      <c r="J2054">
        <v>2021</v>
      </c>
      <c r="K2054" t="s">
        <v>16</v>
      </c>
      <c r="L2054">
        <v>19</v>
      </c>
      <c r="M2054" t="str">
        <f>IF(OR(AND('sample data 2'!L2054&gt;21,'sample data 2'!I2054&lt;50),AND('sample data 2'!L2054&lt;20,'sample data 2'!$E$12:$E$4696="Government")),"yes","no")</f>
        <v>no</v>
      </c>
    </row>
    <row r="2055" spans="1:13" ht="116" x14ac:dyDescent="0.35">
      <c r="A2055">
        <v>2054</v>
      </c>
      <c r="B2055" t="s">
        <v>28</v>
      </c>
      <c r="C2055" s="2" t="s">
        <v>41</v>
      </c>
      <c r="D2055" s="2" t="s">
        <v>26</v>
      </c>
      <c r="E2055" s="2" t="s">
        <v>20</v>
      </c>
      <c r="F2055" t="s">
        <v>15</v>
      </c>
      <c r="G2055">
        <v>80.5</v>
      </c>
      <c r="H2055">
        <v>2019</v>
      </c>
      <c r="I2055">
        <v>83.8</v>
      </c>
      <c r="J2055">
        <v>2021</v>
      </c>
      <c r="K2055" t="s">
        <v>16</v>
      </c>
      <c r="L2055">
        <v>19</v>
      </c>
      <c r="M2055" t="str">
        <f>IF(OR(AND('sample data 2'!L2055&gt;21,'sample data 2'!I2055&lt;50),AND('sample data 2'!L2055&lt;20,'sample data 2'!$E$12:$E$4696="Government")),"yes","no")</f>
        <v>no</v>
      </c>
    </row>
    <row r="2056" spans="1:13" ht="130.5" x14ac:dyDescent="0.35">
      <c r="A2056">
        <v>2055</v>
      </c>
      <c r="B2056" t="s">
        <v>28</v>
      </c>
      <c r="C2056" s="2" t="s">
        <v>49</v>
      </c>
      <c r="D2056" s="2" t="s">
        <v>48</v>
      </c>
      <c r="E2056" s="2" t="s">
        <v>20</v>
      </c>
      <c r="F2056" t="s">
        <v>15</v>
      </c>
      <c r="G2056">
        <v>60.8</v>
      </c>
      <c r="H2056">
        <v>2019</v>
      </c>
      <c r="I2056">
        <v>62.8</v>
      </c>
      <c r="J2056">
        <v>2021</v>
      </c>
      <c r="K2056" t="s">
        <v>16</v>
      </c>
      <c r="L2056">
        <v>19</v>
      </c>
      <c r="M2056" t="str">
        <f>IF(OR(AND('sample data 2'!L2056&gt;21,'sample data 2'!I2056&lt;50),AND('sample data 2'!L2056&lt;20,'sample data 2'!$E$12:$E$4696="Government")),"yes","no")</f>
        <v>no</v>
      </c>
    </row>
    <row r="2057" spans="1:13" ht="72.5" x14ac:dyDescent="0.35">
      <c r="A2057">
        <v>2056</v>
      </c>
      <c r="B2057" t="s">
        <v>11</v>
      </c>
      <c r="C2057" s="2" t="s">
        <v>35</v>
      </c>
      <c r="D2057" s="2" t="s">
        <v>26</v>
      </c>
      <c r="E2057" s="2" t="s">
        <v>20</v>
      </c>
      <c r="F2057" t="s">
        <v>15</v>
      </c>
      <c r="G2057">
        <v>76.599999999999994</v>
      </c>
      <c r="H2057">
        <v>2019</v>
      </c>
      <c r="I2057">
        <v>85.4</v>
      </c>
      <c r="J2057">
        <v>2021</v>
      </c>
      <c r="K2057">
        <v>15</v>
      </c>
      <c r="L2057">
        <v>19</v>
      </c>
      <c r="M2057" t="str">
        <f>IF(OR(AND('sample data 2'!L2057&gt;21,'sample data 2'!I2057&lt;50),AND('sample data 2'!L2057&lt;20,'sample data 2'!$E$12:$E$4696="Government")),"yes","no")</f>
        <v>no</v>
      </c>
    </row>
    <row r="2058" spans="1:13" ht="116" x14ac:dyDescent="0.35">
      <c r="A2058">
        <v>2057</v>
      </c>
      <c r="B2058" t="s">
        <v>28</v>
      </c>
      <c r="C2058" s="2" t="s">
        <v>41</v>
      </c>
      <c r="D2058" s="2" t="s">
        <v>26</v>
      </c>
      <c r="E2058" s="2" t="s">
        <v>20</v>
      </c>
      <c r="F2058" t="s">
        <v>15</v>
      </c>
      <c r="G2058">
        <v>86.4</v>
      </c>
      <c r="H2058">
        <v>2019</v>
      </c>
      <c r="I2058">
        <v>82.67</v>
      </c>
      <c r="J2058">
        <v>2021</v>
      </c>
      <c r="K2058" t="s">
        <v>16</v>
      </c>
      <c r="L2058">
        <v>18</v>
      </c>
      <c r="M2058" t="str">
        <f>IF(OR(AND('sample data 2'!L2058&gt;21,'sample data 2'!I2058&lt;50),AND('sample data 2'!L2058&lt;20,'sample data 2'!$E$12:$E$4696="Government")),"yes","no")</f>
        <v>no</v>
      </c>
    </row>
    <row r="2059" spans="1:13" ht="116" x14ac:dyDescent="0.35">
      <c r="A2059">
        <v>2058</v>
      </c>
      <c r="B2059" t="s">
        <v>28</v>
      </c>
      <c r="C2059" s="2" t="s">
        <v>41</v>
      </c>
      <c r="D2059" s="2" t="s">
        <v>26</v>
      </c>
      <c r="E2059" s="2" t="s">
        <v>13</v>
      </c>
      <c r="F2059" t="s">
        <v>15</v>
      </c>
      <c r="G2059">
        <v>74.67</v>
      </c>
      <c r="H2059">
        <v>2019</v>
      </c>
      <c r="I2059">
        <v>75.33</v>
      </c>
      <c r="J2059">
        <v>2021</v>
      </c>
      <c r="K2059" t="s">
        <v>16</v>
      </c>
      <c r="L2059">
        <v>19</v>
      </c>
      <c r="M2059" t="str">
        <f>IF(OR(AND('sample data 2'!L2059&gt;21,'sample data 2'!I2059&lt;50),AND('sample data 2'!L2059&lt;20,'sample data 2'!$E$12:$E$4696="Government")),"yes","no")</f>
        <v>yes</v>
      </c>
    </row>
    <row r="2060" spans="1:13" ht="116" x14ac:dyDescent="0.35">
      <c r="A2060">
        <v>2059</v>
      </c>
      <c r="B2060" t="s">
        <v>28</v>
      </c>
      <c r="C2060" s="2" t="s">
        <v>41</v>
      </c>
      <c r="D2060" s="2" t="s">
        <v>26</v>
      </c>
      <c r="E2060" s="2" t="s">
        <v>20</v>
      </c>
      <c r="F2060" t="s">
        <v>19</v>
      </c>
      <c r="G2060">
        <v>85.4</v>
      </c>
      <c r="H2060">
        <v>2019</v>
      </c>
      <c r="I2060">
        <v>91.33</v>
      </c>
      <c r="J2060">
        <v>2021</v>
      </c>
      <c r="K2060" t="s">
        <v>16</v>
      </c>
      <c r="L2060">
        <v>19</v>
      </c>
      <c r="M2060" t="str">
        <f>IF(OR(AND('sample data 2'!L2060&gt;21,'sample data 2'!I2060&lt;50),AND('sample data 2'!L2060&lt;20,'sample data 2'!$E$12:$E$4696="Government")),"yes","no")</f>
        <v>no</v>
      </c>
    </row>
    <row r="2061" spans="1:13" ht="72.5" x14ac:dyDescent="0.35">
      <c r="A2061">
        <v>2060</v>
      </c>
      <c r="B2061" t="s">
        <v>28</v>
      </c>
      <c r="C2061" s="2" t="s">
        <v>57</v>
      </c>
      <c r="D2061" s="2" t="s">
        <v>26</v>
      </c>
      <c r="E2061" s="2" t="s">
        <v>13</v>
      </c>
      <c r="F2061" t="s">
        <v>19</v>
      </c>
      <c r="G2061">
        <v>63.67</v>
      </c>
      <c r="H2061">
        <v>2019</v>
      </c>
      <c r="I2061">
        <v>87.5</v>
      </c>
      <c r="J2061">
        <v>2021</v>
      </c>
      <c r="K2061" t="s">
        <v>16</v>
      </c>
      <c r="L2061">
        <v>19</v>
      </c>
      <c r="M2061" t="str">
        <f>IF(OR(AND('sample data 2'!L2061&gt;21,'sample data 2'!I2061&lt;50),AND('sample data 2'!L2061&lt;20,'sample data 2'!$E$12:$E$4696="Government")),"yes","no")</f>
        <v>yes</v>
      </c>
    </row>
    <row r="2062" spans="1:13" ht="116" x14ac:dyDescent="0.35">
      <c r="A2062">
        <v>2061</v>
      </c>
      <c r="B2062" t="s">
        <v>28</v>
      </c>
      <c r="C2062" s="2" t="s">
        <v>41</v>
      </c>
      <c r="D2062" s="2" t="s">
        <v>26</v>
      </c>
      <c r="E2062" s="2" t="s">
        <v>20</v>
      </c>
      <c r="F2062" t="s">
        <v>19</v>
      </c>
      <c r="G2062">
        <v>71.400000000000006</v>
      </c>
      <c r="H2062">
        <v>2019</v>
      </c>
      <c r="I2062">
        <v>92.8</v>
      </c>
      <c r="J2062">
        <v>2021</v>
      </c>
      <c r="K2062" t="s">
        <v>16</v>
      </c>
      <c r="L2062">
        <v>18</v>
      </c>
      <c r="M2062" t="str">
        <f>IF(OR(AND('sample data 2'!L2062&gt;21,'sample data 2'!I2062&lt;50),AND('sample data 2'!L2062&lt;20,'sample data 2'!$E$12:$E$4696="Government")),"yes","no")</f>
        <v>no</v>
      </c>
    </row>
    <row r="2063" spans="1:13" ht="72.5" x14ac:dyDescent="0.35">
      <c r="A2063">
        <v>2062</v>
      </c>
      <c r="B2063" t="s">
        <v>28</v>
      </c>
      <c r="C2063" s="2" t="s">
        <v>50</v>
      </c>
      <c r="D2063" s="2" t="s">
        <v>26</v>
      </c>
      <c r="E2063" s="2" t="s">
        <v>34</v>
      </c>
      <c r="F2063" t="s">
        <v>19</v>
      </c>
      <c r="G2063">
        <v>79</v>
      </c>
      <c r="H2063">
        <v>2019</v>
      </c>
      <c r="I2063">
        <v>90.75</v>
      </c>
      <c r="J2063">
        <v>2021</v>
      </c>
      <c r="K2063" t="s">
        <v>16</v>
      </c>
      <c r="L2063">
        <v>19</v>
      </c>
      <c r="M2063" t="str">
        <f>IF(OR(AND('sample data 2'!L2063&gt;21,'sample data 2'!I2063&lt;50),AND('sample data 2'!L2063&lt;20,'sample data 2'!$E$12:$E$4696="Government")),"yes","no")</f>
        <v>no</v>
      </c>
    </row>
    <row r="2064" spans="1:13" ht="72.5" x14ac:dyDescent="0.35">
      <c r="A2064">
        <v>2063</v>
      </c>
      <c r="B2064" t="s">
        <v>28</v>
      </c>
      <c r="C2064" s="2" t="s">
        <v>50</v>
      </c>
      <c r="D2064" s="2" t="s">
        <v>26</v>
      </c>
      <c r="E2064" s="2" t="s">
        <v>13</v>
      </c>
      <c r="F2064" t="s">
        <v>19</v>
      </c>
      <c r="G2064">
        <v>50.2</v>
      </c>
      <c r="H2064">
        <v>2019</v>
      </c>
      <c r="I2064">
        <v>63.8</v>
      </c>
      <c r="J2064">
        <v>2021</v>
      </c>
      <c r="K2064" t="s">
        <v>16</v>
      </c>
      <c r="L2064">
        <v>19</v>
      </c>
      <c r="M2064" t="str">
        <f>IF(OR(AND('sample data 2'!L2064&gt;21,'sample data 2'!I2064&lt;50),AND('sample data 2'!L2064&lt;20,'sample data 2'!$E$12:$E$4696="Government")),"yes","no")</f>
        <v>yes</v>
      </c>
    </row>
    <row r="2065" spans="1:13" ht="101.5" x14ac:dyDescent="0.35">
      <c r="A2065">
        <v>2064</v>
      </c>
      <c r="B2065" t="s">
        <v>11</v>
      </c>
      <c r="C2065" s="2" t="s">
        <v>12</v>
      </c>
      <c r="D2065" s="2" t="s">
        <v>32</v>
      </c>
      <c r="E2065" s="2" t="s">
        <v>13</v>
      </c>
      <c r="F2065" t="s">
        <v>19</v>
      </c>
      <c r="G2065">
        <v>55.33</v>
      </c>
      <c r="H2065">
        <v>2019</v>
      </c>
      <c r="I2065">
        <v>61.67</v>
      </c>
      <c r="J2065">
        <v>2021</v>
      </c>
      <c r="K2065">
        <v>4048</v>
      </c>
      <c r="L2065">
        <v>18</v>
      </c>
      <c r="M2065" t="str">
        <f>IF(OR(AND('sample data 2'!L2065&gt;21,'sample data 2'!I2065&lt;50),AND('sample data 2'!L2065&lt;20,$E$2:$E$4686="Government")),"yes","no")</f>
        <v>yes</v>
      </c>
    </row>
    <row r="2066" spans="1:13" ht="72.5" x14ac:dyDescent="0.35">
      <c r="A2066">
        <v>2065</v>
      </c>
      <c r="B2066" t="s">
        <v>28</v>
      </c>
      <c r="C2066" s="2" t="s">
        <v>57</v>
      </c>
      <c r="D2066" s="2" t="s">
        <v>26</v>
      </c>
      <c r="E2066" s="2" t="s">
        <v>13</v>
      </c>
      <c r="F2066" t="s">
        <v>19</v>
      </c>
      <c r="G2066">
        <v>69.67</v>
      </c>
      <c r="H2066">
        <v>2019</v>
      </c>
      <c r="I2066">
        <v>75</v>
      </c>
      <c r="J2066">
        <v>2021</v>
      </c>
      <c r="K2066" t="s">
        <v>16</v>
      </c>
      <c r="L2066">
        <v>18</v>
      </c>
      <c r="M2066" t="str">
        <f>IF(OR(AND('sample data 2'!L2066&gt;21,'sample data 2'!I2066&lt;50),AND('sample data 2'!L2066&lt;20,'sample data 2'!$E$12:$E$4696="Government")),"yes","no")</f>
        <v>yes</v>
      </c>
    </row>
    <row r="2067" spans="1:13" ht="101.5" x14ac:dyDescent="0.35">
      <c r="A2067">
        <v>2066</v>
      </c>
      <c r="B2067" t="s">
        <v>11</v>
      </c>
      <c r="C2067" s="2" t="s">
        <v>12</v>
      </c>
      <c r="D2067" s="2" t="s">
        <v>32</v>
      </c>
      <c r="E2067" s="2" t="s">
        <v>20</v>
      </c>
      <c r="F2067" t="s">
        <v>19</v>
      </c>
      <c r="G2067">
        <v>70.83</v>
      </c>
      <c r="H2067">
        <v>2021</v>
      </c>
      <c r="I2067" t="s">
        <v>16</v>
      </c>
      <c r="J2067">
        <v>0</v>
      </c>
      <c r="K2067">
        <v>9948</v>
      </c>
      <c r="L2067">
        <v>18</v>
      </c>
      <c r="M2067" t="str">
        <f>IF(OR(AND('sample data 2'!L2067&gt;21,'sample data 2'!I2067&lt;50),AND('sample data 2'!L2067&lt;20,'sample data 2'!$E$12:$E$4696="Government")),"yes","no")</f>
        <v>no</v>
      </c>
    </row>
    <row r="2068" spans="1:13" ht="72.5" x14ac:dyDescent="0.35">
      <c r="A2068">
        <v>2067</v>
      </c>
      <c r="B2068" t="s">
        <v>28</v>
      </c>
      <c r="C2068" s="2" t="s">
        <v>50</v>
      </c>
      <c r="D2068" s="2" t="s">
        <v>26</v>
      </c>
      <c r="E2068" s="2" t="s">
        <v>13</v>
      </c>
      <c r="F2068" t="s">
        <v>19</v>
      </c>
      <c r="G2068">
        <v>57.6</v>
      </c>
      <c r="H2068">
        <v>2019</v>
      </c>
      <c r="I2068">
        <v>81.2</v>
      </c>
      <c r="J2068">
        <v>2021</v>
      </c>
      <c r="K2068" t="s">
        <v>16</v>
      </c>
      <c r="L2068">
        <v>19</v>
      </c>
      <c r="M2068" t="str">
        <f>IF(OR(AND('sample data 2'!L2068&gt;21,'sample data 2'!I2068&lt;50),AND('sample data 2'!L2068&lt;20,'sample data 2'!$E$12:$E$4696="Government")),"yes","no")</f>
        <v>yes</v>
      </c>
    </row>
    <row r="2069" spans="1:13" ht="116" x14ac:dyDescent="0.35">
      <c r="A2069">
        <v>2068</v>
      </c>
      <c r="B2069" t="s">
        <v>28</v>
      </c>
      <c r="C2069" s="2" t="s">
        <v>41</v>
      </c>
      <c r="D2069" s="2" t="s">
        <v>26</v>
      </c>
      <c r="E2069" s="2" t="s">
        <v>20</v>
      </c>
      <c r="F2069" t="s">
        <v>19</v>
      </c>
      <c r="G2069">
        <v>87.4</v>
      </c>
      <c r="H2069">
        <v>2019</v>
      </c>
      <c r="I2069">
        <v>85.6</v>
      </c>
      <c r="J2069">
        <v>2021</v>
      </c>
      <c r="K2069" t="s">
        <v>16</v>
      </c>
      <c r="L2069">
        <v>19</v>
      </c>
      <c r="M2069" t="str">
        <f>IF(OR(AND('sample data 2'!L2069&gt;21,'sample data 2'!I2069&lt;50),AND('sample data 2'!L2069&lt;20,'sample data 2'!$E$12:$E$4696="Government")),"yes","no")</f>
        <v>no</v>
      </c>
    </row>
    <row r="2070" spans="1:13" ht="116" x14ac:dyDescent="0.35">
      <c r="A2070">
        <v>2069</v>
      </c>
      <c r="B2070" t="s">
        <v>28</v>
      </c>
      <c r="C2070" s="2" t="s">
        <v>41</v>
      </c>
      <c r="D2070" s="2" t="s">
        <v>26</v>
      </c>
      <c r="E2070" s="2" t="s">
        <v>13</v>
      </c>
      <c r="F2070" t="s">
        <v>19</v>
      </c>
      <c r="G2070">
        <v>92</v>
      </c>
      <c r="H2070">
        <v>2019</v>
      </c>
      <c r="I2070">
        <v>92.8</v>
      </c>
      <c r="J2070">
        <v>2021</v>
      </c>
      <c r="K2070" t="s">
        <v>16</v>
      </c>
      <c r="L2070">
        <v>19</v>
      </c>
      <c r="M2070" t="str">
        <f>IF(OR(AND('sample data 2'!L2070&gt;21,'sample data 2'!I2070&lt;50),AND('sample data 2'!L2070&lt;20,'sample data 2'!$E$12:$E$4696="Government")),"yes","no")</f>
        <v>yes</v>
      </c>
    </row>
    <row r="2071" spans="1:13" ht="116" x14ac:dyDescent="0.35">
      <c r="A2071">
        <v>2070</v>
      </c>
      <c r="B2071" t="s">
        <v>28</v>
      </c>
      <c r="C2071" s="2" t="s">
        <v>41</v>
      </c>
      <c r="D2071" s="2" t="s">
        <v>26</v>
      </c>
      <c r="E2071" s="2" t="s">
        <v>20</v>
      </c>
      <c r="F2071" t="s">
        <v>15</v>
      </c>
      <c r="G2071">
        <v>91.2</v>
      </c>
      <c r="H2071">
        <v>2019</v>
      </c>
      <c r="I2071">
        <v>85.4</v>
      </c>
      <c r="J2071">
        <v>2021</v>
      </c>
      <c r="K2071" t="s">
        <v>16</v>
      </c>
      <c r="L2071">
        <v>19</v>
      </c>
      <c r="M2071" t="str">
        <f>IF(OR(AND('sample data 2'!L2071&gt;21,'sample data 2'!I2071&lt;50),AND('sample data 2'!L2071&lt;20,'sample data 2'!$E$12:$E$4696="Government")),"yes","no")</f>
        <v>no</v>
      </c>
    </row>
    <row r="2072" spans="1:13" ht="72.5" x14ac:dyDescent="0.35">
      <c r="A2072">
        <v>2071</v>
      </c>
      <c r="B2072" t="s">
        <v>28</v>
      </c>
      <c r="C2072" s="2" t="s">
        <v>57</v>
      </c>
      <c r="D2072" s="2" t="s">
        <v>26</v>
      </c>
      <c r="E2072" s="2" t="s">
        <v>13</v>
      </c>
      <c r="F2072" t="s">
        <v>15</v>
      </c>
      <c r="G2072">
        <v>56.6</v>
      </c>
      <c r="H2072">
        <v>2018</v>
      </c>
      <c r="I2072">
        <v>63.2</v>
      </c>
      <c r="J2072">
        <v>2020</v>
      </c>
      <c r="K2072" t="s">
        <v>16</v>
      </c>
      <c r="L2072">
        <v>20</v>
      </c>
      <c r="M2072" t="str">
        <f>IF(OR(AND('sample data 2'!L2072&gt;21,'sample data 2'!I2072&lt;50),AND('sample data 2'!L2072&lt;20,'sample data 2'!$E$12:$E$4696="Government")),"yes","no")</f>
        <v>no</v>
      </c>
    </row>
    <row r="2073" spans="1:13" ht="101.5" x14ac:dyDescent="0.35">
      <c r="A2073">
        <v>2072</v>
      </c>
      <c r="B2073" t="s">
        <v>11</v>
      </c>
      <c r="C2073" s="2" t="s">
        <v>12</v>
      </c>
      <c r="D2073" s="2" t="s">
        <v>32</v>
      </c>
      <c r="E2073" s="2" t="s">
        <v>13</v>
      </c>
      <c r="F2073" t="s">
        <v>19</v>
      </c>
      <c r="G2073">
        <v>67.8</v>
      </c>
      <c r="H2073">
        <v>2021</v>
      </c>
      <c r="I2073" t="s">
        <v>16</v>
      </c>
      <c r="J2073">
        <v>0</v>
      </c>
      <c r="K2073">
        <v>12090</v>
      </c>
      <c r="L2073">
        <v>18</v>
      </c>
      <c r="M2073" t="str">
        <f>IF(OR(AND('sample data 2'!L2073&gt;21,'sample data 2'!I2073&lt;50),AND('sample data 2'!L2073&lt;20,$E$2:$E$4686="Government")),"yes","no")</f>
        <v>yes</v>
      </c>
    </row>
    <row r="2074" spans="1:13" ht="116" x14ac:dyDescent="0.35">
      <c r="A2074">
        <v>2073</v>
      </c>
      <c r="B2074" t="s">
        <v>28</v>
      </c>
      <c r="C2074" s="2" t="s">
        <v>41</v>
      </c>
      <c r="D2074" s="2" t="s">
        <v>26</v>
      </c>
      <c r="E2074" s="2" t="s">
        <v>20</v>
      </c>
      <c r="F2074" t="s">
        <v>19</v>
      </c>
      <c r="G2074">
        <v>80.8</v>
      </c>
      <c r="H2074">
        <v>2019</v>
      </c>
      <c r="I2074">
        <v>80.33</v>
      </c>
      <c r="J2074">
        <v>2021</v>
      </c>
      <c r="K2074" t="s">
        <v>16</v>
      </c>
      <c r="L2074">
        <v>19</v>
      </c>
      <c r="M2074" t="str">
        <f>IF(OR(AND('sample data 2'!L2074&gt;21,'sample data 2'!I2074&lt;50),AND('sample data 2'!L2074&lt;20,'sample data 2'!$E$12:$E$4696="Government")),"yes","no")</f>
        <v>no</v>
      </c>
    </row>
    <row r="2075" spans="1:13" ht="101.5" x14ac:dyDescent="0.35">
      <c r="A2075">
        <v>2074</v>
      </c>
      <c r="B2075" t="s">
        <v>11</v>
      </c>
      <c r="C2075" s="2" t="s">
        <v>12</v>
      </c>
      <c r="D2075" s="2" t="s">
        <v>32</v>
      </c>
      <c r="E2075" s="2" t="s">
        <v>13</v>
      </c>
      <c r="F2075" t="s">
        <v>19</v>
      </c>
      <c r="G2075">
        <v>62.2</v>
      </c>
      <c r="H2075">
        <v>2019</v>
      </c>
      <c r="I2075" t="s">
        <v>16</v>
      </c>
      <c r="J2075">
        <v>0</v>
      </c>
      <c r="K2075">
        <v>2760</v>
      </c>
      <c r="L2075">
        <v>19</v>
      </c>
      <c r="M2075" t="str">
        <f>IF(OR(AND('sample data 2'!L2075&gt;21,'sample data 2'!I2075&lt;50),AND('sample data 2'!L2075&lt;20,$E$2:$E$4686="Government")),"yes","no")</f>
        <v>yes</v>
      </c>
    </row>
    <row r="2076" spans="1:13" ht="116" x14ac:dyDescent="0.35">
      <c r="A2076">
        <v>2075</v>
      </c>
      <c r="B2076" t="s">
        <v>28</v>
      </c>
      <c r="C2076" s="2" t="s">
        <v>41</v>
      </c>
      <c r="D2076" s="2" t="s">
        <v>26</v>
      </c>
      <c r="E2076" s="2" t="s">
        <v>13</v>
      </c>
      <c r="F2076" t="s">
        <v>15</v>
      </c>
      <c r="G2076">
        <v>62.6</v>
      </c>
      <c r="H2076">
        <v>2019</v>
      </c>
      <c r="I2076">
        <v>75.8</v>
      </c>
      <c r="J2076">
        <v>2021</v>
      </c>
      <c r="K2076">
        <v>5682</v>
      </c>
      <c r="L2076">
        <v>19</v>
      </c>
      <c r="M2076" t="str">
        <f>IF(OR(AND('sample data 2'!L2076&gt;21,'sample data 2'!I2076&lt;50),AND('sample data 2'!L2076&lt;20,'sample data 2'!$E$12:$E$4696="Government")),"yes","no")</f>
        <v>yes</v>
      </c>
    </row>
    <row r="2077" spans="1:13" ht="101.5" x14ac:dyDescent="0.35">
      <c r="A2077">
        <v>2076</v>
      </c>
      <c r="B2077" t="s">
        <v>11</v>
      </c>
      <c r="C2077" s="2" t="s">
        <v>12</v>
      </c>
      <c r="D2077" s="2" t="s">
        <v>32</v>
      </c>
      <c r="E2077" s="2" t="s">
        <v>13</v>
      </c>
      <c r="F2077" t="s">
        <v>19</v>
      </c>
      <c r="G2077">
        <v>55.2</v>
      </c>
      <c r="H2077">
        <v>2021</v>
      </c>
      <c r="I2077" t="s">
        <v>16</v>
      </c>
      <c r="J2077">
        <v>0</v>
      </c>
      <c r="K2077">
        <v>9443</v>
      </c>
      <c r="L2077">
        <v>17</v>
      </c>
      <c r="M2077" t="str">
        <f>IF(OR(AND('sample data 2'!L2077&gt;21,'sample data 2'!I2077&lt;50),AND('sample data 2'!L2077&lt;20,$E$2:$E$4686="Government")),"yes","no")</f>
        <v>yes</v>
      </c>
    </row>
    <row r="2078" spans="1:13" ht="116" x14ac:dyDescent="0.35">
      <c r="A2078">
        <v>2077</v>
      </c>
      <c r="B2078" t="s">
        <v>28</v>
      </c>
      <c r="C2078" s="2" t="s">
        <v>41</v>
      </c>
      <c r="D2078" s="2" t="s">
        <v>26</v>
      </c>
      <c r="E2078" s="2" t="s">
        <v>13</v>
      </c>
      <c r="F2078" t="s">
        <v>15</v>
      </c>
      <c r="G2078">
        <v>56.4</v>
      </c>
      <c r="H2078">
        <v>2019</v>
      </c>
      <c r="I2078">
        <v>78.67</v>
      </c>
      <c r="J2078">
        <v>2021</v>
      </c>
      <c r="K2078" t="s">
        <v>16</v>
      </c>
      <c r="L2078">
        <v>18</v>
      </c>
      <c r="M2078" t="str">
        <f>IF(OR(AND('sample data 2'!L2078&gt;21,'sample data 2'!I2078&lt;50),AND('sample data 2'!L2078&lt;20,'sample data 2'!$E$12:$E$4696="Government")),"yes","no")</f>
        <v>yes</v>
      </c>
    </row>
    <row r="2079" spans="1:13" ht="116" x14ac:dyDescent="0.35">
      <c r="A2079">
        <v>2078</v>
      </c>
      <c r="B2079" t="s">
        <v>28</v>
      </c>
      <c r="C2079" s="2" t="s">
        <v>41</v>
      </c>
      <c r="D2079" s="2" t="s">
        <v>26</v>
      </c>
      <c r="E2079" s="2" t="s">
        <v>13</v>
      </c>
      <c r="F2079" t="s">
        <v>15</v>
      </c>
      <c r="G2079">
        <v>83.2</v>
      </c>
      <c r="H2079">
        <v>2019</v>
      </c>
      <c r="I2079">
        <v>87</v>
      </c>
      <c r="J2079">
        <v>2021</v>
      </c>
      <c r="K2079" t="s">
        <v>16</v>
      </c>
      <c r="L2079">
        <v>21</v>
      </c>
      <c r="M2079" t="str">
        <f>IF(OR(AND('sample data 2'!L2079&gt;21,'sample data 2'!I2079&lt;50),AND('sample data 2'!L2079&lt;20,'sample data 2'!$E$12:$E$4696="Government")),"yes","no")</f>
        <v>no</v>
      </c>
    </row>
    <row r="2080" spans="1:13" ht="116" x14ac:dyDescent="0.35">
      <c r="A2080">
        <v>2079</v>
      </c>
      <c r="B2080" t="s">
        <v>28</v>
      </c>
      <c r="C2080" s="2" t="s">
        <v>41</v>
      </c>
      <c r="D2080" s="2" t="s">
        <v>26</v>
      </c>
      <c r="E2080" s="2" t="s">
        <v>13</v>
      </c>
      <c r="F2080" t="s">
        <v>15</v>
      </c>
      <c r="G2080">
        <v>74.67</v>
      </c>
      <c r="H2080">
        <v>2019</v>
      </c>
      <c r="I2080">
        <v>79.17</v>
      </c>
      <c r="J2080">
        <v>2021</v>
      </c>
      <c r="K2080" t="s">
        <v>16</v>
      </c>
      <c r="L2080">
        <v>19</v>
      </c>
      <c r="M2080" t="str">
        <f>IF(OR(AND('sample data 2'!L2080&gt;21,'sample data 2'!I2080&lt;50),AND('sample data 2'!L2080&lt;20,'sample data 2'!$E$12:$E$4696="Government")),"yes","no")</f>
        <v>yes</v>
      </c>
    </row>
    <row r="2081" spans="1:13" ht="116" x14ac:dyDescent="0.35">
      <c r="A2081">
        <v>2080</v>
      </c>
      <c r="B2081" t="s">
        <v>28</v>
      </c>
      <c r="C2081" s="2" t="s">
        <v>41</v>
      </c>
      <c r="D2081" s="2" t="s">
        <v>26</v>
      </c>
      <c r="E2081" s="2" t="s">
        <v>20</v>
      </c>
      <c r="F2081" t="s">
        <v>19</v>
      </c>
      <c r="G2081">
        <v>84.6</v>
      </c>
      <c r="H2081">
        <v>2019</v>
      </c>
      <c r="I2081">
        <v>92</v>
      </c>
      <c r="J2081">
        <v>2021</v>
      </c>
      <c r="K2081" t="s">
        <v>16</v>
      </c>
      <c r="L2081">
        <v>19</v>
      </c>
      <c r="M2081" t="str">
        <f>IF(OR(AND('sample data 2'!L2081&gt;21,'sample data 2'!I2081&lt;50),AND('sample data 2'!L2081&lt;20,'sample data 2'!$E$12:$E$4696="Government")),"yes","no")</f>
        <v>no</v>
      </c>
    </row>
    <row r="2082" spans="1:13" ht="101.5" x14ac:dyDescent="0.35">
      <c r="A2082">
        <v>2081</v>
      </c>
      <c r="B2082" t="s">
        <v>11</v>
      </c>
      <c r="C2082" s="2" t="s">
        <v>46</v>
      </c>
      <c r="D2082" s="2" t="s">
        <v>40</v>
      </c>
      <c r="E2082" s="2" t="s">
        <v>13</v>
      </c>
      <c r="F2082" t="s">
        <v>15</v>
      </c>
      <c r="G2082">
        <v>45.4</v>
      </c>
      <c r="H2082">
        <v>2021</v>
      </c>
      <c r="I2082" t="s">
        <v>16</v>
      </c>
      <c r="J2082">
        <v>0</v>
      </c>
      <c r="K2082">
        <v>7818</v>
      </c>
      <c r="L2082">
        <v>18</v>
      </c>
      <c r="M2082" t="str">
        <f>IF(OR(AND('sample data 2'!L2082&gt;21,'sample data 2'!I2082&lt;50),AND('sample data 2'!L2082&lt;20,$E$2:$E$4686="Government")),"yes","no")</f>
        <v>yes</v>
      </c>
    </row>
    <row r="2083" spans="1:13" ht="101.5" x14ac:dyDescent="0.35">
      <c r="A2083">
        <v>2082</v>
      </c>
      <c r="B2083" t="s">
        <v>11</v>
      </c>
      <c r="C2083" s="2" t="s">
        <v>24</v>
      </c>
      <c r="D2083" s="2" t="s">
        <v>40</v>
      </c>
      <c r="E2083" s="2" t="s">
        <v>20</v>
      </c>
      <c r="F2083" t="s">
        <v>15</v>
      </c>
      <c r="G2083">
        <v>63.8</v>
      </c>
      <c r="H2083">
        <v>2019</v>
      </c>
      <c r="I2083">
        <v>63.4</v>
      </c>
      <c r="J2083">
        <v>2021</v>
      </c>
      <c r="K2083">
        <v>5604</v>
      </c>
      <c r="L2083">
        <v>19</v>
      </c>
      <c r="M2083" t="str">
        <f>IF(OR(AND('sample data 2'!L2083&gt;21,'sample data 2'!I2083&lt;50),AND('sample data 2'!L2083&lt;20,'sample data 2'!$E$12:$E$4696="Government")),"yes","no")</f>
        <v>no</v>
      </c>
    </row>
    <row r="2084" spans="1:13" ht="130.5" x14ac:dyDescent="0.35">
      <c r="A2084">
        <v>2083</v>
      </c>
      <c r="B2084" t="s">
        <v>28</v>
      </c>
      <c r="C2084" s="2" t="s">
        <v>49</v>
      </c>
      <c r="D2084" s="2" t="s">
        <v>48</v>
      </c>
      <c r="E2084" s="2" t="s">
        <v>13</v>
      </c>
      <c r="F2084" t="s">
        <v>15</v>
      </c>
      <c r="G2084">
        <v>52.43</v>
      </c>
      <c r="H2084">
        <v>2019</v>
      </c>
      <c r="I2084">
        <v>71</v>
      </c>
      <c r="J2084">
        <v>2021</v>
      </c>
      <c r="K2084" t="s">
        <v>16</v>
      </c>
      <c r="L2084">
        <v>19</v>
      </c>
      <c r="M2084" t="str">
        <f>IF(OR(AND('sample data 2'!L2084&gt;21,'sample data 2'!I2084&lt;50),AND('sample data 2'!L2084&lt;20,'sample data 2'!$E$12:$E$4696="Government")),"yes","no")</f>
        <v>yes</v>
      </c>
    </row>
    <row r="2085" spans="1:13" ht="116" x14ac:dyDescent="0.35">
      <c r="A2085">
        <v>2084</v>
      </c>
      <c r="B2085" t="s">
        <v>28</v>
      </c>
      <c r="C2085" s="2" t="s">
        <v>41</v>
      </c>
      <c r="D2085" s="2" t="s">
        <v>26</v>
      </c>
      <c r="E2085" s="2" t="s">
        <v>20</v>
      </c>
      <c r="F2085" t="s">
        <v>19</v>
      </c>
      <c r="G2085">
        <v>72.400000000000006</v>
      </c>
      <c r="H2085">
        <v>2019</v>
      </c>
      <c r="I2085">
        <v>82.6</v>
      </c>
      <c r="J2085">
        <v>2021</v>
      </c>
      <c r="K2085" t="s">
        <v>16</v>
      </c>
      <c r="L2085">
        <v>19</v>
      </c>
      <c r="M2085" t="str">
        <f>IF(OR(AND('sample data 2'!L2085&gt;21,'sample data 2'!I2085&lt;50),AND('sample data 2'!L2085&lt;20,'sample data 2'!$E$12:$E$4696="Government")),"yes","no")</f>
        <v>no</v>
      </c>
    </row>
    <row r="2086" spans="1:13" ht="130.5" x14ac:dyDescent="0.35">
      <c r="A2086">
        <v>2085</v>
      </c>
      <c r="B2086" t="s">
        <v>28</v>
      </c>
      <c r="C2086" s="2" t="s">
        <v>49</v>
      </c>
      <c r="D2086" s="2" t="s">
        <v>48</v>
      </c>
      <c r="E2086" s="2" t="s">
        <v>20</v>
      </c>
      <c r="F2086" t="s">
        <v>15</v>
      </c>
      <c r="G2086">
        <v>75.2</v>
      </c>
      <c r="H2086">
        <v>2019</v>
      </c>
      <c r="I2086">
        <v>83.67</v>
      </c>
      <c r="J2086">
        <v>2021</v>
      </c>
      <c r="K2086">
        <v>99</v>
      </c>
      <c r="L2086">
        <v>19</v>
      </c>
      <c r="M2086" t="str">
        <f>IF(OR(AND('sample data 2'!L2086&gt;21,'sample data 2'!I2086&lt;50),AND('sample data 2'!L2086&lt;20,'sample data 2'!$E$12:$E$4696="Government")),"yes","no")</f>
        <v>no</v>
      </c>
    </row>
    <row r="2087" spans="1:13" ht="116" x14ac:dyDescent="0.35">
      <c r="A2087">
        <v>2086</v>
      </c>
      <c r="B2087" t="s">
        <v>28</v>
      </c>
      <c r="C2087" s="2" t="s">
        <v>41</v>
      </c>
      <c r="D2087" s="2" t="s">
        <v>26</v>
      </c>
      <c r="E2087" s="2" t="s">
        <v>20</v>
      </c>
      <c r="F2087" t="s">
        <v>15</v>
      </c>
      <c r="G2087">
        <v>93.1</v>
      </c>
      <c r="H2087">
        <v>2017</v>
      </c>
      <c r="I2087">
        <v>81.67</v>
      </c>
      <c r="J2087">
        <v>2020</v>
      </c>
      <c r="K2087" t="s">
        <v>16</v>
      </c>
      <c r="L2087">
        <v>20</v>
      </c>
      <c r="M2087" t="str">
        <f>IF(OR(AND('sample data 2'!L2087&gt;21,'sample data 2'!I2087&lt;50),AND('sample data 2'!L2087&lt;20,'sample data 2'!$E$12:$E$4696="Government")),"yes","no")</f>
        <v>no</v>
      </c>
    </row>
    <row r="2088" spans="1:13" ht="116" x14ac:dyDescent="0.35">
      <c r="A2088">
        <v>2087</v>
      </c>
      <c r="B2088" t="s">
        <v>28</v>
      </c>
      <c r="C2088" s="2" t="s">
        <v>41</v>
      </c>
      <c r="D2088" s="2" t="s">
        <v>26</v>
      </c>
      <c r="E2088" s="2" t="s">
        <v>13</v>
      </c>
      <c r="F2088" t="s">
        <v>15</v>
      </c>
      <c r="G2088">
        <v>72</v>
      </c>
      <c r="H2088">
        <v>2019</v>
      </c>
      <c r="I2088">
        <v>83.83</v>
      </c>
      <c r="J2088">
        <v>2021</v>
      </c>
      <c r="K2088">
        <v>4539</v>
      </c>
      <c r="L2088">
        <v>19</v>
      </c>
      <c r="M2088" t="str">
        <f>IF(OR(AND('sample data 2'!L2088&gt;21,'sample data 2'!I2088&lt;50),AND('sample data 2'!L2088&lt;20,'sample data 2'!$E$12:$E$4696="Government")),"yes","no")</f>
        <v>yes</v>
      </c>
    </row>
    <row r="2089" spans="1:13" ht="130.5" x14ac:dyDescent="0.35">
      <c r="A2089">
        <v>2088</v>
      </c>
      <c r="B2089" t="s">
        <v>28</v>
      </c>
      <c r="C2089" s="2" t="s">
        <v>49</v>
      </c>
      <c r="D2089" s="2" t="s">
        <v>48</v>
      </c>
      <c r="E2089" s="2" t="s">
        <v>20</v>
      </c>
      <c r="F2089" t="s">
        <v>15</v>
      </c>
      <c r="G2089">
        <v>76.83</v>
      </c>
      <c r="H2089">
        <v>2019</v>
      </c>
      <c r="I2089">
        <v>75.2</v>
      </c>
      <c r="J2089">
        <v>2021</v>
      </c>
      <c r="K2089" t="s">
        <v>16</v>
      </c>
      <c r="L2089">
        <v>19</v>
      </c>
      <c r="M2089" t="str">
        <f>IF(OR(AND('sample data 2'!L2089&gt;21,'sample data 2'!I2089&lt;50),AND('sample data 2'!L2089&lt;20,'sample data 2'!$E$12:$E$4696="Government")),"yes","no")</f>
        <v>no</v>
      </c>
    </row>
    <row r="2090" spans="1:13" ht="72.5" x14ac:dyDescent="0.35">
      <c r="A2090">
        <v>2089</v>
      </c>
      <c r="B2090" t="s">
        <v>28</v>
      </c>
      <c r="C2090" s="2" t="s">
        <v>33</v>
      </c>
      <c r="D2090" s="2" t="s">
        <v>26</v>
      </c>
      <c r="E2090" s="2" t="s">
        <v>20</v>
      </c>
      <c r="F2090" t="s">
        <v>19</v>
      </c>
      <c r="G2090">
        <v>90.6</v>
      </c>
      <c r="H2090">
        <v>2019</v>
      </c>
      <c r="I2090">
        <v>90.4</v>
      </c>
      <c r="J2090">
        <v>2021</v>
      </c>
      <c r="K2090" t="s">
        <v>16</v>
      </c>
      <c r="L2090">
        <v>20</v>
      </c>
      <c r="M2090" t="str">
        <f>IF(OR(AND('sample data 2'!L2090&gt;21,'sample data 2'!I2090&lt;50),AND('sample data 2'!L2090&lt;20,'sample data 2'!$E$12:$E$4696="Government")),"yes","no")</f>
        <v>no</v>
      </c>
    </row>
    <row r="2091" spans="1:13" ht="101.5" x14ac:dyDescent="0.35">
      <c r="A2091">
        <v>2090</v>
      </c>
      <c r="B2091" t="s">
        <v>11</v>
      </c>
      <c r="C2091" s="2" t="s">
        <v>45</v>
      </c>
      <c r="D2091" s="2" t="s">
        <v>32</v>
      </c>
      <c r="E2091" s="2" t="s">
        <v>13</v>
      </c>
      <c r="F2091" t="s">
        <v>19</v>
      </c>
      <c r="G2091">
        <v>62.17</v>
      </c>
      <c r="H2091">
        <v>2019</v>
      </c>
      <c r="I2091">
        <v>75.8</v>
      </c>
      <c r="J2091">
        <v>2021</v>
      </c>
      <c r="K2091">
        <v>2265</v>
      </c>
      <c r="L2091">
        <v>18</v>
      </c>
      <c r="M2091" t="str">
        <f>IF(OR(AND('sample data 2'!L2091&gt;21,'sample data 2'!I2091&lt;50),AND('sample data 2'!L2091&lt;20,$E$2:$E$4686="Government")),"yes","no")</f>
        <v>yes</v>
      </c>
    </row>
    <row r="2092" spans="1:13" ht="116" x14ac:dyDescent="0.35">
      <c r="A2092">
        <v>2091</v>
      </c>
      <c r="B2092" t="s">
        <v>28</v>
      </c>
      <c r="C2092" s="2" t="s">
        <v>41</v>
      </c>
      <c r="D2092" s="2" t="s">
        <v>26</v>
      </c>
      <c r="E2092" s="2" t="s">
        <v>13</v>
      </c>
      <c r="F2092" t="s">
        <v>15</v>
      </c>
      <c r="G2092">
        <v>82.4</v>
      </c>
      <c r="H2092">
        <v>2019</v>
      </c>
      <c r="I2092">
        <v>92</v>
      </c>
      <c r="J2092">
        <v>2021</v>
      </c>
      <c r="K2092" t="s">
        <v>16</v>
      </c>
      <c r="L2092">
        <v>19</v>
      </c>
      <c r="M2092" t="str">
        <f>IF(OR(AND('sample data 2'!L2092&gt;21,'sample data 2'!I2092&lt;50),AND('sample data 2'!L2092&lt;20,'sample data 2'!$E$12:$E$4696="Government")),"yes","no")</f>
        <v>yes</v>
      </c>
    </row>
    <row r="2093" spans="1:13" ht="72.5" x14ac:dyDescent="0.35">
      <c r="A2093">
        <v>2092</v>
      </c>
      <c r="B2093" t="s">
        <v>28</v>
      </c>
      <c r="C2093" s="2" t="s">
        <v>57</v>
      </c>
      <c r="D2093" s="2" t="s">
        <v>26</v>
      </c>
      <c r="E2093" s="2" t="s">
        <v>20</v>
      </c>
      <c r="F2093" t="s">
        <v>15</v>
      </c>
      <c r="G2093">
        <v>80</v>
      </c>
      <c r="H2093">
        <v>2019</v>
      </c>
      <c r="I2093">
        <v>86.2</v>
      </c>
      <c r="J2093">
        <v>2021</v>
      </c>
      <c r="K2093" t="s">
        <v>16</v>
      </c>
      <c r="L2093">
        <v>19</v>
      </c>
      <c r="M2093" t="str">
        <f>IF(OR(AND('sample data 2'!L2093&gt;21,'sample data 2'!I2093&lt;50),AND('sample data 2'!L2093&lt;20,'sample data 2'!$E$12:$E$4696="Government")),"yes","no")</f>
        <v>no</v>
      </c>
    </row>
    <row r="2094" spans="1:13" ht="116" x14ac:dyDescent="0.35">
      <c r="A2094">
        <v>2093</v>
      </c>
      <c r="B2094" t="s">
        <v>28</v>
      </c>
      <c r="C2094" s="2" t="s">
        <v>41</v>
      </c>
      <c r="D2094" s="2" t="s">
        <v>26</v>
      </c>
      <c r="E2094" s="2" t="s">
        <v>13</v>
      </c>
      <c r="F2094" t="s">
        <v>15</v>
      </c>
      <c r="G2094" t="s">
        <v>16</v>
      </c>
      <c r="H2094">
        <v>0</v>
      </c>
      <c r="I2094">
        <v>76.33</v>
      </c>
      <c r="J2094">
        <v>2021</v>
      </c>
      <c r="K2094" t="s">
        <v>16</v>
      </c>
      <c r="L2094">
        <v>19</v>
      </c>
      <c r="M2094" t="str">
        <f>IF(OR(AND('sample data 2'!L2094&gt;21,'sample data 2'!I2094&lt;50),AND('sample data 2'!L2094&lt;20,'sample data 2'!$E$12:$E$4696="Government")),"yes","no")</f>
        <v>yes</v>
      </c>
    </row>
    <row r="2095" spans="1:13" ht="116" x14ac:dyDescent="0.35">
      <c r="A2095">
        <v>2094</v>
      </c>
      <c r="B2095" t="s">
        <v>28</v>
      </c>
      <c r="C2095" s="2" t="s">
        <v>41</v>
      </c>
      <c r="D2095" s="2" t="s">
        <v>26</v>
      </c>
      <c r="E2095" s="2" t="s">
        <v>13</v>
      </c>
      <c r="F2095" t="s">
        <v>15</v>
      </c>
      <c r="G2095">
        <v>90</v>
      </c>
      <c r="H2095">
        <v>2019</v>
      </c>
      <c r="I2095">
        <v>85.2</v>
      </c>
      <c r="J2095">
        <v>2021</v>
      </c>
      <c r="K2095" t="s">
        <v>16</v>
      </c>
      <c r="L2095">
        <v>19</v>
      </c>
      <c r="M2095" t="str">
        <f>IF(OR(AND('sample data 2'!L2095&gt;21,'sample data 2'!I2095&lt;50),AND('sample data 2'!L2095&lt;20,'sample data 2'!$E$12:$E$4696="Government")),"yes","no")</f>
        <v>yes</v>
      </c>
    </row>
    <row r="2096" spans="1:13" ht="116" x14ac:dyDescent="0.35">
      <c r="A2096">
        <v>2095</v>
      </c>
      <c r="B2096" t="s">
        <v>28</v>
      </c>
      <c r="C2096" s="2" t="s">
        <v>41</v>
      </c>
      <c r="D2096" s="2" t="s">
        <v>26</v>
      </c>
      <c r="E2096" s="2" t="s">
        <v>20</v>
      </c>
      <c r="F2096" t="s">
        <v>19</v>
      </c>
      <c r="G2096">
        <v>92.4</v>
      </c>
      <c r="H2096">
        <v>2018</v>
      </c>
      <c r="I2096">
        <v>93.8</v>
      </c>
      <c r="J2096">
        <v>2020</v>
      </c>
      <c r="K2096" t="s">
        <v>16</v>
      </c>
      <c r="L2096">
        <v>20</v>
      </c>
      <c r="M2096" t="str">
        <f>IF(OR(AND('sample data 2'!L2096&gt;21,'sample data 2'!I2096&lt;50),AND('sample data 2'!L2096&lt;20,'sample data 2'!$E$12:$E$4696="Government")),"yes","no")</f>
        <v>no</v>
      </c>
    </row>
    <row r="2097" spans="1:13" ht="101.5" x14ac:dyDescent="0.35">
      <c r="A2097">
        <v>2096</v>
      </c>
      <c r="B2097" t="s">
        <v>11</v>
      </c>
      <c r="C2097" s="2" t="s">
        <v>21</v>
      </c>
      <c r="D2097" s="2" t="s">
        <v>40</v>
      </c>
      <c r="E2097" s="2" t="s">
        <v>13</v>
      </c>
      <c r="F2097" t="s">
        <v>15</v>
      </c>
      <c r="G2097">
        <v>77.83</v>
      </c>
      <c r="H2097">
        <v>2013</v>
      </c>
      <c r="I2097">
        <v>51.8</v>
      </c>
      <c r="J2097">
        <v>2015</v>
      </c>
      <c r="K2097">
        <v>144</v>
      </c>
      <c r="L2097">
        <v>24</v>
      </c>
      <c r="M2097" t="str">
        <f>IF(OR(AND('sample data 2'!L2097&gt;21,'sample data 2'!I2097&lt;50),AND('sample data 2'!L2097&lt;20,'sample data 2'!$E$12:$E$4696="Government")),"yes","no")</f>
        <v>no</v>
      </c>
    </row>
    <row r="2098" spans="1:13" ht="72.5" x14ac:dyDescent="0.35">
      <c r="A2098">
        <v>2097</v>
      </c>
      <c r="B2098" t="s">
        <v>28</v>
      </c>
      <c r="C2098" s="2" t="s">
        <v>57</v>
      </c>
      <c r="D2098" s="2" t="s">
        <v>26</v>
      </c>
      <c r="E2098" s="2" t="s">
        <v>13</v>
      </c>
      <c r="F2098" t="s">
        <v>19</v>
      </c>
      <c r="G2098">
        <v>58.57</v>
      </c>
      <c r="H2098">
        <v>2018</v>
      </c>
      <c r="I2098">
        <v>70.17</v>
      </c>
      <c r="J2098">
        <v>2020</v>
      </c>
      <c r="K2098" t="s">
        <v>16</v>
      </c>
      <c r="L2098">
        <v>20</v>
      </c>
      <c r="M2098" t="str">
        <f>IF(OR(AND('sample data 2'!L2098&gt;21,'sample data 2'!I2098&lt;50),AND('sample data 2'!L2098&lt;20,'sample data 2'!$E$12:$E$4696="Government")),"yes","no")</f>
        <v>no</v>
      </c>
    </row>
    <row r="2099" spans="1:13" ht="101.5" x14ac:dyDescent="0.35">
      <c r="A2099">
        <v>2098</v>
      </c>
      <c r="B2099" t="s">
        <v>11</v>
      </c>
      <c r="C2099" s="2" t="s">
        <v>24</v>
      </c>
      <c r="D2099" s="2" t="s">
        <v>40</v>
      </c>
      <c r="E2099" s="2" t="s">
        <v>13</v>
      </c>
      <c r="F2099" t="s">
        <v>15</v>
      </c>
      <c r="G2099">
        <v>62.6</v>
      </c>
      <c r="H2099">
        <v>2021</v>
      </c>
      <c r="I2099" t="s">
        <v>16</v>
      </c>
      <c r="J2099">
        <v>0</v>
      </c>
      <c r="K2099">
        <v>3839</v>
      </c>
      <c r="L2099">
        <v>16</v>
      </c>
      <c r="M2099" t="str">
        <f>IF(OR(AND('sample data 2'!L2099&gt;21,'sample data 2'!I2099&lt;50),AND('sample data 2'!L2099&lt;20,$E$2:$E$4686="Government")),"yes","no")</f>
        <v>yes</v>
      </c>
    </row>
    <row r="2100" spans="1:13" ht="72.5" x14ac:dyDescent="0.35">
      <c r="A2100">
        <v>2099</v>
      </c>
      <c r="B2100" t="s">
        <v>28</v>
      </c>
      <c r="C2100" s="2" t="s">
        <v>50</v>
      </c>
      <c r="D2100" s="2" t="s">
        <v>26</v>
      </c>
      <c r="E2100" s="2" t="s">
        <v>20</v>
      </c>
      <c r="F2100" t="s">
        <v>15</v>
      </c>
      <c r="G2100">
        <v>83</v>
      </c>
      <c r="H2100">
        <v>2019</v>
      </c>
      <c r="I2100">
        <v>89.2</v>
      </c>
      <c r="J2100">
        <v>2021</v>
      </c>
      <c r="K2100" t="s">
        <v>16</v>
      </c>
      <c r="L2100">
        <v>18</v>
      </c>
      <c r="M2100" t="str">
        <f>IF(OR(AND('sample data 2'!L2100&gt;21,'sample data 2'!I2100&lt;50),AND('sample data 2'!L2100&lt;20,'sample data 2'!$E$12:$E$4696="Government")),"yes","no")</f>
        <v>no</v>
      </c>
    </row>
    <row r="2101" spans="1:13" ht="116" x14ac:dyDescent="0.35">
      <c r="A2101">
        <v>2100</v>
      </c>
      <c r="B2101" t="s">
        <v>28</v>
      </c>
      <c r="C2101" s="2" t="s">
        <v>41</v>
      </c>
      <c r="D2101" s="2" t="s">
        <v>26</v>
      </c>
      <c r="E2101" s="2" t="s">
        <v>13</v>
      </c>
      <c r="F2101" t="s">
        <v>19</v>
      </c>
      <c r="G2101">
        <v>69.599999999999994</v>
      </c>
      <c r="H2101">
        <v>2019</v>
      </c>
      <c r="I2101">
        <v>87.5</v>
      </c>
      <c r="J2101">
        <v>2021</v>
      </c>
      <c r="K2101" t="s">
        <v>16</v>
      </c>
      <c r="L2101">
        <v>18</v>
      </c>
      <c r="M2101" t="str">
        <f>IF(OR(AND('sample data 2'!L2101&gt;21,'sample data 2'!I2101&lt;50),AND('sample data 2'!L2101&lt;20,'sample data 2'!$E$12:$E$4696="Government")),"yes","no")</f>
        <v>yes</v>
      </c>
    </row>
    <row r="2102" spans="1:13" ht="72.5" x14ac:dyDescent="0.35">
      <c r="A2102">
        <v>2101</v>
      </c>
      <c r="B2102" t="s">
        <v>28</v>
      </c>
      <c r="C2102" s="2" t="s">
        <v>50</v>
      </c>
      <c r="D2102" s="2" t="s">
        <v>26</v>
      </c>
      <c r="E2102" s="2" t="s">
        <v>20</v>
      </c>
      <c r="F2102" t="s">
        <v>15</v>
      </c>
      <c r="G2102">
        <v>76.8</v>
      </c>
      <c r="H2102">
        <v>2019</v>
      </c>
      <c r="I2102">
        <v>76.400000000000006</v>
      </c>
      <c r="J2102">
        <v>2021</v>
      </c>
      <c r="K2102" t="s">
        <v>16</v>
      </c>
      <c r="L2102">
        <v>19</v>
      </c>
      <c r="M2102" t="str">
        <f>IF(OR(AND('sample data 2'!L2102&gt;21,'sample data 2'!I2102&lt;50),AND('sample data 2'!L2102&lt;20,'sample data 2'!$E$12:$E$4696="Government")),"yes","no")</f>
        <v>no</v>
      </c>
    </row>
    <row r="2103" spans="1:13" ht="72.5" x14ac:dyDescent="0.35">
      <c r="A2103">
        <v>2102</v>
      </c>
      <c r="B2103" t="s">
        <v>11</v>
      </c>
      <c r="C2103" s="2" t="s">
        <v>17</v>
      </c>
      <c r="D2103" s="2" t="s">
        <v>26</v>
      </c>
      <c r="E2103" s="2" t="s">
        <v>20</v>
      </c>
      <c r="F2103" t="s">
        <v>15</v>
      </c>
      <c r="G2103">
        <v>61.6</v>
      </c>
      <c r="H2103">
        <v>2021</v>
      </c>
      <c r="I2103" t="s">
        <v>16</v>
      </c>
      <c r="J2103">
        <v>0</v>
      </c>
      <c r="K2103">
        <v>345</v>
      </c>
      <c r="L2103">
        <v>18</v>
      </c>
      <c r="M2103" t="str">
        <f>IF(OR(AND('sample data 2'!L2103&gt;21,'sample data 2'!I2103&lt;50),AND('sample data 2'!L2103&lt;20,'sample data 2'!$E$12:$E$4696="Government")),"yes","no")</f>
        <v>no</v>
      </c>
    </row>
    <row r="2104" spans="1:13" ht="116" x14ac:dyDescent="0.35">
      <c r="A2104">
        <v>2103</v>
      </c>
      <c r="B2104" t="s">
        <v>28</v>
      </c>
      <c r="C2104" s="2" t="s">
        <v>41</v>
      </c>
      <c r="D2104" s="2" t="s">
        <v>26</v>
      </c>
      <c r="E2104" s="2" t="s">
        <v>20</v>
      </c>
      <c r="F2104" t="s">
        <v>15</v>
      </c>
      <c r="G2104">
        <v>84.2</v>
      </c>
      <c r="H2104">
        <v>2019</v>
      </c>
      <c r="I2104">
        <v>82.2</v>
      </c>
      <c r="J2104">
        <v>2021</v>
      </c>
      <c r="K2104" t="s">
        <v>16</v>
      </c>
      <c r="L2104">
        <v>19</v>
      </c>
      <c r="M2104" t="str">
        <f>IF(OR(AND('sample data 2'!L2104&gt;21,'sample data 2'!I2104&lt;50),AND('sample data 2'!L2104&lt;20,'sample data 2'!$E$12:$E$4696="Government")),"yes","no")</f>
        <v>no</v>
      </c>
    </row>
    <row r="2105" spans="1:13" ht="72.5" x14ac:dyDescent="0.35">
      <c r="A2105">
        <v>2104</v>
      </c>
      <c r="B2105" t="s">
        <v>28</v>
      </c>
      <c r="C2105" s="2" t="s">
        <v>54</v>
      </c>
      <c r="D2105" s="2" t="s">
        <v>26</v>
      </c>
      <c r="E2105" s="2" t="s">
        <v>13</v>
      </c>
      <c r="F2105" t="s">
        <v>15</v>
      </c>
      <c r="G2105">
        <v>76.83</v>
      </c>
      <c r="H2105">
        <v>2018</v>
      </c>
      <c r="I2105">
        <v>79</v>
      </c>
      <c r="J2105">
        <v>2020</v>
      </c>
      <c r="K2105" t="s">
        <v>16</v>
      </c>
      <c r="L2105">
        <v>19</v>
      </c>
      <c r="M2105" t="str">
        <f>IF(OR(AND('sample data 2'!L2105&gt;21,'sample data 2'!I2105&lt;50),AND('sample data 2'!L2105&lt;20,'sample data 2'!$E$12:$E$4696="Government")),"yes","no")</f>
        <v>yes</v>
      </c>
    </row>
    <row r="2106" spans="1:13" ht="72.5" x14ac:dyDescent="0.35">
      <c r="A2106">
        <v>2105</v>
      </c>
      <c r="B2106" t="s">
        <v>28</v>
      </c>
      <c r="C2106" s="2" t="s">
        <v>50</v>
      </c>
      <c r="D2106" s="2" t="s">
        <v>26</v>
      </c>
      <c r="E2106" s="2" t="s">
        <v>20</v>
      </c>
      <c r="F2106" t="s">
        <v>19</v>
      </c>
      <c r="G2106">
        <v>82</v>
      </c>
      <c r="H2106">
        <v>2019</v>
      </c>
      <c r="I2106">
        <v>82.2</v>
      </c>
      <c r="J2106">
        <v>2021</v>
      </c>
      <c r="K2106" t="s">
        <v>16</v>
      </c>
      <c r="L2106">
        <v>19</v>
      </c>
      <c r="M2106" t="str">
        <f>IF(OR(AND('sample data 2'!L2106&gt;21,'sample data 2'!I2106&lt;50),AND('sample data 2'!L2106&lt;20,'sample data 2'!$E$12:$E$4696="Government")),"yes","no")</f>
        <v>no</v>
      </c>
    </row>
    <row r="2107" spans="1:13" ht="72.5" x14ac:dyDescent="0.35">
      <c r="A2107">
        <v>2106</v>
      </c>
      <c r="B2107" t="s">
        <v>28</v>
      </c>
      <c r="C2107" s="2" t="s">
        <v>50</v>
      </c>
      <c r="D2107" s="2" t="s">
        <v>26</v>
      </c>
      <c r="E2107" s="2" t="s">
        <v>20</v>
      </c>
      <c r="F2107" t="s">
        <v>15</v>
      </c>
      <c r="G2107">
        <v>51.2</v>
      </c>
      <c r="H2107">
        <v>2019</v>
      </c>
      <c r="I2107">
        <v>60.25</v>
      </c>
      <c r="J2107">
        <v>2021</v>
      </c>
      <c r="K2107" t="s">
        <v>16</v>
      </c>
      <c r="L2107">
        <v>19</v>
      </c>
      <c r="M2107" t="str">
        <f>IF(OR(AND('sample data 2'!L2107&gt;21,'sample data 2'!I2107&lt;50),AND('sample data 2'!L2107&lt;20,'sample data 2'!$E$12:$E$4696="Government")),"yes","no")</f>
        <v>no</v>
      </c>
    </row>
    <row r="2108" spans="1:13" ht="116" x14ac:dyDescent="0.35">
      <c r="A2108">
        <v>2107</v>
      </c>
      <c r="B2108" t="s">
        <v>28</v>
      </c>
      <c r="C2108" s="2" t="s">
        <v>41</v>
      </c>
      <c r="D2108" s="2" t="s">
        <v>26</v>
      </c>
      <c r="E2108" s="2" t="s">
        <v>13</v>
      </c>
      <c r="F2108" t="s">
        <v>15</v>
      </c>
      <c r="G2108">
        <v>88.2</v>
      </c>
      <c r="H2108">
        <v>2019</v>
      </c>
      <c r="I2108">
        <v>88.4</v>
      </c>
      <c r="J2108">
        <v>2021</v>
      </c>
      <c r="K2108" t="s">
        <v>16</v>
      </c>
      <c r="L2108">
        <v>20</v>
      </c>
      <c r="M2108" t="str">
        <f>IF(OR(AND('sample data 2'!L2108&gt;21,'sample data 2'!I2108&lt;50),AND('sample data 2'!L2108&lt;20,'sample data 2'!$E$12:$E$4696="Government")),"yes","no")</f>
        <v>no</v>
      </c>
    </row>
    <row r="2109" spans="1:13" ht="72.5" x14ac:dyDescent="0.35">
      <c r="A2109">
        <v>2108</v>
      </c>
      <c r="B2109" t="s">
        <v>28</v>
      </c>
      <c r="C2109" s="2" t="s">
        <v>50</v>
      </c>
      <c r="D2109" s="2" t="s">
        <v>26</v>
      </c>
      <c r="E2109" s="2" t="s">
        <v>13</v>
      </c>
      <c r="F2109" t="s">
        <v>15</v>
      </c>
      <c r="G2109">
        <v>73.75</v>
      </c>
      <c r="H2109">
        <v>2019</v>
      </c>
      <c r="I2109">
        <v>83.6</v>
      </c>
      <c r="J2109">
        <v>2021</v>
      </c>
      <c r="K2109" t="s">
        <v>16</v>
      </c>
      <c r="L2109">
        <v>19</v>
      </c>
      <c r="M2109" t="str">
        <f>IF(OR(AND('sample data 2'!L2109&gt;21,'sample data 2'!I2109&lt;50),AND('sample data 2'!L2109&lt;20,'sample data 2'!$E$12:$E$4696="Government")),"yes","no")</f>
        <v>yes</v>
      </c>
    </row>
    <row r="2110" spans="1:13" ht="72.5" x14ac:dyDescent="0.35">
      <c r="A2110">
        <v>2109</v>
      </c>
      <c r="B2110" t="s">
        <v>11</v>
      </c>
      <c r="C2110" s="2" t="s">
        <v>35</v>
      </c>
      <c r="D2110" s="2" t="s">
        <v>26</v>
      </c>
      <c r="E2110" s="2" t="s">
        <v>13</v>
      </c>
      <c r="F2110" t="s">
        <v>15</v>
      </c>
      <c r="G2110">
        <v>74.099999999999994</v>
      </c>
      <c r="H2110">
        <v>2016</v>
      </c>
      <c r="I2110">
        <v>62.8</v>
      </c>
      <c r="J2110">
        <v>2018</v>
      </c>
      <c r="K2110">
        <v>1263</v>
      </c>
      <c r="L2110">
        <v>21</v>
      </c>
      <c r="M2110" t="str">
        <f>IF(OR(AND('sample data 2'!L2110&gt;21,'sample data 2'!I2110&lt;50),AND('sample data 2'!L2110&lt;20,'sample data 2'!$E$12:$E$4696="Government")),"yes","no")</f>
        <v>no</v>
      </c>
    </row>
    <row r="2111" spans="1:13" ht="72.5" x14ac:dyDescent="0.35">
      <c r="A2111">
        <v>2110</v>
      </c>
      <c r="B2111" t="s">
        <v>28</v>
      </c>
      <c r="C2111" s="2" t="s">
        <v>50</v>
      </c>
      <c r="D2111" s="2" t="s">
        <v>26</v>
      </c>
      <c r="E2111" s="2" t="s">
        <v>20</v>
      </c>
      <c r="F2111" t="s">
        <v>15</v>
      </c>
      <c r="G2111">
        <v>68.8</v>
      </c>
      <c r="H2111">
        <v>2019</v>
      </c>
      <c r="I2111">
        <v>80.2</v>
      </c>
      <c r="J2111">
        <v>2021</v>
      </c>
      <c r="K2111" t="s">
        <v>16</v>
      </c>
      <c r="L2111">
        <v>19</v>
      </c>
      <c r="M2111" t="str">
        <f>IF(OR(AND('sample data 2'!L2111&gt;21,'sample data 2'!I2111&lt;50),AND('sample data 2'!L2111&lt;20,'sample data 2'!$E$12:$E$4696="Government")),"yes","no")</f>
        <v>no</v>
      </c>
    </row>
    <row r="2112" spans="1:13" ht="116" x14ac:dyDescent="0.35">
      <c r="A2112">
        <v>2111</v>
      </c>
      <c r="B2112" t="s">
        <v>28</v>
      </c>
      <c r="C2112" s="2" t="s">
        <v>41</v>
      </c>
      <c r="D2112" s="2" t="s">
        <v>26</v>
      </c>
      <c r="E2112" s="2" t="s">
        <v>20</v>
      </c>
      <c r="F2112" t="s">
        <v>19</v>
      </c>
      <c r="G2112">
        <v>86.6</v>
      </c>
      <c r="H2112">
        <v>2019</v>
      </c>
      <c r="I2112">
        <v>86</v>
      </c>
      <c r="J2112">
        <v>2021</v>
      </c>
      <c r="K2112" t="s">
        <v>16</v>
      </c>
      <c r="L2112">
        <v>19</v>
      </c>
      <c r="M2112" t="str">
        <f>IF(OR(AND('sample data 2'!L2112&gt;21,'sample data 2'!I2112&lt;50),AND('sample data 2'!L2112&lt;20,'sample data 2'!$E$12:$E$4696="Government")),"yes","no")</f>
        <v>no</v>
      </c>
    </row>
    <row r="2113" spans="1:13" ht="101.5" x14ac:dyDescent="0.35">
      <c r="A2113">
        <v>2112</v>
      </c>
      <c r="B2113" t="s">
        <v>11</v>
      </c>
      <c r="C2113" s="2" t="s">
        <v>24</v>
      </c>
      <c r="D2113" s="2" t="s">
        <v>40</v>
      </c>
      <c r="E2113" s="2" t="s">
        <v>13</v>
      </c>
      <c r="F2113" t="s">
        <v>15</v>
      </c>
      <c r="G2113">
        <v>62.17</v>
      </c>
      <c r="H2113">
        <v>2019</v>
      </c>
      <c r="I2113" t="s">
        <v>16</v>
      </c>
      <c r="J2113">
        <v>0</v>
      </c>
      <c r="K2113">
        <v>9062</v>
      </c>
      <c r="L2113">
        <v>20</v>
      </c>
      <c r="M2113" t="str">
        <f>IF(OR(AND('sample data 2'!L2113&gt;21,'sample data 2'!I2113&lt;50),AND('sample data 2'!L2113&lt;20,'sample data 2'!$E$12:$E$4696="Government")),"yes","no")</f>
        <v>no</v>
      </c>
    </row>
    <row r="2114" spans="1:13" ht="116" x14ac:dyDescent="0.35">
      <c r="A2114">
        <v>2113</v>
      </c>
      <c r="B2114" t="s">
        <v>28</v>
      </c>
      <c r="C2114" s="2" t="s">
        <v>41</v>
      </c>
      <c r="D2114" s="2" t="s">
        <v>26</v>
      </c>
      <c r="E2114" s="2" t="s">
        <v>20</v>
      </c>
      <c r="F2114" t="s">
        <v>15</v>
      </c>
      <c r="G2114">
        <v>87</v>
      </c>
      <c r="H2114">
        <v>2019</v>
      </c>
      <c r="I2114">
        <v>86.2</v>
      </c>
      <c r="J2114">
        <v>2021</v>
      </c>
      <c r="K2114" t="s">
        <v>16</v>
      </c>
      <c r="L2114">
        <v>19</v>
      </c>
      <c r="M2114" t="str">
        <f>IF(OR(AND('sample data 2'!L2114&gt;21,'sample data 2'!I2114&lt;50),AND('sample data 2'!L2114&lt;20,'sample data 2'!$E$12:$E$4696="Government")),"yes","no")</f>
        <v>no</v>
      </c>
    </row>
    <row r="2115" spans="1:13" ht="72.5" x14ac:dyDescent="0.35">
      <c r="A2115">
        <v>2114</v>
      </c>
      <c r="B2115" t="s">
        <v>11</v>
      </c>
      <c r="C2115" s="2" t="s">
        <v>35</v>
      </c>
      <c r="D2115" s="2" t="s">
        <v>26</v>
      </c>
      <c r="E2115" s="2" t="s">
        <v>25</v>
      </c>
      <c r="F2115" t="s">
        <v>15</v>
      </c>
      <c r="G2115">
        <v>57</v>
      </c>
      <c r="H2115">
        <v>2015</v>
      </c>
      <c r="I2115">
        <v>71.599999999999994</v>
      </c>
      <c r="J2115">
        <v>2021</v>
      </c>
      <c r="K2115">
        <v>133</v>
      </c>
      <c r="L2115">
        <v>23</v>
      </c>
      <c r="M2115" t="str">
        <f>IF(OR(AND('sample data 2'!L2115&gt;21,'sample data 2'!I2115&lt;50),AND('sample data 2'!L2115&lt;20,'sample data 2'!$E$12:$E$4696="Government")),"yes","no")</f>
        <v>no</v>
      </c>
    </row>
    <row r="2116" spans="1:13" ht="72.5" x14ac:dyDescent="0.35">
      <c r="A2116">
        <v>2115</v>
      </c>
      <c r="B2116" t="s">
        <v>11</v>
      </c>
      <c r="C2116" s="2" t="s">
        <v>17</v>
      </c>
      <c r="D2116" s="2" t="s">
        <v>26</v>
      </c>
      <c r="E2116" s="2" t="s">
        <v>13</v>
      </c>
      <c r="F2116" t="s">
        <v>19</v>
      </c>
      <c r="G2116">
        <v>54.2</v>
      </c>
      <c r="H2116">
        <v>2020</v>
      </c>
      <c r="I2116" t="s">
        <v>16</v>
      </c>
      <c r="J2116">
        <v>0</v>
      </c>
      <c r="K2116">
        <v>1105</v>
      </c>
      <c r="L2116">
        <v>17</v>
      </c>
      <c r="M2116" t="str">
        <f>IF(OR(AND('sample data 2'!L2116&gt;21,'sample data 2'!I2116&lt;50),AND('sample data 2'!L2116&lt;20,$E$2:$E$4686="Government")),"yes","no")</f>
        <v>yes</v>
      </c>
    </row>
    <row r="2117" spans="1:13" ht="72.5" x14ac:dyDescent="0.35">
      <c r="A2117">
        <v>2116</v>
      </c>
      <c r="B2117" t="s">
        <v>11</v>
      </c>
      <c r="C2117" s="2" t="s">
        <v>35</v>
      </c>
      <c r="D2117" s="2" t="s">
        <v>26</v>
      </c>
      <c r="E2117" s="2" t="s">
        <v>20</v>
      </c>
      <c r="F2117" t="s">
        <v>19</v>
      </c>
      <c r="G2117">
        <v>77</v>
      </c>
      <c r="H2117">
        <v>2019</v>
      </c>
      <c r="I2117">
        <v>83.6</v>
      </c>
      <c r="J2117">
        <v>2021</v>
      </c>
      <c r="K2117">
        <v>25</v>
      </c>
      <c r="L2117">
        <v>20</v>
      </c>
      <c r="M2117" t="str">
        <f>IF(OR(AND('sample data 2'!L2117&gt;21,'sample data 2'!I2117&lt;50),AND('sample data 2'!L2117&lt;20,'sample data 2'!$E$12:$E$4696="Government")),"yes","no")</f>
        <v>no</v>
      </c>
    </row>
    <row r="2118" spans="1:13" ht="72.5" x14ac:dyDescent="0.35">
      <c r="A2118">
        <v>2117</v>
      </c>
      <c r="B2118" t="s">
        <v>11</v>
      </c>
      <c r="C2118" s="2" t="s">
        <v>35</v>
      </c>
      <c r="D2118" s="2" t="s">
        <v>26</v>
      </c>
      <c r="E2118" s="2" t="s">
        <v>13</v>
      </c>
      <c r="F2118" t="s">
        <v>15</v>
      </c>
      <c r="G2118">
        <v>70.33</v>
      </c>
      <c r="H2118">
        <v>2019</v>
      </c>
      <c r="I2118">
        <v>69.33</v>
      </c>
      <c r="J2118">
        <v>2021</v>
      </c>
      <c r="K2118">
        <v>113</v>
      </c>
      <c r="L2118">
        <v>19</v>
      </c>
      <c r="M2118" t="str">
        <f>IF(OR(AND('sample data 2'!L2118&gt;21,'sample data 2'!I2118&lt;50),AND('sample data 2'!L2118&lt;20,$E$2:$E$4686="Government")),"yes","no")</f>
        <v>yes</v>
      </c>
    </row>
    <row r="2119" spans="1:13" ht="116" x14ac:dyDescent="0.35">
      <c r="A2119">
        <v>2118</v>
      </c>
      <c r="B2119" t="s">
        <v>28</v>
      </c>
      <c r="C2119" s="2" t="s">
        <v>41</v>
      </c>
      <c r="D2119" s="2" t="s">
        <v>26</v>
      </c>
      <c r="E2119" s="2" t="s">
        <v>20</v>
      </c>
      <c r="F2119" t="s">
        <v>15</v>
      </c>
      <c r="G2119">
        <v>80.67</v>
      </c>
      <c r="H2119">
        <v>2019</v>
      </c>
      <c r="I2119">
        <v>86.8</v>
      </c>
      <c r="J2119">
        <v>2021</v>
      </c>
      <c r="K2119" t="s">
        <v>16</v>
      </c>
      <c r="L2119">
        <v>19</v>
      </c>
      <c r="M2119" t="str">
        <f>IF(OR(AND('sample data 2'!L2119&gt;21,'sample data 2'!I2119&lt;50),AND('sample data 2'!L2119&lt;20,'sample data 2'!$E$12:$E$4696="Government")),"yes","no")</f>
        <v>no</v>
      </c>
    </row>
    <row r="2120" spans="1:13" ht="72.5" x14ac:dyDescent="0.35">
      <c r="A2120">
        <v>2119</v>
      </c>
      <c r="B2120" t="s">
        <v>28</v>
      </c>
      <c r="C2120" s="2" t="s">
        <v>54</v>
      </c>
      <c r="D2120" s="2" t="s">
        <v>26</v>
      </c>
      <c r="E2120" s="2" t="s">
        <v>20</v>
      </c>
      <c r="F2120" t="s">
        <v>19</v>
      </c>
      <c r="G2120">
        <v>87.8</v>
      </c>
      <c r="H2120">
        <v>2019</v>
      </c>
      <c r="I2120">
        <v>84.2</v>
      </c>
      <c r="J2120">
        <v>2020</v>
      </c>
      <c r="K2120" t="s">
        <v>16</v>
      </c>
      <c r="L2120">
        <v>18</v>
      </c>
      <c r="M2120" t="str">
        <f>IF(OR(AND('sample data 2'!L2120&gt;21,'sample data 2'!I2120&lt;50),AND('sample data 2'!L2120&lt;20,'sample data 2'!$E$12:$E$4696="Government")),"yes","no")</f>
        <v>no</v>
      </c>
    </row>
    <row r="2121" spans="1:13" ht="116" x14ac:dyDescent="0.35">
      <c r="A2121">
        <v>2120</v>
      </c>
      <c r="B2121" t="s">
        <v>28</v>
      </c>
      <c r="C2121" s="2" t="s">
        <v>41</v>
      </c>
      <c r="D2121" s="2" t="s">
        <v>26</v>
      </c>
      <c r="E2121" s="2" t="s">
        <v>20</v>
      </c>
      <c r="F2121" t="s">
        <v>15</v>
      </c>
      <c r="G2121">
        <v>74.400000000000006</v>
      </c>
      <c r="H2121">
        <v>2019</v>
      </c>
      <c r="I2121">
        <v>72.17</v>
      </c>
      <c r="J2121">
        <v>2021</v>
      </c>
      <c r="K2121" t="s">
        <v>16</v>
      </c>
      <c r="L2121">
        <v>19</v>
      </c>
      <c r="M2121" t="str">
        <f>IF(OR(AND('sample data 2'!L2121&gt;21,'sample data 2'!I2121&lt;50),AND('sample data 2'!L2121&lt;20,'sample data 2'!$E$12:$E$4696="Government")),"yes","no")</f>
        <v>no</v>
      </c>
    </row>
    <row r="2122" spans="1:13" ht="101.5" x14ac:dyDescent="0.35">
      <c r="A2122">
        <v>2121</v>
      </c>
      <c r="B2122" t="s">
        <v>11</v>
      </c>
      <c r="C2122" s="2" t="s">
        <v>12</v>
      </c>
      <c r="D2122" s="2" t="s">
        <v>32</v>
      </c>
      <c r="E2122" s="2" t="s">
        <v>13</v>
      </c>
      <c r="F2122" t="s">
        <v>19</v>
      </c>
      <c r="G2122">
        <v>55</v>
      </c>
      <c r="H2122">
        <v>2019</v>
      </c>
      <c r="I2122" t="s">
        <v>16</v>
      </c>
      <c r="J2122">
        <v>0</v>
      </c>
      <c r="K2122">
        <v>10862</v>
      </c>
      <c r="L2122">
        <v>22</v>
      </c>
      <c r="M2122" t="str">
        <f>IF(OR(AND('sample data 2'!L2122&gt;21,'sample data 2'!I2122&lt;50),AND('sample data 2'!L2122&lt;20,'sample data 2'!$E$12:$E$4696="Government")),"yes","no")</f>
        <v>no</v>
      </c>
    </row>
    <row r="2123" spans="1:13" ht="116" x14ac:dyDescent="0.35">
      <c r="A2123">
        <v>2122</v>
      </c>
      <c r="B2123" t="s">
        <v>28</v>
      </c>
      <c r="C2123" s="2" t="s">
        <v>41</v>
      </c>
      <c r="D2123" s="2" t="s">
        <v>26</v>
      </c>
      <c r="E2123" s="2" t="s">
        <v>20</v>
      </c>
      <c r="F2123" t="s">
        <v>19</v>
      </c>
      <c r="G2123">
        <v>85.2</v>
      </c>
      <c r="H2123">
        <v>2019</v>
      </c>
      <c r="I2123">
        <v>92</v>
      </c>
      <c r="J2123">
        <v>2021</v>
      </c>
      <c r="K2123" t="s">
        <v>16</v>
      </c>
      <c r="L2123">
        <v>18</v>
      </c>
      <c r="M2123" t="str">
        <f>IF(OR(AND('sample data 2'!L2123&gt;21,'sample data 2'!I2123&lt;50),AND('sample data 2'!L2123&lt;20,'sample data 2'!$E$12:$E$4696="Government")),"yes","no")</f>
        <v>no</v>
      </c>
    </row>
    <row r="2124" spans="1:13" ht="72.5" x14ac:dyDescent="0.35">
      <c r="A2124">
        <v>2123</v>
      </c>
      <c r="B2124" t="s">
        <v>11</v>
      </c>
      <c r="C2124" s="2" t="s">
        <v>35</v>
      </c>
      <c r="D2124" s="2" t="s">
        <v>26</v>
      </c>
      <c r="E2124" s="2" t="s">
        <v>13</v>
      </c>
      <c r="F2124" t="s">
        <v>15</v>
      </c>
      <c r="G2124">
        <v>55.1</v>
      </c>
      <c r="H2124">
        <v>2017</v>
      </c>
      <c r="I2124">
        <v>51</v>
      </c>
      <c r="J2124">
        <v>2020</v>
      </c>
      <c r="K2124">
        <v>14</v>
      </c>
      <c r="L2124">
        <v>21</v>
      </c>
      <c r="M2124" t="str">
        <f>IF(OR(AND('sample data 2'!L2124&gt;21,'sample data 2'!I2124&lt;50),AND('sample data 2'!L2124&lt;20,'sample data 2'!$E$12:$E$4696="Government")),"yes","no")</f>
        <v>no</v>
      </c>
    </row>
    <row r="2125" spans="1:13" ht="101.5" x14ac:dyDescent="0.35">
      <c r="A2125">
        <v>2124</v>
      </c>
      <c r="B2125" t="s">
        <v>11</v>
      </c>
      <c r="C2125" s="2" t="s">
        <v>12</v>
      </c>
      <c r="D2125" s="2" t="s">
        <v>32</v>
      </c>
      <c r="E2125" s="2" t="s">
        <v>20</v>
      </c>
      <c r="F2125" t="s">
        <v>19</v>
      </c>
      <c r="G2125">
        <v>76.400000000000006</v>
      </c>
      <c r="H2125">
        <v>2021</v>
      </c>
      <c r="I2125" t="s">
        <v>16</v>
      </c>
      <c r="J2125">
        <v>0</v>
      </c>
      <c r="K2125">
        <v>4251</v>
      </c>
      <c r="L2125">
        <v>17</v>
      </c>
      <c r="M2125" t="str">
        <f>IF(OR(AND('sample data 2'!L2125&gt;21,'sample data 2'!I2125&lt;50),AND('sample data 2'!L2125&lt;20,'sample data 2'!$E$12:$E$4696="Government")),"yes","no")</f>
        <v>no</v>
      </c>
    </row>
    <row r="2126" spans="1:13" ht="116" x14ac:dyDescent="0.35">
      <c r="A2126">
        <v>2125</v>
      </c>
      <c r="B2126" t="s">
        <v>28</v>
      </c>
      <c r="C2126" s="2" t="s">
        <v>41</v>
      </c>
      <c r="D2126" s="2" t="s">
        <v>26</v>
      </c>
      <c r="E2126" s="2" t="s">
        <v>20</v>
      </c>
      <c r="F2126" t="s">
        <v>15</v>
      </c>
      <c r="G2126">
        <v>85.83</v>
      </c>
      <c r="H2126">
        <v>2019</v>
      </c>
      <c r="I2126">
        <v>91.33</v>
      </c>
      <c r="J2126">
        <v>2021</v>
      </c>
      <c r="K2126" t="s">
        <v>16</v>
      </c>
      <c r="L2126">
        <v>20</v>
      </c>
      <c r="M2126" t="str">
        <f>IF(OR(AND('sample data 2'!L2126&gt;21,'sample data 2'!I2126&lt;50),AND('sample data 2'!L2126&lt;20,'sample data 2'!$E$12:$E$4696="Government")),"yes","no")</f>
        <v>no</v>
      </c>
    </row>
    <row r="2127" spans="1:13" ht="72.5" x14ac:dyDescent="0.35">
      <c r="A2127">
        <v>2126</v>
      </c>
      <c r="B2127" t="s">
        <v>28</v>
      </c>
      <c r="C2127" s="2" t="s">
        <v>57</v>
      </c>
      <c r="D2127" s="2" t="s">
        <v>26</v>
      </c>
      <c r="E2127" s="2" t="s">
        <v>20</v>
      </c>
      <c r="F2127" t="s">
        <v>19</v>
      </c>
      <c r="G2127">
        <v>81.5</v>
      </c>
      <c r="H2127">
        <v>2019</v>
      </c>
      <c r="I2127">
        <v>82.2</v>
      </c>
      <c r="J2127">
        <v>2021</v>
      </c>
      <c r="K2127" t="s">
        <v>16</v>
      </c>
      <c r="L2127">
        <v>19</v>
      </c>
      <c r="M2127" t="str">
        <f>IF(OR(AND('sample data 2'!L2127&gt;21,'sample data 2'!I2127&lt;50),AND('sample data 2'!L2127&lt;20,'sample data 2'!$E$12:$E$4696="Government")),"yes","no")</f>
        <v>no</v>
      </c>
    </row>
    <row r="2128" spans="1:13" ht="101.5" x14ac:dyDescent="0.35">
      <c r="A2128">
        <v>2127</v>
      </c>
      <c r="B2128" t="s">
        <v>11</v>
      </c>
      <c r="C2128" s="2" t="s">
        <v>12</v>
      </c>
      <c r="D2128" s="2" t="s">
        <v>32</v>
      </c>
      <c r="E2128" s="2" t="s">
        <v>13</v>
      </c>
      <c r="F2128" t="s">
        <v>19</v>
      </c>
      <c r="G2128">
        <v>41.2</v>
      </c>
      <c r="H2128">
        <v>2019</v>
      </c>
      <c r="I2128" t="s">
        <v>16</v>
      </c>
      <c r="J2128">
        <v>0</v>
      </c>
      <c r="K2128">
        <v>3727</v>
      </c>
      <c r="L2128">
        <v>19</v>
      </c>
      <c r="M2128" t="str">
        <f>IF(OR(AND('sample data 2'!L2128&gt;21,'sample data 2'!I2128&lt;50),AND('sample data 2'!L2128&lt;20,$E$2:$E$4686="Government")),"yes","no")</f>
        <v>yes</v>
      </c>
    </row>
    <row r="2129" spans="1:13" ht="101.5" x14ac:dyDescent="0.35">
      <c r="A2129">
        <v>2128</v>
      </c>
      <c r="B2129" t="s">
        <v>11</v>
      </c>
      <c r="C2129" s="2" t="s">
        <v>12</v>
      </c>
      <c r="D2129" s="2" t="s">
        <v>32</v>
      </c>
      <c r="E2129" s="2" t="s">
        <v>13</v>
      </c>
      <c r="F2129" t="s">
        <v>19</v>
      </c>
      <c r="G2129">
        <v>75.8</v>
      </c>
      <c r="H2129">
        <v>2021</v>
      </c>
      <c r="I2129" t="s">
        <v>16</v>
      </c>
      <c r="J2129">
        <v>0</v>
      </c>
      <c r="K2129">
        <v>8569</v>
      </c>
      <c r="L2129">
        <v>18</v>
      </c>
      <c r="M2129" t="str">
        <f>IF(OR(AND('sample data 2'!L2129&gt;21,'sample data 2'!I2129&lt;50),AND('sample data 2'!L2129&lt;20,$E$2:$E$4686="Government")),"yes","no")</f>
        <v>yes</v>
      </c>
    </row>
    <row r="2130" spans="1:13" ht="101.5" x14ac:dyDescent="0.35">
      <c r="A2130">
        <v>2129</v>
      </c>
      <c r="B2130" t="s">
        <v>11</v>
      </c>
      <c r="C2130" s="2" t="s">
        <v>12</v>
      </c>
      <c r="D2130" s="2" t="s">
        <v>32</v>
      </c>
      <c r="E2130" s="2" t="s">
        <v>13</v>
      </c>
      <c r="F2130" t="s">
        <v>19</v>
      </c>
      <c r="G2130">
        <v>57</v>
      </c>
      <c r="H2130">
        <v>2012</v>
      </c>
      <c r="I2130" t="s">
        <v>16</v>
      </c>
      <c r="J2130">
        <v>0</v>
      </c>
      <c r="K2130">
        <v>4351</v>
      </c>
      <c r="L2130">
        <v>26</v>
      </c>
      <c r="M2130" t="str">
        <f>IF(OR(AND('sample data 2'!L2130&gt;21,'sample data 2'!I2130&lt;50),AND('sample data 2'!L2130&lt;20,'sample data 2'!$E$12:$E$4696="Government")),"yes","no")</f>
        <v>no</v>
      </c>
    </row>
    <row r="2131" spans="1:13" ht="101.5" x14ac:dyDescent="0.35">
      <c r="A2131">
        <v>2130</v>
      </c>
      <c r="B2131" t="s">
        <v>11</v>
      </c>
      <c r="C2131" s="2" t="s">
        <v>12</v>
      </c>
      <c r="D2131" s="2" t="s">
        <v>32</v>
      </c>
      <c r="E2131" s="2" t="s">
        <v>20</v>
      </c>
      <c r="F2131" t="s">
        <v>19</v>
      </c>
      <c r="G2131">
        <v>48.2</v>
      </c>
      <c r="H2131">
        <v>2019</v>
      </c>
      <c r="I2131">
        <v>73.33</v>
      </c>
      <c r="J2131">
        <v>2021</v>
      </c>
      <c r="K2131">
        <v>3335</v>
      </c>
      <c r="L2131">
        <v>19</v>
      </c>
      <c r="M2131" t="str">
        <f>IF(OR(AND('sample data 2'!L2131&gt;21,'sample data 2'!I2131&lt;50),AND('sample data 2'!L2131&lt;20,'sample data 2'!$E$12:$E$4696="Government")),"yes","no")</f>
        <v>no</v>
      </c>
    </row>
    <row r="2132" spans="1:13" ht="101.5" x14ac:dyDescent="0.35">
      <c r="A2132">
        <v>2131</v>
      </c>
      <c r="B2132" t="s">
        <v>11</v>
      </c>
      <c r="C2132" s="2" t="s">
        <v>12</v>
      </c>
      <c r="D2132" s="2" t="s">
        <v>32</v>
      </c>
      <c r="E2132" s="2" t="s">
        <v>13</v>
      </c>
      <c r="F2132" t="s">
        <v>19</v>
      </c>
      <c r="G2132">
        <v>62.67</v>
      </c>
      <c r="H2132">
        <v>2021</v>
      </c>
      <c r="I2132" t="s">
        <v>16</v>
      </c>
      <c r="J2132">
        <v>0</v>
      </c>
      <c r="K2132">
        <v>5305</v>
      </c>
      <c r="L2132">
        <v>19</v>
      </c>
      <c r="M2132" t="str">
        <f>IF(OR(AND('sample data 2'!L2132&gt;21,'sample data 2'!I2132&lt;50),AND('sample data 2'!L2132&lt;20,$E$2:$E$4686="Government")),"yes","no")</f>
        <v>yes</v>
      </c>
    </row>
    <row r="2133" spans="1:13" ht="116" x14ac:dyDescent="0.35">
      <c r="A2133">
        <v>2132</v>
      </c>
      <c r="B2133" t="s">
        <v>28</v>
      </c>
      <c r="C2133" s="2" t="s">
        <v>41</v>
      </c>
      <c r="D2133" s="2" t="s">
        <v>26</v>
      </c>
      <c r="E2133" s="2" t="s">
        <v>13</v>
      </c>
      <c r="F2133" t="s">
        <v>19</v>
      </c>
      <c r="G2133">
        <v>63.6</v>
      </c>
      <c r="H2133">
        <v>2018</v>
      </c>
      <c r="I2133">
        <v>68</v>
      </c>
      <c r="J2133">
        <v>2021</v>
      </c>
      <c r="K2133" t="s">
        <v>16</v>
      </c>
      <c r="L2133">
        <v>20</v>
      </c>
      <c r="M2133" t="str">
        <f>IF(OR(AND('sample data 2'!L2133&gt;21,'sample data 2'!I2133&lt;50),AND('sample data 2'!L2133&lt;20,'sample data 2'!$E$12:$E$4696="Government")),"yes","no")</f>
        <v>no</v>
      </c>
    </row>
    <row r="2134" spans="1:13" ht="72.5" x14ac:dyDescent="0.35">
      <c r="A2134">
        <v>2133</v>
      </c>
      <c r="B2134" t="s">
        <v>11</v>
      </c>
      <c r="C2134" s="2" t="s">
        <v>35</v>
      </c>
      <c r="D2134" s="2" t="s">
        <v>26</v>
      </c>
      <c r="E2134" s="2" t="s">
        <v>13</v>
      </c>
      <c r="F2134" t="s">
        <v>19</v>
      </c>
      <c r="G2134">
        <v>71.33</v>
      </c>
      <c r="H2134">
        <v>2018</v>
      </c>
      <c r="I2134">
        <v>65.83</v>
      </c>
      <c r="J2134">
        <v>2020</v>
      </c>
      <c r="K2134">
        <v>1004</v>
      </c>
      <c r="L2134">
        <v>19</v>
      </c>
      <c r="M2134" t="str">
        <f>IF(OR(AND('sample data 2'!L2134&gt;21,'sample data 2'!I2134&lt;50),AND('sample data 2'!L2134&lt;20,$E$2:$E$4686="Government")),"yes","no")</f>
        <v>yes</v>
      </c>
    </row>
    <row r="2135" spans="1:13" ht="101.5" x14ac:dyDescent="0.35">
      <c r="A2135">
        <v>2134</v>
      </c>
      <c r="B2135" t="s">
        <v>11</v>
      </c>
      <c r="C2135" s="2" t="s">
        <v>12</v>
      </c>
      <c r="D2135" s="2" t="s">
        <v>32</v>
      </c>
      <c r="E2135" s="2" t="s">
        <v>13</v>
      </c>
      <c r="F2135" t="s">
        <v>19</v>
      </c>
      <c r="G2135">
        <v>62</v>
      </c>
      <c r="H2135">
        <v>2020</v>
      </c>
      <c r="I2135" t="s">
        <v>16</v>
      </c>
      <c r="J2135">
        <v>0</v>
      </c>
      <c r="K2135">
        <v>6024</v>
      </c>
      <c r="L2135">
        <v>17</v>
      </c>
      <c r="M2135" t="str">
        <f>IF(OR(AND('sample data 2'!L2135&gt;21,'sample data 2'!I2135&lt;50),AND('sample data 2'!L2135&lt;20,$E$2:$E$4686="Government")),"yes","no")</f>
        <v>yes</v>
      </c>
    </row>
    <row r="2136" spans="1:13" ht="72.5" x14ac:dyDescent="0.35">
      <c r="A2136">
        <v>2135</v>
      </c>
      <c r="B2136" t="s">
        <v>28</v>
      </c>
      <c r="C2136" s="2" t="s">
        <v>50</v>
      </c>
      <c r="D2136" s="2" t="s">
        <v>26</v>
      </c>
      <c r="E2136" s="2" t="s">
        <v>13</v>
      </c>
      <c r="F2136" t="s">
        <v>15</v>
      </c>
      <c r="G2136">
        <v>46.83</v>
      </c>
      <c r="H2136">
        <v>0</v>
      </c>
      <c r="I2136">
        <v>60.33</v>
      </c>
      <c r="J2136">
        <v>2021</v>
      </c>
      <c r="K2136" t="s">
        <v>16</v>
      </c>
      <c r="L2136">
        <v>20</v>
      </c>
      <c r="M2136" t="str">
        <f>IF(OR(AND('sample data 2'!L2136&gt;21,'sample data 2'!I2136&lt;50),AND('sample data 2'!L2136&lt;20,'sample data 2'!$E$12:$E$4696="Government")),"yes","no")</f>
        <v>no</v>
      </c>
    </row>
    <row r="2137" spans="1:13" ht="72.5" x14ac:dyDescent="0.35">
      <c r="A2137">
        <v>2136</v>
      </c>
      <c r="B2137" t="s">
        <v>11</v>
      </c>
      <c r="C2137" s="2" t="s">
        <v>35</v>
      </c>
      <c r="D2137" s="2" t="s">
        <v>26</v>
      </c>
      <c r="E2137" s="2" t="s">
        <v>13</v>
      </c>
      <c r="F2137" t="s">
        <v>15</v>
      </c>
      <c r="G2137">
        <v>79.8</v>
      </c>
      <c r="H2137">
        <v>2019</v>
      </c>
      <c r="I2137">
        <v>66.400000000000006</v>
      </c>
      <c r="J2137">
        <v>2021</v>
      </c>
      <c r="K2137">
        <v>20</v>
      </c>
      <c r="L2137">
        <v>19</v>
      </c>
      <c r="M2137" t="str">
        <f>IF(OR(AND('sample data 2'!L2137&gt;21,'sample data 2'!I2137&lt;50),AND('sample data 2'!L2137&lt;20,$E$2:$E$4686="Government")),"yes","no")</f>
        <v>yes</v>
      </c>
    </row>
    <row r="2138" spans="1:13" ht="72.5" x14ac:dyDescent="0.35">
      <c r="A2138">
        <v>2137</v>
      </c>
      <c r="B2138" t="s">
        <v>11</v>
      </c>
      <c r="C2138" s="2" t="s">
        <v>35</v>
      </c>
      <c r="D2138" s="2" t="s">
        <v>26</v>
      </c>
      <c r="E2138" s="2" t="s">
        <v>13</v>
      </c>
      <c r="F2138" t="s">
        <v>15</v>
      </c>
      <c r="G2138">
        <v>66.569999999999993</v>
      </c>
      <c r="H2138">
        <v>2019</v>
      </c>
      <c r="I2138">
        <v>69.67</v>
      </c>
      <c r="J2138">
        <v>2021</v>
      </c>
      <c r="K2138">
        <v>347</v>
      </c>
      <c r="L2138">
        <v>19</v>
      </c>
      <c r="M2138" t="str">
        <f>IF(OR(AND('sample data 2'!L2138&gt;21,'sample data 2'!I2138&lt;50),AND('sample data 2'!L2138&lt;20,$E$2:$E$4686="Government")),"yes","no")</f>
        <v>yes</v>
      </c>
    </row>
    <row r="2139" spans="1:13" ht="101.5" x14ac:dyDescent="0.35">
      <c r="A2139">
        <v>2138</v>
      </c>
      <c r="B2139" t="s">
        <v>11</v>
      </c>
      <c r="C2139" s="2" t="s">
        <v>12</v>
      </c>
      <c r="D2139" s="2" t="s">
        <v>32</v>
      </c>
      <c r="E2139" s="2" t="s">
        <v>25</v>
      </c>
      <c r="F2139" t="s">
        <v>19</v>
      </c>
      <c r="G2139">
        <v>60</v>
      </c>
      <c r="H2139">
        <v>2019</v>
      </c>
      <c r="I2139" t="s">
        <v>16</v>
      </c>
      <c r="J2139">
        <v>0</v>
      </c>
      <c r="K2139">
        <v>4716</v>
      </c>
      <c r="L2139">
        <v>19</v>
      </c>
      <c r="M2139" t="str">
        <f>IF(OR(AND('sample data 2'!L2139&gt;21,'sample data 2'!I2139&lt;50),AND('sample data 2'!L2139&lt;20,'sample data 2'!$E$12:$E$4696="Government")),"yes","no")</f>
        <v>no</v>
      </c>
    </row>
    <row r="2140" spans="1:13" ht="72.5" x14ac:dyDescent="0.35">
      <c r="A2140">
        <v>2139</v>
      </c>
      <c r="B2140" t="s">
        <v>11</v>
      </c>
      <c r="C2140" s="2" t="s">
        <v>35</v>
      </c>
      <c r="D2140" s="2" t="s">
        <v>26</v>
      </c>
      <c r="E2140" s="2" t="s">
        <v>20</v>
      </c>
      <c r="F2140" t="s">
        <v>19</v>
      </c>
      <c r="G2140">
        <v>62.4</v>
      </c>
      <c r="H2140">
        <v>2018</v>
      </c>
      <c r="I2140">
        <v>70.8</v>
      </c>
      <c r="J2140">
        <v>2020</v>
      </c>
      <c r="K2140">
        <v>500</v>
      </c>
      <c r="L2140">
        <v>20</v>
      </c>
      <c r="M2140" t="str">
        <f>IF(OR(AND('sample data 2'!L2140&gt;21,'sample data 2'!I2140&lt;50),AND('sample data 2'!L2140&lt;20,'sample data 2'!$E$12:$E$4696="Government")),"yes","no")</f>
        <v>no</v>
      </c>
    </row>
    <row r="2141" spans="1:13" ht="101.5" x14ac:dyDescent="0.35">
      <c r="A2141">
        <v>2140</v>
      </c>
      <c r="B2141" t="s">
        <v>11</v>
      </c>
      <c r="C2141" s="2" t="s">
        <v>12</v>
      </c>
      <c r="D2141" s="2" t="s">
        <v>32</v>
      </c>
      <c r="E2141" s="2" t="s">
        <v>13</v>
      </c>
      <c r="F2141" t="s">
        <v>19</v>
      </c>
      <c r="G2141">
        <v>62.67</v>
      </c>
      <c r="H2141">
        <v>2021</v>
      </c>
      <c r="I2141" t="s">
        <v>16</v>
      </c>
      <c r="J2141">
        <v>0</v>
      </c>
      <c r="K2141">
        <v>9932</v>
      </c>
      <c r="L2141">
        <v>17</v>
      </c>
      <c r="M2141" t="str">
        <f>IF(OR(AND('sample data 2'!L2141&gt;21,'sample data 2'!I2141&lt;50),AND('sample data 2'!L2141&lt;20,$E$2:$E$4686="Government")),"yes","no")</f>
        <v>yes</v>
      </c>
    </row>
    <row r="2142" spans="1:13" ht="116" x14ac:dyDescent="0.35">
      <c r="A2142">
        <v>2141</v>
      </c>
      <c r="B2142" t="s">
        <v>28</v>
      </c>
      <c r="C2142" s="2" t="s">
        <v>41</v>
      </c>
      <c r="D2142" s="2" t="s">
        <v>26</v>
      </c>
      <c r="E2142" s="2" t="s">
        <v>13</v>
      </c>
      <c r="F2142" t="s">
        <v>15</v>
      </c>
      <c r="G2142">
        <v>86.6</v>
      </c>
      <c r="H2142">
        <v>2019</v>
      </c>
      <c r="I2142">
        <v>84.6</v>
      </c>
      <c r="J2142">
        <v>2021</v>
      </c>
      <c r="K2142" t="s">
        <v>16</v>
      </c>
      <c r="L2142">
        <v>18</v>
      </c>
      <c r="M2142" t="str">
        <f>IF(OR(AND('sample data 2'!L2142&gt;21,'sample data 2'!I2142&lt;50),AND('sample data 2'!L2142&lt;20,'sample data 2'!$E$12:$E$4696="Government")),"yes","no")</f>
        <v>yes</v>
      </c>
    </row>
    <row r="2143" spans="1:13" ht="101.5" x14ac:dyDescent="0.35">
      <c r="A2143">
        <v>2142</v>
      </c>
      <c r="B2143" t="s">
        <v>11</v>
      </c>
      <c r="C2143" s="2" t="s">
        <v>12</v>
      </c>
      <c r="D2143" s="2" t="s">
        <v>32</v>
      </c>
      <c r="E2143" s="2" t="s">
        <v>13</v>
      </c>
      <c r="F2143" t="s">
        <v>19</v>
      </c>
      <c r="G2143">
        <v>84.6</v>
      </c>
      <c r="H2143">
        <v>2021</v>
      </c>
      <c r="I2143" t="s">
        <v>16</v>
      </c>
      <c r="J2143">
        <v>0</v>
      </c>
      <c r="K2143">
        <v>6665</v>
      </c>
      <c r="L2143">
        <v>18</v>
      </c>
      <c r="M2143" t="str">
        <f>IF(OR(AND('sample data 2'!L2143&gt;21,'sample data 2'!I2143&lt;50),AND('sample data 2'!L2143&lt;20,$E$2:$E$4686="Government")),"yes","no")</f>
        <v>yes</v>
      </c>
    </row>
    <row r="2144" spans="1:13" ht="116" x14ac:dyDescent="0.35">
      <c r="A2144">
        <v>2143</v>
      </c>
      <c r="B2144" t="s">
        <v>28</v>
      </c>
      <c r="C2144" s="2" t="s">
        <v>41</v>
      </c>
      <c r="D2144" s="2" t="s">
        <v>26</v>
      </c>
      <c r="E2144" s="2" t="s">
        <v>20</v>
      </c>
      <c r="F2144" t="s">
        <v>15</v>
      </c>
      <c r="G2144">
        <v>90.2</v>
      </c>
      <c r="H2144">
        <v>2019</v>
      </c>
      <c r="I2144">
        <v>81.599999999999994</v>
      </c>
      <c r="J2144">
        <v>2021</v>
      </c>
      <c r="K2144" t="s">
        <v>16</v>
      </c>
      <c r="L2144">
        <v>19</v>
      </c>
      <c r="M2144" t="str">
        <f>IF(OR(AND('sample data 2'!L2144&gt;21,'sample data 2'!I2144&lt;50),AND('sample data 2'!L2144&lt;20,'sample data 2'!$E$12:$E$4696="Government")),"yes","no")</f>
        <v>no</v>
      </c>
    </row>
    <row r="2145" spans="1:13" ht="101.5" x14ac:dyDescent="0.35">
      <c r="A2145">
        <v>2144</v>
      </c>
      <c r="B2145" t="s">
        <v>11</v>
      </c>
      <c r="C2145" s="2" t="s">
        <v>12</v>
      </c>
      <c r="D2145" s="2" t="s">
        <v>32</v>
      </c>
      <c r="E2145" s="2" t="s">
        <v>20</v>
      </c>
      <c r="F2145" t="s">
        <v>19</v>
      </c>
      <c r="G2145">
        <v>64</v>
      </c>
      <c r="H2145">
        <v>2021</v>
      </c>
      <c r="I2145" t="s">
        <v>16</v>
      </c>
      <c r="J2145">
        <v>0</v>
      </c>
      <c r="K2145">
        <v>2542</v>
      </c>
      <c r="L2145">
        <v>16</v>
      </c>
      <c r="M2145" t="str">
        <f>IF(OR(AND('sample data 2'!L2145&gt;21,'sample data 2'!I2145&lt;50),AND('sample data 2'!L2145&lt;20,'sample data 2'!$E$12:$E$4696="Government")),"yes","no")</f>
        <v>no</v>
      </c>
    </row>
    <row r="2146" spans="1:13" ht="101.5" x14ac:dyDescent="0.35">
      <c r="A2146">
        <v>2145</v>
      </c>
      <c r="B2146" t="s">
        <v>11</v>
      </c>
      <c r="C2146" s="2" t="s">
        <v>12</v>
      </c>
      <c r="D2146" s="2" t="s">
        <v>58</v>
      </c>
      <c r="E2146" s="2" t="s">
        <v>20</v>
      </c>
      <c r="F2146" t="s">
        <v>15</v>
      </c>
      <c r="G2146">
        <v>49</v>
      </c>
      <c r="H2146">
        <v>2020</v>
      </c>
      <c r="I2146" t="s">
        <v>16</v>
      </c>
      <c r="J2146">
        <v>0</v>
      </c>
      <c r="K2146">
        <v>70</v>
      </c>
      <c r="L2146">
        <v>18</v>
      </c>
      <c r="M2146" t="str">
        <f>IF(OR(AND('sample data 2'!L2146&gt;21,'sample data 2'!I2146&lt;50),AND('sample data 2'!L2146&lt;20,'sample data 2'!$E$12:$E$4696="Government")),"yes","no")</f>
        <v>no</v>
      </c>
    </row>
    <row r="2147" spans="1:13" ht="72.5" x14ac:dyDescent="0.35">
      <c r="A2147">
        <v>2146</v>
      </c>
      <c r="B2147" t="s">
        <v>28</v>
      </c>
      <c r="C2147" s="2" t="s">
        <v>54</v>
      </c>
      <c r="D2147" s="2" t="s">
        <v>26</v>
      </c>
      <c r="E2147" s="2" t="s">
        <v>13</v>
      </c>
      <c r="F2147" t="s">
        <v>19</v>
      </c>
      <c r="G2147">
        <v>73.83</v>
      </c>
      <c r="H2147">
        <v>2019</v>
      </c>
      <c r="I2147" t="s">
        <v>111</v>
      </c>
      <c r="J2147">
        <v>2021</v>
      </c>
      <c r="K2147" t="s">
        <v>16</v>
      </c>
      <c r="L2147">
        <v>19</v>
      </c>
      <c r="M2147" t="str">
        <f>IF(OR(AND('sample data 2'!L2147&gt;21,'sample data 2'!I2147&lt;50),AND('sample data 2'!L2147&lt;20,'sample data 2'!$E$12:$E$4696="Government")),"yes","no")</f>
        <v>yes</v>
      </c>
    </row>
    <row r="2148" spans="1:13" ht="101.5" x14ac:dyDescent="0.35">
      <c r="A2148">
        <v>2147</v>
      </c>
      <c r="B2148" t="s">
        <v>11</v>
      </c>
      <c r="C2148" s="2" t="s">
        <v>12</v>
      </c>
      <c r="D2148" s="2" t="s">
        <v>58</v>
      </c>
      <c r="E2148" s="2" t="s">
        <v>20</v>
      </c>
      <c r="F2148" t="s">
        <v>15</v>
      </c>
      <c r="G2148">
        <v>55</v>
      </c>
      <c r="H2148">
        <v>2019</v>
      </c>
      <c r="I2148">
        <v>79</v>
      </c>
      <c r="J2148">
        <v>2021</v>
      </c>
      <c r="K2148">
        <v>501</v>
      </c>
      <c r="L2148">
        <v>19</v>
      </c>
      <c r="M2148" t="str">
        <f>IF(OR(AND('sample data 2'!L2148&gt;21,'sample data 2'!I2148&lt;50),AND('sample data 2'!L2148&lt;20,'sample data 2'!$E$12:$E$4696="Government")),"yes","no")</f>
        <v>no</v>
      </c>
    </row>
    <row r="2149" spans="1:13" ht="101.5" x14ac:dyDescent="0.35">
      <c r="A2149">
        <v>2148</v>
      </c>
      <c r="B2149" t="s">
        <v>11</v>
      </c>
      <c r="C2149" s="2" t="s">
        <v>12</v>
      </c>
      <c r="D2149" s="2" t="s">
        <v>32</v>
      </c>
      <c r="E2149" s="2" t="s">
        <v>20</v>
      </c>
      <c r="F2149" t="s">
        <v>19</v>
      </c>
      <c r="G2149">
        <v>65.67</v>
      </c>
      <c r="H2149">
        <v>2021</v>
      </c>
      <c r="I2149" t="s">
        <v>16</v>
      </c>
      <c r="J2149">
        <v>0</v>
      </c>
      <c r="K2149">
        <v>9517</v>
      </c>
      <c r="L2149">
        <v>17</v>
      </c>
      <c r="M2149" t="str">
        <f>IF(OR(AND('sample data 2'!L2149&gt;21,'sample data 2'!I2149&lt;50),AND('sample data 2'!L2149&lt;20,'sample data 2'!$E$12:$E$4696="Government")),"yes","no")</f>
        <v>no</v>
      </c>
    </row>
    <row r="2150" spans="1:13" ht="72.5" x14ac:dyDescent="0.35">
      <c r="A2150">
        <v>2149</v>
      </c>
      <c r="B2150" t="s">
        <v>11</v>
      </c>
      <c r="C2150" s="2" t="s">
        <v>59</v>
      </c>
      <c r="D2150" s="2" t="s">
        <v>58</v>
      </c>
      <c r="E2150" s="2" t="s">
        <v>13</v>
      </c>
      <c r="F2150" t="s">
        <v>15</v>
      </c>
      <c r="G2150">
        <v>63.4</v>
      </c>
      <c r="H2150">
        <v>2019</v>
      </c>
      <c r="I2150">
        <v>63</v>
      </c>
      <c r="J2150">
        <v>2021</v>
      </c>
      <c r="K2150">
        <v>560</v>
      </c>
      <c r="L2150">
        <v>17</v>
      </c>
      <c r="M2150" t="str">
        <f>IF(OR(AND('sample data 2'!L2150&gt;21,'sample data 2'!I2150&lt;50),AND('sample data 2'!L2150&lt;20,$E$2:$E$4686="Government")),"yes","no")</f>
        <v>yes</v>
      </c>
    </row>
    <row r="2151" spans="1:13" ht="101.5" x14ac:dyDescent="0.35">
      <c r="A2151">
        <v>2150</v>
      </c>
      <c r="B2151" t="s">
        <v>11</v>
      </c>
      <c r="C2151" s="2" t="s">
        <v>12</v>
      </c>
      <c r="D2151" s="2" t="s">
        <v>58</v>
      </c>
      <c r="E2151" s="2" t="s">
        <v>13</v>
      </c>
      <c r="F2151" t="s">
        <v>15</v>
      </c>
      <c r="G2151">
        <v>66.67</v>
      </c>
      <c r="H2151">
        <v>2021</v>
      </c>
      <c r="I2151" t="s">
        <v>16</v>
      </c>
      <c r="J2151">
        <v>0</v>
      </c>
      <c r="K2151">
        <v>300</v>
      </c>
      <c r="L2151">
        <v>17</v>
      </c>
      <c r="M2151" t="str">
        <f>IF(OR(AND('sample data 2'!L2151&gt;21,'sample data 2'!I2151&lt;50),AND('sample data 2'!L2151&lt;20,$E$2:$E$4686="Government")),"yes","no")</f>
        <v>yes</v>
      </c>
    </row>
    <row r="2152" spans="1:13" ht="101.5" x14ac:dyDescent="0.35">
      <c r="A2152">
        <v>2151</v>
      </c>
      <c r="B2152" t="s">
        <v>11</v>
      </c>
      <c r="C2152" s="2" t="s">
        <v>12</v>
      </c>
      <c r="D2152" s="2" t="s">
        <v>32</v>
      </c>
      <c r="E2152" s="2" t="s">
        <v>20</v>
      </c>
      <c r="F2152" t="s">
        <v>19</v>
      </c>
      <c r="G2152">
        <v>64.599999999999994</v>
      </c>
      <c r="H2152">
        <v>2016</v>
      </c>
      <c r="I2152">
        <v>53.2</v>
      </c>
      <c r="J2152">
        <v>2019</v>
      </c>
      <c r="K2152">
        <v>4430</v>
      </c>
      <c r="L2152">
        <v>22</v>
      </c>
      <c r="M2152" t="str">
        <f>IF(OR(AND('sample data 2'!L2152&gt;21,'sample data 2'!I2152&lt;50),AND('sample data 2'!L2152&lt;20,'sample data 2'!$E$12:$E$4696="Government")),"yes","no")</f>
        <v>no</v>
      </c>
    </row>
    <row r="2153" spans="1:13" ht="101.5" x14ac:dyDescent="0.35">
      <c r="A2153">
        <v>2152</v>
      </c>
      <c r="B2153" t="s">
        <v>11</v>
      </c>
      <c r="C2153" s="2" t="s">
        <v>12</v>
      </c>
      <c r="D2153" s="2" t="s">
        <v>32</v>
      </c>
      <c r="E2153" s="2" t="s">
        <v>20</v>
      </c>
      <c r="F2153" t="s">
        <v>19</v>
      </c>
      <c r="G2153">
        <v>84.8</v>
      </c>
      <c r="H2153">
        <v>2020</v>
      </c>
      <c r="I2153" t="s">
        <v>16</v>
      </c>
      <c r="J2153">
        <v>0</v>
      </c>
      <c r="K2153">
        <v>4196</v>
      </c>
      <c r="L2153">
        <v>18</v>
      </c>
      <c r="M2153" t="str">
        <f>IF(OR(AND('sample data 2'!L2153&gt;21,'sample data 2'!I2153&lt;50),AND('sample data 2'!L2153&lt;20,'sample data 2'!$E$12:$E$4696="Government")),"yes","no")</f>
        <v>no</v>
      </c>
    </row>
    <row r="2154" spans="1:13" ht="116" x14ac:dyDescent="0.35">
      <c r="A2154">
        <v>2153</v>
      </c>
      <c r="B2154" t="s">
        <v>28</v>
      </c>
      <c r="C2154" s="2" t="s">
        <v>41</v>
      </c>
      <c r="D2154" s="2" t="s">
        <v>26</v>
      </c>
      <c r="E2154" s="2" t="s">
        <v>13</v>
      </c>
      <c r="F2154" t="s">
        <v>15</v>
      </c>
      <c r="G2154">
        <v>77.8</v>
      </c>
      <c r="H2154">
        <v>2019</v>
      </c>
      <c r="I2154">
        <v>76.17</v>
      </c>
      <c r="J2154">
        <v>2021</v>
      </c>
      <c r="K2154" t="s">
        <v>16</v>
      </c>
      <c r="L2154">
        <v>21</v>
      </c>
      <c r="M2154" t="str">
        <f>IF(OR(AND('sample data 2'!L2154&gt;21,'sample data 2'!I2154&lt;50),AND('sample data 2'!L2154&lt;20,'sample data 2'!$E$12:$E$4696="Government")),"yes","no")</f>
        <v>no</v>
      </c>
    </row>
    <row r="2155" spans="1:13" ht="101.5" x14ac:dyDescent="0.35">
      <c r="A2155">
        <v>2154</v>
      </c>
      <c r="B2155" t="s">
        <v>11</v>
      </c>
      <c r="C2155" s="2" t="s">
        <v>21</v>
      </c>
      <c r="D2155" s="2" t="s">
        <v>40</v>
      </c>
      <c r="E2155" s="2" t="s">
        <v>13</v>
      </c>
      <c r="F2155" t="s">
        <v>15</v>
      </c>
      <c r="G2155">
        <v>53.33</v>
      </c>
      <c r="H2155">
        <v>2001</v>
      </c>
      <c r="I2155">
        <v>53.8</v>
      </c>
      <c r="J2155">
        <v>2003</v>
      </c>
      <c r="K2155">
        <v>373</v>
      </c>
      <c r="L2155">
        <v>37</v>
      </c>
      <c r="M2155" t="str">
        <f>IF(OR(AND('sample data 2'!L2155&gt;21,'sample data 2'!I2155&lt;50),AND('sample data 2'!L2155&lt;20,'sample data 2'!$E$12:$E$4696="Government")),"yes","no")</f>
        <v>no</v>
      </c>
    </row>
    <row r="2156" spans="1:13" ht="101.5" x14ac:dyDescent="0.35">
      <c r="A2156">
        <v>2155</v>
      </c>
      <c r="B2156" t="s">
        <v>11</v>
      </c>
      <c r="C2156" s="2" t="s">
        <v>12</v>
      </c>
      <c r="D2156" s="2" t="s">
        <v>58</v>
      </c>
      <c r="E2156" s="2" t="s">
        <v>13</v>
      </c>
      <c r="F2156" t="s">
        <v>15</v>
      </c>
      <c r="G2156">
        <v>45.2</v>
      </c>
      <c r="H2156">
        <v>2019</v>
      </c>
      <c r="I2156">
        <v>65</v>
      </c>
      <c r="J2156">
        <v>2021</v>
      </c>
      <c r="K2156">
        <v>7651</v>
      </c>
      <c r="L2156">
        <v>19</v>
      </c>
      <c r="M2156" t="str">
        <f>IF(OR(AND('sample data 2'!L2156&gt;21,'sample data 2'!I2156&lt;50),AND('sample data 2'!L2156&lt;20,$E$2:$E$4686="Government")),"yes","no")</f>
        <v>yes</v>
      </c>
    </row>
    <row r="2157" spans="1:13" ht="101.5" x14ac:dyDescent="0.35">
      <c r="A2157">
        <v>2156</v>
      </c>
      <c r="B2157" t="s">
        <v>11</v>
      </c>
      <c r="C2157" s="2" t="s">
        <v>12</v>
      </c>
      <c r="D2157" s="2" t="s">
        <v>58</v>
      </c>
      <c r="E2157" s="2" t="s">
        <v>13</v>
      </c>
      <c r="F2157" t="s">
        <v>15</v>
      </c>
      <c r="G2157">
        <v>63.5</v>
      </c>
      <c r="H2157">
        <v>2018</v>
      </c>
      <c r="I2157" t="s">
        <v>16</v>
      </c>
      <c r="J2157">
        <v>0</v>
      </c>
      <c r="K2157">
        <v>7302</v>
      </c>
      <c r="L2157">
        <v>20</v>
      </c>
      <c r="M2157" t="str">
        <f>IF(OR(AND('sample data 2'!L2157&gt;21,'sample data 2'!I2157&lt;50),AND('sample data 2'!L2157&lt;20,'sample data 2'!$E$12:$E$4696="Government")),"yes","no")</f>
        <v>no</v>
      </c>
    </row>
    <row r="2158" spans="1:13" ht="101.5" x14ac:dyDescent="0.35">
      <c r="A2158">
        <v>2157</v>
      </c>
      <c r="B2158" t="s">
        <v>11</v>
      </c>
      <c r="C2158" s="2" t="s">
        <v>12</v>
      </c>
      <c r="D2158" s="2" t="s">
        <v>58</v>
      </c>
      <c r="E2158" s="2" t="s">
        <v>13</v>
      </c>
      <c r="F2158" t="s">
        <v>15</v>
      </c>
      <c r="G2158">
        <v>75.33</v>
      </c>
      <c r="H2158">
        <v>2021</v>
      </c>
      <c r="I2158" t="s">
        <v>16</v>
      </c>
      <c r="J2158">
        <v>0</v>
      </c>
      <c r="K2158">
        <v>2968</v>
      </c>
      <c r="L2158">
        <v>18</v>
      </c>
      <c r="M2158" t="str">
        <f>IF(OR(AND('sample data 2'!L2158&gt;21,'sample data 2'!I2158&lt;50),AND('sample data 2'!L2158&lt;20,$E$2:$E$4686="Government")),"yes","no")</f>
        <v>yes</v>
      </c>
    </row>
    <row r="2159" spans="1:13" ht="101.5" x14ac:dyDescent="0.35">
      <c r="A2159">
        <v>2158</v>
      </c>
      <c r="B2159" t="s">
        <v>11</v>
      </c>
      <c r="C2159" s="2" t="s">
        <v>12</v>
      </c>
      <c r="D2159" s="2" t="s">
        <v>58</v>
      </c>
      <c r="E2159" s="2" t="s">
        <v>13</v>
      </c>
      <c r="F2159" t="s">
        <v>15</v>
      </c>
      <c r="G2159">
        <v>59</v>
      </c>
      <c r="H2159">
        <v>2019</v>
      </c>
      <c r="I2159" t="s">
        <v>16</v>
      </c>
      <c r="J2159">
        <v>0</v>
      </c>
      <c r="K2159">
        <v>429</v>
      </c>
      <c r="L2159">
        <v>21</v>
      </c>
      <c r="M2159" t="str">
        <f>IF(OR(AND('sample data 2'!L2159&gt;21,'sample data 2'!I2159&lt;50),AND('sample data 2'!L2159&lt;20,'sample data 2'!$E$12:$E$4696="Government")),"yes","no")</f>
        <v>no</v>
      </c>
    </row>
    <row r="2160" spans="1:13" ht="101.5" x14ac:dyDescent="0.35">
      <c r="A2160">
        <v>2159</v>
      </c>
      <c r="B2160" t="s">
        <v>11</v>
      </c>
      <c r="C2160" s="2" t="s">
        <v>12</v>
      </c>
      <c r="D2160" s="2" t="s">
        <v>58</v>
      </c>
      <c r="E2160" s="2" t="s">
        <v>13</v>
      </c>
      <c r="F2160" t="s">
        <v>15</v>
      </c>
      <c r="G2160">
        <v>79.8</v>
      </c>
      <c r="H2160">
        <v>2016</v>
      </c>
      <c r="I2160" t="s">
        <v>16</v>
      </c>
      <c r="J2160">
        <v>0</v>
      </c>
      <c r="K2160">
        <v>371</v>
      </c>
      <c r="L2160">
        <v>22</v>
      </c>
      <c r="M2160" t="str">
        <f>IF(OR(AND('sample data 2'!L2160&gt;21,'sample data 2'!I2160&lt;50),AND('sample data 2'!L2160&lt;20,'sample data 2'!$E$12:$E$4696="Government")),"yes","no")</f>
        <v>no</v>
      </c>
    </row>
    <row r="2161" spans="1:13" ht="101.5" x14ac:dyDescent="0.35">
      <c r="A2161">
        <v>2160</v>
      </c>
      <c r="B2161" t="s">
        <v>11</v>
      </c>
      <c r="C2161" s="2" t="s">
        <v>12</v>
      </c>
      <c r="D2161" s="2" t="s">
        <v>32</v>
      </c>
      <c r="E2161" s="2" t="s">
        <v>13</v>
      </c>
      <c r="F2161" t="s">
        <v>19</v>
      </c>
      <c r="G2161">
        <v>68.33</v>
      </c>
      <c r="H2161">
        <v>2019</v>
      </c>
      <c r="I2161" t="s">
        <v>116</v>
      </c>
      <c r="J2161">
        <v>2021</v>
      </c>
      <c r="K2161">
        <v>4299</v>
      </c>
      <c r="L2161">
        <v>19</v>
      </c>
      <c r="M2161" t="str">
        <f>IF(OR(AND('sample data 2'!L2161&gt;21,'sample data 2'!I2161&lt;50),AND('sample data 2'!L2161&lt;20,$E$2:$E$4686="Government")),"yes","no")</f>
        <v>yes</v>
      </c>
    </row>
    <row r="2162" spans="1:13" ht="101.5" x14ac:dyDescent="0.35">
      <c r="A2162">
        <v>2161</v>
      </c>
      <c r="B2162" t="s">
        <v>11</v>
      </c>
      <c r="C2162" s="2" t="s">
        <v>12</v>
      </c>
      <c r="D2162" s="2" t="s">
        <v>32</v>
      </c>
      <c r="E2162" s="2" t="s">
        <v>13</v>
      </c>
      <c r="F2162" t="s">
        <v>19</v>
      </c>
      <c r="G2162">
        <v>88.6</v>
      </c>
      <c r="H2162">
        <v>2019</v>
      </c>
      <c r="I2162">
        <v>77.400000000000006</v>
      </c>
      <c r="J2162">
        <v>2021</v>
      </c>
      <c r="K2162">
        <v>7008</v>
      </c>
      <c r="L2162">
        <v>19</v>
      </c>
      <c r="M2162" t="str">
        <f>IF(OR(AND('sample data 2'!L2162&gt;21,'sample data 2'!I2162&lt;50),AND('sample data 2'!L2162&lt;20,$E$2:$E$4686="Government")),"yes","no")</f>
        <v>yes</v>
      </c>
    </row>
    <row r="2163" spans="1:13" ht="101.5" x14ac:dyDescent="0.35">
      <c r="A2163">
        <v>2162</v>
      </c>
      <c r="B2163" t="s">
        <v>11</v>
      </c>
      <c r="C2163" s="2" t="s">
        <v>12</v>
      </c>
      <c r="D2163" s="2" t="s">
        <v>32</v>
      </c>
      <c r="E2163" s="2" t="s">
        <v>13</v>
      </c>
      <c r="F2163" t="s">
        <v>19</v>
      </c>
      <c r="G2163">
        <v>71.400000000000006</v>
      </c>
      <c r="H2163">
        <v>2021</v>
      </c>
      <c r="I2163" t="s">
        <v>16</v>
      </c>
      <c r="J2163">
        <v>0</v>
      </c>
      <c r="K2163">
        <v>9262</v>
      </c>
      <c r="L2163">
        <v>18</v>
      </c>
      <c r="M2163" t="str">
        <f>IF(OR(AND('sample data 2'!L2163&gt;21,'sample data 2'!I2163&lt;50),AND('sample data 2'!L2163&lt;20,$E$2:$E$4686="Government")),"yes","no")</f>
        <v>yes</v>
      </c>
    </row>
    <row r="2164" spans="1:13" ht="101.5" x14ac:dyDescent="0.35">
      <c r="A2164">
        <v>2163</v>
      </c>
      <c r="B2164" t="s">
        <v>11</v>
      </c>
      <c r="C2164" s="2" t="s">
        <v>12</v>
      </c>
      <c r="D2164" s="2" t="s">
        <v>58</v>
      </c>
      <c r="E2164" s="2" t="s">
        <v>13</v>
      </c>
      <c r="F2164" t="s">
        <v>15</v>
      </c>
      <c r="G2164">
        <v>71.67</v>
      </c>
      <c r="H2164">
        <v>2020</v>
      </c>
      <c r="I2164" t="s">
        <v>16</v>
      </c>
      <c r="J2164">
        <v>0</v>
      </c>
      <c r="K2164">
        <v>7578</v>
      </c>
      <c r="L2164">
        <v>18</v>
      </c>
      <c r="M2164" t="str">
        <f>IF(OR(AND('sample data 2'!L2164&gt;21,'sample data 2'!I2164&lt;50),AND('sample data 2'!L2164&lt;20,$E$2:$E$4686="Government")),"yes","no")</f>
        <v>yes</v>
      </c>
    </row>
    <row r="2165" spans="1:13" ht="101.5" x14ac:dyDescent="0.35">
      <c r="A2165">
        <v>2164</v>
      </c>
      <c r="B2165" t="s">
        <v>11</v>
      </c>
      <c r="C2165" s="2" t="s">
        <v>12</v>
      </c>
      <c r="D2165" s="2" t="s">
        <v>58</v>
      </c>
      <c r="E2165" s="2" t="s">
        <v>20</v>
      </c>
      <c r="F2165" t="s">
        <v>15</v>
      </c>
      <c r="G2165">
        <v>64.83</v>
      </c>
      <c r="H2165">
        <v>2019</v>
      </c>
      <c r="I2165" t="s">
        <v>16</v>
      </c>
      <c r="J2165">
        <v>0</v>
      </c>
      <c r="K2165">
        <v>6841</v>
      </c>
      <c r="L2165">
        <v>18</v>
      </c>
      <c r="M2165" t="str">
        <f>IF(OR(AND('sample data 2'!L2165&gt;21,'sample data 2'!I2165&lt;50),AND('sample data 2'!L2165&lt;20,'sample data 2'!$E$12:$E$4696="Government")),"yes","no")</f>
        <v>no</v>
      </c>
    </row>
    <row r="2166" spans="1:13" ht="101.5" x14ac:dyDescent="0.35">
      <c r="A2166">
        <v>2165</v>
      </c>
      <c r="B2166" t="s">
        <v>11</v>
      </c>
      <c r="C2166" s="2" t="s">
        <v>12</v>
      </c>
      <c r="D2166" s="2" t="s">
        <v>58</v>
      </c>
      <c r="E2166" s="2" t="s">
        <v>13</v>
      </c>
      <c r="F2166" t="s">
        <v>15</v>
      </c>
      <c r="G2166">
        <v>80.569999999999993</v>
      </c>
      <c r="H2166">
        <v>2021</v>
      </c>
      <c r="I2166" t="s">
        <v>16</v>
      </c>
      <c r="J2166">
        <v>0</v>
      </c>
      <c r="K2166">
        <v>1140</v>
      </c>
      <c r="L2166">
        <v>17</v>
      </c>
      <c r="M2166" t="str">
        <f>IF(OR(AND('sample data 2'!L2166&gt;21,'sample data 2'!I2166&lt;50),AND('sample data 2'!L2166&lt;20,$E$2:$E$4686="Government")),"yes","no")</f>
        <v>yes</v>
      </c>
    </row>
    <row r="2167" spans="1:13" ht="101.5" x14ac:dyDescent="0.35">
      <c r="A2167">
        <v>2166</v>
      </c>
      <c r="B2167" t="s">
        <v>11</v>
      </c>
      <c r="C2167" s="2" t="s">
        <v>12</v>
      </c>
      <c r="D2167" s="2" t="s">
        <v>58</v>
      </c>
      <c r="E2167" s="2" t="s">
        <v>25</v>
      </c>
      <c r="F2167" t="s">
        <v>15</v>
      </c>
      <c r="G2167">
        <v>58</v>
      </c>
      <c r="H2167">
        <v>2019</v>
      </c>
      <c r="I2167">
        <v>69.400000000000006</v>
      </c>
      <c r="J2167">
        <v>2021</v>
      </c>
      <c r="K2167">
        <v>1278</v>
      </c>
      <c r="L2167">
        <v>18</v>
      </c>
      <c r="M2167" t="str">
        <f>IF(OR(AND('sample data 2'!L2167&gt;21,'sample data 2'!I2167&lt;50),AND('sample data 2'!L2167&lt;20,'sample data 2'!$E$12:$E$4696="Government")),"yes","no")</f>
        <v>no</v>
      </c>
    </row>
    <row r="2168" spans="1:13" ht="101.5" x14ac:dyDescent="0.35">
      <c r="A2168">
        <v>2167</v>
      </c>
      <c r="B2168" t="s">
        <v>11</v>
      </c>
      <c r="C2168" s="2" t="s">
        <v>12</v>
      </c>
      <c r="D2168" s="2" t="s">
        <v>32</v>
      </c>
      <c r="E2168" s="2" t="s">
        <v>13</v>
      </c>
      <c r="F2168" t="s">
        <v>19</v>
      </c>
      <c r="G2168">
        <v>57</v>
      </c>
      <c r="H2168">
        <v>2019</v>
      </c>
      <c r="I2168" t="s">
        <v>16</v>
      </c>
      <c r="J2168">
        <v>0</v>
      </c>
      <c r="K2168">
        <v>9497</v>
      </c>
      <c r="L2168">
        <v>18</v>
      </c>
      <c r="M2168" t="str">
        <f>IF(OR(AND('sample data 2'!L2168&gt;21,'sample data 2'!I2168&lt;50),AND('sample data 2'!L2168&lt;20,$E$2:$E$4686="Government")),"yes","no")</f>
        <v>yes</v>
      </c>
    </row>
    <row r="2169" spans="1:13" ht="101.5" x14ac:dyDescent="0.35">
      <c r="A2169">
        <v>2168</v>
      </c>
      <c r="B2169" t="s">
        <v>11</v>
      </c>
      <c r="C2169" s="2" t="s">
        <v>12</v>
      </c>
      <c r="D2169" s="2" t="s">
        <v>58</v>
      </c>
      <c r="E2169" s="2" t="s">
        <v>25</v>
      </c>
      <c r="F2169" t="s">
        <v>15</v>
      </c>
      <c r="G2169">
        <v>68</v>
      </c>
      <c r="H2169">
        <v>2018</v>
      </c>
      <c r="I2169" t="s">
        <v>16</v>
      </c>
      <c r="J2169">
        <v>0</v>
      </c>
      <c r="K2169">
        <v>1213</v>
      </c>
      <c r="L2169">
        <v>20</v>
      </c>
      <c r="M2169" t="str">
        <f>IF(OR(AND('sample data 2'!L2169&gt;21,'sample data 2'!I2169&lt;50),AND('sample data 2'!L2169&lt;20,'sample data 2'!$E$12:$E$4696="Government")),"yes","no")</f>
        <v>no</v>
      </c>
    </row>
    <row r="2170" spans="1:13" ht="101.5" x14ac:dyDescent="0.35">
      <c r="A2170">
        <v>2169</v>
      </c>
      <c r="B2170" t="s">
        <v>11</v>
      </c>
      <c r="C2170" s="2" t="s">
        <v>12</v>
      </c>
      <c r="D2170" s="2" t="s">
        <v>58</v>
      </c>
      <c r="E2170" s="2" t="s">
        <v>20</v>
      </c>
      <c r="F2170" t="s">
        <v>15</v>
      </c>
      <c r="G2170">
        <v>43.7</v>
      </c>
      <c r="H2170">
        <v>2017</v>
      </c>
      <c r="I2170">
        <v>52</v>
      </c>
      <c r="J2170">
        <v>2019</v>
      </c>
      <c r="K2170">
        <v>7939</v>
      </c>
      <c r="L2170">
        <v>20</v>
      </c>
      <c r="M2170" t="str">
        <f>IF(OR(AND('sample data 2'!L2170&gt;21,'sample data 2'!I2170&lt;50),AND('sample data 2'!L2170&lt;20,'sample data 2'!$E$12:$E$4696="Government")),"yes","no")</f>
        <v>no</v>
      </c>
    </row>
    <row r="2171" spans="1:13" ht="101.5" x14ac:dyDescent="0.35">
      <c r="A2171">
        <v>2170</v>
      </c>
      <c r="B2171" t="s">
        <v>11</v>
      </c>
      <c r="C2171" s="2" t="s">
        <v>12</v>
      </c>
      <c r="D2171" s="2" t="s">
        <v>32</v>
      </c>
      <c r="E2171" s="2" t="s">
        <v>20</v>
      </c>
      <c r="F2171" t="s">
        <v>19</v>
      </c>
      <c r="G2171">
        <v>52.86</v>
      </c>
      <c r="H2171">
        <v>2021</v>
      </c>
      <c r="I2171" t="s">
        <v>16</v>
      </c>
      <c r="J2171">
        <v>0</v>
      </c>
      <c r="K2171">
        <v>7935</v>
      </c>
      <c r="L2171">
        <v>17</v>
      </c>
      <c r="M2171" t="str">
        <f>IF(OR(AND('sample data 2'!L2171&gt;21,'sample data 2'!I2171&lt;50),AND('sample data 2'!L2171&lt;20,'sample data 2'!$E$12:$E$4696="Government")),"yes","no")</f>
        <v>no</v>
      </c>
    </row>
    <row r="2172" spans="1:13" ht="101.5" x14ac:dyDescent="0.35">
      <c r="A2172">
        <v>2171</v>
      </c>
      <c r="B2172" t="s">
        <v>11</v>
      </c>
      <c r="C2172" s="2" t="s">
        <v>12</v>
      </c>
      <c r="D2172" s="2" t="s">
        <v>32</v>
      </c>
      <c r="E2172" s="2" t="s">
        <v>13</v>
      </c>
      <c r="F2172" t="s">
        <v>19</v>
      </c>
      <c r="G2172">
        <v>69.400000000000006</v>
      </c>
      <c r="H2172">
        <v>2021</v>
      </c>
      <c r="I2172" t="s">
        <v>16</v>
      </c>
      <c r="J2172">
        <v>0</v>
      </c>
      <c r="K2172">
        <v>11178</v>
      </c>
      <c r="L2172">
        <v>17</v>
      </c>
      <c r="M2172" t="str">
        <f>IF(OR(AND('sample data 2'!L2172&gt;21,'sample data 2'!I2172&lt;50),AND('sample data 2'!L2172&lt;20,$E$2:$E$4686="Government")),"yes","no")</f>
        <v>yes</v>
      </c>
    </row>
    <row r="2173" spans="1:13" ht="101.5" x14ac:dyDescent="0.35">
      <c r="A2173">
        <v>2172</v>
      </c>
      <c r="B2173" t="s">
        <v>11</v>
      </c>
      <c r="C2173" s="2" t="s">
        <v>12</v>
      </c>
      <c r="D2173" s="2" t="s">
        <v>32</v>
      </c>
      <c r="E2173" s="2" t="s">
        <v>13</v>
      </c>
      <c r="F2173" t="s">
        <v>19</v>
      </c>
      <c r="G2173">
        <v>59.17</v>
      </c>
      <c r="H2173">
        <v>2021</v>
      </c>
      <c r="I2173" t="s">
        <v>16</v>
      </c>
      <c r="J2173">
        <v>0</v>
      </c>
      <c r="K2173">
        <v>6807</v>
      </c>
      <c r="L2173">
        <v>17</v>
      </c>
      <c r="M2173" t="str">
        <f>IF(OR(AND('sample data 2'!L2173&gt;21,'sample data 2'!I2173&lt;50),AND('sample data 2'!L2173&lt;20,$E$2:$E$4686="Government")),"yes","no")</f>
        <v>yes</v>
      </c>
    </row>
    <row r="2174" spans="1:13" ht="101.5" x14ac:dyDescent="0.35">
      <c r="A2174">
        <v>2173</v>
      </c>
      <c r="B2174" t="s">
        <v>11</v>
      </c>
      <c r="C2174" s="2" t="s">
        <v>12</v>
      </c>
      <c r="D2174" s="2" t="s">
        <v>58</v>
      </c>
      <c r="E2174" s="2" t="s">
        <v>20</v>
      </c>
      <c r="F2174" t="s">
        <v>15</v>
      </c>
      <c r="G2174">
        <v>55.8</v>
      </c>
      <c r="H2174">
        <v>2021</v>
      </c>
      <c r="I2174" t="s">
        <v>16</v>
      </c>
      <c r="J2174">
        <v>0</v>
      </c>
      <c r="K2174">
        <v>170</v>
      </c>
      <c r="L2174">
        <v>17</v>
      </c>
      <c r="M2174" t="str">
        <f>IF(OR(AND('sample data 2'!L2174&gt;21,'sample data 2'!I2174&lt;50),AND('sample data 2'!L2174&lt;20,'sample data 2'!$E$12:$E$4696="Government")),"yes","no")</f>
        <v>no</v>
      </c>
    </row>
    <row r="2175" spans="1:13" ht="101.5" x14ac:dyDescent="0.35">
      <c r="A2175">
        <v>2174</v>
      </c>
      <c r="B2175" t="s">
        <v>11</v>
      </c>
      <c r="C2175" s="2" t="s">
        <v>12</v>
      </c>
      <c r="D2175" s="2" t="s">
        <v>32</v>
      </c>
      <c r="E2175" s="2" t="s">
        <v>25</v>
      </c>
      <c r="F2175" t="s">
        <v>19</v>
      </c>
      <c r="G2175">
        <v>56.6</v>
      </c>
      <c r="H2175">
        <v>2021</v>
      </c>
      <c r="I2175" t="s">
        <v>16</v>
      </c>
      <c r="J2175">
        <v>0</v>
      </c>
      <c r="K2175">
        <v>11348</v>
      </c>
      <c r="L2175">
        <v>19</v>
      </c>
      <c r="M2175" t="str">
        <f>IF(OR(AND('sample data 2'!L2175&gt;21,'sample data 2'!I2175&lt;50),AND('sample data 2'!L2175&lt;20,'sample data 2'!$E$12:$E$4696="Government")),"yes","no")</f>
        <v>no</v>
      </c>
    </row>
    <row r="2176" spans="1:13" ht="72.5" x14ac:dyDescent="0.35">
      <c r="A2176">
        <v>2175</v>
      </c>
      <c r="B2176" t="s">
        <v>28</v>
      </c>
      <c r="C2176" s="2" t="s">
        <v>50</v>
      </c>
      <c r="D2176" s="2" t="s">
        <v>26</v>
      </c>
      <c r="E2176" s="2" t="s">
        <v>20</v>
      </c>
      <c r="F2176" t="s">
        <v>19</v>
      </c>
      <c r="G2176">
        <v>77</v>
      </c>
      <c r="H2176">
        <v>2019</v>
      </c>
      <c r="I2176">
        <v>80.599999999999994</v>
      </c>
      <c r="J2176">
        <v>2021</v>
      </c>
      <c r="K2176" t="s">
        <v>16</v>
      </c>
      <c r="L2176">
        <v>20</v>
      </c>
      <c r="M2176" t="str">
        <f>IF(OR(AND('sample data 2'!L2176&gt;21,'sample data 2'!I2176&lt;50),AND('sample data 2'!L2176&lt;20,'sample data 2'!$E$12:$E$4696="Government")),"yes","no")</f>
        <v>no</v>
      </c>
    </row>
    <row r="2177" spans="1:13" ht="116" x14ac:dyDescent="0.35">
      <c r="A2177">
        <v>2176</v>
      </c>
      <c r="B2177" t="s">
        <v>28</v>
      </c>
      <c r="C2177" s="2" t="s">
        <v>41</v>
      </c>
      <c r="D2177" s="2" t="s">
        <v>26</v>
      </c>
      <c r="E2177" s="2" t="s">
        <v>20</v>
      </c>
      <c r="F2177" t="s">
        <v>15</v>
      </c>
      <c r="G2177">
        <v>92</v>
      </c>
      <c r="H2177">
        <v>2019</v>
      </c>
      <c r="I2177">
        <v>94.67</v>
      </c>
      <c r="J2177">
        <v>2021</v>
      </c>
      <c r="K2177" t="s">
        <v>16</v>
      </c>
      <c r="L2177">
        <v>18</v>
      </c>
      <c r="M2177" t="str">
        <f>IF(OR(AND('sample data 2'!L2177&gt;21,'sample data 2'!I2177&lt;50),AND('sample data 2'!L2177&lt;20,'sample data 2'!$E$12:$E$4696="Government")),"yes","no")</f>
        <v>no</v>
      </c>
    </row>
    <row r="2178" spans="1:13" ht="101.5" x14ac:dyDescent="0.35">
      <c r="A2178">
        <v>2177</v>
      </c>
      <c r="B2178" t="s">
        <v>11</v>
      </c>
      <c r="C2178" s="2" t="s">
        <v>12</v>
      </c>
      <c r="D2178" s="2" t="s">
        <v>32</v>
      </c>
      <c r="E2178" s="2" t="s">
        <v>13</v>
      </c>
      <c r="F2178" t="s">
        <v>19</v>
      </c>
      <c r="G2178">
        <v>0</v>
      </c>
      <c r="H2178">
        <v>2021</v>
      </c>
      <c r="I2178" t="s">
        <v>16</v>
      </c>
      <c r="J2178">
        <v>0</v>
      </c>
      <c r="K2178">
        <v>10993</v>
      </c>
      <c r="L2178">
        <v>17</v>
      </c>
      <c r="M2178" t="str">
        <f>IF(OR(AND('sample data 2'!L2178&gt;21,'sample data 2'!I2178&lt;50),AND('sample data 2'!L2178&lt;20,$E$2:$E$4686="Government")),"yes","no")</f>
        <v>yes</v>
      </c>
    </row>
    <row r="2179" spans="1:13" ht="101.5" x14ac:dyDescent="0.35">
      <c r="A2179">
        <v>2178</v>
      </c>
      <c r="B2179" t="s">
        <v>11</v>
      </c>
      <c r="C2179" s="2" t="s">
        <v>55</v>
      </c>
      <c r="D2179" s="2" t="s">
        <v>40</v>
      </c>
      <c r="E2179" s="2" t="s">
        <v>20</v>
      </c>
      <c r="F2179" t="s">
        <v>15</v>
      </c>
      <c r="G2179">
        <v>82.8</v>
      </c>
      <c r="H2179">
        <v>2019</v>
      </c>
      <c r="I2179">
        <v>76</v>
      </c>
      <c r="J2179">
        <v>2021</v>
      </c>
      <c r="K2179">
        <v>190</v>
      </c>
      <c r="L2179">
        <v>19</v>
      </c>
      <c r="M2179" t="str">
        <f>IF(OR(AND('sample data 2'!L2179&gt;21,'sample data 2'!I2179&lt;50),AND('sample data 2'!L2179&lt;20,'sample data 2'!$E$12:$E$4696="Government")),"yes","no")</f>
        <v>no</v>
      </c>
    </row>
    <row r="2180" spans="1:13" ht="72.5" x14ac:dyDescent="0.35">
      <c r="A2180">
        <v>2179</v>
      </c>
      <c r="B2180" t="s">
        <v>28</v>
      </c>
      <c r="C2180" s="2" t="s">
        <v>54</v>
      </c>
      <c r="D2180" s="2" t="s">
        <v>26</v>
      </c>
      <c r="E2180" s="2" t="s">
        <v>13</v>
      </c>
      <c r="F2180" t="s">
        <v>15</v>
      </c>
      <c r="G2180">
        <v>77.67</v>
      </c>
      <c r="H2180">
        <v>2019</v>
      </c>
      <c r="I2180">
        <v>82.17</v>
      </c>
      <c r="J2180">
        <v>2021</v>
      </c>
      <c r="K2180">
        <v>1454</v>
      </c>
      <c r="L2180">
        <v>18</v>
      </c>
      <c r="M2180" t="str">
        <f>IF(OR(AND('sample data 2'!L2180&gt;21,'sample data 2'!I2180&lt;50),AND('sample data 2'!L2180&lt;20,'sample data 2'!$E$12:$E$4696="Government")),"yes","no")</f>
        <v>yes</v>
      </c>
    </row>
    <row r="2181" spans="1:13" ht="101.5" x14ac:dyDescent="0.35">
      <c r="A2181">
        <v>2180</v>
      </c>
      <c r="B2181" t="s">
        <v>11</v>
      </c>
      <c r="C2181" s="2" t="s">
        <v>12</v>
      </c>
      <c r="D2181" s="2" t="s">
        <v>32</v>
      </c>
      <c r="E2181" s="2" t="s">
        <v>13</v>
      </c>
      <c r="F2181" t="s">
        <v>19</v>
      </c>
      <c r="G2181">
        <v>74.099999999999994</v>
      </c>
      <c r="H2181">
        <v>2014</v>
      </c>
      <c r="I2181" t="s">
        <v>16</v>
      </c>
      <c r="J2181">
        <v>0</v>
      </c>
      <c r="K2181">
        <v>3715</v>
      </c>
      <c r="L2181">
        <v>23</v>
      </c>
      <c r="M2181" t="str">
        <f>IF(OR(AND('sample data 2'!L2181&gt;21,'sample data 2'!I2181&lt;50),AND('sample data 2'!L2181&lt;20,'sample data 2'!$E$12:$E$4696="Government")),"yes","no")</f>
        <v>no</v>
      </c>
    </row>
    <row r="2182" spans="1:13" ht="101.5" x14ac:dyDescent="0.35">
      <c r="A2182">
        <v>2181</v>
      </c>
      <c r="B2182" t="s">
        <v>11</v>
      </c>
      <c r="C2182" s="2" t="s">
        <v>12</v>
      </c>
      <c r="D2182" s="2" t="s">
        <v>32</v>
      </c>
      <c r="E2182" s="2" t="s">
        <v>20</v>
      </c>
      <c r="F2182" t="s">
        <v>19</v>
      </c>
      <c r="G2182">
        <v>73.599999999999994</v>
      </c>
      <c r="H2182">
        <v>2021</v>
      </c>
      <c r="I2182" t="s">
        <v>16</v>
      </c>
      <c r="J2182">
        <v>0</v>
      </c>
      <c r="K2182">
        <v>6850</v>
      </c>
      <c r="L2182">
        <v>17</v>
      </c>
      <c r="M2182" t="str">
        <f>IF(OR(AND('sample data 2'!L2182&gt;21,'sample data 2'!I2182&lt;50),AND('sample data 2'!L2182&lt;20,'sample data 2'!$E$12:$E$4696="Government")),"yes","no")</f>
        <v>no</v>
      </c>
    </row>
    <row r="2183" spans="1:13" ht="101.5" x14ac:dyDescent="0.35">
      <c r="A2183">
        <v>2182</v>
      </c>
      <c r="B2183" t="s">
        <v>11</v>
      </c>
      <c r="C2183" s="2" t="s">
        <v>12</v>
      </c>
      <c r="D2183" s="2" t="s">
        <v>32</v>
      </c>
      <c r="E2183" s="2" t="s">
        <v>13</v>
      </c>
      <c r="F2183" t="s">
        <v>19</v>
      </c>
      <c r="G2183">
        <v>53.5</v>
      </c>
      <c r="H2183">
        <v>2020</v>
      </c>
      <c r="I2183" t="s">
        <v>16</v>
      </c>
      <c r="J2183">
        <v>0</v>
      </c>
      <c r="K2183">
        <v>5764</v>
      </c>
      <c r="L2183">
        <v>19</v>
      </c>
      <c r="M2183" t="str">
        <f>IF(OR(AND('sample data 2'!L2183&gt;21,'sample data 2'!I2183&lt;50),AND('sample data 2'!L2183&lt;20,$E$2:$E$4686="Government")),"yes","no")</f>
        <v>yes</v>
      </c>
    </row>
    <row r="2184" spans="1:13" ht="101.5" x14ac:dyDescent="0.35">
      <c r="A2184">
        <v>2183</v>
      </c>
      <c r="B2184" t="s">
        <v>11</v>
      </c>
      <c r="C2184" s="2" t="s">
        <v>12</v>
      </c>
      <c r="D2184" s="2" t="s">
        <v>32</v>
      </c>
      <c r="E2184" s="2" t="s">
        <v>20</v>
      </c>
      <c r="F2184" t="s">
        <v>19</v>
      </c>
      <c r="G2184">
        <v>38</v>
      </c>
      <c r="H2184">
        <v>2020</v>
      </c>
      <c r="I2184" t="s">
        <v>16</v>
      </c>
      <c r="J2184">
        <v>0</v>
      </c>
      <c r="K2184">
        <v>6405</v>
      </c>
      <c r="L2184">
        <v>19</v>
      </c>
      <c r="M2184" t="str">
        <f>IF(OR(AND('sample data 2'!L2184&gt;21,'sample data 2'!I2184&lt;50),AND('sample data 2'!L2184&lt;20,'sample data 2'!$E$12:$E$4696="Government")),"yes","no")</f>
        <v>no</v>
      </c>
    </row>
    <row r="2185" spans="1:13" ht="130.5" x14ac:dyDescent="0.35">
      <c r="A2185">
        <v>2184</v>
      </c>
      <c r="B2185" t="s">
        <v>28</v>
      </c>
      <c r="C2185" s="2" t="s">
        <v>49</v>
      </c>
      <c r="D2185" s="2" t="s">
        <v>48</v>
      </c>
      <c r="E2185" s="2" t="s">
        <v>13</v>
      </c>
      <c r="F2185" t="s">
        <v>15</v>
      </c>
      <c r="G2185">
        <v>74.2</v>
      </c>
      <c r="H2185">
        <v>2019</v>
      </c>
      <c r="I2185">
        <v>91</v>
      </c>
      <c r="J2185">
        <v>2021</v>
      </c>
      <c r="K2185" t="s">
        <v>16</v>
      </c>
      <c r="L2185">
        <v>19</v>
      </c>
      <c r="M2185" t="str">
        <f>IF(OR(AND('sample data 2'!L2185&gt;21,'sample data 2'!I2185&lt;50),AND('sample data 2'!L2185&lt;20,'sample data 2'!$E$12:$E$4696="Government")),"yes","no")</f>
        <v>yes</v>
      </c>
    </row>
    <row r="2186" spans="1:13" ht="101.5" x14ac:dyDescent="0.35">
      <c r="A2186">
        <v>2185</v>
      </c>
      <c r="B2186" t="s">
        <v>11</v>
      </c>
      <c r="C2186" s="2" t="s">
        <v>12</v>
      </c>
      <c r="D2186" s="2" t="s">
        <v>58</v>
      </c>
      <c r="E2186" s="2" t="s">
        <v>13</v>
      </c>
      <c r="F2186" t="s">
        <v>15</v>
      </c>
      <c r="G2186">
        <v>77.900000000000006</v>
      </c>
      <c r="H2186">
        <v>2017</v>
      </c>
      <c r="I2186" t="s">
        <v>16</v>
      </c>
      <c r="J2186">
        <v>0</v>
      </c>
      <c r="K2186">
        <v>2441</v>
      </c>
      <c r="L2186">
        <v>21</v>
      </c>
      <c r="M2186" t="str">
        <f>IF(OR(AND('sample data 2'!L2186&gt;21,'sample data 2'!I2186&lt;50),AND('sample data 2'!L2186&lt;20,'sample data 2'!$E$12:$E$4696="Government")),"yes","no")</f>
        <v>no</v>
      </c>
    </row>
    <row r="2187" spans="1:13" ht="101.5" x14ac:dyDescent="0.35">
      <c r="A2187">
        <v>2186</v>
      </c>
      <c r="B2187" t="s">
        <v>11</v>
      </c>
      <c r="C2187" s="2" t="s">
        <v>12</v>
      </c>
      <c r="D2187" s="2" t="s">
        <v>32</v>
      </c>
      <c r="E2187" s="2" t="s">
        <v>13</v>
      </c>
      <c r="F2187" t="s">
        <v>19</v>
      </c>
      <c r="G2187">
        <v>64.599999999999994</v>
      </c>
      <c r="H2187">
        <v>2017</v>
      </c>
      <c r="I2187">
        <v>73</v>
      </c>
      <c r="J2187">
        <v>2019</v>
      </c>
      <c r="K2187">
        <v>6813</v>
      </c>
      <c r="L2187">
        <v>22</v>
      </c>
      <c r="M2187" t="str">
        <f>IF(OR(AND('sample data 2'!L2187&gt;21,'sample data 2'!I2187&lt;50),AND('sample data 2'!L2187&lt;20,'sample data 2'!$E$12:$E$4696="Government")),"yes","no")</f>
        <v>no</v>
      </c>
    </row>
    <row r="2188" spans="1:13" ht="101.5" x14ac:dyDescent="0.35">
      <c r="A2188">
        <v>2187</v>
      </c>
      <c r="B2188" t="s">
        <v>11</v>
      </c>
      <c r="C2188" s="2" t="s">
        <v>12</v>
      </c>
      <c r="D2188" s="2" t="s">
        <v>32</v>
      </c>
      <c r="E2188" s="2" t="s">
        <v>13</v>
      </c>
      <c r="F2188" t="s">
        <v>19</v>
      </c>
      <c r="G2188">
        <v>65.2</v>
      </c>
      <c r="H2188">
        <v>2019</v>
      </c>
      <c r="I2188" t="s">
        <v>16</v>
      </c>
      <c r="J2188">
        <v>0</v>
      </c>
      <c r="K2188">
        <v>5905</v>
      </c>
      <c r="L2188">
        <v>20</v>
      </c>
      <c r="M2188" t="str">
        <f>IF(OR(AND('sample data 2'!L2188&gt;21,'sample data 2'!I2188&lt;50),AND('sample data 2'!L2188&lt;20,'sample data 2'!$E$12:$E$4696="Government")),"yes","no")</f>
        <v>no</v>
      </c>
    </row>
    <row r="2189" spans="1:13" ht="101.5" x14ac:dyDescent="0.35">
      <c r="A2189">
        <v>2188</v>
      </c>
      <c r="B2189" t="s">
        <v>11</v>
      </c>
      <c r="C2189" s="2" t="s">
        <v>12</v>
      </c>
      <c r="D2189" s="2" t="s">
        <v>32</v>
      </c>
      <c r="E2189" s="2" t="s">
        <v>13</v>
      </c>
      <c r="F2189" t="s">
        <v>19</v>
      </c>
      <c r="G2189">
        <v>50.6</v>
      </c>
      <c r="H2189">
        <v>2019</v>
      </c>
      <c r="I2189" t="s">
        <v>16</v>
      </c>
      <c r="J2189">
        <v>0</v>
      </c>
      <c r="K2189">
        <v>12635</v>
      </c>
      <c r="L2189">
        <v>20</v>
      </c>
      <c r="M2189" t="str">
        <f>IF(OR(AND('sample data 2'!L2189&gt;21,'sample data 2'!I2189&lt;50),AND('sample data 2'!L2189&lt;20,'sample data 2'!$E$12:$E$4696="Government")),"yes","no")</f>
        <v>no</v>
      </c>
    </row>
    <row r="2190" spans="1:13" ht="101.5" x14ac:dyDescent="0.35">
      <c r="A2190">
        <v>2189</v>
      </c>
      <c r="B2190" t="s">
        <v>11</v>
      </c>
      <c r="C2190" s="2" t="s">
        <v>12</v>
      </c>
      <c r="D2190" s="2" t="s">
        <v>32</v>
      </c>
      <c r="E2190" s="2" t="s">
        <v>20</v>
      </c>
      <c r="F2190" t="s">
        <v>19</v>
      </c>
      <c r="G2190">
        <v>59.8</v>
      </c>
      <c r="H2190">
        <v>2021</v>
      </c>
      <c r="I2190" t="s">
        <v>16</v>
      </c>
      <c r="J2190">
        <v>0</v>
      </c>
      <c r="K2190">
        <v>5323</v>
      </c>
      <c r="L2190">
        <v>17</v>
      </c>
      <c r="M2190" t="str">
        <f>IF(OR(AND('sample data 2'!L2190&gt;21,'sample data 2'!I2190&lt;50),AND('sample data 2'!L2190&lt;20,'sample data 2'!$E$12:$E$4696="Government")),"yes","no")</f>
        <v>no</v>
      </c>
    </row>
    <row r="2191" spans="1:13" ht="101.5" x14ac:dyDescent="0.35">
      <c r="A2191">
        <v>2190</v>
      </c>
      <c r="B2191" t="s">
        <v>11</v>
      </c>
      <c r="C2191" s="2" t="s">
        <v>12</v>
      </c>
      <c r="D2191" s="2" t="s">
        <v>32</v>
      </c>
      <c r="E2191" s="2" t="s">
        <v>13</v>
      </c>
      <c r="F2191" t="s">
        <v>19</v>
      </c>
      <c r="G2191">
        <v>49.8</v>
      </c>
      <c r="H2191">
        <v>2021</v>
      </c>
      <c r="I2191" t="s">
        <v>16</v>
      </c>
      <c r="J2191">
        <v>0</v>
      </c>
      <c r="K2191">
        <v>11169</v>
      </c>
      <c r="L2191">
        <v>16</v>
      </c>
      <c r="M2191" t="str">
        <f>IF(OR(AND('sample data 2'!L2191&gt;21,'sample data 2'!I2191&lt;50),AND('sample data 2'!L2191&lt;20,$E$2:$E$4686="Government")),"yes","no")</f>
        <v>yes</v>
      </c>
    </row>
    <row r="2192" spans="1:13" ht="101.5" x14ac:dyDescent="0.35">
      <c r="A2192">
        <v>2191</v>
      </c>
      <c r="B2192" t="s">
        <v>11</v>
      </c>
      <c r="C2192" s="2" t="s">
        <v>12</v>
      </c>
      <c r="D2192" s="2" t="s">
        <v>32</v>
      </c>
      <c r="E2192" s="2" t="s">
        <v>13</v>
      </c>
      <c r="F2192" t="s">
        <v>19</v>
      </c>
      <c r="G2192">
        <v>54.4</v>
      </c>
      <c r="H2192">
        <v>2020</v>
      </c>
      <c r="I2192" t="s">
        <v>16</v>
      </c>
      <c r="J2192">
        <v>0</v>
      </c>
      <c r="K2192">
        <v>6990</v>
      </c>
      <c r="L2192">
        <v>18</v>
      </c>
      <c r="M2192" t="str">
        <f>IF(OR(AND('sample data 2'!L2192&gt;21,'sample data 2'!I2192&lt;50),AND('sample data 2'!L2192&lt;20,$E$2:$E$4686="Government")),"yes","no")</f>
        <v>yes</v>
      </c>
    </row>
    <row r="2193" spans="1:13" ht="101.5" x14ac:dyDescent="0.35">
      <c r="A2193">
        <v>2192</v>
      </c>
      <c r="B2193" t="s">
        <v>11</v>
      </c>
      <c r="C2193" s="2" t="s">
        <v>12</v>
      </c>
      <c r="D2193" s="2" t="s">
        <v>32</v>
      </c>
      <c r="E2193" s="2" t="s">
        <v>13</v>
      </c>
      <c r="F2193" t="s">
        <v>19</v>
      </c>
      <c r="G2193">
        <v>49.33</v>
      </c>
      <c r="H2193">
        <v>2020</v>
      </c>
      <c r="I2193" t="s">
        <v>16</v>
      </c>
      <c r="J2193">
        <v>0</v>
      </c>
      <c r="K2193">
        <v>12765</v>
      </c>
      <c r="L2193">
        <v>19</v>
      </c>
      <c r="M2193" t="str">
        <f>IF(OR(AND('sample data 2'!L2193&gt;21,'sample data 2'!I2193&lt;50),AND('sample data 2'!L2193&lt;20,$E$2:$E$4686="Government")),"yes","no")</f>
        <v>yes</v>
      </c>
    </row>
    <row r="2194" spans="1:13" ht="101.5" x14ac:dyDescent="0.35">
      <c r="A2194">
        <v>2193</v>
      </c>
      <c r="B2194" t="s">
        <v>11</v>
      </c>
      <c r="C2194" s="2" t="s">
        <v>12</v>
      </c>
      <c r="D2194" s="2" t="s">
        <v>32</v>
      </c>
      <c r="E2194" s="2" t="s">
        <v>25</v>
      </c>
      <c r="F2194" t="s">
        <v>19</v>
      </c>
      <c r="G2194">
        <v>59.33</v>
      </c>
      <c r="H2194">
        <v>2019</v>
      </c>
      <c r="I2194" t="s">
        <v>16</v>
      </c>
      <c r="J2194">
        <v>0</v>
      </c>
      <c r="K2194">
        <v>3331</v>
      </c>
      <c r="L2194">
        <v>19</v>
      </c>
      <c r="M2194" t="str">
        <f>IF(OR(AND('sample data 2'!L2194&gt;21,'sample data 2'!I2194&lt;50),AND('sample data 2'!L2194&lt;20,'sample data 2'!$E$12:$E$4696="Government")),"yes","no")</f>
        <v>no</v>
      </c>
    </row>
    <row r="2195" spans="1:13" ht="101.5" x14ac:dyDescent="0.35">
      <c r="A2195">
        <v>2194</v>
      </c>
      <c r="B2195" t="s">
        <v>11</v>
      </c>
      <c r="C2195" s="2" t="s">
        <v>12</v>
      </c>
      <c r="D2195" s="2" t="s">
        <v>32</v>
      </c>
      <c r="E2195" s="2" t="s">
        <v>13</v>
      </c>
      <c r="F2195" t="s">
        <v>19</v>
      </c>
      <c r="G2195">
        <v>55.4</v>
      </c>
      <c r="H2195">
        <v>2019</v>
      </c>
      <c r="I2195" t="s">
        <v>16</v>
      </c>
      <c r="J2195">
        <v>0</v>
      </c>
      <c r="K2195">
        <v>6446</v>
      </c>
      <c r="L2195">
        <v>18</v>
      </c>
      <c r="M2195" t="str">
        <f>IF(OR(AND('sample data 2'!L2195&gt;21,'sample data 2'!I2195&lt;50),AND('sample data 2'!L2195&lt;20,$E$2:$E$4686="Government")),"yes","no")</f>
        <v>yes</v>
      </c>
    </row>
    <row r="2196" spans="1:13" ht="101.5" x14ac:dyDescent="0.35">
      <c r="A2196">
        <v>2195</v>
      </c>
      <c r="B2196" t="s">
        <v>11</v>
      </c>
      <c r="C2196" s="2" t="s">
        <v>12</v>
      </c>
      <c r="D2196" s="2" t="s">
        <v>32</v>
      </c>
      <c r="E2196" s="2" t="s">
        <v>13</v>
      </c>
      <c r="F2196" t="s">
        <v>19</v>
      </c>
      <c r="G2196">
        <v>61</v>
      </c>
      <c r="H2196">
        <v>2020</v>
      </c>
      <c r="I2196" t="s">
        <v>16</v>
      </c>
      <c r="J2196">
        <v>0</v>
      </c>
      <c r="K2196">
        <v>7361</v>
      </c>
      <c r="L2196">
        <v>17</v>
      </c>
      <c r="M2196" t="str">
        <f>IF(OR(AND('sample data 2'!L2196&gt;21,'sample data 2'!I2196&lt;50),AND('sample data 2'!L2196&lt;20,$E$2:$E$4686="Government")),"yes","no")</f>
        <v>yes</v>
      </c>
    </row>
    <row r="2197" spans="1:13" ht="72.5" x14ac:dyDescent="0.35">
      <c r="A2197">
        <v>2196</v>
      </c>
      <c r="B2197" t="s">
        <v>28</v>
      </c>
      <c r="C2197" s="2" t="s">
        <v>50</v>
      </c>
      <c r="D2197" s="2" t="s">
        <v>26</v>
      </c>
      <c r="E2197" s="2" t="s">
        <v>20</v>
      </c>
      <c r="F2197" t="s">
        <v>19</v>
      </c>
      <c r="G2197">
        <v>55</v>
      </c>
      <c r="H2197">
        <v>2019</v>
      </c>
      <c r="I2197">
        <v>73</v>
      </c>
      <c r="J2197">
        <v>2021</v>
      </c>
      <c r="K2197">
        <v>2418</v>
      </c>
      <c r="L2197">
        <v>20</v>
      </c>
      <c r="M2197" t="str">
        <f>IF(OR(AND('sample data 2'!L2197&gt;21,'sample data 2'!I2197&lt;50),AND('sample data 2'!L2197&lt;20,'sample data 2'!$E$12:$E$4696="Government")),"yes","no")</f>
        <v>no</v>
      </c>
    </row>
    <row r="2198" spans="1:13" ht="101.5" x14ac:dyDescent="0.35">
      <c r="A2198">
        <v>2197</v>
      </c>
      <c r="B2198" t="s">
        <v>11</v>
      </c>
      <c r="C2198" s="2" t="s">
        <v>12</v>
      </c>
      <c r="D2198" s="2" t="s">
        <v>58</v>
      </c>
      <c r="E2198" s="2" t="s">
        <v>13</v>
      </c>
      <c r="F2198" t="s">
        <v>15</v>
      </c>
      <c r="G2198">
        <v>53.17</v>
      </c>
      <c r="H2198">
        <v>2020</v>
      </c>
      <c r="I2198" t="s">
        <v>16</v>
      </c>
      <c r="J2198">
        <v>0</v>
      </c>
      <c r="K2198">
        <v>6262</v>
      </c>
      <c r="L2198">
        <v>18</v>
      </c>
      <c r="M2198" t="str">
        <f>IF(OR(AND('sample data 2'!L2198&gt;21,'sample data 2'!I2198&lt;50),AND('sample data 2'!L2198&lt;20,$E$2:$E$4686="Government")),"yes","no")</f>
        <v>yes</v>
      </c>
    </row>
    <row r="2199" spans="1:13" ht="72.5" x14ac:dyDescent="0.35">
      <c r="A2199">
        <v>2198</v>
      </c>
      <c r="B2199" t="s">
        <v>28</v>
      </c>
      <c r="C2199" s="2" t="s">
        <v>54</v>
      </c>
      <c r="D2199" s="2" t="s">
        <v>26</v>
      </c>
      <c r="E2199" s="2" t="s">
        <v>13</v>
      </c>
      <c r="F2199" t="s">
        <v>19</v>
      </c>
      <c r="G2199">
        <v>63</v>
      </c>
      <c r="H2199">
        <v>2018</v>
      </c>
      <c r="I2199">
        <v>76.8</v>
      </c>
      <c r="J2199">
        <v>2021</v>
      </c>
      <c r="K2199" t="s">
        <v>16</v>
      </c>
      <c r="L2199">
        <v>20</v>
      </c>
      <c r="M2199" t="str">
        <f>IF(OR(AND('sample data 2'!L2199&gt;21,'sample data 2'!I2199&lt;50),AND('sample data 2'!L2199&lt;20,'sample data 2'!$E$12:$E$4696="Government")),"yes","no")</f>
        <v>no</v>
      </c>
    </row>
    <row r="2200" spans="1:13" ht="72.5" x14ac:dyDescent="0.35">
      <c r="A2200">
        <v>2199</v>
      </c>
      <c r="B2200" t="s">
        <v>28</v>
      </c>
      <c r="C2200" s="2" t="s">
        <v>33</v>
      </c>
      <c r="D2200" s="2" t="s">
        <v>26</v>
      </c>
      <c r="E2200" s="2" t="s">
        <v>20</v>
      </c>
      <c r="F2200" t="s">
        <v>19</v>
      </c>
      <c r="G2200">
        <v>94.33</v>
      </c>
      <c r="H2200">
        <v>2019</v>
      </c>
      <c r="I2200">
        <v>91.6</v>
      </c>
      <c r="J2200">
        <v>2021</v>
      </c>
      <c r="K2200" t="s">
        <v>16</v>
      </c>
      <c r="L2200">
        <v>19</v>
      </c>
      <c r="M2200" t="str">
        <f>IF(OR(AND('sample data 2'!L2200&gt;21,'sample data 2'!I2200&lt;50),AND('sample data 2'!L2200&lt;20,'sample data 2'!$E$12:$E$4696="Government")),"yes","no")</f>
        <v>no</v>
      </c>
    </row>
    <row r="2201" spans="1:13" ht="130.5" x14ac:dyDescent="0.35">
      <c r="A2201">
        <v>2200</v>
      </c>
      <c r="B2201" t="s">
        <v>28</v>
      </c>
      <c r="C2201" s="2" t="s">
        <v>49</v>
      </c>
      <c r="D2201" s="2" t="s">
        <v>48</v>
      </c>
      <c r="E2201" s="2" t="s">
        <v>13</v>
      </c>
      <c r="F2201" t="s">
        <v>15</v>
      </c>
      <c r="G2201">
        <v>54.8</v>
      </c>
      <c r="H2201">
        <v>2019</v>
      </c>
      <c r="I2201">
        <v>75.67</v>
      </c>
      <c r="J2201">
        <v>2021</v>
      </c>
      <c r="K2201" t="s">
        <v>16</v>
      </c>
      <c r="L2201">
        <v>20</v>
      </c>
      <c r="M2201" t="str">
        <f>IF(OR(AND('sample data 2'!L2201&gt;21,'sample data 2'!I2201&lt;50),AND('sample data 2'!L2201&lt;20,'sample data 2'!$E$12:$E$4696="Government")),"yes","no")</f>
        <v>no</v>
      </c>
    </row>
    <row r="2202" spans="1:13" ht="72.5" x14ac:dyDescent="0.35">
      <c r="A2202">
        <v>2201</v>
      </c>
      <c r="B2202" t="s">
        <v>28</v>
      </c>
      <c r="C2202" s="2" t="s">
        <v>33</v>
      </c>
      <c r="D2202" s="2" t="s">
        <v>26</v>
      </c>
      <c r="E2202" s="2" t="s">
        <v>13</v>
      </c>
      <c r="F2202" t="s">
        <v>15</v>
      </c>
      <c r="G2202">
        <v>68.8</v>
      </c>
      <c r="H2202">
        <v>2019</v>
      </c>
      <c r="I2202">
        <v>81.2</v>
      </c>
      <c r="J2202">
        <v>2021</v>
      </c>
      <c r="K2202" t="s">
        <v>16</v>
      </c>
      <c r="L2202">
        <v>18</v>
      </c>
      <c r="M2202" t="str">
        <f>IF(OR(AND('sample data 2'!L2202&gt;21,'sample data 2'!I2202&lt;50),AND('sample data 2'!L2202&lt;20,'sample data 2'!$E$12:$E$4696="Government")),"yes","no")</f>
        <v>yes</v>
      </c>
    </row>
    <row r="2203" spans="1:13" ht="101.5" x14ac:dyDescent="0.35">
      <c r="A2203">
        <v>2202</v>
      </c>
      <c r="B2203" t="s">
        <v>11</v>
      </c>
      <c r="C2203" s="2" t="s">
        <v>12</v>
      </c>
      <c r="D2203" s="2" t="s">
        <v>32</v>
      </c>
      <c r="E2203" s="2" t="s">
        <v>20</v>
      </c>
      <c r="F2203" t="s">
        <v>19</v>
      </c>
      <c r="G2203">
        <v>70.67</v>
      </c>
      <c r="H2203">
        <v>2020</v>
      </c>
      <c r="I2203" t="s">
        <v>16</v>
      </c>
      <c r="J2203">
        <v>0</v>
      </c>
      <c r="K2203">
        <v>2220</v>
      </c>
      <c r="L2203">
        <v>19</v>
      </c>
      <c r="M2203" t="str">
        <f>IF(OR(AND('sample data 2'!L2203&gt;21,'sample data 2'!I2203&lt;50),AND('sample data 2'!L2203&lt;20,'sample data 2'!$E$12:$E$4696="Government")),"yes","no")</f>
        <v>no</v>
      </c>
    </row>
    <row r="2204" spans="1:13" ht="116" x14ac:dyDescent="0.35">
      <c r="A2204">
        <v>2203</v>
      </c>
      <c r="B2204" t="s">
        <v>28</v>
      </c>
      <c r="C2204" s="2" t="s">
        <v>41</v>
      </c>
      <c r="D2204" s="2" t="s">
        <v>26</v>
      </c>
      <c r="E2204" s="2" t="s">
        <v>20</v>
      </c>
      <c r="F2204" t="s">
        <v>15</v>
      </c>
      <c r="G2204">
        <v>87.2</v>
      </c>
      <c r="H2204">
        <v>2019</v>
      </c>
      <c r="I2204">
        <v>90</v>
      </c>
      <c r="J2204">
        <v>0</v>
      </c>
      <c r="K2204" t="s">
        <v>16</v>
      </c>
      <c r="L2204">
        <v>19</v>
      </c>
      <c r="M2204" t="str">
        <f>IF(OR(AND('sample data 2'!L2204&gt;21,'sample data 2'!I2204&lt;50),AND('sample data 2'!L2204&lt;20,'sample data 2'!$E$12:$E$4696="Government")),"yes","no")</f>
        <v>no</v>
      </c>
    </row>
    <row r="2205" spans="1:13" ht="101.5" x14ac:dyDescent="0.35">
      <c r="A2205">
        <v>2204</v>
      </c>
      <c r="B2205" t="s">
        <v>11</v>
      </c>
      <c r="C2205" s="2" t="s">
        <v>12</v>
      </c>
      <c r="D2205" s="2" t="s">
        <v>32</v>
      </c>
      <c r="E2205" s="2" t="s">
        <v>20</v>
      </c>
      <c r="F2205" t="s">
        <v>19</v>
      </c>
      <c r="G2205">
        <v>81.599999999999994</v>
      </c>
      <c r="H2205">
        <v>2019</v>
      </c>
      <c r="I2205" t="s">
        <v>16</v>
      </c>
      <c r="J2205">
        <v>0</v>
      </c>
      <c r="K2205">
        <v>4919</v>
      </c>
      <c r="L2205">
        <v>20</v>
      </c>
      <c r="M2205" t="str">
        <f>IF(OR(AND('sample data 2'!L2205&gt;21,'sample data 2'!I2205&lt;50),AND('sample data 2'!L2205&lt;20,'sample data 2'!$E$12:$E$4696="Government")),"yes","no")</f>
        <v>no</v>
      </c>
    </row>
    <row r="2206" spans="1:13" ht="72.5" x14ac:dyDescent="0.35">
      <c r="A2206">
        <v>2205</v>
      </c>
      <c r="B2206" t="s">
        <v>28</v>
      </c>
      <c r="C2206" s="2" t="s">
        <v>33</v>
      </c>
      <c r="D2206" s="2" t="s">
        <v>26</v>
      </c>
      <c r="E2206" s="2" t="s">
        <v>13</v>
      </c>
      <c r="F2206" t="s">
        <v>15</v>
      </c>
      <c r="G2206">
        <v>81.599999999999994</v>
      </c>
      <c r="H2206">
        <v>2019</v>
      </c>
      <c r="I2206">
        <v>89.2</v>
      </c>
      <c r="J2206">
        <v>2021</v>
      </c>
      <c r="K2206" t="s">
        <v>16</v>
      </c>
      <c r="L2206">
        <v>18</v>
      </c>
      <c r="M2206" t="str">
        <f>IF(OR(AND('sample data 2'!L2206&gt;21,'sample data 2'!I2206&lt;50),AND('sample data 2'!L2206&lt;20,'sample data 2'!$E$12:$E$4696="Government")),"yes","no")</f>
        <v>yes</v>
      </c>
    </row>
    <row r="2207" spans="1:13" ht="101.5" x14ac:dyDescent="0.35">
      <c r="A2207">
        <v>2206</v>
      </c>
      <c r="B2207" t="s">
        <v>11</v>
      </c>
      <c r="C2207" s="2" t="s">
        <v>12</v>
      </c>
      <c r="D2207" s="2" t="s">
        <v>58</v>
      </c>
      <c r="E2207" s="2" t="s">
        <v>13</v>
      </c>
      <c r="F2207" t="s">
        <v>15</v>
      </c>
      <c r="G2207">
        <v>62.75</v>
      </c>
      <c r="H2207">
        <v>2021</v>
      </c>
      <c r="I2207" t="s">
        <v>16</v>
      </c>
      <c r="J2207">
        <v>0</v>
      </c>
      <c r="K2207">
        <v>2852</v>
      </c>
      <c r="L2207">
        <v>17</v>
      </c>
      <c r="M2207" t="str">
        <f>IF(OR(AND('sample data 2'!L2207&gt;21,'sample data 2'!I2207&lt;50),AND('sample data 2'!L2207&lt;20,$E$2:$E$4686="Government")),"yes","no")</f>
        <v>yes</v>
      </c>
    </row>
    <row r="2208" spans="1:13" ht="101.5" x14ac:dyDescent="0.35">
      <c r="A2208">
        <v>2207</v>
      </c>
      <c r="B2208" t="s">
        <v>11</v>
      </c>
      <c r="C2208" s="2" t="s">
        <v>55</v>
      </c>
      <c r="D2208" s="2" t="s">
        <v>40</v>
      </c>
      <c r="E2208" s="2" t="s">
        <v>20</v>
      </c>
      <c r="F2208" t="s">
        <v>15</v>
      </c>
      <c r="G2208">
        <v>77.900000000000006</v>
      </c>
      <c r="H2208">
        <v>2012</v>
      </c>
      <c r="I2208">
        <v>82</v>
      </c>
      <c r="J2208">
        <v>2014</v>
      </c>
      <c r="K2208">
        <v>207</v>
      </c>
      <c r="L2208">
        <v>26</v>
      </c>
      <c r="M2208" t="str">
        <f>IF(OR(AND('sample data 2'!L2208&gt;21,'sample data 2'!I2208&lt;50),AND('sample data 2'!L2208&lt;20,'sample data 2'!$E$12:$E$4696="Government")),"yes","no")</f>
        <v>no</v>
      </c>
    </row>
    <row r="2209" spans="1:13" ht="101.5" x14ac:dyDescent="0.35">
      <c r="A2209">
        <v>2208</v>
      </c>
      <c r="B2209" t="s">
        <v>11</v>
      </c>
      <c r="C2209" s="2" t="s">
        <v>12</v>
      </c>
      <c r="D2209" s="2" t="s">
        <v>32</v>
      </c>
      <c r="E2209" s="2" t="s">
        <v>13</v>
      </c>
      <c r="F2209" t="s">
        <v>19</v>
      </c>
      <c r="G2209">
        <v>41.2</v>
      </c>
      <c r="H2209">
        <v>2019</v>
      </c>
      <c r="I2209" t="s">
        <v>16</v>
      </c>
      <c r="J2209">
        <v>0</v>
      </c>
      <c r="K2209">
        <v>12217</v>
      </c>
      <c r="L2209">
        <v>19</v>
      </c>
      <c r="M2209" t="str">
        <f>IF(OR(AND('sample data 2'!L2209&gt;21,'sample data 2'!I2209&lt;50),AND('sample data 2'!L2209&lt;20,$E$2:$E$4686="Government")),"yes","no")</f>
        <v>yes</v>
      </c>
    </row>
    <row r="2210" spans="1:13" ht="72.5" x14ac:dyDescent="0.35">
      <c r="A2210">
        <v>2209</v>
      </c>
      <c r="B2210" t="s">
        <v>28</v>
      </c>
      <c r="C2210" s="2" t="s">
        <v>54</v>
      </c>
      <c r="D2210" s="2" t="s">
        <v>26</v>
      </c>
      <c r="E2210" s="2" t="s">
        <v>13</v>
      </c>
      <c r="F2210" t="s">
        <v>15</v>
      </c>
      <c r="G2210">
        <v>73</v>
      </c>
      <c r="H2210">
        <v>2009</v>
      </c>
      <c r="I2210">
        <v>62.75</v>
      </c>
      <c r="J2210">
        <v>2011</v>
      </c>
      <c r="K2210" t="s">
        <v>16</v>
      </c>
      <c r="L2210">
        <v>28</v>
      </c>
      <c r="M2210" t="str">
        <f>IF(OR(AND('sample data 2'!L2210&gt;21,'sample data 2'!I2210&lt;50),AND('sample data 2'!L2210&lt;20,'sample data 2'!$E$12:$E$4696="Government")),"yes","no")</f>
        <v>no</v>
      </c>
    </row>
    <row r="2211" spans="1:13" ht="72.5" x14ac:dyDescent="0.35">
      <c r="A2211">
        <v>2210</v>
      </c>
      <c r="B2211" t="s">
        <v>28</v>
      </c>
      <c r="C2211" s="2" t="s">
        <v>57</v>
      </c>
      <c r="D2211" s="2" t="s">
        <v>26</v>
      </c>
      <c r="E2211" s="2" t="s">
        <v>13</v>
      </c>
      <c r="F2211" t="s">
        <v>19</v>
      </c>
      <c r="G2211">
        <v>70.3</v>
      </c>
      <c r="H2211">
        <v>2017</v>
      </c>
      <c r="I2211">
        <v>64.599999999999994</v>
      </c>
      <c r="J2211">
        <v>2019</v>
      </c>
      <c r="K2211" t="s">
        <v>16</v>
      </c>
      <c r="L2211">
        <v>20</v>
      </c>
      <c r="M2211" t="str">
        <f>IF(OR(AND('sample data 2'!L2211&gt;21,'sample data 2'!I2211&lt;50),AND('sample data 2'!L2211&lt;20,'sample data 2'!$E$12:$E$4696="Government")),"yes","no")</f>
        <v>no</v>
      </c>
    </row>
    <row r="2212" spans="1:13" ht="130.5" x14ac:dyDescent="0.35">
      <c r="A2212">
        <v>2211</v>
      </c>
      <c r="B2212" t="s">
        <v>28</v>
      </c>
      <c r="C2212" s="2" t="s">
        <v>49</v>
      </c>
      <c r="D2212" s="2" t="s">
        <v>48</v>
      </c>
      <c r="E2212" s="2" t="s">
        <v>20</v>
      </c>
      <c r="F2212" t="s">
        <v>15</v>
      </c>
      <c r="G2212">
        <v>65</v>
      </c>
      <c r="H2212">
        <v>2019</v>
      </c>
      <c r="I2212">
        <v>66.67</v>
      </c>
      <c r="J2212">
        <v>2021</v>
      </c>
      <c r="K2212" t="s">
        <v>16</v>
      </c>
      <c r="L2212">
        <v>19</v>
      </c>
      <c r="M2212" t="str">
        <f>IF(OR(AND('sample data 2'!L2212&gt;21,'sample data 2'!I2212&lt;50),AND('sample data 2'!L2212&lt;20,'sample data 2'!$E$12:$E$4696="Government")),"yes","no")</f>
        <v>no</v>
      </c>
    </row>
    <row r="2213" spans="1:13" ht="101.5" x14ac:dyDescent="0.35">
      <c r="A2213">
        <v>2212</v>
      </c>
      <c r="B2213" t="s">
        <v>11</v>
      </c>
      <c r="C2213" s="2" t="s">
        <v>12</v>
      </c>
      <c r="D2213" s="2" t="s">
        <v>58</v>
      </c>
      <c r="E2213" s="2" t="s">
        <v>13</v>
      </c>
      <c r="F2213" t="s">
        <v>19</v>
      </c>
      <c r="G2213">
        <v>68.2</v>
      </c>
      <c r="H2213">
        <v>2021</v>
      </c>
      <c r="I2213" t="s">
        <v>16</v>
      </c>
      <c r="J2213">
        <v>0</v>
      </c>
      <c r="K2213">
        <v>1469</v>
      </c>
      <c r="L2213">
        <v>18</v>
      </c>
      <c r="M2213" t="str">
        <f>IF(OR(AND('sample data 2'!L2213&gt;21,'sample data 2'!I2213&lt;50),AND('sample data 2'!L2213&lt;20,$E$2:$E$4686="Government")),"yes","no")</f>
        <v>yes</v>
      </c>
    </row>
    <row r="2214" spans="1:13" ht="72.5" x14ac:dyDescent="0.35">
      <c r="A2214">
        <v>2213</v>
      </c>
      <c r="B2214" t="s">
        <v>28</v>
      </c>
      <c r="C2214" s="2" t="s">
        <v>33</v>
      </c>
      <c r="D2214" s="2" t="s">
        <v>26</v>
      </c>
      <c r="E2214" s="2" t="s">
        <v>20</v>
      </c>
      <c r="F2214" t="s">
        <v>19</v>
      </c>
      <c r="G2214">
        <v>75.33</v>
      </c>
      <c r="H2214">
        <v>2019</v>
      </c>
      <c r="I2214">
        <v>92.67</v>
      </c>
      <c r="J2214">
        <v>2021</v>
      </c>
      <c r="K2214" t="s">
        <v>16</v>
      </c>
      <c r="L2214">
        <v>19</v>
      </c>
      <c r="M2214" t="str">
        <f>IF(OR(AND('sample data 2'!L2214&gt;21,'sample data 2'!I2214&lt;50),AND('sample data 2'!L2214&lt;20,'sample data 2'!$E$12:$E$4696="Government")),"yes","no")</f>
        <v>no</v>
      </c>
    </row>
    <row r="2215" spans="1:13" ht="72.5" x14ac:dyDescent="0.35">
      <c r="A2215">
        <v>2214</v>
      </c>
      <c r="B2215" t="s">
        <v>28</v>
      </c>
      <c r="C2215" s="2" t="s">
        <v>57</v>
      </c>
      <c r="D2215" s="2" t="s">
        <v>26</v>
      </c>
      <c r="E2215" s="2" t="s">
        <v>13</v>
      </c>
      <c r="F2215" t="s">
        <v>15</v>
      </c>
      <c r="G2215">
        <v>47</v>
      </c>
      <c r="H2215">
        <v>2019</v>
      </c>
      <c r="I2215">
        <v>69</v>
      </c>
      <c r="J2215">
        <v>2021</v>
      </c>
      <c r="K2215" t="s">
        <v>16</v>
      </c>
      <c r="L2215">
        <v>19</v>
      </c>
      <c r="M2215" t="str">
        <f>IF(OR(AND('sample data 2'!L2215&gt;21,'sample data 2'!I2215&lt;50),AND('sample data 2'!L2215&lt;20,'sample data 2'!$E$12:$E$4696="Government")),"yes","no")</f>
        <v>yes</v>
      </c>
    </row>
    <row r="2216" spans="1:13" ht="116" x14ac:dyDescent="0.35">
      <c r="A2216">
        <v>2215</v>
      </c>
      <c r="B2216" t="s">
        <v>11</v>
      </c>
      <c r="C2216" s="2" t="s">
        <v>12</v>
      </c>
      <c r="D2216" s="2" t="s">
        <v>14</v>
      </c>
      <c r="E2216" s="2" t="s">
        <v>13</v>
      </c>
      <c r="F2216" t="s">
        <v>19</v>
      </c>
      <c r="G2216">
        <v>60.5</v>
      </c>
      <c r="H2216">
        <v>2021</v>
      </c>
      <c r="I2216" t="s">
        <v>16</v>
      </c>
      <c r="J2216">
        <v>0</v>
      </c>
      <c r="K2216">
        <v>8894</v>
      </c>
      <c r="L2216">
        <v>17</v>
      </c>
      <c r="M2216" t="str">
        <f>IF(OR(AND('sample data 2'!L2216&gt;21,'sample data 2'!I2216&lt;50),AND('sample data 2'!L2216&lt;20,$E$2:$E$4686="Government")),"yes","no")</f>
        <v>yes</v>
      </c>
    </row>
    <row r="2217" spans="1:13" ht="72.5" x14ac:dyDescent="0.35">
      <c r="A2217">
        <v>2216</v>
      </c>
      <c r="B2217" t="s">
        <v>11</v>
      </c>
      <c r="C2217" s="2" t="s">
        <v>35</v>
      </c>
      <c r="D2217" s="2" t="s">
        <v>26</v>
      </c>
      <c r="E2217" s="2" t="s">
        <v>20</v>
      </c>
      <c r="F2217" t="s">
        <v>15</v>
      </c>
      <c r="G2217">
        <v>81.7</v>
      </c>
      <c r="H2217">
        <v>2010</v>
      </c>
      <c r="I2217">
        <v>65.2</v>
      </c>
      <c r="J2217">
        <v>2012</v>
      </c>
      <c r="K2217">
        <v>2</v>
      </c>
      <c r="L2217">
        <v>28</v>
      </c>
      <c r="M2217" t="str">
        <f>IF(OR(AND('sample data 2'!L2217&gt;21,'sample data 2'!I2217&lt;50),AND('sample data 2'!L2217&lt;20,'sample data 2'!$E$12:$E$4696="Government")),"yes","no")</f>
        <v>no</v>
      </c>
    </row>
    <row r="2218" spans="1:13" ht="72.5" x14ac:dyDescent="0.35">
      <c r="A2218">
        <v>2217</v>
      </c>
      <c r="B2218" t="s">
        <v>11</v>
      </c>
      <c r="C2218" s="2" t="s">
        <v>35</v>
      </c>
      <c r="D2218" s="2" t="s">
        <v>26</v>
      </c>
      <c r="E2218" s="2" t="s">
        <v>13</v>
      </c>
      <c r="F2218" t="s">
        <v>15</v>
      </c>
      <c r="G2218">
        <v>69</v>
      </c>
      <c r="H2218">
        <v>2018</v>
      </c>
      <c r="I2218">
        <v>70.8</v>
      </c>
      <c r="J2218">
        <v>2020</v>
      </c>
      <c r="K2218">
        <v>543</v>
      </c>
      <c r="L2218">
        <v>21</v>
      </c>
      <c r="M2218" t="str">
        <f>IF(OR(AND('sample data 2'!L2218&gt;21,'sample data 2'!I2218&lt;50),AND('sample data 2'!L2218&lt;20,'sample data 2'!$E$12:$E$4696="Government")),"yes","no")</f>
        <v>no</v>
      </c>
    </row>
    <row r="2219" spans="1:13" ht="72.5" x14ac:dyDescent="0.35">
      <c r="A2219">
        <v>2218</v>
      </c>
      <c r="B2219" t="s">
        <v>28</v>
      </c>
      <c r="C2219" s="2" t="s">
        <v>50</v>
      </c>
      <c r="D2219" s="2" t="s">
        <v>26</v>
      </c>
      <c r="E2219" s="2" t="s">
        <v>20</v>
      </c>
      <c r="F2219" t="s">
        <v>19</v>
      </c>
      <c r="G2219">
        <v>74</v>
      </c>
      <c r="H2219">
        <v>2019</v>
      </c>
      <c r="I2219">
        <v>76.400000000000006</v>
      </c>
      <c r="J2219">
        <v>2021</v>
      </c>
      <c r="K2219" t="s">
        <v>16</v>
      </c>
      <c r="L2219">
        <v>20</v>
      </c>
      <c r="M2219" t="str">
        <f>IF(OR(AND('sample data 2'!L2219&gt;21,'sample data 2'!I2219&lt;50),AND('sample data 2'!L2219&lt;20,'sample data 2'!$E$12:$E$4696="Government")),"yes","no")</f>
        <v>no</v>
      </c>
    </row>
    <row r="2220" spans="1:13" ht="101.5" x14ac:dyDescent="0.35">
      <c r="A2220">
        <v>2219</v>
      </c>
      <c r="B2220" t="s">
        <v>11</v>
      </c>
      <c r="C2220" s="2" t="s">
        <v>12</v>
      </c>
      <c r="D2220" s="2" t="s">
        <v>32</v>
      </c>
      <c r="E2220" s="2" t="s">
        <v>13</v>
      </c>
      <c r="F2220" t="s">
        <v>19</v>
      </c>
      <c r="G2220">
        <v>52.4</v>
      </c>
      <c r="H2220">
        <v>2021</v>
      </c>
      <c r="I2220" t="s">
        <v>16</v>
      </c>
      <c r="J2220">
        <v>0</v>
      </c>
      <c r="K2220">
        <v>8697</v>
      </c>
      <c r="L2220">
        <v>16</v>
      </c>
      <c r="M2220" t="str">
        <f>IF(OR(AND('sample data 2'!L2220&gt;21,'sample data 2'!I2220&lt;50),AND('sample data 2'!L2220&lt;20,$E$2:$E$4686="Government")),"yes","no")</f>
        <v>yes</v>
      </c>
    </row>
    <row r="2221" spans="1:13" ht="101.5" x14ac:dyDescent="0.35">
      <c r="A2221">
        <v>2220</v>
      </c>
      <c r="B2221" t="s">
        <v>11</v>
      </c>
      <c r="C2221" s="2" t="s">
        <v>55</v>
      </c>
      <c r="D2221" s="2" t="s">
        <v>40</v>
      </c>
      <c r="E2221" s="2" t="s">
        <v>20</v>
      </c>
      <c r="F2221" t="s">
        <v>15</v>
      </c>
      <c r="G2221">
        <v>74.8</v>
      </c>
      <c r="H2221">
        <v>2021</v>
      </c>
      <c r="I2221" t="s">
        <v>16</v>
      </c>
      <c r="J2221">
        <v>0</v>
      </c>
      <c r="K2221">
        <v>2843</v>
      </c>
      <c r="L2221">
        <v>17</v>
      </c>
      <c r="M2221" t="str">
        <f>IF(OR(AND('sample data 2'!L2221&gt;21,'sample data 2'!I2221&lt;50),AND('sample data 2'!L2221&lt;20,'sample data 2'!$E$12:$E$4696="Government")),"yes","no")</f>
        <v>no</v>
      </c>
    </row>
    <row r="2222" spans="1:13" ht="101.5" x14ac:dyDescent="0.35">
      <c r="A2222">
        <v>2221</v>
      </c>
      <c r="B2222" t="s">
        <v>11</v>
      </c>
      <c r="C2222" s="2" t="s">
        <v>55</v>
      </c>
      <c r="D2222" s="2" t="s">
        <v>40</v>
      </c>
      <c r="E2222" s="2" t="s">
        <v>13</v>
      </c>
      <c r="F2222" t="s">
        <v>15</v>
      </c>
      <c r="G2222">
        <v>53.5</v>
      </c>
      <c r="H2222">
        <v>2019</v>
      </c>
      <c r="I2222" t="s">
        <v>16</v>
      </c>
      <c r="J2222">
        <v>0</v>
      </c>
      <c r="K2222">
        <v>2407</v>
      </c>
      <c r="L2222">
        <v>20</v>
      </c>
      <c r="M2222" t="str">
        <f>IF(OR(AND('sample data 2'!L2222&gt;21,'sample data 2'!I2222&lt;50),AND('sample data 2'!L2222&lt;20,'sample data 2'!$E$12:$E$4696="Government")),"yes","no")</f>
        <v>no</v>
      </c>
    </row>
    <row r="2223" spans="1:13" ht="101.5" x14ac:dyDescent="0.35">
      <c r="A2223">
        <v>2222</v>
      </c>
      <c r="B2223" t="s">
        <v>11</v>
      </c>
      <c r="C2223" s="2" t="s">
        <v>12</v>
      </c>
      <c r="D2223" s="2" t="s">
        <v>58</v>
      </c>
      <c r="E2223" s="2" t="s">
        <v>20</v>
      </c>
      <c r="F2223" t="s">
        <v>15</v>
      </c>
      <c r="G2223">
        <v>78</v>
      </c>
      <c r="H2223">
        <v>2021</v>
      </c>
      <c r="I2223" t="s">
        <v>16</v>
      </c>
      <c r="J2223">
        <v>0</v>
      </c>
      <c r="K2223">
        <v>9767</v>
      </c>
      <c r="L2223">
        <v>17</v>
      </c>
      <c r="M2223" t="str">
        <f>IF(OR(AND('sample data 2'!L2223&gt;21,'sample data 2'!I2223&lt;50),AND('sample data 2'!L2223&lt;20,'sample data 2'!$E$12:$E$4696="Government")),"yes","no")</f>
        <v>no</v>
      </c>
    </row>
    <row r="2224" spans="1:13" ht="101.5" x14ac:dyDescent="0.35">
      <c r="A2224">
        <v>2223</v>
      </c>
      <c r="B2224" t="s">
        <v>11</v>
      </c>
      <c r="C2224" s="2" t="s">
        <v>12</v>
      </c>
      <c r="D2224" s="2" t="s">
        <v>32</v>
      </c>
      <c r="E2224" s="2" t="s">
        <v>13</v>
      </c>
      <c r="F2224" t="s">
        <v>19</v>
      </c>
      <c r="G2224">
        <v>0</v>
      </c>
      <c r="H2224">
        <v>2021</v>
      </c>
      <c r="I2224" t="s">
        <v>16</v>
      </c>
      <c r="J2224">
        <v>0</v>
      </c>
      <c r="K2224">
        <v>824</v>
      </c>
      <c r="L2224">
        <v>17</v>
      </c>
      <c r="M2224" t="str">
        <f>IF(OR(AND('sample data 2'!L2224&gt;21,'sample data 2'!I2224&lt;50),AND('sample data 2'!L2224&lt;20,$E$2:$E$4686="Government")),"yes","no")</f>
        <v>yes</v>
      </c>
    </row>
    <row r="2225" spans="1:13" ht="72.5" x14ac:dyDescent="0.35">
      <c r="A2225">
        <v>2224</v>
      </c>
      <c r="B2225" t="s">
        <v>11</v>
      </c>
      <c r="C2225" s="2" t="s">
        <v>35</v>
      </c>
      <c r="D2225" s="2" t="s">
        <v>26</v>
      </c>
      <c r="E2225" s="2" t="s">
        <v>25</v>
      </c>
      <c r="F2225" t="s">
        <v>15</v>
      </c>
      <c r="G2225">
        <v>56</v>
      </c>
      <c r="H2225">
        <v>2019</v>
      </c>
      <c r="I2225" t="s">
        <v>16</v>
      </c>
      <c r="J2225">
        <v>2021</v>
      </c>
      <c r="K2225">
        <v>40</v>
      </c>
      <c r="L2225">
        <v>19</v>
      </c>
      <c r="M2225" t="str">
        <f>IF(OR(AND('sample data 2'!L2225&gt;21,'sample data 2'!I2225&lt;50),AND('sample data 2'!L2225&lt;20,'sample data 2'!$E$12:$E$4696="Government")),"yes","no")</f>
        <v>no</v>
      </c>
    </row>
    <row r="2226" spans="1:13" ht="72.5" x14ac:dyDescent="0.35">
      <c r="A2226">
        <v>2225</v>
      </c>
      <c r="B2226" t="s">
        <v>28</v>
      </c>
      <c r="C2226" s="2" t="s">
        <v>57</v>
      </c>
      <c r="D2226" s="2" t="s">
        <v>26</v>
      </c>
      <c r="E2226" s="2" t="s">
        <v>13</v>
      </c>
      <c r="F2226" t="s">
        <v>19</v>
      </c>
      <c r="G2226">
        <v>55.1</v>
      </c>
      <c r="H2226">
        <v>2018</v>
      </c>
      <c r="I2226">
        <v>73</v>
      </c>
      <c r="J2226">
        <v>2021</v>
      </c>
      <c r="K2226" t="s">
        <v>16</v>
      </c>
      <c r="L2226">
        <v>19</v>
      </c>
      <c r="M2226" t="str">
        <f>IF(OR(AND('sample data 2'!L2226&gt;21,'sample data 2'!I2226&lt;50),AND('sample data 2'!L2226&lt;20,'sample data 2'!$E$12:$E$4696="Government")),"yes","no")</f>
        <v>yes</v>
      </c>
    </row>
    <row r="2227" spans="1:13" ht="101.5" x14ac:dyDescent="0.35">
      <c r="A2227">
        <v>2226</v>
      </c>
      <c r="B2227" t="s">
        <v>11</v>
      </c>
      <c r="C2227" s="2" t="s">
        <v>24</v>
      </c>
      <c r="D2227" s="2" t="s">
        <v>40</v>
      </c>
      <c r="E2227" s="2" t="s">
        <v>20</v>
      </c>
      <c r="F2227" t="s">
        <v>15</v>
      </c>
      <c r="G2227">
        <v>74.17</v>
      </c>
      <c r="H2227">
        <v>2021</v>
      </c>
      <c r="I2227" t="s">
        <v>16</v>
      </c>
      <c r="J2227">
        <v>0</v>
      </c>
      <c r="K2227">
        <v>2432</v>
      </c>
      <c r="L2227">
        <v>17</v>
      </c>
      <c r="M2227" t="str">
        <f>IF(OR(AND('sample data 2'!L2227&gt;21,'sample data 2'!I2227&lt;50),AND('sample data 2'!L2227&lt;20,'sample data 2'!$E$12:$E$4696="Government")),"yes","no")</f>
        <v>no</v>
      </c>
    </row>
    <row r="2228" spans="1:13" ht="72.5" x14ac:dyDescent="0.35">
      <c r="A2228">
        <v>2227</v>
      </c>
      <c r="B2228" t="s">
        <v>28</v>
      </c>
      <c r="C2228" s="2" t="s">
        <v>50</v>
      </c>
      <c r="D2228" s="2" t="s">
        <v>26</v>
      </c>
      <c r="E2228" s="2" t="s">
        <v>20</v>
      </c>
      <c r="F2228" t="s">
        <v>15</v>
      </c>
      <c r="G2228">
        <v>69.67</v>
      </c>
      <c r="H2228">
        <v>2018</v>
      </c>
      <c r="I2228">
        <v>82</v>
      </c>
      <c r="J2228">
        <v>2021</v>
      </c>
      <c r="K2228" t="s">
        <v>16</v>
      </c>
      <c r="L2228">
        <v>20</v>
      </c>
      <c r="M2228" t="str">
        <f>IF(OR(AND('sample data 2'!L2228&gt;21,'sample data 2'!I2228&lt;50),AND('sample data 2'!L2228&lt;20,'sample data 2'!$E$12:$E$4696="Government")),"yes","no")</f>
        <v>no</v>
      </c>
    </row>
    <row r="2229" spans="1:13" ht="101.5" x14ac:dyDescent="0.35">
      <c r="A2229">
        <v>2228</v>
      </c>
      <c r="B2229" t="s">
        <v>11</v>
      </c>
      <c r="C2229" s="2" t="s">
        <v>24</v>
      </c>
      <c r="D2229" s="2" t="s">
        <v>37</v>
      </c>
      <c r="E2229" s="2" t="s">
        <v>13</v>
      </c>
      <c r="F2229" t="s">
        <v>15</v>
      </c>
      <c r="G2229">
        <v>54</v>
      </c>
      <c r="H2229">
        <v>2019</v>
      </c>
      <c r="I2229" t="s">
        <v>16</v>
      </c>
      <c r="J2229">
        <v>0</v>
      </c>
      <c r="K2229">
        <v>7927</v>
      </c>
      <c r="L2229">
        <v>19</v>
      </c>
      <c r="M2229" t="str">
        <f>IF(OR(AND('sample data 2'!L2229&gt;21,'sample data 2'!I2229&lt;50),AND('sample data 2'!L2229&lt;20,$E$2:$E$4686="Government")),"yes","no")</f>
        <v>yes</v>
      </c>
    </row>
    <row r="2230" spans="1:13" ht="101.5" x14ac:dyDescent="0.35">
      <c r="A2230">
        <v>2229</v>
      </c>
      <c r="B2230" t="s">
        <v>11</v>
      </c>
      <c r="C2230" s="2" t="s">
        <v>12</v>
      </c>
      <c r="D2230" s="2" t="s">
        <v>32</v>
      </c>
      <c r="E2230" s="2" t="s">
        <v>13</v>
      </c>
      <c r="F2230" t="s">
        <v>19</v>
      </c>
      <c r="G2230">
        <v>51</v>
      </c>
      <c r="H2230">
        <v>2021</v>
      </c>
      <c r="I2230" t="s">
        <v>16</v>
      </c>
      <c r="J2230">
        <v>0</v>
      </c>
      <c r="K2230">
        <v>5215</v>
      </c>
      <c r="L2230">
        <v>17</v>
      </c>
      <c r="M2230" t="str">
        <f>IF(OR(AND('sample data 2'!L2230&gt;21,'sample data 2'!I2230&lt;50),AND('sample data 2'!L2230&lt;20,$E$2:$E$4686="Government")),"yes","no")</f>
        <v>yes</v>
      </c>
    </row>
    <row r="2231" spans="1:13" ht="101.5" x14ac:dyDescent="0.35">
      <c r="A2231">
        <v>2230</v>
      </c>
      <c r="B2231" t="s">
        <v>11</v>
      </c>
      <c r="C2231" s="2" t="s">
        <v>46</v>
      </c>
      <c r="D2231" s="2" t="s">
        <v>40</v>
      </c>
      <c r="E2231" s="2" t="s">
        <v>13</v>
      </c>
      <c r="F2231" t="s">
        <v>15</v>
      </c>
      <c r="G2231">
        <v>76.599999999999994</v>
      </c>
      <c r="H2231">
        <v>2021</v>
      </c>
      <c r="I2231" t="s">
        <v>16</v>
      </c>
      <c r="J2231">
        <v>0</v>
      </c>
      <c r="K2231">
        <v>2725</v>
      </c>
      <c r="L2231">
        <v>16</v>
      </c>
      <c r="M2231" t="str">
        <f>IF(OR(AND('sample data 2'!L2231&gt;21,'sample data 2'!I2231&lt;50),AND('sample data 2'!L2231&lt;20,$E$2:$E$4686="Government")),"yes","no")</f>
        <v>yes</v>
      </c>
    </row>
    <row r="2232" spans="1:13" ht="101.5" x14ac:dyDescent="0.35">
      <c r="A2232">
        <v>2231</v>
      </c>
      <c r="B2232" t="s">
        <v>11</v>
      </c>
      <c r="C2232" s="2" t="s">
        <v>12</v>
      </c>
      <c r="D2232" s="2" t="s">
        <v>32</v>
      </c>
      <c r="E2232" s="2" t="s">
        <v>13</v>
      </c>
      <c r="F2232" t="s">
        <v>19</v>
      </c>
      <c r="G2232">
        <v>60.6</v>
      </c>
      <c r="H2232">
        <v>2019</v>
      </c>
      <c r="I2232" t="s">
        <v>16</v>
      </c>
      <c r="J2232">
        <v>0</v>
      </c>
      <c r="K2232">
        <v>757</v>
      </c>
      <c r="L2232">
        <v>20</v>
      </c>
      <c r="M2232" t="str">
        <f>IF(OR(AND('sample data 2'!L2232&gt;21,'sample data 2'!I2232&lt;50),AND('sample data 2'!L2232&lt;20,'sample data 2'!$E$12:$E$4696="Government")),"yes","no")</f>
        <v>no</v>
      </c>
    </row>
    <row r="2233" spans="1:13" ht="101.5" x14ac:dyDescent="0.35">
      <c r="A2233">
        <v>2232</v>
      </c>
      <c r="B2233" t="s">
        <v>11</v>
      </c>
      <c r="C2233" s="2" t="s">
        <v>12</v>
      </c>
      <c r="D2233" s="2" t="s">
        <v>32</v>
      </c>
      <c r="E2233" s="2" t="s">
        <v>13</v>
      </c>
      <c r="F2233" t="s">
        <v>19</v>
      </c>
      <c r="G2233">
        <v>53.2</v>
      </c>
      <c r="H2233">
        <v>2017</v>
      </c>
      <c r="I2233">
        <v>50</v>
      </c>
      <c r="J2233">
        <v>2019</v>
      </c>
      <c r="K2233">
        <v>7992</v>
      </c>
      <c r="L2233">
        <v>22</v>
      </c>
      <c r="M2233" t="str">
        <f>IF(OR(AND('sample data 2'!L2233&gt;21,'sample data 2'!I2233&lt;50),AND('sample data 2'!L2233&lt;20,'sample data 2'!$E$12:$E$4696="Government")),"yes","no")</f>
        <v>no</v>
      </c>
    </row>
    <row r="2234" spans="1:13" ht="72.5" x14ac:dyDescent="0.35">
      <c r="A2234">
        <v>2233</v>
      </c>
      <c r="B2234" t="s">
        <v>28</v>
      </c>
      <c r="C2234" s="2" t="s">
        <v>57</v>
      </c>
      <c r="D2234" s="2" t="s">
        <v>26</v>
      </c>
      <c r="E2234" s="2" t="s">
        <v>13</v>
      </c>
      <c r="F2234" t="s">
        <v>15</v>
      </c>
      <c r="G2234">
        <v>70.430000000000007</v>
      </c>
      <c r="H2234">
        <v>2019</v>
      </c>
      <c r="I2234">
        <v>72.67</v>
      </c>
      <c r="J2234">
        <v>2021</v>
      </c>
      <c r="K2234">
        <v>6748</v>
      </c>
      <c r="L2234">
        <v>19</v>
      </c>
      <c r="M2234" t="str">
        <f>IF(OR(AND('sample data 2'!L2234&gt;21,'sample data 2'!I2234&lt;50),AND('sample data 2'!L2234&lt;20,'sample data 2'!$E$12:$E$4696="Government")),"yes","no")</f>
        <v>yes</v>
      </c>
    </row>
    <row r="2235" spans="1:13" ht="101.5" x14ac:dyDescent="0.35">
      <c r="A2235">
        <v>2234</v>
      </c>
      <c r="B2235" t="s">
        <v>11</v>
      </c>
      <c r="C2235" s="2" t="s">
        <v>12</v>
      </c>
      <c r="D2235" s="2" t="s">
        <v>32</v>
      </c>
      <c r="E2235" s="2" t="s">
        <v>13</v>
      </c>
      <c r="F2235" t="s">
        <v>19</v>
      </c>
      <c r="G2235">
        <v>46.6</v>
      </c>
      <c r="H2235">
        <v>2019</v>
      </c>
      <c r="I2235">
        <v>64</v>
      </c>
      <c r="J2235">
        <v>2021</v>
      </c>
      <c r="K2235">
        <v>9582</v>
      </c>
      <c r="L2235">
        <v>19</v>
      </c>
      <c r="M2235" t="str">
        <f>IF(OR(AND('sample data 2'!L2235&gt;21,'sample data 2'!I2235&lt;50),AND('sample data 2'!L2235&lt;20,$E$2:$E$4686="Government")),"yes","no")</f>
        <v>yes</v>
      </c>
    </row>
    <row r="2236" spans="1:13" ht="72.5" x14ac:dyDescent="0.35">
      <c r="A2236">
        <v>2235</v>
      </c>
      <c r="B2236" t="s">
        <v>28</v>
      </c>
      <c r="C2236" s="2" t="s">
        <v>33</v>
      </c>
      <c r="D2236" s="2" t="s">
        <v>26</v>
      </c>
      <c r="E2236" s="2" t="s">
        <v>20</v>
      </c>
      <c r="F2236" t="s">
        <v>15</v>
      </c>
      <c r="G2236">
        <v>72.33</v>
      </c>
      <c r="H2236">
        <v>2018</v>
      </c>
      <c r="I2236">
        <v>87.4</v>
      </c>
      <c r="J2236">
        <v>2021</v>
      </c>
      <c r="K2236" t="s">
        <v>16</v>
      </c>
      <c r="L2236">
        <v>19</v>
      </c>
      <c r="M2236" t="str">
        <f>IF(OR(AND('sample data 2'!L2236&gt;21,'sample data 2'!I2236&lt;50),AND('sample data 2'!L2236&lt;20,'sample data 2'!$E$12:$E$4696="Government")),"yes","no")</f>
        <v>no</v>
      </c>
    </row>
    <row r="2237" spans="1:13" ht="72.5" x14ac:dyDescent="0.35">
      <c r="A2237">
        <v>2236</v>
      </c>
      <c r="B2237" t="s">
        <v>28</v>
      </c>
      <c r="C2237" s="2" t="s">
        <v>54</v>
      </c>
      <c r="D2237" s="2" t="s">
        <v>26</v>
      </c>
      <c r="E2237" s="2" t="s">
        <v>20</v>
      </c>
      <c r="F2237" t="s">
        <v>15</v>
      </c>
      <c r="G2237">
        <v>62.7</v>
      </c>
      <c r="H2237">
        <v>2017</v>
      </c>
      <c r="I2237">
        <v>59.2</v>
      </c>
      <c r="J2237">
        <v>2019</v>
      </c>
      <c r="K2237">
        <v>887</v>
      </c>
      <c r="L2237">
        <v>18</v>
      </c>
      <c r="M2237" t="str">
        <f>IF(OR(AND('sample data 2'!L2237&gt;21,'sample data 2'!I2237&lt;50),AND('sample data 2'!L2237&lt;20,'sample data 2'!$E$12:$E$4696="Government")),"yes","no")</f>
        <v>no</v>
      </c>
    </row>
    <row r="2238" spans="1:13" ht="72.5" x14ac:dyDescent="0.35">
      <c r="A2238">
        <v>2237</v>
      </c>
      <c r="B2238" t="s">
        <v>11</v>
      </c>
      <c r="C2238" s="2" t="s">
        <v>35</v>
      </c>
      <c r="D2238" s="2" t="s">
        <v>26</v>
      </c>
      <c r="E2238" s="2" t="s">
        <v>25</v>
      </c>
      <c r="F2238" t="s">
        <v>15</v>
      </c>
      <c r="G2238">
        <v>44.5</v>
      </c>
      <c r="H2238">
        <v>1995</v>
      </c>
      <c r="I2238">
        <v>62.2</v>
      </c>
      <c r="J2238">
        <v>2011</v>
      </c>
      <c r="K2238">
        <v>1073</v>
      </c>
      <c r="L2238">
        <v>42</v>
      </c>
      <c r="M2238" t="str">
        <f>IF(OR(AND('sample data 2'!L2238&gt;21,'sample data 2'!I2238&lt;50),AND('sample data 2'!L2238&lt;20,'sample data 2'!$E$12:$E$4696="Government")),"yes","no")</f>
        <v>no</v>
      </c>
    </row>
    <row r="2239" spans="1:13" ht="101.5" x14ac:dyDescent="0.35">
      <c r="A2239">
        <v>2238</v>
      </c>
      <c r="B2239" t="s">
        <v>11</v>
      </c>
      <c r="C2239" s="2" t="s">
        <v>12</v>
      </c>
      <c r="D2239" s="2" t="s">
        <v>58</v>
      </c>
      <c r="E2239" s="2" t="s">
        <v>13</v>
      </c>
      <c r="F2239" t="s">
        <v>15</v>
      </c>
      <c r="G2239">
        <v>60</v>
      </c>
      <c r="H2239">
        <v>2021</v>
      </c>
      <c r="I2239" t="s">
        <v>16</v>
      </c>
      <c r="J2239">
        <v>0</v>
      </c>
      <c r="K2239">
        <v>261</v>
      </c>
      <c r="L2239">
        <v>17</v>
      </c>
      <c r="M2239" t="str">
        <f>IF(OR(AND('sample data 2'!L2239&gt;21,'sample data 2'!I2239&lt;50),AND('sample data 2'!L2239&lt;20,$E$2:$E$4686="Government")),"yes","no")</f>
        <v>yes</v>
      </c>
    </row>
    <row r="2240" spans="1:13" ht="116" x14ac:dyDescent="0.35">
      <c r="A2240">
        <v>2239</v>
      </c>
      <c r="B2240" t="s">
        <v>28</v>
      </c>
      <c r="C2240" s="2" t="s">
        <v>41</v>
      </c>
      <c r="D2240" s="2" t="s">
        <v>26</v>
      </c>
      <c r="E2240" s="2" t="s">
        <v>20</v>
      </c>
      <c r="F2240" t="s">
        <v>15</v>
      </c>
      <c r="G2240">
        <v>80.599999999999994</v>
      </c>
      <c r="H2240">
        <v>2019</v>
      </c>
      <c r="I2240">
        <v>88</v>
      </c>
      <c r="J2240">
        <v>2021</v>
      </c>
      <c r="K2240" t="s">
        <v>16</v>
      </c>
      <c r="L2240">
        <v>18</v>
      </c>
      <c r="M2240" t="str">
        <f>IF(OR(AND('sample data 2'!L2240&gt;21,'sample data 2'!I2240&lt;50),AND('sample data 2'!L2240&lt;20,'sample data 2'!$E$12:$E$4696="Government")),"yes","no")</f>
        <v>no</v>
      </c>
    </row>
    <row r="2241" spans="1:13" ht="72.5" x14ac:dyDescent="0.35">
      <c r="A2241">
        <v>2240</v>
      </c>
      <c r="B2241" t="s">
        <v>28</v>
      </c>
      <c r="C2241" s="2" t="s">
        <v>33</v>
      </c>
      <c r="D2241" s="2" t="s">
        <v>26</v>
      </c>
      <c r="E2241" s="2" t="s">
        <v>13</v>
      </c>
      <c r="F2241" t="s">
        <v>19</v>
      </c>
      <c r="G2241">
        <v>59.4</v>
      </c>
      <c r="H2241">
        <v>2019</v>
      </c>
      <c r="I2241" t="s">
        <v>98</v>
      </c>
      <c r="J2241">
        <v>2021</v>
      </c>
      <c r="K2241" t="s">
        <v>16</v>
      </c>
      <c r="L2241">
        <v>18</v>
      </c>
      <c r="M2241" t="str">
        <f>IF(OR(AND('sample data 2'!L2241&gt;21,'sample data 2'!I2241&lt;50),AND('sample data 2'!L2241&lt;20,'sample data 2'!$E$12:$E$4696="Government")),"yes","no")</f>
        <v>yes</v>
      </c>
    </row>
    <row r="2242" spans="1:13" ht="72.5" x14ac:dyDescent="0.35">
      <c r="A2242">
        <v>2241</v>
      </c>
      <c r="B2242" t="s">
        <v>28</v>
      </c>
      <c r="C2242" s="2" t="s">
        <v>33</v>
      </c>
      <c r="D2242" s="2" t="s">
        <v>26</v>
      </c>
      <c r="E2242" s="2" t="s">
        <v>20</v>
      </c>
      <c r="F2242" t="s">
        <v>19</v>
      </c>
      <c r="G2242">
        <v>91</v>
      </c>
      <c r="H2242">
        <v>2019</v>
      </c>
      <c r="I2242">
        <v>94.17</v>
      </c>
      <c r="J2242">
        <v>2021</v>
      </c>
      <c r="K2242" t="s">
        <v>16</v>
      </c>
      <c r="L2242">
        <v>20</v>
      </c>
      <c r="M2242" t="str">
        <f>IF(OR(AND('sample data 2'!L2242&gt;21,'sample data 2'!I2242&lt;50),AND('sample data 2'!L2242&lt;20,'sample data 2'!$E$12:$E$4696="Government")),"yes","no")</f>
        <v>no</v>
      </c>
    </row>
    <row r="2243" spans="1:13" ht="101.5" x14ac:dyDescent="0.35">
      <c r="A2243">
        <v>2242</v>
      </c>
      <c r="B2243" t="s">
        <v>11</v>
      </c>
      <c r="C2243" s="2" t="s">
        <v>12</v>
      </c>
      <c r="D2243" s="2" t="s">
        <v>32</v>
      </c>
      <c r="E2243" s="2" t="s">
        <v>13</v>
      </c>
      <c r="F2243" t="s">
        <v>19</v>
      </c>
      <c r="G2243">
        <v>52</v>
      </c>
      <c r="H2243">
        <v>2019</v>
      </c>
      <c r="I2243" t="s">
        <v>16</v>
      </c>
      <c r="J2243">
        <v>0</v>
      </c>
      <c r="K2243">
        <v>10756</v>
      </c>
      <c r="L2243">
        <v>18</v>
      </c>
      <c r="M2243" t="str">
        <f>IF(OR(AND('sample data 2'!L2243&gt;21,'sample data 2'!I2243&lt;50),AND('sample data 2'!L2243&lt;20,$E$2:$E$4686="Government")),"yes","no")</f>
        <v>yes</v>
      </c>
    </row>
    <row r="2244" spans="1:13" ht="101.5" x14ac:dyDescent="0.35">
      <c r="A2244">
        <v>2243</v>
      </c>
      <c r="B2244" t="s">
        <v>11</v>
      </c>
      <c r="C2244" s="2" t="s">
        <v>12</v>
      </c>
      <c r="D2244" s="2" t="s">
        <v>58</v>
      </c>
      <c r="E2244" s="2" t="s">
        <v>20</v>
      </c>
      <c r="F2244" t="s">
        <v>15</v>
      </c>
      <c r="G2244">
        <v>71</v>
      </c>
      <c r="H2244">
        <v>2021</v>
      </c>
      <c r="I2244" t="s">
        <v>16</v>
      </c>
      <c r="J2244">
        <v>0</v>
      </c>
      <c r="K2244">
        <v>2704</v>
      </c>
      <c r="L2244">
        <v>17</v>
      </c>
      <c r="M2244" t="str">
        <f>IF(OR(AND('sample data 2'!L2244&gt;21,'sample data 2'!I2244&lt;50),AND('sample data 2'!L2244&lt;20,'sample data 2'!$E$12:$E$4696="Government")),"yes","no")</f>
        <v>no</v>
      </c>
    </row>
    <row r="2245" spans="1:13" ht="101.5" x14ac:dyDescent="0.35">
      <c r="A2245">
        <v>2244</v>
      </c>
      <c r="B2245" t="s">
        <v>11</v>
      </c>
      <c r="C2245" s="2" t="s">
        <v>12</v>
      </c>
      <c r="D2245" s="2" t="s">
        <v>58</v>
      </c>
      <c r="E2245" s="2" t="s">
        <v>20</v>
      </c>
      <c r="F2245" t="s">
        <v>15</v>
      </c>
      <c r="G2245">
        <v>53.33</v>
      </c>
      <c r="H2245">
        <v>2019</v>
      </c>
      <c r="I2245">
        <v>60.67</v>
      </c>
      <c r="J2245">
        <v>2021</v>
      </c>
      <c r="K2245">
        <v>3185</v>
      </c>
      <c r="L2245">
        <v>18</v>
      </c>
      <c r="M2245" t="str">
        <f>IF(OR(AND('sample data 2'!L2245&gt;21,'sample data 2'!I2245&lt;50),AND('sample data 2'!L2245&lt;20,'sample data 2'!$E$12:$E$4696="Government")),"yes","no")</f>
        <v>no</v>
      </c>
    </row>
    <row r="2246" spans="1:13" ht="72.5" x14ac:dyDescent="0.35">
      <c r="A2246">
        <v>2245</v>
      </c>
      <c r="B2246" t="s">
        <v>11</v>
      </c>
      <c r="C2246" s="2" t="s">
        <v>17</v>
      </c>
      <c r="D2246" s="2" t="s">
        <v>26</v>
      </c>
      <c r="E2246" s="2" t="s">
        <v>13</v>
      </c>
      <c r="F2246" t="s">
        <v>19</v>
      </c>
      <c r="G2246">
        <v>55.33</v>
      </c>
      <c r="H2246">
        <v>2019</v>
      </c>
      <c r="I2246" t="s">
        <v>99</v>
      </c>
      <c r="J2246">
        <v>2021</v>
      </c>
      <c r="K2246">
        <v>10262</v>
      </c>
      <c r="L2246">
        <v>19</v>
      </c>
      <c r="M2246" t="str">
        <f>IF(OR(AND('sample data 2'!L2246&gt;21,'sample data 2'!I2246&lt;50),AND('sample data 2'!L2246&lt;20,$E$2:$E$4686="Government")),"yes","no")</f>
        <v>yes</v>
      </c>
    </row>
    <row r="2247" spans="1:13" ht="116" x14ac:dyDescent="0.35">
      <c r="A2247">
        <v>2246</v>
      </c>
      <c r="B2247" t="s">
        <v>28</v>
      </c>
      <c r="C2247" s="2" t="s">
        <v>41</v>
      </c>
      <c r="D2247" s="2" t="s">
        <v>26</v>
      </c>
      <c r="E2247" s="2" t="s">
        <v>13</v>
      </c>
      <c r="F2247" t="s">
        <v>15</v>
      </c>
      <c r="G2247">
        <v>87.67</v>
      </c>
      <c r="H2247">
        <v>2019</v>
      </c>
      <c r="I2247">
        <v>85.33</v>
      </c>
      <c r="J2247">
        <v>2021</v>
      </c>
      <c r="K2247" t="s">
        <v>16</v>
      </c>
      <c r="L2247">
        <v>19</v>
      </c>
      <c r="M2247" t="str">
        <f>IF(OR(AND('sample data 2'!L2247&gt;21,'sample data 2'!I2247&lt;50),AND('sample data 2'!L2247&lt;20,'sample data 2'!$E$12:$E$4696="Government")),"yes","no")</f>
        <v>yes</v>
      </c>
    </row>
    <row r="2248" spans="1:13" ht="72.5" x14ac:dyDescent="0.35">
      <c r="A2248">
        <v>2247</v>
      </c>
      <c r="B2248" t="s">
        <v>28</v>
      </c>
      <c r="C2248" s="2" t="s">
        <v>33</v>
      </c>
      <c r="D2248" s="2" t="s">
        <v>26</v>
      </c>
      <c r="E2248" s="2" t="s">
        <v>20</v>
      </c>
      <c r="F2248" t="s">
        <v>15</v>
      </c>
      <c r="G2248">
        <v>58.17</v>
      </c>
      <c r="H2248">
        <v>2019</v>
      </c>
      <c r="I2248">
        <v>76.17</v>
      </c>
      <c r="J2248">
        <v>2021</v>
      </c>
      <c r="K2248">
        <v>5070</v>
      </c>
      <c r="L2248">
        <v>19</v>
      </c>
      <c r="M2248" t="str">
        <f>IF(OR(AND('sample data 2'!L2248&gt;21,'sample data 2'!I2248&lt;50),AND('sample data 2'!L2248&lt;20,'sample data 2'!$E$12:$E$4696="Government")),"yes","no")</f>
        <v>no</v>
      </c>
    </row>
    <row r="2249" spans="1:13" ht="101.5" x14ac:dyDescent="0.35">
      <c r="A2249">
        <v>2248</v>
      </c>
      <c r="B2249" t="s">
        <v>11</v>
      </c>
      <c r="C2249" s="2" t="s">
        <v>12</v>
      </c>
      <c r="D2249" s="2" t="s">
        <v>58</v>
      </c>
      <c r="E2249" s="2" t="s">
        <v>20</v>
      </c>
      <c r="F2249" t="s">
        <v>19</v>
      </c>
      <c r="G2249">
        <v>81.400000000000006</v>
      </c>
      <c r="H2249">
        <v>2019</v>
      </c>
      <c r="I2249">
        <v>60.75</v>
      </c>
      <c r="J2249">
        <v>2021</v>
      </c>
      <c r="K2249">
        <v>2919</v>
      </c>
      <c r="L2249">
        <v>19</v>
      </c>
      <c r="M2249" t="str">
        <f>IF(OR(AND('sample data 2'!L2249&gt;21,'sample data 2'!I2249&lt;50),AND('sample data 2'!L2249&lt;20,'sample data 2'!$E$12:$E$4696="Government")),"yes","no")</f>
        <v>no</v>
      </c>
    </row>
    <row r="2250" spans="1:13" ht="101.5" x14ac:dyDescent="0.35">
      <c r="A2250">
        <v>2249</v>
      </c>
      <c r="B2250" t="s">
        <v>11</v>
      </c>
      <c r="C2250" s="2" t="s">
        <v>12</v>
      </c>
      <c r="D2250" s="2" t="s">
        <v>58</v>
      </c>
      <c r="E2250" s="2" t="s">
        <v>20</v>
      </c>
      <c r="F2250" t="s">
        <v>19</v>
      </c>
      <c r="G2250">
        <v>60.8</v>
      </c>
      <c r="H2250">
        <v>2019</v>
      </c>
      <c r="I2250">
        <v>69.2</v>
      </c>
      <c r="J2250">
        <v>2021</v>
      </c>
      <c r="K2250">
        <v>1946</v>
      </c>
      <c r="L2250">
        <v>19</v>
      </c>
      <c r="M2250" t="str">
        <f>IF(OR(AND('sample data 2'!L2250&gt;21,'sample data 2'!I2250&lt;50),AND('sample data 2'!L2250&lt;20,'sample data 2'!$E$12:$E$4696="Government")),"yes","no")</f>
        <v>no</v>
      </c>
    </row>
    <row r="2251" spans="1:13" ht="101.5" x14ac:dyDescent="0.35">
      <c r="A2251">
        <v>2250</v>
      </c>
      <c r="B2251" t="s">
        <v>11</v>
      </c>
      <c r="C2251" s="2" t="s">
        <v>24</v>
      </c>
      <c r="D2251" s="2" t="s">
        <v>40</v>
      </c>
      <c r="E2251" s="2" t="s">
        <v>13</v>
      </c>
      <c r="F2251" t="s">
        <v>15</v>
      </c>
      <c r="G2251">
        <v>42.4</v>
      </c>
      <c r="H2251">
        <v>2018</v>
      </c>
      <c r="I2251">
        <v>66.5</v>
      </c>
      <c r="J2251">
        <v>2021</v>
      </c>
      <c r="K2251">
        <v>387</v>
      </c>
      <c r="L2251">
        <v>20</v>
      </c>
      <c r="M2251" t="str">
        <f>IF(OR(AND('sample data 2'!L2251&gt;21,'sample data 2'!I2251&lt;50),AND('sample data 2'!L2251&lt;20,'sample data 2'!$E$12:$E$4696="Government")),"yes","no")</f>
        <v>no</v>
      </c>
    </row>
    <row r="2252" spans="1:13" ht="101.5" x14ac:dyDescent="0.35">
      <c r="A2252">
        <v>2251</v>
      </c>
      <c r="B2252" t="s">
        <v>11</v>
      </c>
      <c r="C2252" s="2" t="s">
        <v>45</v>
      </c>
      <c r="D2252" s="2" t="s">
        <v>32</v>
      </c>
      <c r="E2252" s="2" t="s">
        <v>13</v>
      </c>
      <c r="F2252" t="s">
        <v>19</v>
      </c>
      <c r="G2252">
        <v>65.83</v>
      </c>
      <c r="H2252">
        <v>2019</v>
      </c>
      <c r="I2252">
        <v>85.33</v>
      </c>
      <c r="J2252">
        <v>2021</v>
      </c>
      <c r="K2252">
        <v>1037</v>
      </c>
      <c r="L2252">
        <v>18</v>
      </c>
      <c r="M2252" t="str">
        <f>IF(OR(AND('sample data 2'!L2252&gt;21,'sample data 2'!I2252&lt;50),AND('sample data 2'!L2252&lt;20,$E$2:$E$4686="Government")),"yes","no")</f>
        <v>yes</v>
      </c>
    </row>
    <row r="2253" spans="1:13" ht="101.5" x14ac:dyDescent="0.35">
      <c r="A2253">
        <v>2252</v>
      </c>
      <c r="B2253" t="s">
        <v>28</v>
      </c>
      <c r="C2253" s="2" t="s">
        <v>52</v>
      </c>
      <c r="D2253" s="2" t="s">
        <v>37</v>
      </c>
      <c r="E2253" s="2" t="s">
        <v>20</v>
      </c>
      <c r="F2253" t="s">
        <v>38</v>
      </c>
      <c r="G2253" t="s">
        <v>16</v>
      </c>
      <c r="H2253">
        <v>0</v>
      </c>
      <c r="I2253" t="s">
        <v>16</v>
      </c>
      <c r="J2253">
        <v>0</v>
      </c>
      <c r="K2253" t="s">
        <v>16</v>
      </c>
      <c r="L2253">
        <v>19</v>
      </c>
      <c r="M2253" t="str">
        <f>IF(OR(AND('sample data 2'!L2253&gt;21,'sample data 2'!I2253&lt;50),AND('sample data 2'!L2253&lt;20,'sample data 2'!$E$12:$E$4696="Government")),"yes","no")</f>
        <v>no</v>
      </c>
    </row>
    <row r="2254" spans="1:13" ht="101.5" x14ac:dyDescent="0.35">
      <c r="A2254">
        <v>2253</v>
      </c>
      <c r="B2254" t="s">
        <v>28</v>
      </c>
      <c r="C2254" s="2" t="s">
        <v>52</v>
      </c>
      <c r="D2254" s="2" t="s">
        <v>37</v>
      </c>
      <c r="E2254" s="2" t="s">
        <v>20</v>
      </c>
      <c r="F2254" t="s">
        <v>53</v>
      </c>
      <c r="G2254" t="s">
        <v>16</v>
      </c>
      <c r="H2254">
        <v>0</v>
      </c>
      <c r="I2254" t="s">
        <v>16</v>
      </c>
      <c r="J2254">
        <v>0</v>
      </c>
      <c r="K2254" t="s">
        <v>16</v>
      </c>
      <c r="L2254">
        <v>19</v>
      </c>
      <c r="M2254" t="str">
        <f>IF(OR(AND('sample data 2'!L2254&gt;21,'sample data 2'!I2254&lt;50),AND('sample data 2'!L2254&lt;20,'sample data 2'!$E$12:$E$4696="Government")),"yes","no")</f>
        <v>no</v>
      </c>
    </row>
    <row r="2255" spans="1:13" ht="72.5" x14ac:dyDescent="0.35">
      <c r="A2255">
        <v>2254</v>
      </c>
      <c r="B2255" t="s">
        <v>11</v>
      </c>
      <c r="C2255" s="2" t="s">
        <v>35</v>
      </c>
      <c r="D2255" s="2" t="s">
        <v>26</v>
      </c>
      <c r="E2255" s="2" t="s">
        <v>13</v>
      </c>
      <c r="F2255" t="s">
        <v>15</v>
      </c>
      <c r="G2255">
        <v>76.95</v>
      </c>
      <c r="H2255">
        <v>2017</v>
      </c>
      <c r="I2255">
        <v>69</v>
      </c>
      <c r="J2255">
        <v>2019</v>
      </c>
      <c r="K2255">
        <v>1231</v>
      </c>
      <c r="L2255">
        <v>21</v>
      </c>
      <c r="M2255" t="str">
        <f>IF(OR(AND('sample data 2'!L2255&gt;21,'sample data 2'!I2255&lt;50),AND('sample data 2'!L2255&lt;20,'sample data 2'!$E$12:$E$4696="Government")),"yes","no")</f>
        <v>no</v>
      </c>
    </row>
    <row r="2256" spans="1:13" ht="72.5" x14ac:dyDescent="0.35">
      <c r="A2256">
        <v>2255</v>
      </c>
      <c r="B2256" t="s">
        <v>28</v>
      </c>
      <c r="C2256" s="2" t="s">
        <v>54</v>
      </c>
      <c r="D2256" s="2" t="s">
        <v>26</v>
      </c>
      <c r="E2256" s="2" t="s">
        <v>13</v>
      </c>
      <c r="F2256" t="s">
        <v>19</v>
      </c>
      <c r="G2256">
        <v>72.290000000000006</v>
      </c>
      <c r="H2256">
        <v>2019</v>
      </c>
      <c r="I2256">
        <v>72.33</v>
      </c>
      <c r="J2256">
        <v>2021</v>
      </c>
      <c r="K2256">
        <v>402</v>
      </c>
      <c r="L2256">
        <v>19</v>
      </c>
      <c r="M2256" t="str">
        <f>IF(OR(AND('sample data 2'!L2256&gt;21,'sample data 2'!I2256&lt;50),AND('sample data 2'!L2256&lt;20,'sample data 2'!$E$12:$E$4696="Government")),"yes","no")</f>
        <v>yes</v>
      </c>
    </row>
    <row r="2257" spans="1:13" ht="72.5" x14ac:dyDescent="0.35">
      <c r="A2257">
        <v>2256</v>
      </c>
      <c r="B2257" t="s">
        <v>28</v>
      </c>
      <c r="C2257" s="2" t="s">
        <v>50</v>
      </c>
      <c r="D2257" s="2" t="s">
        <v>26</v>
      </c>
      <c r="E2257" s="2" t="s">
        <v>20</v>
      </c>
      <c r="F2257" t="s">
        <v>15</v>
      </c>
      <c r="G2257">
        <v>56</v>
      </c>
      <c r="H2257">
        <v>2019</v>
      </c>
      <c r="I2257">
        <v>74</v>
      </c>
      <c r="J2257">
        <v>2021</v>
      </c>
      <c r="K2257">
        <v>7181</v>
      </c>
      <c r="L2257">
        <v>18</v>
      </c>
      <c r="M2257" t="str">
        <f>IF(OR(AND('sample data 2'!L2257&gt;21,'sample data 2'!I2257&lt;50),AND('sample data 2'!L2257&lt;20,'sample data 2'!$E$12:$E$4696="Government")),"yes","no")</f>
        <v>no</v>
      </c>
    </row>
    <row r="2258" spans="1:13" ht="101.5" x14ac:dyDescent="0.35">
      <c r="A2258">
        <v>2257</v>
      </c>
      <c r="B2258" t="s">
        <v>11</v>
      </c>
      <c r="C2258" s="2" t="s">
        <v>12</v>
      </c>
      <c r="D2258" s="2" t="s">
        <v>58</v>
      </c>
      <c r="E2258" s="2" t="s">
        <v>13</v>
      </c>
      <c r="F2258" t="s">
        <v>15</v>
      </c>
      <c r="G2258">
        <v>52.17</v>
      </c>
      <c r="H2258">
        <v>2019</v>
      </c>
      <c r="I2258" t="s">
        <v>16</v>
      </c>
      <c r="J2258">
        <v>0</v>
      </c>
      <c r="K2258">
        <v>4300</v>
      </c>
      <c r="L2258">
        <v>19</v>
      </c>
      <c r="M2258" t="str">
        <f>IF(OR(AND('sample data 2'!L2258&gt;21,'sample data 2'!I2258&lt;50),AND('sample data 2'!L2258&lt;20,$E$2:$E$4686="Government")),"yes","no")</f>
        <v>yes</v>
      </c>
    </row>
    <row r="2259" spans="1:13" ht="72.5" x14ac:dyDescent="0.35">
      <c r="A2259">
        <v>2258</v>
      </c>
      <c r="B2259" t="s">
        <v>28</v>
      </c>
      <c r="C2259" s="2" t="s">
        <v>54</v>
      </c>
      <c r="D2259" s="2" t="s">
        <v>26</v>
      </c>
      <c r="E2259" s="2" t="s">
        <v>13</v>
      </c>
      <c r="F2259" t="s">
        <v>15</v>
      </c>
      <c r="G2259">
        <v>82.33</v>
      </c>
      <c r="H2259">
        <v>2019</v>
      </c>
      <c r="I2259">
        <v>82.5</v>
      </c>
      <c r="J2259">
        <v>2021</v>
      </c>
      <c r="K2259" t="s">
        <v>16</v>
      </c>
      <c r="L2259">
        <v>19</v>
      </c>
      <c r="M2259" t="str">
        <f>IF(OR(AND('sample data 2'!L2259&gt;21,'sample data 2'!I2259&lt;50),AND('sample data 2'!L2259&lt;20,'sample data 2'!$E$12:$E$4696="Government")),"yes","no")</f>
        <v>yes</v>
      </c>
    </row>
    <row r="2260" spans="1:13" ht="101.5" x14ac:dyDescent="0.35">
      <c r="A2260">
        <v>2259</v>
      </c>
      <c r="B2260" t="s">
        <v>11</v>
      </c>
      <c r="C2260" s="2" t="s">
        <v>12</v>
      </c>
      <c r="D2260" s="2" t="s">
        <v>18</v>
      </c>
      <c r="E2260" s="2" t="s">
        <v>20</v>
      </c>
      <c r="F2260" t="s">
        <v>19</v>
      </c>
      <c r="G2260">
        <v>64.400000000000006</v>
      </c>
      <c r="H2260">
        <v>2021</v>
      </c>
      <c r="I2260" t="s">
        <v>16</v>
      </c>
      <c r="J2260">
        <v>0</v>
      </c>
      <c r="K2260">
        <v>6290</v>
      </c>
      <c r="L2260">
        <v>16</v>
      </c>
      <c r="M2260" t="str">
        <f>IF(OR(AND('sample data 2'!L2260&gt;21,'sample data 2'!I2260&lt;50),AND('sample data 2'!L2260&lt;20,'sample data 2'!$E$12:$E$4696="Government")),"yes","no")</f>
        <v>no</v>
      </c>
    </row>
    <row r="2261" spans="1:13" ht="116" x14ac:dyDescent="0.35">
      <c r="A2261">
        <v>2260</v>
      </c>
      <c r="B2261" t="s">
        <v>28</v>
      </c>
      <c r="C2261" s="2" t="s">
        <v>41</v>
      </c>
      <c r="D2261" s="2" t="s">
        <v>26</v>
      </c>
      <c r="E2261" s="2" t="s">
        <v>20</v>
      </c>
      <c r="F2261" t="s">
        <v>19</v>
      </c>
      <c r="G2261">
        <v>90.2</v>
      </c>
      <c r="H2261">
        <v>2019</v>
      </c>
      <c r="I2261">
        <v>94.4</v>
      </c>
      <c r="J2261">
        <v>2021</v>
      </c>
      <c r="K2261" t="s">
        <v>16</v>
      </c>
      <c r="L2261">
        <v>19</v>
      </c>
      <c r="M2261" t="str">
        <f>IF(OR(AND('sample data 2'!L2261&gt;21,'sample data 2'!I2261&lt;50),AND('sample data 2'!L2261&lt;20,'sample data 2'!$E$12:$E$4696="Government")),"yes","no")</f>
        <v>no</v>
      </c>
    </row>
    <row r="2262" spans="1:13" ht="130.5" x14ac:dyDescent="0.35">
      <c r="A2262">
        <v>2261</v>
      </c>
      <c r="B2262" t="s">
        <v>28</v>
      </c>
      <c r="C2262" s="2" t="s">
        <v>49</v>
      </c>
      <c r="D2262" s="2" t="s">
        <v>48</v>
      </c>
      <c r="E2262" s="2" t="s">
        <v>20</v>
      </c>
      <c r="F2262" t="s">
        <v>15</v>
      </c>
      <c r="G2262">
        <v>85.4</v>
      </c>
      <c r="H2262">
        <v>2019</v>
      </c>
      <c r="I2262">
        <v>82.2</v>
      </c>
      <c r="J2262">
        <v>2021</v>
      </c>
      <c r="K2262" t="s">
        <v>16</v>
      </c>
      <c r="L2262">
        <v>19</v>
      </c>
      <c r="M2262" t="str">
        <f>IF(OR(AND('sample data 2'!L2262&gt;21,'sample data 2'!I2262&lt;50),AND('sample data 2'!L2262&lt;20,'sample data 2'!$E$12:$E$4696="Government")),"yes","no")</f>
        <v>no</v>
      </c>
    </row>
    <row r="2263" spans="1:13" ht="72.5" x14ac:dyDescent="0.35">
      <c r="A2263">
        <v>2262</v>
      </c>
      <c r="B2263" t="s">
        <v>28</v>
      </c>
      <c r="C2263" s="2" t="s">
        <v>50</v>
      </c>
      <c r="D2263" s="2" t="s">
        <v>26</v>
      </c>
      <c r="E2263" s="2" t="s">
        <v>20</v>
      </c>
      <c r="F2263" t="s">
        <v>15</v>
      </c>
      <c r="G2263">
        <v>52.6</v>
      </c>
      <c r="H2263">
        <v>2018</v>
      </c>
      <c r="I2263">
        <v>62.4</v>
      </c>
      <c r="J2263">
        <v>2020</v>
      </c>
      <c r="K2263">
        <v>7380</v>
      </c>
      <c r="L2263">
        <v>19</v>
      </c>
      <c r="M2263" t="str">
        <f>IF(OR(AND('sample data 2'!L2263&gt;21,'sample data 2'!I2263&lt;50),AND('sample data 2'!L2263&lt;20,'sample data 2'!$E$12:$E$4696="Government")),"yes","no")</f>
        <v>no</v>
      </c>
    </row>
    <row r="2264" spans="1:13" ht="72.5" x14ac:dyDescent="0.35">
      <c r="A2264">
        <v>2263</v>
      </c>
      <c r="B2264" t="s">
        <v>28</v>
      </c>
      <c r="C2264" s="2" t="s">
        <v>50</v>
      </c>
      <c r="D2264" s="2" t="s">
        <v>26</v>
      </c>
      <c r="E2264" s="2" t="s">
        <v>20</v>
      </c>
      <c r="F2264" t="s">
        <v>15</v>
      </c>
      <c r="G2264">
        <v>69.8</v>
      </c>
      <c r="H2264">
        <v>2018</v>
      </c>
      <c r="I2264">
        <v>75.67</v>
      </c>
      <c r="J2264">
        <v>2021</v>
      </c>
      <c r="K2264" t="s">
        <v>16</v>
      </c>
      <c r="L2264">
        <v>21</v>
      </c>
      <c r="M2264" t="str">
        <f>IF(OR(AND('sample data 2'!L2264&gt;21,'sample data 2'!I2264&lt;50),AND('sample data 2'!L2264&lt;20,'sample data 2'!$E$12:$E$4696="Government")),"yes","no")</f>
        <v>no</v>
      </c>
    </row>
    <row r="2265" spans="1:13" ht="101.5" x14ac:dyDescent="0.35">
      <c r="A2265">
        <v>2264</v>
      </c>
      <c r="B2265" t="s">
        <v>11</v>
      </c>
      <c r="C2265" s="2" t="s">
        <v>12</v>
      </c>
      <c r="D2265" s="2" t="s">
        <v>18</v>
      </c>
      <c r="E2265" s="2" t="s">
        <v>13</v>
      </c>
      <c r="F2265" t="s">
        <v>19</v>
      </c>
      <c r="G2265">
        <v>65</v>
      </c>
      <c r="H2265">
        <v>2021</v>
      </c>
      <c r="I2265" t="s">
        <v>16</v>
      </c>
      <c r="J2265">
        <v>0</v>
      </c>
      <c r="K2265">
        <v>4815</v>
      </c>
      <c r="L2265">
        <v>18</v>
      </c>
      <c r="M2265" t="str">
        <f>IF(OR(AND('sample data 2'!L2265&gt;21,'sample data 2'!I2265&lt;50),AND('sample data 2'!L2265&lt;20,$E$2:$E$4686="Government")),"yes","no")</f>
        <v>yes</v>
      </c>
    </row>
    <row r="2266" spans="1:13" ht="72.5" x14ac:dyDescent="0.35">
      <c r="A2266">
        <v>2265</v>
      </c>
      <c r="B2266" t="s">
        <v>28</v>
      </c>
      <c r="C2266" s="2" t="s">
        <v>33</v>
      </c>
      <c r="D2266" s="2" t="s">
        <v>26</v>
      </c>
      <c r="E2266" s="2" t="s">
        <v>20</v>
      </c>
      <c r="F2266" t="s">
        <v>19</v>
      </c>
      <c r="G2266">
        <v>85.67</v>
      </c>
      <c r="H2266">
        <v>2019</v>
      </c>
      <c r="I2266">
        <v>85.67</v>
      </c>
      <c r="J2266">
        <v>2021</v>
      </c>
      <c r="K2266" t="s">
        <v>16</v>
      </c>
      <c r="L2266">
        <v>19</v>
      </c>
      <c r="M2266" t="str">
        <f>IF(OR(AND('sample data 2'!L2266&gt;21,'sample data 2'!I2266&lt;50),AND('sample data 2'!L2266&lt;20,'sample data 2'!$E$12:$E$4696="Government")),"yes","no")</f>
        <v>no</v>
      </c>
    </row>
    <row r="2267" spans="1:13" ht="101.5" x14ac:dyDescent="0.35">
      <c r="A2267">
        <v>2266</v>
      </c>
      <c r="B2267" t="s">
        <v>11</v>
      </c>
      <c r="C2267" s="2" t="s">
        <v>21</v>
      </c>
      <c r="D2267" s="2" t="s">
        <v>40</v>
      </c>
      <c r="E2267" s="2" t="s">
        <v>20</v>
      </c>
      <c r="F2267" t="s">
        <v>15</v>
      </c>
      <c r="G2267">
        <v>74.2</v>
      </c>
      <c r="H2267">
        <v>2021</v>
      </c>
      <c r="I2267" t="s">
        <v>16</v>
      </c>
      <c r="J2267">
        <v>0</v>
      </c>
      <c r="K2267">
        <v>737</v>
      </c>
      <c r="L2267">
        <v>17</v>
      </c>
      <c r="M2267" t="str">
        <f>IF(OR(AND('sample data 2'!L2267&gt;21,'sample data 2'!I2267&lt;50),AND('sample data 2'!L2267&lt;20,'sample data 2'!$E$12:$E$4696="Government")),"yes","no")</f>
        <v>no</v>
      </c>
    </row>
    <row r="2268" spans="1:13" ht="72.5" x14ac:dyDescent="0.35">
      <c r="A2268">
        <v>2267</v>
      </c>
      <c r="B2268" t="s">
        <v>28</v>
      </c>
      <c r="C2268" s="2" t="s">
        <v>54</v>
      </c>
      <c r="D2268" s="2" t="s">
        <v>26</v>
      </c>
      <c r="E2268" s="2" t="s">
        <v>20</v>
      </c>
      <c r="F2268" t="s">
        <v>19</v>
      </c>
      <c r="G2268">
        <v>86.2</v>
      </c>
      <c r="H2268">
        <v>2018</v>
      </c>
      <c r="I2268">
        <v>79.400000000000006</v>
      </c>
      <c r="J2268">
        <v>2020</v>
      </c>
      <c r="K2268" t="s">
        <v>16</v>
      </c>
      <c r="L2268">
        <v>19</v>
      </c>
      <c r="M2268" t="str">
        <f>IF(OR(AND('sample data 2'!L2268&gt;21,'sample data 2'!I2268&lt;50),AND('sample data 2'!L2268&lt;20,'sample data 2'!$E$12:$E$4696="Government")),"yes","no")</f>
        <v>no</v>
      </c>
    </row>
    <row r="2269" spans="1:13" ht="72.5" x14ac:dyDescent="0.35">
      <c r="A2269">
        <v>2268</v>
      </c>
      <c r="B2269" t="s">
        <v>28</v>
      </c>
      <c r="C2269" s="2" t="s">
        <v>54</v>
      </c>
      <c r="D2269" s="2" t="s">
        <v>26</v>
      </c>
      <c r="E2269" s="2" t="s">
        <v>20</v>
      </c>
      <c r="F2269" t="s">
        <v>15</v>
      </c>
      <c r="G2269">
        <v>68.8</v>
      </c>
      <c r="H2269">
        <v>2019</v>
      </c>
      <c r="I2269">
        <v>89.6</v>
      </c>
      <c r="J2269">
        <v>2021</v>
      </c>
      <c r="K2269" t="s">
        <v>16</v>
      </c>
      <c r="L2269">
        <v>18</v>
      </c>
      <c r="M2269" t="str">
        <f>IF(OR(AND('sample data 2'!L2269&gt;21,'sample data 2'!I2269&lt;50),AND('sample data 2'!L2269&lt;20,'sample data 2'!$E$12:$E$4696="Government")),"yes","no")</f>
        <v>no</v>
      </c>
    </row>
    <row r="2270" spans="1:13" ht="72.5" x14ac:dyDescent="0.35">
      <c r="A2270">
        <v>2269</v>
      </c>
      <c r="B2270" t="s">
        <v>28</v>
      </c>
      <c r="C2270" s="2" t="s">
        <v>54</v>
      </c>
      <c r="D2270" s="2" t="s">
        <v>26</v>
      </c>
      <c r="E2270" s="2" t="s">
        <v>13</v>
      </c>
      <c r="F2270" t="s">
        <v>19</v>
      </c>
      <c r="G2270">
        <v>87.67</v>
      </c>
      <c r="H2270">
        <v>2019</v>
      </c>
      <c r="I2270">
        <v>82.17</v>
      </c>
      <c r="J2270">
        <v>2020</v>
      </c>
      <c r="K2270" t="s">
        <v>16</v>
      </c>
      <c r="L2270">
        <v>19</v>
      </c>
      <c r="M2270" t="str">
        <f>IF(OR(AND('sample data 2'!L2270&gt;21,'sample data 2'!I2270&lt;50),AND('sample data 2'!L2270&lt;20,'sample data 2'!$E$12:$E$4696="Government")),"yes","no")</f>
        <v>yes</v>
      </c>
    </row>
    <row r="2271" spans="1:13" ht="101.5" x14ac:dyDescent="0.35">
      <c r="A2271">
        <v>2270</v>
      </c>
      <c r="B2271" t="s">
        <v>28</v>
      </c>
      <c r="C2271" s="2" t="s">
        <v>51</v>
      </c>
      <c r="D2271" s="2" t="s">
        <v>37</v>
      </c>
      <c r="E2271" s="2" t="s">
        <v>20</v>
      </c>
      <c r="F2271" t="s">
        <v>38</v>
      </c>
      <c r="G2271" t="s">
        <v>16</v>
      </c>
      <c r="H2271">
        <v>0</v>
      </c>
      <c r="I2271" t="s">
        <v>16</v>
      </c>
      <c r="J2271">
        <v>0</v>
      </c>
      <c r="K2271" t="s">
        <v>16</v>
      </c>
      <c r="L2271">
        <v>19</v>
      </c>
      <c r="M2271" t="str">
        <f>IF(OR(AND('sample data 2'!L2271&gt;21,'sample data 2'!I2271&lt;50),AND('sample data 2'!L2271&lt;20,'sample data 2'!$E$12:$E$4696="Government")),"yes","no")</f>
        <v>no</v>
      </c>
    </row>
    <row r="2272" spans="1:13" ht="72.5" x14ac:dyDescent="0.35">
      <c r="A2272">
        <v>2271</v>
      </c>
      <c r="B2272" t="s">
        <v>11</v>
      </c>
      <c r="C2272" s="2" t="s">
        <v>17</v>
      </c>
      <c r="D2272" s="2" t="s">
        <v>26</v>
      </c>
      <c r="E2272" s="2" t="s">
        <v>25</v>
      </c>
      <c r="F2272" t="s">
        <v>15</v>
      </c>
      <c r="G2272">
        <v>63.43</v>
      </c>
      <c r="H2272">
        <v>2020</v>
      </c>
      <c r="I2272" t="s">
        <v>16</v>
      </c>
      <c r="J2272">
        <v>0</v>
      </c>
      <c r="K2272">
        <v>153</v>
      </c>
      <c r="L2272">
        <v>18</v>
      </c>
      <c r="M2272" t="str">
        <f>IF(OR(AND('sample data 2'!L2272&gt;21,'sample data 2'!I2272&lt;50),AND('sample data 2'!L2272&lt;20,'sample data 2'!$E$12:$E$4696="Government")),"yes","no")</f>
        <v>no</v>
      </c>
    </row>
    <row r="2273" spans="1:13" ht="101.5" x14ac:dyDescent="0.35">
      <c r="A2273">
        <v>2272</v>
      </c>
      <c r="B2273" t="s">
        <v>11</v>
      </c>
      <c r="C2273" s="2" t="s">
        <v>24</v>
      </c>
      <c r="D2273" s="2" t="s">
        <v>40</v>
      </c>
      <c r="E2273" s="2" t="s">
        <v>13</v>
      </c>
      <c r="F2273" t="s">
        <v>15</v>
      </c>
      <c r="G2273">
        <v>58.14</v>
      </c>
      <c r="H2273">
        <v>2019</v>
      </c>
      <c r="I2273" t="s">
        <v>16</v>
      </c>
      <c r="J2273">
        <v>0</v>
      </c>
      <c r="K2273">
        <v>1966</v>
      </c>
      <c r="L2273">
        <v>20</v>
      </c>
      <c r="M2273" t="str">
        <f>IF(OR(AND('sample data 2'!L2273&gt;21,'sample data 2'!I2273&lt;50),AND('sample data 2'!L2273&lt;20,'sample data 2'!$E$12:$E$4696="Government")),"yes","no")</f>
        <v>no</v>
      </c>
    </row>
    <row r="2274" spans="1:13" ht="72.5" x14ac:dyDescent="0.35">
      <c r="A2274">
        <v>2273</v>
      </c>
      <c r="B2274" t="s">
        <v>28</v>
      </c>
      <c r="C2274" s="2" t="s">
        <v>50</v>
      </c>
      <c r="D2274" s="2" t="s">
        <v>26</v>
      </c>
      <c r="E2274" s="2" t="s">
        <v>13</v>
      </c>
      <c r="F2274" t="s">
        <v>19</v>
      </c>
      <c r="G2274">
        <v>42.8</v>
      </c>
      <c r="H2274">
        <v>1987</v>
      </c>
      <c r="I2274">
        <v>51.8</v>
      </c>
      <c r="J2274">
        <v>1989</v>
      </c>
      <c r="K2274" t="s">
        <v>16</v>
      </c>
      <c r="L2274">
        <v>49</v>
      </c>
      <c r="M2274" t="str">
        <f>IF(OR(AND('sample data 2'!L2274&gt;21,'sample data 2'!I2274&lt;50),AND('sample data 2'!L2274&lt;20,'sample data 2'!$E$12:$E$4696="Government")),"yes","no")</f>
        <v>no</v>
      </c>
    </row>
    <row r="2275" spans="1:13" ht="101.5" x14ac:dyDescent="0.35">
      <c r="A2275">
        <v>2274</v>
      </c>
      <c r="B2275" t="s">
        <v>11</v>
      </c>
      <c r="C2275" s="2" t="s">
        <v>12</v>
      </c>
      <c r="D2275" s="2" t="s">
        <v>32</v>
      </c>
      <c r="E2275" s="2" t="s">
        <v>20</v>
      </c>
      <c r="F2275" t="s">
        <v>19</v>
      </c>
      <c r="G2275">
        <v>63.8</v>
      </c>
      <c r="H2275">
        <v>2021</v>
      </c>
      <c r="I2275" t="s">
        <v>16</v>
      </c>
      <c r="J2275">
        <v>0</v>
      </c>
      <c r="K2275">
        <v>12810</v>
      </c>
      <c r="L2275">
        <v>18</v>
      </c>
      <c r="M2275" t="str">
        <f>IF(OR(AND('sample data 2'!L2275&gt;21,'sample data 2'!I2275&lt;50),AND('sample data 2'!L2275&lt;20,'sample data 2'!$E$12:$E$4696="Government")),"yes","no")</f>
        <v>no</v>
      </c>
    </row>
    <row r="2276" spans="1:13" ht="101.5" x14ac:dyDescent="0.35">
      <c r="A2276">
        <v>2275</v>
      </c>
      <c r="B2276" t="s">
        <v>11</v>
      </c>
      <c r="C2276" s="2" t="s">
        <v>12</v>
      </c>
      <c r="D2276" s="2" t="s">
        <v>58</v>
      </c>
      <c r="E2276" s="2" t="s">
        <v>13</v>
      </c>
      <c r="F2276" t="s">
        <v>15</v>
      </c>
      <c r="G2276">
        <v>44</v>
      </c>
      <c r="H2276">
        <v>2018</v>
      </c>
      <c r="I2276">
        <v>58</v>
      </c>
      <c r="J2276">
        <v>2020</v>
      </c>
      <c r="K2276">
        <v>809</v>
      </c>
      <c r="L2276">
        <v>24</v>
      </c>
      <c r="M2276" t="str">
        <f>IF(OR(AND('sample data 2'!L2276&gt;21,'sample data 2'!I2276&lt;50),AND('sample data 2'!L2276&lt;20,'sample data 2'!$E$12:$E$4696="Government")),"yes","no")</f>
        <v>no</v>
      </c>
    </row>
    <row r="2277" spans="1:13" ht="101.5" x14ac:dyDescent="0.35">
      <c r="A2277">
        <v>2276</v>
      </c>
      <c r="B2277" t="s">
        <v>11</v>
      </c>
      <c r="C2277" s="2" t="s">
        <v>21</v>
      </c>
      <c r="D2277" s="2" t="s">
        <v>40</v>
      </c>
      <c r="E2277" s="2" t="s">
        <v>20</v>
      </c>
      <c r="F2277" t="s">
        <v>15</v>
      </c>
      <c r="G2277">
        <v>82</v>
      </c>
      <c r="H2277">
        <v>0</v>
      </c>
      <c r="I2277" t="s">
        <v>16</v>
      </c>
      <c r="J2277">
        <v>0</v>
      </c>
      <c r="K2277">
        <v>2139</v>
      </c>
      <c r="L2277">
        <v>16</v>
      </c>
      <c r="M2277" t="str">
        <f>IF(OR(AND('sample data 2'!L2277&gt;21,'sample data 2'!I2277&lt;50),AND('sample data 2'!L2277&lt;20,'sample data 2'!$E$12:$E$4696="Government")),"yes","no")</f>
        <v>no</v>
      </c>
    </row>
    <row r="2278" spans="1:13" ht="101.5" x14ac:dyDescent="0.35">
      <c r="A2278">
        <v>2277</v>
      </c>
      <c r="B2278" t="s">
        <v>11</v>
      </c>
      <c r="C2278" s="2" t="s">
        <v>12</v>
      </c>
      <c r="D2278" s="2" t="s">
        <v>32</v>
      </c>
      <c r="E2278" s="2" t="s">
        <v>13</v>
      </c>
      <c r="F2278" t="s">
        <v>19</v>
      </c>
      <c r="G2278">
        <v>58.9</v>
      </c>
      <c r="H2278">
        <v>2016</v>
      </c>
      <c r="I2278" t="s">
        <v>16</v>
      </c>
      <c r="J2278">
        <v>0</v>
      </c>
      <c r="K2278">
        <v>6938</v>
      </c>
      <c r="L2278">
        <v>21</v>
      </c>
      <c r="M2278" t="str">
        <f>IF(OR(AND('sample data 2'!L2278&gt;21,'sample data 2'!I2278&lt;50),AND('sample data 2'!L2278&lt;20,'sample data 2'!$E$12:$E$4696="Government")),"yes","no")</f>
        <v>no</v>
      </c>
    </row>
    <row r="2279" spans="1:13" ht="116" x14ac:dyDescent="0.35">
      <c r="A2279">
        <v>2278</v>
      </c>
      <c r="B2279" t="s">
        <v>28</v>
      </c>
      <c r="C2279" s="2" t="s">
        <v>41</v>
      </c>
      <c r="D2279" s="2" t="s">
        <v>26</v>
      </c>
      <c r="E2279" s="2" t="s">
        <v>13</v>
      </c>
      <c r="F2279" t="s">
        <v>19</v>
      </c>
      <c r="G2279">
        <v>79.67</v>
      </c>
      <c r="H2279">
        <v>2019</v>
      </c>
      <c r="I2279">
        <v>76.67</v>
      </c>
      <c r="J2279">
        <v>2021</v>
      </c>
      <c r="K2279" t="s">
        <v>16</v>
      </c>
      <c r="L2279">
        <v>19</v>
      </c>
      <c r="M2279" t="str">
        <f>IF(OR(AND('sample data 2'!L2279&gt;21,'sample data 2'!I2279&lt;50),AND('sample data 2'!L2279&lt;20,'sample data 2'!$E$12:$E$4696="Government")),"yes","no")</f>
        <v>yes</v>
      </c>
    </row>
    <row r="2280" spans="1:13" ht="101.5" x14ac:dyDescent="0.35">
      <c r="A2280">
        <v>2279</v>
      </c>
      <c r="B2280" t="s">
        <v>11</v>
      </c>
      <c r="C2280" s="2" t="s">
        <v>46</v>
      </c>
      <c r="D2280" s="2" t="s">
        <v>40</v>
      </c>
      <c r="E2280" s="2" t="s">
        <v>13</v>
      </c>
      <c r="F2280" t="s">
        <v>15</v>
      </c>
      <c r="G2280">
        <v>49.83</v>
      </c>
      <c r="H2280">
        <v>2000</v>
      </c>
      <c r="I2280" t="s">
        <v>16</v>
      </c>
      <c r="J2280">
        <v>0</v>
      </c>
      <c r="K2280">
        <v>291</v>
      </c>
      <c r="L2280">
        <v>38</v>
      </c>
      <c r="M2280" t="str">
        <f>IF(OR(AND('sample data 2'!L2280&gt;21,'sample data 2'!I2280&lt;50),AND('sample data 2'!L2280&lt;20,'sample data 2'!$E$12:$E$4696="Government")),"yes","no")</f>
        <v>no</v>
      </c>
    </row>
    <row r="2281" spans="1:13" ht="101.5" x14ac:dyDescent="0.35">
      <c r="A2281">
        <v>2280</v>
      </c>
      <c r="B2281" t="s">
        <v>11</v>
      </c>
      <c r="C2281" s="2" t="s">
        <v>12</v>
      </c>
      <c r="D2281" s="2" t="s">
        <v>58</v>
      </c>
      <c r="E2281" s="2" t="s">
        <v>13</v>
      </c>
      <c r="F2281" t="s">
        <v>15</v>
      </c>
      <c r="G2281">
        <v>70.3</v>
      </c>
      <c r="H2281">
        <v>2017</v>
      </c>
      <c r="I2281">
        <v>66.17</v>
      </c>
      <c r="J2281">
        <v>2020</v>
      </c>
      <c r="K2281">
        <v>6820</v>
      </c>
      <c r="L2281">
        <v>21</v>
      </c>
      <c r="M2281" t="str">
        <f>IF(OR(AND('sample data 2'!L2281&gt;21,'sample data 2'!I2281&lt;50),AND('sample data 2'!L2281&lt;20,'sample data 2'!$E$12:$E$4696="Government")),"yes","no")</f>
        <v>no</v>
      </c>
    </row>
    <row r="2282" spans="1:13" ht="101.5" x14ac:dyDescent="0.35">
      <c r="A2282">
        <v>2281</v>
      </c>
      <c r="B2282" t="s">
        <v>11</v>
      </c>
      <c r="C2282" s="2" t="s">
        <v>12</v>
      </c>
      <c r="D2282" s="2" t="s">
        <v>58</v>
      </c>
      <c r="E2282" s="2" t="s">
        <v>27</v>
      </c>
      <c r="F2282" t="s">
        <v>15</v>
      </c>
      <c r="G2282">
        <v>66.2</v>
      </c>
      <c r="H2282">
        <v>2018</v>
      </c>
      <c r="I2282">
        <v>75</v>
      </c>
      <c r="J2282">
        <v>2021</v>
      </c>
      <c r="K2282">
        <v>92</v>
      </c>
      <c r="L2282">
        <v>20</v>
      </c>
      <c r="M2282" t="str">
        <f>IF(OR(AND('sample data 2'!L2282&gt;21,'sample data 2'!I2282&lt;50),AND('sample data 2'!L2282&lt;20,'sample data 2'!$E$12:$E$4696="Government")),"yes","no")</f>
        <v>no</v>
      </c>
    </row>
    <row r="2283" spans="1:13" ht="72.5" x14ac:dyDescent="0.35">
      <c r="A2283">
        <v>2282</v>
      </c>
      <c r="B2283" t="s">
        <v>11</v>
      </c>
      <c r="C2283" s="2" t="s">
        <v>35</v>
      </c>
      <c r="D2283" s="2" t="s">
        <v>26</v>
      </c>
      <c r="E2283" s="2" t="s">
        <v>13</v>
      </c>
      <c r="F2283" t="s">
        <v>15</v>
      </c>
      <c r="G2283">
        <v>95</v>
      </c>
      <c r="H2283">
        <v>2016</v>
      </c>
      <c r="I2283">
        <v>84.8</v>
      </c>
      <c r="J2283">
        <v>2018</v>
      </c>
      <c r="K2283">
        <v>27</v>
      </c>
      <c r="L2283">
        <v>22</v>
      </c>
      <c r="M2283" t="str">
        <f>IF(OR(AND('sample data 2'!L2283&gt;21,'sample data 2'!I2283&lt;50),AND('sample data 2'!L2283&lt;20,'sample data 2'!$E$12:$E$4696="Government")),"yes","no")</f>
        <v>no</v>
      </c>
    </row>
    <row r="2284" spans="1:13" ht="101.5" x14ac:dyDescent="0.35">
      <c r="A2284">
        <v>2283</v>
      </c>
      <c r="B2284" t="s">
        <v>11</v>
      </c>
      <c r="C2284" s="2" t="s">
        <v>12</v>
      </c>
      <c r="D2284" s="2" t="s">
        <v>58</v>
      </c>
      <c r="E2284" s="2" t="s">
        <v>20</v>
      </c>
      <c r="F2284" t="s">
        <v>15</v>
      </c>
      <c r="G2284">
        <v>57</v>
      </c>
      <c r="H2284">
        <v>2017</v>
      </c>
      <c r="I2284">
        <v>63.33</v>
      </c>
      <c r="J2284">
        <v>2020</v>
      </c>
      <c r="K2284">
        <v>2465</v>
      </c>
      <c r="L2284">
        <v>21</v>
      </c>
      <c r="M2284" t="str">
        <f>IF(OR(AND('sample data 2'!L2284&gt;21,'sample data 2'!I2284&lt;50),AND('sample data 2'!L2284&lt;20,'sample data 2'!$E$12:$E$4696="Government")),"yes","no")</f>
        <v>no</v>
      </c>
    </row>
    <row r="2285" spans="1:13" ht="101.5" x14ac:dyDescent="0.35">
      <c r="A2285">
        <v>2284</v>
      </c>
      <c r="B2285" t="s">
        <v>11</v>
      </c>
      <c r="C2285" s="2" t="s">
        <v>12</v>
      </c>
      <c r="D2285" s="2" t="s">
        <v>32</v>
      </c>
      <c r="E2285" s="2" t="s">
        <v>13</v>
      </c>
      <c r="F2285" t="s">
        <v>19</v>
      </c>
      <c r="G2285">
        <v>84.17</v>
      </c>
      <c r="H2285">
        <v>2019</v>
      </c>
      <c r="I2285">
        <v>81.17</v>
      </c>
      <c r="J2285">
        <v>2021</v>
      </c>
      <c r="K2285">
        <v>2448</v>
      </c>
      <c r="L2285">
        <v>19</v>
      </c>
      <c r="M2285" t="str">
        <f>IF(OR(AND('sample data 2'!L2285&gt;21,'sample data 2'!I2285&lt;50),AND('sample data 2'!L2285&lt;20,$E$2:$E$4686="Government")),"yes","no")</f>
        <v>yes</v>
      </c>
    </row>
    <row r="2286" spans="1:13" ht="101.5" x14ac:dyDescent="0.35">
      <c r="A2286">
        <v>2285</v>
      </c>
      <c r="B2286" t="s">
        <v>11</v>
      </c>
      <c r="C2286" s="2" t="s">
        <v>12</v>
      </c>
      <c r="D2286" s="2" t="s">
        <v>32</v>
      </c>
      <c r="E2286" s="2" t="s">
        <v>20</v>
      </c>
      <c r="F2286" t="s">
        <v>19</v>
      </c>
      <c r="G2286">
        <v>72.17</v>
      </c>
      <c r="H2286">
        <v>2021</v>
      </c>
      <c r="I2286" t="s">
        <v>16</v>
      </c>
      <c r="J2286">
        <v>0</v>
      </c>
      <c r="K2286">
        <v>6592</v>
      </c>
      <c r="L2286">
        <v>17</v>
      </c>
      <c r="M2286" t="str">
        <f>IF(OR(AND('sample data 2'!L2286&gt;21,'sample data 2'!I2286&lt;50),AND('sample data 2'!L2286&lt;20,'sample data 2'!$E$12:$E$4696="Government")),"yes","no")</f>
        <v>no</v>
      </c>
    </row>
    <row r="2287" spans="1:13" ht="101.5" x14ac:dyDescent="0.35">
      <c r="A2287">
        <v>2286</v>
      </c>
      <c r="B2287" t="s">
        <v>11</v>
      </c>
      <c r="C2287" s="2" t="s">
        <v>12</v>
      </c>
      <c r="D2287" s="2" t="s">
        <v>32</v>
      </c>
      <c r="E2287" s="2" t="s">
        <v>13</v>
      </c>
      <c r="F2287" t="s">
        <v>19</v>
      </c>
      <c r="G2287">
        <v>45.4</v>
      </c>
      <c r="H2287">
        <v>2019</v>
      </c>
      <c r="I2287">
        <v>63</v>
      </c>
      <c r="J2287">
        <v>2021</v>
      </c>
      <c r="K2287">
        <v>10609</v>
      </c>
      <c r="L2287">
        <v>20</v>
      </c>
      <c r="M2287" t="str">
        <f>IF(OR(AND('sample data 2'!L2287&gt;21,'sample data 2'!I2287&lt;50),AND('sample data 2'!L2287&lt;20,'sample data 2'!$E$12:$E$4696="Government")),"yes","no")</f>
        <v>no</v>
      </c>
    </row>
    <row r="2288" spans="1:13" ht="101.5" x14ac:dyDescent="0.35">
      <c r="A2288">
        <v>2287</v>
      </c>
      <c r="B2288" t="s">
        <v>11</v>
      </c>
      <c r="C2288" s="2" t="s">
        <v>12</v>
      </c>
      <c r="D2288" s="2" t="s">
        <v>58</v>
      </c>
      <c r="E2288" s="2" t="s">
        <v>13</v>
      </c>
      <c r="F2288" t="s">
        <v>15</v>
      </c>
      <c r="G2288">
        <v>47.67</v>
      </c>
      <c r="H2288">
        <v>2019</v>
      </c>
      <c r="I2288" t="s">
        <v>16</v>
      </c>
      <c r="J2288">
        <v>0</v>
      </c>
      <c r="K2288">
        <v>3618</v>
      </c>
      <c r="L2288">
        <v>20</v>
      </c>
      <c r="M2288" t="str">
        <f>IF(OR(AND('sample data 2'!L2288&gt;21,'sample data 2'!I2288&lt;50),AND('sample data 2'!L2288&lt;20,'sample data 2'!$E$12:$E$4696="Government")),"yes","no")</f>
        <v>no</v>
      </c>
    </row>
    <row r="2289" spans="1:13" ht="101.5" x14ac:dyDescent="0.35">
      <c r="A2289">
        <v>2288</v>
      </c>
      <c r="B2289" t="s">
        <v>11</v>
      </c>
      <c r="C2289" s="2" t="s">
        <v>12</v>
      </c>
      <c r="D2289" s="2" t="s">
        <v>58</v>
      </c>
      <c r="E2289" s="2" t="s">
        <v>13</v>
      </c>
      <c r="F2289" t="s">
        <v>15</v>
      </c>
      <c r="G2289">
        <v>64.599999999999994</v>
      </c>
      <c r="H2289">
        <v>2014</v>
      </c>
      <c r="I2289">
        <v>52</v>
      </c>
      <c r="J2289">
        <v>2019</v>
      </c>
      <c r="K2289">
        <v>7076</v>
      </c>
      <c r="L2289">
        <v>24</v>
      </c>
      <c r="M2289" t="str">
        <f>IF(OR(AND('sample data 2'!L2289&gt;21,'sample data 2'!I2289&lt;50),AND('sample data 2'!L2289&lt;20,'sample data 2'!$E$12:$E$4696="Government")),"yes","no")</f>
        <v>no</v>
      </c>
    </row>
    <row r="2290" spans="1:13" ht="101.5" x14ac:dyDescent="0.35">
      <c r="A2290">
        <v>2289</v>
      </c>
      <c r="B2290" t="s">
        <v>11</v>
      </c>
      <c r="C2290" s="2" t="s">
        <v>21</v>
      </c>
      <c r="D2290" s="2" t="s">
        <v>40</v>
      </c>
      <c r="E2290" s="2" t="s">
        <v>13</v>
      </c>
      <c r="F2290" t="s">
        <v>15</v>
      </c>
      <c r="G2290">
        <v>53</v>
      </c>
      <c r="H2290">
        <v>2020</v>
      </c>
      <c r="I2290" t="s">
        <v>16</v>
      </c>
      <c r="J2290">
        <v>0</v>
      </c>
      <c r="K2290">
        <v>1901</v>
      </c>
      <c r="L2290">
        <v>18</v>
      </c>
      <c r="M2290" t="str">
        <f>IF(OR(AND('sample data 2'!L2290&gt;21,'sample data 2'!I2290&lt;50),AND('sample data 2'!L2290&lt;20,$E$2:$E$4686="Government")),"yes","no")</f>
        <v>yes</v>
      </c>
    </row>
    <row r="2291" spans="1:13" ht="101.5" x14ac:dyDescent="0.35">
      <c r="A2291">
        <v>2290</v>
      </c>
      <c r="B2291" t="s">
        <v>11</v>
      </c>
      <c r="C2291" s="2" t="s">
        <v>12</v>
      </c>
      <c r="D2291" s="2" t="s">
        <v>58</v>
      </c>
      <c r="E2291" s="2" t="s">
        <v>13</v>
      </c>
      <c r="F2291" t="s">
        <v>15</v>
      </c>
      <c r="G2291">
        <v>78.8</v>
      </c>
      <c r="H2291">
        <v>2019</v>
      </c>
      <c r="I2291" t="s">
        <v>16</v>
      </c>
      <c r="J2291">
        <v>0</v>
      </c>
      <c r="K2291">
        <v>5747</v>
      </c>
      <c r="L2291">
        <v>20</v>
      </c>
      <c r="M2291" t="str">
        <f>IF(OR(AND('sample data 2'!L2291&gt;21,'sample data 2'!I2291&lt;50),AND('sample data 2'!L2291&lt;20,'sample data 2'!$E$12:$E$4696="Government")),"yes","no")</f>
        <v>no</v>
      </c>
    </row>
    <row r="2292" spans="1:13" ht="101.5" x14ac:dyDescent="0.35">
      <c r="A2292">
        <v>2291</v>
      </c>
      <c r="B2292" t="s">
        <v>11</v>
      </c>
      <c r="C2292" s="2" t="s">
        <v>21</v>
      </c>
      <c r="D2292" s="2" t="s">
        <v>40</v>
      </c>
      <c r="E2292" s="2" t="s">
        <v>20</v>
      </c>
      <c r="F2292" t="s">
        <v>15</v>
      </c>
      <c r="G2292">
        <v>82.17</v>
      </c>
      <c r="H2292">
        <v>2019</v>
      </c>
      <c r="I2292">
        <v>82.4</v>
      </c>
      <c r="J2292">
        <v>2021</v>
      </c>
      <c r="K2292">
        <v>591</v>
      </c>
      <c r="L2292">
        <v>19</v>
      </c>
      <c r="M2292" t="str">
        <f>IF(OR(AND('sample data 2'!L2292&gt;21,'sample data 2'!I2292&lt;50),AND('sample data 2'!L2292&lt;20,'sample data 2'!$E$12:$E$4696="Government")),"yes","no")</f>
        <v>no</v>
      </c>
    </row>
    <row r="2293" spans="1:13" ht="101.5" x14ac:dyDescent="0.35">
      <c r="A2293">
        <v>2292</v>
      </c>
      <c r="B2293" t="s">
        <v>11</v>
      </c>
      <c r="C2293" s="2" t="s">
        <v>12</v>
      </c>
      <c r="D2293" s="2" t="s">
        <v>58</v>
      </c>
      <c r="E2293" s="2" t="s">
        <v>13</v>
      </c>
      <c r="F2293" t="s">
        <v>15</v>
      </c>
      <c r="G2293">
        <v>55.67</v>
      </c>
      <c r="H2293">
        <v>2018</v>
      </c>
      <c r="I2293">
        <v>57.83</v>
      </c>
      <c r="J2293">
        <v>2020</v>
      </c>
      <c r="K2293">
        <v>715</v>
      </c>
      <c r="L2293">
        <v>21</v>
      </c>
      <c r="M2293" t="str">
        <f>IF(OR(AND('sample data 2'!L2293&gt;21,'sample data 2'!I2293&lt;50),AND('sample data 2'!L2293&lt;20,'sample data 2'!$E$12:$E$4696="Government")),"yes","no")</f>
        <v>no</v>
      </c>
    </row>
    <row r="2294" spans="1:13" ht="101.5" x14ac:dyDescent="0.35">
      <c r="A2294">
        <v>2293</v>
      </c>
      <c r="B2294" t="s">
        <v>11</v>
      </c>
      <c r="C2294" s="2" t="s">
        <v>12</v>
      </c>
      <c r="D2294" s="2" t="s">
        <v>18</v>
      </c>
      <c r="E2294" s="2" t="s">
        <v>13</v>
      </c>
      <c r="F2294" t="s">
        <v>19</v>
      </c>
      <c r="G2294">
        <v>57</v>
      </c>
      <c r="H2294">
        <v>2017</v>
      </c>
      <c r="I2294">
        <v>43.7</v>
      </c>
      <c r="J2294">
        <v>2019</v>
      </c>
      <c r="K2294">
        <v>8402</v>
      </c>
      <c r="L2294">
        <v>20</v>
      </c>
      <c r="M2294" t="str">
        <f>IF(OR(AND('sample data 2'!L2294&gt;21,'sample data 2'!I2294&lt;50),AND('sample data 2'!L2294&lt;20,'sample data 2'!$E$12:$E$4696="Government")),"yes","no")</f>
        <v>no</v>
      </c>
    </row>
    <row r="2295" spans="1:13" ht="101.5" x14ac:dyDescent="0.35">
      <c r="A2295">
        <v>2294</v>
      </c>
      <c r="B2295" t="s">
        <v>11</v>
      </c>
      <c r="C2295" s="2" t="s">
        <v>12</v>
      </c>
      <c r="D2295" s="2" t="s">
        <v>18</v>
      </c>
      <c r="E2295" s="2" t="s">
        <v>13</v>
      </c>
      <c r="F2295" t="s">
        <v>19</v>
      </c>
      <c r="G2295">
        <v>70.14</v>
      </c>
      <c r="H2295">
        <v>0</v>
      </c>
      <c r="I2295" t="s">
        <v>16</v>
      </c>
      <c r="J2295">
        <v>0</v>
      </c>
      <c r="K2295">
        <v>12123</v>
      </c>
      <c r="L2295">
        <v>19</v>
      </c>
      <c r="M2295" t="str">
        <f>IF(OR(AND('sample data 2'!L2295&gt;21,'sample data 2'!I2295&lt;50),AND('sample data 2'!L2295&lt;20,$E$2:$E$4686="Government")),"yes","no")</f>
        <v>yes</v>
      </c>
    </row>
    <row r="2296" spans="1:13" ht="116" x14ac:dyDescent="0.35">
      <c r="A2296">
        <v>2295</v>
      </c>
      <c r="B2296" t="s">
        <v>28</v>
      </c>
      <c r="C2296" s="2" t="s">
        <v>41</v>
      </c>
      <c r="D2296" s="2" t="s">
        <v>26</v>
      </c>
      <c r="E2296" s="2" t="s">
        <v>13</v>
      </c>
      <c r="F2296" t="s">
        <v>19</v>
      </c>
      <c r="G2296">
        <v>76.599999999999994</v>
      </c>
      <c r="H2296">
        <v>2019</v>
      </c>
      <c r="I2296" t="s">
        <v>102</v>
      </c>
      <c r="J2296">
        <v>2020</v>
      </c>
      <c r="K2296" t="s">
        <v>16</v>
      </c>
      <c r="L2296">
        <v>18</v>
      </c>
      <c r="M2296" t="str">
        <f>IF(OR(AND('sample data 2'!L2296&gt;21,'sample data 2'!I2296&lt;50),AND('sample data 2'!L2296&lt;20,'sample data 2'!$E$12:$E$4696="Government")),"yes","no")</f>
        <v>yes</v>
      </c>
    </row>
    <row r="2297" spans="1:13" ht="116" x14ac:dyDescent="0.35">
      <c r="A2297">
        <v>2296</v>
      </c>
      <c r="B2297" t="s">
        <v>11</v>
      </c>
      <c r="C2297" s="2" t="s">
        <v>12</v>
      </c>
      <c r="D2297" s="2" t="s">
        <v>14</v>
      </c>
      <c r="E2297" s="2" t="s">
        <v>13</v>
      </c>
      <c r="F2297" t="s">
        <v>15</v>
      </c>
      <c r="G2297">
        <v>52.2</v>
      </c>
      <c r="H2297">
        <v>2021</v>
      </c>
      <c r="I2297" t="s">
        <v>16</v>
      </c>
      <c r="J2297">
        <v>0</v>
      </c>
      <c r="K2297">
        <v>4273</v>
      </c>
      <c r="L2297">
        <v>19</v>
      </c>
      <c r="M2297" t="str">
        <f>IF(OR(AND('sample data 2'!L2297&gt;21,'sample data 2'!I2297&lt;50),AND('sample data 2'!L2297&lt;20,$E$2:$E$4686="Government")),"yes","no")</f>
        <v>yes</v>
      </c>
    </row>
    <row r="2298" spans="1:13" ht="101.5" x14ac:dyDescent="0.35">
      <c r="A2298">
        <v>2297</v>
      </c>
      <c r="B2298" t="s">
        <v>11</v>
      </c>
      <c r="C2298" s="2" t="s">
        <v>46</v>
      </c>
      <c r="D2298" s="2" t="s">
        <v>18</v>
      </c>
      <c r="E2298" s="2" t="s">
        <v>13</v>
      </c>
      <c r="F2298" t="s">
        <v>19</v>
      </c>
      <c r="G2298">
        <v>61.5</v>
      </c>
      <c r="H2298">
        <v>2019</v>
      </c>
      <c r="I2298" t="s">
        <v>16</v>
      </c>
      <c r="J2298">
        <v>0</v>
      </c>
      <c r="K2298">
        <v>10752</v>
      </c>
      <c r="L2298">
        <v>19</v>
      </c>
      <c r="M2298" t="str">
        <f>IF(OR(AND('sample data 2'!L2298&gt;21,'sample data 2'!I2298&lt;50),AND('sample data 2'!L2298&lt;20,$E$2:$E$4686="Government")),"yes","no")</f>
        <v>yes</v>
      </c>
    </row>
    <row r="2299" spans="1:13" ht="101.5" x14ac:dyDescent="0.35">
      <c r="A2299">
        <v>2298</v>
      </c>
      <c r="B2299" t="s">
        <v>11</v>
      </c>
      <c r="C2299" s="2" t="s">
        <v>46</v>
      </c>
      <c r="D2299" s="2" t="s">
        <v>18</v>
      </c>
      <c r="E2299" s="2" t="s">
        <v>13</v>
      </c>
      <c r="F2299" t="s">
        <v>19</v>
      </c>
      <c r="G2299">
        <v>52.33</v>
      </c>
      <c r="H2299">
        <v>2018</v>
      </c>
      <c r="I2299">
        <v>60</v>
      </c>
      <c r="J2299">
        <v>2020</v>
      </c>
      <c r="K2299">
        <v>4578</v>
      </c>
      <c r="L2299">
        <v>20</v>
      </c>
      <c r="M2299" t="str">
        <f>IF(OR(AND('sample data 2'!L2299&gt;21,'sample data 2'!I2299&lt;50),AND('sample data 2'!L2299&lt;20,'sample data 2'!$E$12:$E$4696="Government")),"yes","no")</f>
        <v>no</v>
      </c>
    </row>
    <row r="2300" spans="1:13" ht="101.5" x14ac:dyDescent="0.35">
      <c r="A2300">
        <v>2299</v>
      </c>
      <c r="B2300" t="s">
        <v>28</v>
      </c>
      <c r="C2300" s="2" t="s">
        <v>51</v>
      </c>
      <c r="D2300" s="2" t="s">
        <v>37</v>
      </c>
      <c r="E2300" s="2" t="s">
        <v>20</v>
      </c>
      <c r="F2300" t="s">
        <v>38</v>
      </c>
      <c r="G2300" t="s">
        <v>16</v>
      </c>
      <c r="H2300">
        <v>0</v>
      </c>
      <c r="I2300" t="s">
        <v>16</v>
      </c>
      <c r="J2300">
        <v>0</v>
      </c>
      <c r="K2300" t="s">
        <v>16</v>
      </c>
      <c r="L2300">
        <v>20</v>
      </c>
      <c r="M2300" t="str">
        <f>IF(OR(AND('sample data 2'!L2300&gt;21,'sample data 2'!I2300&lt;50),AND('sample data 2'!L2300&lt;20,'sample data 2'!$E$12:$E$4696="Government")),"yes","no")</f>
        <v>no</v>
      </c>
    </row>
    <row r="2301" spans="1:13" ht="101.5" x14ac:dyDescent="0.35">
      <c r="A2301">
        <v>2300</v>
      </c>
      <c r="B2301" t="s">
        <v>11</v>
      </c>
      <c r="C2301" s="2" t="s">
        <v>46</v>
      </c>
      <c r="D2301" s="2" t="s">
        <v>18</v>
      </c>
      <c r="E2301" s="2" t="s">
        <v>20</v>
      </c>
      <c r="F2301" t="s">
        <v>19</v>
      </c>
      <c r="G2301">
        <v>55.4</v>
      </c>
      <c r="H2301">
        <v>2021</v>
      </c>
      <c r="I2301" t="s">
        <v>16</v>
      </c>
      <c r="J2301">
        <v>0</v>
      </c>
      <c r="K2301">
        <v>462</v>
      </c>
      <c r="L2301">
        <v>16</v>
      </c>
      <c r="M2301" t="str">
        <f>IF(OR(AND('sample data 2'!L2301&gt;21,'sample data 2'!I2301&lt;50),AND('sample data 2'!L2301&lt;20,'sample data 2'!$E$12:$E$4696="Government")),"yes","no")</f>
        <v>no</v>
      </c>
    </row>
    <row r="2302" spans="1:13" ht="101.5" x14ac:dyDescent="0.35">
      <c r="A2302">
        <v>2301</v>
      </c>
      <c r="B2302" t="s">
        <v>11</v>
      </c>
      <c r="C2302" s="2" t="s">
        <v>12</v>
      </c>
      <c r="D2302" s="2" t="s">
        <v>32</v>
      </c>
      <c r="E2302" s="2" t="s">
        <v>13</v>
      </c>
      <c r="F2302" t="s">
        <v>19</v>
      </c>
      <c r="G2302">
        <v>51</v>
      </c>
      <c r="H2302">
        <v>2021</v>
      </c>
      <c r="I2302" t="s">
        <v>16</v>
      </c>
      <c r="J2302">
        <v>0</v>
      </c>
      <c r="K2302">
        <v>6751</v>
      </c>
      <c r="L2302">
        <v>16</v>
      </c>
      <c r="M2302" t="str">
        <f>IF(OR(AND('sample data 2'!L2302&gt;21,'sample data 2'!I2302&lt;50),AND('sample data 2'!L2302&lt;20,$E$2:$E$4686="Government")),"yes","no")</f>
        <v>yes</v>
      </c>
    </row>
    <row r="2303" spans="1:13" ht="101.5" x14ac:dyDescent="0.35">
      <c r="A2303">
        <v>2302</v>
      </c>
      <c r="B2303" t="s">
        <v>11</v>
      </c>
      <c r="C2303" s="2" t="s">
        <v>46</v>
      </c>
      <c r="D2303" s="2" t="s">
        <v>18</v>
      </c>
      <c r="E2303" s="2" t="s">
        <v>20</v>
      </c>
      <c r="F2303" t="s">
        <v>19</v>
      </c>
      <c r="G2303">
        <v>73.599999999999994</v>
      </c>
      <c r="H2303">
        <v>2021</v>
      </c>
      <c r="I2303" t="s">
        <v>16</v>
      </c>
      <c r="J2303">
        <v>0</v>
      </c>
      <c r="K2303">
        <v>1669</v>
      </c>
      <c r="L2303">
        <v>16</v>
      </c>
      <c r="M2303" t="str">
        <f>IF(OR(AND('sample data 2'!L2303&gt;21,'sample data 2'!I2303&lt;50),AND('sample data 2'!L2303&lt;20,'sample data 2'!$E$12:$E$4696="Government")),"yes","no")</f>
        <v>no</v>
      </c>
    </row>
    <row r="2304" spans="1:13" ht="101.5" x14ac:dyDescent="0.35">
      <c r="A2304">
        <v>2303</v>
      </c>
      <c r="B2304" t="s">
        <v>11</v>
      </c>
      <c r="C2304" s="2" t="s">
        <v>46</v>
      </c>
      <c r="D2304" s="2" t="s">
        <v>18</v>
      </c>
      <c r="E2304" s="2" t="s">
        <v>13</v>
      </c>
      <c r="F2304" t="s">
        <v>19</v>
      </c>
      <c r="G2304">
        <v>70</v>
      </c>
      <c r="H2304">
        <v>2019</v>
      </c>
      <c r="I2304">
        <v>68</v>
      </c>
      <c r="J2304">
        <v>2021</v>
      </c>
      <c r="K2304">
        <v>8311</v>
      </c>
      <c r="L2304">
        <v>18</v>
      </c>
      <c r="M2304" t="str">
        <f>IF(OR(AND('sample data 2'!L2304&gt;21,'sample data 2'!I2304&lt;50),AND('sample data 2'!L2304&lt;20,$E$2:$E$4686="Government")),"yes","no")</f>
        <v>yes</v>
      </c>
    </row>
    <row r="2305" spans="1:13" ht="116" x14ac:dyDescent="0.35">
      <c r="A2305">
        <v>2304</v>
      </c>
      <c r="B2305" t="s">
        <v>28</v>
      </c>
      <c r="C2305" s="2" t="s">
        <v>41</v>
      </c>
      <c r="D2305" s="2" t="s">
        <v>26</v>
      </c>
      <c r="E2305" s="2" t="s">
        <v>20</v>
      </c>
      <c r="F2305" t="s">
        <v>15</v>
      </c>
      <c r="G2305">
        <v>60.4</v>
      </c>
      <c r="H2305">
        <v>2019</v>
      </c>
      <c r="I2305">
        <v>71.25</v>
      </c>
      <c r="J2305">
        <v>2021</v>
      </c>
      <c r="K2305" t="s">
        <v>16</v>
      </c>
      <c r="L2305">
        <v>20</v>
      </c>
      <c r="M2305" t="str">
        <f>IF(OR(AND('sample data 2'!L2305&gt;21,'sample data 2'!I2305&lt;50),AND('sample data 2'!L2305&lt;20,'sample data 2'!$E$12:$E$4696="Government")),"yes","no")</f>
        <v>no</v>
      </c>
    </row>
    <row r="2306" spans="1:13" ht="101.5" x14ac:dyDescent="0.35">
      <c r="A2306">
        <v>2305</v>
      </c>
      <c r="B2306" t="s">
        <v>11</v>
      </c>
      <c r="C2306" s="2" t="s">
        <v>12</v>
      </c>
      <c r="D2306" s="2" t="s">
        <v>18</v>
      </c>
      <c r="E2306" s="2" t="s">
        <v>13</v>
      </c>
      <c r="F2306" t="s">
        <v>19</v>
      </c>
      <c r="G2306">
        <v>86.4</v>
      </c>
      <c r="H2306">
        <v>2021</v>
      </c>
      <c r="I2306" t="s">
        <v>16</v>
      </c>
      <c r="J2306">
        <v>0</v>
      </c>
      <c r="K2306">
        <v>3431</v>
      </c>
      <c r="L2306">
        <v>17</v>
      </c>
      <c r="M2306" t="str">
        <f>IF(OR(AND('sample data 2'!L2306&gt;21,'sample data 2'!I2306&lt;50),AND('sample data 2'!L2306&lt;20,$E$2:$E$4686="Government")),"yes","no")</f>
        <v>yes</v>
      </c>
    </row>
    <row r="2307" spans="1:13" ht="116" x14ac:dyDescent="0.35">
      <c r="A2307">
        <v>2306</v>
      </c>
      <c r="B2307" t="s">
        <v>28</v>
      </c>
      <c r="C2307" s="2" t="s">
        <v>41</v>
      </c>
      <c r="D2307" s="2" t="s">
        <v>26</v>
      </c>
      <c r="E2307" s="2" t="s">
        <v>20</v>
      </c>
      <c r="F2307" t="s">
        <v>15</v>
      </c>
      <c r="G2307">
        <v>80.2</v>
      </c>
      <c r="H2307">
        <v>2019</v>
      </c>
      <c r="I2307">
        <v>84.17</v>
      </c>
      <c r="J2307">
        <v>2021</v>
      </c>
      <c r="K2307" t="s">
        <v>16</v>
      </c>
      <c r="L2307">
        <v>19</v>
      </c>
      <c r="M2307" t="str">
        <f>IF(OR(AND('sample data 2'!L2307&gt;21,'sample data 2'!I2307&lt;50),AND('sample data 2'!L2307&lt;20,'sample data 2'!$E$12:$E$4696="Government")),"yes","no")</f>
        <v>no</v>
      </c>
    </row>
    <row r="2308" spans="1:13" ht="72.5" x14ac:dyDescent="0.35">
      <c r="A2308">
        <v>2307</v>
      </c>
      <c r="B2308" t="s">
        <v>28</v>
      </c>
      <c r="C2308" s="2" t="s">
        <v>57</v>
      </c>
      <c r="D2308" s="2" t="s">
        <v>26</v>
      </c>
      <c r="E2308" s="2" t="s">
        <v>20</v>
      </c>
      <c r="F2308" t="s">
        <v>15</v>
      </c>
      <c r="G2308">
        <v>54.6</v>
      </c>
      <c r="H2308">
        <v>2019</v>
      </c>
      <c r="I2308">
        <v>60.4</v>
      </c>
      <c r="J2308">
        <v>2021</v>
      </c>
      <c r="K2308" t="s">
        <v>16</v>
      </c>
      <c r="L2308">
        <v>20</v>
      </c>
      <c r="M2308" t="str">
        <f>IF(OR(AND('sample data 2'!L2308&gt;21,'sample data 2'!I2308&lt;50),AND('sample data 2'!L2308&lt;20,'sample data 2'!$E$12:$E$4696="Government")),"yes","no")</f>
        <v>no</v>
      </c>
    </row>
    <row r="2309" spans="1:13" ht="116" x14ac:dyDescent="0.35">
      <c r="A2309">
        <v>2308</v>
      </c>
      <c r="B2309" t="s">
        <v>28</v>
      </c>
      <c r="C2309" s="2" t="s">
        <v>41</v>
      </c>
      <c r="D2309" s="2" t="s">
        <v>26</v>
      </c>
      <c r="E2309" s="2" t="s">
        <v>20</v>
      </c>
      <c r="F2309" t="s">
        <v>15</v>
      </c>
      <c r="G2309">
        <v>93.8</v>
      </c>
      <c r="H2309">
        <v>2019</v>
      </c>
      <c r="I2309">
        <v>83.2</v>
      </c>
      <c r="J2309">
        <v>2021</v>
      </c>
      <c r="K2309" t="s">
        <v>16</v>
      </c>
      <c r="L2309">
        <v>18</v>
      </c>
      <c r="M2309" t="str">
        <f>IF(OR(AND('sample data 2'!L2309&gt;21,'sample data 2'!I2309&lt;50),AND('sample data 2'!L2309&lt;20,'sample data 2'!$E$12:$E$4696="Government")),"yes","no")</f>
        <v>no</v>
      </c>
    </row>
    <row r="2310" spans="1:13" ht="116" x14ac:dyDescent="0.35">
      <c r="A2310">
        <v>2309</v>
      </c>
      <c r="B2310" t="s">
        <v>28</v>
      </c>
      <c r="C2310" s="2" t="s">
        <v>41</v>
      </c>
      <c r="D2310" s="2" t="s">
        <v>26</v>
      </c>
      <c r="E2310" s="2" t="s">
        <v>20</v>
      </c>
      <c r="F2310" t="s">
        <v>15</v>
      </c>
      <c r="G2310">
        <v>73.2</v>
      </c>
      <c r="H2310">
        <v>2018</v>
      </c>
      <c r="I2310">
        <v>86</v>
      </c>
      <c r="J2310">
        <v>2021</v>
      </c>
      <c r="K2310" t="s">
        <v>16</v>
      </c>
      <c r="L2310">
        <v>20</v>
      </c>
      <c r="M2310" t="str">
        <f>IF(OR(AND('sample data 2'!L2310&gt;21,'sample data 2'!I2310&lt;50),AND('sample data 2'!L2310&lt;20,'sample data 2'!$E$12:$E$4696="Government")),"yes","no")</f>
        <v>no</v>
      </c>
    </row>
    <row r="2311" spans="1:13" ht="72.5" x14ac:dyDescent="0.35">
      <c r="A2311">
        <v>2310</v>
      </c>
      <c r="B2311" t="s">
        <v>28</v>
      </c>
      <c r="C2311" s="2" t="s">
        <v>57</v>
      </c>
      <c r="D2311" s="2" t="s">
        <v>26</v>
      </c>
      <c r="E2311" s="2" t="s">
        <v>20</v>
      </c>
      <c r="F2311" t="s">
        <v>15</v>
      </c>
      <c r="G2311">
        <v>85.4</v>
      </c>
      <c r="H2311">
        <v>2019</v>
      </c>
      <c r="I2311">
        <v>82.4</v>
      </c>
      <c r="J2311">
        <v>2021</v>
      </c>
      <c r="K2311" t="s">
        <v>16</v>
      </c>
      <c r="L2311">
        <v>18</v>
      </c>
      <c r="M2311" t="str">
        <f>IF(OR(AND('sample data 2'!L2311&gt;21,'sample data 2'!I2311&lt;50),AND('sample data 2'!L2311&lt;20,'sample data 2'!$E$12:$E$4696="Government")),"yes","no")</f>
        <v>no</v>
      </c>
    </row>
    <row r="2312" spans="1:13" ht="116" x14ac:dyDescent="0.35">
      <c r="A2312">
        <v>2311</v>
      </c>
      <c r="B2312" t="s">
        <v>28</v>
      </c>
      <c r="C2312" s="2" t="s">
        <v>41</v>
      </c>
      <c r="D2312" s="2" t="s">
        <v>26</v>
      </c>
      <c r="E2312" s="2" t="s">
        <v>20</v>
      </c>
      <c r="F2312" t="s">
        <v>15</v>
      </c>
      <c r="G2312">
        <v>84</v>
      </c>
      <c r="H2312">
        <v>2019</v>
      </c>
      <c r="I2312">
        <v>84</v>
      </c>
      <c r="J2312">
        <v>2021</v>
      </c>
      <c r="K2312" t="s">
        <v>16</v>
      </c>
      <c r="L2312">
        <v>19</v>
      </c>
      <c r="M2312" t="str">
        <f>IF(OR(AND('sample data 2'!L2312&gt;21,'sample data 2'!I2312&lt;50),AND('sample data 2'!L2312&lt;20,'sample data 2'!$E$12:$E$4696="Government")),"yes","no")</f>
        <v>no</v>
      </c>
    </row>
    <row r="2313" spans="1:13" ht="116" x14ac:dyDescent="0.35">
      <c r="A2313">
        <v>2312</v>
      </c>
      <c r="B2313" t="s">
        <v>28</v>
      </c>
      <c r="C2313" s="2" t="s">
        <v>41</v>
      </c>
      <c r="D2313" s="2" t="s">
        <v>26</v>
      </c>
      <c r="E2313" s="2" t="s">
        <v>13</v>
      </c>
      <c r="F2313" t="s">
        <v>15</v>
      </c>
      <c r="G2313">
        <v>68.8</v>
      </c>
      <c r="H2313">
        <v>2019</v>
      </c>
      <c r="I2313">
        <v>75</v>
      </c>
      <c r="J2313">
        <v>2021</v>
      </c>
      <c r="K2313" t="s">
        <v>16</v>
      </c>
      <c r="L2313">
        <v>18</v>
      </c>
      <c r="M2313" t="str">
        <f>IF(OR(AND('sample data 2'!L2313&gt;21,'sample data 2'!I2313&lt;50),AND('sample data 2'!L2313&lt;20,'sample data 2'!$E$12:$E$4696="Government")),"yes","no")</f>
        <v>yes</v>
      </c>
    </row>
    <row r="2314" spans="1:13" ht="116" x14ac:dyDescent="0.35">
      <c r="A2314">
        <v>2313</v>
      </c>
      <c r="B2314" t="s">
        <v>28</v>
      </c>
      <c r="C2314" s="2" t="s">
        <v>41</v>
      </c>
      <c r="D2314" s="2" t="s">
        <v>26</v>
      </c>
      <c r="E2314" s="2" t="s">
        <v>20</v>
      </c>
      <c r="F2314" t="s">
        <v>15</v>
      </c>
      <c r="G2314">
        <v>88.6</v>
      </c>
      <c r="H2314">
        <v>2019</v>
      </c>
      <c r="I2314">
        <v>93.6</v>
      </c>
      <c r="J2314">
        <v>2021</v>
      </c>
      <c r="K2314" t="s">
        <v>16</v>
      </c>
      <c r="L2314">
        <v>19</v>
      </c>
      <c r="M2314" t="str">
        <f>IF(OR(AND('sample data 2'!L2314&gt;21,'sample data 2'!I2314&lt;50),AND('sample data 2'!L2314&lt;20,'sample data 2'!$E$12:$E$4696="Government")),"yes","no")</f>
        <v>no</v>
      </c>
    </row>
    <row r="2315" spans="1:13" ht="116" x14ac:dyDescent="0.35">
      <c r="A2315">
        <v>2314</v>
      </c>
      <c r="B2315" t="s">
        <v>28</v>
      </c>
      <c r="C2315" s="2" t="s">
        <v>41</v>
      </c>
      <c r="D2315" s="2" t="s">
        <v>26</v>
      </c>
      <c r="E2315" s="2" t="s">
        <v>20</v>
      </c>
      <c r="F2315" t="s">
        <v>15</v>
      </c>
      <c r="G2315">
        <v>76</v>
      </c>
      <c r="H2315">
        <v>2019</v>
      </c>
      <c r="I2315">
        <v>75.75</v>
      </c>
      <c r="J2315">
        <v>2021</v>
      </c>
      <c r="K2315" t="s">
        <v>16</v>
      </c>
      <c r="L2315">
        <v>18</v>
      </c>
      <c r="M2315" t="str">
        <f>IF(OR(AND('sample data 2'!L2315&gt;21,'sample data 2'!I2315&lt;50),AND('sample data 2'!L2315&lt;20,'sample data 2'!$E$12:$E$4696="Government")),"yes","no")</f>
        <v>no</v>
      </c>
    </row>
    <row r="2316" spans="1:13" ht="116" x14ac:dyDescent="0.35">
      <c r="A2316">
        <v>2315</v>
      </c>
      <c r="B2316" t="s">
        <v>28</v>
      </c>
      <c r="C2316" s="2" t="s">
        <v>41</v>
      </c>
      <c r="D2316" s="2" t="s">
        <v>26</v>
      </c>
      <c r="E2316" s="2" t="s">
        <v>20</v>
      </c>
      <c r="F2316" t="s">
        <v>15</v>
      </c>
      <c r="G2316">
        <v>87.17</v>
      </c>
      <c r="H2316">
        <v>2019</v>
      </c>
      <c r="I2316">
        <v>86.5</v>
      </c>
      <c r="J2316">
        <v>2021</v>
      </c>
      <c r="K2316" t="s">
        <v>16</v>
      </c>
      <c r="L2316">
        <v>19</v>
      </c>
      <c r="M2316" t="str">
        <f>IF(OR(AND('sample data 2'!L2316&gt;21,'sample data 2'!I2316&lt;50),AND('sample data 2'!L2316&lt;20,'sample data 2'!$E$12:$E$4696="Government")),"yes","no")</f>
        <v>no</v>
      </c>
    </row>
    <row r="2317" spans="1:13" ht="116" x14ac:dyDescent="0.35">
      <c r="A2317">
        <v>2316</v>
      </c>
      <c r="B2317" t="s">
        <v>28</v>
      </c>
      <c r="C2317" s="2" t="s">
        <v>41</v>
      </c>
      <c r="D2317" s="2" t="s">
        <v>26</v>
      </c>
      <c r="E2317" s="2" t="s">
        <v>20</v>
      </c>
      <c r="F2317" t="s">
        <v>19</v>
      </c>
      <c r="G2317">
        <v>78.8</v>
      </c>
      <c r="H2317">
        <v>2019</v>
      </c>
      <c r="I2317">
        <v>86.6</v>
      </c>
      <c r="J2317">
        <v>2021</v>
      </c>
      <c r="K2317" t="s">
        <v>16</v>
      </c>
      <c r="L2317">
        <v>18</v>
      </c>
      <c r="M2317" t="str">
        <f>IF(OR(AND('sample data 2'!L2317&gt;21,'sample data 2'!I2317&lt;50),AND('sample data 2'!L2317&lt;20,'sample data 2'!$E$12:$E$4696="Government")),"yes","no")</f>
        <v>no</v>
      </c>
    </row>
    <row r="2318" spans="1:13" ht="72.5" x14ac:dyDescent="0.35">
      <c r="A2318">
        <v>2317</v>
      </c>
      <c r="B2318" t="s">
        <v>28</v>
      </c>
      <c r="C2318" s="2" t="s">
        <v>57</v>
      </c>
      <c r="D2318" s="2" t="s">
        <v>26</v>
      </c>
      <c r="E2318" s="2" t="s">
        <v>20</v>
      </c>
      <c r="F2318" t="s">
        <v>19</v>
      </c>
      <c r="G2318">
        <v>67.2</v>
      </c>
      <c r="H2318">
        <v>2019</v>
      </c>
      <c r="I2318">
        <v>81.599999999999994</v>
      </c>
      <c r="J2318">
        <v>2021</v>
      </c>
      <c r="K2318" t="s">
        <v>16</v>
      </c>
      <c r="L2318">
        <v>19</v>
      </c>
      <c r="M2318" t="str">
        <f>IF(OR(AND('sample data 2'!L2318&gt;21,'sample data 2'!I2318&lt;50),AND('sample data 2'!L2318&lt;20,'sample data 2'!$E$12:$E$4696="Government")),"yes","no")</f>
        <v>no</v>
      </c>
    </row>
    <row r="2319" spans="1:13" ht="72.5" x14ac:dyDescent="0.35">
      <c r="A2319">
        <v>2318</v>
      </c>
      <c r="B2319" t="s">
        <v>28</v>
      </c>
      <c r="C2319" s="2" t="s">
        <v>33</v>
      </c>
      <c r="D2319" s="2" t="s">
        <v>26</v>
      </c>
      <c r="E2319" s="2" t="s">
        <v>13</v>
      </c>
      <c r="F2319" t="s">
        <v>15</v>
      </c>
      <c r="G2319">
        <v>68.2</v>
      </c>
      <c r="H2319">
        <v>2019</v>
      </c>
      <c r="I2319">
        <v>85</v>
      </c>
      <c r="J2319">
        <v>2021</v>
      </c>
      <c r="K2319" t="s">
        <v>16</v>
      </c>
      <c r="L2319">
        <v>19</v>
      </c>
      <c r="M2319" t="str">
        <f>IF(OR(AND('sample data 2'!L2319&gt;21,'sample data 2'!I2319&lt;50),AND('sample data 2'!L2319&lt;20,'sample data 2'!$E$12:$E$4696="Government")),"yes","no")</f>
        <v>yes</v>
      </c>
    </row>
    <row r="2320" spans="1:13" ht="72.5" x14ac:dyDescent="0.35">
      <c r="A2320">
        <v>2319</v>
      </c>
      <c r="B2320" t="s">
        <v>28</v>
      </c>
      <c r="C2320" s="2" t="s">
        <v>33</v>
      </c>
      <c r="D2320" s="2" t="s">
        <v>26</v>
      </c>
      <c r="E2320" s="2" t="s">
        <v>13</v>
      </c>
      <c r="F2320" t="s">
        <v>19</v>
      </c>
      <c r="G2320">
        <v>85</v>
      </c>
      <c r="H2320">
        <v>2019</v>
      </c>
      <c r="I2320">
        <v>88.8</v>
      </c>
      <c r="J2320">
        <v>2021</v>
      </c>
      <c r="K2320" t="s">
        <v>16</v>
      </c>
      <c r="L2320">
        <v>18</v>
      </c>
      <c r="M2320" t="str">
        <f>IF(OR(AND('sample data 2'!L2320&gt;21,'sample data 2'!I2320&lt;50),AND('sample data 2'!L2320&lt;20,'sample data 2'!$E$12:$E$4696="Government")),"yes","no")</f>
        <v>yes</v>
      </c>
    </row>
    <row r="2321" spans="1:13" ht="116" x14ac:dyDescent="0.35">
      <c r="A2321">
        <v>2320</v>
      </c>
      <c r="B2321" t="s">
        <v>28</v>
      </c>
      <c r="C2321" s="2" t="s">
        <v>41</v>
      </c>
      <c r="D2321" s="2" t="s">
        <v>26</v>
      </c>
      <c r="E2321" s="2" t="s">
        <v>20</v>
      </c>
      <c r="F2321" t="s">
        <v>15</v>
      </c>
      <c r="G2321">
        <v>91.4</v>
      </c>
      <c r="H2321">
        <v>2019</v>
      </c>
      <c r="I2321">
        <v>84.5</v>
      </c>
      <c r="J2321">
        <v>2021</v>
      </c>
      <c r="K2321" t="s">
        <v>16</v>
      </c>
      <c r="L2321">
        <v>20</v>
      </c>
      <c r="M2321" t="str">
        <f>IF(OR(AND('sample data 2'!L2321&gt;21,'sample data 2'!I2321&lt;50),AND('sample data 2'!L2321&lt;20,'sample data 2'!$E$12:$E$4696="Government")),"yes","no")</f>
        <v>no</v>
      </c>
    </row>
    <row r="2322" spans="1:13" ht="101.5" x14ac:dyDescent="0.35">
      <c r="A2322">
        <v>2321</v>
      </c>
      <c r="B2322" t="s">
        <v>11</v>
      </c>
      <c r="C2322" s="2" t="s">
        <v>21</v>
      </c>
      <c r="D2322" s="2" t="s">
        <v>40</v>
      </c>
      <c r="E2322" s="2" t="s">
        <v>13</v>
      </c>
      <c r="F2322" t="s">
        <v>15</v>
      </c>
      <c r="G2322">
        <v>58.5</v>
      </c>
      <c r="H2322">
        <v>2021</v>
      </c>
      <c r="I2322" t="s">
        <v>16</v>
      </c>
      <c r="J2322">
        <v>0</v>
      </c>
      <c r="K2322">
        <v>3166</v>
      </c>
      <c r="L2322">
        <v>17</v>
      </c>
      <c r="M2322" t="str">
        <f>IF(OR(AND('sample data 2'!L2322&gt;21,'sample data 2'!I2322&lt;50),AND('sample data 2'!L2322&lt;20,$E$2:$E$4686="Government")),"yes","no")</f>
        <v>yes</v>
      </c>
    </row>
    <row r="2323" spans="1:13" ht="116" x14ac:dyDescent="0.35">
      <c r="A2323">
        <v>2322</v>
      </c>
      <c r="B2323" t="s">
        <v>28</v>
      </c>
      <c r="C2323" s="2" t="s">
        <v>41</v>
      </c>
      <c r="D2323" s="2" t="s">
        <v>26</v>
      </c>
      <c r="E2323" s="2" t="s">
        <v>20</v>
      </c>
      <c r="F2323" t="s">
        <v>15</v>
      </c>
      <c r="G2323">
        <v>91.33</v>
      </c>
      <c r="H2323">
        <v>2019</v>
      </c>
      <c r="I2323">
        <v>93.2</v>
      </c>
      <c r="J2323">
        <v>2021</v>
      </c>
      <c r="K2323" t="s">
        <v>16</v>
      </c>
      <c r="L2323">
        <v>19</v>
      </c>
      <c r="M2323" t="str">
        <f>IF(OR(AND('sample data 2'!L2323&gt;21,'sample data 2'!I2323&lt;50),AND('sample data 2'!L2323&lt;20,'sample data 2'!$E$12:$E$4696="Government")),"yes","no")</f>
        <v>no</v>
      </c>
    </row>
    <row r="2324" spans="1:13" ht="101.5" x14ac:dyDescent="0.35">
      <c r="A2324">
        <v>2323</v>
      </c>
      <c r="B2324" t="s">
        <v>11</v>
      </c>
      <c r="C2324" s="2" t="s">
        <v>46</v>
      </c>
      <c r="D2324" s="2" t="s">
        <v>18</v>
      </c>
      <c r="E2324" s="2" t="s">
        <v>20</v>
      </c>
      <c r="F2324" t="s">
        <v>19</v>
      </c>
      <c r="G2324">
        <v>76.8</v>
      </c>
      <c r="H2324">
        <v>2019</v>
      </c>
      <c r="I2324">
        <v>64.599999999999994</v>
      </c>
      <c r="J2324">
        <v>2021</v>
      </c>
      <c r="K2324">
        <v>8343</v>
      </c>
      <c r="L2324">
        <v>19</v>
      </c>
      <c r="M2324" t="str">
        <f>IF(OR(AND('sample data 2'!L2324&gt;21,'sample data 2'!I2324&lt;50),AND('sample data 2'!L2324&lt;20,'sample data 2'!$E$12:$E$4696="Government")),"yes","no")</f>
        <v>no</v>
      </c>
    </row>
    <row r="2325" spans="1:13" ht="101.5" x14ac:dyDescent="0.35">
      <c r="A2325">
        <v>2324</v>
      </c>
      <c r="B2325" t="s">
        <v>11</v>
      </c>
      <c r="C2325" s="2" t="s">
        <v>12</v>
      </c>
      <c r="D2325" s="2" t="s">
        <v>32</v>
      </c>
      <c r="E2325" s="2" t="s">
        <v>13</v>
      </c>
      <c r="F2325" t="s">
        <v>19</v>
      </c>
      <c r="G2325">
        <v>51</v>
      </c>
      <c r="H2325">
        <v>2021</v>
      </c>
      <c r="I2325" t="s">
        <v>16</v>
      </c>
      <c r="J2325">
        <v>0</v>
      </c>
      <c r="K2325">
        <v>5215</v>
      </c>
      <c r="L2325">
        <v>17</v>
      </c>
      <c r="M2325" t="str">
        <f>IF(OR(AND('sample data 2'!L2325&gt;21,'sample data 2'!I2325&lt;50),AND('sample data 2'!L2325&lt;20,$E$2:$E$4686="Government")),"yes","no")</f>
        <v>yes</v>
      </c>
    </row>
    <row r="2326" spans="1:13" ht="101.5" x14ac:dyDescent="0.35">
      <c r="A2326">
        <v>2325</v>
      </c>
      <c r="B2326" t="s">
        <v>11</v>
      </c>
      <c r="C2326" s="2" t="s">
        <v>46</v>
      </c>
      <c r="D2326" s="2" t="s">
        <v>18</v>
      </c>
      <c r="E2326" s="2" t="s">
        <v>13</v>
      </c>
      <c r="F2326" t="s">
        <v>19</v>
      </c>
      <c r="G2326">
        <v>47</v>
      </c>
      <c r="H2326">
        <v>2019</v>
      </c>
      <c r="I2326" t="s">
        <v>16</v>
      </c>
      <c r="J2326">
        <v>0</v>
      </c>
      <c r="K2326">
        <v>3593</v>
      </c>
      <c r="L2326">
        <v>18</v>
      </c>
      <c r="M2326" t="str">
        <f>IF(OR(AND('sample data 2'!L2326&gt;21,'sample data 2'!I2326&lt;50),AND('sample data 2'!L2326&lt;20,$E$2:$E$4686="Government")),"yes","no")</f>
        <v>yes</v>
      </c>
    </row>
    <row r="2327" spans="1:13" ht="101.5" x14ac:dyDescent="0.35">
      <c r="A2327">
        <v>2326</v>
      </c>
      <c r="B2327" t="s">
        <v>11</v>
      </c>
      <c r="C2327" s="2" t="s">
        <v>12</v>
      </c>
      <c r="D2327" s="2" t="s">
        <v>58</v>
      </c>
      <c r="E2327" s="2" t="s">
        <v>13</v>
      </c>
      <c r="F2327" t="s">
        <v>15</v>
      </c>
      <c r="G2327">
        <v>77.599999999999994</v>
      </c>
      <c r="H2327">
        <v>2018</v>
      </c>
      <c r="I2327" t="s">
        <v>16</v>
      </c>
      <c r="J2327">
        <v>0</v>
      </c>
      <c r="K2327">
        <v>7763</v>
      </c>
      <c r="L2327">
        <v>20</v>
      </c>
      <c r="M2327" t="str">
        <f>IF(OR(AND('sample data 2'!L2327&gt;21,'sample data 2'!I2327&lt;50),AND('sample data 2'!L2327&lt;20,'sample data 2'!$E$12:$E$4696="Government")),"yes","no")</f>
        <v>no</v>
      </c>
    </row>
    <row r="2328" spans="1:13" ht="101.5" x14ac:dyDescent="0.35">
      <c r="A2328">
        <v>2327</v>
      </c>
      <c r="B2328" t="s">
        <v>11</v>
      </c>
      <c r="C2328" s="2" t="s">
        <v>55</v>
      </c>
      <c r="D2328" s="2" t="s">
        <v>40</v>
      </c>
      <c r="E2328" s="2" t="s">
        <v>13</v>
      </c>
      <c r="F2328" t="s">
        <v>15</v>
      </c>
      <c r="G2328">
        <v>51.33</v>
      </c>
      <c r="H2328">
        <v>2019</v>
      </c>
      <c r="I2328" t="s">
        <v>16</v>
      </c>
      <c r="J2328">
        <v>0</v>
      </c>
      <c r="K2328">
        <v>6275</v>
      </c>
      <c r="L2328">
        <v>20</v>
      </c>
      <c r="M2328" t="str">
        <f>IF(OR(AND('sample data 2'!L2328&gt;21,'sample data 2'!I2328&lt;50),AND('sample data 2'!L2328&lt;20,'sample data 2'!$E$12:$E$4696="Government")),"yes","no")</f>
        <v>no</v>
      </c>
    </row>
    <row r="2329" spans="1:13" ht="116" x14ac:dyDescent="0.35">
      <c r="A2329">
        <v>2328</v>
      </c>
      <c r="B2329" t="s">
        <v>28</v>
      </c>
      <c r="C2329" s="2" t="s">
        <v>41</v>
      </c>
      <c r="D2329" s="2" t="s">
        <v>26</v>
      </c>
      <c r="E2329" s="2" t="s">
        <v>20</v>
      </c>
      <c r="F2329" t="s">
        <v>19</v>
      </c>
      <c r="G2329">
        <v>75.599999999999994</v>
      </c>
      <c r="H2329">
        <v>2019</v>
      </c>
      <c r="I2329">
        <v>65.400000000000006</v>
      </c>
      <c r="J2329">
        <v>2021</v>
      </c>
      <c r="K2329" t="s">
        <v>16</v>
      </c>
      <c r="L2329">
        <v>19</v>
      </c>
      <c r="M2329" t="str">
        <f>IF(OR(AND('sample data 2'!L2329&gt;21,'sample data 2'!I2329&lt;50),AND('sample data 2'!L2329&lt;20,'sample data 2'!$E$12:$E$4696="Government")),"yes","no")</f>
        <v>no</v>
      </c>
    </row>
    <row r="2330" spans="1:13" ht="116" x14ac:dyDescent="0.35">
      <c r="A2330">
        <v>2329</v>
      </c>
      <c r="B2330" t="s">
        <v>28</v>
      </c>
      <c r="C2330" s="2" t="s">
        <v>41</v>
      </c>
      <c r="D2330" s="2" t="s">
        <v>26</v>
      </c>
      <c r="E2330" s="2" t="s">
        <v>20</v>
      </c>
      <c r="F2330" t="s">
        <v>15</v>
      </c>
      <c r="G2330">
        <v>92.6</v>
      </c>
      <c r="H2330">
        <v>2019</v>
      </c>
      <c r="I2330">
        <v>88</v>
      </c>
      <c r="J2330">
        <v>2021</v>
      </c>
      <c r="K2330" t="s">
        <v>16</v>
      </c>
      <c r="L2330">
        <v>19</v>
      </c>
      <c r="M2330" t="str">
        <f>IF(OR(AND('sample data 2'!L2330&gt;21,'sample data 2'!I2330&lt;50),AND('sample data 2'!L2330&lt;20,'sample data 2'!$E$12:$E$4696="Government")),"yes","no")</f>
        <v>no</v>
      </c>
    </row>
    <row r="2331" spans="1:13" ht="101.5" x14ac:dyDescent="0.35">
      <c r="A2331">
        <v>2330</v>
      </c>
      <c r="B2331" t="s">
        <v>11</v>
      </c>
      <c r="C2331" s="2" t="s">
        <v>12</v>
      </c>
      <c r="D2331" s="2" t="s">
        <v>58</v>
      </c>
      <c r="E2331" s="2" t="s">
        <v>13</v>
      </c>
      <c r="F2331" t="s">
        <v>15</v>
      </c>
      <c r="G2331">
        <v>50</v>
      </c>
      <c r="H2331">
        <v>2020</v>
      </c>
      <c r="I2331" t="s">
        <v>16</v>
      </c>
      <c r="J2331">
        <v>0</v>
      </c>
      <c r="K2331">
        <v>5985</v>
      </c>
      <c r="L2331">
        <v>17</v>
      </c>
      <c r="M2331" t="str">
        <f>IF(OR(AND('sample data 2'!L2331&gt;21,'sample data 2'!I2331&lt;50),AND('sample data 2'!L2331&lt;20,$E$2:$E$4686="Government")),"yes","no")</f>
        <v>yes</v>
      </c>
    </row>
    <row r="2332" spans="1:13" ht="101.5" x14ac:dyDescent="0.35">
      <c r="A2332">
        <v>2331</v>
      </c>
      <c r="B2332" t="s">
        <v>11</v>
      </c>
      <c r="C2332" s="2" t="s">
        <v>12</v>
      </c>
      <c r="D2332" s="2" t="s">
        <v>58</v>
      </c>
      <c r="E2332" s="2" t="s">
        <v>20</v>
      </c>
      <c r="F2332" t="s">
        <v>15</v>
      </c>
      <c r="G2332">
        <v>63.4</v>
      </c>
      <c r="H2332">
        <v>2021</v>
      </c>
      <c r="I2332" t="s">
        <v>16</v>
      </c>
      <c r="J2332">
        <v>0</v>
      </c>
      <c r="K2332">
        <v>5607</v>
      </c>
      <c r="L2332">
        <v>17</v>
      </c>
      <c r="M2332" t="str">
        <f>IF(OR(AND('sample data 2'!L2332&gt;21,'sample data 2'!I2332&lt;50),AND('sample data 2'!L2332&lt;20,'sample data 2'!$E$12:$E$4696="Government")),"yes","no")</f>
        <v>no</v>
      </c>
    </row>
    <row r="2333" spans="1:13" ht="101.5" x14ac:dyDescent="0.35">
      <c r="A2333">
        <v>2332</v>
      </c>
      <c r="B2333" t="s">
        <v>28</v>
      </c>
      <c r="C2333" s="2" t="s">
        <v>52</v>
      </c>
      <c r="D2333" s="2" t="s">
        <v>37</v>
      </c>
      <c r="E2333" s="2" t="s">
        <v>13</v>
      </c>
      <c r="F2333" t="s">
        <v>53</v>
      </c>
      <c r="G2333" t="s">
        <v>16</v>
      </c>
      <c r="H2333">
        <v>0</v>
      </c>
      <c r="I2333" t="s">
        <v>16</v>
      </c>
      <c r="J2333">
        <v>0</v>
      </c>
      <c r="K2333" t="s">
        <v>16</v>
      </c>
      <c r="L2333">
        <v>20</v>
      </c>
      <c r="M2333" t="str">
        <f>IF(OR(AND('sample data 2'!L2333&gt;21,'sample data 2'!I2333&lt;50),AND('sample data 2'!L2333&lt;20,'sample data 2'!$E$12:$E$4696="Government")),"yes","no")</f>
        <v>no</v>
      </c>
    </row>
    <row r="2334" spans="1:13" ht="101.5" x14ac:dyDescent="0.35">
      <c r="A2334">
        <v>2333</v>
      </c>
      <c r="B2334" t="s">
        <v>11</v>
      </c>
      <c r="C2334" s="2" t="s">
        <v>12</v>
      </c>
      <c r="D2334" s="2" t="s">
        <v>58</v>
      </c>
      <c r="E2334" s="2" t="s">
        <v>20</v>
      </c>
      <c r="F2334" t="s">
        <v>15</v>
      </c>
      <c r="G2334">
        <v>53</v>
      </c>
      <c r="H2334">
        <v>2021</v>
      </c>
      <c r="I2334" t="s">
        <v>16</v>
      </c>
      <c r="J2334">
        <v>0</v>
      </c>
      <c r="K2334">
        <v>1752</v>
      </c>
      <c r="L2334">
        <v>17</v>
      </c>
      <c r="M2334" t="str">
        <f>IF(OR(AND('sample data 2'!L2334&gt;21,'sample data 2'!I2334&lt;50),AND('sample data 2'!L2334&lt;20,'sample data 2'!$E$12:$E$4696="Government")),"yes","no")</f>
        <v>no</v>
      </c>
    </row>
    <row r="2335" spans="1:13" ht="101.5" x14ac:dyDescent="0.35">
      <c r="A2335">
        <v>2334</v>
      </c>
      <c r="B2335" t="s">
        <v>11</v>
      </c>
      <c r="C2335" s="2" t="s">
        <v>12</v>
      </c>
      <c r="D2335" s="2" t="s">
        <v>58</v>
      </c>
      <c r="E2335" s="2" t="s">
        <v>20</v>
      </c>
      <c r="F2335" t="s">
        <v>15</v>
      </c>
      <c r="G2335">
        <v>61.3</v>
      </c>
      <c r="H2335">
        <v>2021</v>
      </c>
      <c r="I2335" t="s">
        <v>16</v>
      </c>
      <c r="J2335">
        <v>0</v>
      </c>
      <c r="K2335">
        <v>7339</v>
      </c>
      <c r="L2335">
        <v>16</v>
      </c>
      <c r="M2335" t="str">
        <f>IF(OR(AND('sample data 2'!L2335&gt;21,'sample data 2'!I2335&lt;50),AND('sample data 2'!L2335&lt;20,'sample data 2'!$E$12:$E$4696="Government")),"yes","no")</f>
        <v>no</v>
      </c>
    </row>
    <row r="2336" spans="1:13" ht="101.5" x14ac:dyDescent="0.35">
      <c r="A2336">
        <v>2335</v>
      </c>
      <c r="B2336" t="s">
        <v>11</v>
      </c>
      <c r="C2336" s="2" t="s">
        <v>12</v>
      </c>
      <c r="D2336" s="2" t="s">
        <v>58</v>
      </c>
      <c r="E2336" s="2" t="s">
        <v>13</v>
      </c>
      <c r="F2336" t="s">
        <v>15</v>
      </c>
      <c r="G2336">
        <v>56.4</v>
      </c>
      <c r="H2336">
        <v>2021</v>
      </c>
      <c r="I2336" t="s">
        <v>16</v>
      </c>
      <c r="J2336">
        <v>0</v>
      </c>
      <c r="K2336">
        <v>2488</v>
      </c>
      <c r="L2336">
        <v>17</v>
      </c>
      <c r="M2336" t="str">
        <f>IF(OR(AND('sample data 2'!L2336&gt;21,'sample data 2'!I2336&lt;50),AND('sample data 2'!L2336&lt;20,$E$2:$E$4686="Government")),"yes","no")</f>
        <v>yes</v>
      </c>
    </row>
    <row r="2337" spans="1:13" ht="101.5" x14ac:dyDescent="0.35">
      <c r="A2337">
        <v>2336</v>
      </c>
      <c r="B2337" t="s">
        <v>11</v>
      </c>
      <c r="C2337" s="2" t="s">
        <v>46</v>
      </c>
      <c r="D2337" s="2" t="s">
        <v>18</v>
      </c>
      <c r="E2337" s="2" t="s">
        <v>20</v>
      </c>
      <c r="F2337" t="s">
        <v>19</v>
      </c>
      <c r="G2337">
        <v>63.33</v>
      </c>
      <c r="H2337">
        <v>2021</v>
      </c>
      <c r="I2337" t="s">
        <v>16</v>
      </c>
      <c r="J2337">
        <v>0</v>
      </c>
      <c r="K2337">
        <v>3936</v>
      </c>
      <c r="L2337">
        <v>17</v>
      </c>
      <c r="M2337" t="str">
        <f>IF(OR(AND('sample data 2'!L2337&gt;21,'sample data 2'!I2337&lt;50),AND('sample data 2'!L2337&lt;20,'sample data 2'!$E$12:$E$4696="Government")),"yes","no")</f>
        <v>no</v>
      </c>
    </row>
    <row r="2338" spans="1:13" ht="116" x14ac:dyDescent="0.35">
      <c r="A2338">
        <v>2337</v>
      </c>
      <c r="B2338" t="s">
        <v>11</v>
      </c>
      <c r="C2338" s="2" t="s">
        <v>17</v>
      </c>
      <c r="D2338" s="2" t="s">
        <v>14</v>
      </c>
      <c r="E2338" s="2" t="s">
        <v>13</v>
      </c>
      <c r="F2338" t="s">
        <v>15</v>
      </c>
      <c r="G2338">
        <v>71.400000000000006</v>
      </c>
      <c r="H2338">
        <v>2018</v>
      </c>
      <c r="I2338" t="s">
        <v>16</v>
      </c>
      <c r="J2338">
        <v>0</v>
      </c>
      <c r="K2338">
        <v>1082</v>
      </c>
      <c r="L2338">
        <v>19</v>
      </c>
      <c r="M2338" t="str">
        <f>IF(OR(AND('sample data 2'!L2338&gt;21,'sample data 2'!I2338&lt;50),AND('sample data 2'!L2338&lt;20,$E$2:$E$4686="Government")),"yes","no")</f>
        <v>yes</v>
      </c>
    </row>
    <row r="2339" spans="1:13" ht="72.5" x14ac:dyDescent="0.35">
      <c r="A2339">
        <v>2338</v>
      </c>
      <c r="B2339" t="s">
        <v>28</v>
      </c>
      <c r="C2339" s="2" t="s">
        <v>33</v>
      </c>
      <c r="D2339" s="2" t="s">
        <v>26</v>
      </c>
      <c r="E2339" s="2" t="s">
        <v>20</v>
      </c>
      <c r="F2339" t="s">
        <v>19</v>
      </c>
      <c r="G2339">
        <v>84.8</v>
      </c>
      <c r="H2339">
        <v>2019</v>
      </c>
      <c r="I2339">
        <v>90.2</v>
      </c>
      <c r="J2339">
        <v>2021</v>
      </c>
      <c r="K2339" t="s">
        <v>16</v>
      </c>
      <c r="L2339">
        <v>18</v>
      </c>
      <c r="M2339" t="str">
        <f>IF(OR(AND('sample data 2'!L2339&gt;21,'sample data 2'!I2339&lt;50),AND('sample data 2'!L2339&lt;20,'sample data 2'!$E$12:$E$4696="Government")),"yes","no")</f>
        <v>no</v>
      </c>
    </row>
    <row r="2340" spans="1:13" ht="101.5" x14ac:dyDescent="0.35">
      <c r="A2340">
        <v>2339</v>
      </c>
      <c r="B2340" t="s">
        <v>11</v>
      </c>
      <c r="C2340" s="2" t="s">
        <v>12</v>
      </c>
      <c r="D2340" s="2" t="s">
        <v>58</v>
      </c>
      <c r="E2340" s="2" t="s">
        <v>13</v>
      </c>
      <c r="F2340" t="s">
        <v>15</v>
      </c>
      <c r="G2340">
        <v>56.17</v>
      </c>
      <c r="H2340">
        <v>2019</v>
      </c>
      <c r="I2340">
        <v>65.5</v>
      </c>
      <c r="J2340">
        <v>2021</v>
      </c>
      <c r="K2340">
        <v>4179</v>
      </c>
      <c r="L2340">
        <v>18</v>
      </c>
      <c r="M2340" t="str">
        <f>IF(OR(AND('sample data 2'!L2340&gt;21,'sample data 2'!I2340&lt;50),AND('sample data 2'!L2340&lt;20,$E$2:$E$4686="Government")),"yes","no")</f>
        <v>yes</v>
      </c>
    </row>
    <row r="2341" spans="1:13" ht="101.5" x14ac:dyDescent="0.35">
      <c r="A2341">
        <v>2340</v>
      </c>
      <c r="B2341" t="s">
        <v>11</v>
      </c>
      <c r="C2341" s="2" t="s">
        <v>12</v>
      </c>
      <c r="D2341" s="2" t="s">
        <v>58</v>
      </c>
      <c r="E2341" s="2" t="s">
        <v>13</v>
      </c>
      <c r="F2341" t="s">
        <v>19</v>
      </c>
      <c r="G2341">
        <v>49.4</v>
      </c>
      <c r="H2341">
        <v>2021</v>
      </c>
      <c r="I2341" t="s">
        <v>16</v>
      </c>
      <c r="J2341">
        <v>0</v>
      </c>
      <c r="K2341">
        <v>10938</v>
      </c>
      <c r="L2341">
        <v>17</v>
      </c>
      <c r="M2341" t="str">
        <f>IF(OR(AND('sample data 2'!L2341&gt;21,'sample data 2'!I2341&lt;50),AND('sample data 2'!L2341&lt;20,$E$2:$E$4686="Government")),"yes","no")</f>
        <v>yes</v>
      </c>
    </row>
    <row r="2342" spans="1:13" ht="116" x14ac:dyDescent="0.35">
      <c r="A2342">
        <v>2341</v>
      </c>
      <c r="B2342" t="s">
        <v>28</v>
      </c>
      <c r="C2342" s="2" t="s">
        <v>41</v>
      </c>
      <c r="D2342" s="2" t="s">
        <v>26</v>
      </c>
      <c r="E2342" s="2" t="s">
        <v>20</v>
      </c>
      <c r="F2342" t="s">
        <v>15</v>
      </c>
      <c r="G2342">
        <v>89.6</v>
      </c>
      <c r="H2342">
        <v>2019</v>
      </c>
      <c r="I2342">
        <v>87.4</v>
      </c>
      <c r="J2342">
        <v>2021</v>
      </c>
      <c r="K2342" t="s">
        <v>16</v>
      </c>
      <c r="L2342">
        <v>19</v>
      </c>
      <c r="M2342" t="str">
        <f>IF(OR(AND('sample data 2'!L2342&gt;21,'sample data 2'!I2342&lt;50),AND('sample data 2'!L2342&lt;20,'sample data 2'!$E$12:$E$4696="Government")),"yes","no")</f>
        <v>no</v>
      </c>
    </row>
    <row r="2343" spans="1:13" ht="101.5" x14ac:dyDescent="0.35">
      <c r="A2343">
        <v>2342</v>
      </c>
      <c r="B2343" t="s">
        <v>11</v>
      </c>
      <c r="C2343" s="2" t="s">
        <v>12</v>
      </c>
      <c r="D2343" s="2" t="s">
        <v>32</v>
      </c>
      <c r="E2343" s="2" t="s">
        <v>13</v>
      </c>
      <c r="F2343" t="s">
        <v>19</v>
      </c>
      <c r="G2343">
        <v>73.8</v>
      </c>
      <c r="H2343">
        <v>2021</v>
      </c>
      <c r="I2343" t="s">
        <v>16</v>
      </c>
      <c r="J2343">
        <v>0</v>
      </c>
      <c r="K2343">
        <v>8718</v>
      </c>
      <c r="L2343">
        <v>16</v>
      </c>
      <c r="M2343" t="str">
        <f>IF(OR(AND('sample data 2'!L2343&gt;21,'sample data 2'!I2343&lt;50),AND('sample data 2'!L2343&lt;20,$E$2:$E$4686="Government")),"yes","no")</f>
        <v>yes</v>
      </c>
    </row>
    <row r="2344" spans="1:13" ht="72.5" x14ac:dyDescent="0.35">
      <c r="A2344">
        <v>2343</v>
      </c>
      <c r="B2344" t="s">
        <v>28</v>
      </c>
      <c r="C2344" s="2" t="s">
        <v>50</v>
      </c>
      <c r="D2344" s="2" t="s">
        <v>26</v>
      </c>
      <c r="E2344" s="2" t="s">
        <v>20</v>
      </c>
      <c r="F2344" t="s">
        <v>15</v>
      </c>
      <c r="G2344">
        <v>50.67</v>
      </c>
      <c r="H2344">
        <v>2019</v>
      </c>
      <c r="I2344">
        <v>62.17</v>
      </c>
      <c r="J2344">
        <v>2021</v>
      </c>
      <c r="K2344" t="s">
        <v>16</v>
      </c>
      <c r="L2344">
        <v>19</v>
      </c>
      <c r="M2344" t="str">
        <f>IF(OR(AND('sample data 2'!L2344&gt;21,'sample data 2'!I2344&lt;50),AND('sample data 2'!L2344&lt;20,'sample data 2'!$E$12:$E$4696="Government")),"yes","no")</f>
        <v>no</v>
      </c>
    </row>
    <row r="2345" spans="1:13" ht="101.5" x14ac:dyDescent="0.35">
      <c r="A2345">
        <v>2344</v>
      </c>
      <c r="B2345" t="s">
        <v>11</v>
      </c>
      <c r="C2345" s="2" t="s">
        <v>46</v>
      </c>
      <c r="D2345" s="2" t="s">
        <v>18</v>
      </c>
      <c r="E2345" s="2" t="s">
        <v>20</v>
      </c>
      <c r="F2345" t="s">
        <v>19</v>
      </c>
      <c r="G2345">
        <v>79.8</v>
      </c>
      <c r="H2345">
        <v>2021</v>
      </c>
      <c r="I2345" t="s">
        <v>16</v>
      </c>
      <c r="J2345">
        <v>0</v>
      </c>
      <c r="K2345">
        <v>6071</v>
      </c>
      <c r="L2345">
        <v>17</v>
      </c>
      <c r="M2345" t="str">
        <f>IF(OR(AND('sample data 2'!L2345&gt;21,'sample data 2'!I2345&lt;50),AND('sample data 2'!L2345&lt;20,'sample data 2'!$E$12:$E$4696="Government")),"yes","no")</f>
        <v>no</v>
      </c>
    </row>
    <row r="2346" spans="1:13" ht="101.5" x14ac:dyDescent="0.35">
      <c r="A2346">
        <v>2345</v>
      </c>
      <c r="B2346" t="s">
        <v>11</v>
      </c>
      <c r="C2346" s="2" t="s">
        <v>12</v>
      </c>
      <c r="D2346" s="2" t="s">
        <v>18</v>
      </c>
      <c r="E2346" s="2" t="s">
        <v>20</v>
      </c>
      <c r="F2346" t="s">
        <v>19</v>
      </c>
      <c r="G2346">
        <v>74.099999999999994</v>
      </c>
      <c r="H2346">
        <v>2015</v>
      </c>
      <c r="I2346" t="s">
        <v>16</v>
      </c>
      <c r="J2346">
        <v>0</v>
      </c>
      <c r="K2346">
        <v>3746</v>
      </c>
      <c r="L2346">
        <v>24</v>
      </c>
      <c r="M2346" t="str">
        <f>IF(OR(AND('sample data 2'!L2346&gt;21,'sample data 2'!I2346&lt;50),AND('sample data 2'!L2346&lt;20,'sample data 2'!$E$12:$E$4696="Government")),"yes","no")</f>
        <v>no</v>
      </c>
    </row>
    <row r="2347" spans="1:13" ht="101.5" x14ac:dyDescent="0.35">
      <c r="A2347">
        <v>2346</v>
      </c>
      <c r="B2347" t="s">
        <v>11</v>
      </c>
      <c r="C2347" s="2" t="s">
        <v>46</v>
      </c>
      <c r="D2347" s="2" t="s">
        <v>18</v>
      </c>
      <c r="E2347" s="2" t="s">
        <v>13</v>
      </c>
      <c r="F2347" t="s">
        <v>19</v>
      </c>
      <c r="G2347">
        <v>85.8</v>
      </c>
      <c r="H2347">
        <v>2021</v>
      </c>
      <c r="I2347" t="s">
        <v>16</v>
      </c>
      <c r="J2347">
        <v>0</v>
      </c>
      <c r="K2347">
        <v>4990</v>
      </c>
      <c r="L2347">
        <v>17</v>
      </c>
      <c r="M2347" t="str">
        <f>IF(OR(AND('sample data 2'!L2347&gt;21,'sample data 2'!I2347&lt;50),AND('sample data 2'!L2347&lt;20,$E$2:$E$4686="Government")),"yes","no")</f>
        <v>yes</v>
      </c>
    </row>
    <row r="2348" spans="1:13" ht="101.5" x14ac:dyDescent="0.35">
      <c r="A2348">
        <v>2347</v>
      </c>
      <c r="B2348" t="s">
        <v>11</v>
      </c>
      <c r="C2348" s="2" t="s">
        <v>24</v>
      </c>
      <c r="D2348" s="2" t="s">
        <v>40</v>
      </c>
      <c r="E2348" s="2" t="s">
        <v>13</v>
      </c>
      <c r="F2348" t="s">
        <v>15</v>
      </c>
      <c r="G2348">
        <v>79.599999999999994</v>
      </c>
      <c r="H2348">
        <v>2019</v>
      </c>
      <c r="I2348" t="s">
        <v>16</v>
      </c>
      <c r="J2348">
        <v>0</v>
      </c>
      <c r="K2348">
        <v>2516</v>
      </c>
      <c r="L2348">
        <v>18</v>
      </c>
      <c r="M2348" t="str">
        <f>IF(OR(AND('sample data 2'!L2348&gt;21,'sample data 2'!I2348&lt;50),AND('sample data 2'!L2348&lt;20,$E$2:$E$4686="Government")),"yes","no")</f>
        <v>yes</v>
      </c>
    </row>
    <row r="2349" spans="1:13" ht="72.5" x14ac:dyDescent="0.35">
      <c r="A2349">
        <v>2348</v>
      </c>
      <c r="B2349" t="s">
        <v>28</v>
      </c>
      <c r="C2349" s="2" t="s">
        <v>50</v>
      </c>
      <c r="D2349" s="2" t="s">
        <v>26</v>
      </c>
      <c r="E2349" s="2" t="s">
        <v>20</v>
      </c>
      <c r="F2349" t="s">
        <v>15</v>
      </c>
      <c r="G2349">
        <v>70.3</v>
      </c>
      <c r="H2349">
        <v>2016</v>
      </c>
      <c r="I2349">
        <v>60.6</v>
      </c>
      <c r="J2349">
        <v>2018</v>
      </c>
      <c r="K2349" t="s">
        <v>16</v>
      </c>
      <c r="L2349">
        <v>22</v>
      </c>
      <c r="M2349" t="str">
        <f>IF(OR(AND('sample data 2'!L2349&gt;21,'sample data 2'!I2349&lt;50),AND('sample data 2'!L2349&lt;20,'sample data 2'!$E$12:$E$4696="Government")),"yes","no")</f>
        <v>no</v>
      </c>
    </row>
    <row r="2350" spans="1:13" ht="101.5" x14ac:dyDescent="0.35">
      <c r="A2350">
        <v>2349</v>
      </c>
      <c r="B2350" t="s">
        <v>11</v>
      </c>
      <c r="C2350" s="2" t="s">
        <v>12</v>
      </c>
      <c r="D2350" s="2" t="s">
        <v>18</v>
      </c>
      <c r="E2350" s="2" t="s">
        <v>13</v>
      </c>
      <c r="F2350" t="s">
        <v>19</v>
      </c>
      <c r="G2350">
        <v>46.8</v>
      </c>
      <c r="H2350">
        <v>2019</v>
      </c>
      <c r="I2350" t="s">
        <v>16</v>
      </c>
      <c r="J2350">
        <v>0</v>
      </c>
      <c r="K2350">
        <v>9911</v>
      </c>
      <c r="L2350">
        <v>18</v>
      </c>
      <c r="M2350" t="str">
        <f>IF(OR(AND('sample data 2'!L2350&gt;21,'sample data 2'!I2350&lt;50),AND('sample data 2'!L2350&lt;20,$E$2:$E$4686="Government")),"yes","no")</f>
        <v>yes</v>
      </c>
    </row>
    <row r="2351" spans="1:13" ht="101.5" x14ac:dyDescent="0.35">
      <c r="A2351">
        <v>2350</v>
      </c>
      <c r="B2351" t="s">
        <v>11</v>
      </c>
      <c r="C2351" s="2" t="s">
        <v>12</v>
      </c>
      <c r="D2351" s="2" t="s">
        <v>58</v>
      </c>
      <c r="E2351" s="2" t="s">
        <v>13</v>
      </c>
      <c r="F2351" t="s">
        <v>15</v>
      </c>
      <c r="G2351">
        <v>73.5</v>
      </c>
      <c r="H2351">
        <v>2021</v>
      </c>
      <c r="I2351" t="s">
        <v>16</v>
      </c>
      <c r="J2351">
        <v>0</v>
      </c>
      <c r="K2351">
        <v>1235</v>
      </c>
      <c r="L2351">
        <v>16</v>
      </c>
      <c r="M2351" t="str">
        <f>IF(OR(AND('sample data 2'!L2351&gt;21,'sample data 2'!I2351&lt;50),AND('sample data 2'!L2351&lt;20,$E$2:$E$4686="Government")),"yes","no")</f>
        <v>yes</v>
      </c>
    </row>
    <row r="2352" spans="1:13" ht="72.5" x14ac:dyDescent="0.35">
      <c r="A2352">
        <v>2351</v>
      </c>
      <c r="B2352" t="s">
        <v>28</v>
      </c>
      <c r="C2352" s="2" t="s">
        <v>50</v>
      </c>
      <c r="D2352" s="2" t="s">
        <v>26</v>
      </c>
      <c r="E2352" s="2" t="s">
        <v>13</v>
      </c>
      <c r="F2352" t="s">
        <v>15</v>
      </c>
      <c r="G2352">
        <v>73.2</v>
      </c>
      <c r="H2352">
        <v>2019</v>
      </c>
      <c r="I2352">
        <v>91.2</v>
      </c>
      <c r="J2352">
        <v>2021</v>
      </c>
      <c r="K2352">
        <v>7899</v>
      </c>
      <c r="L2352">
        <v>18</v>
      </c>
      <c r="M2352" t="str">
        <f>IF(OR(AND('sample data 2'!L2352&gt;21,'sample data 2'!I2352&lt;50),AND('sample data 2'!L2352&lt;20,'sample data 2'!$E$12:$E$4696="Government")),"yes","no")</f>
        <v>yes</v>
      </c>
    </row>
    <row r="2353" spans="1:13" ht="72.5" x14ac:dyDescent="0.35">
      <c r="A2353">
        <v>2352</v>
      </c>
      <c r="B2353" t="s">
        <v>28</v>
      </c>
      <c r="C2353" s="2" t="s">
        <v>54</v>
      </c>
      <c r="D2353" s="2" t="s">
        <v>26</v>
      </c>
      <c r="E2353" s="2" t="s">
        <v>13</v>
      </c>
      <c r="F2353" t="s">
        <v>15</v>
      </c>
      <c r="G2353">
        <v>80.599999999999994</v>
      </c>
      <c r="H2353">
        <v>2019</v>
      </c>
      <c r="I2353">
        <v>69.2</v>
      </c>
      <c r="J2353">
        <v>2021</v>
      </c>
      <c r="K2353">
        <v>472</v>
      </c>
      <c r="L2353">
        <v>19</v>
      </c>
      <c r="M2353" t="str">
        <f>IF(OR(AND('sample data 2'!L2353&gt;21,'sample data 2'!I2353&lt;50),AND('sample data 2'!L2353&lt;20,'sample data 2'!$E$12:$E$4696="Government")),"yes","no")</f>
        <v>yes</v>
      </c>
    </row>
    <row r="2354" spans="1:13" ht="101.5" x14ac:dyDescent="0.35">
      <c r="A2354">
        <v>2353</v>
      </c>
      <c r="B2354" t="s">
        <v>11</v>
      </c>
      <c r="C2354" s="2" t="s">
        <v>12</v>
      </c>
      <c r="D2354" s="2" t="s">
        <v>18</v>
      </c>
      <c r="E2354" s="2" t="s">
        <v>13</v>
      </c>
      <c r="F2354" t="s">
        <v>19</v>
      </c>
      <c r="G2354">
        <v>81.599999999999994</v>
      </c>
      <c r="H2354">
        <v>2021</v>
      </c>
      <c r="I2354" t="s">
        <v>16</v>
      </c>
      <c r="J2354">
        <v>0</v>
      </c>
      <c r="K2354">
        <v>5245</v>
      </c>
      <c r="L2354">
        <v>17</v>
      </c>
      <c r="M2354" t="str">
        <f>IF(OR(AND('sample data 2'!L2354&gt;21,'sample data 2'!I2354&lt;50),AND('sample data 2'!L2354&lt;20,$E$2:$E$4686="Government")),"yes","no")</f>
        <v>yes</v>
      </c>
    </row>
    <row r="2355" spans="1:13" ht="116" x14ac:dyDescent="0.35">
      <c r="A2355">
        <v>2354</v>
      </c>
      <c r="B2355" t="s">
        <v>28</v>
      </c>
      <c r="C2355" s="2" t="s">
        <v>41</v>
      </c>
      <c r="D2355" s="2" t="s">
        <v>30</v>
      </c>
      <c r="E2355" s="2" t="s">
        <v>20</v>
      </c>
      <c r="F2355" t="s">
        <v>15</v>
      </c>
      <c r="G2355">
        <v>73.75</v>
      </c>
      <c r="H2355">
        <v>2019</v>
      </c>
      <c r="I2355">
        <v>84.25</v>
      </c>
      <c r="J2355">
        <v>2021</v>
      </c>
      <c r="K2355">
        <v>2147</v>
      </c>
      <c r="L2355">
        <v>19</v>
      </c>
      <c r="M2355" t="str">
        <f>IF(OR(AND('sample data 2'!L2355&gt;21,'sample data 2'!I2355&lt;50),AND('sample data 2'!L2355&lt;20,'sample data 2'!$E$12:$E$4696="Government")),"yes","no")</f>
        <v>no</v>
      </c>
    </row>
    <row r="2356" spans="1:13" ht="116" x14ac:dyDescent="0.35">
      <c r="A2356">
        <v>2355</v>
      </c>
      <c r="B2356" t="s">
        <v>28</v>
      </c>
      <c r="C2356" s="2" t="s">
        <v>41</v>
      </c>
      <c r="D2356" s="2" t="s">
        <v>30</v>
      </c>
      <c r="E2356" s="2" t="s">
        <v>20</v>
      </c>
      <c r="F2356" t="s">
        <v>15</v>
      </c>
      <c r="G2356">
        <v>93</v>
      </c>
      <c r="H2356">
        <v>2019</v>
      </c>
      <c r="I2356">
        <v>78.599999999999994</v>
      </c>
      <c r="J2356">
        <v>2021</v>
      </c>
      <c r="K2356" t="s">
        <v>16</v>
      </c>
      <c r="L2356">
        <v>19</v>
      </c>
      <c r="M2356" t="str">
        <f>IF(OR(AND('sample data 2'!L2356&gt;21,'sample data 2'!I2356&lt;50),AND('sample data 2'!L2356&lt;20,'sample data 2'!$E$12:$E$4696="Government")),"yes","no")</f>
        <v>no</v>
      </c>
    </row>
    <row r="2357" spans="1:13" ht="116" x14ac:dyDescent="0.35">
      <c r="A2357">
        <v>2356</v>
      </c>
      <c r="B2357" t="s">
        <v>28</v>
      </c>
      <c r="C2357" s="2" t="s">
        <v>41</v>
      </c>
      <c r="D2357" s="2" t="s">
        <v>30</v>
      </c>
      <c r="E2357" s="2" t="s">
        <v>20</v>
      </c>
      <c r="F2357" t="s">
        <v>15</v>
      </c>
      <c r="G2357">
        <v>84.4</v>
      </c>
      <c r="H2357">
        <v>2019</v>
      </c>
      <c r="I2357">
        <v>88.4</v>
      </c>
      <c r="J2357">
        <v>2021</v>
      </c>
      <c r="K2357" t="s">
        <v>16</v>
      </c>
      <c r="L2357">
        <v>19</v>
      </c>
      <c r="M2357" t="str">
        <f>IF(OR(AND('sample data 2'!L2357&gt;21,'sample data 2'!I2357&lt;50),AND('sample data 2'!L2357&lt;20,'sample data 2'!$E$12:$E$4696="Government")),"yes","no")</f>
        <v>no</v>
      </c>
    </row>
    <row r="2358" spans="1:13" ht="72.5" x14ac:dyDescent="0.35">
      <c r="A2358">
        <v>2357</v>
      </c>
      <c r="B2358" t="s">
        <v>28</v>
      </c>
      <c r="C2358" s="2" t="s">
        <v>54</v>
      </c>
      <c r="D2358" s="2" t="s">
        <v>26</v>
      </c>
      <c r="E2358" s="2" t="s">
        <v>13</v>
      </c>
      <c r="F2358" t="s">
        <v>19</v>
      </c>
      <c r="G2358">
        <v>66.599999999999994</v>
      </c>
      <c r="H2358">
        <v>0</v>
      </c>
      <c r="I2358">
        <v>55.6</v>
      </c>
      <c r="J2358">
        <v>2020</v>
      </c>
      <c r="K2358" t="s">
        <v>16</v>
      </c>
      <c r="L2358">
        <v>20</v>
      </c>
      <c r="M2358" t="str">
        <f>IF(OR(AND('sample data 2'!L2358&gt;21,'sample data 2'!I2358&lt;50),AND('sample data 2'!L2358&lt;20,'sample data 2'!$E$12:$E$4696="Government")),"yes","no")</f>
        <v>no</v>
      </c>
    </row>
    <row r="2359" spans="1:13" ht="72.5" x14ac:dyDescent="0.35">
      <c r="A2359">
        <v>2358</v>
      </c>
      <c r="B2359" t="s">
        <v>28</v>
      </c>
      <c r="C2359" s="2" t="s">
        <v>54</v>
      </c>
      <c r="D2359" s="2" t="s">
        <v>26</v>
      </c>
      <c r="E2359" s="2" t="s">
        <v>13</v>
      </c>
      <c r="F2359" t="s">
        <v>15</v>
      </c>
      <c r="G2359">
        <v>65.599999999999994</v>
      </c>
      <c r="H2359">
        <v>2018</v>
      </c>
      <c r="I2359">
        <v>75.2</v>
      </c>
      <c r="J2359">
        <v>2020</v>
      </c>
      <c r="K2359" t="s">
        <v>16</v>
      </c>
      <c r="L2359">
        <v>19</v>
      </c>
      <c r="M2359" t="str">
        <f>IF(OR(AND('sample data 2'!L2359&gt;21,'sample data 2'!I2359&lt;50),AND('sample data 2'!L2359&lt;20,'sample data 2'!$E$12:$E$4696="Government")),"yes","no")</f>
        <v>yes</v>
      </c>
    </row>
    <row r="2360" spans="1:13" ht="116" x14ac:dyDescent="0.35">
      <c r="A2360">
        <v>2359</v>
      </c>
      <c r="B2360" t="s">
        <v>28</v>
      </c>
      <c r="C2360" s="2" t="s">
        <v>41</v>
      </c>
      <c r="D2360" s="2" t="s">
        <v>30</v>
      </c>
      <c r="E2360" s="2" t="s">
        <v>13</v>
      </c>
      <c r="F2360" t="s">
        <v>19</v>
      </c>
      <c r="G2360">
        <v>74</v>
      </c>
      <c r="H2360">
        <v>2019</v>
      </c>
      <c r="I2360">
        <v>74</v>
      </c>
      <c r="J2360">
        <v>2021</v>
      </c>
      <c r="K2360" t="s">
        <v>16</v>
      </c>
      <c r="L2360">
        <v>19</v>
      </c>
      <c r="M2360" t="str">
        <f>IF(OR(AND('sample data 2'!L2360&gt;21,'sample data 2'!I2360&lt;50),AND('sample data 2'!L2360&lt;20,'sample data 2'!$E$12:$E$4696="Government")),"yes","no")</f>
        <v>yes</v>
      </c>
    </row>
    <row r="2361" spans="1:13" ht="116" x14ac:dyDescent="0.35">
      <c r="A2361">
        <v>2360</v>
      </c>
      <c r="B2361" t="s">
        <v>28</v>
      </c>
      <c r="C2361" s="2" t="s">
        <v>60</v>
      </c>
      <c r="D2361" s="2" t="s">
        <v>30</v>
      </c>
      <c r="E2361" s="2" t="s">
        <v>13</v>
      </c>
      <c r="F2361" t="s">
        <v>15</v>
      </c>
      <c r="G2361">
        <v>77.8</v>
      </c>
      <c r="H2361">
        <v>2015</v>
      </c>
      <c r="I2361">
        <v>68.2</v>
      </c>
      <c r="J2361">
        <v>2017</v>
      </c>
      <c r="K2361" t="s">
        <v>16</v>
      </c>
      <c r="L2361">
        <v>23</v>
      </c>
      <c r="M2361" t="str">
        <f>IF(OR(AND('sample data 2'!L2361&gt;21,'sample data 2'!I2361&lt;50),AND('sample data 2'!L2361&lt;20,'sample data 2'!$E$12:$E$4696="Government")),"yes","no")</f>
        <v>no</v>
      </c>
    </row>
    <row r="2362" spans="1:13" ht="116" x14ac:dyDescent="0.35">
      <c r="A2362">
        <v>2361</v>
      </c>
      <c r="B2362" t="s">
        <v>28</v>
      </c>
      <c r="C2362" s="2" t="s">
        <v>60</v>
      </c>
      <c r="D2362" s="2" t="s">
        <v>30</v>
      </c>
      <c r="E2362" s="2" t="s">
        <v>20</v>
      </c>
      <c r="F2362" t="s">
        <v>15</v>
      </c>
      <c r="G2362">
        <v>74.099999999999994</v>
      </c>
      <c r="H2362">
        <v>2016</v>
      </c>
      <c r="I2362">
        <v>63.17</v>
      </c>
      <c r="J2362">
        <v>2018</v>
      </c>
      <c r="K2362" t="s">
        <v>16</v>
      </c>
      <c r="L2362">
        <v>22</v>
      </c>
      <c r="M2362" t="str">
        <f>IF(OR(AND('sample data 2'!L2362&gt;21,'sample data 2'!I2362&lt;50),AND('sample data 2'!L2362&lt;20,'sample data 2'!$E$12:$E$4696="Government")),"yes","no")</f>
        <v>no</v>
      </c>
    </row>
    <row r="2363" spans="1:13" ht="101.5" x14ac:dyDescent="0.35">
      <c r="A2363">
        <v>2362</v>
      </c>
      <c r="B2363" t="s">
        <v>11</v>
      </c>
      <c r="C2363" s="2" t="s">
        <v>24</v>
      </c>
      <c r="D2363" s="2" t="s">
        <v>40</v>
      </c>
      <c r="E2363" s="2" t="s">
        <v>13</v>
      </c>
      <c r="F2363" t="s">
        <v>15</v>
      </c>
      <c r="G2363">
        <v>42</v>
      </c>
      <c r="H2363">
        <v>2019</v>
      </c>
      <c r="I2363" t="s">
        <v>16</v>
      </c>
      <c r="J2363">
        <v>0</v>
      </c>
      <c r="K2363">
        <v>9553</v>
      </c>
      <c r="L2363">
        <v>19</v>
      </c>
      <c r="M2363" t="str">
        <f>IF(OR(AND('sample data 2'!L2363&gt;21,'sample data 2'!I2363&lt;50),AND('sample data 2'!L2363&lt;20,$E$2:$E$4686="Government")),"yes","no")</f>
        <v>yes</v>
      </c>
    </row>
    <row r="2364" spans="1:13" ht="116" x14ac:dyDescent="0.35">
      <c r="A2364">
        <v>2363</v>
      </c>
      <c r="B2364" t="s">
        <v>28</v>
      </c>
      <c r="C2364" s="2" t="s">
        <v>60</v>
      </c>
      <c r="D2364" s="2" t="s">
        <v>30</v>
      </c>
      <c r="E2364" s="2" t="s">
        <v>20</v>
      </c>
      <c r="F2364" t="s">
        <v>19</v>
      </c>
      <c r="G2364">
        <v>78</v>
      </c>
      <c r="H2364">
        <v>2016</v>
      </c>
      <c r="I2364">
        <v>72</v>
      </c>
      <c r="J2364">
        <v>2018</v>
      </c>
      <c r="K2364" t="s">
        <v>16</v>
      </c>
      <c r="L2364">
        <v>22</v>
      </c>
      <c r="M2364" t="str">
        <f>IF(OR(AND('sample data 2'!L2364&gt;21,'sample data 2'!I2364&lt;50),AND('sample data 2'!L2364&lt;20,'sample data 2'!$E$12:$E$4696="Government")),"yes","no")</f>
        <v>no</v>
      </c>
    </row>
    <row r="2365" spans="1:13" ht="116" x14ac:dyDescent="0.35">
      <c r="A2365">
        <v>2364</v>
      </c>
      <c r="B2365" t="s">
        <v>28</v>
      </c>
      <c r="C2365" s="2" t="s">
        <v>60</v>
      </c>
      <c r="D2365" s="2" t="s">
        <v>30</v>
      </c>
      <c r="E2365" s="2" t="s">
        <v>13</v>
      </c>
      <c r="F2365" t="s">
        <v>15</v>
      </c>
      <c r="G2365">
        <v>55.1</v>
      </c>
      <c r="H2365">
        <v>2014</v>
      </c>
      <c r="I2365">
        <v>53.83</v>
      </c>
      <c r="J2365">
        <v>2016</v>
      </c>
      <c r="K2365" t="s">
        <v>16</v>
      </c>
      <c r="L2365">
        <v>23</v>
      </c>
      <c r="M2365" t="str">
        <f>IF(OR(AND('sample data 2'!L2365&gt;21,'sample data 2'!I2365&lt;50),AND('sample data 2'!L2365&lt;20,'sample data 2'!$E$12:$E$4696="Government")),"yes","no")</f>
        <v>no</v>
      </c>
    </row>
    <row r="2366" spans="1:13" ht="72.5" x14ac:dyDescent="0.35">
      <c r="A2366">
        <v>2365</v>
      </c>
      <c r="B2366" t="s">
        <v>11</v>
      </c>
      <c r="C2366" s="2" t="s">
        <v>17</v>
      </c>
      <c r="D2366" s="2" t="s">
        <v>26</v>
      </c>
      <c r="E2366" s="2" t="s">
        <v>13</v>
      </c>
      <c r="F2366" t="s">
        <v>15</v>
      </c>
      <c r="G2366">
        <v>80</v>
      </c>
      <c r="H2366">
        <v>2021</v>
      </c>
      <c r="I2366" t="s">
        <v>16</v>
      </c>
      <c r="J2366">
        <v>0</v>
      </c>
      <c r="K2366">
        <v>18</v>
      </c>
      <c r="L2366">
        <v>17</v>
      </c>
      <c r="M2366" t="str">
        <f>IF(OR(AND('sample data 2'!L2366&gt;21,'sample data 2'!I2366&lt;50),AND('sample data 2'!L2366&lt;20,$E$2:$E$4686="Government")),"yes","no")</f>
        <v>yes</v>
      </c>
    </row>
    <row r="2367" spans="1:13" ht="116" x14ac:dyDescent="0.35">
      <c r="A2367">
        <v>2366</v>
      </c>
      <c r="B2367" t="s">
        <v>28</v>
      </c>
      <c r="C2367" s="2" t="s">
        <v>60</v>
      </c>
      <c r="D2367" s="2" t="s">
        <v>30</v>
      </c>
      <c r="E2367" s="2" t="s">
        <v>20</v>
      </c>
      <c r="F2367" t="s">
        <v>15</v>
      </c>
      <c r="G2367" t="s">
        <v>16</v>
      </c>
      <c r="H2367">
        <v>2015</v>
      </c>
      <c r="I2367" t="s">
        <v>16</v>
      </c>
      <c r="J2367">
        <v>2017</v>
      </c>
      <c r="K2367" t="s">
        <v>16</v>
      </c>
      <c r="L2367">
        <v>23</v>
      </c>
      <c r="M2367" t="str">
        <f>IF(OR(AND('sample data 2'!L2367&gt;21,'sample data 2'!I2367&lt;50),AND('sample data 2'!L2367&lt;20,'sample data 2'!$E$12:$E$4696="Government")),"yes","no")</f>
        <v>no</v>
      </c>
    </row>
    <row r="2368" spans="1:13" ht="116" x14ac:dyDescent="0.35">
      <c r="A2368">
        <v>2367</v>
      </c>
      <c r="B2368" t="s">
        <v>28</v>
      </c>
      <c r="C2368" s="2" t="s">
        <v>41</v>
      </c>
      <c r="D2368" s="2" t="s">
        <v>30</v>
      </c>
      <c r="E2368" s="2" t="s">
        <v>20</v>
      </c>
      <c r="F2368" t="s">
        <v>19</v>
      </c>
      <c r="G2368">
        <v>84.83</v>
      </c>
      <c r="H2368">
        <v>2019</v>
      </c>
      <c r="I2368">
        <v>85.2</v>
      </c>
      <c r="J2368">
        <v>2021</v>
      </c>
      <c r="K2368" t="s">
        <v>16</v>
      </c>
      <c r="L2368">
        <v>19</v>
      </c>
      <c r="M2368" t="str">
        <f>IF(OR(AND('sample data 2'!L2368&gt;21,'sample data 2'!I2368&lt;50),AND('sample data 2'!L2368&lt;20,'sample data 2'!$E$12:$E$4696="Government")),"yes","no")</f>
        <v>no</v>
      </c>
    </row>
    <row r="2369" spans="1:13" ht="116" x14ac:dyDescent="0.35">
      <c r="A2369">
        <v>2368</v>
      </c>
      <c r="B2369" t="s">
        <v>28</v>
      </c>
      <c r="C2369" s="2" t="s">
        <v>60</v>
      </c>
      <c r="D2369" s="2" t="s">
        <v>30</v>
      </c>
      <c r="E2369" s="2" t="s">
        <v>13</v>
      </c>
      <c r="F2369" t="s">
        <v>15</v>
      </c>
      <c r="G2369">
        <v>64.83</v>
      </c>
      <c r="H2369">
        <v>2016</v>
      </c>
      <c r="I2369">
        <v>53.75</v>
      </c>
      <c r="J2369">
        <v>2018</v>
      </c>
      <c r="K2369" t="s">
        <v>16</v>
      </c>
      <c r="L2369">
        <v>21</v>
      </c>
      <c r="M2369" t="str">
        <f>IF(OR(AND('sample data 2'!L2369&gt;21,'sample data 2'!I2369&lt;50),AND('sample data 2'!L2369&lt;20,'sample data 2'!$E$12:$E$4696="Government")),"yes","no")</f>
        <v>no</v>
      </c>
    </row>
    <row r="2370" spans="1:13" ht="116" x14ac:dyDescent="0.35">
      <c r="A2370">
        <v>2369</v>
      </c>
      <c r="B2370" t="s">
        <v>28</v>
      </c>
      <c r="C2370" s="2" t="s">
        <v>60</v>
      </c>
      <c r="D2370" s="2" t="s">
        <v>30</v>
      </c>
      <c r="E2370" s="2" t="s">
        <v>13</v>
      </c>
      <c r="F2370" t="s">
        <v>15</v>
      </c>
      <c r="G2370">
        <v>7</v>
      </c>
      <c r="H2370">
        <v>2015</v>
      </c>
      <c r="I2370">
        <v>54</v>
      </c>
      <c r="J2370">
        <v>2017</v>
      </c>
      <c r="K2370" t="s">
        <v>16</v>
      </c>
      <c r="L2370">
        <v>21</v>
      </c>
      <c r="M2370" t="str">
        <f>IF(OR(AND('sample data 2'!L2370&gt;21,'sample data 2'!I2370&lt;50),AND('sample data 2'!L2370&lt;20,'sample data 2'!$E$12:$E$4696="Government")),"yes","no")</f>
        <v>no</v>
      </c>
    </row>
    <row r="2371" spans="1:13" ht="116" x14ac:dyDescent="0.35">
      <c r="A2371">
        <v>2370</v>
      </c>
      <c r="B2371" t="s">
        <v>28</v>
      </c>
      <c r="C2371" s="2" t="s">
        <v>60</v>
      </c>
      <c r="D2371" s="2" t="s">
        <v>30</v>
      </c>
      <c r="E2371" s="2" t="s">
        <v>20</v>
      </c>
      <c r="F2371">
        <v>0</v>
      </c>
      <c r="G2371" t="s">
        <v>16</v>
      </c>
      <c r="H2371">
        <v>0</v>
      </c>
      <c r="I2371" t="s">
        <v>16</v>
      </c>
      <c r="J2371">
        <v>0</v>
      </c>
      <c r="K2371" t="s">
        <v>16</v>
      </c>
      <c r="L2371">
        <v>0</v>
      </c>
      <c r="M2371" t="str">
        <f>IF(OR(AND('sample data 2'!L2371&gt;21,'sample data 2'!I2371&lt;50),AND('sample data 2'!L2371&lt;20,'sample data 2'!$E$12:$E$4696="Government")),"yes","no")</f>
        <v>no</v>
      </c>
    </row>
    <row r="2372" spans="1:13" ht="116" x14ac:dyDescent="0.35">
      <c r="A2372">
        <v>2371</v>
      </c>
      <c r="B2372" t="s">
        <v>28</v>
      </c>
      <c r="C2372" s="2" t="s">
        <v>60</v>
      </c>
      <c r="D2372" s="2" t="s">
        <v>30</v>
      </c>
      <c r="E2372" s="2" t="s">
        <v>20</v>
      </c>
      <c r="F2372" t="s">
        <v>15</v>
      </c>
      <c r="G2372">
        <v>77.5</v>
      </c>
      <c r="H2372">
        <v>2012</v>
      </c>
      <c r="I2372">
        <v>67.599999999999994</v>
      </c>
      <c r="J2372">
        <v>2015</v>
      </c>
      <c r="K2372" t="s">
        <v>16</v>
      </c>
      <c r="L2372">
        <v>25</v>
      </c>
      <c r="M2372" t="str">
        <f>IF(OR(AND('sample data 2'!L2372&gt;21,'sample data 2'!I2372&lt;50),AND('sample data 2'!L2372&lt;20,'sample data 2'!$E$12:$E$4696="Government")),"yes","no")</f>
        <v>no</v>
      </c>
    </row>
    <row r="2373" spans="1:13" ht="116" x14ac:dyDescent="0.35">
      <c r="A2373">
        <v>2372</v>
      </c>
      <c r="B2373" t="s">
        <v>28</v>
      </c>
      <c r="C2373" s="2" t="s">
        <v>60</v>
      </c>
      <c r="D2373" s="2" t="s">
        <v>30</v>
      </c>
      <c r="E2373" s="2" t="s">
        <v>20</v>
      </c>
      <c r="F2373" t="s">
        <v>15</v>
      </c>
      <c r="G2373">
        <v>8.8000000000000007</v>
      </c>
      <c r="H2373">
        <v>2011</v>
      </c>
      <c r="I2373">
        <v>63</v>
      </c>
      <c r="J2373">
        <v>2014</v>
      </c>
      <c r="K2373" t="s">
        <v>16</v>
      </c>
      <c r="L2373">
        <v>26</v>
      </c>
      <c r="M2373" t="str">
        <f>IF(OR(AND('sample data 2'!L2373&gt;21,'sample data 2'!I2373&lt;50),AND('sample data 2'!L2373&lt;20,'sample data 2'!$E$12:$E$4696="Government")),"yes","no")</f>
        <v>no</v>
      </c>
    </row>
    <row r="2374" spans="1:13" ht="72.5" x14ac:dyDescent="0.35">
      <c r="A2374">
        <v>2373</v>
      </c>
      <c r="B2374" t="s">
        <v>11</v>
      </c>
      <c r="C2374" s="2" t="s">
        <v>17</v>
      </c>
      <c r="D2374" s="2" t="s">
        <v>26</v>
      </c>
      <c r="E2374" s="2" t="s">
        <v>20</v>
      </c>
      <c r="F2374" t="s">
        <v>15</v>
      </c>
      <c r="G2374">
        <v>45</v>
      </c>
      <c r="H2374">
        <v>2019</v>
      </c>
      <c r="I2374">
        <v>56.4</v>
      </c>
      <c r="J2374">
        <v>2021</v>
      </c>
      <c r="K2374">
        <v>27</v>
      </c>
      <c r="L2374">
        <v>20</v>
      </c>
      <c r="M2374" t="str">
        <f>IF(OR(AND('sample data 2'!L2374&gt;21,'sample data 2'!I2374&lt;50),AND('sample data 2'!L2374&lt;20,'sample data 2'!$E$12:$E$4696="Government")),"yes","no")</f>
        <v>no</v>
      </c>
    </row>
    <row r="2375" spans="1:13" ht="116" x14ac:dyDescent="0.35">
      <c r="A2375">
        <v>2374</v>
      </c>
      <c r="B2375" t="s">
        <v>28</v>
      </c>
      <c r="C2375" s="2" t="s">
        <v>60</v>
      </c>
      <c r="D2375" s="2" t="s">
        <v>30</v>
      </c>
      <c r="E2375" s="2" t="s">
        <v>20</v>
      </c>
      <c r="F2375" t="s">
        <v>15</v>
      </c>
      <c r="G2375">
        <v>78.17</v>
      </c>
      <c r="H2375">
        <v>2015</v>
      </c>
      <c r="I2375">
        <v>71.599999999999994</v>
      </c>
      <c r="J2375">
        <v>2017</v>
      </c>
      <c r="K2375" t="s">
        <v>16</v>
      </c>
      <c r="L2375">
        <v>24</v>
      </c>
      <c r="M2375" t="str">
        <f>IF(OR(AND('sample data 2'!L2375&gt;21,'sample data 2'!I2375&lt;50),AND('sample data 2'!L2375&lt;20,'sample data 2'!$E$12:$E$4696="Government")),"yes","no")</f>
        <v>no</v>
      </c>
    </row>
    <row r="2376" spans="1:13" ht="116" x14ac:dyDescent="0.35">
      <c r="A2376">
        <v>2375</v>
      </c>
      <c r="B2376" t="s">
        <v>28</v>
      </c>
      <c r="C2376" s="2" t="s">
        <v>41</v>
      </c>
      <c r="D2376" s="2" t="s">
        <v>30</v>
      </c>
      <c r="E2376" s="2" t="s">
        <v>20</v>
      </c>
      <c r="F2376" t="s">
        <v>15</v>
      </c>
      <c r="G2376">
        <v>61.8</v>
      </c>
      <c r="H2376">
        <v>2019</v>
      </c>
      <c r="I2376">
        <v>73.400000000000006</v>
      </c>
      <c r="J2376">
        <v>2021</v>
      </c>
      <c r="K2376" t="s">
        <v>16</v>
      </c>
      <c r="L2376">
        <v>19</v>
      </c>
      <c r="M2376" t="str">
        <f>IF(OR(AND('sample data 2'!L2376&gt;21,'sample data 2'!I2376&lt;50),AND('sample data 2'!L2376&lt;20,'sample data 2'!$E$12:$E$4696="Government")),"yes","no")</f>
        <v>no</v>
      </c>
    </row>
    <row r="2377" spans="1:13" ht="101.5" x14ac:dyDescent="0.35">
      <c r="A2377">
        <v>2376</v>
      </c>
      <c r="B2377" t="s">
        <v>28</v>
      </c>
      <c r="C2377" s="2" t="s">
        <v>52</v>
      </c>
      <c r="D2377" s="2" t="s">
        <v>37</v>
      </c>
      <c r="E2377" s="2" t="s">
        <v>20</v>
      </c>
      <c r="F2377" t="s">
        <v>38</v>
      </c>
      <c r="G2377" t="s">
        <v>16</v>
      </c>
      <c r="H2377">
        <v>0</v>
      </c>
      <c r="I2377" t="s">
        <v>16</v>
      </c>
      <c r="J2377">
        <v>0</v>
      </c>
      <c r="K2377" t="s">
        <v>16</v>
      </c>
      <c r="L2377">
        <v>19</v>
      </c>
      <c r="M2377" t="str">
        <f>IF(OR(AND('sample data 2'!L2377&gt;21,'sample data 2'!I2377&lt;50),AND('sample data 2'!L2377&lt;20,'sample data 2'!$E$12:$E$4696="Government")),"yes","no")</f>
        <v>no</v>
      </c>
    </row>
    <row r="2378" spans="1:13" ht="101.5" x14ac:dyDescent="0.35">
      <c r="A2378">
        <v>2377</v>
      </c>
      <c r="B2378" t="s">
        <v>28</v>
      </c>
      <c r="C2378" s="2" t="s">
        <v>36</v>
      </c>
      <c r="D2378" s="2" t="s">
        <v>37</v>
      </c>
      <c r="E2378" s="2" t="s">
        <v>20</v>
      </c>
      <c r="F2378" t="s">
        <v>38</v>
      </c>
      <c r="G2378" t="s">
        <v>16</v>
      </c>
      <c r="H2378">
        <v>0</v>
      </c>
      <c r="I2378" t="s">
        <v>16</v>
      </c>
      <c r="J2378">
        <v>0</v>
      </c>
      <c r="K2378" t="s">
        <v>16</v>
      </c>
      <c r="L2378">
        <v>19</v>
      </c>
      <c r="M2378" t="str">
        <f>IF(OR(AND('sample data 2'!L2378&gt;21,'sample data 2'!I2378&lt;50),AND('sample data 2'!L2378&lt;20,'sample data 2'!$E$12:$E$4696="Government")),"yes","no")</f>
        <v>no</v>
      </c>
    </row>
    <row r="2379" spans="1:13" ht="101.5" x14ac:dyDescent="0.35">
      <c r="A2379">
        <v>2378</v>
      </c>
      <c r="B2379" t="s">
        <v>28</v>
      </c>
      <c r="C2379" s="2" t="s">
        <v>36</v>
      </c>
      <c r="D2379" s="2" t="s">
        <v>37</v>
      </c>
      <c r="E2379" s="2" t="s">
        <v>13</v>
      </c>
      <c r="F2379" t="s">
        <v>38</v>
      </c>
      <c r="G2379" t="s">
        <v>16</v>
      </c>
      <c r="H2379">
        <v>0</v>
      </c>
      <c r="I2379" t="s">
        <v>16</v>
      </c>
      <c r="J2379">
        <v>0</v>
      </c>
      <c r="K2379" t="s">
        <v>16</v>
      </c>
      <c r="L2379">
        <v>19</v>
      </c>
      <c r="M2379" t="str">
        <f>IF(OR(AND('sample data 2'!L2379&gt;21,'sample data 2'!I2379&lt;50),AND('sample data 2'!L2379&lt;20,'sample data 2'!$E$12:$E$4696="Government")),"yes","no")</f>
        <v>yes</v>
      </c>
    </row>
    <row r="2380" spans="1:13" ht="101.5" x14ac:dyDescent="0.35">
      <c r="A2380">
        <v>2379</v>
      </c>
      <c r="B2380" t="s">
        <v>28</v>
      </c>
      <c r="C2380" s="2" t="s">
        <v>51</v>
      </c>
      <c r="D2380" s="2" t="s">
        <v>37</v>
      </c>
      <c r="E2380" s="2" t="s">
        <v>13</v>
      </c>
      <c r="F2380" t="s">
        <v>38</v>
      </c>
      <c r="G2380" t="s">
        <v>16</v>
      </c>
      <c r="H2380">
        <v>0</v>
      </c>
      <c r="I2380" t="s">
        <v>16</v>
      </c>
      <c r="J2380">
        <v>0</v>
      </c>
      <c r="K2380" t="s">
        <v>16</v>
      </c>
      <c r="L2380">
        <v>20</v>
      </c>
      <c r="M2380" t="str">
        <f>IF(OR(AND('sample data 2'!L2380&gt;21,'sample data 2'!I2380&lt;50),AND('sample data 2'!L2380&lt;20,'sample data 2'!$E$12:$E$4696="Government")),"yes","no")</f>
        <v>no</v>
      </c>
    </row>
    <row r="2381" spans="1:13" ht="101.5" x14ac:dyDescent="0.35">
      <c r="A2381">
        <v>2380</v>
      </c>
      <c r="B2381" t="s">
        <v>28</v>
      </c>
      <c r="C2381" s="2" t="s">
        <v>51</v>
      </c>
      <c r="D2381" s="2" t="s">
        <v>37</v>
      </c>
      <c r="E2381" s="2" t="s">
        <v>20</v>
      </c>
      <c r="F2381" t="s">
        <v>38</v>
      </c>
      <c r="G2381" t="s">
        <v>16</v>
      </c>
      <c r="H2381">
        <v>0</v>
      </c>
      <c r="I2381" t="s">
        <v>16</v>
      </c>
      <c r="J2381">
        <v>0</v>
      </c>
      <c r="K2381" t="s">
        <v>16</v>
      </c>
      <c r="L2381">
        <v>19</v>
      </c>
      <c r="M2381" t="str">
        <f>IF(OR(AND('sample data 2'!L2381&gt;21,'sample data 2'!I2381&lt;50),AND('sample data 2'!L2381&lt;20,'sample data 2'!$E$12:$E$4696="Government")),"yes","no")</f>
        <v>no</v>
      </c>
    </row>
    <row r="2382" spans="1:13" ht="101.5" x14ac:dyDescent="0.35">
      <c r="A2382">
        <v>2381</v>
      </c>
      <c r="B2382" t="s">
        <v>28</v>
      </c>
      <c r="C2382" s="2" t="s">
        <v>36</v>
      </c>
      <c r="D2382" s="2" t="s">
        <v>37</v>
      </c>
      <c r="E2382" s="2" t="s">
        <v>20</v>
      </c>
      <c r="F2382" t="s">
        <v>38</v>
      </c>
      <c r="G2382" t="s">
        <v>16</v>
      </c>
      <c r="H2382">
        <v>0</v>
      </c>
      <c r="I2382" t="s">
        <v>16</v>
      </c>
      <c r="J2382">
        <v>0</v>
      </c>
      <c r="K2382" t="s">
        <v>16</v>
      </c>
      <c r="L2382">
        <v>19</v>
      </c>
      <c r="M2382" t="str">
        <f>IF(OR(AND('sample data 2'!L2382&gt;21,'sample data 2'!I2382&lt;50),AND('sample data 2'!L2382&lt;20,'sample data 2'!$E$12:$E$4696="Government")),"yes","no")</f>
        <v>no</v>
      </c>
    </row>
    <row r="2383" spans="1:13" ht="101.5" x14ac:dyDescent="0.35">
      <c r="A2383">
        <v>2382</v>
      </c>
      <c r="B2383" t="s">
        <v>28</v>
      </c>
      <c r="C2383" s="2" t="s">
        <v>52</v>
      </c>
      <c r="D2383" s="2" t="s">
        <v>37</v>
      </c>
      <c r="E2383" s="2" t="s">
        <v>20</v>
      </c>
      <c r="F2383" t="s">
        <v>53</v>
      </c>
      <c r="G2383" t="s">
        <v>16</v>
      </c>
      <c r="H2383">
        <v>0</v>
      </c>
      <c r="I2383" t="s">
        <v>16</v>
      </c>
      <c r="J2383">
        <v>0</v>
      </c>
      <c r="K2383" t="s">
        <v>16</v>
      </c>
      <c r="L2383">
        <v>18</v>
      </c>
      <c r="M2383" t="str">
        <f>IF(OR(AND('sample data 2'!L2383&gt;21,'sample data 2'!I2383&lt;50),AND('sample data 2'!L2383&lt;20,'sample data 2'!$E$12:$E$4696="Government")),"yes","no")</f>
        <v>no</v>
      </c>
    </row>
    <row r="2384" spans="1:13" ht="101.5" x14ac:dyDescent="0.35">
      <c r="A2384">
        <v>2383</v>
      </c>
      <c r="B2384" t="s">
        <v>28</v>
      </c>
      <c r="C2384" s="2" t="s">
        <v>36</v>
      </c>
      <c r="D2384" s="2" t="s">
        <v>37</v>
      </c>
      <c r="E2384" s="2" t="s">
        <v>20</v>
      </c>
      <c r="F2384" t="s">
        <v>38</v>
      </c>
      <c r="G2384" t="s">
        <v>16</v>
      </c>
      <c r="H2384">
        <v>0</v>
      </c>
      <c r="I2384" t="s">
        <v>16</v>
      </c>
      <c r="J2384">
        <v>0</v>
      </c>
      <c r="K2384" t="s">
        <v>16</v>
      </c>
      <c r="L2384">
        <v>20</v>
      </c>
      <c r="M2384" t="str">
        <f>IF(OR(AND('sample data 2'!L2384&gt;21,'sample data 2'!I2384&lt;50),AND('sample data 2'!L2384&lt;20,'sample data 2'!$E$12:$E$4696="Government")),"yes","no")</f>
        <v>no</v>
      </c>
    </row>
    <row r="2385" spans="1:13" ht="116" x14ac:dyDescent="0.35">
      <c r="A2385">
        <v>2384</v>
      </c>
      <c r="B2385" t="s">
        <v>28</v>
      </c>
      <c r="C2385" s="2" t="s">
        <v>60</v>
      </c>
      <c r="D2385" s="2" t="s">
        <v>30</v>
      </c>
      <c r="E2385" s="2" t="s">
        <v>13</v>
      </c>
      <c r="F2385" t="s">
        <v>15</v>
      </c>
      <c r="G2385">
        <v>79.8</v>
      </c>
      <c r="H2385">
        <v>2016</v>
      </c>
      <c r="I2385">
        <v>85.17</v>
      </c>
      <c r="J2385">
        <v>2018</v>
      </c>
      <c r="K2385" t="s">
        <v>16</v>
      </c>
      <c r="L2385">
        <v>21</v>
      </c>
      <c r="M2385" t="str">
        <f>IF(OR(AND('sample data 2'!L2385&gt;21,'sample data 2'!I2385&lt;50),AND('sample data 2'!L2385&lt;20,'sample data 2'!$E$12:$E$4696="Government")),"yes","no")</f>
        <v>no</v>
      </c>
    </row>
    <row r="2386" spans="1:13" ht="101.5" x14ac:dyDescent="0.35">
      <c r="A2386">
        <v>2385</v>
      </c>
      <c r="B2386" t="s">
        <v>28</v>
      </c>
      <c r="C2386" s="2" t="s">
        <v>51</v>
      </c>
      <c r="D2386" s="2" t="s">
        <v>37</v>
      </c>
      <c r="E2386" s="2" t="s">
        <v>20</v>
      </c>
      <c r="F2386" t="s">
        <v>38</v>
      </c>
      <c r="G2386" t="s">
        <v>16</v>
      </c>
      <c r="H2386">
        <v>0</v>
      </c>
      <c r="I2386" t="s">
        <v>16</v>
      </c>
      <c r="J2386">
        <v>0</v>
      </c>
      <c r="K2386" t="s">
        <v>16</v>
      </c>
      <c r="L2386">
        <v>19</v>
      </c>
      <c r="M2386" t="str">
        <f>IF(OR(AND('sample data 2'!L2386&gt;21,'sample data 2'!I2386&lt;50),AND('sample data 2'!L2386&lt;20,'sample data 2'!$E$12:$E$4696="Government")),"yes","no")</f>
        <v>no</v>
      </c>
    </row>
    <row r="2387" spans="1:13" ht="101.5" x14ac:dyDescent="0.35">
      <c r="A2387">
        <v>2386</v>
      </c>
      <c r="B2387" t="s">
        <v>28</v>
      </c>
      <c r="C2387" s="2" t="s">
        <v>36</v>
      </c>
      <c r="D2387" s="2" t="s">
        <v>37</v>
      </c>
      <c r="E2387" s="2" t="s">
        <v>20</v>
      </c>
      <c r="F2387" t="s">
        <v>38</v>
      </c>
      <c r="G2387" t="s">
        <v>16</v>
      </c>
      <c r="H2387">
        <v>0</v>
      </c>
      <c r="I2387" t="s">
        <v>16</v>
      </c>
      <c r="J2387">
        <v>0</v>
      </c>
      <c r="K2387" t="s">
        <v>16</v>
      </c>
      <c r="L2387">
        <v>20</v>
      </c>
      <c r="M2387" t="str">
        <f>IF(OR(AND('sample data 2'!L2387&gt;21,'sample data 2'!I2387&lt;50),AND('sample data 2'!L2387&lt;20,'sample data 2'!$E$12:$E$4696="Government")),"yes","no")</f>
        <v>no</v>
      </c>
    </row>
    <row r="2388" spans="1:13" ht="116" x14ac:dyDescent="0.35">
      <c r="A2388">
        <v>2387</v>
      </c>
      <c r="B2388" t="s">
        <v>28</v>
      </c>
      <c r="C2388" s="2" t="s">
        <v>60</v>
      </c>
      <c r="D2388" s="2" t="s">
        <v>30</v>
      </c>
      <c r="E2388" s="2" t="s">
        <v>13</v>
      </c>
      <c r="F2388" t="s">
        <v>15</v>
      </c>
      <c r="G2388">
        <v>95</v>
      </c>
      <c r="H2388">
        <v>2015</v>
      </c>
      <c r="I2388">
        <v>79.67</v>
      </c>
      <c r="J2388">
        <v>2017</v>
      </c>
      <c r="K2388" t="s">
        <v>16</v>
      </c>
      <c r="L2388">
        <v>23</v>
      </c>
      <c r="M2388" t="str">
        <f>IF(OR(AND('sample data 2'!L2388&gt;21,'sample data 2'!I2388&lt;50),AND('sample data 2'!L2388&lt;20,'sample data 2'!$E$12:$E$4696="Government")),"yes","no")</f>
        <v>no</v>
      </c>
    </row>
    <row r="2389" spans="1:13" ht="116" x14ac:dyDescent="0.35">
      <c r="A2389">
        <v>2388</v>
      </c>
      <c r="B2389" t="s">
        <v>11</v>
      </c>
      <c r="C2389" s="2" t="s">
        <v>22</v>
      </c>
      <c r="D2389" s="2" t="s">
        <v>23</v>
      </c>
      <c r="E2389" s="2" t="s">
        <v>20</v>
      </c>
      <c r="F2389" t="s">
        <v>15</v>
      </c>
      <c r="G2389">
        <v>66.5</v>
      </c>
      <c r="H2389">
        <v>2015</v>
      </c>
      <c r="I2389">
        <v>61.2</v>
      </c>
      <c r="J2389">
        <v>2017</v>
      </c>
      <c r="K2389">
        <v>3963</v>
      </c>
      <c r="L2389">
        <v>23</v>
      </c>
      <c r="M2389" t="str">
        <f>IF(OR(AND('sample data 2'!L2389&gt;21,'sample data 2'!I2389&lt;50),AND('sample data 2'!L2389&lt;20,'sample data 2'!$E$12:$E$4696="Government")),"yes","no")</f>
        <v>no</v>
      </c>
    </row>
    <row r="2390" spans="1:13" ht="101.5" x14ac:dyDescent="0.35">
      <c r="A2390">
        <v>2389</v>
      </c>
      <c r="B2390" t="s">
        <v>28</v>
      </c>
      <c r="C2390" s="2" t="s">
        <v>36</v>
      </c>
      <c r="D2390" s="2" t="s">
        <v>37</v>
      </c>
      <c r="E2390" s="2" t="s">
        <v>13</v>
      </c>
      <c r="F2390" t="s">
        <v>38</v>
      </c>
      <c r="G2390" t="s">
        <v>16</v>
      </c>
      <c r="H2390">
        <v>0</v>
      </c>
      <c r="I2390" t="s">
        <v>16</v>
      </c>
      <c r="J2390">
        <v>0</v>
      </c>
      <c r="K2390" t="s">
        <v>16</v>
      </c>
      <c r="L2390">
        <v>21</v>
      </c>
      <c r="M2390" t="str">
        <f>IF(OR(AND('sample data 2'!L2390&gt;21,'sample data 2'!I2390&lt;50),AND('sample data 2'!L2390&lt;20,'sample data 2'!$E$12:$E$4696="Government")),"yes","no")</f>
        <v>no</v>
      </c>
    </row>
    <row r="2391" spans="1:13" ht="101.5" x14ac:dyDescent="0.35">
      <c r="A2391">
        <v>2390</v>
      </c>
      <c r="B2391" t="s">
        <v>28</v>
      </c>
      <c r="C2391" s="2" t="s">
        <v>36</v>
      </c>
      <c r="D2391" s="2" t="s">
        <v>37</v>
      </c>
      <c r="E2391" s="2" t="s">
        <v>20</v>
      </c>
      <c r="F2391" t="s">
        <v>38</v>
      </c>
      <c r="G2391" t="s">
        <v>16</v>
      </c>
      <c r="H2391">
        <v>0</v>
      </c>
      <c r="I2391" t="s">
        <v>16</v>
      </c>
      <c r="J2391">
        <v>0</v>
      </c>
      <c r="K2391" t="s">
        <v>16</v>
      </c>
      <c r="L2391">
        <v>20</v>
      </c>
      <c r="M2391" t="str">
        <f>IF(OR(AND('sample data 2'!L2391&gt;21,'sample data 2'!I2391&lt;50),AND('sample data 2'!L2391&lt;20,'sample data 2'!$E$12:$E$4696="Government")),"yes","no")</f>
        <v>no</v>
      </c>
    </row>
    <row r="2392" spans="1:13" ht="101.5" x14ac:dyDescent="0.35">
      <c r="A2392">
        <v>2391</v>
      </c>
      <c r="B2392" t="s">
        <v>28</v>
      </c>
      <c r="C2392" s="2" t="s">
        <v>52</v>
      </c>
      <c r="D2392" s="2" t="s">
        <v>37</v>
      </c>
      <c r="E2392" s="2" t="s">
        <v>20</v>
      </c>
      <c r="F2392" t="s">
        <v>38</v>
      </c>
      <c r="G2392" t="s">
        <v>16</v>
      </c>
      <c r="H2392">
        <v>0</v>
      </c>
      <c r="I2392" t="s">
        <v>16</v>
      </c>
      <c r="J2392">
        <v>0</v>
      </c>
      <c r="K2392" t="s">
        <v>16</v>
      </c>
      <c r="L2392">
        <v>20</v>
      </c>
      <c r="M2392" t="str">
        <f>IF(OR(AND('sample data 2'!L2392&gt;21,'sample data 2'!I2392&lt;50),AND('sample data 2'!L2392&lt;20,'sample data 2'!$E$12:$E$4696="Government")),"yes","no")</f>
        <v>no</v>
      </c>
    </row>
    <row r="2393" spans="1:13" ht="116" x14ac:dyDescent="0.35">
      <c r="A2393">
        <v>2392</v>
      </c>
      <c r="B2393" t="s">
        <v>11</v>
      </c>
      <c r="C2393" s="2" t="s">
        <v>22</v>
      </c>
      <c r="D2393" s="2" t="s">
        <v>23</v>
      </c>
      <c r="E2393" s="2" t="s">
        <v>13</v>
      </c>
      <c r="F2393" t="s">
        <v>19</v>
      </c>
      <c r="G2393">
        <v>70</v>
      </c>
      <c r="H2393">
        <v>2021</v>
      </c>
      <c r="I2393" t="s">
        <v>16</v>
      </c>
      <c r="J2393">
        <v>0</v>
      </c>
      <c r="K2393">
        <v>4023</v>
      </c>
      <c r="L2393">
        <v>17</v>
      </c>
      <c r="M2393" t="str">
        <f>IF(OR(AND('sample data 2'!L2393&gt;21,'sample data 2'!I2393&lt;50),AND('sample data 2'!L2393&lt;20,$E$2:$E$4686="Government")),"yes","no")</f>
        <v>yes</v>
      </c>
    </row>
    <row r="2394" spans="1:13" ht="101.5" x14ac:dyDescent="0.35">
      <c r="A2394">
        <v>2393</v>
      </c>
      <c r="B2394" t="s">
        <v>28</v>
      </c>
      <c r="C2394" s="2" t="s">
        <v>52</v>
      </c>
      <c r="D2394" s="2" t="s">
        <v>37</v>
      </c>
      <c r="E2394" s="2" t="s">
        <v>20</v>
      </c>
      <c r="F2394" t="s">
        <v>53</v>
      </c>
      <c r="G2394" t="s">
        <v>16</v>
      </c>
      <c r="H2394">
        <v>0</v>
      </c>
      <c r="I2394" t="s">
        <v>16</v>
      </c>
      <c r="J2394">
        <v>0</v>
      </c>
      <c r="K2394" t="s">
        <v>16</v>
      </c>
      <c r="L2394">
        <v>20</v>
      </c>
      <c r="M2394" t="str">
        <f>IF(OR(AND('sample data 2'!L2394&gt;21,'sample data 2'!I2394&lt;50),AND('sample data 2'!L2394&lt;20,'sample data 2'!$E$12:$E$4696="Government")),"yes","no")</f>
        <v>no</v>
      </c>
    </row>
    <row r="2395" spans="1:13" ht="116" x14ac:dyDescent="0.35">
      <c r="A2395">
        <v>2394</v>
      </c>
      <c r="B2395" t="s">
        <v>11</v>
      </c>
      <c r="C2395" s="2" t="s">
        <v>22</v>
      </c>
      <c r="D2395" s="2" t="s">
        <v>23</v>
      </c>
      <c r="E2395" s="2" t="s">
        <v>13</v>
      </c>
      <c r="F2395" t="s">
        <v>15</v>
      </c>
      <c r="G2395">
        <v>73</v>
      </c>
      <c r="H2395">
        <v>2021</v>
      </c>
      <c r="I2395" t="s">
        <v>16</v>
      </c>
      <c r="J2395">
        <v>0</v>
      </c>
      <c r="K2395">
        <v>2434</v>
      </c>
      <c r="L2395">
        <v>17</v>
      </c>
      <c r="M2395" t="str">
        <f>IF(OR(AND('sample data 2'!L2395&gt;21,'sample data 2'!I2395&lt;50),AND('sample data 2'!L2395&lt;20,$E$2:$E$4686="Government")),"yes","no")</f>
        <v>yes</v>
      </c>
    </row>
    <row r="2396" spans="1:13" ht="116" x14ac:dyDescent="0.35">
      <c r="A2396">
        <v>2395</v>
      </c>
      <c r="B2396" t="s">
        <v>28</v>
      </c>
      <c r="C2396" s="2" t="s">
        <v>60</v>
      </c>
      <c r="D2396" s="2" t="s">
        <v>30</v>
      </c>
      <c r="E2396" s="2" t="s">
        <v>13</v>
      </c>
      <c r="F2396" t="s">
        <v>19</v>
      </c>
      <c r="G2396">
        <v>74.099999999999994</v>
      </c>
      <c r="H2396">
        <v>2016</v>
      </c>
      <c r="I2396">
        <v>77.5</v>
      </c>
      <c r="J2396">
        <v>2018</v>
      </c>
      <c r="K2396" t="s">
        <v>16</v>
      </c>
      <c r="L2396">
        <v>21</v>
      </c>
      <c r="M2396" t="str">
        <f>IF(OR(AND('sample data 2'!L2396&gt;21,'sample data 2'!I2396&lt;50),AND('sample data 2'!L2396&lt;20,'sample data 2'!$E$12:$E$4696="Government")),"yes","no")</f>
        <v>no</v>
      </c>
    </row>
    <row r="2397" spans="1:13" ht="101.5" x14ac:dyDescent="0.35">
      <c r="A2397">
        <v>2396</v>
      </c>
      <c r="B2397" t="s">
        <v>28</v>
      </c>
      <c r="C2397" s="2" t="s">
        <v>52</v>
      </c>
      <c r="D2397" s="2" t="s">
        <v>37</v>
      </c>
      <c r="E2397" s="2" t="s">
        <v>13</v>
      </c>
      <c r="F2397" t="s">
        <v>38</v>
      </c>
      <c r="G2397" t="s">
        <v>16</v>
      </c>
      <c r="H2397">
        <v>0</v>
      </c>
      <c r="I2397" t="s">
        <v>16</v>
      </c>
      <c r="J2397">
        <v>0</v>
      </c>
      <c r="K2397" t="s">
        <v>16</v>
      </c>
      <c r="L2397">
        <v>20</v>
      </c>
      <c r="M2397" t="str">
        <f>IF(OR(AND('sample data 2'!L2397&gt;21,'sample data 2'!I2397&lt;50),AND('sample data 2'!L2397&lt;20,'sample data 2'!$E$12:$E$4696="Government")),"yes","no")</f>
        <v>no</v>
      </c>
    </row>
    <row r="2398" spans="1:13" ht="101.5" x14ac:dyDescent="0.35">
      <c r="A2398">
        <v>2397</v>
      </c>
      <c r="B2398" t="s">
        <v>28</v>
      </c>
      <c r="C2398" s="2" t="s">
        <v>36</v>
      </c>
      <c r="D2398" s="2" t="s">
        <v>40</v>
      </c>
      <c r="E2398" s="2" t="s">
        <v>20</v>
      </c>
      <c r="F2398" t="s">
        <v>38</v>
      </c>
      <c r="G2398" t="s">
        <v>16</v>
      </c>
      <c r="H2398">
        <v>0</v>
      </c>
      <c r="I2398" t="s">
        <v>16</v>
      </c>
      <c r="J2398">
        <v>0</v>
      </c>
      <c r="K2398" t="s">
        <v>16</v>
      </c>
      <c r="L2398">
        <v>18</v>
      </c>
      <c r="M2398" t="str">
        <f>IF(OR(AND('sample data 2'!L2398&gt;21,'sample data 2'!I2398&lt;50),AND('sample data 2'!L2398&lt;20,'sample data 2'!$E$12:$E$4696="Government")),"yes","no")</f>
        <v>no</v>
      </c>
    </row>
    <row r="2399" spans="1:13" ht="101.5" x14ac:dyDescent="0.35">
      <c r="A2399">
        <v>2398</v>
      </c>
      <c r="B2399" t="s">
        <v>28</v>
      </c>
      <c r="C2399" s="2" t="s">
        <v>52</v>
      </c>
      <c r="D2399" s="2" t="s">
        <v>40</v>
      </c>
      <c r="E2399" s="2" t="s">
        <v>20</v>
      </c>
      <c r="F2399" t="s">
        <v>38</v>
      </c>
      <c r="G2399" t="s">
        <v>16</v>
      </c>
      <c r="H2399">
        <v>0</v>
      </c>
      <c r="I2399" t="s">
        <v>16</v>
      </c>
      <c r="J2399">
        <v>0</v>
      </c>
      <c r="K2399" t="s">
        <v>16</v>
      </c>
      <c r="L2399">
        <v>20</v>
      </c>
      <c r="M2399" t="str">
        <f>IF(OR(AND('sample data 2'!L2399&gt;21,'sample data 2'!I2399&lt;50),AND('sample data 2'!L2399&lt;20,'sample data 2'!$E$12:$E$4696="Government")),"yes","no")</f>
        <v>no</v>
      </c>
    </row>
    <row r="2400" spans="1:13" ht="101.5" x14ac:dyDescent="0.35">
      <c r="A2400">
        <v>2399</v>
      </c>
      <c r="B2400" t="s">
        <v>28</v>
      </c>
      <c r="C2400" s="2" t="s">
        <v>52</v>
      </c>
      <c r="D2400" s="2" t="s">
        <v>37</v>
      </c>
      <c r="E2400" s="2" t="s">
        <v>20</v>
      </c>
      <c r="F2400" t="s">
        <v>53</v>
      </c>
      <c r="G2400" t="s">
        <v>16</v>
      </c>
      <c r="H2400">
        <v>0</v>
      </c>
      <c r="I2400" t="s">
        <v>16</v>
      </c>
      <c r="J2400">
        <v>0</v>
      </c>
      <c r="K2400" t="s">
        <v>16</v>
      </c>
      <c r="L2400">
        <v>19</v>
      </c>
      <c r="M2400" t="str">
        <f>IF(OR(AND('sample data 2'!L2400&gt;21,'sample data 2'!I2400&lt;50),AND('sample data 2'!L2400&lt;20,'sample data 2'!$E$12:$E$4696="Government")),"yes","no")</f>
        <v>no</v>
      </c>
    </row>
    <row r="2401" spans="1:13" ht="101.5" x14ac:dyDescent="0.35">
      <c r="A2401">
        <v>2400</v>
      </c>
      <c r="B2401" t="s">
        <v>11</v>
      </c>
      <c r="C2401" s="2" t="s">
        <v>46</v>
      </c>
      <c r="D2401" s="2" t="s">
        <v>18</v>
      </c>
      <c r="E2401" s="2" t="s">
        <v>13</v>
      </c>
      <c r="F2401" t="s">
        <v>19</v>
      </c>
      <c r="G2401">
        <v>79.8</v>
      </c>
      <c r="H2401">
        <v>2019</v>
      </c>
      <c r="I2401" t="s">
        <v>16</v>
      </c>
      <c r="J2401">
        <v>0</v>
      </c>
      <c r="K2401">
        <v>1798</v>
      </c>
      <c r="L2401">
        <v>19</v>
      </c>
      <c r="M2401" t="str">
        <f>IF(OR(AND('sample data 2'!L2401&gt;21,'sample data 2'!I2401&lt;50),AND('sample data 2'!L2401&lt;20,$E$2:$E$4686="Government")),"yes","no")</f>
        <v>yes</v>
      </c>
    </row>
    <row r="2402" spans="1:13" ht="116" x14ac:dyDescent="0.35">
      <c r="A2402">
        <v>2401</v>
      </c>
      <c r="B2402" t="s">
        <v>28</v>
      </c>
      <c r="C2402" s="2" t="s">
        <v>60</v>
      </c>
      <c r="D2402" s="2" t="s">
        <v>30</v>
      </c>
      <c r="E2402" s="2" t="s">
        <v>13</v>
      </c>
      <c r="F2402" t="s">
        <v>19</v>
      </c>
      <c r="G2402">
        <v>80</v>
      </c>
      <c r="H2402">
        <v>2015</v>
      </c>
      <c r="I2402">
        <v>63.6</v>
      </c>
      <c r="J2402">
        <v>2017</v>
      </c>
      <c r="K2402" t="s">
        <v>16</v>
      </c>
      <c r="L2402">
        <v>23</v>
      </c>
      <c r="M2402" t="str">
        <f>IF(OR(AND('sample data 2'!L2402&gt;21,'sample data 2'!I2402&lt;50),AND('sample data 2'!L2402&lt;20,'sample data 2'!$E$12:$E$4696="Government")),"yes","no")</f>
        <v>no</v>
      </c>
    </row>
    <row r="2403" spans="1:13" ht="116" x14ac:dyDescent="0.35">
      <c r="A2403">
        <v>2402</v>
      </c>
      <c r="B2403" t="s">
        <v>11</v>
      </c>
      <c r="C2403" s="2" t="s">
        <v>12</v>
      </c>
      <c r="D2403" s="2" t="s">
        <v>23</v>
      </c>
      <c r="E2403" s="2" t="s">
        <v>13</v>
      </c>
      <c r="F2403" t="s">
        <v>15</v>
      </c>
      <c r="G2403">
        <v>74</v>
      </c>
      <c r="H2403">
        <v>2019</v>
      </c>
      <c r="I2403" t="s">
        <v>16</v>
      </c>
      <c r="J2403">
        <v>0</v>
      </c>
      <c r="K2403">
        <v>8063</v>
      </c>
      <c r="L2403">
        <v>19</v>
      </c>
      <c r="M2403" t="str">
        <f>IF(OR(AND('sample data 2'!L2403&gt;21,'sample data 2'!I2403&lt;50),AND('sample data 2'!L2403&lt;20,$E$2:$E$4686="Government")),"yes","no")</f>
        <v>yes</v>
      </c>
    </row>
    <row r="2404" spans="1:13" ht="116" x14ac:dyDescent="0.35">
      <c r="A2404">
        <v>2403</v>
      </c>
      <c r="B2404" t="s">
        <v>11</v>
      </c>
      <c r="C2404" s="2" t="s">
        <v>12</v>
      </c>
      <c r="D2404" s="2" t="s">
        <v>23</v>
      </c>
      <c r="E2404" s="2" t="s">
        <v>13</v>
      </c>
      <c r="F2404" t="s">
        <v>15</v>
      </c>
      <c r="G2404">
        <v>76.95</v>
      </c>
      <c r="H2404">
        <v>2017</v>
      </c>
      <c r="I2404" t="s">
        <v>16</v>
      </c>
      <c r="J2404">
        <v>0</v>
      </c>
      <c r="K2404">
        <v>966</v>
      </c>
      <c r="L2404">
        <v>20</v>
      </c>
      <c r="M2404" t="str">
        <f>IF(OR(AND('sample data 2'!L2404&gt;21,'sample data 2'!I2404&lt;50),AND('sample data 2'!L2404&lt;20,'sample data 2'!$E$12:$E$4696="Government")),"yes","no")</f>
        <v>no</v>
      </c>
    </row>
    <row r="2405" spans="1:13" ht="116" x14ac:dyDescent="0.35">
      <c r="A2405">
        <v>2404</v>
      </c>
      <c r="B2405" t="s">
        <v>11</v>
      </c>
      <c r="C2405" s="2" t="s">
        <v>22</v>
      </c>
      <c r="D2405" s="2" t="s">
        <v>23</v>
      </c>
      <c r="E2405" s="2" t="s">
        <v>13</v>
      </c>
      <c r="F2405" t="s">
        <v>15</v>
      </c>
      <c r="G2405">
        <v>56.5</v>
      </c>
      <c r="H2405">
        <v>2021</v>
      </c>
      <c r="I2405" t="s">
        <v>16</v>
      </c>
      <c r="J2405">
        <v>0</v>
      </c>
      <c r="K2405">
        <v>7434</v>
      </c>
      <c r="L2405">
        <v>18</v>
      </c>
      <c r="M2405" t="str">
        <f>IF(OR(AND('sample data 2'!L2405&gt;21,'sample data 2'!I2405&lt;50),AND('sample data 2'!L2405&lt;20,$E$2:$E$4686="Government")),"yes","no")</f>
        <v>yes</v>
      </c>
    </row>
    <row r="2406" spans="1:13" ht="116" x14ac:dyDescent="0.35">
      <c r="A2406">
        <v>2405</v>
      </c>
      <c r="B2406" t="s">
        <v>11</v>
      </c>
      <c r="C2406" s="2" t="s">
        <v>22</v>
      </c>
      <c r="D2406" s="2" t="s">
        <v>23</v>
      </c>
      <c r="E2406" s="2" t="s">
        <v>13</v>
      </c>
      <c r="F2406" t="s">
        <v>15</v>
      </c>
      <c r="G2406">
        <v>70.33</v>
      </c>
      <c r="H2406">
        <v>2021</v>
      </c>
      <c r="I2406" t="s">
        <v>16</v>
      </c>
      <c r="J2406">
        <v>0</v>
      </c>
      <c r="K2406">
        <v>4746</v>
      </c>
      <c r="L2406">
        <v>17</v>
      </c>
      <c r="M2406" t="str">
        <f>IF(OR(AND('sample data 2'!L2406&gt;21,'sample data 2'!I2406&lt;50),AND('sample data 2'!L2406&lt;20,$E$2:$E$4686="Government")),"yes","no")</f>
        <v>yes</v>
      </c>
    </row>
    <row r="2407" spans="1:13" ht="116" x14ac:dyDescent="0.35">
      <c r="A2407">
        <v>2406</v>
      </c>
      <c r="B2407" t="s">
        <v>11</v>
      </c>
      <c r="C2407" s="2" t="s">
        <v>12</v>
      </c>
      <c r="D2407" s="2" t="s">
        <v>23</v>
      </c>
      <c r="E2407" s="2" t="s">
        <v>13</v>
      </c>
      <c r="F2407" t="s">
        <v>15</v>
      </c>
      <c r="G2407">
        <v>56.2</v>
      </c>
      <c r="H2407">
        <v>2021</v>
      </c>
      <c r="I2407" t="s">
        <v>16</v>
      </c>
      <c r="J2407">
        <v>0</v>
      </c>
      <c r="K2407">
        <v>6957</v>
      </c>
      <c r="L2407">
        <v>18</v>
      </c>
      <c r="M2407" t="str">
        <f>IF(OR(AND('sample data 2'!L2407&gt;21,'sample data 2'!I2407&lt;50),AND('sample data 2'!L2407&lt;20,$E$2:$E$4686="Government")),"yes","no")</f>
        <v>yes</v>
      </c>
    </row>
    <row r="2408" spans="1:13" ht="116" x14ac:dyDescent="0.35">
      <c r="A2408">
        <v>2407</v>
      </c>
      <c r="B2408" t="s">
        <v>11</v>
      </c>
      <c r="C2408" s="2" t="s">
        <v>22</v>
      </c>
      <c r="D2408" s="2" t="s">
        <v>23</v>
      </c>
      <c r="E2408" s="2" t="s">
        <v>13</v>
      </c>
      <c r="F2408" t="s">
        <v>19</v>
      </c>
      <c r="G2408">
        <v>74.2</v>
      </c>
      <c r="H2408">
        <v>2019</v>
      </c>
      <c r="I2408">
        <v>73.599999999999994</v>
      </c>
      <c r="J2408">
        <v>2021</v>
      </c>
      <c r="K2408">
        <v>3731</v>
      </c>
      <c r="L2408">
        <v>18</v>
      </c>
      <c r="M2408" t="str">
        <f>IF(OR(AND('sample data 2'!L2408&gt;21,'sample data 2'!I2408&lt;50),AND('sample data 2'!L2408&lt;20,$E$2:$E$4686="Government")),"yes","no")</f>
        <v>yes</v>
      </c>
    </row>
    <row r="2409" spans="1:13" ht="101.5" x14ac:dyDescent="0.35">
      <c r="A2409">
        <v>2408</v>
      </c>
      <c r="B2409" t="s">
        <v>28</v>
      </c>
      <c r="C2409" s="2" t="s">
        <v>52</v>
      </c>
      <c r="D2409" s="2" t="s">
        <v>37</v>
      </c>
      <c r="E2409" s="2" t="s">
        <v>20</v>
      </c>
      <c r="F2409" t="s">
        <v>53</v>
      </c>
      <c r="G2409" t="s">
        <v>16</v>
      </c>
      <c r="H2409">
        <v>0</v>
      </c>
      <c r="I2409" t="s">
        <v>16</v>
      </c>
      <c r="J2409">
        <v>0</v>
      </c>
      <c r="K2409" t="s">
        <v>16</v>
      </c>
      <c r="L2409">
        <v>19</v>
      </c>
      <c r="M2409" t="str">
        <f>IF(OR(AND('sample data 2'!L2409&gt;21,'sample data 2'!I2409&lt;50),AND('sample data 2'!L2409&lt;20,'sample data 2'!$E$12:$E$4696="Government")),"yes","no")</f>
        <v>no</v>
      </c>
    </row>
    <row r="2410" spans="1:13" ht="116" x14ac:dyDescent="0.35">
      <c r="A2410">
        <v>2409</v>
      </c>
      <c r="B2410" t="s">
        <v>11</v>
      </c>
      <c r="C2410" s="2" t="s">
        <v>24</v>
      </c>
      <c r="D2410" s="2" t="s">
        <v>23</v>
      </c>
      <c r="E2410" s="2" t="s">
        <v>13</v>
      </c>
      <c r="F2410" t="s">
        <v>15</v>
      </c>
      <c r="G2410">
        <v>61.33</v>
      </c>
      <c r="H2410">
        <v>2006</v>
      </c>
      <c r="I2410">
        <v>52.6</v>
      </c>
      <c r="J2410">
        <v>2013</v>
      </c>
      <c r="K2410">
        <v>4000</v>
      </c>
      <c r="L2410">
        <v>32</v>
      </c>
      <c r="M2410" t="str">
        <f>IF(OR(AND('sample data 2'!L2410&gt;21,'sample data 2'!I2410&lt;50),AND('sample data 2'!L2410&lt;20,'sample data 2'!$E$12:$E$4696="Government")),"yes","no")</f>
        <v>no</v>
      </c>
    </row>
    <row r="2411" spans="1:13" ht="116" x14ac:dyDescent="0.35">
      <c r="A2411">
        <v>2410</v>
      </c>
      <c r="B2411" t="s">
        <v>11</v>
      </c>
      <c r="C2411" s="2" t="s">
        <v>12</v>
      </c>
      <c r="D2411" s="2" t="s">
        <v>23</v>
      </c>
      <c r="E2411" s="2" t="s">
        <v>20</v>
      </c>
      <c r="F2411" t="s">
        <v>15</v>
      </c>
      <c r="G2411">
        <v>60.4</v>
      </c>
      <c r="H2411">
        <v>2018</v>
      </c>
      <c r="I2411">
        <v>56.17</v>
      </c>
      <c r="J2411">
        <v>2020</v>
      </c>
      <c r="K2411">
        <v>9813</v>
      </c>
      <c r="L2411">
        <v>20</v>
      </c>
      <c r="M2411" t="str">
        <f>IF(OR(AND('sample data 2'!L2411&gt;21,'sample data 2'!I2411&lt;50),AND('sample data 2'!L2411&lt;20,'sample data 2'!$E$12:$E$4696="Government")),"yes","no")</f>
        <v>no</v>
      </c>
    </row>
    <row r="2412" spans="1:13" ht="101.5" x14ac:dyDescent="0.35">
      <c r="A2412">
        <v>2411</v>
      </c>
      <c r="B2412" t="s">
        <v>28</v>
      </c>
      <c r="C2412" s="2" t="s">
        <v>52</v>
      </c>
      <c r="D2412" s="2" t="s">
        <v>37</v>
      </c>
      <c r="E2412" s="2" t="s">
        <v>13</v>
      </c>
      <c r="F2412" t="s">
        <v>53</v>
      </c>
      <c r="G2412" t="s">
        <v>16</v>
      </c>
      <c r="H2412">
        <v>0</v>
      </c>
      <c r="I2412" t="s">
        <v>16</v>
      </c>
      <c r="J2412">
        <v>0</v>
      </c>
      <c r="K2412" t="s">
        <v>16</v>
      </c>
      <c r="L2412">
        <v>19</v>
      </c>
      <c r="M2412" t="str">
        <f>IF(OR(AND('sample data 2'!L2412&gt;21,'sample data 2'!I2412&lt;50),AND('sample data 2'!L2412&lt;20,'sample data 2'!$E$12:$E$4696="Government")),"yes","no")</f>
        <v>yes</v>
      </c>
    </row>
    <row r="2413" spans="1:13" ht="116" x14ac:dyDescent="0.35">
      <c r="A2413">
        <v>2412</v>
      </c>
      <c r="B2413" t="s">
        <v>11</v>
      </c>
      <c r="C2413" s="2" t="s">
        <v>24</v>
      </c>
      <c r="D2413" s="2" t="s">
        <v>23</v>
      </c>
      <c r="E2413" s="2" t="s">
        <v>13</v>
      </c>
      <c r="F2413" t="s">
        <v>15</v>
      </c>
      <c r="G2413">
        <v>51.4</v>
      </c>
      <c r="H2413">
        <v>2019</v>
      </c>
      <c r="I2413">
        <v>73</v>
      </c>
      <c r="J2413">
        <v>2021</v>
      </c>
      <c r="K2413">
        <v>7504</v>
      </c>
      <c r="L2413">
        <v>18</v>
      </c>
      <c r="M2413" t="str">
        <f>IF(OR(AND('sample data 2'!L2413&gt;21,'sample data 2'!I2413&lt;50),AND('sample data 2'!L2413&lt;20,$E$2:$E$4686="Government")),"yes","no")</f>
        <v>yes</v>
      </c>
    </row>
    <row r="2414" spans="1:13" ht="116" x14ac:dyDescent="0.35">
      <c r="A2414">
        <v>2413</v>
      </c>
      <c r="B2414" t="s">
        <v>11</v>
      </c>
      <c r="C2414" s="2" t="s">
        <v>24</v>
      </c>
      <c r="D2414" s="2" t="s">
        <v>23</v>
      </c>
      <c r="E2414" s="2" t="s">
        <v>13</v>
      </c>
      <c r="F2414" t="s">
        <v>15</v>
      </c>
      <c r="G2414">
        <v>59</v>
      </c>
      <c r="H2414">
        <v>2019</v>
      </c>
      <c r="I2414" t="s">
        <v>16</v>
      </c>
      <c r="J2414">
        <v>0</v>
      </c>
      <c r="K2414">
        <v>5883</v>
      </c>
      <c r="L2414">
        <v>18</v>
      </c>
      <c r="M2414" t="str">
        <f>IF(OR(AND('sample data 2'!L2414&gt;21,'sample data 2'!I2414&lt;50),AND('sample data 2'!L2414&lt;20,$E$2:$E$4686="Government")),"yes","no")</f>
        <v>yes</v>
      </c>
    </row>
    <row r="2415" spans="1:13" ht="116" x14ac:dyDescent="0.35">
      <c r="A2415">
        <v>2414</v>
      </c>
      <c r="B2415" t="s">
        <v>11</v>
      </c>
      <c r="C2415" s="2" t="s">
        <v>24</v>
      </c>
      <c r="D2415" s="2" t="s">
        <v>23</v>
      </c>
      <c r="E2415" s="2" t="s">
        <v>13</v>
      </c>
      <c r="F2415" t="s">
        <v>15</v>
      </c>
      <c r="G2415">
        <v>66.8</v>
      </c>
      <c r="H2415">
        <v>2021</v>
      </c>
      <c r="I2415" t="s">
        <v>16</v>
      </c>
      <c r="J2415">
        <v>0</v>
      </c>
      <c r="K2415">
        <v>3065</v>
      </c>
      <c r="L2415">
        <v>17</v>
      </c>
      <c r="M2415" t="str">
        <f>IF(OR(AND('sample data 2'!L2415&gt;21,'sample data 2'!I2415&lt;50),AND('sample data 2'!L2415&lt;20,$E$2:$E$4686="Government")),"yes","no")</f>
        <v>yes</v>
      </c>
    </row>
    <row r="2416" spans="1:13" ht="101.5" x14ac:dyDescent="0.35">
      <c r="A2416">
        <v>2415</v>
      </c>
      <c r="B2416" t="s">
        <v>11</v>
      </c>
      <c r="C2416" s="2" t="s">
        <v>46</v>
      </c>
      <c r="D2416" s="2" t="s">
        <v>18</v>
      </c>
      <c r="E2416" s="2" t="s">
        <v>13</v>
      </c>
      <c r="F2416" t="s">
        <v>19</v>
      </c>
      <c r="G2416">
        <v>60.8</v>
      </c>
      <c r="H2416">
        <v>2018</v>
      </c>
      <c r="I2416" t="s">
        <v>16</v>
      </c>
      <c r="J2416">
        <v>0</v>
      </c>
      <c r="K2416">
        <v>2639</v>
      </c>
      <c r="L2416">
        <v>19</v>
      </c>
      <c r="M2416" t="str">
        <f>IF(OR(AND('sample data 2'!L2416&gt;21,'sample data 2'!I2416&lt;50),AND('sample data 2'!L2416&lt;20,$E$2:$E$4686="Government")),"yes","no")</f>
        <v>yes</v>
      </c>
    </row>
    <row r="2417" spans="1:13" ht="116" x14ac:dyDescent="0.35">
      <c r="A2417">
        <v>2416</v>
      </c>
      <c r="B2417" t="s">
        <v>11</v>
      </c>
      <c r="C2417" s="2" t="s">
        <v>24</v>
      </c>
      <c r="D2417" s="2" t="s">
        <v>23</v>
      </c>
      <c r="E2417" s="2" t="s">
        <v>13</v>
      </c>
      <c r="F2417" t="s">
        <v>15</v>
      </c>
      <c r="G2417">
        <v>51</v>
      </c>
      <c r="H2417">
        <v>2019</v>
      </c>
      <c r="I2417">
        <v>73.599999999999994</v>
      </c>
      <c r="J2417">
        <v>0</v>
      </c>
      <c r="K2417">
        <v>4980</v>
      </c>
      <c r="L2417">
        <v>18</v>
      </c>
      <c r="M2417" t="str">
        <f>IF(OR(AND('sample data 2'!L2417&gt;21,'sample data 2'!I2417&lt;50),AND('sample data 2'!L2417&lt;20,$E$2:$E$4686="Government")),"yes","no")</f>
        <v>yes</v>
      </c>
    </row>
    <row r="2418" spans="1:13" ht="116" x14ac:dyDescent="0.35">
      <c r="A2418">
        <v>2417</v>
      </c>
      <c r="B2418" t="s">
        <v>11</v>
      </c>
      <c r="C2418" s="2" t="s">
        <v>17</v>
      </c>
      <c r="D2418" s="2" t="s">
        <v>23</v>
      </c>
      <c r="E2418" s="2" t="s">
        <v>13</v>
      </c>
      <c r="F2418" t="s">
        <v>15</v>
      </c>
      <c r="G2418">
        <v>76.8</v>
      </c>
      <c r="H2418">
        <v>2021</v>
      </c>
      <c r="I2418" t="s">
        <v>16</v>
      </c>
      <c r="J2418">
        <v>0</v>
      </c>
      <c r="K2418">
        <v>30</v>
      </c>
      <c r="L2418">
        <v>17</v>
      </c>
      <c r="M2418" t="str">
        <f>IF(OR(AND('sample data 2'!L2418&gt;21,'sample data 2'!I2418&lt;50),AND('sample data 2'!L2418&lt;20,$E$2:$E$4686="Government")),"yes","no")</f>
        <v>yes</v>
      </c>
    </row>
    <row r="2419" spans="1:13" ht="116" x14ac:dyDescent="0.35">
      <c r="A2419">
        <v>2418</v>
      </c>
      <c r="B2419" t="s">
        <v>11</v>
      </c>
      <c r="C2419" s="2" t="s">
        <v>24</v>
      </c>
      <c r="D2419" s="2" t="s">
        <v>23</v>
      </c>
      <c r="E2419" s="2" t="s">
        <v>13</v>
      </c>
      <c r="F2419" t="s">
        <v>15</v>
      </c>
      <c r="G2419">
        <v>48.5</v>
      </c>
      <c r="H2419">
        <v>2019</v>
      </c>
      <c r="I2419" t="s">
        <v>16</v>
      </c>
      <c r="J2419">
        <v>0</v>
      </c>
      <c r="K2419">
        <v>11285</v>
      </c>
      <c r="L2419">
        <v>19</v>
      </c>
      <c r="M2419" t="str">
        <f>IF(OR(AND('sample data 2'!L2419&gt;21,'sample data 2'!I2419&lt;50),AND('sample data 2'!L2419&lt;20,$E$2:$E$4686="Government")),"yes","no")</f>
        <v>yes</v>
      </c>
    </row>
    <row r="2420" spans="1:13" ht="116" x14ac:dyDescent="0.35">
      <c r="A2420">
        <v>2419</v>
      </c>
      <c r="B2420" t="s">
        <v>11</v>
      </c>
      <c r="C2420" s="2" t="s">
        <v>24</v>
      </c>
      <c r="D2420" s="2" t="s">
        <v>23</v>
      </c>
      <c r="E2420" s="2" t="s">
        <v>13</v>
      </c>
      <c r="F2420" t="s">
        <v>15</v>
      </c>
      <c r="G2420">
        <v>63.83</v>
      </c>
      <c r="H2420">
        <v>2021</v>
      </c>
      <c r="I2420" t="s">
        <v>16</v>
      </c>
      <c r="J2420">
        <v>0</v>
      </c>
      <c r="K2420">
        <v>3930</v>
      </c>
      <c r="L2420">
        <v>17</v>
      </c>
      <c r="M2420" t="str">
        <f>IF(OR(AND('sample data 2'!L2420&gt;21,'sample data 2'!I2420&lt;50),AND('sample data 2'!L2420&lt;20,$E$2:$E$4686="Government")),"yes","no")</f>
        <v>yes</v>
      </c>
    </row>
    <row r="2421" spans="1:13" ht="116" x14ac:dyDescent="0.35">
      <c r="A2421">
        <v>2420</v>
      </c>
      <c r="B2421" t="s">
        <v>11</v>
      </c>
      <c r="C2421" s="2" t="s">
        <v>24</v>
      </c>
      <c r="D2421" s="2" t="s">
        <v>23</v>
      </c>
      <c r="E2421" s="2" t="s">
        <v>20</v>
      </c>
      <c r="F2421" t="s">
        <v>15</v>
      </c>
      <c r="G2421">
        <v>67.599999999999994</v>
      </c>
      <c r="H2421">
        <v>2018</v>
      </c>
      <c r="I2421">
        <v>72.8</v>
      </c>
      <c r="J2421">
        <v>2020</v>
      </c>
      <c r="K2421">
        <v>4940</v>
      </c>
      <c r="L2421">
        <v>20</v>
      </c>
      <c r="M2421" t="str">
        <f>IF(OR(AND('sample data 2'!L2421&gt;21,'sample data 2'!I2421&lt;50),AND('sample data 2'!L2421&lt;20,'sample data 2'!$E$12:$E$4696="Government")),"yes","no")</f>
        <v>no</v>
      </c>
    </row>
    <row r="2422" spans="1:13" ht="116" x14ac:dyDescent="0.35">
      <c r="A2422">
        <v>2421</v>
      </c>
      <c r="B2422" t="s">
        <v>11</v>
      </c>
      <c r="C2422" s="2" t="s">
        <v>24</v>
      </c>
      <c r="D2422" s="2" t="s">
        <v>23</v>
      </c>
      <c r="E2422" s="2" t="s">
        <v>13</v>
      </c>
      <c r="F2422" t="s">
        <v>15</v>
      </c>
      <c r="G2422">
        <v>58.8</v>
      </c>
      <c r="H2422">
        <v>2021</v>
      </c>
      <c r="I2422" t="s">
        <v>16</v>
      </c>
      <c r="J2422">
        <v>0</v>
      </c>
      <c r="K2422">
        <v>2105</v>
      </c>
      <c r="L2422">
        <v>17</v>
      </c>
      <c r="M2422" t="str">
        <f>IF(OR(AND('sample data 2'!L2422&gt;21,'sample data 2'!I2422&lt;50),AND('sample data 2'!L2422&lt;20,$E$2:$E$4686="Government")),"yes","no")</f>
        <v>yes</v>
      </c>
    </row>
    <row r="2423" spans="1:13" ht="116" x14ac:dyDescent="0.35">
      <c r="A2423">
        <v>2422</v>
      </c>
      <c r="B2423" t="s">
        <v>11</v>
      </c>
      <c r="C2423" s="2" t="s">
        <v>17</v>
      </c>
      <c r="D2423" s="2" t="s">
        <v>23</v>
      </c>
      <c r="E2423" s="2" t="s">
        <v>20</v>
      </c>
      <c r="F2423" t="s">
        <v>15</v>
      </c>
      <c r="G2423">
        <v>66</v>
      </c>
      <c r="H2423">
        <v>2021</v>
      </c>
      <c r="I2423" t="s">
        <v>16</v>
      </c>
      <c r="J2423">
        <v>0</v>
      </c>
      <c r="K2423">
        <v>5505</v>
      </c>
      <c r="L2423">
        <v>17</v>
      </c>
      <c r="M2423" t="str">
        <f>IF(OR(AND('sample data 2'!L2423&gt;21,'sample data 2'!I2423&lt;50),AND('sample data 2'!L2423&lt;20,'sample data 2'!$E$12:$E$4696="Government")),"yes","no")</f>
        <v>no</v>
      </c>
    </row>
    <row r="2424" spans="1:13" ht="116" x14ac:dyDescent="0.35">
      <c r="A2424">
        <v>2423</v>
      </c>
      <c r="B2424" t="s">
        <v>11</v>
      </c>
      <c r="C2424" s="2" t="s">
        <v>22</v>
      </c>
      <c r="D2424" s="2" t="s">
        <v>23</v>
      </c>
      <c r="E2424" s="2" t="s">
        <v>13</v>
      </c>
      <c r="F2424" t="s">
        <v>15</v>
      </c>
      <c r="G2424">
        <v>54.43</v>
      </c>
      <c r="H2424">
        <v>2019</v>
      </c>
      <c r="I2424">
        <v>74.33</v>
      </c>
      <c r="J2424">
        <v>2021</v>
      </c>
      <c r="K2424">
        <v>11775</v>
      </c>
      <c r="L2424">
        <v>18</v>
      </c>
      <c r="M2424" t="str">
        <f>IF(OR(AND('sample data 2'!L2424&gt;21,'sample data 2'!I2424&lt;50),AND('sample data 2'!L2424&lt;20,$E$2:$E$4686="Government")),"yes","no")</f>
        <v>yes</v>
      </c>
    </row>
    <row r="2425" spans="1:13" ht="116" x14ac:dyDescent="0.35">
      <c r="A2425">
        <v>2424</v>
      </c>
      <c r="B2425" t="s">
        <v>11</v>
      </c>
      <c r="C2425" s="2" t="s">
        <v>12</v>
      </c>
      <c r="D2425" s="2" t="s">
        <v>23</v>
      </c>
      <c r="E2425" s="2" t="s">
        <v>13</v>
      </c>
      <c r="F2425" t="s">
        <v>15</v>
      </c>
      <c r="G2425">
        <v>47.5</v>
      </c>
      <c r="H2425">
        <v>2015</v>
      </c>
      <c r="I2425" t="s">
        <v>16</v>
      </c>
      <c r="J2425">
        <v>0</v>
      </c>
      <c r="K2425">
        <v>2436</v>
      </c>
      <c r="L2425">
        <v>24</v>
      </c>
      <c r="M2425" t="str">
        <f>IF(OR(AND('sample data 2'!L2425&gt;21,'sample data 2'!I2425&lt;50),AND('sample data 2'!L2425&lt;20,'sample data 2'!$E$12:$E$4696="Government")),"yes","no")</f>
        <v>no</v>
      </c>
    </row>
    <row r="2426" spans="1:13" ht="116" x14ac:dyDescent="0.35">
      <c r="A2426">
        <v>2425</v>
      </c>
      <c r="B2426" t="s">
        <v>11</v>
      </c>
      <c r="C2426" s="2" t="s">
        <v>24</v>
      </c>
      <c r="D2426" s="2" t="s">
        <v>23</v>
      </c>
      <c r="E2426" s="2" t="s">
        <v>25</v>
      </c>
      <c r="F2426" t="s">
        <v>15</v>
      </c>
      <c r="G2426">
        <v>51.2</v>
      </c>
      <c r="H2426">
        <v>2021</v>
      </c>
      <c r="I2426" t="s">
        <v>16</v>
      </c>
      <c r="J2426">
        <v>0</v>
      </c>
      <c r="K2426">
        <v>4089</v>
      </c>
      <c r="L2426">
        <v>17</v>
      </c>
      <c r="M2426" t="str">
        <f>IF(OR(AND('sample data 2'!L2426&gt;21,'sample data 2'!I2426&lt;50),AND('sample data 2'!L2426&lt;20,'sample data 2'!$E$12:$E$4696="Government")),"yes","no")</f>
        <v>no</v>
      </c>
    </row>
    <row r="2427" spans="1:13" ht="116" x14ac:dyDescent="0.35">
      <c r="A2427">
        <v>2426</v>
      </c>
      <c r="B2427" t="s">
        <v>11</v>
      </c>
      <c r="C2427" s="2" t="s">
        <v>17</v>
      </c>
      <c r="D2427" s="2" t="s">
        <v>23</v>
      </c>
      <c r="E2427" s="2" t="s">
        <v>13</v>
      </c>
      <c r="F2427" t="s">
        <v>15</v>
      </c>
      <c r="G2427">
        <v>64.599999999999994</v>
      </c>
      <c r="H2427">
        <v>2017</v>
      </c>
      <c r="I2427">
        <v>54.6</v>
      </c>
      <c r="J2427">
        <v>2019</v>
      </c>
      <c r="K2427">
        <v>301</v>
      </c>
      <c r="L2427">
        <v>22</v>
      </c>
      <c r="M2427" t="str">
        <f>IF(OR(AND('sample data 2'!L2427&gt;21,'sample data 2'!I2427&lt;50),AND('sample data 2'!L2427&lt;20,'sample data 2'!$E$12:$E$4696="Government")),"yes","no")</f>
        <v>no</v>
      </c>
    </row>
    <row r="2428" spans="1:13" ht="101.5" x14ac:dyDescent="0.35">
      <c r="A2428">
        <v>2427</v>
      </c>
      <c r="B2428" t="s">
        <v>28</v>
      </c>
      <c r="C2428" s="2" t="s">
        <v>51</v>
      </c>
      <c r="D2428" s="2" t="s">
        <v>37</v>
      </c>
      <c r="E2428" s="2" t="s">
        <v>20</v>
      </c>
      <c r="F2428" t="s">
        <v>53</v>
      </c>
      <c r="G2428" t="s">
        <v>16</v>
      </c>
      <c r="H2428">
        <v>0</v>
      </c>
      <c r="I2428" t="s">
        <v>16</v>
      </c>
      <c r="J2428">
        <v>0</v>
      </c>
      <c r="K2428" t="s">
        <v>16</v>
      </c>
      <c r="L2428">
        <v>18</v>
      </c>
      <c r="M2428" t="str">
        <f>IF(OR(AND('sample data 2'!L2428&gt;21,'sample data 2'!I2428&lt;50),AND('sample data 2'!L2428&lt;20,'sample data 2'!$E$12:$E$4696="Government")),"yes","no")</f>
        <v>no</v>
      </c>
    </row>
    <row r="2429" spans="1:13" ht="116" x14ac:dyDescent="0.35">
      <c r="A2429">
        <v>2428</v>
      </c>
      <c r="B2429" t="s">
        <v>11</v>
      </c>
      <c r="C2429" s="2" t="s">
        <v>12</v>
      </c>
      <c r="D2429" s="2" t="s">
        <v>23</v>
      </c>
      <c r="E2429" s="2" t="s">
        <v>20</v>
      </c>
      <c r="F2429" t="s">
        <v>15</v>
      </c>
      <c r="G2429">
        <v>52.8</v>
      </c>
      <c r="H2429">
        <v>2021</v>
      </c>
      <c r="I2429" t="s">
        <v>16</v>
      </c>
      <c r="J2429">
        <v>0</v>
      </c>
      <c r="K2429">
        <v>2933</v>
      </c>
      <c r="L2429">
        <v>15</v>
      </c>
      <c r="M2429" t="str">
        <f>IF(OR(AND('sample data 2'!L2429&gt;21,'sample data 2'!I2429&lt;50),AND('sample data 2'!L2429&lt;20,'sample data 2'!$E$12:$E$4696="Government")),"yes","no")</f>
        <v>no</v>
      </c>
    </row>
    <row r="2430" spans="1:13" ht="116" x14ac:dyDescent="0.35">
      <c r="A2430">
        <v>2429</v>
      </c>
      <c r="B2430" t="s">
        <v>11</v>
      </c>
      <c r="C2430" s="2" t="s">
        <v>12</v>
      </c>
      <c r="D2430" s="2" t="s">
        <v>23</v>
      </c>
      <c r="E2430" s="2" t="s">
        <v>13</v>
      </c>
      <c r="F2430" t="s">
        <v>15</v>
      </c>
      <c r="G2430">
        <v>64</v>
      </c>
      <c r="H2430">
        <v>2019</v>
      </c>
      <c r="I2430">
        <v>85.2</v>
      </c>
      <c r="J2430">
        <v>2021</v>
      </c>
      <c r="K2430">
        <v>6488</v>
      </c>
      <c r="L2430">
        <v>19</v>
      </c>
      <c r="M2430" t="str">
        <f>IF(OR(AND('sample data 2'!L2430&gt;21,'sample data 2'!I2430&lt;50),AND('sample data 2'!L2430&lt;20,$E$2:$E$4686="Government")),"yes","no")</f>
        <v>yes</v>
      </c>
    </row>
    <row r="2431" spans="1:13" ht="116" x14ac:dyDescent="0.35">
      <c r="A2431">
        <v>2430</v>
      </c>
      <c r="B2431" t="s">
        <v>28</v>
      </c>
      <c r="C2431" s="2" t="s">
        <v>60</v>
      </c>
      <c r="D2431" s="2" t="s">
        <v>30</v>
      </c>
      <c r="E2431" s="2" t="s">
        <v>20</v>
      </c>
      <c r="F2431">
        <v>0</v>
      </c>
      <c r="G2431" t="s">
        <v>16</v>
      </c>
      <c r="H2431">
        <v>0</v>
      </c>
      <c r="I2431" t="s">
        <v>16</v>
      </c>
      <c r="J2431">
        <v>0</v>
      </c>
      <c r="K2431" t="s">
        <v>16</v>
      </c>
      <c r="L2431">
        <v>0</v>
      </c>
      <c r="M2431" t="str">
        <f>IF(OR(AND('sample data 2'!L2431&gt;21,'sample data 2'!I2431&lt;50),AND('sample data 2'!L2431&lt;20,'sample data 2'!$E$12:$E$4696="Government")),"yes","no")</f>
        <v>no</v>
      </c>
    </row>
    <row r="2432" spans="1:13" ht="116" x14ac:dyDescent="0.35">
      <c r="A2432">
        <v>2431</v>
      </c>
      <c r="B2432" t="s">
        <v>11</v>
      </c>
      <c r="C2432" s="2" t="s">
        <v>24</v>
      </c>
      <c r="D2432" s="2" t="s">
        <v>23</v>
      </c>
      <c r="E2432" s="2" t="s">
        <v>13</v>
      </c>
      <c r="F2432" t="s">
        <v>15</v>
      </c>
      <c r="G2432">
        <v>88.5</v>
      </c>
      <c r="H2432">
        <v>2019</v>
      </c>
      <c r="I2432" t="s">
        <v>16</v>
      </c>
      <c r="J2432">
        <v>2021</v>
      </c>
      <c r="K2432">
        <v>4415</v>
      </c>
      <c r="L2432">
        <v>20</v>
      </c>
      <c r="M2432" t="str">
        <f>IF(OR(AND('sample data 2'!L2432&gt;21,'sample data 2'!I2432&lt;50),AND('sample data 2'!L2432&lt;20,'sample data 2'!$E$12:$E$4696="Government")),"yes","no")</f>
        <v>no</v>
      </c>
    </row>
    <row r="2433" spans="1:13" ht="116" x14ac:dyDescent="0.35">
      <c r="A2433">
        <v>2432</v>
      </c>
      <c r="B2433" t="s">
        <v>11</v>
      </c>
      <c r="C2433" s="2" t="s">
        <v>24</v>
      </c>
      <c r="D2433" s="2" t="s">
        <v>23</v>
      </c>
      <c r="E2433" s="2" t="s">
        <v>20</v>
      </c>
      <c r="F2433" t="s">
        <v>15</v>
      </c>
      <c r="G2433">
        <v>38</v>
      </c>
      <c r="H2433">
        <v>2019</v>
      </c>
      <c r="I2433">
        <v>52</v>
      </c>
      <c r="J2433">
        <v>2021</v>
      </c>
      <c r="K2433">
        <v>2355</v>
      </c>
      <c r="L2433">
        <v>20</v>
      </c>
      <c r="M2433" t="str">
        <f>IF(OR(AND('sample data 2'!L2433&gt;21,'sample data 2'!I2433&lt;50),AND('sample data 2'!L2433&lt;20,'sample data 2'!$E$12:$E$4696="Government")),"yes","no")</f>
        <v>no</v>
      </c>
    </row>
    <row r="2434" spans="1:13" ht="116" x14ac:dyDescent="0.35">
      <c r="A2434">
        <v>2433</v>
      </c>
      <c r="B2434" t="s">
        <v>11</v>
      </c>
      <c r="C2434" s="2" t="s">
        <v>24</v>
      </c>
      <c r="D2434" s="2" t="s">
        <v>23</v>
      </c>
      <c r="E2434" s="2" t="s">
        <v>20</v>
      </c>
      <c r="F2434" t="s">
        <v>15</v>
      </c>
      <c r="G2434">
        <v>77</v>
      </c>
      <c r="H2434">
        <v>2021</v>
      </c>
      <c r="I2434" t="s">
        <v>16</v>
      </c>
      <c r="J2434">
        <v>0</v>
      </c>
      <c r="K2434">
        <v>1952</v>
      </c>
      <c r="L2434">
        <v>17</v>
      </c>
      <c r="M2434" t="str">
        <f>IF(OR(AND('sample data 2'!L2434&gt;21,'sample data 2'!I2434&lt;50),AND('sample data 2'!L2434&lt;20,'sample data 2'!$E$12:$E$4696="Government")),"yes","no")</f>
        <v>no</v>
      </c>
    </row>
    <row r="2435" spans="1:13" ht="116" x14ac:dyDescent="0.35">
      <c r="A2435">
        <v>2434</v>
      </c>
      <c r="B2435" t="s">
        <v>11</v>
      </c>
      <c r="C2435" s="2" t="s">
        <v>22</v>
      </c>
      <c r="D2435" s="2" t="s">
        <v>23</v>
      </c>
      <c r="E2435" s="2" t="s">
        <v>13</v>
      </c>
      <c r="F2435" t="s">
        <v>15</v>
      </c>
      <c r="G2435">
        <v>47.6</v>
      </c>
      <c r="H2435">
        <v>2018</v>
      </c>
      <c r="I2435" t="s">
        <v>16</v>
      </c>
      <c r="J2435">
        <v>0</v>
      </c>
      <c r="K2435">
        <v>6624</v>
      </c>
      <c r="L2435">
        <v>19</v>
      </c>
      <c r="M2435" t="str">
        <f>IF(OR(AND('sample data 2'!L2435&gt;21,'sample data 2'!I2435&lt;50),AND('sample data 2'!L2435&lt;20,$E$2:$E$4686="Government")),"yes","no")</f>
        <v>yes</v>
      </c>
    </row>
    <row r="2436" spans="1:13" ht="116" x14ac:dyDescent="0.35">
      <c r="A2436">
        <v>2435</v>
      </c>
      <c r="B2436" t="s">
        <v>11</v>
      </c>
      <c r="C2436" s="2" t="s">
        <v>24</v>
      </c>
      <c r="D2436" s="2" t="s">
        <v>23</v>
      </c>
      <c r="E2436" s="2" t="s">
        <v>13</v>
      </c>
      <c r="F2436" t="s">
        <v>15</v>
      </c>
      <c r="G2436">
        <v>64.33</v>
      </c>
      <c r="H2436">
        <v>2021</v>
      </c>
      <c r="I2436" t="s">
        <v>16</v>
      </c>
      <c r="J2436">
        <v>0</v>
      </c>
      <c r="K2436">
        <v>1826</v>
      </c>
      <c r="L2436">
        <v>18</v>
      </c>
      <c r="M2436" t="str">
        <f>IF(OR(AND('sample data 2'!L2436&gt;21,'sample data 2'!I2436&lt;50),AND('sample data 2'!L2436&lt;20,$E$2:$E$4686="Government")),"yes","no")</f>
        <v>yes</v>
      </c>
    </row>
    <row r="2437" spans="1:13" ht="116" x14ac:dyDescent="0.35">
      <c r="A2437">
        <v>2436</v>
      </c>
      <c r="B2437" t="s">
        <v>11</v>
      </c>
      <c r="C2437" s="2" t="s">
        <v>24</v>
      </c>
      <c r="D2437" s="2" t="s">
        <v>23</v>
      </c>
      <c r="E2437" s="2" t="s">
        <v>20</v>
      </c>
      <c r="F2437" t="s">
        <v>15</v>
      </c>
      <c r="G2437">
        <v>81.33</v>
      </c>
      <c r="H2437">
        <v>2019</v>
      </c>
      <c r="I2437" t="s">
        <v>16</v>
      </c>
      <c r="J2437">
        <v>2021</v>
      </c>
      <c r="K2437">
        <v>3448</v>
      </c>
      <c r="L2437">
        <v>19</v>
      </c>
      <c r="M2437" t="str">
        <f>IF(OR(AND('sample data 2'!L2437&gt;21,'sample data 2'!I2437&lt;50),AND('sample data 2'!L2437&lt;20,'sample data 2'!$E$12:$E$4696="Government")),"yes","no")</f>
        <v>no</v>
      </c>
    </row>
    <row r="2438" spans="1:13" ht="116" x14ac:dyDescent="0.35">
      <c r="A2438">
        <v>2437</v>
      </c>
      <c r="B2438" t="s">
        <v>11</v>
      </c>
      <c r="C2438" s="2" t="s">
        <v>24</v>
      </c>
      <c r="D2438" s="2" t="s">
        <v>23</v>
      </c>
      <c r="E2438" s="2" t="s">
        <v>25</v>
      </c>
      <c r="F2438" t="s">
        <v>15</v>
      </c>
      <c r="G2438">
        <v>48.8</v>
      </c>
      <c r="H2438">
        <v>2021</v>
      </c>
      <c r="I2438" t="s">
        <v>16</v>
      </c>
      <c r="J2438">
        <v>0</v>
      </c>
      <c r="K2438">
        <v>5821</v>
      </c>
      <c r="L2438">
        <v>16</v>
      </c>
      <c r="M2438" t="str">
        <f>IF(OR(AND('sample data 2'!L2438&gt;21,'sample data 2'!I2438&lt;50),AND('sample data 2'!L2438&lt;20,'sample data 2'!$E$12:$E$4696="Government")),"yes","no")</f>
        <v>no</v>
      </c>
    </row>
    <row r="2439" spans="1:13" ht="116" x14ac:dyDescent="0.35">
      <c r="A2439">
        <v>2438</v>
      </c>
      <c r="B2439" t="s">
        <v>11</v>
      </c>
      <c r="C2439" s="2" t="s">
        <v>12</v>
      </c>
      <c r="D2439" s="2" t="s">
        <v>23</v>
      </c>
      <c r="E2439" s="2" t="s">
        <v>13</v>
      </c>
      <c r="F2439" t="s">
        <v>15</v>
      </c>
      <c r="G2439">
        <v>54</v>
      </c>
      <c r="H2439">
        <v>2021</v>
      </c>
      <c r="I2439" t="s">
        <v>16</v>
      </c>
      <c r="J2439">
        <v>0</v>
      </c>
      <c r="K2439">
        <v>3816</v>
      </c>
      <c r="L2439">
        <v>19</v>
      </c>
      <c r="M2439" t="str">
        <f>IF(OR(AND('sample data 2'!L2439&gt;21,'sample data 2'!I2439&lt;50),AND('sample data 2'!L2439&lt;20,$E$2:$E$4686="Government")),"yes","no")</f>
        <v>yes</v>
      </c>
    </row>
    <row r="2440" spans="1:13" ht="116" x14ac:dyDescent="0.35">
      <c r="A2440">
        <v>2439</v>
      </c>
      <c r="B2440" t="s">
        <v>11</v>
      </c>
      <c r="C2440" s="2" t="s">
        <v>12</v>
      </c>
      <c r="D2440" s="2" t="s">
        <v>23</v>
      </c>
      <c r="E2440" s="2" t="s">
        <v>13</v>
      </c>
      <c r="F2440" t="s">
        <v>15</v>
      </c>
      <c r="G2440">
        <v>49</v>
      </c>
      <c r="H2440">
        <v>2021</v>
      </c>
      <c r="I2440" t="s">
        <v>16</v>
      </c>
      <c r="J2440">
        <v>0</v>
      </c>
      <c r="K2440">
        <v>6450</v>
      </c>
      <c r="L2440">
        <v>18</v>
      </c>
      <c r="M2440" t="str">
        <f>IF(OR(AND('sample data 2'!L2440&gt;21,'sample data 2'!I2440&lt;50),AND('sample data 2'!L2440&lt;20,$E$2:$E$4686="Government")),"yes","no")</f>
        <v>yes</v>
      </c>
    </row>
    <row r="2441" spans="1:13" ht="116" x14ac:dyDescent="0.35">
      <c r="A2441">
        <v>2440</v>
      </c>
      <c r="B2441" t="s">
        <v>11</v>
      </c>
      <c r="C2441" s="2" t="s">
        <v>24</v>
      </c>
      <c r="D2441" s="2" t="s">
        <v>23</v>
      </c>
      <c r="E2441" s="2" t="s">
        <v>13</v>
      </c>
      <c r="F2441" t="s">
        <v>15</v>
      </c>
      <c r="G2441">
        <v>56.67</v>
      </c>
      <c r="H2441">
        <v>2019</v>
      </c>
      <c r="I2441" t="s">
        <v>16</v>
      </c>
      <c r="J2441">
        <v>0</v>
      </c>
      <c r="K2441">
        <v>11226</v>
      </c>
      <c r="L2441">
        <v>20</v>
      </c>
      <c r="M2441" t="str">
        <f>IF(OR(AND('sample data 2'!L2441&gt;21,'sample data 2'!I2441&lt;50),AND('sample data 2'!L2441&lt;20,'sample data 2'!$E$12:$E$4696="Government")),"yes","no")</f>
        <v>no</v>
      </c>
    </row>
    <row r="2442" spans="1:13" ht="101.5" x14ac:dyDescent="0.35">
      <c r="A2442">
        <v>2441</v>
      </c>
      <c r="B2442" t="s">
        <v>28</v>
      </c>
      <c r="C2442" s="2" t="s">
        <v>36</v>
      </c>
      <c r="D2442" s="2" t="s">
        <v>37</v>
      </c>
      <c r="E2442" s="2" t="s">
        <v>20</v>
      </c>
      <c r="F2442" t="s">
        <v>38</v>
      </c>
      <c r="G2442" t="s">
        <v>16</v>
      </c>
      <c r="H2442">
        <v>0</v>
      </c>
      <c r="I2442" t="s">
        <v>16</v>
      </c>
      <c r="J2442">
        <v>0</v>
      </c>
      <c r="K2442" t="s">
        <v>16</v>
      </c>
      <c r="L2442">
        <v>19</v>
      </c>
      <c r="M2442" t="str">
        <f>IF(OR(AND('sample data 2'!L2442&gt;21,'sample data 2'!I2442&lt;50),AND('sample data 2'!L2442&lt;20,'sample data 2'!$E$12:$E$4696="Government")),"yes","no")</f>
        <v>no</v>
      </c>
    </row>
    <row r="2443" spans="1:13" ht="116" x14ac:dyDescent="0.35">
      <c r="A2443">
        <v>2442</v>
      </c>
      <c r="B2443" t="s">
        <v>11</v>
      </c>
      <c r="C2443" s="2" t="s">
        <v>24</v>
      </c>
      <c r="D2443" s="2" t="s">
        <v>23</v>
      </c>
      <c r="E2443" s="2" t="s">
        <v>13</v>
      </c>
      <c r="F2443" t="s">
        <v>15</v>
      </c>
      <c r="G2443">
        <v>80.5</v>
      </c>
      <c r="H2443">
        <v>2019</v>
      </c>
      <c r="I2443">
        <v>93.17</v>
      </c>
      <c r="J2443">
        <v>2021</v>
      </c>
      <c r="K2443">
        <v>4079</v>
      </c>
      <c r="L2443">
        <v>19</v>
      </c>
      <c r="M2443" t="str">
        <f>IF(OR(AND('sample data 2'!L2443&gt;21,'sample data 2'!I2443&lt;50),AND('sample data 2'!L2443&lt;20,$E$2:$E$4686="Government")),"yes","no")</f>
        <v>yes</v>
      </c>
    </row>
    <row r="2444" spans="1:13" ht="116" x14ac:dyDescent="0.35">
      <c r="A2444">
        <v>2443</v>
      </c>
      <c r="B2444" t="s">
        <v>28</v>
      </c>
      <c r="C2444" s="2" t="s">
        <v>60</v>
      </c>
      <c r="D2444" s="2" t="s">
        <v>30</v>
      </c>
      <c r="E2444" s="2" t="s">
        <v>20</v>
      </c>
      <c r="F2444" t="s">
        <v>15</v>
      </c>
      <c r="G2444">
        <v>7.4</v>
      </c>
      <c r="H2444">
        <v>2016</v>
      </c>
      <c r="I2444">
        <v>6.4</v>
      </c>
      <c r="J2444">
        <v>2018</v>
      </c>
      <c r="K2444" t="s">
        <v>16</v>
      </c>
      <c r="L2444">
        <v>22</v>
      </c>
      <c r="M2444" t="str">
        <f>IF(OR(AND('sample data 2'!L2444&gt;21,'sample data 2'!I2444&lt;50),AND('sample data 2'!L2444&lt;20,'sample data 2'!$E$12:$E$4696="Government")),"yes","no")</f>
        <v>yes</v>
      </c>
    </row>
    <row r="2445" spans="1:13" ht="116" x14ac:dyDescent="0.35">
      <c r="A2445">
        <v>2444</v>
      </c>
      <c r="B2445" t="s">
        <v>11</v>
      </c>
      <c r="C2445" s="2" t="s">
        <v>24</v>
      </c>
      <c r="D2445" s="2" t="s">
        <v>23</v>
      </c>
      <c r="E2445" s="2" t="s">
        <v>13</v>
      </c>
      <c r="F2445" t="s">
        <v>15</v>
      </c>
      <c r="G2445">
        <v>71.67</v>
      </c>
      <c r="H2445">
        <v>2021</v>
      </c>
      <c r="I2445" t="s">
        <v>16</v>
      </c>
      <c r="J2445">
        <v>0</v>
      </c>
      <c r="K2445">
        <v>3220</v>
      </c>
      <c r="L2445">
        <v>17</v>
      </c>
      <c r="M2445" t="str">
        <f>IF(OR(AND('sample data 2'!L2445&gt;21,'sample data 2'!I2445&lt;50),AND('sample data 2'!L2445&lt;20,$E$2:$E$4686="Government")),"yes","no")</f>
        <v>yes</v>
      </c>
    </row>
    <row r="2446" spans="1:13" ht="116" x14ac:dyDescent="0.35">
      <c r="A2446">
        <v>2445</v>
      </c>
      <c r="B2446" t="s">
        <v>11</v>
      </c>
      <c r="C2446" s="2" t="s">
        <v>24</v>
      </c>
      <c r="D2446" s="2" t="s">
        <v>23</v>
      </c>
      <c r="E2446" s="2" t="s">
        <v>20</v>
      </c>
      <c r="F2446" t="s">
        <v>15</v>
      </c>
      <c r="G2446">
        <v>49.83</v>
      </c>
      <c r="H2446">
        <v>2018</v>
      </c>
      <c r="I2446" t="s">
        <v>16</v>
      </c>
      <c r="J2446">
        <v>0</v>
      </c>
      <c r="K2446">
        <v>9717</v>
      </c>
      <c r="L2446">
        <v>21</v>
      </c>
      <c r="M2446" t="str">
        <f>IF(OR(AND('sample data 2'!L2446&gt;21,'sample data 2'!I2446&lt;50),AND('sample data 2'!L2446&lt;20,'sample data 2'!$E$12:$E$4696="Government")),"yes","no")</f>
        <v>no</v>
      </c>
    </row>
    <row r="2447" spans="1:13" ht="116" x14ac:dyDescent="0.35">
      <c r="A2447">
        <v>2446</v>
      </c>
      <c r="B2447" t="s">
        <v>11</v>
      </c>
      <c r="C2447" s="2" t="s">
        <v>22</v>
      </c>
      <c r="D2447" s="2" t="s">
        <v>23</v>
      </c>
      <c r="E2447" s="2" t="s">
        <v>13</v>
      </c>
      <c r="F2447" t="s">
        <v>15</v>
      </c>
      <c r="G2447">
        <v>63.67</v>
      </c>
      <c r="H2447">
        <v>2018</v>
      </c>
      <c r="I2447" t="s">
        <v>16</v>
      </c>
      <c r="J2447">
        <v>0</v>
      </c>
      <c r="K2447">
        <v>6823</v>
      </c>
      <c r="L2447">
        <v>20</v>
      </c>
      <c r="M2447" t="str">
        <f>IF(OR(AND('sample data 2'!L2447&gt;21,'sample data 2'!I2447&lt;50),AND('sample data 2'!L2447&lt;20,'sample data 2'!$E$12:$E$4696="Government")),"yes","no")</f>
        <v>no</v>
      </c>
    </row>
    <row r="2448" spans="1:13" ht="116" x14ac:dyDescent="0.35">
      <c r="A2448">
        <v>2447</v>
      </c>
      <c r="B2448" t="s">
        <v>11</v>
      </c>
      <c r="C2448" s="2" t="s">
        <v>24</v>
      </c>
      <c r="D2448" s="2" t="s">
        <v>23</v>
      </c>
      <c r="E2448" s="2" t="s">
        <v>13</v>
      </c>
      <c r="F2448" t="s">
        <v>15</v>
      </c>
      <c r="G2448">
        <v>58.2</v>
      </c>
      <c r="H2448">
        <v>2018</v>
      </c>
      <c r="I2448">
        <v>75.8</v>
      </c>
      <c r="J2448">
        <v>2020</v>
      </c>
      <c r="K2448">
        <v>7553</v>
      </c>
      <c r="L2448">
        <v>19</v>
      </c>
      <c r="M2448" t="str">
        <f>IF(OR(AND('sample data 2'!L2448&gt;21,'sample data 2'!I2448&lt;50),AND('sample data 2'!L2448&lt;20,$E$2:$E$4686="Government")),"yes","no")</f>
        <v>yes</v>
      </c>
    </row>
    <row r="2449" spans="1:13" ht="116" x14ac:dyDescent="0.35">
      <c r="A2449">
        <v>2448</v>
      </c>
      <c r="B2449" t="s">
        <v>11</v>
      </c>
      <c r="C2449" s="2" t="s">
        <v>24</v>
      </c>
      <c r="D2449" s="2" t="s">
        <v>23</v>
      </c>
      <c r="E2449" s="2" t="s">
        <v>13</v>
      </c>
      <c r="F2449" t="s">
        <v>15</v>
      </c>
      <c r="G2449">
        <v>68.400000000000006</v>
      </c>
      <c r="H2449">
        <v>2021</v>
      </c>
      <c r="I2449" t="s">
        <v>16</v>
      </c>
      <c r="J2449">
        <v>0</v>
      </c>
      <c r="K2449">
        <v>10308</v>
      </c>
      <c r="L2449">
        <v>19</v>
      </c>
      <c r="M2449" t="str">
        <f>IF(OR(AND('sample data 2'!L2449&gt;21,'sample data 2'!I2449&lt;50),AND('sample data 2'!L2449&lt;20,$E$2:$E$4686="Government")),"yes","no")</f>
        <v>yes</v>
      </c>
    </row>
    <row r="2450" spans="1:13" ht="116" x14ac:dyDescent="0.35">
      <c r="A2450">
        <v>2449</v>
      </c>
      <c r="B2450" t="s">
        <v>11</v>
      </c>
      <c r="C2450" s="2" t="s">
        <v>24</v>
      </c>
      <c r="D2450" s="2" t="s">
        <v>23</v>
      </c>
      <c r="E2450" s="2" t="s">
        <v>13</v>
      </c>
      <c r="F2450" t="s">
        <v>15</v>
      </c>
      <c r="G2450">
        <v>63.33</v>
      </c>
      <c r="H2450">
        <v>2018</v>
      </c>
      <c r="I2450" t="s">
        <v>16</v>
      </c>
      <c r="J2450">
        <v>0</v>
      </c>
      <c r="K2450">
        <v>1815</v>
      </c>
      <c r="L2450">
        <v>20</v>
      </c>
      <c r="M2450" t="str">
        <f>IF(OR(AND('sample data 2'!L2450&gt;21,'sample data 2'!I2450&lt;50),AND('sample data 2'!L2450&lt;20,'sample data 2'!$E$12:$E$4696="Government")),"yes","no")</f>
        <v>no</v>
      </c>
    </row>
    <row r="2451" spans="1:13" ht="116" x14ac:dyDescent="0.35">
      <c r="A2451">
        <v>2450</v>
      </c>
      <c r="B2451" t="s">
        <v>11</v>
      </c>
      <c r="C2451" s="2" t="s">
        <v>24</v>
      </c>
      <c r="D2451" s="2" t="s">
        <v>23</v>
      </c>
      <c r="E2451" s="2" t="s">
        <v>25</v>
      </c>
      <c r="F2451" t="s">
        <v>15</v>
      </c>
      <c r="G2451">
        <v>67.599999999999994</v>
      </c>
      <c r="H2451">
        <v>2021</v>
      </c>
      <c r="I2451" t="s">
        <v>16</v>
      </c>
      <c r="J2451">
        <v>0</v>
      </c>
      <c r="K2451">
        <v>3734</v>
      </c>
      <c r="L2451">
        <v>18</v>
      </c>
      <c r="M2451" t="str">
        <f>IF(OR(AND('sample data 2'!L2451&gt;21,'sample data 2'!I2451&lt;50),AND('sample data 2'!L2451&lt;20,'sample data 2'!$E$12:$E$4696="Government")),"yes","no")</f>
        <v>no</v>
      </c>
    </row>
    <row r="2452" spans="1:13" ht="116" x14ac:dyDescent="0.35">
      <c r="A2452">
        <v>2451</v>
      </c>
      <c r="B2452" t="s">
        <v>11</v>
      </c>
      <c r="C2452" s="2" t="s">
        <v>24</v>
      </c>
      <c r="D2452" s="2" t="s">
        <v>23</v>
      </c>
      <c r="E2452" s="2" t="s">
        <v>13</v>
      </c>
      <c r="F2452" t="s">
        <v>15</v>
      </c>
      <c r="G2452">
        <v>43.17</v>
      </c>
      <c r="H2452">
        <v>2019</v>
      </c>
      <c r="I2452" t="s">
        <v>16</v>
      </c>
      <c r="J2452">
        <v>0</v>
      </c>
      <c r="K2452">
        <v>5490</v>
      </c>
      <c r="L2452">
        <v>19</v>
      </c>
      <c r="M2452" t="str">
        <f>IF(OR(AND('sample data 2'!L2452&gt;21,'sample data 2'!I2452&lt;50),AND('sample data 2'!L2452&lt;20,$E$2:$E$4686="Government")),"yes","no")</f>
        <v>yes</v>
      </c>
    </row>
    <row r="2453" spans="1:13" ht="116" x14ac:dyDescent="0.35">
      <c r="A2453">
        <v>2452</v>
      </c>
      <c r="B2453" t="s">
        <v>11</v>
      </c>
      <c r="C2453" s="2" t="s">
        <v>22</v>
      </c>
      <c r="D2453" s="2" t="s">
        <v>23</v>
      </c>
      <c r="E2453" s="2" t="s">
        <v>13</v>
      </c>
      <c r="F2453" t="s">
        <v>15</v>
      </c>
      <c r="G2453">
        <v>43.6</v>
      </c>
      <c r="H2453">
        <v>2019</v>
      </c>
      <c r="I2453" t="s">
        <v>16</v>
      </c>
      <c r="J2453">
        <v>0</v>
      </c>
      <c r="K2453">
        <v>4313</v>
      </c>
      <c r="L2453">
        <v>18</v>
      </c>
      <c r="M2453" t="str">
        <f>IF(OR(AND('sample data 2'!L2453&gt;21,'sample data 2'!I2453&lt;50),AND('sample data 2'!L2453&lt;20,$E$2:$E$4686="Government")),"yes","no")</f>
        <v>yes</v>
      </c>
    </row>
    <row r="2454" spans="1:13" ht="116" x14ac:dyDescent="0.35">
      <c r="A2454">
        <v>2453</v>
      </c>
      <c r="B2454" t="s">
        <v>11</v>
      </c>
      <c r="C2454" s="2" t="s">
        <v>22</v>
      </c>
      <c r="D2454" s="2" t="s">
        <v>23</v>
      </c>
      <c r="E2454" s="2" t="s">
        <v>20</v>
      </c>
      <c r="F2454" t="s">
        <v>15</v>
      </c>
      <c r="G2454">
        <v>79.599999999999994</v>
      </c>
      <c r="H2454">
        <v>2018</v>
      </c>
      <c r="I2454" t="s">
        <v>16</v>
      </c>
      <c r="J2454">
        <v>0</v>
      </c>
      <c r="K2454">
        <v>3319</v>
      </c>
      <c r="L2454">
        <v>21</v>
      </c>
      <c r="M2454" t="str">
        <f>IF(OR(AND('sample data 2'!L2454&gt;21,'sample data 2'!I2454&lt;50),AND('sample data 2'!L2454&lt;20,'sample data 2'!$E$12:$E$4696="Government")),"yes","no")</f>
        <v>no</v>
      </c>
    </row>
    <row r="2455" spans="1:13" ht="101.5" x14ac:dyDescent="0.35">
      <c r="A2455">
        <v>2454</v>
      </c>
      <c r="B2455" t="s">
        <v>11</v>
      </c>
      <c r="C2455" s="2" t="s">
        <v>46</v>
      </c>
      <c r="D2455" s="2" t="s">
        <v>18</v>
      </c>
      <c r="E2455" s="2" t="s">
        <v>13</v>
      </c>
      <c r="F2455" t="s">
        <v>19</v>
      </c>
      <c r="G2455">
        <v>54.2</v>
      </c>
      <c r="H2455">
        <v>2021</v>
      </c>
      <c r="I2455" t="s">
        <v>16</v>
      </c>
      <c r="J2455">
        <v>0</v>
      </c>
      <c r="K2455">
        <v>2469</v>
      </c>
      <c r="L2455">
        <v>19</v>
      </c>
      <c r="M2455" t="str">
        <f>IF(OR(AND('sample data 2'!L2455&gt;21,'sample data 2'!I2455&lt;50),AND('sample data 2'!L2455&lt;20,$E$2:$E$4686="Government")),"yes","no")</f>
        <v>yes</v>
      </c>
    </row>
    <row r="2456" spans="1:13" ht="116" x14ac:dyDescent="0.35">
      <c r="A2456">
        <v>2455</v>
      </c>
      <c r="B2456" t="s">
        <v>11</v>
      </c>
      <c r="C2456" s="2" t="s">
        <v>22</v>
      </c>
      <c r="D2456" s="2" t="s">
        <v>23</v>
      </c>
      <c r="E2456" s="2" t="s">
        <v>20</v>
      </c>
      <c r="F2456" t="s">
        <v>15</v>
      </c>
      <c r="G2456">
        <v>57</v>
      </c>
      <c r="H2456">
        <v>2016</v>
      </c>
      <c r="I2456" t="s">
        <v>16</v>
      </c>
      <c r="J2456">
        <v>0</v>
      </c>
      <c r="K2456">
        <v>5061</v>
      </c>
      <c r="L2456">
        <v>23</v>
      </c>
      <c r="M2456" t="str">
        <f>IF(OR(AND('sample data 2'!L2456&gt;21,'sample data 2'!I2456&lt;50),AND('sample data 2'!L2456&lt;20,'sample data 2'!$E$12:$E$4696="Government")),"yes","no")</f>
        <v>no</v>
      </c>
    </row>
    <row r="2457" spans="1:13" ht="116" x14ac:dyDescent="0.35">
      <c r="A2457">
        <v>2456</v>
      </c>
      <c r="B2457" t="s">
        <v>11</v>
      </c>
      <c r="C2457" s="2" t="s">
        <v>17</v>
      </c>
      <c r="D2457" s="2" t="s">
        <v>23</v>
      </c>
      <c r="E2457" s="2" t="s">
        <v>13</v>
      </c>
      <c r="F2457" t="s">
        <v>15</v>
      </c>
      <c r="G2457">
        <v>51.6</v>
      </c>
      <c r="H2457">
        <v>2019</v>
      </c>
      <c r="I2457" t="s">
        <v>16</v>
      </c>
      <c r="J2457">
        <v>0</v>
      </c>
      <c r="K2457">
        <v>2530</v>
      </c>
      <c r="L2457">
        <v>18</v>
      </c>
      <c r="M2457" t="str">
        <f>IF(OR(AND('sample data 2'!L2457&gt;21,'sample data 2'!I2457&lt;50),AND('sample data 2'!L2457&lt;20,$E$2:$E$4686="Government")),"yes","no")</f>
        <v>yes</v>
      </c>
    </row>
    <row r="2458" spans="1:13" ht="116" x14ac:dyDescent="0.35">
      <c r="A2458">
        <v>2457</v>
      </c>
      <c r="B2458" t="s">
        <v>11</v>
      </c>
      <c r="C2458" s="2" t="s">
        <v>24</v>
      </c>
      <c r="D2458" s="2" t="s">
        <v>23</v>
      </c>
      <c r="E2458" s="2" t="s">
        <v>13</v>
      </c>
      <c r="F2458" t="s">
        <v>15</v>
      </c>
      <c r="G2458">
        <v>46.4</v>
      </c>
      <c r="H2458">
        <v>2019</v>
      </c>
      <c r="I2458" t="s">
        <v>16</v>
      </c>
      <c r="J2458">
        <v>0</v>
      </c>
      <c r="K2458">
        <v>5129</v>
      </c>
      <c r="L2458">
        <v>19</v>
      </c>
      <c r="M2458" t="str">
        <f>IF(OR(AND('sample data 2'!L2458&gt;21,'sample data 2'!I2458&lt;50),AND('sample data 2'!L2458&lt;20,$E$2:$E$4686="Government")),"yes","no")</f>
        <v>yes</v>
      </c>
    </row>
    <row r="2459" spans="1:13" ht="116" x14ac:dyDescent="0.35">
      <c r="A2459">
        <v>2458</v>
      </c>
      <c r="B2459" t="s">
        <v>11</v>
      </c>
      <c r="C2459" s="2" t="s">
        <v>12</v>
      </c>
      <c r="D2459" s="2" t="s">
        <v>23</v>
      </c>
      <c r="E2459" s="2" t="s">
        <v>13</v>
      </c>
      <c r="F2459" t="s">
        <v>15</v>
      </c>
      <c r="G2459">
        <v>75.2</v>
      </c>
      <c r="H2459">
        <v>2021</v>
      </c>
      <c r="I2459" t="s">
        <v>16</v>
      </c>
      <c r="J2459">
        <v>0</v>
      </c>
      <c r="K2459">
        <v>6806</v>
      </c>
      <c r="L2459">
        <v>17</v>
      </c>
      <c r="M2459" t="str">
        <f>IF(OR(AND('sample data 2'!L2459&gt;21,'sample data 2'!I2459&lt;50),AND('sample data 2'!L2459&lt;20,$E$2:$E$4686="Government")),"yes","no")</f>
        <v>yes</v>
      </c>
    </row>
    <row r="2460" spans="1:13" ht="116" x14ac:dyDescent="0.35">
      <c r="A2460">
        <v>2459</v>
      </c>
      <c r="B2460" t="s">
        <v>11</v>
      </c>
      <c r="C2460" s="2" t="s">
        <v>24</v>
      </c>
      <c r="D2460" s="2" t="s">
        <v>23</v>
      </c>
      <c r="E2460" s="2" t="s">
        <v>13</v>
      </c>
      <c r="F2460" t="s">
        <v>15</v>
      </c>
      <c r="G2460">
        <v>55</v>
      </c>
      <c r="H2460">
        <v>2019</v>
      </c>
      <c r="I2460">
        <v>74</v>
      </c>
      <c r="J2460">
        <v>2021</v>
      </c>
      <c r="K2460">
        <v>2944</v>
      </c>
      <c r="L2460">
        <v>19</v>
      </c>
      <c r="M2460" t="str">
        <f>IF(OR(AND('sample data 2'!L2460&gt;21,'sample data 2'!I2460&lt;50),AND('sample data 2'!L2460&lt;20,$E$2:$E$4686="Government")),"yes","no")</f>
        <v>yes</v>
      </c>
    </row>
    <row r="2461" spans="1:13" ht="116" x14ac:dyDescent="0.35">
      <c r="A2461">
        <v>2460</v>
      </c>
      <c r="B2461" t="s">
        <v>11</v>
      </c>
      <c r="C2461" s="2" t="s">
        <v>22</v>
      </c>
      <c r="D2461" s="2" t="s">
        <v>23</v>
      </c>
      <c r="E2461" s="2" t="s">
        <v>13</v>
      </c>
      <c r="F2461" t="s">
        <v>19</v>
      </c>
      <c r="G2461">
        <v>61</v>
      </c>
      <c r="H2461">
        <v>2021</v>
      </c>
      <c r="I2461" t="s">
        <v>16</v>
      </c>
      <c r="J2461">
        <v>0</v>
      </c>
      <c r="K2461">
        <v>6156</v>
      </c>
      <c r="L2461">
        <v>18</v>
      </c>
      <c r="M2461" t="str">
        <f>IF(OR(AND('sample data 2'!L2461&gt;21,'sample data 2'!I2461&lt;50),AND('sample data 2'!L2461&lt;20,$E$2:$E$4686="Government")),"yes","no")</f>
        <v>yes</v>
      </c>
    </row>
    <row r="2462" spans="1:13" ht="116" x14ac:dyDescent="0.35">
      <c r="A2462">
        <v>2461</v>
      </c>
      <c r="B2462" t="s">
        <v>28</v>
      </c>
      <c r="C2462" s="2" t="s">
        <v>60</v>
      </c>
      <c r="D2462" s="2" t="s">
        <v>30</v>
      </c>
      <c r="E2462" s="2" t="s">
        <v>20</v>
      </c>
      <c r="F2462" t="s">
        <v>15</v>
      </c>
      <c r="G2462">
        <v>48</v>
      </c>
      <c r="H2462">
        <v>2015</v>
      </c>
      <c r="I2462">
        <v>53</v>
      </c>
      <c r="J2462">
        <v>2018</v>
      </c>
      <c r="K2462" t="s">
        <v>16</v>
      </c>
      <c r="L2462">
        <v>23</v>
      </c>
      <c r="M2462" t="str">
        <f>IF(OR(AND('sample data 2'!L2462&gt;21,'sample data 2'!I2462&lt;50),AND('sample data 2'!L2462&lt;20,'sample data 2'!$E$12:$E$4696="Government")),"yes","no")</f>
        <v>no</v>
      </c>
    </row>
    <row r="2463" spans="1:13" ht="116" x14ac:dyDescent="0.35">
      <c r="A2463">
        <v>2462</v>
      </c>
      <c r="B2463" t="s">
        <v>11</v>
      </c>
      <c r="C2463" s="2" t="s">
        <v>24</v>
      </c>
      <c r="D2463" s="2" t="s">
        <v>23</v>
      </c>
      <c r="E2463" s="2" t="s">
        <v>13</v>
      </c>
      <c r="F2463" t="s">
        <v>15</v>
      </c>
      <c r="G2463">
        <v>58.83</v>
      </c>
      <c r="H2463">
        <v>2019</v>
      </c>
      <c r="I2463">
        <v>77.17</v>
      </c>
      <c r="J2463">
        <v>2021</v>
      </c>
      <c r="K2463">
        <v>5720</v>
      </c>
      <c r="L2463">
        <v>18</v>
      </c>
      <c r="M2463" t="str">
        <f>IF(OR(AND('sample data 2'!L2463&gt;21,'sample data 2'!I2463&lt;50),AND('sample data 2'!L2463&lt;20,$E$2:$E$4686="Government")),"yes","no")</f>
        <v>yes</v>
      </c>
    </row>
    <row r="2464" spans="1:13" ht="116" x14ac:dyDescent="0.35">
      <c r="A2464">
        <v>2463</v>
      </c>
      <c r="B2464" t="s">
        <v>11</v>
      </c>
      <c r="C2464" s="2" t="s">
        <v>24</v>
      </c>
      <c r="D2464" s="2" t="s">
        <v>23</v>
      </c>
      <c r="E2464" s="2" t="s">
        <v>13</v>
      </c>
      <c r="F2464" t="s">
        <v>15</v>
      </c>
      <c r="G2464">
        <v>47.33</v>
      </c>
      <c r="H2464">
        <v>2018</v>
      </c>
      <c r="I2464">
        <v>62.17</v>
      </c>
      <c r="J2464">
        <v>2020</v>
      </c>
      <c r="K2464">
        <v>1787</v>
      </c>
      <c r="L2464">
        <v>20</v>
      </c>
      <c r="M2464" t="str">
        <f>IF(OR(AND('sample data 2'!L2464&gt;21,'sample data 2'!I2464&lt;50),AND('sample data 2'!L2464&lt;20,'sample data 2'!$E$12:$E$4696="Government")),"yes","no")</f>
        <v>no</v>
      </c>
    </row>
    <row r="2465" spans="1:13" ht="101.5" x14ac:dyDescent="0.35">
      <c r="A2465">
        <v>2464</v>
      </c>
      <c r="B2465" t="s">
        <v>11</v>
      </c>
      <c r="C2465" s="2" t="s">
        <v>46</v>
      </c>
      <c r="D2465" s="2" t="s">
        <v>18</v>
      </c>
      <c r="E2465" s="2" t="s">
        <v>13</v>
      </c>
      <c r="F2465" t="s">
        <v>19</v>
      </c>
      <c r="G2465">
        <v>49.5</v>
      </c>
      <c r="H2465">
        <v>2020</v>
      </c>
      <c r="I2465" t="s">
        <v>16</v>
      </c>
      <c r="J2465">
        <v>0</v>
      </c>
      <c r="K2465">
        <v>4926</v>
      </c>
      <c r="L2465">
        <v>17</v>
      </c>
      <c r="M2465" t="str">
        <f>IF(OR(AND('sample data 2'!L2465&gt;21,'sample data 2'!I2465&lt;50),AND('sample data 2'!L2465&lt;20,$E$2:$E$4686="Government")),"yes","no")</f>
        <v>yes</v>
      </c>
    </row>
    <row r="2466" spans="1:13" ht="116" x14ac:dyDescent="0.35">
      <c r="A2466">
        <v>2465</v>
      </c>
      <c r="B2466" t="s">
        <v>28</v>
      </c>
      <c r="C2466" s="2" t="s">
        <v>41</v>
      </c>
      <c r="D2466" s="2" t="s">
        <v>30</v>
      </c>
      <c r="E2466" s="2" t="s">
        <v>20</v>
      </c>
      <c r="F2466" t="s">
        <v>19</v>
      </c>
      <c r="G2466">
        <v>71.67</v>
      </c>
      <c r="H2466">
        <v>2019</v>
      </c>
      <c r="I2466">
        <v>77.67</v>
      </c>
      <c r="J2466">
        <v>2021</v>
      </c>
      <c r="K2466" t="s">
        <v>16</v>
      </c>
      <c r="L2466">
        <v>19</v>
      </c>
      <c r="M2466" t="str">
        <f>IF(OR(AND('sample data 2'!L2466&gt;21,'sample data 2'!I2466&lt;50),AND('sample data 2'!L2466&lt;20,'sample data 2'!$E$12:$E$4696="Government")),"yes","no")</f>
        <v>no</v>
      </c>
    </row>
    <row r="2467" spans="1:13" ht="116" x14ac:dyDescent="0.35">
      <c r="A2467">
        <v>2466</v>
      </c>
      <c r="B2467" t="s">
        <v>11</v>
      </c>
      <c r="C2467" s="2" t="s">
        <v>24</v>
      </c>
      <c r="D2467" s="2" t="s">
        <v>23</v>
      </c>
      <c r="E2467" s="2" t="s">
        <v>20</v>
      </c>
      <c r="F2467" t="s">
        <v>15</v>
      </c>
      <c r="G2467">
        <v>50.6</v>
      </c>
      <c r="H2467">
        <v>2019</v>
      </c>
      <c r="I2467" t="s">
        <v>16</v>
      </c>
      <c r="J2467">
        <v>0</v>
      </c>
      <c r="K2467">
        <v>3584</v>
      </c>
      <c r="L2467">
        <v>18</v>
      </c>
      <c r="M2467" t="str">
        <f>IF(OR(AND('sample data 2'!L2467&gt;21,'sample data 2'!I2467&lt;50),AND('sample data 2'!L2467&lt;20,'sample data 2'!$E$12:$E$4696="Government")),"yes","no")</f>
        <v>no</v>
      </c>
    </row>
    <row r="2468" spans="1:13" ht="101.5" x14ac:dyDescent="0.35">
      <c r="A2468">
        <v>2467</v>
      </c>
      <c r="B2468" t="s">
        <v>11</v>
      </c>
      <c r="C2468" s="2" t="s">
        <v>12</v>
      </c>
      <c r="D2468" s="2" t="s">
        <v>18</v>
      </c>
      <c r="E2468" s="2" t="s">
        <v>13</v>
      </c>
      <c r="F2468" t="s">
        <v>19</v>
      </c>
      <c r="G2468">
        <v>64.599999999999994</v>
      </c>
      <c r="H2468">
        <v>2016</v>
      </c>
      <c r="I2468" t="s">
        <v>16</v>
      </c>
      <c r="J2468">
        <v>0</v>
      </c>
      <c r="K2468">
        <v>8936</v>
      </c>
      <c r="L2468">
        <v>22</v>
      </c>
      <c r="M2468" t="str">
        <f>IF(OR(AND('sample data 2'!L2468&gt;21,'sample data 2'!I2468&lt;50),AND('sample data 2'!L2468&lt;20,'sample data 2'!$E$12:$E$4696="Government")),"yes","no")</f>
        <v>no</v>
      </c>
    </row>
    <row r="2469" spans="1:13" ht="101.5" x14ac:dyDescent="0.35">
      <c r="A2469">
        <v>2468</v>
      </c>
      <c r="B2469" t="s">
        <v>11</v>
      </c>
      <c r="C2469" s="2" t="s">
        <v>46</v>
      </c>
      <c r="D2469" s="2" t="s">
        <v>18</v>
      </c>
      <c r="E2469" s="2" t="s">
        <v>13</v>
      </c>
      <c r="F2469" t="s">
        <v>19</v>
      </c>
      <c r="G2469">
        <v>60</v>
      </c>
      <c r="H2469">
        <v>2019</v>
      </c>
      <c r="I2469">
        <v>66.33</v>
      </c>
      <c r="J2469">
        <v>2021</v>
      </c>
      <c r="K2469">
        <v>5266</v>
      </c>
      <c r="L2469">
        <v>19</v>
      </c>
      <c r="M2469" t="str">
        <f>IF(OR(AND('sample data 2'!L2469&gt;21,'sample data 2'!I2469&lt;50),AND('sample data 2'!L2469&lt;20,$E$2:$E$4686="Government")),"yes","no")</f>
        <v>yes</v>
      </c>
    </row>
    <row r="2470" spans="1:13" ht="116" x14ac:dyDescent="0.35">
      <c r="A2470">
        <v>2469</v>
      </c>
      <c r="B2470" t="s">
        <v>11</v>
      </c>
      <c r="C2470" s="2" t="s">
        <v>17</v>
      </c>
      <c r="D2470" s="2" t="s">
        <v>23</v>
      </c>
      <c r="E2470" s="2" t="s">
        <v>20</v>
      </c>
      <c r="F2470" t="s">
        <v>15</v>
      </c>
      <c r="G2470">
        <v>100</v>
      </c>
      <c r="H2470">
        <v>2021</v>
      </c>
      <c r="I2470" t="s">
        <v>16</v>
      </c>
      <c r="J2470">
        <v>0</v>
      </c>
      <c r="K2470">
        <v>771</v>
      </c>
      <c r="L2470">
        <v>17</v>
      </c>
      <c r="M2470" t="str">
        <f>IF(OR(AND('sample data 2'!L2470&gt;21,'sample data 2'!I2470&lt;50),AND('sample data 2'!L2470&lt;20,'sample data 2'!$E$12:$E$4696="Government")),"yes","no")</f>
        <v>no</v>
      </c>
    </row>
    <row r="2471" spans="1:13" ht="101.5" x14ac:dyDescent="0.35">
      <c r="A2471">
        <v>2470</v>
      </c>
      <c r="B2471" t="s">
        <v>28</v>
      </c>
      <c r="C2471" s="2" t="s">
        <v>36</v>
      </c>
      <c r="D2471" s="2" t="s">
        <v>37</v>
      </c>
      <c r="E2471" s="2" t="s">
        <v>20</v>
      </c>
      <c r="F2471" t="s">
        <v>38</v>
      </c>
      <c r="G2471" t="s">
        <v>16</v>
      </c>
      <c r="H2471">
        <v>0</v>
      </c>
      <c r="I2471" t="s">
        <v>16</v>
      </c>
      <c r="J2471">
        <v>0</v>
      </c>
      <c r="K2471" t="s">
        <v>16</v>
      </c>
      <c r="L2471">
        <v>19</v>
      </c>
      <c r="M2471" t="str">
        <f>IF(OR(AND('sample data 2'!L2471&gt;21,'sample data 2'!I2471&lt;50),AND('sample data 2'!L2471&lt;20,'sample data 2'!$E$12:$E$4696="Government")),"yes","no")</f>
        <v>no</v>
      </c>
    </row>
    <row r="2472" spans="1:13" ht="116" x14ac:dyDescent="0.35">
      <c r="A2472">
        <v>2471</v>
      </c>
      <c r="B2472" t="s">
        <v>11</v>
      </c>
      <c r="C2472" s="2" t="s">
        <v>24</v>
      </c>
      <c r="D2472" s="2" t="s">
        <v>23</v>
      </c>
      <c r="E2472" s="2" t="s">
        <v>13</v>
      </c>
      <c r="F2472" t="s">
        <v>15</v>
      </c>
      <c r="G2472">
        <v>62.43</v>
      </c>
      <c r="H2472">
        <v>2020</v>
      </c>
      <c r="I2472" t="s">
        <v>16</v>
      </c>
      <c r="J2472">
        <v>0</v>
      </c>
      <c r="K2472">
        <v>3589</v>
      </c>
      <c r="L2472">
        <v>18</v>
      </c>
      <c r="M2472" t="str">
        <f>IF(OR(AND('sample data 2'!L2472&gt;21,'sample data 2'!I2472&lt;50),AND('sample data 2'!L2472&lt;20,$E$2:$E$4686="Government")),"yes","no")</f>
        <v>yes</v>
      </c>
    </row>
    <row r="2473" spans="1:13" ht="116" x14ac:dyDescent="0.35">
      <c r="A2473">
        <v>2472</v>
      </c>
      <c r="B2473" t="s">
        <v>28</v>
      </c>
      <c r="C2473" s="2" t="s">
        <v>60</v>
      </c>
      <c r="D2473" s="2" t="s">
        <v>30</v>
      </c>
      <c r="E2473" s="2" t="s">
        <v>13</v>
      </c>
      <c r="F2473" t="s">
        <v>15</v>
      </c>
      <c r="G2473">
        <v>74.099999999999994</v>
      </c>
      <c r="H2473">
        <v>2016</v>
      </c>
      <c r="I2473">
        <v>62.33</v>
      </c>
      <c r="J2473">
        <v>2018</v>
      </c>
      <c r="K2473" t="s">
        <v>16</v>
      </c>
      <c r="L2473">
        <v>24</v>
      </c>
      <c r="M2473" t="str">
        <f>IF(OR(AND('sample data 2'!L2473&gt;21,'sample data 2'!I2473&lt;50),AND('sample data 2'!L2473&lt;20,'sample data 2'!$E$12:$E$4696="Government")),"yes","no")</f>
        <v>no</v>
      </c>
    </row>
    <row r="2474" spans="1:13" ht="116" x14ac:dyDescent="0.35">
      <c r="A2474">
        <v>2473</v>
      </c>
      <c r="B2474" t="s">
        <v>28</v>
      </c>
      <c r="C2474" s="2" t="s">
        <v>60</v>
      </c>
      <c r="D2474" s="2" t="s">
        <v>30</v>
      </c>
      <c r="E2474" s="2" t="s">
        <v>20</v>
      </c>
      <c r="F2474" t="s">
        <v>15</v>
      </c>
      <c r="G2474">
        <v>10</v>
      </c>
      <c r="H2474">
        <v>2016</v>
      </c>
      <c r="I2474">
        <v>63.8</v>
      </c>
      <c r="J2474">
        <v>2018</v>
      </c>
      <c r="K2474" t="s">
        <v>16</v>
      </c>
      <c r="L2474">
        <v>22</v>
      </c>
      <c r="M2474" t="str">
        <f>IF(OR(AND('sample data 2'!L2474&gt;21,'sample data 2'!I2474&lt;50),AND('sample data 2'!L2474&lt;20,'sample data 2'!$E$12:$E$4696="Government")),"yes","no")</f>
        <v>no</v>
      </c>
    </row>
    <row r="2475" spans="1:13" ht="116" x14ac:dyDescent="0.35">
      <c r="A2475">
        <v>2474</v>
      </c>
      <c r="B2475" t="s">
        <v>28</v>
      </c>
      <c r="C2475" s="2" t="s">
        <v>60</v>
      </c>
      <c r="D2475" s="2" t="s">
        <v>30</v>
      </c>
      <c r="E2475" s="2" t="s">
        <v>20</v>
      </c>
      <c r="F2475" t="s">
        <v>15</v>
      </c>
      <c r="G2475">
        <v>58</v>
      </c>
      <c r="H2475">
        <v>2015</v>
      </c>
      <c r="I2475">
        <v>71</v>
      </c>
      <c r="J2475">
        <v>2017</v>
      </c>
      <c r="K2475" t="s">
        <v>16</v>
      </c>
      <c r="L2475">
        <v>23</v>
      </c>
      <c r="M2475" t="str">
        <f>IF(OR(AND('sample data 2'!L2475&gt;21,'sample data 2'!I2475&lt;50),AND('sample data 2'!L2475&lt;20,'sample data 2'!$E$12:$E$4696="Government")),"yes","no")</f>
        <v>no</v>
      </c>
    </row>
    <row r="2476" spans="1:13" ht="116" x14ac:dyDescent="0.35">
      <c r="A2476">
        <v>2475</v>
      </c>
      <c r="B2476" t="s">
        <v>11</v>
      </c>
      <c r="C2476" s="2" t="s">
        <v>24</v>
      </c>
      <c r="D2476" s="2" t="s">
        <v>23</v>
      </c>
      <c r="E2476" s="2" t="s">
        <v>13</v>
      </c>
      <c r="F2476" t="s">
        <v>15</v>
      </c>
      <c r="G2476">
        <v>62</v>
      </c>
      <c r="H2476">
        <v>2021</v>
      </c>
      <c r="I2476" t="s">
        <v>16</v>
      </c>
      <c r="J2476">
        <v>0</v>
      </c>
      <c r="K2476">
        <v>3933</v>
      </c>
      <c r="L2476">
        <v>17</v>
      </c>
      <c r="M2476" t="str">
        <f>IF(OR(AND('sample data 2'!L2476&gt;21,'sample data 2'!I2476&lt;50),AND('sample data 2'!L2476&lt;20,$E$2:$E$4686="Government")),"yes","no")</f>
        <v>yes</v>
      </c>
    </row>
    <row r="2477" spans="1:13" ht="116" x14ac:dyDescent="0.35">
      <c r="A2477">
        <v>2476</v>
      </c>
      <c r="B2477" t="s">
        <v>28</v>
      </c>
      <c r="C2477" s="2" t="s">
        <v>60</v>
      </c>
      <c r="D2477" s="2" t="s">
        <v>30</v>
      </c>
      <c r="E2477" s="2" t="s">
        <v>20</v>
      </c>
      <c r="F2477" t="s">
        <v>15</v>
      </c>
      <c r="G2477">
        <v>64</v>
      </c>
      <c r="H2477">
        <v>2016</v>
      </c>
      <c r="I2477">
        <v>71</v>
      </c>
      <c r="J2477">
        <v>2018</v>
      </c>
      <c r="K2477" t="s">
        <v>16</v>
      </c>
      <c r="L2477">
        <v>22</v>
      </c>
      <c r="M2477" t="str">
        <f>IF(OR(AND('sample data 2'!L2477&gt;21,'sample data 2'!I2477&lt;50),AND('sample data 2'!L2477&lt;20,'sample data 2'!$E$12:$E$4696="Government")),"yes","no")</f>
        <v>no</v>
      </c>
    </row>
    <row r="2478" spans="1:13" ht="101.5" x14ac:dyDescent="0.35">
      <c r="A2478">
        <v>2477</v>
      </c>
      <c r="B2478" t="s">
        <v>28</v>
      </c>
      <c r="C2478" s="2" t="s">
        <v>36</v>
      </c>
      <c r="D2478" s="2" t="s">
        <v>37</v>
      </c>
      <c r="E2478" s="2" t="s">
        <v>20</v>
      </c>
      <c r="F2478" t="s">
        <v>38</v>
      </c>
      <c r="G2478" t="s">
        <v>16</v>
      </c>
      <c r="H2478">
        <v>0</v>
      </c>
      <c r="I2478" t="s">
        <v>16</v>
      </c>
      <c r="J2478">
        <v>0</v>
      </c>
      <c r="K2478" t="s">
        <v>16</v>
      </c>
      <c r="L2478">
        <v>21</v>
      </c>
      <c r="M2478" t="str">
        <f>IF(OR(AND('sample data 2'!L2478&gt;21,'sample data 2'!I2478&lt;50),AND('sample data 2'!L2478&lt;20,'sample data 2'!$E$12:$E$4696="Government")),"yes","no")</f>
        <v>no</v>
      </c>
    </row>
    <row r="2479" spans="1:13" ht="116" x14ac:dyDescent="0.35">
      <c r="A2479">
        <v>2478</v>
      </c>
      <c r="B2479" t="s">
        <v>11</v>
      </c>
      <c r="C2479" s="2" t="s">
        <v>24</v>
      </c>
      <c r="D2479" s="2" t="s">
        <v>23</v>
      </c>
      <c r="E2479" s="2" t="s">
        <v>13</v>
      </c>
      <c r="F2479" t="s">
        <v>15</v>
      </c>
      <c r="G2479">
        <v>74.5</v>
      </c>
      <c r="H2479">
        <v>2019</v>
      </c>
      <c r="I2479" t="s">
        <v>16</v>
      </c>
      <c r="J2479">
        <v>0</v>
      </c>
      <c r="K2479">
        <v>879</v>
      </c>
      <c r="L2479">
        <v>21</v>
      </c>
      <c r="M2479" t="str">
        <f>IF(OR(AND('sample data 2'!L2479&gt;21,'sample data 2'!I2479&lt;50),AND('sample data 2'!L2479&lt;20,'sample data 2'!$E$12:$E$4696="Government")),"yes","no")</f>
        <v>no</v>
      </c>
    </row>
    <row r="2480" spans="1:13" ht="116" x14ac:dyDescent="0.35">
      <c r="A2480">
        <v>2479</v>
      </c>
      <c r="B2480" t="s">
        <v>11</v>
      </c>
      <c r="C2480" s="2" t="s">
        <v>22</v>
      </c>
      <c r="D2480" s="2" t="s">
        <v>23</v>
      </c>
      <c r="E2480" s="2" t="s">
        <v>13</v>
      </c>
      <c r="F2480" t="s">
        <v>15</v>
      </c>
      <c r="G2480">
        <v>40.6</v>
      </c>
      <c r="H2480">
        <v>2019</v>
      </c>
      <c r="I2480">
        <v>59</v>
      </c>
      <c r="J2480">
        <v>2021</v>
      </c>
      <c r="K2480">
        <v>8668</v>
      </c>
      <c r="L2480">
        <v>20</v>
      </c>
      <c r="M2480" t="str">
        <f>IF(OR(AND('sample data 2'!L2480&gt;21,'sample data 2'!I2480&lt;50),AND('sample data 2'!L2480&lt;20,'sample data 2'!$E$12:$E$4696="Government")),"yes","no")</f>
        <v>no</v>
      </c>
    </row>
    <row r="2481" spans="1:13" ht="116" x14ac:dyDescent="0.35">
      <c r="A2481">
        <v>2480</v>
      </c>
      <c r="B2481" t="s">
        <v>28</v>
      </c>
      <c r="C2481" s="2" t="s">
        <v>60</v>
      </c>
      <c r="D2481" s="2" t="s">
        <v>30</v>
      </c>
      <c r="E2481" s="2" t="s">
        <v>20</v>
      </c>
      <c r="F2481" t="s">
        <v>19</v>
      </c>
      <c r="G2481">
        <v>79.8</v>
      </c>
      <c r="H2481">
        <v>2016</v>
      </c>
      <c r="I2481">
        <v>75</v>
      </c>
      <c r="J2481">
        <v>2018</v>
      </c>
      <c r="K2481" t="s">
        <v>16</v>
      </c>
      <c r="L2481">
        <v>22</v>
      </c>
      <c r="M2481" t="str">
        <f>IF(OR(AND('sample data 2'!L2481&gt;21,'sample data 2'!I2481&lt;50),AND('sample data 2'!L2481&lt;20,'sample data 2'!$E$12:$E$4696="Government")),"yes","no")</f>
        <v>no</v>
      </c>
    </row>
    <row r="2482" spans="1:13" ht="101.5" x14ac:dyDescent="0.35">
      <c r="A2482">
        <v>2481</v>
      </c>
      <c r="B2482" t="s">
        <v>11</v>
      </c>
      <c r="C2482" s="2" t="s">
        <v>46</v>
      </c>
      <c r="D2482" s="2" t="s">
        <v>18</v>
      </c>
      <c r="E2482" s="2" t="s">
        <v>13</v>
      </c>
      <c r="F2482" t="s">
        <v>19</v>
      </c>
      <c r="G2482">
        <v>55.6</v>
      </c>
      <c r="H2482">
        <v>2019</v>
      </c>
      <c r="I2482" t="s">
        <v>16</v>
      </c>
      <c r="J2482">
        <v>0</v>
      </c>
      <c r="K2482">
        <v>2343</v>
      </c>
      <c r="L2482">
        <v>20</v>
      </c>
      <c r="M2482" t="str">
        <f>IF(OR(AND('sample data 2'!L2482&gt;21,'sample data 2'!I2482&lt;50),AND('sample data 2'!L2482&lt;20,'sample data 2'!$E$12:$E$4696="Government")),"yes","no")</f>
        <v>no</v>
      </c>
    </row>
    <row r="2483" spans="1:13" ht="116" x14ac:dyDescent="0.35">
      <c r="A2483">
        <v>2482</v>
      </c>
      <c r="B2483" t="s">
        <v>11</v>
      </c>
      <c r="C2483" s="2" t="s">
        <v>17</v>
      </c>
      <c r="D2483" s="2" t="s">
        <v>23</v>
      </c>
      <c r="E2483" s="2" t="s">
        <v>13</v>
      </c>
      <c r="F2483" t="s">
        <v>19</v>
      </c>
      <c r="G2483">
        <v>66.5</v>
      </c>
      <c r="H2483">
        <v>2017</v>
      </c>
      <c r="I2483">
        <v>52.6</v>
      </c>
      <c r="J2483">
        <v>2019</v>
      </c>
      <c r="K2483">
        <v>1286</v>
      </c>
      <c r="L2483">
        <v>23</v>
      </c>
      <c r="M2483" t="str">
        <f>IF(OR(AND('sample data 2'!L2483&gt;21,'sample data 2'!I2483&lt;50),AND('sample data 2'!L2483&lt;20,'sample data 2'!$E$12:$E$4696="Government")),"yes","no")</f>
        <v>no</v>
      </c>
    </row>
    <row r="2484" spans="1:13" ht="116" x14ac:dyDescent="0.35">
      <c r="A2484">
        <v>2483</v>
      </c>
      <c r="B2484" t="s">
        <v>11</v>
      </c>
      <c r="C2484" s="2" t="s">
        <v>12</v>
      </c>
      <c r="D2484" s="2" t="s">
        <v>23</v>
      </c>
      <c r="E2484" s="2" t="s">
        <v>13</v>
      </c>
      <c r="F2484" t="s">
        <v>15</v>
      </c>
      <c r="G2484">
        <v>55.67</v>
      </c>
      <c r="H2484">
        <v>2019</v>
      </c>
      <c r="I2484">
        <v>69.83</v>
      </c>
      <c r="J2484">
        <v>2021</v>
      </c>
      <c r="K2484">
        <v>11052</v>
      </c>
      <c r="L2484">
        <v>20</v>
      </c>
      <c r="M2484" t="str">
        <f>IF(OR(AND('sample data 2'!L2484&gt;21,'sample data 2'!I2484&lt;50),AND('sample data 2'!L2484&lt;20,'sample data 2'!$E$12:$E$4696="Government")),"yes","no")</f>
        <v>no</v>
      </c>
    </row>
    <row r="2485" spans="1:13" ht="116" x14ac:dyDescent="0.35">
      <c r="A2485">
        <v>2484</v>
      </c>
      <c r="B2485" t="s">
        <v>28</v>
      </c>
      <c r="C2485" s="2" t="s">
        <v>60</v>
      </c>
      <c r="D2485" s="2" t="s">
        <v>30</v>
      </c>
      <c r="E2485" s="2" t="s">
        <v>20</v>
      </c>
      <c r="F2485" t="s">
        <v>15</v>
      </c>
      <c r="G2485">
        <v>55.1</v>
      </c>
      <c r="H2485">
        <v>2014</v>
      </c>
      <c r="I2485">
        <v>53.83</v>
      </c>
      <c r="J2485">
        <v>2016</v>
      </c>
      <c r="K2485" t="s">
        <v>16</v>
      </c>
      <c r="L2485">
        <v>23</v>
      </c>
      <c r="M2485" t="str">
        <f>IF(OR(AND('sample data 2'!L2485&gt;21,'sample data 2'!I2485&lt;50),AND('sample data 2'!L2485&lt;20,'sample data 2'!$E$12:$E$4696="Government")),"yes","no")</f>
        <v>no</v>
      </c>
    </row>
    <row r="2486" spans="1:13" ht="116" x14ac:dyDescent="0.35">
      <c r="A2486">
        <v>2485</v>
      </c>
      <c r="B2486" t="s">
        <v>28</v>
      </c>
      <c r="C2486" s="2" t="s">
        <v>41</v>
      </c>
      <c r="D2486" s="2" t="s">
        <v>30</v>
      </c>
      <c r="E2486" s="2" t="s">
        <v>20</v>
      </c>
      <c r="F2486" t="s">
        <v>15</v>
      </c>
      <c r="G2486">
        <v>81.33</v>
      </c>
      <c r="H2486">
        <v>2019</v>
      </c>
      <c r="I2486">
        <v>88</v>
      </c>
      <c r="J2486">
        <v>2021</v>
      </c>
      <c r="K2486" t="s">
        <v>16</v>
      </c>
      <c r="L2486">
        <v>19</v>
      </c>
      <c r="M2486" t="str">
        <f>IF(OR(AND('sample data 2'!L2486&gt;21,'sample data 2'!I2486&lt;50),AND('sample data 2'!L2486&lt;20,'sample data 2'!$E$12:$E$4696="Government")),"yes","no")</f>
        <v>no</v>
      </c>
    </row>
    <row r="2487" spans="1:13" ht="116" x14ac:dyDescent="0.35">
      <c r="A2487">
        <v>2486</v>
      </c>
      <c r="B2487" t="s">
        <v>28</v>
      </c>
      <c r="C2487" s="2" t="s">
        <v>60</v>
      </c>
      <c r="D2487" s="2" t="s">
        <v>30</v>
      </c>
      <c r="E2487" s="2" t="s">
        <v>20</v>
      </c>
      <c r="F2487" t="s">
        <v>19</v>
      </c>
      <c r="G2487">
        <v>82</v>
      </c>
      <c r="H2487">
        <v>2015</v>
      </c>
      <c r="I2487">
        <v>56.8</v>
      </c>
      <c r="J2487">
        <v>2017</v>
      </c>
      <c r="K2487" t="s">
        <v>16</v>
      </c>
      <c r="L2487">
        <v>22</v>
      </c>
      <c r="M2487" t="str">
        <f>IF(OR(AND('sample data 2'!L2487&gt;21,'sample data 2'!I2487&lt;50),AND('sample data 2'!L2487&lt;20,'sample data 2'!$E$12:$E$4696="Government")),"yes","no")</f>
        <v>no</v>
      </c>
    </row>
    <row r="2488" spans="1:13" ht="116" x14ac:dyDescent="0.35">
      <c r="A2488">
        <v>2487</v>
      </c>
      <c r="B2488" t="s">
        <v>28</v>
      </c>
      <c r="C2488" s="2" t="s">
        <v>60</v>
      </c>
      <c r="D2488" s="2" t="s">
        <v>30</v>
      </c>
      <c r="E2488" s="2" t="s">
        <v>20</v>
      </c>
      <c r="F2488">
        <v>0</v>
      </c>
      <c r="G2488" t="s">
        <v>16</v>
      </c>
      <c r="H2488">
        <v>0</v>
      </c>
      <c r="I2488" t="s">
        <v>16</v>
      </c>
      <c r="J2488">
        <v>0</v>
      </c>
      <c r="K2488" t="s">
        <v>16</v>
      </c>
      <c r="L2488">
        <v>0</v>
      </c>
      <c r="M2488" t="str">
        <f>IF(OR(AND('sample data 2'!L2488&gt;21,'sample data 2'!I2488&lt;50),AND('sample data 2'!L2488&lt;20,'sample data 2'!$E$12:$E$4696="Government")),"yes","no")</f>
        <v>no</v>
      </c>
    </row>
    <row r="2489" spans="1:13" ht="116" x14ac:dyDescent="0.35">
      <c r="A2489">
        <v>2488</v>
      </c>
      <c r="B2489" t="s">
        <v>11</v>
      </c>
      <c r="C2489" s="2" t="s">
        <v>17</v>
      </c>
      <c r="D2489" s="2" t="s">
        <v>23</v>
      </c>
      <c r="E2489" s="2" t="s">
        <v>13</v>
      </c>
      <c r="F2489" t="s">
        <v>15</v>
      </c>
      <c r="G2489">
        <v>49.2</v>
      </c>
      <c r="H2489">
        <v>2019</v>
      </c>
      <c r="I2489">
        <v>68.8</v>
      </c>
      <c r="J2489">
        <v>2021</v>
      </c>
      <c r="K2489">
        <v>677</v>
      </c>
      <c r="L2489">
        <v>19</v>
      </c>
      <c r="M2489" t="str">
        <f>IF(OR(AND('sample data 2'!L2489&gt;21,'sample data 2'!I2489&lt;50),AND('sample data 2'!L2489&lt;20,$E$2:$E$4686="Government")),"yes","no")</f>
        <v>yes</v>
      </c>
    </row>
    <row r="2490" spans="1:13" ht="116" x14ac:dyDescent="0.35">
      <c r="A2490">
        <v>2489</v>
      </c>
      <c r="B2490" t="s">
        <v>11</v>
      </c>
      <c r="C2490" s="2" t="s">
        <v>12</v>
      </c>
      <c r="D2490" s="2" t="s">
        <v>23</v>
      </c>
      <c r="E2490" s="2" t="s">
        <v>20</v>
      </c>
      <c r="F2490" t="s">
        <v>15</v>
      </c>
      <c r="G2490">
        <v>66.599999999999994</v>
      </c>
      <c r="H2490">
        <v>2018</v>
      </c>
      <c r="I2490">
        <v>68.8</v>
      </c>
      <c r="J2490">
        <v>2020</v>
      </c>
      <c r="K2490">
        <v>919</v>
      </c>
      <c r="L2490">
        <v>19</v>
      </c>
      <c r="M2490" t="str">
        <f>IF(OR(AND('sample data 2'!L2490&gt;21,'sample data 2'!I2490&lt;50),AND('sample data 2'!L2490&lt;20,'sample data 2'!$E$12:$E$4696="Government")),"yes","no")</f>
        <v>no</v>
      </c>
    </row>
    <row r="2491" spans="1:13" ht="116" x14ac:dyDescent="0.35">
      <c r="A2491">
        <v>2490</v>
      </c>
      <c r="B2491" t="s">
        <v>11</v>
      </c>
      <c r="C2491" s="2" t="s">
        <v>24</v>
      </c>
      <c r="D2491" s="2" t="s">
        <v>23</v>
      </c>
      <c r="E2491" s="2" t="s">
        <v>13</v>
      </c>
      <c r="F2491" t="s">
        <v>15</v>
      </c>
      <c r="G2491">
        <v>65</v>
      </c>
      <c r="H2491">
        <v>2021</v>
      </c>
      <c r="I2491" t="s">
        <v>16</v>
      </c>
      <c r="J2491">
        <v>0</v>
      </c>
      <c r="K2491">
        <v>2398</v>
      </c>
      <c r="L2491">
        <v>16</v>
      </c>
      <c r="M2491" t="str">
        <f>IF(OR(AND('sample data 2'!L2491&gt;21,'sample data 2'!I2491&lt;50),AND('sample data 2'!L2491&lt;20,$E$2:$E$4686="Government")),"yes","no")</f>
        <v>yes</v>
      </c>
    </row>
    <row r="2492" spans="1:13" ht="116" x14ac:dyDescent="0.35">
      <c r="A2492">
        <v>2491</v>
      </c>
      <c r="B2492" t="s">
        <v>11</v>
      </c>
      <c r="C2492" s="2" t="s">
        <v>24</v>
      </c>
      <c r="D2492" s="2" t="s">
        <v>23</v>
      </c>
      <c r="E2492" s="2" t="s">
        <v>13</v>
      </c>
      <c r="F2492" t="s">
        <v>15</v>
      </c>
      <c r="G2492">
        <v>63.4</v>
      </c>
      <c r="H2492">
        <v>2019</v>
      </c>
      <c r="I2492">
        <v>78.400000000000006</v>
      </c>
      <c r="J2492">
        <v>2021</v>
      </c>
      <c r="K2492">
        <v>3701</v>
      </c>
      <c r="L2492">
        <v>20</v>
      </c>
      <c r="M2492" t="str">
        <f>IF(OR(AND('sample data 2'!L2492&gt;21,'sample data 2'!I2492&lt;50),AND('sample data 2'!L2492&lt;20,'sample data 2'!$E$12:$E$4696="Government")),"yes","no")</f>
        <v>no</v>
      </c>
    </row>
    <row r="2493" spans="1:13" ht="116" x14ac:dyDescent="0.35">
      <c r="A2493">
        <v>2492</v>
      </c>
      <c r="B2493" t="s">
        <v>28</v>
      </c>
      <c r="C2493" s="2" t="s">
        <v>41</v>
      </c>
      <c r="D2493" s="2" t="s">
        <v>26</v>
      </c>
      <c r="E2493" s="2" t="s">
        <v>13</v>
      </c>
      <c r="F2493" t="s">
        <v>15</v>
      </c>
      <c r="G2493">
        <v>53</v>
      </c>
      <c r="H2493">
        <v>2018</v>
      </c>
      <c r="I2493">
        <v>71.33</v>
      </c>
      <c r="J2493">
        <v>2021</v>
      </c>
      <c r="K2493" t="s">
        <v>16</v>
      </c>
      <c r="L2493">
        <v>21</v>
      </c>
      <c r="M2493" t="str">
        <f>IF(OR(AND('sample data 2'!L2493&gt;21,'sample data 2'!I2493&lt;50),AND('sample data 2'!L2493&lt;20,'sample data 2'!$E$12:$E$4696="Government")),"yes","no")</f>
        <v>no</v>
      </c>
    </row>
    <row r="2494" spans="1:13" ht="116" x14ac:dyDescent="0.35">
      <c r="A2494">
        <v>2493</v>
      </c>
      <c r="B2494" t="s">
        <v>11</v>
      </c>
      <c r="C2494" s="2" t="s">
        <v>22</v>
      </c>
      <c r="D2494" s="2" t="s">
        <v>23</v>
      </c>
      <c r="E2494" s="2" t="s">
        <v>13</v>
      </c>
      <c r="F2494" t="s">
        <v>15</v>
      </c>
      <c r="G2494">
        <v>63.5</v>
      </c>
      <c r="H2494">
        <v>2021</v>
      </c>
      <c r="I2494" t="s">
        <v>16</v>
      </c>
      <c r="J2494">
        <v>0</v>
      </c>
      <c r="K2494">
        <v>6705</v>
      </c>
      <c r="L2494">
        <v>17</v>
      </c>
      <c r="M2494" t="str">
        <f>IF(OR(AND('sample data 2'!L2494&gt;21,'sample data 2'!I2494&lt;50),AND('sample data 2'!L2494&lt;20,$E$2:$E$4686="Government")),"yes","no")</f>
        <v>yes</v>
      </c>
    </row>
    <row r="2495" spans="1:13" ht="116" x14ac:dyDescent="0.35">
      <c r="A2495">
        <v>2494</v>
      </c>
      <c r="B2495" t="s">
        <v>11</v>
      </c>
      <c r="C2495" s="2" t="s">
        <v>24</v>
      </c>
      <c r="D2495" s="2" t="s">
        <v>23</v>
      </c>
      <c r="E2495" s="2" t="s">
        <v>20</v>
      </c>
      <c r="F2495" t="s">
        <v>15</v>
      </c>
      <c r="G2495">
        <v>58.9</v>
      </c>
      <c r="H2495">
        <v>2014</v>
      </c>
      <c r="I2495">
        <v>58</v>
      </c>
      <c r="J2495">
        <v>2019</v>
      </c>
      <c r="K2495">
        <v>9834</v>
      </c>
      <c r="L2495">
        <v>24</v>
      </c>
      <c r="M2495" t="str">
        <f>IF(OR(AND('sample data 2'!L2495&gt;21,'sample data 2'!I2495&lt;50),AND('sample data 2'!L2495&lt;20,'sample data 2'!$E$12:$E$4696="Government")),"yes","no")</f>
        <v>no</v>
      </c>
    </row>
    <row r="2496" spans="1:13" ht="116" x14ac:dyDescent="0.35">
      <c r="A2496">
        <v>2495</v>
      </c>
      <c r="B2496" t="s">
        <v>11</v>
      </c>
      <c r="C2496" s="2" t="s">
        <v>12</v>
      </c>
      <c r="D2496" s="2" t="s">
        <v>23</v>
      </c>
      <c r="E2496" s="2" t="s">
        <v>20</v>
      </c>
      <c r="F2496" t="s">
        <v>15</v>
      </c>
      <c r="G2496">
        <v>87.6</v>
      </c>
      <c r="H2496">
        <v>2021</v>
      </c>
      <c r="I2496" t="s">
        <v>16</v>
      </c>
      <c r="J2496">
        <v>0</v>
      </c>
      <c r="K2496">
        <v>1650</v>
      </c>
      <c r="L2496">
        <v>16</v>
      </c>
      <c r="M2496" t="str">
        <f>IF(OR(AND('sample data 2'!L2496&gt;21,'sample data 2'!I2496&lt;50),AND('sample data 2'!L2496&lt;20,'sample data 2'!$E$12:$E$4696="Government")),"yes","no")</f>
        <v>no</v>
      </c>
    </row>
    <row r="2497" spans="1:13" ht="116" x14ac:dyDescent="0.35">
      <c r="A2497">
        <v>2496</v>
      </c>
      <c r="B2497" t="s">
        <v>11</v>
      </c>
      <c r="C2497" s="2" t="s">
        <v>24</v>
      </c>
      <c r="D2497" s="2" t="s">
        <v>23</v>
      </c>
      <c r="E2497" s="2" t="s">
        <v>13</v>
      </c>
      <c r="F2497" t="s">
        <v>15</v>
      </c>
      <c r="G2497">
        <v>58.83</v>
      </c>
      <c r="H2497">
        <v>2019</v>
      </c>
      <c r="I2497" t="s">
        <v>16</v>
      </c>
      <c r="J2497">
        <v>0</v>
      </c>
      <c r="K2497">
        <v>5568</v>
      </c>
      <c r="L2497">
        <v>18</v>
      </c>
      <c r="M2497" t="str">
        <f>IF(OR(AND('sample data 2'!L2497&gt;21,'sample data 2'!I2497&lt;50),AND('sample data 2'!L2497&lt;20,$E$2:$E$4686="Government")),"yes","no")</f>
        <v>yes</v>
      </c>
    </row>
    <row r="2498" spans="1:13" ht="116" x14ac:dyDescent="0.35">
      <c r="A2498">
        <v>2497</v>
      </c>
      <c r="B2498" t="s">
        <v>11</v>
      </c>
      <c r="C2498" s="2" t="s">
        <v>24</v>
      </c>
      <c r="D2498" s="2" t="s">
        <v>23</v>
      </c>
      <c r="E2498" s="2" t="s">
        <v>20</v>
      </c>
      <c r="F2498" t="s">
        <v>15</v>
      </c>
      <c r="G2498">
        <v>50.5</v>
      </c>
      <c r="H2498">
        <v>2019</v>
      </c>
      <c r="I2498" t="s">
        <v>16</v>
      </c>
      <c r="J2498">
        <v>0</v>
      </c>
      <c r="K2498">
        <v>10025</v>
      </c>
      <c r="L2498">
        <v>20</v>
      </c>
      <c r="M2498" t="str">
        <f>IF(OR(AND('sample data 2'!L2498&gt;21,'sample data 2'!I2498&lt;50),AND('sample data 2'!L2498&lt;20,'sample data 2'!$E$12:$E$4696="Government")),"yes","no")</f>
        <v>no</v>
      </c>
    </row>
    <row r="2499" spans="1:13" ht="116" x14ac:dyDescent="0.35">
      <c r="A2499">
        <v>2498</v>
      </c>
      <c r="B2499" t="s">
        <v>11</v>
      </c>
      <c r="C2499" s="2" t="s">
        <v>24</v>
      </c>
      <c r="D2499" s="2" t="s">
        <v>23</v>
      </c>
      <c r="E2499" s="2" t="s">
        <v>13</v>
      </c>
      <c r="F2499" t="s">
        <v>15</v>
      </c>
      <c r="G2499">
        <v>81.8</v>
      </c>
      <c r="H2499">
        <v>2021</v>
      </c>
      <c r="I2499" t="s">
        <v>16</v>
      </c>
      <c r="J2499">
        <v>0</v>
      </c>
      <c r="K2499">
        <v>3767</v>
      </c>
      <c r="L2499">
        <v>18</v>
      </c>
      <c r="M2499" t="str">
        <f>IF(OR(AND('sample data 2'!L2499&gt;21,'sample data 2'!I2499&lt;50),AND('sample data 2'!L2499&lt;20,$E$2:$E$4686="Government")),"yes","no")</f>
        <v>yes</v>
      </c>
    </row>
    <row r="2500" spans="1:13" ht="101.5" x14ac:dyDescent="0.35">
      <c r="A2500">
        <v>2499</v>
      </c>
      <c r="B2500" t="s">
        <v>11</v>
      </c>
      <c r="C2500" s="2" t="s">
        <v>24</v>
      </c>
      <c r="D2500" s="2" t="s">
        <v>40</v>
      </c>
      <c r="E2500" s="2" t="s">
        <v>13</v>
      </c>
      <c r="F2500" t="s">
        <v>15</v>
      </c>
      <c r="G2500">
        <v>82.8</v>
      </c>
      <c r="H2500">
        <v>2019</v>
      </c>
      <c r="I2500" t="s">
        <v>16</v>
      </c>
      <c r="J2500">
        <v>0</v>
      </c>
      <c r="K2500">
        <v>4695</v>
      </c>
      <c r="L2500">
        <v>19</v>
      </c>
      <c r="M2500" t="str">
        <f>IF(OR(AND('sample data 2'!L2500&gt;21,'sample data 2'!I2500&lt;50),AND('sample data 2'!L2500&lt;20,$E$2:$E$4686="Government")),"yes","no")</f>
        <v>yes</v>
      </c>
    </row>
    <row r="2501" spans="1:13" ht="116" x14ac:dyDescent="0.35">
      <c r="A2501">
        <v>2500</v>
      </c>
      <c r="B2501" t="s">
        <v>11</v>
      </c>
      <c r="C2501" s="2" t="s">
        <v>24</v>
      </c>
      <c r="D2501" s="2" t="s">
        <v>23</v>
      </c>
      <c r="E2501" s="2" t="s">
        <v>13</v>
      </c>
      <c r="F2501" t="s">
        <v>19</v>
      </c>
      <c r="G2501">
        <v>72.17</v>
      </c>
      <c r="H2501">
        <v>2019</v>
      </c>
      <c r="I2501" t="s">
        <v>16</v>
      </c>
      <c r="J2501">
        <v>0</v>
      </c>
      <c r="K2501">
        <v>4170</v>
      </c>
      <c r="L2501">
        <v>18</v>
      </c>
      <c r="M2501" t="str">
        <f>IF(OR(AND('sample data 2'!L2501&gt;21,'sample data 2'!I2501&lt;50),AND('sample data 2'!L2501&lt;20,$E$2:$E$4686="Government")),"yes","no")</f>
        <v>yes</v>
      </c>
    </row>
    <row r="2502" spans="1:13" ht="116" x14ac:dyDescent="0.35">
      <c r="A2502">
        <v>2501</v>
      </c>
      <c r="B2502" t="s">
        <v>11</v>
      </c>
      <c r="C2502" s="2" t="s">
        <v>24</v>
      </c>
      <c r="D2502" s="2" t="s">
        <v>23</v>
      </c>
      <c r="E2502" s="2" t="s">
        <v>13</v>
      </c>
      <c r="F2502" t="s">
        <v>15</v>
      </c>
      <c r="G2502">
        <v>46.2</v>
      </c>
      <c r="H2502">
        <v>2018</v>
      </c>
      <c r="I2502" t="s">
        <v>16</v>
      </c>
      <c r="J2502">
        <v>0</v>
      </c>
      <c r="K2502">
        <v>10803</v>
      </c>
      <c r="L2502">
        <v>21</v>
      </c>
      <c r="M2502" t="str">
        <f>IF(OR(AND('sample data 2'!L2502&gt;21,'sample data 2'!I2502&lt;50),AND('sample data 2'!L2502&lt;20,'sample data 2'!$E$12:$E$4696="Government")),"yes","no")</f>
        <v>no</v>
      </c>
    </row>
    <row r="2503" spans="1:13" ht="116" x14ac:dyDescent="0.35">
      <c r="A2503">
        <v>2502</v>
      </c>
      <c r="B2503" t="s">
        <v>28</v>
      </c>
      <c r="C2503" s="2" t="s">
        <v>60</v>
      </c>
      <c r="D2503" s="2" t="s">
        <v>30</v>
      </c>
      <c r="E2503" s="2" t="s">
        <v>13</v>
      </c>
      <c r="F2503" t="s">
        <v>15</v>
      </c>
      <c r="G2503">
        <v>71.67</v>
      </c>
      <c r="H2503">
        <v>2015</v>
      </c>
      <c r="I2503">
        <v>57.2</v>
      </c>
      <c r="J2503">
        <v>2017</v>
      </c>
      <c r="K2503" t="s">
        <v>16</v>
      </c>
      <c r="L2503">
        <v>21</v>
      </c>
      <c r="M2503" t="str">
        <f>IF(OR(AND('sample data 2'!L2503&gt;21,'sample data 2'!I2503&lt;50),AND('sample data 2'!L2503&lt;20,'sample data 2'!$E$12:$E$4696="Government")),"yes","no")</f>
        <v>no</v>
      </c>
    </row>
    <row r="2504" spans="1:13" ht="116" x14ac:dyDescent="0.35">
      <c r="A2504">
        <v>2503</v>
      </c>
      <c r="B2504" t="s">
        <v>11</v>
      </c>
      <c r="C2504" s="2" t="s">
        <v>22</v>
      </c>
      <c r="D2504" s="2" t="s">
        <v>23</v>
      </c>
      <c r="E2504" s="2" t="s">
        <v>13</v>
      </c>
      <c r="F2504" t="s">
        <v>19</v>
      </c>
      <c r="G2504">
        <v>71.67</v>
      </c>
      <c r="H2504">
        <v>2018</v>
      </c>
      <c r="I2504" t="s">
        <v>16</v>
      </c>
      <c r="J2504">
        <v>0</v>
      </c>
      <c r="K2504">
        <v>6522</v>
      </c>
      <c r="L2504">
        <v>22</v>
      </c>
      <c r="M2504" t="str">
        <f>IF(OR(AND('sample data 2'!L2504&gt;21,'sample data 2'!I2504&lt;50),AND('sample data 2'!L2504&lt;20,'sample data 2'!$E$12:$E$4696="Government")),"yes","no")</f>
        <v>no</v>
      </c>
    </row>
    <row r="2505" spans="1:13" ht="116" x14ac:dyDescent="0.35">
      <c r="A2505">
        <v>2504</v>
      </c>
      <c r="B2505" t="s">
        <v>11</v>
      </c>
      <c r="C2505" s="2" t="s">
        <v>22</v>
      </c>
      <c r="D2505" s="2" t="s">
        <v>23</v>
      </c>
      <c r="E2505" s="2" t="s">
        <v>13</v>
      </c>
      <c r="F2505" t="s">
        <v>15</v>
      </c>
      <c r="G2505">
        <v>50</v>
      </c>
      <c r="H2505">
        <v>2019</v>
      </c>
      <c r="I2505" t="s">
        <v>16</v>
      </c>
      <c r="J2505">
        <v>0</v>
      </c>
      <c r="K2505">
        <v>5210</v>
      </c>
      <c r="L2505">
        <v>20</v>
      </c>
      <c r="M2505" t="str">
        <f>IF(OR(AND('sample data 2'!L2505&gt;21,'sample data 2'!I2505&lt;50),AND('sample data 2'!L2505&lt;20,'sample data 2'!$E$12:$E$4696="Government")),"yes","no")</f>
        <v>no</v>
      </c>
    </row>
    <row r="2506" spans="1:13" ht="101.5" x14ac:dyDescent="0.35">
      <c r="A2506">
        <v>2505</v>
      </c>
      <c r="B2506" t="s">
        <v>11</v>
      </c>
      <c r="C2506" s="2" t="s">
        <v>46</v>
      </c>
      <c r="D2506" s="2" t="s">
        <v>18</v>
      </c>
      <c r="E2506" s="2" t="s">
        <v>13</v>
      </c>
      <c r="F2506" t="s">
        <v>19</v>
      </c>
      <c r="G2506">
        <v>62.7</v>
      </c>
      <c r="H2506">
        <v>2017</v>
      </c>
      <c r="I2506" t="s">
        <v>16</v>
      </c>
      <c r="J2506">
        <v>0</v>
      </c>
      <c r="K2506">
        <v>6463</v>
      </c>
      <c r="L2506">
        <v>21</v>
      </c>
      <c r="M2506" t="str">
        <f>IF(OR(AND('sample data 2'!L2506&gt;21,'sample data 2'!I2506&lt;50),AND('sample data 2'!L2506&lt;20,'sample data 2'!$E$12:$E$4696="Government")),"yes","no")</f>
        <v>no</v>
      </c>
    </row>
    <row r="2507" spans="1:13" ht="116" x14ac:dyDescent="0.35">
      <c r="A2507">
        <v>2506</v>
      </c>
      <c r="B2507" t="s">
        <v>28</v>
      </c>
      <c r="C2507" s="2" t="s">
        <v>60</v>
      </c>
      <c r="D2507" s="2" t="s">
        <v>30</v>
      </c>
      <c r="E2507" s="2" t="s">
        <v>20</v>
      </c>
      <c r="F2507" t="s">
        <v>19</v>
      </c>
      <c r="G2507">
        <v>71.599999999999994</v>
      </c>
      <c r="H2507">
        <v>2008</v>
      </c>
      <c r="I2507">
        <v>64.599999999999994</v>
      </c>
      <c r="J2507">
        <v>2010</v>
      </c>
      <c r="K2507" t="s">
        <v>16</v>
      </c>
      <c r="L2507">
        <v>30</v>
      </c>
      <c r="M2507" t="str">
        <f>IF(OR(AND('sample data 2'!L2507&gt;21,'sample data 2'!I2507&lt;50),AND('sample data 2'!L2507&lt;20,'sample data 2'!$E$12:$E$4696="Government")),"yes","no")</f>
        <v>no</v>
      </c>
    </row>
    <row r="2508" spans="1:13" ht="116" x14ac:dyDescent="0.35">
      <c r="A2508">
        <v>2507</v>
      </c>
      <c r="B2508" t="s">
        <v>28</v>
      </c>
      <c r="C2508" s="2" t="s">
        <v>60</v>
      </c>
      <c r="D2508" s="2" t="s">
        <v>30</v>
      </c>
      <c r="E2508" s="2" t="s">
        <v>20</v>
      </c>
      <c r="F2508" t="s">
        <v>15</v>
      </c>
      <c r="G2508">
        <v>60</v>
      </c>
      <c r="H2508">
        <v>2016</v>
      </c>
      <c r="I2508">
        <v>71</v>
      </c>
      <c r="J2508">
        <v>2018</v>
      </c>
      <c r="K2508" t="s">
        <v>16</v>
      </c>
      <c r="L2508">
        <v>22</v>
      </c>
      <c r="M2508" t="str">
        <f>IF(OR(AND('sample data 2'!L2508&gt;21,'sample data 2'!I2508&lt;50),AND('sample data 2'!L2508&lt;20,'sample data 2'!$E$12:$E$4696="Government")),"yes","no")</f>
        <v>no</v>
      </c>
    </row>
    <row r="2509" spans="1:13" ht="101.5" x14ac:dyDescent="0.35">
      <c r="A2509">
        <v>2508</v>
      </c>
      <c r="B2509" t="s">
        <v>11</v>
      </c>
      <c r="C2509" s="2" t="s">
        <v>12</v>
      </c>
      <c r="D2509" s="2" t="s">
        <v>18</v>
      </c>
      <c r="E2509" s="2" t="s">
        <v>13</v>
      </c>
      <c r="F2509" t="s">
        <v>19</v>
      </c>
      <c r="G2509">
        <v>53.4</v>
      </c>
      <c r="H2509">
        <v>2021</v>
      </c>
      <c r="I2509" t="s">
        <v>16</v>
      </c>
      <c r="J2509">
        <v>0</v>
      </c>
      <c r="K2509">
        <v>9263</v>
      </c>
      <c r="L2509">
        <v>16</v>
      </c>
      <c r="M2509" t="str">
        <f>IF(OR(AND('sample data 2'!L2509&gt;21,'sample data 2'!I2509&lt;50),AND('sample data 2'!L2509&lt;20,$E$2:$E$4686="Government")),"yes","no")</f>
        <v>yes</v>
      </c>
    </row>
    <row r="2510" spans="1:13" ht="116" x14ac:dyDescent="0.35">
      <c r="A2510">
        <v>2509</v>
      </c>
      <c r="B2510" t="s">
        <v>11</v>
      </c>
      <c r="C2510" s="2" t="s">
        <v>24</v>
      </c>
      <c r="D2510" s="2" t="s">
        <v>23</v>
      </c>
      <c r="E2510" s="2" t="s">
        <v>20</v>
      </c>
      <c r="F2510" t="s">
        <v>15</v>
      </c>
      <c r="G2510">
        <v>79.33</v>
      </c>
      <c r="H2510">
        <v>2019</v>
      </c>
      <c r="I2510">
        <v>72.400000000000006</v>
      </c>
      <c r="J2510">
        <v>2021</v>
      </c>
      <c r="K2510">
        <v>4937</v>
      </c>
      <c r="L2510">
        <v>19</v>
      </c>
      <c r="M2510" t="str">
        <f>IF(OR(AND('sample data 2'!L2510&gt;21,'sample data 2'!I2510&lt;50),AND('sample data 2'!L2510&lt;20,'sample data 2'!$E$12:$E$4696="Government")),"yes","no")</f>
        <v>no</v>
      </c>
    </row>
    <row r="2511" spans="1:13" ht="116" x14ac:dyDescent="0.35">
      <c r="A2511">
        <v>2510</v>
      </c>
      <c r="B2511" t="s">
        <v>11</v>
      </c>
      <c r="C2511" s="2" t="s">
        <v>24</v>
      </c>
      <c r="D2511" s="2" t="s">
        <v>23</v>
      </c>
      <c r="E2511" s="2" t="s">
        <v>13</v>
      </c>
      <c r="F2511" t="s">
        <v>15</v>
      </c>
      <c r="G2511">
        <v>54</v>
      </c>
      <c r="H2511">
        <v>2019</v>
      </c>
      <c r="I2511" t="s">
        <v>16</v>
      </c>
      <c r="J2511">
        <v>2021</v>
      </c>
      <c r="K2511">
        <v>6139</v>
      </c>
      <c r="L2511">
        <v>19</v>
      </c>
      <c r="M2511" t="str">
        <f>IF(OR(AND('sample data 2'!L2511&gt;21,'sample data 2'!I2511&lt;50),AND('sample data 2'!L2511&lt;20,$E$2:$E$4686="Government")),"yes","no")</f>
        <v>yes</v>
      </c>
    </row>
    <row r="2512" spans="1:13" ht="101.5" x14ac:dyDescent="0.35">
      <c r="A2512">
        <v>2511</v>
      </c>
      <c r="B2512" t="s">
        <v>28</v>
      </c>
      <c r="C2512" s="2" t="s">
        <v>51</v>
      </c>
      <c r="D2512" s="2" t="s">
        <v>37</v>
      </c>
      <c r="E2512" s="2" t="s">
        <v>13</v>
      </c>
      <c r="F2512" t="s">
        <v>15</v>
      </c>
      <c r="G2512">
        <v>81.8</v>
      </c>
      <c r="H2512">
        <v>2019</v>
      </c>
      <c r="I2512">
        <v>74.400000000000006</v>
      </c>
      <c r="J2512">
        <v>2021</v>
      </c>
      <c r="K2512" t="s">
        <v>16</v>
      </c>
      <c r="L2512">
        <v>19</v>
      </c>
      <c r="M2512" t="str">
        <f>IF(OR(AND('sample data 2'!L2512&gt;21,'sample data 2'!I2512&lt;50),AND('sample data 2'!L2512&lt;20,'sample data 2'!$E$12:$E$4696="Government")),"yes","no")</f>
        <v>yes</v>
      </c>
    </row>
    <row r="2513" spans="1:13" ht="116" x14ac:dyDescent="0.35">
      <c r="A2513">
        <v>2512</v>
      </c>
      <c r="B2513" t="s">
        <v>11</v>
      </c>
      <c r="C2513" s="2" t="s">
        <v>24</v>
      </c>
      <c r="D2513" s="2" t="s">
        <v>23</v>
      </c>
      <c r="E2513" s="2" t="s">
        <v>13</v>
      </c>
      <c r="F2513" t="s">
        <v>15</v>
      </c>
      <c r="G2513">
        <v>75.67</v>
      </c>
      <c r="H2513">
        <v>2021</v>
      </c>
      <c r="I2513" t="s">
        <v>16</v>
      </c>
      <c r="J2513">
        <v>0</v>
      </c>
      <c r="K2513">
        <v>8675</v>
      </c>
      <c r="L2513">
        <v>17</v>
      </c>
      <c r="M2513" t="str">
        <f>IF(OR(AND('sample data 2'!L2513&gt;21,'sample data 2'!I2513&lt;50),AND('sample data 2'!L2513&lt;20,$E$2:$E$4686="Government")),"yes","no")</f>
        <v>yes</v>
      </c>
    </row>
    <row r="2514" spans="1:13" ht="101.5" x14ac:dyDescent="0.35">
      <c r="A2514">
        <v>2513</v>
      </c>
      <c r="B2514" t="s">
        <v>28</v>
      </c>
      <c r="C2514" s="2" t="s">
        <v>51</v>
      </c>
      <c r="D2514" s="2" t="s">
        <v>37</v>
      </c>
      <c r="E2514" s="2" t="s">
        <v>13</v>
      </c>
      <c r="F2514" t="s">
        <v>38</v>
      </c>
      <c r="G2514" t="s">
        <v>16</v>
      </c>
      <c r="H2514">
        <v>0</v>
      </c>
      <c r="I2514" t="s">
        <v>16</v>
      </c>
      <c r="J2514">
        <v>0</v>
      </c>
      <c r="K2514" t="s">
        <v>16</v>
      </c>
      <c r="L2514">
        <v>23</v>
      </c>
      <c r="M2514" t="str">
        <f>IF(OR(AND('sample data 2'!L2514&gt;21,'sample data 2'!I2514&lt;50),AND('sample data 2'!L2514&lt;20,'sample data 2'!$E$12:$E$4696="Government")),"yes","no")</f>
        <v>no</v>
      </c>
    </row>
    <row r="2515" spans="1:13" ht="101.5" x14ac:dyDescent="0.35">
      <c r="A2515">
        <v>2514</v>
      </c>
      <c r="B2515" t="s">
        <v>28</v>
      </c>
      <c r="C2515" s="2" t="s">
        <v>51</v>
      </c>
      <c r="D2515" s="2" t="s">
        <v>37</v>
      </c>
      <c r="E2515" s="2" t="s">
        <v>13</v>
      </c>
      <c r="F2515" t="s">
        <v>38</v>
      </c>
      <c r="G2515" t="s">
        <v>16</v>
      </c>
      <c r="H2515">
        <v>0</v>
      </c>
      <c r="I2515" t="s">
        <v>16</v>
      </c>
      <c r="J2515">
        <v>0</v>
      </c>
      <c r="K2515" t="s">
        <v>16</v>
      </c>
      <c r="L2515">
        <v>19</v>
      </c>
      <c r="M2515" t="str">
        <f>IF(OR(AND('sample data 2'!L2515&gt;21,'sample data 2'!I2515&lt;50),AND('sample data 2'!L2515&lt;20,'sample data 2'!$E$12:$E$4696="Government")),"yes","no")</f>
        <v>yes</v>
      </c>
    </row>
    <row r="2516" spans="1:13" ht="101.5" x14ac:dyDescent="0.35">
      <c r="A2516">
        <v>2515</v>
      </c>
      <c r="B2516" t="s">
        <v>28</v>
      </c>
      <c r="C2516" s="2" t="s">
        <v>51</v>
      </c>
      <c r="D2516" s="2" t="s">
        <v>37</v>
      </c>
      <c r="E2516" s="2" t="s">
        <v>20</v>
      </c>
      <c r="F2516" t="s">
        <v>53</v>
      </c>
      <c r="G2516" t="s">
        <v>16</v>
      </c>
      <c r="H2516">
        <v>0</v>
      </c>
      <c r="I2516" t="s">
        <v>16</v>
      </c>
      <c r="J2516">
        <v>0</v>
      </c>
      <c r="K2516" t="s">
        <v>16</v>
      </c>
      <c r="L2516">
        <v>18</v>
      </c>
      <c r="M2516" t="str">
        <f>IF(OR(AND('sample data 2'!L2516&gt;21,'sample data 2'!I2516&lt;50),AND('sample data 2'!L2516&lt;20,'sample data 2'!$E$12:$E$4696="Government")),"yes","no")</f>
        <v>no</v>
      </c>
    </row>
    <row r="2517" spans="1:13" ht="101.5" x14ac:dyDescent="0.35">
      <c r="A2517">
        <v>2516</v>
      </c>
      <c r="B2517" t="s">
        <v>28</v>
      </c>
      <c r="C2517" s="2" t="s">
        <v>52</v>
      </c>
      <c r="D2517" s="2" t="s">
        <v>37</v>
      </c>
      <c r="E2517" s="2" t="s">
        <v>20</v>
      </c>
      <c r="F2517" t="s">
        <v>38</v>
      </c>
      <c r="G2517" t="s">
        <v>16</v>
      </c>
      <c r="H2517">
        <v>0</v>
      </c>
      <c r="I2517" t="s">
        <v>16</v>
      </c>
      <c r="J2517">
        <v>0</v>
      </c>
      <c r="K2517" t="s">
        <v>16</v>
      </c>
      <c r="L2517">
        <v>19</v>
      </c>
      <c r="M2517" t="str">
        <f>IF(OR(AND('sample data 2'!L2517&gt;21,'sample data 2'!I2517&lt;50),AND('sample data 2'!L2517&lt;20,'sample data 2'!$E$12:$E$4696="Government")),"yes","no")</f>
        <v>no</v>
      </c>
    </row>
    <row r="2518" spans="1:13" ht="101.5" x14ac:dyDescent="0.35">
      <c r="A2518">
        <v>2517</v>
      </c>
      <c r="B2518" t="s">
        <v>11</v>
      </c>
      <c r="C2518" s="2" t="s">
        <v>12</v>
      </c>
      <c r="D2518" s="2" t="s">
        <v>18</v>
      </c>
      <c r="E2518" s="2" t="s">
        <v>13</v>
      </c>
      <c r="F2518" t="s">
        <v>19</v>
      </c>
      <c r="G2518">
        <v>60.8</v>
      </c>
      <c r="H2518">
        <v>2014</v>
      </c>
      <c r="I2518" t="s">
        <v>16</v>
      </c>
      <c r="J2518">
        <v>0</v>
      </c>
      <c r="K2518">
        <v>9351</v>
      </c>
      <c r="L2518">
        <v>23</v>
      </c>
      <c r="M2518" t="str">
        <f>IF(OR(AND('sample data 2'!L2518&gt;21,'sample data 2'!I2518&lt;50),AND('sample data 2'!L2518&lt;20,'sample data 2'!$E$12:$E$4696="Government")),"yes","no")</f>
        <v>no</v>
      </c>
    </row>
    <row r="2519" spans="1:13" ht="116" x14ac:dyDescent="0.35">
      <c r="A2519">
        <v>2518</v>
      </c>
      <c r="B2519" t="s">
        <v>11</v>
      </c>
      <c r="C2519" s="2" t="s">
        <v>17</v>
      </c>
      <c r="D2519" s="2" t="s">
        <v>23</v>
      </c>
      <c r="E2519" s="2" t="s">
        <v>20</v>
      </c>
      <c r="F2519" t="s">
        <v>15</v>
      </c>
      <c r="G2519">
        <v>70</v>
      </c>
      <c r="H2519">
        <v>2018</v>
      </c>
      <c r="I2519" t="s">
        <v>16</v>
      </c>
      <c r="J2519">
        <v>0</v>
      </c>
      <c r="K2519">
        <v>1652</v>
      </c>
      <c r="L2519">
        <v>19</v>
      </c>
      <c r="M2519" t="str">
        <f>IF(OR(AND('sample data 2'!L2519&gt;21,'sample data 2'!I2519&lt;50),AND('sample data 2'!L2519&lt;20,'sample data 2'!$E$12:$E$4696="Government")),"yes","no")</f>
        <v>no</v>
      </c>
    </row>
    <row r="2520" spans="1:13" ht="116" x14ac:dyDescent="0.35">
      <c r="A2520">
        <v>2519</v>
      </c>
      <c r="B2520" t="s">
        <v>11</v>
      </c>
      <c r="C2520" s="2" t="s">
        <v>17</v>
      </c>
      <c r="D2520" s="2" t="s">
        <v>23</v>
      </c>
      <c r="E2520" s="2" t="s">
        <v>13</v>
      </c>
      <c r="F2520" t="s">
        <v>15</v>
      </c>
      <c r="G2520">
        <v>76.95</v>
      </c>
      <c r="H2520">
        <v>2017</v>
      </c>
      <c r="I2520">
        <v>74</v>
      </c>
      <c r="J2520">
        <v>2020</v>
      </c>
      <c r="K2520">
        <v>2728</v>
      </c>
      <c r="L2520">
        <v>21</v>
      </c>
      <c r="M2520" t="str">
        <f>IF(OR(AND('sample data 2'!L2520&gt;21,'sample data 2'!I2520&lt;50),AND('sample data 2'!L2520&lt;20,'sample data 2'!$E$12:$E$4696="Government")),"yes","no")</f>
        <v>no</v>
      </c>
    </row>
    <row r="2521" spans="1:13" ht="101.5" x14ac:dyDescent="0.35">
      <c r="A2521">
        <v>2520</v>
      </c>
      <c r="B2521" t="s">
        <v>11</v>
      </c>
      <c r="C2521" s="2" t="s">
        <v>46</v>
      </c>
      <c r="D2521" s="2" t="s">
        <v>18</v>
      </c>
      <c r="E2521" s="2" t="s">
        <v>13</v>
      </c>
      <c r="F2521" t="s">
        <v>19</v>
      </c>
      <c r="G2521">
        <v>60.8</v>
      </c>
      <c r="H2521">
        <v>2017</v>
      </c>
      <c r="I2521" t="s">
        <v>16</v>
      </c>
      <c r="J2521">
        <v>0</v>
      </c>
      <c r="K2521">
        <v>6172</v>
      </c>
      <c r="L2521">
        <v>22</v>
      </c>
      <c r="M2521" t="str">
        <f>IF(OR(AND('sample data 2'!L2521&gt;21,'sample data 2'!I2521&lt;50),AND('sample data 2'!L2521&lt;20,'sample data 2'!$E$12:$E$4696="Government")),"yes","no")</f>
        <v>no</v>
      </c>
    </row>
    <row r="2522" spans="1:13" ht="116" x14ac:dyDescent="0.35">
      <c r="A2522">
        <v>2521</v>
      </c>
      <c r="B2522" t="s">
        <v>11</v>
      </c>
      <c r="C2522" s="2" t="s">
        <v>17</v>
      </c>
      <c r="D2522" s="2" t="s">
        <v>23</v>
      </c>
      <c r="E2522" s="2" t="s">
        <v>13</v>
      </c>
      <c r="F2522" t="s">
        <v>15</v>
      </c>
      <c r="G2522">
        <v>52.6</v>
      </c>
      <c r="H2522">
        <v>2018</v>
      </c>
      <c r="I2522" t="s">
        <v>16</v>
      </c>
      <c r="J2522">
        <v>0</v>
      </c>
      <c r="K2522">
        <v>5907</v>
      </c>
      <c r="L2522">
        <v>20</v>
      </c>
      <c r="M2522" t="str">
        <f>IF(OR(AND('sample data 2'!L2522&gt;21,'sample data 2'!I2522&lt;50),AND('sample data 2'!L2522&lt;20,'sample data 2'!$E$12:$E$4696="Government")),"yes","no")</f>
        <v>no</v>
      </c>
    </row>
    <row r="2523" spans="1:13" ht="116" x14ac:dyDescent="0.35">
      <c r="A2523">
        <v>2522</v>
      </c>
      <c r="B2523" t="s">
        <v>11</v>
      </c>
      <c r="C2523" s="2" t="s">
        <v>12</v>
      </c>
      <c r="D2523" s="2" t="s">
        <v>23</v>
      </c>
      <c r="E2523" s="2" t="s">
        <v>20</v>
      </c>
      <c r="F2523" t="s">
        <v>15</v>
      </c>
      <c r="G2523">
        <v>58.8</v>
      </c>
      <c r="H2523">
        <v>2019</v>
      </c>
      <c r="I2523" t="s">
        <v>16</v>
      </c>
      <c r="J2523">
        <v>0</v>
      </c>
      <c r="K2523">
        <v>4675</v>
      </c>
      <c r="L2523">
        <v>17</v>
      </c>
      <c r="M2523" t="str">
        <f>IF(OR(AND('sample data 2'!L2523&gt;21,'sample data 2'!I2523&lt;50),AND('sample data 2'!L2523&lt;20,'sample data 2'!$E$12:$E$4696="Government")),"yes","no")</f>
        <v>no</v>
      </c>
    </row>
    <row r="2524" spans="1:13" ht="101.5" x14ac:dyDescent="0.35">
      <c r="A2524">
        <v>2523</v>
      </c>
      <c r="B2524" t="s">
        <v>28</v>
      </c>
      <c r="C2524" s="2" t="s">
        <v>51</v>
      </c>
      <c r="D2524" s="2" t="s">
        <v>37</v>
      </c>
      <c r="E2524" s="2" t="s">
        <v>13</v>
      </c>
      <c r="F2524" t="s">
        <v>38</v>
      </c>
      <c r="G2524" t="s">
        <v>16</v>
      </c>
      <c r="H2524">
        <v>0</v>
      </c>
      <c r="I2524" t="s">
        <v>16</v>
      </c>
      <c r="J2524">
        <v>0</v>
      </c>
      <c r="K2524" t="s">
        <v>16</v>
      </c>
      <c r="L2524">
        <v>19</v>
      </c>
      <c r="M2524" t="str">
        <f>IF(OR(AND('sample data 2'!L2524&gt;21,'sample data 2'!I2524&lt;50),AND('sample data 2'!L2524&lt;20,'sample data 2'!$E$12:$E$4696="Government")),"yes","no")</f>
        <v>yes</v>
      </c>
    </row>
    <row r="2525" spans="1:13" ht="116" x14ac:dyDescent="0.35">
      <c r="A2525">
        <v>2524</v>
      </c>
      <c r="B2525" t="s">
        <v>28</v>
      </c>
      <c r="C2525" s="2" t="s">
        <v>60</v>
      </c>
      <c r="D2525" s="2" t="s">
        <v>30</v>
      </c>
      <c r="E2525" s="2" t="s">
        <v>13</v>
      </c>
      <c r="F2525" t="s">
        <v>15</v>
      </c>
      <c r="G2525">
        <v>76</v>
      </c>
      <c r="H2525">
        <v>2014</v>
      </c>
      <c r="I2525">
        <v>60.4</v>
      </c>
      <c r="J2525">
        <v>2017</v>
      </c>
      <c r="K2525" t="s">
        <v>16</v>
      </c>
      <c r="L2525">
        <v>23</v>
      </c>
      <c r="M2525" t="str">
        <f>IF(OR(AND('sample data 2'!L2525&gt;21,'sample data 2'!I2525&lt;50),AND('sample data 2'!L2525&lt;20,'sample data 2'!$E$12:$E$4696="Government")),"yes","no")</f>
        <v>no</v>
      </c>
    </row>
    <row r="2526" spans="1:13" ht="116" x14ac:dyDescent="0.35">
      <c r="A2526">
        <v>2525</v>
      </c>
      <c r="B2526" t="s">
        <v>28</v>
      </c>
      <c r="C2526" s="2" t="s">
        <v>60</v>
      </c>
      <c r="D2526" s="2" t="s">
        <v>30</v>
      </c>
      <c r="E2526" s="2" t="s">
        <v>13</v>
      </c>
      <c r="F2526" t="s">
        <v>15</v>
      </c>
      <c r="G2526">
        <v>72.2</v>
      </c>
      <c r="H2526">
        <v>2016</v>
      </c>
      <c r="I2526">
        <v>68</v>
      </c>
      <c r="J2526">
        <v>2018</v>
      </c>
      <c r="K2526" t="s">
        <v>16</v>
      </c>
      <c r="L2526">
        <v>23</v>
      </c>
      <c r="M2526" t="str">
        <f>IF(OR(AND('sample data 2'!L2526&gt;21,'sample data 2'!I2526&lt;50),AND('sample data 2'!L2526&lt;20,'sample data 2'!$E$12:$E$4696="Government")),"yes","no")</f>
        <v>no</v>
      </c>
    </row>
    <row r="2527" spans="1:13" ht="116" x14ac:dyDescent="0.35">
      <c r="A2527">
        <v>2526</v>
      </c>
      <c r="B2527" t="s">
        <v>28</v>
      </c>
      <c r="C2527" s="2" t="s">
        <v>41</v>
      </c>
      <c r="D2527" s="2" t="s">
        <v>30</v>
      </c>
      <c r="E2527" s="2" t="s">
        <v>13</v>
      </c>
      <c r="F2527" t="s">
        <v>19</v>
      </c>
      <c r="G2527">
        <v>79.8</v>
      </c>
      <c r="H2527">
        <v>2012</v>
      </c>
      <c r="I2527">
        <v>57.17</v>
      </c>
      <c r="J2527">
        <v>2014</v>
      </c>
      <c r="K2527" t="s">
        <v>16</v>
      </c>
      <c r="L2527">
        <v>26</v>
      </c>
      <c r="M2527" t="str">
        <f>IF(OR(AND('sample data 2'!L2527&gt;21,'sample data 2'!I2527&lt;50),AND('sample data 2'!L2527&lt;20,'sample data 2'!$E$12:$E$4696="Government")),"yes","no")</f>
        <v>no</v>
      </c>
    </row>
    <row r="2528" spans="1:13" ht="116" x14ac:dyDescent="0.35">
      <c r="A2528">
        <v>2527</v>
      </c>
      <c r="B2528" t="s">
        <v>11</v>
      </c>
      <c r="C2528" s="2" t="s">
        <v>17</v>
      </c>
      <c r="D2528" s="2" t="s">
        <v>23</v>
      </c>
      <c r="E2528" s="2" t="s">
        <v>34</v>
      </c>
      <c r="F2528" t="s">
        <v>15</v>
      </c>
      <c r="G2528">
        <v>65</v>
      </c>
      <c r="H2528">
        <v>2019</v>
      </c>
      <c r="I2528" t="s">
        <v>16</v>
      </c>
      <c r="J2528">
        <v>0</v>
      </c>
      <c r="K2528">
        <v>864</v>
      </c>
      <c r="L2528">
        <v>20</v>
      </c>
      <c r="M2528" t="str">
        <f>IF(OR(AND('sample data 2'!L2528&gt;21,'sample data 2'!I2528&lt;50),AND('sample data 2'!L2528&lt;20,'sample data 2'!$E$12:$E$4696="Government")),"yes","no")</f>
        <v>no</v>
      </c>
    </row>
    <row r="2529" spans="1:13" ht="116" x14ac:dyDescent="0.35">
      <c r="A2529">
        <v>2528</v>
      </c>
      <c r="B2529" t="s">
        <v>11</v>
      </c>
      <c r="C2529" s="2" t="s">
        <v>22</v>
      </c>
      <c r="D2529" s="2" t="s">
        <v>23</v>
      </c>
      <c r="E2529" s="2" t="s">
        <v>13</v>
      </c>
      <c r="F2529" t="s">
        <v>15</v>
      </c>
      <c r="G2529">
        <v>72.8</v>
      </c>
      <c r="H2529">
        <v>2019</v>
      </c>
      <c r="I2529">
        <v>71.83</v>
      </c>
      <c r="J2529">
        <v>2021</v>
      </c>
      <c r="K2529">
        <v>6257</v>
      </c>
      <c r="L2529">
        <v>19</v>
      </c>
      <c r="M2529" t="str">
        <f>IF(OR(AND('sample data 2'!L2529&gt;21,'sample data 2'!I2529&lt;50),AND('sample data 2'!L2529&lt;20,$E$2:$E$4686="Government")),"yes","no")</f>
        <v>yes</v>
      </c>
    </row>
    <row r="2530" spans="1:13" ht="101.5" x14ac:dyDescent="0.35">
      <c r="A2530">
        <v>2529</v>
      </c>
      <c r="B2530" t="s">
        <v>11</v>
      </c>
      <c r="C2530" s="2" t="s">
        <v>12</v>
      </c>
      <c r="D2530" s="2" t="s">
        <v>18</v>
      </c>
      <c r="E2530" s="2" t="s">
        <v>13</v>
      </c>
      <c r="F2530" t="s">
        <v>19</v>
      </c>
      <c r="G2530">
        <v>49.83</v>
      </c>
      <c r="H2530">
        <v>2021</v>
      </c>
      <c r="I2530" t="s">
        <v>16</v>
      </c>
      <c r="J2530">
        <v>0</v>
      </c>
      <c r="K2530">
        <v>2031</v>
      </c>
      <c r="L2530">
        <v>17</v>
      </c>
      <c r="M2530" t="str">
        <f>IF(OR(AND('sample data 2'!L2530&gt;21,'sample data 2'!I2530&lt;50),AND('sample data 2'!L2530&lt;20,$E$2:$E$4686="Government")),"yes","no")</f>
        <v>yes</v>
      </c>
    </row>
    <row r="2531" spans="1:13" ht="101.5" x14ac:dyDescent="0.35">
      <c r="A2531">
        <v>2530</v>
      </c>
      <c r="B2531" t="s">
        <v>28</v>
      </c>
      <c r="C2531" s="2" t="s">
        <v>36</v>
      </c>
      <c r="D2531" s="2" t="s">
        <v>37</v>
      </c>
      <c r="E2531" s="2" t="s">
        <v>20</v>
      </c>
      <c r="F2531" t="s">
        <v>38</v>
      </c>
      <c r="G2531" t="s">
        <v>16</v>
      </c>
      <c r="H2531">
        <v>0</v>
      </c>
      <c r="I2531" t="s">
        <v>16</v>
      </c>
      <c r="J2531">
        <v>0</v>
      </c>
      <c r="K2531" t="s">
        <v>16</v>
      </c>
      <c r="L2531">
        <v>19</v>
      </c>
      <c r="M2531" t="str">
        <f>IF(OR(AND('sample data 2'!L2531&gt;21,'sample data 2'!I2531&lt;50),AND('sample data 2'!L2531&lt;20,'sample data 2'!$E$12:$E$4696="Government")),"yes","no")</f>
        <v>no</v>
      </c>
    </row>
    <row r="2532" spans="1:13" ht="116" x14ac:dyDescent="0.35">
      <c r="A2532">
        <v>2531</v>
      </c>
      <c r="B2532" t="s">
        <v>11</v>
      </c>
      <c r="C2532" s="2" t="s">
        <v>24</v>
      </c>
      <c r="D2532" s="2" t="s">
        <v>23</v>
      </c>
      <c r="E2532" s="2" t="s">
        <v>20</v>
      </c>
      <c r="F2532" t="s">
        <v>15</v>
      </c>
      <c r="G2532">
        <v>70</v>
      </c>
      <c r="H2532">
        <v>2021</v>
      </c>
      <c r="I2532" t="s">
        <v>16</v>
      </c>
      <c r="J2532">
        <v>0</v>
      </c>
      <c r="K2532">
        <v>2129</v>
      </c>
      <c r="L2532">
        <v>18</v>
      </c>
      <c r="M2532" t="str">
        <f>IF(OR(AND('sample data 2'!L2532&gt;21,'sample data 2'!I2532&lt;50),AND('sample data 2'!L2532&lt;20,'sample data 2'!$E$12:$E$4696="Government")),"yes","no")</f>
        <v>no</v>
      </c>
    </row>
    <row r="2533" spans="1:13" ht="116" x14ac:dyDescent="0.35">
      <c r="A2533">
        <v>2532</v>
      </c>
      <c r="B2533" t="s">
        <v>11</v>
      </c>
      <c r="C2533" s="2" t="s">
        <v>22</v>
      </c>
      <c r="D2533" s="2" t="s">
        <v>23</v>
      </c>
      <c r="E2533" s="2" t="s">
        <v>13</v>
      </c>
      <c r="F2533" t="s">
        <v>15</v>
      </c>
      <c r="G2533">
        <v>79.400000000000006</v>
      </c>
      <c r="H2533">
        <v>2021</v>
      </c>
      <c r="I2533" t="s">
        <v>16</v>
      </c>
      <c r="J2533">
        <v>0</v>
      </c>
      <c r="K2533">
        <v>5144</v>
      </c>
      <c r="L2533">
        <v>18</v>
      </c>
      <c r="M2533" t="str">
        <f>IF(OR(AND('sample data 2'!L2533&gt;21,'sample data 2'!I2533&lt;50),AND('sample data 2'!L2533&lt;20,$E$2:$E$4686="Government")),"yes","no")</f>
        <v>yes</v>
      </c>
    </row>
    <row r="2534" spans="1:13" ht="116" x14ac:dyDescent="0.35">
      <c r="A2534">
        <v>2533</v>
      </c>
      <c r="B2534" t="s">
        <v>11</v>
      </c>
      <c r="C2534" s="2" t="s">
        <v>12</v>
      </c>
      <c r="D2534" s="2" t="s">
        <v>23</v>
      </c>
      <c r="E2534" s="2" t="s">
        <v>13</v>
      </c>
      <c r="F2534" t="s">
        <v>15</v>
      </c>
      <c r="G2534">
        <v>41.2</v>
      </c>
      <c r="H2534">
        <v>2020</v>
      </c>
      <c r="I2534" t="s">
        <v>16</v>
      </c>
      <c r="J2534">
        <v>0</v>
      </c>
      <c r="K2534">
        <v>3016</v>
      </c>
      <c r="L2534">
        <v>17</v>
      </c>
      <c r="M2534" t="str">
        <f>IF(OR(AND('sample data 2'!L2534&gt;21,'sample data 2'!I2534&lt;50),AND('sample data 2'!L2534&lt;20,$E$2:$E$4686="Government")),"yes","no")</f>
        <v>yes</v>
      </c>
    </row>
    <row r="2535" spans="1:13" ht="116" x14ac:dyDescent="0.35">
      <c r="A2535">
        <v>2534</v>
      </c>
      <c r="B2535" t="s">
        <v>11</v>
      </c>
      <c r="C2535" s="2" t="s">
        <v>22</v>
      </c>
      <c r="D2535" s="2" t="s">
        <v>23</v>
      </c>
      <c r="E2535" s="2" t="s">
        <v>13</v>
      </c>
      <c r="F2535" t="s">
        <v>15</v>
      </c>
      <c r="G2535">
        <v>64</v>
      </c>
      <c r="H2535">
        <v>2018</v>
      </c>
      <c r="I2535">
        <v>84.4</v>
      </c>
      <c r="J2535">
        <v>2020</v>
      </c>
      <c r="K2535">
        <v>3702</v>
      </c>
      <c r="L2535">
        <v>19</v>
      </c>
      <c r="M2535" t="str">
        <f>IF(OR(AND('sample data 2'!L2535&gt;21,'sample data 2'!I2535&lt;50),AND('sample data 2'!L2535&lt;20,$E$2:$E$4686="Government")),"yes","no")</f>
        <v>yes</v>
      </c>
    </row>
    <row r="2536" spans="1:13" ht="116" x14ac:dyDescent="0.35">
      <c r="A2536">
        <v>2535</v>
      </c>
      <c r="B2536" t="s">
        <v>11</v>
      </c>
      <c r="C2536" s="2" t="s">
        <v>22</v>
      </c>
      <c r="D2536" s="2" t="s">
        <v>23</v>
      </c>
      <c r="E2536" s="2" t="s">
        <v>20</v>
      </c>
      <c r="F2536" t="s">
        <v>15</v>
      </c>
      <c r="G2536">
        <v>67.8</v>
      </c>
      <c r="H2536">
        <v>2018</v>
      </c>
      <c r="I2536" t="s">
        <v>16</v>
      </c>
      <c r="J2536">
        <v>0</v>
      </c>
      <c r="K2536">
        <v>3670</v>
      </c>
      <c r="L2536">
        <v>19</v>
      </c>
      <c r="M2536" t="str">
        <f>IF(OR(AND('sample data 2'!L2536&gt;21,'sample data 2'!I2536&lt;50),AND('sample data 2'!L2536&lt;20,'sample data 2'!$E$12:$E$4696="Government")),"yes","no")</f>
        <v>no</v>
      </c>
    </row>
    <row r="2537" spans="1:13" ht="116" x14ac:dyDescent="0.35">
      <c r="A2537">
        <v>2536</v>
      </c>
      <c r="B2537" t="s">
        <v>11</v>
      </c>
      <c r="C2537" s="2" t="s">
        <v>22</v>
      </c>
      <c r="D2537" s="2" t="s">
        <v>23</v>
      </c>
      <c r="E2537" s="2" t="s">
        <v>13</v>
      </c>
      <c r="F2537" t="s">
        <v>15</v>
      </c>
      <c r="G2537">
        <v>47.57</v>
      </c>
      <c r="H2537">
        <v>2019</v>
      </c>
      <c r="I2537">
        <v>72.8</v>
      </c>
      <c r="J2537">
        <v>2021</v>
      </c>
      <c r="K2537">
        <v>12882</v>
      </c>
      <c r="L2537">
        <v>19</v>
      </c>
      <c r="M2537" t="str">
        <f>IF(OR(AND('sample data 2'!L2537&gt;21,'sample data 2'!I2537&lt;50),AND('sample data 2'!L2537&lt;20,$E$2:$E$4686="Government")),"yes","no")</f>
        <v>yes</v>
      </c>
    </row>
    <row r="2538" spans="1:13" ht="116" x14ac:dyDescent="0.35">
      <c r="A2538">
        <v>2537</v>
      </c>
      <c r="B2538" t="s">
        <v>11</v>
      </c>
      <c r="C2538" s="2" t="s">
        <v>22</v>
      </c>
      <c r="D2538" s="2" t="s">
        <v>23</v>
      </c>
      <c r="E2538" s="2" t="s">
        <v>13</v>
      </c>
      <c r="F2538" t="s">
        <v>15</v>
      </c>
      <c r="G2538">
        <v>64.67</v>
      </c>
      <c r="H2538">
        <v>2019</v>
      </c>
      <c r="I2538" t="s">
        <v>16</v>
      </c>
      <c r="J2538">
        <v>0</v>
      </c>
      <c r="K2538">
        <v>5319</v>
      </c>
      <c r="L2538">
        <v>18</v>
      </c>
      <c r="M2538" t="str">
        <f>IF(OR(AND('sample data 2'!L2538&gt;21,'sample data 2'!I2538&lt;50),AND('sample data 2'!L2538&lt;20,$E$2:$E$4686="Government")),"yes","no")</f>
        <v>yes</v>
      </c>
    </row>
    <row r="2539" spans="1:13" ht="116" x14ac:dyDescent="0.35">
      <c r="A2539">
        <v>2538</v>
      </c>
      <c r="B2539" t="s">
        <v>11</v>
      </c>
      <c r="C2539" s="2" t="s">
        <v>22</v>
      </c>
      <c r="D2539" s="2" t="s">
        <v>23</v>
      </c>
      <c r="E2539" s="2" t="s">
        <v>20</v>
      </c>
      <c r="F2539" t="s">
        <v>15</v>
      </c>
      <c r="G2539">
        <v>66.8</v>
      </c>
      <c r="H2539">
        <v>2021</v>
      </c>
      <c r="I2539" t="s">
        <v>16</v>
      </c>
      <c r="J2539">
        <v>0</v>
      </c>
      <c r="K2539">
        <v>5040</v>
      </c>
      <c r="L2539">
        <v>17</v>
      </c>
      <c r="M2539" t="str">
        <f>IF(OR(AND('sample data 2'!L2539&gt;21,'sample data 2'!I2539&lt;50),AND('sample data 2'!L2539&lt;20,'sample data 2'!$E$12:$E$4696="Government")),"yes","no")</f>
        <v>no</v>
      </c>
    </row>
    <row r="2540" spans="1:13" ht="101.5" x14ac:dyDescent="0.35">
      <c r="A2540">
        <v>2539</v>
      </c>
      <c r="B2540" t="s">
        <v>28</v>
      </c>
      <c r="C2540" s="2" t="s">
        <v>51</v>
      </c>
      <c r="D2540" s="2" t="s">
        <v>37</v>
      </c>
      <c r="E2540" s="2" t="s">
        <v>20</v>
      </c>
      <c r="F2540" t="s">
        <v>38</v>
      </c>
      <c r="G2540" t="s">
        <v>16</v>
      </c>
      <c r="H2540">
        <v>0</v>
      </c>
      <c r="I2540" t="s">
        <v>16</v>
      </c>
      <c r="J2540">
        <v>0</v>
      </c>
      <c r="K2540" t="s">
        <v>16</v>
      </c>
      <c r="L2540">
        <v>19</v>
      </c>
      <c r="M2540" t="str">
        <f>IF(OR(AND('sample data 2'!L2540&gt;21,'sample data 2'!I2540&lt;50),AND('sample data 2'!L2540&lt;20,'sample data 2'!$E$12:$E$4696="Government")),"yes","no")</f>
        <v>no</v>
      </c>
    </row>
    <row r="2541" spans="1:13" ht="101.5" x14ac:dyDescent="0.35">
      <c r="A2541">
        <v>2540</v>
      </c>
      <c r="B2541" t="s">
        <v>28</v>
      </c>
      <c r="C2541" s="2" t="s">
        <v>51</v>
      </c>
      <c r="D2541" s="2" t="s">
        <v>37</v>
      </c>
      <c r="E2541" s="2" t="s">
        <v>13</v>
      </c>
      <c r="F2541" t="s">
        <v>38</v>
      </c>
      <c r="G2541" t="s">
        <v>16</v>
      </c>
      <c r="H2541">
        <v>0</v>
      </c>
      <c r="I2541" t="s">
        <v>16</v>
      </c>
      <c r="J2541">
        <v>0</v>
      </c>
      <c r="K2541" t="s">
        <v>16</v>
      </c>
      <c r="L2541">
        <v>19</v>
      </c>
      <c r="M2541" t="str">
        <f>IF(OR(AND('sample data 2'!L2541&gt;21,'sample data 2'!I2541&lt;50),AND('sample data 2'!L2541&lt;20,'sample data 2'!$E$12:$E$4696="Government")),"yes","no")</f>
        <v>yes</v>
      </c>
    </row>
    <row r="2542" spans="1:13" ht="116" x14ac:dyDescent="0.35">
      <c r="A2542">
        <v>2541</v>
      </c>
      <c r="B2542" t="s">
        <v>11</v>
      </c>
      <c r="C2542" s="2" t="s">
        <v>24</v>
      </c>
      <c r="D2542" s="2" t="s">
        <v>23</v>
      </c>
      <c r="E2542" s="2" t="s">
        <v>13</v>
      </c>
      <c r="F2542" t="s">
        <v>15</v>
      </c>
      <c r="G2542">
        <v>81.33</v>
      </c>
      <c r="H2542">
        <v>2019</v>
      </c>
      <c r="I2542" t="s">
        <v>16</v>
      </c>
      <c r="J2542">
        <v>2021</v>
      </c>
      <c r="K2542">
        <v>3448</v>
      </c>
      <c r="L2542">
        <v>19</v>
      </c>
      <c r="M2542" t="str">
        <f>IF(OR(AND('sample data 2'!L2542&gt;21,'sample data 2'!I2542&lt;50),AND('sample data 2'!L2542&lt;20,$E$2:$E$4686="Government")),"yes","no")</f>
        <v>yes</v>
      </c>
    </row>
    <row r="2543" spans="1:13" ht="116" x14ac:dyDescent="0.35">
      <c r="A2543">
        <v>2542</v>
      </c>
      <c r="B2543" t="s">
        <v>11</v>
      </c>
      <c r="C2543" s="2" t="s">
        <v>22</v>
      </c>
      <c r="D2543" s="2" t="s">
        <v>23</v>
      </c>
      <c r="E2543" s="2" t="s">
        <v>20</v>
      </c>
      <c r="F2543" t="s">
        <v>15</v>
      </c>
      <c r="G2543">
        <v>60.8</v>
      </c>
      <c r="H2543">
        <v>2021</v>
      </c>
      <c r="I2543" t="s">
        <v>16</v>
      </c>
      <c r="J2543">
        <v>0</v>
      </c>
      <c r="K2543">
        <v>5991</v>
      </c>
      <c r="L2543">
        <v>16</v>
      </c>
      <c r="M2543" t="str">
        <f>IF(OR(AND('sample data 2'!L2543&gt;21,'sample data 2'!I2543&lt;50),AND('sample data 2'!L2543&lt;20,'sample data 2'!$E$12:$E$4696="Government")),"yes","no")</f>
        <v>no</v>
      </c>
    </row>
    <row r="2544" spans="1:13" ht="72.5" x14ac:dyDescent="0.35">
      <c r="A2544">
        <v>2543</v>
      </c>
      <c r="B2544" t="s">
        <v>28</v>
      </c>
      <c r="C2544" s="2" t="s">
        <v>54</v>
      </c>
      <c r="D2544" s="2" t="s">
        <v>26</v>
      </c>
      <c r="E2544" s="2" t="s">
        <v>20</v>
      </c>
      <c r="F2544" t="s">
        <v>19</v>
      </c>
      <c r="G2544">
        <v>77.67</v>
      </c>
      <c r="H2544">
        <v>2019</v>
      </c>
      <c r="I2544">
        <v>79.5</v>
      </c>
      <c r="J2544">
        <v>2021</v>
      </c>
      <c r="K2544">
        <v>7938</v>
      </c>
      <c r="L2544">
        <v>20</v>
      </c>
      <c r="M2544" t="str">
        <f>IF(OR(AND('sample data 2'!L2544&gt;21,'sample data 2'!I2544&lt;50),AND('sample data 2'!L2544&lt;20,'sample data 2'!$E$12:$E$4696="Government")),"yes","no")</f>
        <v>no</v>
      </c>
    </row>
    <row r="2545" spans="1:13" ht="116" x14ac:dyDescent="0.35">
      <c r="A2545">
        <v>2544</v>
      </c>
      <c r="B2545" t="s">
        <v>28</v>
      </c>
      <c r="C2545" s="2" t="s">
        <v>60</v>
      </c>
      <c r="D2545" s="2" t="s">
        <v>30</v>
      </c>
      <c r="E2545" s="2" t="s">
        <v>13</v>
      </c>
      <c r="F2545" t="s">
        <v>15</v>
      </c>
      <c r="G2545">
        <v>72.2</v>
      </c>
      <c r="H2545">
        <v>2014</v>
      </c>
      <c r="I2545">
        <v>62.2</v>
      </c>
      <c r="J2545">
        <v>2017</v>
      </c>
      <c r="K2545" t="s">
        <v>16</v>
      </c>
      <c r="L2545">
        <v>23</v>
      </c>
      <c r="M2545" t="str">
        <f>IF(OR(AND('sample data 2'!L2545&gt;21,'sample data 2'!I2545&lt;50),AND('sample data 2'!L2545&lt;20,'sample data 2'!$E$12:$E$4696="Government")),"yes","no")</f>
        <v>no</v>
      </c>
    </row>
    <row r="2546" spans="1:13" ht="116" x14ac:dyDescent="0.35">
      <c r="A2546">
        <v>2545</v>
      </c>
      <c r="B2546" t="s">
        <v>11</v>
      </c>
      <c r="C2546" s="2" t="s">
        <v>22</v>
      </c>
      <c r="D2546" s="2" t="s">
        <v>23</v>
      </c>
      <c r="E2546" s="2" t="s">
        <v>13</v>
      </c>
      <c r="F2546" t="s">
        <v>15</v>
      </c>
      <c r="G2546">
        <v>53</v>
      </c>
      <c r="H2546">
        <v>2021</v>
      </c>
      <c r="I2546" t="s">
        <v>16</v>
      </c>
      <c r="J2546">
        <v>0</v>
      </c>
      <c r="K2546">
        <v>5958</v>
      </c>
      <c r="L2546">
        <v>17</v>
      </c>
      <c r="M2546" t="str">
        <f>IF(OR(AND('sample data 2'!L2546&gt;21,'sample data 2'!I2546&lt;50),AND('sample data 2'!L2546&lt;20,$E$2:$E$4686="Government")),"yes","no")</f>
        <v>yes</v>
      </c>
    </row>
    <row r="2547" spans="1:13" ht="116" x14ac:dyDescent="0.35">
      <c r="A2547">
        <v>2546</v>
      </c>
      <c r="B2547" t="s">
        <v>11</v>
      </c>
      <c r="C2547" s="2" t="s">
        <v>22</v>
      </c>
      <c r="D2547" s="2" t="s">
        <v>23</v>
      </c>
      <c r="E2547" s="2" t="s">
        <v>20</v>
      </c>
      <c r="F2547" t="s">
        <v>15</v>
      </c>
      <c r="G2547">
        <v>53.2</v>
      </c>
      <c r="H2547">
        <v>2019</v>
      </c>
      <c r="I2547">
        <v>74.400000000000006</v>
      </c>
      <c r="J2547">
        <v>2021</v>
      </c>
      <c r="K2547">
        <v>5391</v>
      </c>
      <c r="L2547">
        <v>19</v>
      </c>
      <c r="M2547" t="str">
        <f>IF(OR(AND('sample data 2'!L2547&gt;21,'sample data 2'!I2547&lt;50),AND('sample data 2'!L2547&lt;20,'sample data 2'!$E$12:$E$4696="Government")),"yes","no")</f>
        <v>no</v>
      </c>
    </row>
    <row r="2548" spans="1:13" ht="116" x14ac:dyDescent="0.35">
      <c r="A2548">
        <v>2547</v>
      </c>
      <c r="B2548" t="s">
        <v>11</v>
      </c>
      <c r="C2548" s="2" t="s">
        <v>22</v>
      </c>
      <c r="D2548" s="2" t="s">
        <v>23</v>
      </c>
      <c r="E2548" s="2" t="s">
        <v>13</v>
      </c>
      <c r="F2548" t="s">
        <v>15</v>
      </c>
      <c r="G2548">
        <v>70.8</v>
      </c>
      <c r="H2548">
        <v>2021</v>
      </c>
      <c r="I2548" t="s">
        <v>16</v>
      </c>
      <c r="J2548">
        <v>0</v>
      </c>
      <c r="K2548">
        <v>3394</v>
      </c>
      <c r="L2548">
        <v>16</v>
      </c>
      <c r="M2548" t="str">
        <f>IF(OR(AND('sample data 2'!L2548&gt;21,'sample data 2'!I2548&lt;50),AND('sample data 2'!L2548&lt;20,$E$2:$E$4686="Government")),"yes","no")</f>
        <v>yes</v>
      </c>
    </row>
    <row r="2549" spans="1:13" ht="116" x14ac:dyDescent="0.35">
      <c r="A2549">
        <v>2548</v>
      </c>
      <c r="B2549" t="s">
        <v>11</v>
      </c>
      <c r="C2549" s="2" t="s">
        <v>22</v>
      </c>
      <c r="D2549" s="2" t="s">
        <v>23</v>
      </c>
      <c r="E2549" s="2" t="s">
        <v>20</v>
      </c>
      <c r="F2549" t="s">
        <v>19</v>
      </c>
      <c r="G2549">
        <v>65.83</v>
      </c>
      <c r="H2549">
        <v>2020</v>
      </c>
      <c r="I2549" t="s">
        <v>16</v>
      </c>
      <c r="J2549">
        <v>0</v>
      </c>
      <c r="K2549">
        <v>2256</v>
      </c>
      <c r="L2549">
        <v>17</v>
      </c>
      <c r="M2549" t="str">
        <f>IF(OR(AND('sample data 2'!L2549&gt;21,'sample data 2'!I2549&lt;50),AND('sample data 2'!L2549&lt;20,'sample data 2'!$E$12:$E$4696="Government")),"yes","no")</f>
        <v>no</v>
      </c>
    </row>
    <row r="2550" spans="1:13" ht="116" x14ac:dyDescent="0.35">
      <c r="A2550">
        <v>2549</v>
      </c>
      <c r="B2550" t="s">
        <v>11</v>
      </c>
      <c r="C2550" s="2" t="s">
        <v>22</v>
      </c>
      <c r="D2550" s="2" t="s">
        <v>23</v>
      </c>
      <c r="E2550" s="2" t="s">
        <v>13</v>
      </c>
      <c r="F2550" t="s">
        <v>15</v>
      </c>
      <c r="G2550">
        <v>64.599999999999994</v>
      </c>
      <c r="H2550">
        <v>2012</v>
      </c>
      <c r="I2550" t="s">
        <v>16</v>
      </c>
      <c r="J2550">
        <v>0</v>
      </c>
      <c r="K2550">
        <v>9673</v>
      </c>
      <c r="L2550">
        <v>26</v>
      </c>
      <c r="M2550" t="str">
        <f>IF(OR(AND('sample data 2'!L2550&gt;21,'sample data 2'!I2550&lt;50),AND('sample data 2'!L2550&lt;20,'sample data 2'!$E$12:$E$4696="Government")),"yes","no")</f>
        <v>no</v>
      </c>
    </row>
    <row r="2551" spans="1:13" ht="101.5" x14ac:dyDescent="0.35">
      <c r="A2551">
        <v>2550</v>
      </c>
      <c r="B2551" t="s">
        <v>28</v>
      </c>
      <c r="C2551" s="2" t="s">
        <v>51</v>
      </c>
      <c r="D2551" s="2" t="s">
        <v>37</v>
      </c>
      <c r="E2551" s="2" t="s">
        <v>20</v>
      </c>
      <c r="F2551" t="s">
        <v>38</v>
      </c>
      <c r="G2551" t="s">
        <v>16</v>
      </c>
      <c r="H2551">
        <v>0</v>
      </c>
      <c r="I2551" t="s">
        <v>16</v>
      </c>
      <c r="J2551">
        <v>0</v>
      </c>
      <c r="K2551" t="s">
        <v>16</v>
      </c>
      <c r="L2551">
        <v>18</v>
      </c>
      <c r="M2551" t="str">
        <f>IF(OR(AND('sample data 2'!L2551&gt;21,'sample data 2'!I2551&lt;50),AND('sample data 2'!L2551&lt;20,'sample data 2'!$E$12:$E$4696="Government")),"yes","no")</f>
        <v>no</v>
      </c>
    </row>
    <row r="2552" spans="1:13" ht="116" x14ac:dyDescent="0.35">
      <c r="A2552">
        <v>2551</v>
      </c>
      <c r="B2552" t="s">
        <v>28</v>
      </c>
      <c r="C2552" s="2" t="s">
        <v>41</v>
      </c>
      <c r="D2552" s="2" t="s">
        <v>30</v>
      </c>
      <c r="E2552" s="2" t="s">
        <v>20</v>
      </c>
      <c r="F2552" t="s">
        <v>19</v>
      </c>
      <c r="G2552">
        <v>82.4</v>
      </c>
      <c r="H2552">
        <v>2019</v>
      </c>
      <c r="I2552">
        <v>83</v>
      </c>
      <c r="J2552">
        <v>2021</v>
      </c>
      <c r="K2552" t="s">
        <v>16</v>
      </c>
      <c r="L2552">
        <v>19</v>
      </c>
      <c r="M2552" t="str">
        <f>IF(OR(AND('sample data 2'!L2552&gt;21,'sample data 2'!I2552&lt;50),AND('sample data 2'!L2552&lt;20,'sample data 2'!$E$12:$E$4696="Government")),"yes","no")</f>
        <v>no</v>
      </c>
    </row>
    <row r="2553" spans="1:13" ht="101.5" x14ac:dyDescent="0.35">
      <c r="A2553">
        <v>2552</v>
      </c>
      <c r="B2553" t="s">
        <v>28</v>
      </c>
      <c r="C2553" s="2" t="s">
        <v>36</v>
      </c>
      <c r="D2553" s="2" t="s">
        <v>40</v>
      </c>
      <c r="E2553" s="2" t="s">
        <v>13</v>
      </c>
      <c r="F2553" t="s">
        <v>38</v>
      </c>
      <c r="G2553" t="s">
        <v>16</v>
      </c>
      <c r="H2553">
        <v>0</v>
      </c>
      <c r="I2553" t="s">
        <v>16</v>
      </c>
      <c r="J2553">
        <v>0</v>
      </c>
      <c r="K2553" t="s">
        <v>16</v>
      </c>
      <c r="L2553">
        <v>19</v>
      </c>
      <c r="M2553" t="str">
        <f>IF(OR(AND('sample data 2'!L2553&gt;21,'sample data 2'!I2553&lt;50),AND('sample data 2'!L2553&lt;20,'sample data 2'!$E$12:$E$4696="Government")),"yes","no")</f>
        <v>yes</v>
      </c>
    </row>
    <row r="2554" spans="1:13" ht="101.5" x14ac:dyDescent="0.35">
      <c r="A2554">
        <v>2553</v>
      </c>
      <c r="B2554" t="s">
        <v>28</v>
      </c>
      <c r="C2554" s="2" t="s">
        <v>51</v>
      </c>
      <c r="D2554" s="2" t="s">
        <v>37</v>
      </c>
      <c r="E2554" s="2" t="s">
        <v>20</v>
      </c>
      <c r="F2554" t="s">
        <v>38</v>
      </c>
      <c r="G2554" t="s">
        <v>16</v>
      </c>
      <c r="H2554">
        <v>0</v>
      </c>
      <c r="I2554" t="s">
        <v>16</v>
      </c>
      <c r="J2554">
        <v>0</v>
      </c>
      <c r="K2554" t="s">
        <v>16</v>
      </c>
      <c r="L2554">
        <v>19</v>
      </c>
      <c r="M2554" t="str">
        <f>IF(OR(AND('sample data 2'!L2554&gt;21,'sample data 2'!I2554&lt;50),AND('sample data 2'!L2554&lt;20,'sample data 2'!$E$12:$E$4696="Government")),"yes","no")</f>
        <v>no</v>
      </c>
    </row>
    <row r="2555" spans="1:13" ht="116" x14ac:dyDescent="0.35">
      <c r="A2555">
        <v>2554</v>
      </c>
      <c r="B2555" t="s">
        <v>11</v>
      </c>
      <c r="C2555" s="2" t="s">
        <v>22</v>
      </c>
      <c r="D2555" s="2" t="s">
        <v>23</v>
      </c>
      <c r="E2555" s="2" t="s">
        <v>13</v>
      </c>
      <c r="F2555" t="s">
        <v>15</v>
      </c>
      <c r="G2555">
        <v>41.67</v>
      </c>
      <c r="H2555">
        <v>2020</v>
      </c>
      <c r="I2555" t="s">
        <v>16</v>
      </c>
      <c r="J2555">
        <v>0</v>
      </c>
      <c r="K2555">
        <v>11683</v>
      </c>
      <c r="L2555">
        <v>17</v>
      </c>
      <c r="M2555" t="str">
        <f>IF(OR(AND('sample data 2'!L2555&gt;21,'sample data 2'!I2555&lt;50),AND('sample data 2'!L2555&lt;20,$E$2:$E$4686="Government")),"yes","no")</f>
        <v>yes</v>
      </c>
    </row>
    <row r="2556" spans="1:13" ht="101.5" x14ac:dyDescent="0.35">
      <c r="A2556">
        <v>2555</v>
      </c>
      <c r="B2556" t="s">
        <v>28</v>
      </c>
      <c r="C2556" s="2" t="s">
        <v>16</v>
      </c>
      <c r="D2556" s="2" t="s">
        <v>37</v>
      </c>
      <c r="E2556" s="2" t="s">
        <v>20</v>
      </c>
      <c r="F2556" t="s">
        <v>53</v>
      </c>
      <c r="G2556" t="s">
        <v>16</v>
      </c>
      <c r="H2556">
        <v>0</v>
      </c>
      <c r="I2556" t="s">
        <v>16</v>
      </c>
      <c r="J2556">
        <v>0</v>
      </c>
      <c r="K2556" t="s">
        <v>16</v>
      </c>
      <c r="L2556">
        <v>19</v>
      </c>
      <c r="M2556" t="str">
        <f>IF(OR(AND('sample data 2'!L2556&gt;21,'sample data 2'!I2556&lt;50),AND('sample data 2'!L2556&lt;20,'sample data 2'!$E$12:$E$4696="Government")),"yes","no")</f>
        <v>no</v>
      </c>
    </row>
    <row r="2557" spans="1:13" ht="116" x14ac:dyDescent="0.35">
      <c r="A2557">
        <v>2556</v>
      </c>
      <c r="B2557" t="s">
        <v>28</v>
      </c>
      <c r="C2557" s="2" t="s">
        <v>60</v>
      </c>
      <c r="D2557" s="2" t="s">
        <v>30</v>
      </c>
      <c r="E2557" s="2" t="s">
        <v>20</v>
      </c>
      <c r="F2557" t="s">
        <v>15</v>
      </c>
      <c r="G2557">
        <v>72.2</v>
      </c>
      <c r="H2557">
        <v>2012</v>
      </c>
      <c r="I2557">
        <v>70</v>
      </c>
      <c r="J2557">
        <v>2014</v>
      </c>
      <c r="K2557" t="s">
        <v>16</v>
      </c>
      <c r="L2557">
        <v>26</v>
      </c>
      <c r="M2557" t="str">
        <f>IF(OR(AND('sample data 2'!L2557&gt;21,'sample data 2'!I2557&lt;50),AND('sample data 2'!L2557&lt;20,'sample data 2'!$E$12:$E$4696="Government")),"yes","no")</f>
        <v>no</v>
      </c>
    </row>
    <row r="2558" spans="1:13" ht="101.5" x14ac:dyDescent="0.35">
      <c r="A2558">
        <v>2557</v>
      </c>
      <c r="B2558" t="s">
        <v>28</v>
      </c>
      <c r="C2558" s="2" t="s">
        <v>51</v>
      </c>
      <c r="D2558" s="2" t="s">
        <v>37</v>
      </c>
      <c r="E2558" s="2" t="s">
        <v>13</v>
      </c>
      <c r="F2558" t="s">
        <v>38</v>
      </c>
      <c r="G2558" t="s">
        <v>16</v>
      </c>
      <c r="H2558">
        <v>0</v>
      </c>
      <c r="I2558" t="s">
        <v>16</v>
      </c>
      <c r="J2558">
        <v>0</v>
      </c>
      <c r="K2558" t="s">
        <v>16</v>
      </c>
      <c r="L2558">
        <v>19</v>
      </c>
      <c r="M2558" t="str">
        <f>IF(OR(AND('sample data 2'!L2558&gt;21,'sample data 2'!I2558&lt;50),AND('sample data 2'!L2558&lt;20,'sample data 2'!$E$12:$E$4696="Government")),"yes","no")</f>
        <v>yes</v>
      </c>
    </row>
    <row r="2559" spans="1:13" ht="116" x14ac:dyDescent="0.35">
      <c r="A2559">
        <v>2558</v>
      </c>
      <c r="B2559" t="s">
        <v>11</v>
      </c>
      <c r="C2559" s="2" t="s">
        <v>22</v>
      </c>
      <c r="D2559" s="2" t="s">
        <v>23</v>
      </c>
      <c r="E2559" s="2" t="s">
        <v>20</v>
      </c>
      <c r="F2559" t="s">
        <v>15</v>
      </c>
      <c r="G2559">
        <v>52.4</v>
      </c>
      <c r="H2559">
        <v>2019</v>
      </c>
      <c r="I2559">
        <v>72.400000000000006</v>
      </c>
      <c r="J2559">
        <v>2021</v>
      </c>
      <c r="K2559">
        <v>4017</v>
      </c>
      <c r="L2559">
        <v>18</v>
      </c>
      <c r="M2559" t="str">
        <f>IF(OR(AND('sample data 2'!L2559&gt;21,'sample data 2'!I2559&lt;50),AND('sample data 2'!L2559&lt;20,'sample data 2'!$E$12:$E$4696="Government")),"yes","no")</f>
        <v>no</v>
      </c>
    </row>
    <row r="2560" spans="1:13" ht="116" x14ac:dyDescent="0.35">
      <c r="A2560">
        <v>2559</v>
      </c>
      <c r="B2560" t="s">
        <v>28</v>
      </c>
      <c r="C2560" s="2" t="s">
        <v>41</v>
      </c>
      <c r="D2560" s="2" t="s">
        <v>26</v>
      </c>
      <c r="E2560" s="2" t="s">
        <v>13</v>
      </c>
      <c r="F2560" t="s">
        <v>15</v>
      </c>
      <c r="G2560">
        <v>89.5</v>
      </c>
      <c r="H2560">
        <v>2019</v>
      </c>
      <c r="I2560">
        <v>91</v>
      </c>
      <c r="J2560">
        <v>2021</v>
      </c>
      <c r="K2560" t="s">
        <v>16</v>
      </c>
      <c r="L2560">
        <v>21</v>
      </c>
      <c r="M2560" t="str">
        <f>IF(OR(AND('sample data 2'!L2560&gt;21,'sample data 2'!I2560&lt;50),AND('sample data 2'!L2560&lt;20,'sample data 2'!$E$12:$E$4696="Government")),"yes","no")</f>
        <v>no</v>
      </c>
    </row>
    <row r="2561" spans="1:13" ht="116" x14ac:dyDescent="0.35">
      <c r="A2561">
        <v>2560</v>
      </c>
      <c r="B2561" t="s">
        <v>11</v>
      </c>
      <c r="C2561" s="2" t="s">
        <v>22</v>
      </c>
      <c r="D2561" s="2" t="s">
        <v>23</v>
      </c>
      <c r="E2561" s="2" t="s">
        <v>13</v>
      </c>
      <c r="F2561" t="s">
        <v>15</v>
      </c>
      <c r="G2561">
        <v>72</v>
      </c>
      <c r="H2561">
        <v>2019</v>
      </c>
      <c r="I2561">
        <v>74.8</v>
      </c>
      <c r="J2561">
        <v>2021</v>
      </c>
      <c r="K2561">
        <v>6314</v>
      </c>
      <c r="L2561">
        <v>19</v>
      </c>
      <c r="M2561" t="str">
        <f>IF(OR(AND('sample data 2'!L2561&gt;21,'sample data 2'!I2561&lt;50),AND('sample data 2'!L2561&lt;20,$E$2:$E$4686="Government")),"yes","no")</f>
        <v>yes</v>
      </c>
    </row>
    <row r="2562" spans="1:13" ht="116" x14ac:dyDescent="0.35">
      <c r="A2562">
        <v>2561</v>
      </c>
      <c r="B2562" t="s">
        <v>28</v>
      </c>
      <c r="C2562" s="2" t="s">
        <v>41</v>
      </c>
      <c r="D2562" s="2" t="s">
        <v>30</v>
      </c>
      <c r="E2562" s="2" t="s">
        <v>20</v>
      </c>
      <c r="F2562" t="s">
        <v>15</v>
      </c>
      <c r="G2562">
        <v>91.6</v>
      </c>
      <c r="H2562">
        <v>2019</v>
      </c>
      <c r="I2562">
        <v>81.8</v>
      </c>
      <c r="J2562">
        <v>2021</v>
      </c>
      <c r="K2562" t="s">
        <v>16</v>
      </c>
      <c r="L2562">
        <v>20</v>
      </c>
      <c r="M2562" t="str">
        <f>IF(OR(AND('sample data 2'!L2562&gt;21,'sample data 2'!I2562&lt;50),AND('sample data 2'!L2562&lt;20,'sample data 2'!$E$12:$E$4696="Government")),"yes","no")</f>
        <v>no</v>
      </c>
    </row>
    <row r="2563" spans="1:13" ht="101.5" x14ac:dyDescent="0.35">
      <c r="A2563">
        <v>2562</v>
      </c>
      <c r="B2563" t="s">
        <v>11</v>
      </c>
      <c r="C2563" s="2" t="s">
        <v>12</v>
      </c>
      <c r="D2563" s="2" t="s">
        <v>18</v>
      </c>
      <c r="E2563" s="2" t="s">
        <v>13</v>
      </c>
      <c r="F2563" t="s">
        <v>19</v>
      </c>
      <c r="G2563">
        <v>54.15</v>
      </c>
      <c r="H2563">
        <v>2019</v>
      </c>
      <c r="I2563">
        <v>78</v>
      </c>
      <c r="J2563">
        <v>2021</v>
      </c>
      <c r="K2563">
        <v>11523</v>
      </c>
      <c r="L2563">
        <v>18</v>
      </c>
      <c r="M2563" t="str">
        <f>IF(OR(AND('sample data 2'!L2563&gt;21,'sample data 2'!I2563&lt;50),AND('sample data 2'!L2563&lt;20,$E$2:$E$4686="Government")),"yes","no")</f>
        <v>yes</v>
      </c>
    </row>
    <row r="2564" spans="1:13" ht="116" x14ac:dyDescent="0.35">
      <c r="A2564">
        <v>2563</v>
      </c>
      <c r="B2564" t="s">
        <v>28</v>
      </c>
      <c r="C2564" s="2" t="s">
        <v>60</v>
      </c>
      <c r="D2564" s="2" t="s">
        <v>30</v>
      </c>
      <c r="E2564" s="2" t="s">
        <v>20</v>
      </c>
      <c r="F2564" t="s">
        <v>15</v>
      </c>
      <c r="G2564">
        <v>80.36</v>
      </c>
      <c r="H2564">
        <v>2016</v>
      </c>
      <c r="I2564">
        <v>72.2</v>
      </c>
      <c r="J2564">
        <v>2018</v>
      </c>
      <c r="K2564" t="s">
        <v>16</v>
      </c>
      <c r="L2564">
        <v>22</v>
      </c>
      <c r="M2564" t="str">
        <f>IF(OR(AND('sample data 2'!L2564&gt;21,'sample data 2'!I2564&lt;50),AND('sample data 2'!L2564&lt;20,'sample data 2'!$E$12:$E$4696="Government")),"yes","no")</f>
        <v>no</v>
      </c>
    </row>
    <row r="2565" spans="1:13" ht="116" x14ac:dyDescent="0.35">
      <c r="A2565">
        <v>2564</v>
      </c>
      <c r="B2565" t="s">
        <v>28</v>
      </c>
      <c r="C2565" s="2" t="s">
        <v>41</v>
      </c>
      <c r="D2565" s="2" t="s">
        <v>26</v>
      </c>
      <c r="E2565" s="2" t="s">
        <v>34</v>
      </c>
      <c r="F2565" t="s">
        <v>19</v>
      </c>
      <c r="G2565">
        <v>82.4</v>
      </c>
      <c r="H2565">
        <v>2019</v>
      </c>
      <c r="I2565">
        <v>82.5</v>
      </c>
      <c r="J2565">
        <v>2021</v>
      </c>
      <c r="K2565" t="s">
        <v>16</v>
      </c>
      <c r="L2565">
        <v>19</v>
      </c>
      <c r="M2565" t="str">
        <f>IF(OR(AND('sample data 2'!L2565&gt;21,'sample data 2'!I2565&lt;50),AND('sample data 2'!L2565&lt;20,'sample data 2'!$E$12:$E$4696="Government")),"yes","no")</f>
        <v>no</v>
      </c>
    </row>
    <row r="2566" spans="1:13" ht="116" x14ac:dyDescent="0.35">
      <c r="A2566">
        <v>2565</v>
      </c>
      <c r="B2566" t="s">
        <v>11</v>
      </c>
      <c r="C2566" s="2" t="s">
        <v>12</v>
      </c>
      <c r="D2566" s="2" t="s">
        <v>23</v>
      </c>
      <c r="E2566" s="2" t="s">
        <v>13</v>
      </c>
      <c r="F2566" t="s">
        <v>15</v>
      </c>
      <c r="G2566">
        <v>58.8</v>
      </c>
      <c r="H2566">
        <v>2019</v>
      </c>
      <c r="I2566">
        <v>74.5</v>
      </c>
      <c r="J2566">
        <v>2021</v>
      </c>
      <c r="K2566">
        <v>7047</v>
      </c>
      <c r="L2566">
        <v>19</v>
      </c>
      <c r="M2566" t="str">
        <f>IF(OR(AND('sample data 2'!L2566&gt;21,'sample data 2'!I2566&lt;50),AND('sample data 2'!L2566&lt;20,$E$2:$E$4686="Government")),"yes","no")</f>
        <v>yes</v>
      </c>
    </row>
    <row r="2567" spans="1:13" ht="116" x14ac:dyDescent="0.35">
      <c r="A2567">
        <v>2566</v>
      </c>
      <c r="B2567" t="s">
        <v>28</v>
      </c>
      <c r="C2567" s="2" t="s">
        <v>60</v>
      </c>
      <c r="D2567" s="2" t="s">
        <v>30</v>
      </c>
      <c r="E2567" s="2" t="s">
        <v>20</v>
      </c>
      <c r="F2567" t="s">
        <v>15</v>
      </c>
      <c r="G2567">
        <v>87.4</v>
      </c>
      <c r="H2567">
        <v>2016</v>
      </c>
      <c r="I2567">
        <v>81</v>
      </c>
      <c r="J2567">
        <v>2018</v>
      </c>
      <c r="K2567" t="s">
        <v>16</v>
      </c>
      <c r="L2567">
        <v>22</v>
      </c>
      <c r="M2567" t="str">
        <f>IF(OR(AND('sample data 2'!L2567&gt;21,'sample data 2'!I2567&lt;50),AND('sample data 2'!L2567&lt;20,'sample data 2'!$E$12:$E$4696="Government")),"yes","no")</f>
        <v>no</v>
      </c>
    </row>
    <row r="2568" spans="1:13" ht="116" x14ac:dyDescent="0.35">
      <c r="A2568">
        <v>2567</v>
      </c>
      <c r="B2568" t="s">
        <v>11</v>
      </c>
      <c r="C2568" s="2" t="s">
        <v>24</v>
      </c>
      <c r="D2568" s="2" t="s">
        <v>23</v>
      </c>
      <c r="E2568" s="2" t="s">
        <v>13</v>
      </c>
      <c r="F2568" t="s">
        <v>15</v>
      </c>
      <c r="G2568">
        <v>66.83</v>
      </c>
      <c r="H2568">
        <v>2020</v>
      </c>
      <c r="I2568" t="s">
        <v>16</v>
      </c>
      <c r="J2568">
        <v>0</v>
      </c>
      <c r="K2568">
        <v>1745</v>
      </c>
      <c r="L2568">
        <v>19</v>
      </c>
      <c r="M2568" t="str">
        <f>IF(OR(AND('sample data 2'!L2568&gt;21,'sample data 2'!I2568&lt;50),AND('sample data 2'!L2568&lt;20,$E$2:$E$4686="Government")),"yes","no")</f>
        <v>yes</v>
      </c>
    </row>
    <row r="2569" spans="1:13" ht="116" x14ac:dyDescent="0.35">
      <c r="A2569">
        <v>2568</v>
      </c>
      <c r="B2569" t="s">
        <v>11</v>
      </c>
      <c r="C2569" s="2" t="s">
        <v>22</v>
      </c>
      <c r="D2569" s="2" t="s">
        <v>23</v>
      </c>
      <c r="E2569" s="2" t="s">
        <v>13</v>
      </c>
      <c r="F2569" t="s">
        <v>15</v>
      </c>
      <c r="G2569">
        <v>68.400000000000006</v>
      </c>
      <c r="H2569">
        <v>2017</v>
      </c>
      <c r="I2569" t="s">
        <v>16</v>
      </c>
      <c r="J2569">
        <v>0</v>
      </c>
      <c r="K2569">
        <v>3353</v>
      </c>
      <c r="L2569">
        <v>20</v>
      </c>
      <c r="M2569" t="str">
        <f>IF(OR(AND('sample data 2'!L2569&gt;21,'sample data 2'!I2569&lt;50),AND('sample data 2'!L2569&lt;20,'sample data 2'!$E$12:$E$4696="Government")),"yes","no")</f>
        <v>no</v>
      </c>
    </row>
    <row r="2570" spans="1:13" ht="116" x14ac:dyDescent="0.35">
      <c r="A2570">
        <v>2569</v>
      </c>
      <c r="B2570" t="s">
        <v>11</v>
      </c>
      <c r="C2570" s="2" t="s">
        <v>22</v>
      </c>
      <c r="D2570" s="2" t="s">
        <v>23</v>
      </c>
      <c r="E2570" s="2" t="s">
        <v>13</v>
      </c>
      <c r="F2570" t="s">
        <v>19</v>
      </c>
      <c r="G2570">
        <v>63.71</v>
      </c>
      <c r="H2570">
        <v>2003</v>
      </c>
      <c r="I2570" t="s">
        <v>16</v>
      </c>
      <c r="J2570">
        <v>0</v>
      </c>
      <c r="K2570">
        <v>9</v>
      </c>
      <c r="L2570">
        <v>34</v>
      </c>
      <c r="M2570" t="str">
        <f>IF(OR(AND('sample data 2'!L2570&gt;21,'sample data 2'!I2570&lt;50),AND('sample data 2'!L2570&lt;20,'sample data 2'!$E$12:$E$4696="Government")),"yes","no")</f>
        <v>no</v>
      </c>
    </row>
    <row r="2571" spans="1:13" ht="101.5" x14ac:dyDescent="0.35">
      <c r="A2571">
        <v>2570</v>
      </c>
      <c r="B2571" t="s">
        <v>28</v>
      </c>
      <c r="C2571" s="2" t="s">
        <v>36</v>
      </c>
      <c r="D2571" s="2" t="s">
        <v>37</v>
      </c>
      <c r="E2571" s="2" t="s">
        <v>20</v>
      </c>
      <c r="F2571" t="s">
        <v>38</v>
      </c>
      <c r="G2571" t="s">
        <v>16</v>
      </c>
      <c r="H2571">
        <v>0</v>
      </c>
      <c r="I2571" t="s">
        <v>16</v>
      </c>
      <c r="J2571">
        <v>0</v>
      </c>
      <c r="K2571" t="s">
        <v>16</v>
      </c>
      <c r="L2571">
        <v>21</v>
      </c>
      <c r="M2571" t="str">
        <f>IF(OR(AND('sample data 2'!L2571&gt;21,'sample data 2'!I2571&lt;50),AND('sample data 2'!L2571&lt;20,'sample data 2'!$E$12:$E$4696="Government")),"yes","no")</f>
        <v>no</v>
      </c>
    </row>
    <row r="2572" spans="1:13" ht="101.5" x14ac:dyDescent="0.35">
      <c r="A2572">
        <v>2571</v>
      </c>
      <c r="B2572" t="s">
        <v>28</v>
      </c>
      <c r="C2572" s="2" t="s">
        <v>36</v>
      </c>
      <c r="D2572" s="2" t="s">
        <v>37</v>
      </c>
      <c r="E2572" s="2" t="s">
        <v>13</v>
      </c>
      <c r="F2572" t="s">
        <v>38</v>
      </c>
      <c r="G2572" t="s">
        <v>16</v>
      </c>
      <c r="H2572">
        <v>0</v>
      </c>
      <c r="I2572" t="s">
        <v>16</v>
      </c>
      <c r="J2572">
        <v>0</v>
      </c>
      <c r="K2572" t="s">
        <v>16</v>
      </c>
      <c r="L2572">
        <v>19</v>
      </c>
      <c r="M2572" t="str">
        <f>IF(OR(AND('sample data 2'!L2572&gt;21,'sample data 2'!I2572&lt;50),AND('sample data 2'!L2572&lt;20,'sample data 2'!$E$12:$E$4696="Government")),"yes","no")</f>
        <v>yes</v>
      </c>
    </row>
    <row r="2573" spans="1:13" ht="116" x14ac:dyDescent="0.35">
      <c r="A2573">
        <v>2572</v>
      </c>
      <c r="B2573" t="s">
        <v>11</v>
      </c>
      <c r="C2573" s="2" t="s">
        <v>22</v>
      </c>
      <c r="D2573" s="2" t="s">
        <v>23</v>
      </c>
      <c r="E2573" s="2" t="s">
        <v>13</v>
      </c>
      <c r="F2573" t="s">
        <v>15</v>
      </c>
      <c r="G2573">
        <v>62.8</v>
      </c>
      <c r="H2573">
        <v>2021</v>
      </c>
      <c r="I2573" t="s">
        <v>16</v>
      </c>
      <c r="J2573">
        <v>0</v>
      </c>
      <c r="K2573">
        <v>5109</v>
      </c>
      <c r="L2573">
        <v>16</v>
      </c>
      <c r="M2573" t="str">
        <f>IF(OR(AND('sample data 2'!L2573&gt;21,'sample data 2'!I2573&lt;50),AND('sample data 2'!L2573&lt;20,$E$2:$E$4686="Government")),"yes","no")</f>
        <v>yes</v>
      </c>
    </row>
    <row r="2574" spans="1:13" ht="116" x14ac:dyDescent="0.35">
      <c r="A2574">
        <v>2573</v>
      </c>
      <c r="B2574" t="s">
        <v>11</v>
      </c>
      <c r="C2574" s="2" t="s">
        <v>22</v>
      </c>
      <c r="D2574" s="2" t="s">
        <v>23</v>
      </c>
      <c r="E2574" s="2" t="s">
        <v>20</v>
      </c>
      <c r="F2574" t="s">
        <v>15</v>
      </c>
      <c r="G2574">
        <v>60</v>
      </c>
      <c r="H2574">
        <v>2021</v>
      </c>
      <c r="I2574" t="s">
        <v>16</v>
      </c>
      <c r="J2574">
        <v>0</v>
      </c>
      <c r="K2574">
        <v>7257</v>
      </c>
      <c r="L2574">
        <v>15</v>
      </c>
      <c r="M2574" t="str">
        <f>IF(OR(AND('sample data 2'!L2574&gt;21,'sample data 2'!I2574&lt;50),AND('sample data 2'!L2574&lt;20,'sample data 2'!$E$12:$E$4696="Government")),"yes","no")</f>
        <v>no</v>
      </c>
    </row>
    <row r="2575" spans="1:13" ht="101.5" x14ac:dyDescent="0.35">
      <c r="A2575">
        <v>2574</v>
      </c>
      <c r="B2575" t="s">
        <v>28</v>
      </c>
      <c r="C2575" s="2" t="s">
        <v>51</v>
      </c>
      <c r="D2575" s="2" t="s">
        <v>37</v>
      </c>
      <c r="E2575" s="2" t="s">
        <v>20</v>
      </c>
      <c r="F2575" t="s">
        <v>38</v>
      </c>
      <c r="G2575" t="s">
        <v>16</v>
      </c>
      <c r="H2575">
        <v>0</v>
      </c>
      <c r="I2575" t="s">
        <v>16</v>
      </c>
      <c r="J2575">
        <v>0</v>
      </c>
      <c r="K2575" t="s">
        <v>16</v>
      </c>
      <c r="L2575">
        <v>21</v>
      </c>
      <c r="M2575" t="str">
        <f>IF(OR(AND('sample data 2'!L2575&gt;21,'sample data 2'!I2575&lt;50),AND('sample data 2'!L2575&lt;20,'sample data 2'!$E$12:$E$4696="Government")),"yes","no")</f>
        <v>no</v>
      </c>
    </row>
    <row r="2576" spans="1:13" ht="116" x14ac:dyDescent="0.35">
      <c r="A2576">
        <v>2575</v>
      </c>
      <c r="B2576" t="s">
        <v>28</v>
      </c>
      <c r="C2576" s="2" t="s">
        <v>60</v>
      </c>
      <c r="D2576" s="2" t="s">
        <v>30</v>
      </c>
      <c r="E2576" s="2" t="s">
        <v>13</v>
      </c>
      <c r="F2576" t="s">
        <v>15</v>
      </c>
      <c r="G2576">
        <v>72.2</v>
      </c>
      <c r="H2576">
        <v>2015</v>
      </c>
      <c r="I2576">
        <v>56</v>
      </c>
      <c r="J2576">
        <v>2018</v>
      </c>
      <c r="K2576" t="s">
        <v>16</v>
      </c>
      <c r="L2576">
        <v>24</v>
      </c>
      <c r="M2576" t="str">
        <f>IF(OR(AND('sample data 2'!L2576&gt;21,'sample data 2'!I2576&lt;50),AND('sample data 2'!L2576&lt;20,'sample data 2'!$E$12:$E$4696="Government")),"yes","no")</f>
        <v>no</v>
      </c>
    </row>
    <row r="2577" spans="1:13" ht="101.5" x14ac:dyDescent="0.35">
      <c r="A2577">
        <v>2576</v>
      </c>
      <c r="B2577" t="s">
        <v>11</v>
      </c>
      <c r="C2577" s="2" t="s">
        <v>12</v>
      </c>
      <c r="D2577" s="2" t="s">
        <v>18</v>
      </c>
      <c r="E2577" s="2" t="s">
        <v>13</v>
      </c>
      <c r="F2577" t="s">
        <v>19</v>
      </c>
      <c r="G2577">
        <v>57</v>
      </c>
      <c r="H2577">
        <v>2019</v>
      </c>
      <c r="I2577" t="s">
        <v>16</v>
      </c>
      <c r="J2577">
        <v>0</v>
      </c>
      <c r="K2577">
        <v>8295</v>
      </c>
      <c r="L2577">
        <v>21</v>
      </c>
      <c r="M2577" t="str">
        <f>IF(OR(AND('sample data 2'!L2577&gt;21,'sample data 2'!I2577&lt;50),AND('sample data 2'!L2577&lt;20,'sample data 2'!$E$12:$E$4696="Government")),"yes","no")</f>
        <v>no</v>
      </c>
    </row>
    <row r="2578" spans="1:13" ht="116" x14ac:dyDescent="0.35">
      <c r="A2578">
        <v>2577</v>
      </c>
      <c r="B2578" t="s">
        <v>11</v>
      </c>
      <c r="C2578" s="2" t="s">
        <v>17</v>
      </c>
      <c r="D2578" s="2" t="s">
        <v>23</v>
      </c>
      <c r="E2578" s="2" t="s">
        <v>13</v>
      </c>
      <c r="F2578" t="s">
        <v>15</v>
      </c>
      <c r="G2578">
        <v>61.17</v>
      </c>
      <c r="H2578">
        <v>2019</v>
      </c>
      <c r="I2578" t="s">
        <v>16</v>
      </c>
      <c r="J2578">
        <v>0</v>
      </c>
      <c r="K2578">
        <v>208</v>
      </c>
      <c r="L2578">
        <v>19</v>
      </c>
      <c r="M2578" t="str">
        <f>IF(OR(AND('sample data 2'!L2578&gt;21,'sample data 2'!I2578&lt;50),AND('sample data 2'!L2578&lt;20,$E$2:$E$4686="Government")),"yes","no")</f>
        <v>yes</v>
      </c>
    </row>
    <row r="2579" spans="1:13" ht="116" x14ac:dyDescent="0.35">
      <c r="A2579">
        <v>2578</v>
      </c>
      <c r="B2579" t="s">
        <v>11</v>
      </c>
      <c r="C2579" s="2" t="s">
        <v>17</v>
      </c>
      <c r="D2579" s="2" t="s">
        <v>14</v>
      </c>
      <c r="E2579" s="2" t="s">
        <v>13</v>
      </c>
      <c r="F2579" t="s">
        <v>15</v>
      </c>
      <c r="G2579">
        <v>66.5</v>
      </c>
      <c r="H2579">
        <v>2017</v>
      </c>
      <c r="I2579">
        <v>74.8</v>
      </c>
      <c r="J2579">
        <v>2019</v>
      </c>
      <c r="K2579">
        <v>1133</v>
      </c>
      <c r="L2579">
        <v>20</v>
      </c>
      <c r="M2579" t="str">
        <f>IF(OR(AND('sample data 2'!L2579&gt;21,'sample data 2'!I2579&lt;50),AND('sample data 2'!L2579&lt;20,'sample data 2'!$E$12:$E$4696="Government")),"yes","no")</f>
        <v>no</v>
      </c>
    </row>
    <row r="2580" spans="1:13" ht="116" x14ac:dyDescent="0.35">
      <c r="A2580">
        <v>2579</v>
      </c>
      <c r="B2580" t="s">
        <v>11</v>
      </c>
      <c r="C2580" s="2" t="s">
        <v>17</v>
      </c>
      <c r="D2580" s="2" t="s">
        <v>14</v>
      </c>
      <c r="E2580" s="2" t="s">
        <v>13</v>
      </c>
      <c r="F2580" t="s">
        <v>15</v>
      </c>
      <c r="G2580">
        <v>80.599999999999994</v>
      </c>
      <c r="H2580">
        <v>2021</v>
      </c>
      <c r="I2580" t="s">
        <v>16</v>
      </c>
      <c r="J2580">
        <v>0</v>
      </c>
      <c r="K2580">
        <v>141</v>
      </c>
      <c r="L2580">
        <v>16</v>
      </c>
      <c r="M2580" t="str">
        <f>IF(OR(AND('sample data 2'!L2580&gt;21,'sample data 2'!I2580&lt;50),AND('sample data 2'!L2580&lt;20,$E$2:$E$4686="Government")),"yes","no")</f>
        <v>yes</v>
      </c>
    </row>
    <row r="2581" spans="1:13" ht="116" x14ac:dyDescent="0.35">
      <c r="A2581">
        <v>2580</v>
      </c>
      <c r="B2581" t="s">
        <v>11</v>
      </c>
      <c r="C2581" s="2" t="s">
        <v>22</v>
      </c>
      <c r="D2581" s="2" t="s">
        <v>23</v>
      </c>
      <c r="E2581" s="2" t="s">
        <v>20</v>
      </c>
      <c r="F2581" t="s">
        <v>15</v>
      </c>
      <c r="G2581">
        <v>73.400000000000006</v>
      </c>
      <c r="H2581">
        <v>2021</v>
      </c>
      <c r="I2581" t="s">
        <v>16</v>
      </c>
      <c r="J2581">
        <v>0</v>
      </c>
      <c r="K2581">
        <v>5435</v>
      </c>
      <c r="L2581">
        <v>17</v>
      </c>
      <c r="M2581" t="str">
        <f>IF(OR(AND('sample data 2'!L2581&gt;21,'sample data 2'!I2581&lt;50),AND('sample data 2'!L2581&lt;20,'sample data 2'!$E$12:$E$4696="Government")),"yes","no")</f>
        <v>no</v>
      </c>
    </row>
    <row r="2582" spans="1:13" ht="101.5" x14ac:dyDescent="0.35">
      <c r="A2582">
        <v>2581</v>
      </c>
      <c r="B2582" t="s">
        <v>11</v>
      </c>
      <c r="C2582" s="2" t="s">
        <v>12</v>
      </c>
      <c r="D2582" s="2" t="s">
        <v>18</v>
      </c>
      <c r="E2582" s="2" t="s">
        <v>20</v>
      </c>
      <c r="F2582" t="s">
        <v>19</v>
      </c>
      <c r="G2582">
        <v>63.8</v>
      </c>
      <c r="H2582">
        <v>2021</v>
      </c>
      <c r="I2582" t="s">
        <v>16</v>
      </c>
      <c r="J2582">
        <v>0</v>
      </c>
      <c r="K2582">
        <v>3729</v>
      </c>
      <c r="L2582">
        <v>19</v>
      </c>
      <c r="M2582" t="str">
        <f>IF(OR(AND('sample data 2'!L2582&gt;21,'sample data 2'!I2582&lt;50),AND('sample data 2'!L2582&lt;20,'sample data 2'!$E$12:$E$4696="Government")),"yes","no")</f>
        <v>no</v>
      </c>
    </row>
    <row r="2583" spans="1:13" ht="116" x14ac:dyDescent="0.35">
      <c r="A2583">
        <v>2582</v>
      </c>
      <c r="B2583" t="s">
        <v>11</v>
      </c>
      <c r="C2583" s="2" t="s">
        <v>17</v>
      </c>
      <c r="D2583" s="2" t="s">
        <v>14</v>
      </c>
      <c r="E2583" s="2" t="s">
        <v>13</v>
      </c>
      <c r="F2583" t="s">
        <v>15</v>
      </c>
      <c r="G2583">
        <v>54.67</v>
      </c>
      <c r="H2583">
        <v>2021</v>
      </c>
      <c r="I2583" t="s">
        <v>16</v>
      </c>
      <c r="J2583">
        <v>0</v>
      </c>
      <c r="K2583">
        <v>3306</v>
      </c>
      <c r="L2583">
        <v>17</v>
      </c>
      <c r="M2583" t="str">
        <f>IF(OR(AND('sample data 2'!L2583&gt;21,'sample data 2'!I2583&lt;50),AND('sample data 2'!L2583&lt;20,$E$2:$E$4686="Government")),"yes","no")</f>
        <v>yes</v>
      </c>
    </row>
    <row r="2584" spans="1:13" ht="116" x14ac:dyDescent="0.35">
      <c r="A2584">
        <v>2583</v>
      </c>
      <c r="B2584" t="s">
        <v>11</v>
      </c>
      <c r="C2584" s="2" t="s">
        <v>17</v>
      </c>
      <c r="D2584" s="2" t="s">
        <v>14</v>
      </c>
      <c r="E2584" s="2" t="s">
        <v>13</v>
      </c>
      <c r="F2584" t="s">
        <v>15</v>
      </c>
      <c r="G2584">
        <v>52</v>
      </c>
      <c r="H2584">
        <v>2017</v>
      </c>
      <c r="I2584" t="s">
        <v>16</v>
      </c>
      <c r="J2584">
        <v>0</v>
      </c>
      <c r="K2584">
        <v>6429</v>
      </c>
      <c r="L2584">
        <v>23</v>
      </c>
      <c r="M2584" t="str">
        <f>IF(OR(AND('sample data 2'!L2584&gt;21,'sample data 2'!I2584&lt;50),AND('sample data 2'!L2584&lt;20,'sample data 2'!$E$12:$E$4696="Government")),"yes","no")</f>
        <v>no</v>
      </c>
    </row>
    <row r="2585" spans="1:13" ht="116" x14ac:dyDescent="0.35">
      <c r="A2585">
        <v>2584</v>
      </c>
      <c r="B2585" t="s">
        <v>11</v>
      </c>
      <c r="C2585" s="2" t="s">
        <v>17</v>
      </c>
      <c r="D2585" s="2" t="s">
        <v>23</v>
      </c>
      <c r="E2585" s="2" t="s">
        <v>20</v>
      </c>
      <c r="F2585" t="s">
        <v>15</v>
      </c>
      <c r="G2585">
        <v>62.4</v>
      </c>
      <c r="H2585">
        <v>2020</v>
      </c>
      <c r="I2585" t="s">
        <v>16</v>
      </c>
      <c r="J2585">
        <v>0</v>
      </c>
      <c r="K2585">
        <v>11815</v>
      </c>
      <c r="L2585">
        <v>19</v>
      </c>
      <c r="M2585" t="str">
        <f>IF(OR(AND('sample data 2'!L2585&gt;21,'sample data 2'!I2585&lt;50),AND('sample data 2'!L2585&lt;20,'sample data 2'!$E$12:$E$4696="Government")),"yes","no")</f>
        <v>no</v>
      </c>
    </row>
    <row r="2586" spans="1:13" ht="116" x14ac:dyDescent="0.35">
      <c r="A2586">
        <v>2585</v>
      </c>
      <c r="B2586" t="s">
        <v>11</v>
      </c>
      <c r="C2586" s="2" t="s">
        <v>22</v>
      </c>
      <c r="D2586" s="2" t="s">
        <v>23</v>
      </c>
      <c r="E2586" s="2" t="s">
        <v>13</v>
      </c>
      <c r="F2586" t="s">
        <v>15</v>
      </c>
      <c r="G2586">
        <v>67</v>
      </c>
      <c r="H2586">
        <v>2021</v>
      </c>
      <c r="I2586" t="s">
        <v>16</v>
      </c>
      <c r="J2586">
        <v>0</v>
      </c>
      <c r="K2586">
        <v>6462</v>
      </c>
      <c r="L2586">
        <v>16</v>
      </c>
      <c r="M2586" t="str">
        <f>IF(OR(AND('sample data 2'!L2586&gt;21,'sample data 2'!I2586&lt;50),AND('sample data 2'!L2586&lt;20,$E$2:$E$4686="Government")),"yes","no")</f>
        <v>yes</v>
      </c>
    </row>
    <row r="2587" spans="1:13" ht="116" x14ac:dyDescent="0.35">
      <c r="A2587">
        <v>2586</v>
      </c>
      <c r="B2587" t="s">
        <v>11</v>
      </c>
      <c r="C2587" s="2" t="s">
        <v>24</v>
      </c>
      <c r="D2587" s="2" t="s">
        <v>23</v>
      </c>
      <c r="E2587" s="2" t="s">
        <v>20</v>
      </c>
      <c r="F2587" t="s">
        <v>15</v>
      </c>
      <c r="G2587">
        <v>82.4</v>
      </c>
      <c r="H2587">
        <v>2019</v>
      </c>
      <c r="I2587">
        <v>78.599999999999994</v>
      </c>
      <c r="J2587">
        <v>2021</v>
      </c>
      <c r="K2587">
        <v>3880</v>
      </c>
      <c r="L2587">
        <v>18</v>
      </c>
      <c r="M2587" t="str">
        <f>IF(OR(AND('sample data 2'!L2587&gt;21,'sample data 2'!I2587&lt;50),AND('sample data 2'!L2587&lt;20,'sample data 2'!$E$12:$E$4696="Government")),"yes","no")</f>
        <v>no</v>
      </c>
    </row>
    <row r="2588" spans="1:13" ht="101.5" x14ac:dyDescent="0.35">
      <c r="A2588">
        <v>2587</v>
      </c>
      <c r="B2588" t="s">
        <v>28</v>
      </c>
      <c r="C2588" s="2" t="s">
        <v>36</v>
      </c>
      <c r="D2588" s="2" t="s">
        <v>37</v>
      </c>
      <c r="E2588" s="2" t="s">
        <v>20</v>
      </c>
      <c r="F2588" t="s">
        <v>38</v>
      </c>
      <c r="G2588" t="s">
        <v>16</v>
      </c>
      <c r="H2588">
        <v>0</v>
      </c>
      <c r="I2588" t="s">
        <v>16</v>
      </c>
      <c r="J2588">
        <v>0</v>
      </c>
      <c r="K2588" t="s">
        <v>16</v>
      </c>
      <c r="L2588">
        <v>20</v>
      </c>
      <c r="M2588" t="str">
        <f>IF(OR(AND('sample data 2'!L2588&gt;21,'sample data 2'!I2588&lt;50),AND('sample data 2'!L2588&lt;20,'sample data 2'!$E$12:$E$4696="Government")),"yes","no")</f>
        <v>no</v>
      </c>
    </row>
    <row r="2589" spans="1:13" ht="116" x14ac:dyDescent="0.35">
      <c r="A2589">
        <v>2588</v>
      </c>
      <c r="B2589" t="s">
        <v>11</v>
      </c>
      <c r="C2589" s="2" t="s">
        <v>17</v>
      </c>
      <c r="D2589" s="2" t="s">
        <v>23</v>
      </c>
      <c r="E2589" s="2" t="s">
        <v>13</v>
      </c>
      <c r="F2589" t="s">
        <v>15</v>
      </c>
      <c r="G2589">
        <v>55.1</v>
      </c>
      <c r="H2589">
        <v>2017</v>
      </c>
      <c r="I2589" t="s">
        <v>16</v>
      </c>
      <c r="J2589">
        <v>0</v>
      </c>
      <c r="K2589">
        <v>5828</v>
      </c>
      <c r="L2589">
        <v>22</v>
      </c>
      <c r="M2589" t="str">
        <f>IF(OR(AND('sample data 2'!L2589&gt;21,'sample data 2'!I2589&lt;50),AND('sample data 2'!L2589&lt;20,'sample data 2'!$E$12:$E$4696="Government")),"yes","no")</f>
        <v>no</v>
      </c>
    </row>
    <row r="2590" spans="1:13" ht="116" x14ac:dyDescent="0.35">
      <c r="A2590">
        <v>2589</v>
      </c>
      <c r="B2590" t="s">
        <v>11</v>
      </c>
      <c r="C2590" s="2" t="s">
        <v>17</v>
      </c>
      <c r="D2590" s="2" t="s">
        <v>14</v>
      </c>
      <c r="E2590" s="2" t="s">
        <v>13</v>
      </c>
      <c r="F2590" t="s">
        <v>15</v>
      </c>
      <c r="G2590">
        <v>52.6</v>
      </c>
      <c r="H2590">
        <v>2021</v>
      </c>
      <c r="I2590" t="s">
        <v>16</v>
      </c>
      <c r="J2590">
        <v>0</v>
      </c>
      <c r="K2590">
        <v>299</v>
      </c>
      <c r="L2590">
        <v>17</v>
      </c>
      <c r="M2590" t="str">
        <f>IF(OR(AND('sample data 2'!L2590&gt;21,'sample data 2'!I2590&lt;50),AND('sample data 2'!L2590&lt;20,$E$2:$E$4686="Government")),"yes","no")</f>
        <v>yes</v>
      </c>
    </row>
    <row r="2591" spans="1:13" ht="116" x14ac:dyDescent="0.35">
      <c r="A2591">
        <v>2590</v>
      </c>
      <c r="B2591" t="s">
        <v>11</v>
      </c>
      <c r="C2591" s="2" t="s">
        <v>17</v>
      </c>
      <c r="D2591" s="2" t="s">
        <v>14</v>
      </c>
      <c r="E2591" s="2" t="s">
        <v>13</v>
      </c>
      <c r="F2591" t="s">
        <v>15</v>
      </c>
      <c r="G2591">
        <v>60.8</v>
      </c>
      <c r="H2591">
        <v>2015</v>
      </c>
      <c r="I2591">
        <v>62.33</v>
      </c>
      <c r="J2591">
        <v>2017</v>
      </c>
      <c r="K2591">
        <v>5995</v>
      </c>
      <c r="L2591">
        <v>23</v>
      </c>
      <c r="M2591" t="str">
        <f>IF(OR(AND('sample data 2'!L2591&gt;21,'sample data 2'!I2591&lt;50),AND('sample data 2'!L2591&lt;20,'sample data 2'!$E$12:$E$4696="Government")),"yes","no")</f>
        <v>no</v>
      </c>
    </row>
    <row r="2592" spans="1:13" ht="116" x14ac:dyDescent="0.35">
      <c r="A2592">
        <v>2591</v>
      </c>
      <c r="B2592" t="s">
        <v>11</v>
      </c>
      <c r="C2592" s="2" t="s">
        <v>17</v>
      </c>
      <c r="D2592" s="2" t="s">
        <v>14</v>
      </c>
      <c r="E2592" s="2" t="s">
        <v>13</v>
      </c>
      <c r="F2592" t="s">
        <v>15</v>
      </c>
      <c r="G2592">
        <v>69.83</v>
      </c>
      <c r="H2592">
        <v>2021</v>
      </c>
      <c r="I2592" t="s">
        <v>16</v>
      </c>
      <c r="J2592">
        <v>0</v>
      </c>
      <c r="K2592">
        <v>1088</v>
      </c>
      <c r="L2592">
        <v>17</v>
      </c>
      <c r="M2592" t="str">
        <f>IF(OR(AND('sample data 2'!L2592&gt;21,'sample data 2'!I2592&lt;50),AND('sample data 2'!L2592&lt;20,$E$2:$E$4686="Government")),"yes","no")</f>
        <v>yes</v>
      </c>
    </row>
    <row r="2593" spans="1:13" ht="116" x14ac:dyDescent="0.35">
      <c r="A2593">
        <v>2592</v>
      </c>
      <c r="B2593" t="s">
        <v>11</v>
      </c>
      <c r="C2593" s="2" t="s">
        <v>12</v>
      </c>
      <c r="D2593" s="2" t="s">
        <v>14</v>
      </c>
      <c r="E2593" s="2" t="s">
        <v>20</v>
      </c>
      <c r="F2593" t="s">
        <v>15</v>
      </c>
      <c r="G2593">
        <v>61.8</v>
      </c>
      <c r="H2593">
        <v>2019</v>
      </c>
      <c r="I2593" t="s">
        <v>16</v>
      </c>
      <c r="J2593">
        <v>0</v>
      </c>
      <c r="K2593">
        <v>6060</v>
      </c>
      <c r="L2593">
        <v>18</v>
      </c>
      <c r="M2593" t="str">
        <f>IF(OR(AND('sample data 2'!L2593&gt;21,'sample data 2'!I2593&lt;50),AND('sample data 2'!L2593&lt;20,'sample data 2'!$E$12:$E$4696="Government")),"yes","no")</f>
        <v>no</v>
      </c>
    </row>
    <row r="2594" spans="1:13" ht="116" x14ac:dyDescent="0.35">
      <c r="A2594">
        <v>2593</v>
      </c>
      <c r="B2594" t="s">
        <v>11</v>
      </c>
      <c r="C2594" s="2" t="s">
        <v>17</v>
      </c>
      <c r="D2594" s="2" t="s">
        <v>14</v>
      </c>
      <c r="E2594" s="2" t="s">
        <v>20</v>
      </c>
      <c r="F2594" t="s">
        <v>15</v>
      </c>
      <c r="G2594">
        <v>50</v>
      </c>
      <c r="H2594">
        <v>2018</v>
      </c>
      <c r="I2594" t="s">
        <v>16</v>
      </c>
      <c r="J2594">
        <v>0</v>
      </c>
      <c r="K2594">
        <v>7762</v>
      </c>
      <c r="L2594">
        <v>20</v>
      </c>
      <c r="M2594" t="str">
        <f>IF(OR(AND('sample data 2'!L2594&gt;21,'sample data 2'!I2594&lt;50),AND('sample data 2'!L2594&lt;20,'sample data 2'!$E$12:$E$4696="Government")),"yes","no")</f>
        <v>no</v>
      </c>
    </row>
    <row r="2595" spans="1:13" ht="116" x14ac:dyDescent="0.35">
      <c r="A2595">
        <v>2594</v>
      </c>
      <c r="B2595" t="s">
        <v>11</v>
      </c>
      <c r="C2595" s="2" t="s">
        <v>17</v>
      </c>
      <c r="D2595" s="2" t="s">
        <v>14</v>
      </c>
      <c r="E2595" s="2" t="s">
        <v>13</v>
      </c>
      <c r="F2595" t="s">
        <v>15</v>
      </c>
      <c r="G2595">
        <v>65.8</v>
      </c>
      <c r="H2595">
        <v>2020</v>
      </c>
      <c r="I2595">
        <v>85.17</v>
      </c>
      <c r="J2595">
        <v>0</v>
      </c>
      <c r="K2595">
        <v>1961</v>
      </c>
      <c r="L2595">
        <v>18</v>
      </c>
      <c r="M2595" t="str">
        <f>IF(OR(AND('sample data 2'!L2595&gt;21,'sample data 2'!I2595&lt;50),AND('sample data 2'!L2595&lt;20,$E$2:$E$4686="Government")),"yes","no")</f>
        <v>yes</v>
      </c>
    </row>
    <row r="2596" spans="1:13" ht="116" x14ac:dyDescent="0.35">
      <c r="A2596">
        <v>2595</v>
      </c>
      <c r="B2596" t="s">
        <v>11</v>
      </c>
      <c r="C2596" s="2" t="s">
        <v>22</v>
      </c>
      <c r="D2596" s="2" t="s">
        <v>23</v>
      </c>
      <c r="E2596" s="2" t="s">
        <v>13</v>
      </c>
      <c r="F2596" t="s">
        <v>15</v>
      </c>
      <c r="G2596">
        <v>51.3</v>
      </c>
      <c r="H2596">
        <v>2017</v>
      </c>
      <c r="I2596" t="s">
        <v>16</v>
      </c>
      <c r="J2596">
        <v>0</v>
      </c>
      <c r="K2596">
        <v>5962</v>
      </c>
      <c r="L2596">
        <v>22</v>
      </c>
      <c r="M2596" t="str">
        <f>IF(OR(AND('sample data 2'!L2596&gt;21,'sample data 2'!I2596&lt;50),AND('sample data 2'!L2596&lt;20,'sample data 2'!$E$12:$E$4696="Government")),"yes","no")</f>
        <v>no</v>
      </c>
    </row>
    <row r="2597" spans="1:13" ht="116" x14ac:dyDescent="0.35">
      <c r="A2597">
        <v>2596</v>
      </c>
      <c r="B2597" t="s">
        <v>11</v>
      </c>
      <c r="C2597" s="2" t="s">
        <v>17</v>
      </c>
      <c r="D2597" s="2" t="s">
        <v>14</v>
      </c>
      <c r="E2597" s="2" t="s">
        <v>20</v>
      </c>
      <c r="F2597" t="s">
        <v>15</v>
      </c>
      <c r="G2597">
        <v>51.33</v>
      </c>
      <c r="H2597">
        <v>2018</v>
      </c>
      <c r="I2597" t="s">
        <v>16</v>
      </c>
      <c r="J2597">
        <v>0</v>
      </c>
      <c r="K2597">
        <v>224</v>
      </c>
      <c r="L2597">
        <v>21</v>
      </c>
      <c r="M2597" t="str">
        <f>IF(OR(AND('sample data 2'!L2597&gt;21,'sample data 2'!I2597&lt;50),AND('sample data 2'!L2597&lt;20,'sample data 2'!$E$12:$E$4696="Government")),"yes","no")</f>
        <v>no</v>
      </c>
    </row>
    <row r="2598" spans="1:13" ht="116" x14ac:dyDescent="0.35">
      <c r="A2598">
        <v>2597</v>
      </c>
      <c r="B2598" t="s">
        <v>11</v>
      </c>
      <c r="C2598" s="2" t="s">
        <v>17</v>
      </c>
      <c r="D2598" s="2" t="s">
        <v>14</v>
      </c>
      <c r="E2598" s="2" t="s">
        <v>20</v>
      </c>
      <c r="F2598" t="s">
        <v>15</v>
      </c>
      <c r="G2598">
        <v>80</v>
      </c>
      <c r="H2598">
        <v>2020</v>
      </c>
      <c r="I2598" t="s">
        <v>16</v>
      </c>
      <c r="J2598">
        <v>0</v>
      </c>
      <c r="K2598">
        <v>535</v>
      </c>
      <c r="L2598">
        <v>17</v>
      </c>
      <c r="M2598" t="str">
        <f>IF(OR(AND('sample data 2'!L2598&gt;21,'sample data 2'!I2598&lt;50),AND('sample data 2'!L2598&lt;20,'sample data 2'!$E$12:$E$4696="Government")),"yes","no")</f>
        <v>no</v>
      </c>
    </row>
    <row r="2599" spans="1:13" ht="116" x14ac:dyDescent="0.35">
      <c r="A2599">
        <v>2598</v>
      </c>
      <c r="B2599" t="s">
        <v>11</v>
      </c>
      <c r="C2599" s="2" t="s">
        <v>17</v>
      </c>
      <c r="D2599" s="2" t="s">
        <v>14</v>
      </c>
      <c r="E2599" s="2" t="s">
        <v>13</v>
      </c>
      <c r="F2599" t="s">
        <v>15</v>
      </c>
      <c r="G2599">
        <v>69.17</v>
      </c>
      <c r="H2599">
        <v>2021</v>
      </c>
      <c r="I2599" t="s">
        <v>16</v>
      </c>
      <c r="J2599">
        <v>0</v>
      </c>
      <c r="K2599">
        <v>7</v>
      </c>
      <c r="L2599">
        <v>16</v>
      </c>
      <c r="M2599" t="str">
        <f>IF(OR(AND('sample data 2'!L2599&gt;21,'sample data 2'!I2599&lt;50),AND('sample data 2'!L2599&lt;20,$E$2:$E$4686="Government")),"yes","no")</f>
        <v>yes</v>
      </c>
    </row>
    <row r="2600" spans="1:13" ht="101.5" x14ac:dyDescent="0.35">
      <c r="A2600">
        <v>2599</v>
      </c>
      <c r="B2600" t="s">
        <v>11</v>
      </c>
      <c r="C2600" s="2" t="s">
        <v>21</v>
      </c>
      <c r="D2600" s="2" t="s">
        <v>18</v>
      </c>
      <c r="E2600" s="2" t="s">
        <v>20</v>
      </c>
      <c r="F2600" t="s">
        <v>19</v>
      </c>
      <c r="G2600">
        <v>59</v>
      </c>
      <c r="H2600">
        <v>2021</v>
      </c>
      <c r="I2600" t="s">
        <v>16</v>
      </c>
      <c r="J2600">
        <v>0</v>
      </c>
      <c r="K2600">
        <v>9624</v>
      </c>
      <c r="L2600">
        <v>16</v>
      </c>
      <c r="M2600" t="str">
        <f>IF(OR(AND('sample data 2'!L2600&gt;21,'sample data 2'!I2600&lt;50),AND('sample data 2'!L2600&lt;20,'sample data 2'!$E$12:$E$4696="Government")),"yes","no")</f>
        <v>no</v>
      </c>
    </row>
    <row r="2601" spans="1:13" ht="116" x14ac:dyDescent="0.35">
      <c r="A2601">
        <v>2600</v>
      </c>
      <c r="B2601" t="s">
        <v>11</v>
      </c>
      <c r="C2601" s="2" t="s">
        <v>17</v>
      </c>
      <c r="D2601" s="2" t="s">
        <v>23</v>
      </c>
      <c r="E2601" s="2" t="s">
        <v>13</v>
      </c>
      <c r="F2601" t="s">
        <v>15</v>
      </c>
      <c r="G2601">
        <v>40</v>
      </c>
      <c r="H2601">
        <v>2020</v>
      </c>
      <c r="I2601" t="s">
        <v>16</v>
      </c>
      <c r="J2601">
        <v>0</v>
      </c>
      <c r="K2601">
        <v>1577</v>
      </c>
      <c r="L2601">
        <v>17</v>
      </c>
      <c r="M2601" t="str">
        <f>IF(OR(AND('sample data 2'!L2601&gt;21,'sample data 2'!I2601&lt;50),AND('sample data 2'!L2601&lt;20,$E$2:$E$4686="Government")),"yes","no")</f>
        <v>yes</v>
      </c>
    </row>
    <row r="2602" spans="1:13" ht="116" x14ac:dyDescent="0.35">
      <c r="A2602">
        <v>2601</v>
      </c>
      <c r="B2602" t="s">
        <v>11</v>
      </c>
      <c r="C2602" s="2" t="s">
        <v>12</v>
      </c>
      <c r="D2602" s="2" t="s">
        <v>23</v>
      </c>
      <c r="E2602" s="2" t="s">
        <v>13</v>
      </c>
      <c r="F2602" t="s">
        <v>15</v>
      </c>
      <c r="G2602">
        <v>57.67</v>
      </c>
      <c r="H2602">
        <v>2019</v>
      </c>
      <c r="I2602" t="s">
        <v>16</v>
      </c>
      <c r="J2602">
        <v>0</v>
      </c>
      <c r="K2602">
        <v>4340</v>
      </c>
      <c r="L2602">
        <v>19</v>
      </c>
      <c r="M2602" t="str">
        <f>IF(OR(AND('sample data 2'!L2602&gt;21,'sample data 2'!I2602&lt;50),AND('sample data 2'!L2602&lt;20,$E$2:$E$4686="Government")),"yes","no")</f>
        <v>yes</v>
      </c>
    </row>
    <row r="2603" spans="1:13" ht="116" x14ac:dyDescent="0.35">
      <c r="A2603">
        <v>2602</v>
      </c>
      <c r="B2603" t="s">
        <v>11</v>
      </c>
      <c r="C2603" s="2" t="s">
        <v>22</v>
      </c>
      <c r="D2603" s="2" t="s">
        <v>23</v>
      </c>
      <c r="E2603" s="2" t="s">
        <v>13</v>
      </c>
      <c r="F2603" t="s">
        <v>15</v>
      </c>
      <c r="G2603">
        <v>77.2</v>
      </c>
      <c r="H2603">
        <v>2021</v>
      </c>
      <c r="I2603" t="s">
        <v>16</v>
      </c>
      <c r="J2603">
        <v>0</v>
      </c>
      <c r="K2603">
        <v>7148</v>
      </c>
      <c r="L2603">
        <v>17</v>
      </c>
      <c r="M2603" t="str">
        <f>IF(OR(AND('sample data 2'!L2603&gt;21,'sample data 2'!I2603&lt;50),AND('sample data 2'!L2603&lt;20,$E$2:$E$4686="Government")),"yes","no")</f>
        <v>yes</v>
      </c>
    </row>
    <row r="2604" spans="1:13" ht="116" x14ac:dyDescent="0.35">
      <c r="A2604">
        <v>2603</v>
      </c>
      <c r="B2604" t="s">
        <v>11</v>
      </c>
      <c r="C2604" s="2" t="s">
        <v>22</v>
      </c>
      <c r="D2604" s="2" t="s">
        <v>23</v>
      </c>
      <c r="E2604" s="2" t="s">
        <v>13</v>
      </c>
      <c r="F2604" t="s">
        <v>15</v>
      </c>
      <c r="G2604">
        <v>74.83</v>
      </c>
      <c r="H2604">
        <v>2019</v>
      </c>
      <c r="I2604" t="s">
        <v>16</v>
      </c>
      <c r="J2604">
        <v>0</v>
      </c>
      <c r="K2604">
        <v>3784</v>
      </c>
      <c r="L2604">
        <v>20</v>
      </c>
      <c r="M2604" t="str">
        <f>IF(OR(AND('sample data 2'!L2604&gt;21,'sample data 2'!I2604&lt;50),AND('sample data 2'!L2604&lt;20,'sample data 2'!$E$12:$E$4696="Government")),"yes","no")</f>
        <v>no</v>
      </c>
    </row>
    <row r="2605" spans="1:13" ht="101.5" x14ac:dyDescent="0.35">
      <c r="A2605">
        <v>2604</v>
      </c>
      <c r="B2605" t="s">
        <v>11</v>
      </c>
      <c r="C2605" s="2" t="s">
        <v>12</v>
      </c>
      <c r="D2605" s="2" t="s">
        <v>18</v>
      </c>
      <c r="E2605" s="2" t="s">
        <v>20</v>
      </c>
      <c r="F2605" t="s">
        <v>19</v>
      </c>
      <c r="G2605">
        <v>76.599999999999994</v>
      </c>
      <c r="H2605">
        <v>2021</v>
      </c>
      <c r="I2605" t="s">
        <v>16</v>
      </c>
      <c r="J2605">
        <v>0</v>
      </c>
      <c r="K2605">
        <v>9515</v>
      </c>
      <c r="L2605">
        <v>18</v>
      </c>
      <c r="M2605" t="str">
        <f>IF(OR(AND('sample data 2'!L2605&gt;21,'sample data 2'!I2605&lt;50),AND('sample data 2'!L2605&lt;20,'sample data 2'!$E$12:$E$4696="Government")),"yes","no")</f>
        <v>no</v>
      </c>
    </row>
    <row r="2606" spans="1:13" ht="101.5" x14ac:dyDescent="0.35">
      <c r="A2606">
        <v>2605</v>
      </c>
      <c r="B2606" t="s">
        <v>11</v>
      </c>
      <c r="C2606" s="2" t="s">
        <v>12</v>
      </c>
      <c r="D2606" s="2" t="s">
        <v>18</v>
      </c>
      <c r="E2606" s="2" t="s">
        <v>13</v>
      </c>
      <c r="F2606" t="s">
        <v>19</v>
      </c>
      <c r="G2606">
        <v>0</v>
      </c>
      <c r="H2606">
        <v>2021</v>
      </c>
      <c r="I2606" t="s">
        <v>16</v>
      </c>
      <c r="J2606">
        <v>0</v>
      </c>
      <c r="K2606">
        <v>10813</v>
      </c>
      <c r="L2606">
        <v>19</v>
      </c>
      <c r="M2606" t="str">
        <f>IF(OR(AND('sample data 2'!L2606&gt;21,'sample data 2'!I2606&lt;50),AND('sample data 2'!L2606&lt;20,$E$2:$E$4686="Government")),"yes","no")</f>
        <v>yes</v>
      </c>
    </row>
    <row r="2607" spans="1:13" ht="116" x14ac:dyDescent="0.35">
      <c r="A2607">
        <v>2606</v>
      </c>
      <c r="B2607" t="s">
        <v>11</v>
      </c>
      <c r="C2607" s="2" t="s">
        <v>22</v>
      </c>
      <c r="D2607" s="2" t="s">
        <v>23</v>
      </c>
      <c r="E2607" s="2" t="s">
        <v>13</v>
      </c>
      <c r="F2607" t="s">
        <v>15</v>
      </c>
      <c r="G2607">
        <v>60.33</v>
      </c>
      <c r="H2607">
        <v>2019</v>
      </c>
      <c r="I2607" t="s">
        <v>16</v>
      </c>
      <c r="J2607">
        <v>0</v>
      </c>
      <c r="K2607">
        <v>8335</v>
      </c>
      <c r="L2607">
        <v>19</v>
      </c>
      <c r="M2607" t="str">
        <f>IF(OR(AND('sample data 2'!L2607&gt;21,'sample data 2'!I2607&lt;50),AND('sample data 2'!L2607&lt;20,$E$2:$E$4686="Government")),"yes","no")</f>
        <v>yes</v>
      </c>
    </row>
    <row r="2608" spans="1:13" ht="116" x14ac:dyDescent="0.35">
      <c r="A2608">
        <v>2607</v>
      </c>
      <c r="B2608" t="s">
        <v>11</v>
      </c>
      <c r="C2608" s="2" t="s">
        <v>22</v>
      </c>
      <c r="D2608" s="2" t="s">
        <v>23</v>
      </c>
      <c r="E2608" s="2" t="s">
        <v>13</v>
      </c>
      <c r="F2608" t="s">
        <v>15</v>
      </c>
      <c r="G2608">
        <v>72.2</v>
      </c>
      <c r="H2608">
        <v>2016</v>
      </c>
      <c r="I2608" t="s">
        <v>16</v>
      </c>
      <c r="J2608">
        <v>0</v>
      </c>
      <c r="K2608">
        <v>6901</v>
      </c>
      <c r="L2608">
        <v>23</v>
      </c>
      <c r="M2608" t="str">
        <f>IF(OR(AND('sample data 2'!L2608&gt;21,'sample data 2'!I2608&lt;50),AND('sample data 2'!L2608&lt;20,'sample data 2'!$E$12:$E$4696="Government")),"yes","no")</f>
        <v>no</v>
      </c>
    </row>
    <row r="2609" spans="1:13" ht="116" x14ac:dyDescent="0.35">
      <c r="A2609">
        <v>2608</v>
      </c>
      <c r="B2609" t="s">
        <v>11</v>
      </c>
      <c r="C2609" s="2" t="s">
        <v>24</v>
      </c>
      <c r="D2609" s="2" t="s">
        <v>23</v>
      </c>
      <c r="E2609" s="2" t="s">
        <v>20</v>
      </c>
      <c r="F2609" t="s">
        <v>15</v>
      </c>
      <c r="G2609">
        <v>65.2</v>
      </c>
      <c r="H2609">
        <v>2021</v>
      </c>
      <c r="I2609" t="s">
        <v>16</v>
      </c>
      <c r="J2609">
        <v>0</v>
      </c>
      <c r="K2609">
        <v>6393</v>
      </c>
      <c r="L2609">
        <v>18</v>
      </c>
      <c r="M2609" t="str">
        <f>IF(OR(AND('sample data 2'!L2609&gt;21,'sample data 2'!I2609&lt;50),AND('sample data 2'!L2609&lt;20,'sample data 2'!$E$12:$E$4696="Government")),"yes","no")</f>
        <v>no</v>
      </c>
    </row>
    <row r="2610" spans="1:13" ht="101.5" x14ac:dyDescent="0.35">
      <c r="A2610">
        <v>2609</v>
      </c>
      <c r="B2610" t="s">
        <v>11</v>
      </c>
      <c r="C2610" s="2" t="s">
        <v>12</v>
      </c>
      <c r="D2610" s="2" t="s">
        <v>18</v>
      </c>
      <c r="E2610" s="2" t="s">
        <v>13</v>
      </c>
      <c r="F2610" t="s">
        <v>19</v>
      </c>
      <c r="G2610">
        <v>42.8</v>
      </c>
      <c r="H2610">
        <v>2021</v>
      </c>
      <c r="I2610" t="s">
        <v>16</v>
      </c>
      <c r="J2610">
        <v>0</v>
      </c>
      <c r="K2610">
        <v>12618</v>
      </c>
      <c r="L2610">
        <v>17</v>
      </c>
      <c r="M2610" t="str">
        <f>IF(OR(AND('sample data 2'!L2610&gt;21,'sample data 2'!I2610&lt;50),AND('sample data 2'!L2610&lt;20,$E$2:$E$4686="Government")),"yes","no")</f>
        <v>yes</v>
      </c>
    </row>
    <row r="2611" spans="1:13" ht="101.5" x14ac:dyDescent="0.35">
      <c r="A2611">
        <v>2610</v>
      </c>
      <c r="B2611" t="s">
        <v>28</v>
      </c>
      <c r="C2611" s="2" t="s">
        <v>36</v>
      </c>
      <c r="D2611" s="2" t="s">
        <v>37</v>
      </c>
      <c r="E2611" s="2" t="s">
        <v>13</v>
      </c>
      <c r="F2611" t="s">
        <v>38</v>
      </c>
      <c r="G2611" t="s">
        <v>16</v>
      </c>
      <c r="H2611">
        <v>0</v>
      </c>
      <c r="I2611" t="s">
        <v>16</v>
      </c>
      <c r="J2611">
        <v>0</v>
      </c>
      <c r="K2611" t="s">
        <v>16</v>
      </c>
      <c r="L2611">
        <v>19</v>
      </c>
      <c r="M2611" t="str">
        <f>IF(OR(AND('sample data 2'!L2611&gt;21,'sample data 2'!I2611&lt;50),AND('sample data 2'!L2611&lt;20,'sample data 2'!$E$12:$E$4696="Government")),"yes","no")</f>
        <v>yes</v>
      </c>
    </row>
    <row r="2612" spans="1:13" ht="116" x14ac:dyDescent="0.35">
      <c r="A2612">
        <v>2611</v>
      </c>
      <c r="B2612" t="s">
        <v>11</v>
      </c>
      <c r="C2612" s="2" t="s">
        <v>17</v>
      </c>
      <c r="D2612" s="2" t="s">
        <v>14</v>
      </c>
      <c r="E2612" s="2" t="s">
        <v>20</v>
      </c>
      <c r="F2612" t="s">
        <v>15</v>
      </c>
      <c r="G2612">
        <v>65.17</v>
      </c>
      <c r="H2612">
        <v>2019</v>
      </c>
      <c r="I2612">
        <v>82.67</v>
      </c>
      <c r="J2612">
        <v>2021</v>
      </c>
      <c r="K2612">
        <v>2194</v>
      </c>
      <c r="L2612">
        <v>19</v>
      </c>
      <c r="M2612" t="str">
        <f>IF(OR(AND('sample data 2'!L2612&gt;21,'sample data 2'!I2612&lt;50),AND('sample data 2'!L2612&lt;20,'sample data 2'!$E$12:$E$4696="Government")),"yes","no")</f>
        <v>no</v>
      </c>
    </row>
    <row r="2613" spans="1:13" ht="116" x14ac:dyDescent="0.35">
      <c r="A2613">
        <v>2612</v>
      </c>
      <c r="B2613" t="s">
        <v>11</v>
      </c>
      <c r="C2613" s="2" t="s">
        <v>17</v>
      </c>
      <c r="D2613" s="2" t="s">
        <v>23</v>
      </c>
      <c r="E2613" s="2" t="s">
        <v>13</v>
      </c>
      <c r="F2613" t="s">
        <v>15</v>
      </c>
      <c r="G2613">
        <v>63</v>
      </c>
      <c r="H2613">
        <v>2019</v>
      </c>
      <c r="I2613" t="s">
        <v>16</v>
      </c>
      <c r="J2613">
        <v>0</v>
      </c>
      <c r="K2613">
        <v>273</v>
      </c>
      <c r="L2613">
        <v>18</v>
      </c>
      <c r="M2613" t="str">
        <f>IF(OR(AND('sample data 2'!L2613&gt;21,'sample data 2'!I2613&lt;50),AND('sample data 2'!L2613&lt;20,$E$2:$E$4686="Government")),"yes","no")</f>
        <v>yes</v>
      </c>
    </row>
    <row r="2614" spans="1:13" ht="116" x14ac:dyDescent="0.35">
      <c r="A2614">
        <v>2613</v>
      </c>
      <c r="B2614" t="s">
        <v>11</v>
      </c>
      <c r="C2614" s="2" t="s">
        <v>12</v>
      </c>
      <c r="D2614" s="2" t="s">
        <v>23</v>
      </c>
      <c r="E2614" s="2" t="s">
        <v>13</v>
      </c>
      <c r="F2614" t="s">
        <v>15</v>
      </c>
      <c r="G2614">
        <v>55.5</v>
      </c>
      <c r="H2614">
        <v>2021</v>
      </c>
      <c r="I2614" t="s">
        <v>16</v>
      </c>
      <c r="J2614">
        <v>0</v>
      </c>
      <c r="K2614">
        <v>5183</v>
      </c>
      <c r="L2614">
        <v>17</v>
      </c>
      <c r="M2614" t="str">
        <f>IF(OR(AND('sample data 2'!L2614&gt;21,'sample data 2'!I2614&lt;50),AND('sample data 2'!L2614&lt;20,$E$2:$E$4686="Government")),"yes","no")</f>
        <v>yes</v>
      </c>
    </row>
    <row r="2615" spans="1:13" ht="116" x14ac:dyDescent="0.35">
      <c r="A2615">
        <v>2614</v>
      </c>
      <c r="B2615" t="s">
        <v>11</v>
      </c>
      <c r="C2615" s="2" t="s">
        <v>17</v>
      </c>
      <c r="D2615" s="2" t="s">
        <v>14</v>
      </c>
      <c r="E2615" s="2" t="s">
        <v>25</v>
      </c>
      <c r="F2615" t="s">
        <v>15</v>
      </c>
      <c r="G2615">
        <v>53.6</v>
      </c>
      <c r="H2615">
        <v>2018</v>
      </c>
      <c r="I2615" t="s">
        <v>16</v>
      </c>
      <c r="J2615">
        <v>0</v>
      </c>
      <c r="K2615">
        <v>951</v>
      </c>
      <c r="L2615">
        <v>19</v>
      </c>
      <c r="M2615" t="str">
        <f>IF(OR(AND('sample data 2'!L2615&gt;21,'sample data 2'!I2615&lt;50),AND('sample data 2'!L2615&lt;20,'sample data 2'!$E$12:$E$4696="Government")),"yes","no")</f>
        <v>no</v>
      </c>
    </row>
    <row r="2616" spans="1:13" ht="116" x14ac:dyDescent="0.35">
      <c r="A2616">
        <v>2615</v>
      </c>
      <c r="B2616" t="s">
        <v>11</v>
      </c>
      <c r="C2616" s="2" t="s">
        <v>17</v>
      </c>
      <c r="D2616" s="2" t="s">
        <v>14</v>
      </c>
      <c r="E2616" s="2" t="s">
        <v>13</v>
      </c>
      <c r="F2616" t="s">
        <v>15</v>
      </c>
      <c r="G2616">
        <v>60.8</v>
      </c>
      <c r="H2616">
        <v>2017</v>
      </c>
      <c r="I2616">
        <v>79</v>
      </c>
      <c r="J2616">
        <v>2019</v>
      </c>
      <c r="K2616">
        <v>921</v>
      </c>
      <c r="L2616">
        <v>21</v>
      </c>
      <c r="M2616" t="str">
        <f>IF(OR(AND('sample data 2'!L2616&gt;21,'sample data 2'!I2616&lt;50),AND('sample data 2'!L2616&lt;20,'sample data 2'!$E$12:$E$4696="Government")),"yes","no")</f>
        <v>no</v>
      </c>
    </row>
    <row r="2617" spans="1:13" ht="116" x14ac:dyDescent="0.35">
      <c r="A2617">
        <v>2616</v>
      </c>
      <c r="B2617" t="s">
        <v>11</v>
      </c>
      <c r="C2617" s="2" t="s">
        <v>17</v>
      </c>
      <c r="D2617" s="2" t="s">
        <v>23</v>
      </c>
      <c r="E2617" s="2" t="s">
        <v>20</v>
      </c>
      <c r="F2617" t="s">
        <v>15</v>
      </c>
      <c r="G2617">
        <v>45.8</v>
      </c>
      <c r="H2617">
        <v>2018</v>
      </c>
      <c r="I2617">
        <v>58.2</v>
      </c>
      <c r="J2617">
        <v>2020</v>
      </c>
      <c r="K2617">
        <v>1618</v>
      </c>
      <c r="L2617">
        <v>20</v>
      </c>
      <c r="M2617" t="str">
        <f>IF(OR(AND('sample data 2'!L2617&gt;21,'sample data 2'!I2617&lt;50),AND('sample data 2'!L2617&lt;20,'sample data 2'!$E$12:$E$4696="Government")),"yes","no")</f>
        <v>no</v>
      </c>
    </row>
    <row r="2618" spans="1:13" ht="116" x14ac:dyDescent="0.35">
      <c r="A2618">
        <v>2617</v>
      </c>
      <c r="B2618" t="s">
        <v>11</v>
      </c>
      <c r="C2618" s="2" t="s">
        <v>17</v>
      </c>
      <c r="D2618" s="2" t="s">
        <v>14</v>
      </c>
      <c r="E2618" s="2" t="s">
        <v>20</v>
      </c>
      <c r="F2618" t="s">
        <v>19</v>
      </c>
      <c r="G2618">
        <v>56.05</v>
      </c>
      <c r="H2618">
        <v>2018</v>
      </c>
      <c r="I2618">
        <v>57</v>
      </c>
      <c r="J2618">
        <v>2020</v>
      </c>
      <c r="K2618">
        <v>3835</v>
      </c>
      <c r="L2618">
        <v>21</v>
      </c>
      <c r="M2618" t="str">
        <f>IF(OR(AND('sample data 2'!L2618&gt;21,'sample data 2'!I2618&lt;50),AND('sample data 2'!L2618&lt;20,'sample data 2'!$E$12:$E$4696="Government")),"yes","no")</f>
        <v>no</v>
      </c>
    </row>
    <row r="2619" spans="1:13" ht="101.5" x14ac:dyDescent="0.35">
      <c r="A2619">
        <v>2618</v>
      </c>
      <c r="B2619" t="s">
        <v>11</v>
      </c>
      <c r="C2619" s="2" t="s">
        <v>46</v>
      </c>
      <c r="D2619" s="2" t="s">
        <v>18</v>
      </c>
      <c r="E2619" s="2" t="s">
        <v>13</v>
      </c>
      <c r="F2619" t="s">
        <v>19</v>
      </c>
      <c r="G2619">
        <v>53.33</v>
      </c>
      <c r="H2619">
        <v>2021</v>
      </c>
      <c r="I2619" t="s">
        <v>16</v>
      </c>
      <c r="J2619">
        <v>0</v>
      </c>
      <c r="K2619">
        <v>7911</v>
      </c>
      <c r="L2619">
        <v>15</v>
      </c>
      <c r="M2619" t="str">
        <f>IF(OR(AND('sample data 2'!L2619&gt;21,'sample data 2'!I2619&lt;50),AND('sample data 2'!L2619&lt;20,$E$2:$E$4686="Government")),"yes","no")</f>
        <v>yes</v>
      </c>
    </row>
    <row r="2620" spans="1:13" ht="101.5" x14ac:dyDescent="0.35">
      <c r="A2620">
        <v>2619</v>
      </c>
      <c r="B2620" t="s">
        <v>11</v>
      </c>
      <c r="C2620" s="2" t="s">
        <v>46</v>
      </c>
      <c r="D2620" s="2" t="s">
        <v>18</v>
      </c>
      <c r="E2620" s="2" t="s">
        <v>13</v>
      </c>
      <c r="F2620" t="s">
        <v>19</v>
      </c>
      <c r="G2620">
        <v>71.5</v>
      </c>
      <c r="H2620">
        <v>2021</v>
      </c>
      <c r="I2620" t="s">
        <v>16</v>
      </c>
      <c r="J2620">
        <v>0</v>
      </c>
      <c r="K2620">
        <v>2884</v>
      </c>
      <c r="L2620">
        <v>17</v>
      </c>
      <c r="M2620" t="str">
        <f>IF(OR(AND('sample data 2'!L2620&gt;21,'sample data 2'!I2620&lt;50),AND('sample data 2'!L2620&lt;20,$E$2:$E$4686="Government")),"yes","no")</f>
        <v>yes</v>
      </c>
    </row>
    <row r="2621" spans="1:13" ht="116" x14ac:dyDescent="0.35">
      <c r="A2621">
        <v>2620</v>
      </c>
      <c r="B2621" t="s">
        <v>11</v>
      </c>
      <c r="C2621" s="2" t="s">
        <v>12</v>
      </c>
      <c r="D2621" s="2" t="s">
        <v>23</v>
      </c>
      <c r="E2621" s="2" t="s">
        <v>13</v>
      </c>
      <c r="F2621" t="s">
        <v>15</v>
      </c>
      <c r="G2621">
        <v>79.33</v>
      </c>
      <c r="H2621">
        <v>2021</v>
      </c>
      <c r="I2621" t="s">
        <v>16</v>
      </c>
      <c r="J2621">
        <v>0</v>
      </c>
      <c r="K2621">
        <v>7696</v>
      </c>
      <c r="L2621">
        <v>17</v>
      </c>
      <c r="M2621" t="str">
        <f>IF(OR(AND('sample data 2'!L2621&gt;21,'sample data 2'!I2621&lt;50),AND('sample data 2'!L2621&lt;20,$E$2:$E$4686="Government")),"yes","no")</f>
        <v>yes</v>
      </c>
    </row>
    <row r="2622" spans="1:13" ht="116" x14ac:dyDescent="0.35">
      <c r="A2622">
        <v>2621</v>
      </c>
      <c r="B2622" t="s">
        <v>11</v>
      </c>
      <c r="C2622" s="2" t="s">
        <v>22</v>
      </c>
      <c r="D2622" s="2" t="s">
        <v>23</v>
      </c>
      <c r="E2622" s="2" t="s">
        <v>13</v>
      </c>
      <c r="F2622" t="s">
        <v>15</v>
      </c>
      <c r="G2622">
        <v>66.5</v>
      </c>
      <c r="H2622">
        <v>2020</v>
      </c>
      <c r="I2622" t="s">
        <v>16</v>
      </c>
      <c r="J2622">
        <v>0</v>
      </c>
      <c r="K2622">
        <v>5855</v>
      </c>
      <c r="L2622">
        <v>17</v>
      </c>
      <c r="M2622" t="str">
        <f>IF(OR(AND('sample data 2'!L2622&gt;21,'sample data 2'!I2622&lt;50),AND('sample data 2'!L2622&lt;20,$E$2:$E$4686="Government")),"yes","no")</f>
        <v>yes</v>
      </c>
    </row>
    <row r="2623" spans="1:13" ht="116" x14ac:dyDescent="0.35">
      <c r="A2623">
        <v>2622</v>
      </c>
      <c r="B2623" t="s">
        <v>11</v>
      </c>
      <c r="C2623" s="2" t="s">
        <v>22</v>
      </c>
      <c r="D2623" s="2" t="s">
        <v>23</v>
      </c>
      <c r="E2623" s="2" t="s">
        <v>13</v>
      </c>
      <c r="F2623" t="s">
        <v>15</v>
      </c>
      <c r="G2623">
        <v>52.4</v>
      </c>
      <c r="H2623">
        <v>2021</v>
      </c>
      <c r="I2623" t="s">
        <v>16</v>
      </c>
      <c r="J2623">
        <v>0</v>
      </c>
      <c r="K2623">
        <v>8318</v>
      </c>
      <c r="L2623">
        <v>17</v>
      </c>
      <c r="M2623" t="str">
        <f>IF(OR(AND('sample data 2'!L2623&gt;21,'sample data 2'!I2623&lt;50),AND('sample data 2'!L2623&lt;20,$E$2:$E$4686="Government")),"yes","no")</f>
        <v>yes</v>
      </c>
    </row>
    <row r="2624" spans="1:13" ht="116" x14ac:dyDescent="0.35">
      <c r="A2624">
        <v>2623</v>
      </c>
      <c r="B2624" t="s">
        <v>11</v>
      </c>
      <c r="C2624" s="2" t="s">
        <v>17</v>
      </c>
      <c r="D2624" s="2" t="s">
        <v>14</v>
      </c>
      <c r="E2624" s="2" t="s">
        <v>25</v>
      </c>
      <c r="F2624" t="s">
        <v>15</v>
      </c>
      <c r="G2624">
        <v>72.33</v>
      </c>
      <c r="H2624">
        <v>2021</v>
      </c>
      <c r="I2624" t="s">
        <v>16</v>
      </c>
      <c r="J2624">
        <v>0</v>
      </c>
      <c r="K2624">
        <v>146</v>
      </c>
      <c r="L2624">
        <v>19</v>
      </c>
      <c r="M2624" t="str">
        <f>IF(OR(AND('sample data 2'!L2624&gt;21,'sample data 2'!I2624&lt;50),AND('sample data 2'!L2624&lt;20,'sample data 2'!$E$12:$E$4696="Government")),"yes","no")</f>
        <v>no</v>
      </c>
    </row>
    <row r="2625" spans="1:13" ht="116" x14ac:dyDescent="0.35">
      <c r="A2625">
        <v>2624</v>
      </c>
      <c r="B2625" t="s">
        <v>11</v>
      </c>
      <c r="C2625" s="2" t="s">
        <v>17</v>
      </c>
      <c r="D2625" s="2" t="s">
        <v>23</v>
      </c>
      <c r="E2625" s="2" t="s">
        <v>20</v>
      </c>
      <c r="F2625" t="s">
        <v>15</v>
      </c>
      <c r="G2625">
        <v>90.17</v>
      </c>
      <c r="H2625">
        <v>2021</v>
      </c>
      <c r="I2625" t="s">
        <v>16</v>
      </c>
      <c r="J2625">
        <v>0</v>
      </c>
      <c r="K2625">
        <v>822</v>
      </c>
      <c r="L2625">
        <v>17</v>
      </c>
      <c r="M2625" t="str">
        <f>IF(OR(AND('sample data 2'!L2625&gt;21,'sample data 2'!I2625&lt;50),AND('sample data 2'!L2625&lt;20,'sample data 2'!$E$12:$E$4696="Government")),"yes","no")</f>
        <v>no</v>
      </c>
    </row>
    <row r="2626" spans="1:13" ht="116" x14ac:dyDescent="0.35">
      <c r="A2626">
        <v>2625</v>
      </c>
      <c r="B2626" t="s">
        <v>11</v>
      </c>
      <c r="C2626" s="2" t="s">
        <v>17</v>
      </c>
      <c r="D2626" s="2" t="s">
        <v>14</v>
      </c>
      <c r="E2626" s="2" t="s">
        <v>20</v>
      </c>
      <c r="F2626" t="s">
        <v>15</v>
      </c>
      <c r="G2626">
        <v>66</v>
      </c>
      <c r="H2626">
        <v>2021</v>
      </c>
      <c r="I2626" t="s">
        <v>16</v>
      </c>
      <c r="J2626">
        <v>0</v>
      </c>
      <c r="K2626">
        <v>5531</v>
      </c>
      <c r="L2626">
        <v>16</v>
      </c>
      <c r="M2626" t="str">
        <f>IF(OR(AND('sample data 2'!L2626&gt;21,'sample data 2'!I2626&lt;50),AND('sample data 2'!L2626&lt;20,'sample data 2'!$E$12:$E$4696="Government")),"yes","no")</f>
        <v>no</v>
      </c>
    </row>
    <row r="2627" spans="1:13" ht="101.5" x14ac:dyDescent="0.35">
      <c r="A2627">
        <v>2626</v>
      </c>
      <c r="B2627" t="s">
        <v>11</v>
      </c>
      <c r="C2627" s="2" t="s">
        <v>55</v>
      </c>
      <c r="D2627" s="2" t="s">
        <v>40</v>
      </c>
      <c r="E2627" s="2" t="s">
        <v>13</v>
      </c>
      <c r="F2627" t="s">
        <v>15</v>
      </c>
      <c r="G2627">
        <v>47.2</v>
      </c>
      <c r="H2627">
        <v>2021</v>
      </c>
      <c r="I2627" t="s">
        <v>16</v>
      </c>
      <c r="J2627">
        <v>0</v>
      </c>
      <c r="K2627">
        <v>12597</v>
      </c>
      <c r="L2627">
        <v>18</v>
      </c>
      <c r="M2627" t="str">
        <f>IF(OR(AND('sample data 2'!L2627&gt;21,'sample data 2'!I2627&lt;50),AND('sample data 2'!L2627&lt;20,$E$2:$E$4686="Government")),"yes","no")</f>
        <v>yes</v>
      </c>
    </row>
    <row r="2628" spans="1:13" ht="116" x14ac:dyDescent="0.35">
      <c r="A2628">
        <v>2627</v>
      </c>
      <c r="B2628" t="s">
        <v>11</v>
      </c>
      <c r="C2628" s="2" t="s">
        <v>12</v>
      </c>
      <c r="D2628" s="2" t="s">
        <v>23</v>
      </c>
      <c r="E2628" s="2" t="s">
        <v>13</v>
      </c>
      <c r="F2628" t="s">
        <v>19</v>
      </c>
      <c r="G2628">
        <v>49</v>
      </c>
      <c r="H2628">
        <v>2020</v>
      </c>
      <c r="I2628" t="s">
        <v>16</v>
      </c>
      <c r="J2628">
        <v>0</v>
      </c>
      <c r="K2628">
        <v>2804</v>
      </c>
      <c r="L2628">
        <v>18</v>
      </c>
      <c r="M2628" t="str">
        <f>IF(OR(AND('sample data 2'!L2628&gt;21,'sample data 2'!I2628&lt;50),AND('sample data 2'!L2628&lt;20,$E$2:$E$4686="Government")),"yes","no")</f>
        <v>yes</v>
      </c>
    </row>
    <row r="2629" spans="1:13" ht="116" x14ac:dyDescent="0.35">
      <c r="A2629">
        <v>2628</v>
      </c>
      <c r="B2629" t="s">
        <v>11</v>
      </c>
      <c r="C2629" s="2" t="s">
        <v>22</v>
      </c>
      <c r="D2629" s="2" t="s">
        <v>23</v>
      </c>
      <c r="E2629" s="2" t="s">
        <v>20</v>
      </c>
      <c r="F2629" t="s">
        <v>15</v>
      </c>
      <c r="G2629">
        <v>73.400000000000006</v>
      </c>
      <c r="H2629">
        <v>2019</v>
      </c>
      <c r="I2629">
        <v>71.599999999999994</v>
      </c>
      <c r="J2629">
        <v>2021</v>
      </c>
      <c r="K2629">
        <v>1068</v>
      </c>
      <c r="L2629">
        <v>20</v>
      </c>
      <c r="M2629" t="str">
        <f>IF(OR(AND('sample data 2'!L2629&gt;21,'sample data 2'!I2629&lt;50),AND('sample data 2'!L2629&lt;20,'sample data 2'!$E$12:$E$4696="Government")),"yes","no")</f>
        <v>no</v>
      </c>
    </row>
    <row r="2630" spans="1:13" ht="101.5" x14ac:dyDescent="0.35">
      <c r="A2630">
        <v>2629</v>
      </c>
      <c r="B2630" t="s">
        <v>11</v>
      </c>
      <c r="C2630" s="2" t="s">
        <v>12</v>
      </c>
      <c r="D2630" s="2" t="s">
        <v>18</v>
      </c>
      <c r="E2630" s="2" t="s">
        <v>13</v>
      </c>
      <c r="F2630" t="s">
        <v>19</v>
      </c>
      <c r="G2630">
        <v>57.95</v>
      </c>
      <c r="H2630">
        <v>2017</v>
      </c>
      <c r="I2630" t="s">
        <v>16</v>
      </c>
      <c r="J2630">
        <v>0</v>
      </c>
      <c r="K2630">
        <v>9206</v>
      </c>
      <c r="L2630">
        <v>22</v>
      </c>
      <c r="M2630" t="str">
        <f>IF(OR(AND('sample data 2'!L2630&gt;21,'sample data 2'!I2630&lt;50),AND('sample data 2'!L2630&lt;20,'sample data 2'!$E$12:$E$4696="Government")),"yes","no")</f>
        <v>no</v>
      </c>
    </row>
    <row r="2631" spans="1:13" ht="101.5" x14ac:dyDescent="0.35">
      <c r="A2631">
        <v>2630</v>
      </c>
      <c r="B2631" t="s">
        <v>28</v>
      </c>
      <c r="C2631" s="2" t="s">
        <v>51</v>
      </c>
      <c r="D2631" s="2" t="s">
        <v>37</v>
      </c>
      <c r="E2631" s="2" t="s">
        <v>20</v>
      </c>
      <c r="F2631" t="s">
        <v>38</v>
      </c>
      <c r="G2631" t="s">
        <v>16</v>
      </c>
      <c r="H2631">
        <v>0</v>
      </c>
      <c r="I2631" t="s">
        <v>16</v>
      </c>
      <c r="J2631">
        <v>0</v>
      </c>
      <c r="K2631" t="s">
        <v>16</v>
      </c>
      <c r="L2631">
        <v>19</v>
      </c>
      <c r="M2631" t="str">
        <f>IF(OR(AND('sample data 2'!L2631&gt;21,'sample data 2'!I2631&lt;50),AND('sample data 2'!L2631&lt;20,'sample data 2'!$E$12:$E$4696="Government")),"yes","no")</f>
        <v>no</v>
      </c>
    </row>
    <row r="2632" spans="1:13" ht="116" x14ac:dyDescent="0.35">
      <c r="A2632">
        <v>2631</v>
      </c>
      <c r="B2632" t="s">
        <v>11</v>
      </c>
      <c r="C2632" s="2" t="s">
        <v>24</v>
      </c>
      <c r="D2632" s="2" t="s">
        <v>23</v>
      </c>
      <c r="E2632" s="2" t="s">
        <v>13</v>
      </c>
      <c r="F2632" t="s">
        <v>15</v>
      </c>
      <c r="G2632">
        <v>40.5</v>
      </c>
      <c r="H2632">
        <v>2021</v>
      </c>
      <c r="I2632" t="s">
        <v>16</v>
      </c>
      <c r="J2632">
        <v>0</v>
      </c>
      <c r="K2632">
        <v>718</v>
      </c>
      <c r="L2632">
        <v>20</v>
      </c>
      <c r="M2632" t="str">
        <f>IF(OR(AND('sample data 2'!L2632&gt;21,'sample data 2'!I2632&lt;50),AND('sample data 2'!L2632&lt;20,'sample data 2'!$E$12:$E$4696="Government")),"yes","no")</f>
        <v>no</v>
      </c>
    </row>
    <row r="2633" spans="1:13" ht="116" x14ac:dyDescent="0.35">
      <c r="A2633">
        <v>2632</v>
      </c>
      <c r="B2633" t="s">
        <v>11</v>
      </c>
      <c r="C2633" s="2" t="s">
        <v>17</v>
      </c>
      <c r="D2633" s="2" t="s">
        <v>14</v>
      </c>
      <c r="E2633" s="2" t="s">
        <v>13</v>
      </c>
      <c r="F2633" t="s">
        <v>15</v>
      </c>
      <c r="G2633">
        <v>54.5</v>
      </c>
      <c r="H2633">
        <v>2019</v>
      </c>
      <c r="I2633" t="s">
        <v>16</v>
      </c>
      <c r="J2633">
        <v>0</v>
      </c>
      <c r="K2633">
        <v>2588</v>
      </c>
      <c r="L2633">
        <v>20</v>
      </c>
      <c r="M2633" t="str">
        <f>IF(OR(AND('sample data 2'!L2633&gt;21,'sample data 2'!I2633&lt;50),AND('sample data 2'!L2633&lt;20,'sample data 2'!$E$12:$E$4696="Government")),"yes","no")</f>
        <v>no</v>
      </c>
    </row>
    <row r="2634" spans="1:13" ht="116" x14ac:dyDescent="0.35">
      <c r="A2634">
        <v>2633</v>
      </c>
      <c r="B2634" t="s">
        <v>11</v>
      </c>
      <c r="C2634" s="2" t="s">
        <v>12</v>
      </c>
      <c r="D2634" s="2" t="s">
        <v>23</v>
      </c>
      <c r="E2634" s="2" t="s">
        <v>13</v>
      </c>
      <c r="F2634" t="s">
        <v>19</v>
      </c>
      <c r="G2634">
        <v>64</v>
      </c>
      <c r="H2634">
        <v>2019</v>
      </c>
      <c r="I2634" t="s">
        <v>16</v>
      </c>
      <c r="J2634">
        <v>0</v>
      </c>
      <c r="K2634">
        <v>7803</v>
      </c>
      <c r="L2634">
        <v>19</v>
      </c>
      <c r="M2634" t="str">
        <f>IF(OR(AND('sample data 2'!L2634&gt;21,'sample data 2'!I2634&lt;50),AND('sample data 2'!L2634&lt;20,$E$2:$E$4686="Government")),"yes","no")</f>
        <v>yes</v>
      </c>
    </row>
    <row r="2635" spans="1:13" ht="116" x14ac:dyDescent="0.35">
      <c r="A2635">
        <v>2634</v>
      </c>
      <c r="B2635" t="s">
        <v>11</v>
      </c>
      <c r="C2635" s="2" t="s">
        <v>17</v>
      </c>
      <c r="D2635" s="2" t="s">
        <v>23</v>
      </c>
      <c r="E2635" s="2" t="s">
        <v>13</v>
      </c>
      <c r="F2635" t="s">
        <v>15</v>
      </c>
      <c r="G2635">
        <v>92</v>
      </c>
      <c r="H2635">
        <v>0</v>
      </c>
      <c r="I2635" t="s">
        <v>16</v>
      </c>
      <c r="J2635">
        <v>0</v>
      </c>
      <c r="K2635">
        <v>1063</v>
      </c>
      <c r="L2635">
        <v>17</v>
      </c>
      <c r="M2635" t="str">
        <f>IF(OR(AND('sample data 2'!L2635&gt;21,'sample data 2'!I2635&lt;50),AND('sample data 2'!L2635&lt;20,$E$2:$E$4686="Government")),"yes","no")</f>
        <v>yes</v>
      </c>
    </row>
    <row r="2636" spans="1:13" ht="116" x14ac:dyDescent="0.35">
      <c r="A2636">
        <v>2635</v>
      </c>
      <c r="B2636" t="s">
        <v>11</v>
      </c>
      <c r="C2636" s="2" t="s">
        <v>22</v>
      </c>
      <c r="D2636" s="2" t="s">
        <v>23</v>
      </c>
      <c r="E2636" s="2" t="s">
        <v>13</v>
      </c>
      <c r="F2636" t="s">
        <v>15</v>
      </c>
      <c r="G2636">
        <v>58.4</v>
      </c>
      <c r="H2636">
        <v>2021</v>
      </c>
      <c r="I2636" t="s">
        <v>16</v>
      </c>
      <c r="J2636">
        <v>0</v>
      </c>
      <c r="K2636">
        <v>6915</v>
      </c>
      <c r="L2636">
        <v>18</v>
      </c>
      <c r="M2636" t="str">
        <f>IF(OR(AND('sample data 2'!L2636&gt;21,'sample data 2'!I2636&lt;50),AND('sample data 2'!L2636&lt;20,$E$2:$E$4686="Government")),"yes","no")</f>
        <v>yes</v>
      </c>
    </row>
    <row r="2637" spans="1:13" ht="116" x14ac:dyDescent="0.35">
      <c r="A2637">
        <v>2636</v>
      </c>
      <c r="B2637" t="s">
        <v>11</v>
      </c>
      <c r="C2637" s="2" t="s">
        <v>17</v>
      </c>
      <c r="D2637" s="2" t="s">
        <v>14</v>
      </c>
      <c r="E2637" s="2" t="s">
        <v>20</v>
      </c>
      <c r="F2637" t="s">
        <v>15</v>
      </c>
      <c r="G2637">
        <v>76.599999999999994</v>
      </c>
      <c r="H2637">
        <v>2021</v>
      </c>
      <c r="I2637" t="s">
        <v>16</v>
      </c>
      <c r="J2637">
        <v>0</v>
      </c>
      <c r="K2637">
        <v>505</v>
      </c>
      <c r="L2637">
        <v>17</v>
      </c>
      <c r="M2637" t="str">
        <f>IF(OR(AND('sample data 2'!L2637&gt;21,'sample data 2'!I2637&lt;50),AND('sample data 2'!L2637&lt;20,'sample data 2'!$E$12:$E$4696="Government")),"yes","no")</f>
        <v>no</v>
      </c>
    </row>
    <row r="2638" spans="1:13" ht="101.5" x14ac:dyDescent="0.35">
      <c r="A2638">
        <v>2637</v>
      </c>
      <c r="B2638" t="s">
        <v>28</v>
      </c>
      <c r="C2638" s="2" t="s">
        <v>51</v>
      </c>
      <c r="D2638" s="2" t="s">
        <v>37</v>
      </c>
      <c r="E2638" s="2" t="s">
        <v>20</v>
      </c>
      <c r="F2638" t="s">
        <v>38</v>
      </c>
      <c r="G2638" t="s">
        <v>16</v>
      </c>
      <c r="H2638">
        <v>0</v>
      </c>
      <c r="I2638" t="s">
        <v>16</v>
      </c>
      <c r="J2638">
        <v>0</v>
      </c>
      <c r="K2638" t="s">
        <v>16</v>
      </c>
      <c r="L2638">
        <v>19</v>
      </c>
      <c r="M2638" t="str">
        <f>IF(OR(AND('sample data 2'!L2638&gt;21,'sample data 2'!I2638&lt;50),AND('sample data 2'!L2638&lt;20,'sample data 2'!$E$12:$E$4696="Government")),"yes","no")</f>
        <v>no</v>
      </c>
    </row>
    <row r="2639" spans="1:13" ht="101.5" x14ac:dyDescent="0.35">
      <c r="A2639">
        <v>2638</v>
      </c>
      <c r="B2639" t="s">
        <v>28</v>
      </c>
      <c r="C2639" s="2" t="s">
        <v>52</v>
      </c>
      <c r="D2639" s="2" t="s">
        <v>37</v>
      </c>
      <c r="E2639" s="2" t="s">
        <v>20</v>
      </c>
      <c r="F2639" t="s">
        <v>38</v>
      </c>
      <c r="G2639" t="s">
        <v>16</v>
      </c>
      <c r="H2639">
        <v>0</v>
      </c>
      <c r="I2639" t="s">
        <v>16</v>
      </c>
      <c r="J2639">
        <v>0</v>
      </c>
      <c r="K2639" t="s">
        <v>16</v>
      </c>
      <c r="L2639">
        <v>19</v>
      </c>
      <c r="M2639" t="str">
        <f>IF(OR(AND('sample data 2'!L2639&gt;21,'sample data 2'!I2639&lt;50),AND('sample data 2'!L2639&lt;20,'sample data 2'!$E$12:$E$4696="Government")),"yes","no")</f>
        <v>no</v>
      </c>
    </row>
    <row r="2640" spans="1:13" ht="116" x14ac:dyDescent="0.35">
      <c r="A2640">
        <v>2639</v>
      </c>
      <c r="B2640" t="s">
        <v>11</v>
      </c>
      <c r="C2640" s="2" t="s">
        <v>17</v>
      </c>
      <c r="D2640" s="2" t="s">
        <v>23</v>
      </c>
      <c r="E2640" s="2" t="s">
        <v>20</v>
      </c>
      <c r="F2640" t="s">
        <v>15</v>
      </c>
      <c r="G2640">
        <v>77.400000000000006</v>
      </c>
      <c r="H2640">
        <v>2021</v>
      </c>
      <c r="I2640" t="s">
        <v>16</v>
      </c>
      <c r="J2640">
        <v>0</v>
      </c>
      <c r="K2640">
        <v>1030</v>
      </c>
      <c r="L2640">
        <v>17</v>
      </c>
      <c r="M2640" t="str">
        <f>IF(OR(AND('sample data 2'!L2640&gt;21,'sample data 2'!I2640&lt;50),AND('sample data 2'!L2640&lt;20,'sample data 2'!$E$12:$E$4696="Government")),"yes","no")</f>
        <v>no</v>
      </c>
    </row>
    <row r="2641" spans="1:13" ht="116" x14ac:dyDescent="0.35">
      <c r="A2641">
        <v>2640</v>
      </c>
      <c r="B2641" t="s">
        <v>11</v>
      </c>
      <c r="C2641" s="2" t="s">
        <v>22</v>
      </c>
      <c r="D2641" s="2" t="s">
        <v>23</v>
      </c>
      <c r="E2641" s="2" t="s">
        <v>13</v>
      </c>
      <c r="F2641" t="s">
        <v>15</v>
      </c>
      <c r="G2641">
        <v>54.6</v>
      </c>
      <c r="H2641">
        <v>2019</v>
      </c>
      <c r="I2641" t="s">
        <v>16</v>
      </c>
      <c r="J2641">
        <v>0</v>
      </c>
      <c r="K2641">
        <v>4976</v>
      </c>
      <c r="L2641">
        <v>19</v>
      </c>
      <c r="M2641" t="str">
        <f>IF(OR(AND('sample data 2'!L2641&gt;21,'sample data 2'!I2641&lt;50),AND('sample data 2'!L2641&lt;20,$E$2:$E$4686="Government")),"yes","no")</f>
        <v>yes</v>
      </c>
    </row>
    <row r="2642" spans="1:13" ht="116" x14ac:dyDescent="0.35">
      <c r="A2642">
        <v>2641</v>
      </c>
      <c r="B2642" t="s">
        <v>11</v>
      </c>
      <c r="C2642" s="2" t="s">
        <v>24</v>
      </c>
      <c r="D2642" s="2" t="s">
        <v>23</v>
      </c>
      <c r="E2642" s="2" t="s">
        <v>20</v>
      </c>
      <c r="F2642" t="s">
        <v>15</v>
      </c>
      <c r="G2642">
        <v>64.2</v>
      </c>
      <c r="H2642">
        <v>2018</v>
      </c>
      <c r="I2642" t="s">
        <v>16</v>
      </c>
      <c r="J2642">
        <v>0</v>
      </c>
      <c r="K2642">
        <v>1349</v>
      </c>
      <c r="L2642">
        <v>20</v>
      </c>
      <c r="M2642" t="str">
        <f>IF(OR(AND('sample data 2'!L2642&gt;21,'sample data 2'!I2642&lt;50),AND('sample data 2'!L2642&lt;20,'sample data 2'!$E$12:$E$4696="Government")),"yes","no")</f>
        <v>no</v>
      </c>
    </row>
    <row r="2643" spans="1:13" ht="116" x14ac:dyDescent="0.35">
      <c r="A2643">
        <v>2642</v>
      </c>
      <c r="B2643" t="s">
        <v>11</v>
      </c>
      <c r="C2643" s="2" t="s">
        <v>22</v>
      </c>
      <c r="D2643" s="2" t="s">
        <v>23</v>
      </c>
      <c r="E2643" s="2" t="s">
        <v>13</v>
      </c>
      <c r="F2643" t="s">
        <v>15</v>
      </c>
      <c r="G2643">
        <v>51.17</v>
      </c>
      <c r="H2643">
        <v>2021</v>
      </c>
      <c r="I2643" t="s">
        <v>16</v>
      </c>
      <c r="J2643">
        <v>0</v>
      </c>
      <c r="K2643">
        <v>6551</v>
      </c>
      <c r="L2643">
        <v>17</v>
      </c>
      <c r="M2643" t="str">
        <f>IF(OR(AND('sample data 2'!L2643&gt;21,'sample data 2'!I2643&lt;50),AND('sample data 2'!L2643&lt;20,$E$2:$E$4686="Government")),"yes","no")</f>
        <v>yes</v>
      </c>
    </row>
    <row r="2644" spans="1:13" ht="116" x14ac:dyDescent="0.35">
      <c r="A2644">
        <v>2643</v>
      </c>
      <c r="B2644" t="s">
        <v>28</v>
      </c>
      <c r="C2644" s="2" t="s">
        <v>41</v>
      </c>
      <c r="D2644" s="2" t="s">
        <v>30</v>
      </c>
      <c r="E2644" s="2" t="s">
        <v>20</v>
      </c>
      <c r="F2644" t="s">
        <v>15</v>
      </c>
      <c r="G2644">
        <v>75</v>
      </c>
      <c r="H2644">
        <v>2019</v>
      </c>
      <c r="I2644">
        <v>79.5</v>
      </c>
      <c r="J2644">
        <v>2021</v>
      </c>
      <c r="K2644" t="s">
        <v>16</v>
      </c>
      <c r="L2644">
        <v>19</v>
      </c>
      <c r="M2644" t="str">
        <f>IF(OR(AND('sample data 2'!L2644&gt;21,'sample data 2'!I2644&lt;50),AND('sample data 2'!L2644&lt;20,'sample data 2'!$E$12:$E$4696="Government")),"yes","no")</f>
        <v>no</v>
      </c>
    </row>
    <row r="2645" spans="1:13" ht="101.5" x14ac:dyDescent="0.35">
      <c r="A2645">
        <v>2644</v>
      </c>
      <c r="B2645" t="s">
        <v>11</v>
      </c>
      <c r="C2645" s="2" t="s">
        <v>46</v>
      </c>
      <c r="D2645" s="2" t="s">
        <v>18</v>
      </c>
      <c r="E2645" s="2" t="s">
        <v>20</v>
      </c>
      <c r="F2645" t="s">
        <v>19</v>
      </c>
      <c r="G2645">
        <v>88.6</v>
      </c>
      <c r="H2645">
        <v>2021</v>
      </c>
      <c r="I2645" t="s">
        <v>16</v>
      </c>
      <c r="J2645">
        <v>0</v>
      </c>
      <c r="K2645">
        <v>1430</v>
      </c>
      <c r="L2645">
        <v>17</v>
      </c>
      <c r="M2645" t="str">
        <f>IF(OR(AND('sample data 2'!L2645&gt;21,'sample data 2'!I2645&lt;50),AND('sample data 2'!L2645&lt;20,'sample data 2'!$E$12:$E$4696="Government")),"yes","no")</f>
        <v>no</v>
      </c>
    </row>
    <row r="2646" spans="1:13" ht="101.5" x14ac:dyDescent="0.35">
      <c r="A2646">
        <v>2645</v>
      </c>
      <c r="B2646" t="s">
        <v>11</v>
      </c>
      <c r="C2646" s="2" t="s">
        <v>12</v>
      </c>
      <c r="D2646" s="2" t="s">
        <v>18</v>
      </c>
      <c r="E2646" s="2" t="s">
        <v>20</v>
      </c>
      <c r="F2646" t="s">
        <v>19</v>
      </c>
      <c r="G2646">
        <v>69.599999999999994</v>
      </c>
      <c r="H2646">
        <v>2021</v>
      </c>
      <c r="I2646" t="s">
        <v>16</v>
      </c>
      <c r="J2646">
        <v>0</v>
      </c>
      <c r="K2646">
        <v>5753</v>
      </c>
      <c r="L2646">
        <v>17</v>
      </c>
      <c r="M2646" t="str">
        <f>IF(OR(AND('sample data 2'!L2646&gt;21,'sample data 2'!I2646&lt;50),AND('sample data 2'!L2646&lt;20,'sample data 2'!$E$12:$E$4696="Government")),"yes","no")</f>
        <v>no</v>
      </c>
    </row>
    <row r="2647" spans="1:13" ht="101.5" x14ac:dyDescent="0.35">
      <c r="A2647">
        <v>2646</v>
      </c>
      <c r="B2647" t="s">
        <v>11</v>
      </c>
      <c r="C2647" s="2" t="s">
        <v>24</v>
      </c>
      <c r="D2647" s="2" t="s">
        <v>40</v>
      </c>
      <c r="E2647" s="2" t="s">
        <v>13</v>
      </c>
      <c r="F2647" t="s">
        <v>19</v>
      </c>
      <c r="G2647">
        <v>72.599999999999994</v>
      </c>
      <c r="H2647">
        <v>2019</v>
      </c>
      <c r="I2647" t="s">
        <v>16</v>
      </c>
      <c r="J2647">
        <v>0</v>
      </c>
      <c r="K2647">
        <v>1870</v>
      </c>
      <c r="L2647">
        <v>19</v>
      </c>
      <c r="M2647" t="str">
        <f>IF(OR(AND('sample data 2'!L2647&gt;21,'sample data 2'!I2647&lt;50),AND('sample data 2'!L2647&lt;20,$E$2:$E$4686="Government")),"yes","no")</f>
        <v>yes</v>
      </c>
    </row>
    <row r="2648" spans="1:13" ht="116" x14ac:dyDescent="0.35">
      <c r="A2648">
        <v>2647</v>
      </c>
      <c r="B2648" t="s">
        <v>11</v>
      </c>
      <c r="C2648" s="2" t="s">
        <v>24</v>
      </c>
      <c r="D2648" s="2" t="s">
        <v>23</v>
      </c>
      <c r="E2648" s="2" t="s">
        <v>20</v>
      </c>
      <c r="F2648" t="s">
        <v>15</v>
      </c>
      <c r="G2648">
        <v>72.8</v>
      </c>
      <c r="H2648">
        <v>2019</v>
      </c>
      <c r="I2648" t="s">
        <v>16</v>
      </c>
      <c r="J2648">
        <v>0</v>
      </c>
      <c r="K2648">
        <v>1817</v>
      </c>
      <c r="L2648">
        <v>20</v>
      </c>
      <c r="M2648" t="str">
        <f>IF(OR(AND('sample data 2'!L2648&gt;21,'sample data 2'!I2648&lt;50),AND('sample data 2'!L2648&lt;20,'sample data 2'!$E$12:$E$4696="Government")),"yes","no")</f>
        <v>no</v>
      </c>
    </row>
    <row r="2649" spans="1:13" ht="101.5" x14ac:dyDescent="0.35">
      <c r="A2649">
        <v>2648</v>
      </c>
      <c r="B2649" t="s">
        <v>11</v>
      </c>
      <c r="C2649" s="2" t="s">
        <v>46</v>
      </c>
      <c r="D2649" s="2" t="s">
        <v>18</v>
      </c>
      <c r="E2649" s="2" t="s">
        <v>13</v>
      </c>
      <c r="F2649" t="s">
        <v>19</v>
      </c>
      <c r="G2649">
        <v>46</v>
      </c>
      <c r="H2649">
        <v>2020</v>
      </c>
      <c r="I2649" t="s">
        <v>16</v>
      </c>
      <c r="J2649">
        <v>0</v>
      </c>
      <c r="K2649">
        <v>10223</v>
      </c>
      <c r="L2649">
        <v>18</v>
      </c>
      <c r="M2649" t="str">
        <f>IF(OR(AND('sample data 2'!L2649&gt;21,'sample data 2'!I2649&lt;50),AND('sample data 2'!L2649&lt;20,$E$2:$E$4686="Government")),"yes","no")</f>
        <v>yes</v>
      </c>
    </row>
    <row r="2650" spans="1:13" ht="72.5" x14ac:dyDescent="0.35">
      <c r="A2650">
        <v>2649</v>
      </c>
      <c r="B2650" t="s">
        <v>28</v>
      </c>
      <c r="C2650" s="2" t="s">
        <v>57</v>
      </c>
      <c r="D2650" s="2" t="s">
        <v>58</v>
      </c>
      <c r="E2650" s="2" t="s">
        <v>20</v>
      </c>
      <c r="F2650" t="s">
        <v>15</v>
      </c>
      <c r="G2650">
        <v>52.4</v>
      </c>
      <c r="H2650">
        <v>2019</v>
      </c>
      <c r="I2650">
        <v>64</v>
      </c>
      <c r="J2650">
        <v>2021</v>
      </c>
      <c r="K2650" t="s">
        <v>16</v>
      </c>
      <c r="L2650">
        <v>20</v>
      </c>
      <c r="M2650" t="str">
        <f>IF(OR(AND('sample data 2'!L2650&gt;21,'sample data 2'!I2650&lt;50),AND('sample data 2'!L2650&lt;20,'sample data 2'!$E$12:$E$4696="Government")),"yes","no")</f>
        <v>no</v>
      </c>
    </row>
    <row r="2651" spans="1:13" ht="116" x14ac:dyDescent="0.35">
      <c r="A2651">
        <v>2650</v>
      </c>
      <c r="B2651" t="s">
        <v>11</v>
      </c>
      <c r="C2651" s="2" t="s">
        <v>24</v>
      </c>
      <c r="D2651" s="2" t="s">
        <v>23</v>
      </c>
      <c r="E2651" s="2" t="s">
        <v>20</v>
      </c>
      <c r="F2651" t="s">
        <v>15</v>
      </c>
      <c r="G2651">
        <v>74.400000000000006</v>
      </c>
      <c r="H2651">
        <v>2021</v>
      </c>
      <c r="I2651" t="s">
        <v>16</v>
      </c>
      <c r="J2651">
        <v>0</v>
      </c>
      <c r="K2651">
        <v>4508</v>
      </c>
      <c r="L2651">
        <v>17</v>
      </c>
      <c r="M2651" t="str">
        <f>IF(OR(AND('sample data 2'!L2651&gt;21,'sample data 2'!I2651&lt;50),AND('sample data 2'!L2651&lt;20,'sample data 2'!$E$12:$E$4696="Government")),"yes","no")</f>
        <v>no</v>
      </c>
    </row>
    <row r="2652" spans="1:13" ht="116" x14ac:dyDescent="0.35">
      <c r="A2652">
        <v>2651</v>
      </c>
      <c r="B2652" t="s">
        <v>11</v>
      </c>
      <c r="C2652" s="2" t="s">
        <v>24</v>
      </c>
      <c r="D2652" s="2" t="s">
        <v>23</v>
      </c>
      <c r="E2652" s="2" t="s">
        <v>13</v>
      </c>
      <c r="F2652" t="s">
        <v>15</v>
      </c>
      <c r="G2652">
        <v>51.8</v>
      </c>
      <c r="H2652">
        <v>2019</v>
      </c>
      <c r="I2652" t="s">
        <v>16</v>
      </c>
      <c r="J2652">
        <v>0</v>
      </c>
      <c r="K2652">
        <v>7914</v>
      </c>
      <c r="L2652">
        <v>21</v>
      </c>
      <c r="M2652" t="str">
        <f>IF(OR(AND('sample data 2'!L2652&gt;21,'sample data 2'!I2652&lt;50),AND('sample data 2'!L2652&lt;20,'sample data 2'!$E$12:$E$4696="Government")),"yes","no")</f>
        <v>no</v>
      </c>
    </row>
    <row r="2653" spans="1:13" ht="101.5" x14ac:dyDescent="0.35">
      <c r="A2653">
        <v>2652</v>
      </c>
      <c r="B2653" t="s">
        <v>28</v>
      </c>
      <c r="C2653" s="2" t="s">
        <v>52</v>
      </c>
      <c r="D2653" s="2" t="s">
        <v>37</v>
      </c>
      <c r="E2653" s="2" t="s">
        <v>20</v>
      </c>
      <c r="F2653" t="s">
        <v>38</v>
      </c>
      <c r="G2653" t="s">
        <v>16</v>
      </c>
      <c r="H2653">
        <v>0</v>
      </c>
      <c r="I2653" t="s">
        <v>16</v>
      </c>
      <c r="J2653">
        <v>0</v>
      </c>
      <c r="K2653" t="s">
        <v>16</v>
      </c>
      <c r="L2653">
        <v>19</v>
      </c>
      <c r="M2653" t="str">
        <f>IF(OR(AND('sample data 2'!L2653&gt;21,'sample data 2'!I2653&lt;50),AND('sample data 2'!L2653&lt;20,'sample data 2'!$E$12:$E$4696="Government")),"yes","no")</f>
        <v>no</v>
      </c>
    </row>
    <row r="2654" spans="1:13" ht="101.5" x14ac:dyDescent="0.35">
      <c r="A2654">
        <v>2653</v>
      </c>
      <c r="B2654" t="s">
        <v>11</v>
      </c>
      <c r="C2654" s="2" t="s">
        <v>61</v>
      </c>
      <c r="D2654" s="2" t="s">
        <v>18</v>
      </c>
      <c r="E2654" s="2" t="s">
        <v>13</v>
      </c>
      <c r="F2654" t="s">
        <v>19</v>
      </c>
      <c r="G2654">
        <v>65.83</v>
      </c>
      <c r="H2654">
        <v>2019</v>
      </c>
      <c r="I2654" t="s">
        <v>16</v>
      </c>
      <c r="J2654">
        <v>0</v>
      </c>
      <c r="K2654">
        <v>5416</v>
      </c>
      <c r="L2654">
        <v>19</v>
      </c>
      <c r="M2654" t="str">
        <f>IF(OR(AND('sample data 2'!L2654&gt;21,'sample data 2'!I2654&lt;50),AND('sample data 2'!L2654&lt;20,$E$2:$E$4686="Government")),"yes","no")</f>
        <v>yes</v>
      </c>
    </row>
    <row r="2655" spans="1:13" ht="116" x14ac:dyDescent="0.35">
      <c r="A2655">
        <v>2654</v>
      </c>
      <c r="B2655" t="s">
        <v>28</v>
      </c>
      <c r="C2655" s="2" t="s">
        <v>41</v>
      </c>
      <c r="D2655" s="2" t="s">
        <v>30</v>
      </c>
      <c r="E2655" s="2" t="s">
        <v>13</v>
      </c>
      <c r="F2655" t="s">
        <v>15</v>
      </c>
      <c r="G2655">
        <v>81.599999999999994</v>
      </c>
      <c r="H2655">
        <v>2019</v>
      </c>
      <c r="I2655">
        <v>77.599999999999994</v>
      </c>
      <c r="J2655">
        <v>2021</v>
      </c>
      <c r="K2655">
        <v>4665</v>
      </c>
      <c r="L2655">
        <v>19</v>
      </c>
      <c r="M2655" t="str">
        <f>IF(OR(AND('sample data 2'!L2655&gt;21,'sample data 2'!I2655&lt;50),AND('sample data 2'!L2655&lt;20,'sample data 2'!$E$12:$E$4696="Government")),"yes","no")</f>
        <v>yes</v>
      </c>
    </row>
    <row r="2656" spans="1:13" ht="101.5" x14ac:dyDescent="0.35">
      <c r="A2656">
        <v>2655</v>
      </c>
      <c r="B2656" t="s">
        <v>11</v>
      </c>
      <c r="C2656" s="2" t="s">
        <v>61</v>
      </c>
      <c r="D2656" s="2" t="s">
        <v>18</v>
      </c>
      <c r="E2656" s="2" t="s">
        <v>13</v>
      </c>
      <c r="F2656" t="s">
        <v>19</v>
      </c>
      <c r="G2656">
        <v>49</v>
      </c>
      <c r="H2656">
        <v>2018</v>
      </c>
      <c r="I2656">
        <v>63.4</v>
      </c>
      <c r="J2656">
        <v>2021</v>
      </c>
      <c r="K2656">
        <v>4101</v>
      </c>
      <c r="L2656">
        <v>20</v>
      </c>
      <c r="M2656" t="str">
        <f>IF(OR(AND('sample data 2'!L2656&gt;21,'sample data 2'!I2656&lt;50),AND('sample data 2'!L2656&lt;20,'sample data 2'!$E$12:$E$4696="Government")),"yes","no")</f>
        <v>no</v>
      </c>
    </row>
    <row r="2657" spans="1:13" ht="101.5" x14ac:dyDescent="0.35">
      <c r="A2657">
        <v>2656</v>
      </c>
      <c r="B2657" t="s">
        <v>11</v>
      </c>
      <c r="C2657" s="2" t="s">
        <v>61</v>
      </c>
      <c r="D2657" s="2" t="s">
        <v>18</v>
      </c>
      <c r="E2657" s="2" t="s">
        <v>13</v>
      </c>
      <c r="F2657" t="s">
        <v>19</v>
      </c>
      <c r="G2657">
        <v>58.9</v>
      </c>
      <c r="H2657">
        <v>2015</v>
      </c>
      <c r="I2657">
        <v>71.83</v>
      </c>
      <c r="J2657">
        <v>2017</v>
      </c>
      <c r="K2657">
        <v>4682</v>
      </c>
      <c r="L2657">
        <v>22</v>
      </c>
      <c r="M2657" t="str">
        <f>IF(OR(AND('sample data 2'!L2657&gt;21,'sample data 2'!I2657&lt;50),AND('sample data 2'!L2657&lt;20,'sample data 2'!$E$12:$E$4696="Government")),"yes","no")</f>
        <v>no</v>
      </c>
    </row>
    <row r="2658" spans="1:13" ht="101.5" x14ac:dyDescent="0.35">
      <c r="A2658">
        <v>2657</v>
      </c>
      <c r="B2658" t="s">
        <v>11</v>
      </c>
      <c r="C2658" s="2" t="s">
        <v>61</v>
      </c>
      <c r="D2658" s="2" t="s">
        <v>18</v>
      </c>
      <c r="E2658" s="2" t="s">
        <v>13</v>
      </c>
      <c r="F2658" t="s">
        <v>19</v>
      </c>
      <c r="G2658">
        <v>66.5</v>
      </c>
      <c r="H2658">
        <v>2019</v>
      </c>
      <c r="I2658" t="s">
        <v>112</v>
      </c>
      <c r="J2658">
        <v>2021</v>
      </c>
      <c r="K2658">
        <v>4370</v>
      </c>
      <c r="L2658">
        <v>18</v>
      </c>
      <c r="M2658" t="str">
        <f>IF(OR(AND('sample data 2'!L2658&gt;21,'sample data 2'!I2658&lt;50),AND('sample data 2'!L2658&lt;20,$E$2:$E$4686="Government")),"yes","no")</f>
        <v>yes</v>
      </c>
    </row>
    <row r="2659" spans="1:13" ht="101.5" x14ac:dyDescent="0.35">
      <c r="A2659">
        <v>2658</v>
      </c>
      <c r="B2659" t="s">
        <v>11</v>
      </c>
      <c r="C2659" s="2" t="s">
        <v>61</v>
      </c>
      <c r="D2659" s="2" t="s">
        <v>18</v>
      </c>
      <c r="E2659" s="2" t="s">
        <v>20</v>
      </c>
      <c r="F2659" t="s">
        <v>19</v>
      </c>
      <c r="G2659">
        <v>73.599999999999994</v>
      </c>
      <c r="H2659">
        <v>2019</v>
      </c>
      <c r="I2659">
        <v>90.25</v>
      </c>
      <c r="J2659">
        <v>2021</v>
      </c>
      <c r="K2659">
        <v>286</v>
      </c>
      <c r="L2659">
        <v>19</v>
      </c>
      <c r="M2659" t="str">
        <f>IF(OR(AND('sample data 2'!L2659&gt;21,'sample data 2'!I2659&lt;50),AND('sample data 2'!L2659&lt;20,'sample data 2'!$E$12:$E$4696="Government")),"yes","no")</f>
        <v>no</v>
      </c>
    </row>
    <row r="2660" spans="1:13" ht="101.5" x14ac:dyDescent="0.35">
      <c r="A2660">
        <v>2659</v>
      </c>
      <c r="B2660" t="s">
        <v>11</v>
      </c>
      <c r="C2660" s="2" t="s">
        <v>61</v>
      </c>
      <c r="D2660" s="2" t="s">
        <v>18</v>
      </c>
      <c r="E2660" s="2" t="s">
        <v>13</v>
      </c>
      <c r="F2660" t="s">
        <v>19</v>
      </c>
      <c r="G2660">
        <v>69.8</v>
      </c>
      <c r="H2660">
        <v>2020</v>
      </c>
      <c r="I2660" t="s">
        <v>16</v>
      </c>
      <c r="J2660">
        <v>0</v>
      </c>
      <c r="K2660">
        <v>5176</v>
      </c>
      <c r="L2660">
        <v>18</v>
      </c>
      <c r="M2660" t="str">
        <f>IF(OR(AND('sample data 2'!L2660&gt;21,'sample data 2'!I2660&lt;50),AND('sample data 2'!L2660&lt;20,$E$2:$E$4686="Government")),"yes","no")</f>
        <v>yes</v>
      </c>
    </row>
    <row r="2661" spans="1:13" ht="101.5" x14ac:dyDescent="0.35">
      <c r="A2661">
        <v>2660</v>
      </c>
      <c r="B2661" t="s">
        <v>11</v>
      </c>
      <c r="C2661" s="2" t="s">
        <v>61</v>
      </c>
      <c r="D2661" s="2" t="s">
        <v>18</v>
      </c>
      <c r="E2661" s="2" t="s">
        <v>13</v>
      </c>
      <c r="F2661" t="s">
        <v>19</v>
      </c>
      <c r="G2661">
        <v>63.83</v>
      </c>
      <c r="H2661">
        <v>2018</v>
      </c>
      <c r="I2661">
        <v>63</v>
      </c>
      <c r="J2661">
        <v>2020</v>
      </c>
      <c r="K2661">
        <v>1051</v>
      </c>
      <c r="L2661">
        <v>21</v>
      </c>
      <c r="M2661" t="str">
        <f>IF(OR(AND('sample data 2'!L2661&gt;21,'sample data 2'!I2661&lt;50),AND('sample data 2'!L2661&lt;20,'sample data 2'!$E$12:$E$4696="Government")),"yes","no")</f>
        <v>no</v>
      </c>
    </row>
    <row r="2662" spans="1:13" ht="101.5" x14ac:dyDescent="0.35">
      <c r="A2662">
        <v>2661</v>
      </c>
      <c r="B2662" t="s">
        <v>11</v>
      </c>
      <c r="C2662" s="2" t="s">
        <v>61</v>
      </c>
      <c r="D2662" s="2" t="s">
        <v>18</v>
      </c>
      <c r="E2662" s="2" t="s">
        <v>13</v>
      </c>
      <c r="F2662" t="s">
        <v>19</v>
      </c>
      <c r="G2662">
        <v>61.33</v>
      </c>
      <c r="H2662">
        <v>2019</v>
      </c>
      <c r="I2662">
        <v>85</v>
      </c>
      <c r="J2662">
        <v>2021</v>
      </c>
      <c r="K2662">
        <v>4168</v>
      </c>
      <c r="L2662">
        <v>19</v>
      </c>
      <c r="M2662" t="str">
        <f>IF(OR(AND('sample data 2'!L2662&gt;21,'sample data 2'!I2662&lt;50),AND('sample data 2'!L2662&lt;20,$E$2:$E$4686="Government")),"yes","no")</f>
        <v>yes</v>
      </c>
    </row>
    <row r="2663" spans="1:13" ht="101.5" x14ac:dyDescent="0.35">
      <c r="A2663">
        <v>2662</v>
      </c>
      <c r="B2663" t="s">
        <v>11</v>
      </c>
      <c r="C2663" s="2" t="s">
        <v>61</v>
      </c>
      <c r="D2663" s="2" t="s">
        <v>18</v>
      </c>
      <c r="E2663" s="2" t="s">
        <v>13</v>
      </c>
      <c r="F2663" t="s">
        <v>19</v>
      </c>
      <c r="G2663">
        <v>83</v>
      </c>
      <c r="H2663">
        <v>2019</v>
      </c>
      <c r="I2663">
        <v>78.2</v>
      </c>
      <c r="J2663">
        <v>2021</v>
      </c>
      <c r="K2663">
        <v>481</v>
      </c>
      <c r="L2663">
        <v>20</v>
      </c>
      <c r="M2663" t="str">
        <f>IF(OR(AND('sample data 2'!L2663&gt;21,'sample data 2'!I2663&lt;50),AND('sample data 2'!L2663&lt;20,'sample data 2'!$E$12:$E$4696="Government")),"yes","no")</f>
        <v>no</v>
      </c>
    </row>
    <row r="2664" spans="1:13" ht="101.5" x14ac:dyDescent="0.35">
      <c r="A2664">
        <v>2663</v>
      </c>
      <c r="B2664" t="s">
        <v>11</v>
      </c>
      <c r="C2664" s="2" t="s">
        <v>61</v>
      </c>
      <c r="D2664" s="2" t="s">
        <v>18</v>
      </c>
      <c r="E2664" s="2" t="s">
        <v>13</v>
      </c>
      <c r="F2664" t="s">
        <v>19</v>
      </c>
      <c r="G2664">
        <v>61.5</v>
      </c>
      <c r="H2664">
        <v>2021</v>
      </c>
      <c r="I2664" t="s">
        <v>16</v>
      </c>
      <c r="J2664">
        <v>0</v>
      </c>
      <c r="K2664">
        <v>7433</v>
      </c>
      <c r="L2664">
        <v>18</v>
      </c>
      <c r="M2664" t="str">
        <f>IF(OR(AND('sample data 2'!L2664&gt;21,'sample data 2'!I2664&lt;50),AND('sample data 2'!L2664&lt;20,$E$2:$E$4686="Government")),"yes","no")</f>
        <v>yes</v>
      </c>
    </row>
    <row r="2665" spans="1:13" ht="101.5" x14ac:dyDescent="0.35">
      <c r="A2665">
        <v>2664</v>
      </c>
      <c r="B2665" t="s">
        <v>11</v>
      </c>
      <c r="C2665" s="2" t="s">
        <v>61</v>
      </c>
      <c r="D2665" s="2" t="s">
        <v>18</v>
      </c>
      <c r="E2665" s="2" t="s">
        <v>13</v>
      </c>
      <c r="F2665" t="s">
        <v>19</v>
      </c>
      <c r="G2665">
        <v>72</v>
      </c>
      <c r="H2665">
        <v>2018</v>
      </c>
      <c r="I2665">
        <v>68</v>
      </c>
      <c r="J2665">
        <v>2020</v>
      </c>
      <c r="K2665">
        <v>2039</v>
      </c>
      <c r="L2665">
        <v>20</v>
      </c>
      <c r="M2665" t="str">
        <f>IF(OR(AND('sample data 2'!L2665&gt;21,'sample data 2'!I2665&lt;50),AND('sample data 2'!L2665&lt;20,'sample data 2'!$E$12:$E$4696="Government")),"yes","no")</f>
        <v>no</v>
      </c>
    </row>
    <row r="2666" spans="1:13" ht="101.5" x14ac:dyDescent="0.35">
      <c r="A2666">
        <v>2665</v>
      </c>
      <c r="B2666" t="s">
        <v>11</v>
      </c>
      <c r="C2666" s="2" t="s">
        <v>61</v>
      </c>
      <c r="D2666" s="2" t="s">
        <v>18</v>
      </c>
      <c r="E2666" s="2" t="s">
        <v>20</v>
      </c>
      <c r="F2666" t="s">
        <v>19</v>
      </c>
      <c r="G2666">
        <v>95</v>
      </c>
      <c r="H2666">
        <v>2013</v>
      </c>
      <c r="I2666">
        <v>93.2</v>
      </c>
      <c r="J2666">
        <v>2015</v>
      </c>
      <c r="K2666">
        <v>390</v>
      </c>
      <c r="L2666">
        <v>25</v>
      </c>
      <c r="M2666" t="str">
        <f>IF(OR(AND('sample data 2'!L2666&gt;21,'sample data 2'!I2666&lt;50),AND('sample data 2'!L2666&lt;20,'sample data 2'!$E$12:$E$4696="Government")),"yes","no")</f>
        <v>no</v>
      </c>
    </row>
    <row r="2667" spans="1:13" ht="101.5" x14ac:dyDescent="0.35">
      <c r="A2667">
        <v>2666</v>
      </c>
      <c r="B2667" t="s">
        <v>11</v>
      </c>
      <c r="C2667" s="2" t="s">
        <v>61</v>
      </c>
      <c r="D2667" s="2" t="s">
        <v>18</v>
      </c>
      <c r="E2667" s="2" t="s">
        <v>13</v>
      </c>
      <c r="F2667" t="s">
        <v>19</v>
      </c>
      <c r="G2667">
        <v>60.8</v>
      </c>
      <c r="H2667">
        <v>2017</v>
      </c>
      <c r="I2667" t="s">
        <v>16</v>
      </c>
      <c r="J2667">
        <v>0</v>
      </c>
      <c r="K2667">
        <v>7893</v>
      </c>
      <c r="L2667">
        <v>21</v>
      </c>
      <c r="M2667" t="str">
        <f>IF(OR(AND('sample data 2'!L2667&gt;21,'sample data 2'!I2667&lt;50),AND('sample data 2'!L2667&lt;20,'sample data 2'!$E$12:$E$4696="Government")),"yes","no")</f>
        <v>no</v>
      </c>
    </row>
    <row r="2668" spans="1:13" ht="101.5" x14ac:dyDescent="0.35">
      <c r="A2668">
        <v>2667</v>
      </c>
      <c r="B2668" t="s">
        <v>11</v>
      </c>
      <c r="C2668" s="2" t="s">
        <v>61</v>
      </c>
      <c r="D2668" s="2" t="s">
        <v>18</v>
      </c>
      <c r="E2668" s="2" t="s">
        <v>13</v>
      </c>
      <c r="F2668" t="s">
        <v>19</v>
      </c>
      <c r="G2668">
        <v>65.599999999999994</v>
      </c>
      <c r="H2668">
        <v>2019</v>
      </c>
      <c r="I2668">
        <v>86.5</v>
      </c>
      <c r="J2668">
        <v>2021</v>
      </c>
      <c r="K2668">
        <v>310</v>
      </c>
      <c r="L2668">
        <v>19</v>
      </c>
      <c r="M2668" t="str">
        <f>IF(OR(AND('sample data 2'!L2668&gt;21,'sample data 2'!I2668&lt;50),AND('sample data 2'!L2668&lt;20,$E$2:$E$4686="Government")),"yes","no")</f>
        <v>yes</v>
      </c>
    </row>
    <row r="2669" spans="1:13" ht="101.5" x14ac:dyDescent="0.35">
      <c r="A2669">
        <v>2668</v>
      </c>
      <c r="B2669" t="s">
        <v>11</v>
      </c>
      <c r="C2669" s="2" t="s">
        <v>61</v>
      </c>
      <c r="D2669" s="2" t="s">
        <v>18</v>
      </c>
      <c r="E2669" s="2" t="s">
        <v>13</v>
      </c>
      <c r="F2669" t="s">
        <v>19</v>
      </c>
      <c r="G2669">
        <v>68.83</v>
      </c>
      <c r="H2669">
        <v>2019</v>
      </c>
      <c r="I2669">
        <v>77</v>
      </c>
      <c r="J2669">
        <v>2021</v>
      </c>
      <c r="K2669">
        <v>2202</v>
      </c>
      <c r="L2669">
        <v>18</v>
      </c>
      <c r="M2669" t="str">
        <f>IF(OR(AND('sample data 2'!L2669&gt;21,'sample data 2'!I2669&lt;50),AND('sample data 2'!L2669&lt;20,$E$2:$E$4686="Government")),"yes","no")</f>
        <v>yes</v>
      </c>
    </row>
    <row r="2670" spans="1:13" ht="101.5" x14ac:dyDescent="0.35">
      <c r="A2670">
        <v>2669</v>
      </c>
      <c r="B2670" t="s">
        <v>11</v>
      </c>
      <c r="C2670" s="2" t="s">
        <v>46</v>
      </c>
      <c r="D2670" s="2" t="s">
        <v>18</v>
      </c>
      <c r="E2670" s="2" t="s">
        <v>13</v>
      </c>
      <c r="F2670" t="s">
        <v>19</v>
      </c>
      <c r="G2670">
        <v>49.4</v>
      </c>
      <c r="H2670">
        <v>2021</v>
      </c>
      <c r="I2670" t="s">
        <v>16</v>
      </c>
      <c r="J2670">
        <v>0</v>
      </c>
      <c r="K2670">
        <v>9775</v>
      </c>
      <c r="L2670">
        <v>16</v>
      </c>
      <c r="M2670" t="str">
        <f>IF(OR(AND('sample data 2'!L2670&gt;21,'sample data 2'!I2670&lt;50),AND('sample data 2'!L2670&lt;20,$E$2:$E$4686="Government")),"yes","no")</f>
        <v>yes</v>
      </c>
    </row>
    <row r="2671" spans="1:13" ht="101.5" x14ac:dyDescent="0.35">
      <c r="A2671">
        <v>2670</v>
      </c>
      <c r="B2671" t="s">
        <v>11</v>
      </c>
      <c r="C2671" s="2" t="s">
        <v>61</v>
      </c>
      <c r="D2671" s="2" t="s">
        <v>18</v>
      </c>
      <c r="E2671" s="2" t="s">
        <v>13</v>
      </c>
      <c r="F2671" t="s">
        <v>19</v>
      </c>
      <c r="G2671">
        <v>51.2</v>
      </c>
      <c r="H2671">
        <v>2019</v>
      </c>
      <c r="I2671">
        <v>69</v>
      </c>
      <c r="J2671">
        <v>2021</v>
      </c>
      <c r="K2671">
        <v>2280</v>
      </c>
      <c r="L2671">
        <v>18</v>
      </c>
      <c r="M2671" t="str">
        <f>IF(OR(AND('sample data 2'!L2671&gt;21,'sample data 2'!I2671&lt;50),AND('sample data 2'!L2671&lt;20,$E$2:$E$4686="Government")),"yes","no")</f>
        <v>yes</v>
      </c>
    </row>
    <row r="2672" spans="1:13" ht="101.5" x14ac:dyDescent="0.35">
      <c r="A2672">
        <v>2671</v>
      </c>
      <c r="B2672" t="s">
        <v>11</v>
      </c>
      <c r="C2672" s="2" t="s">
        <v>61</v>
      </c>
      <c r="D2672" s="2" t="s">
        <v>18</v>
      </c>
      <c r="E2672" s="2" t="s">
        <v>20</v>
      </c>
      <c r="F2672" t="s">
        <v>19</v>
      </c>
      <c r="G2672">
        <v>72.2</v>
      </c>
      <c r="H2672">
        <v>2016</v>
      </c>
      <c r="I2672" t="s">
        <v>16</v>
      </c>
      <c r="J2672">
        <v>0</v>
      </c>
      <c r="K2672">
        <v>1504</v>
      </c>
      <c r="L2672">
        <v>22</v>
      </c>
      <c r="M2672" t="str">
        <f>IF(OR(AND('sample data 2'!L2672&gt;21,'sample data 2'!I2672&lt;50),AND('sample data 2'!L2672&lt;20,'sample data 2'!$E$12:$E$4696="Government")),"yes","no")</f>
        <v>no</v>
      </c>
    </row>
    <row r="2673" spans="1:13" ht="101.5" x14ac:dyDescent="0.35">
      <c r="A2673">
        <v>2672</v>
      </c>
      <c r="B2673" t="s">
        <v>11</v>
      </c>
      <c r="C2673" s="2" t="s">
        <v>61</v>
      </c>
      <c r="D2673" s="2" t="s">
        <v>18</v>
      </c>
      <c r="E2673" s="2" t="s">
        <v>20</v>
      </c>
      <c r="F2673" t="s">
        <v>19</v>
      </c>
      <c r="G2673">
        <v>54</v>
      </c>
      <c r="H2673">
        <v>2018</v>
      </c>
      <c r="I2673">
        <v>64</v>
      </c>
      <c r="J2673">
        <v>2020</v>
      </c>
      <c r="K2673">
        <v>1552</v>
      </c>
      <c r="L2673">
        <v>20</v>
      </c>
      <c r="M2673" t="str">
        <f>IF(OR(AND('sample data 2'!L2673&gt;21,'sample data 2'!I2673&lt;50),AND('sample data 2'!L2673&lt;20,'sample data 2'!$E$12:$E$4696="Government")),"yes","no")</f>
        <v>no</v>
      </c>
    </row>
    <row r="2674" spans="1:13" ht="101.5" x14ac:dyDescent="0.35">
      <c r="A2674">
        <v>2673</v>
      </c>
      <c r="B2674" t="s">
        <v>11</v>
      </c>
      <c r="C2674" s="2" t="s">
        <v>61</v>
      </c>
      <c r="D2674" s="2" t="s">
        <v>18</v>
      </c>
      <c r="E2674" s="2" t="s">
        <v>13</v>
      </c>
      <c r="F2674" t="s">
        <v>19</v>
      </c>
      <c r="G2674">
        <v>52.33</v>
      </c>
      <c r="H2674">
        <v>2021</v>
      </c>
      <c r="I2674" t="s">
        <v>16</v>
      </c>
      <c r="J2674">
        <v>0</v>
      </c>
      <c r="K2674">
        <v>11585</v>
      </c>
      <c r="L2674">
        <v>19</v>
      </c>
      <c r="M2674" t="str">
        <f>IF(OR(AND('sample data 2'!L2674&gt;21,'sample data 2'!I2674&lt;50),AND('sample data 2'!L2674&lt;20,$E$2:$E$4686="Government")),"yes","no")</f>
        <v>yes</v>
      </c>
    </row>
    <row r="2675" spans="1:13" ht="101.5" x14ac:dyDescent="0.35">
      <c r="A2675">
        <v>2674</v>
      </c>
      <c r="B2675" t="s">
        <v>11</v>
      </c>
      <c r="C2675" s="2" t="s">
        <v>61</v>
      </c>
      <c r="D2675" s="2" t="s">
        <v>18</v>
      </c>
      <c r="E2675" s="2" t="s">
        <v>13</v>
      </c>
      <c r="F2675" t="s">
        <v>19</v>
      </c>
      <c r="G2675">
        <v>50.29</v>
      </c>
      <c r="H2675">
        <v>2019</v>
      </c>
      <c r="I2675">
        <v>60.8</v>
      </c>
      <c r="J2675">
        <v>2021</v>
      </c>
      <c r="K2675">
        <v>4562</v>
      </c>
      <c r="L2675">
        <v>20</v>
      </c>
      <c r="M2675" t="str">
        <f>IF(OR(AND('sample data 2'!L2675&gt;21,'sample data 2'!I2675&lt;50),AND('sample data 2'!L2675&lt;20,'sample data 2'!$E$12:$E$4696="Government")),"yes","no")</f>
        <v>no</v>
      </c>
    </row>
    <row r="2676" spans="1:13" ht="101.5" x14ac:dyDescent="0.35">
      <c r="A2676">
        <v>2675</v>
      </c>
      <c r="B2676" t="s">
        <v>11</v>
      </c>
      <c r="C2676" s="2" t="s">
        <v>61</v>
      </c>
      <c r="D2676" s="2" t="s">
        <v>18</v>
      </c>
      <c r="E2676" s="2" t="s">
        <v>13</v>
      </c>
      <c r="F2676" t="s">
        <v>19</v>
      </c>
      <c r="G2676">
        <v>38</v>
      </c>
      <c r="H2676">
        <v>2019</v>
      </c>
      <c r="I2676" t="s">
        <v>97</v>
      </c>
      <c r="J2676">
        <v>2021</v>
      </c>
      <c r="K2676">
        <v>4844</v>
      </c>
      <c r="L2676">
        <v>19</v>
      </c>
      <c r="M2676" t="str">
        <f>IF(OR(AND('sample data 2'!L2676&gt;21,'sample data 2'!I2676&lt;50),AND('sample data 2'!L2676&lt;20,$E$2:$E$4686="Government")),"yes","no")</f>
        <v>yes</v>
      </c>
    </row>
    <row r="2677" spans="1:13" ht="101.5" x14ac:dyDescent="0.35">
      <c r="A2677">
        <v>2676</v>
      </c>
      <c r="B2677" t="s">
        <v>11</v>
      </c>
      <c r="C2677" s="2" t="s">
        <v>61</v>
      </c>
      <c r="D2677" s="2" t="s">
        <v>18</v>
      </c>
      <c r="E2677" s="2" t="s">
        <v>13</v>
      </c>
      <c r="F2677" t="s">
        <v>19</v>
      </c>
      <c r="G2677">
        <v>74.099999999999994</v>
      </c>
      <c r="H2677">
        <v>2014</v>
      </c>
      <c r="I2677">
        <v>81.2</v>
      </c>
      <c r="J2677">
        <v>2016</v>
      </c>
      <c r="K2677">
        <v>3541</v>
      </c>
      <c r="L2677">
        <v>24</v>
      </c>
      <c r="M2677" t="str">
        <f>IF(OR(AND('sample data 2'!L2677&gt;21,'sample data 2'!I2677&lt;50),AND('sample data 2'!L2677&lt;20,'sample data 2'!$E$12:$E$4696="Government")),"yes","no")</f>
        <v>no</v>
      </c>
    </row>
    <row r="2678" spans="1:13" ht="101.5" x14ac:dyDescent="0.35">
      <c r="A2678">
        <v>2677</v>
      </c>
      <c r="B2678" t="s">
        <v>11</v>
      </c>
      <c r="C2678" s="2" t="s">
        <v>61</v>
      </c>
      <c r="D2678" s="2" t="s">
        <v>18</v>
      </c>
      <c r="E2678" s="2" t="s">
        <v>13</v>
      </c>
      <c r="F2678" t="s">
        <v>19</v>
      </c>
      <c r="G2678">
        <v>63.2</v>
      </c>
      <c r="H2678">
        <v>2018</v>
      </c>
      <c r="I2678">
        <v>79.599999999999994</v>
      </c>
      <c r="J2678">
        <v>2020</v>
      </c>
      <c r="K2678">
        <v>4195</v>
      </c>
      <c r="L2678">
        <v>19</v>
      </c>
      <c r="M2678" t="str">
        <f>IF(OR(AND('sample data 2'!L2678&gt;21,'sample data 2'!I2678&lt;50),AND('sample data 2'!L2678&lt;20,$E$2:$E$4686="Government")),"yes","no")</f>
        <v>yes</v>
      </c>
    </row>
    <row r="2679" spans="1:13" ht="101.5" x14ac:dyDescent="0.35">
      <c r="A2679">
        <v>2678</v>
      </c>
      <c r="B2679" t="s">
        <v>11</v>
      </c>
      <c r="C2679" s="2" t="s">
        <v>61</v>
      </c>
      <c r="D2679" s="2" t="s">
        <v>18</v>
      </c>
      <c r="E2679" s="2" t="s">
        <v>13</v>
      </c>
      <c r="F2679" t="s">
        <v>19</v>
      </c>
      <c r="G2679">
        <v>64.8</v>
      </c>
      <c r="H2679">
        <v>2020</v>
      </c>
      <c r="I2679" t="s">
        <v>16</v>
      </c>
      <c r="J2679">
        <v>0</v>
      </c>
      <c r="K2679">
        <v>2797</v>
      </c>
      <c r="L2679">
        <v>19</v>
      </c>
      <c r="M2679" t="str">
        <f>IF(OR(AND('sample data 2'!L2679&gt;21,'sample data 2'!I2679&lt;50),AND('sample data 2'!L2679&lt;20,$E$2:$E$4686="Government")),"yes","no")</f>
        <v>yes</v>
      </c>
    </row>
    <row r="2680" spans="1:13" ht="101.5" x14ac:dyDescent="0.35">
      <c r="A2680">
        <v>2679</v>
      </c>
      <c r="B2680" t="s">
        <v>11</v>
      </c>
      <c r="C2680" s="2" t="s">
        <v>61</v>
      </c>
      <c r="D2680" s="2" t="s">
        <v>18</v>
      </c>
      <c r="E2680" s="2" t="s">
        <v>20</v>
      </c>
      <c r="F2680" t="s">
        <v>19</v>
      </c>
      <c r="G2680">
        <v>57.33</v>
      </c>
      <c r="H2680">
        <v>2021</v>
      </c>
      <c r="I2680" t="s">
        <v>16</v>
      </c>
      <c r="J2680">
        <v>0</v>
      </c>
      <c r="K2680">
        <v>3028</v>
      </c>
      <c r="L2680">
        <v>16</v>
      </c>
      <c r="M2680" t="str">
        <f>IF(OR(AND('sample data 2'!L2680&gt;21,'sample data 2'!I2680&lt;50),AND('sample data 2'!L2680&lt;20,'sample data 2'!$E$12:$E$4696="Government")),"yes","no")</f>
        <v>no</v>
      </c>
    </row>
    <row r="2681" spans="1:13" ht="101.5" x14ac:dyDescent="0.35">
      <c r="A2681">
        <v>2680</v>
      </c>
      <c r="B2681" t="s">
        <v>11</v>
      </c>
      <c r="C2681" s="2" t="s">
        <v>61</v>
      </c>
      <c r="D2681" s="2" t="s">
        <v>18</v>
      </c>
      <c r="E2681" s="2" t="s">
        <v>13</v>
      </c>
      <c r="F2681" t="s">
        <v>19</v>
      </c>
      <c r="G2681">
        <v>62.7</v>
      </c>
      <c r="H2681">
        <v>2013</v>
      </c>
      <c r="I2681" t="s">
        <v>16</v>
      </c>
      <c r="J2681">
        <v>0</v>
      </c>
      <c r="K2681">
        <v>2779</v>
      </c>
      <c r="L2681">
        <v>25</v>
      </c>
      <c r="M2681" t="str">
        <f>IF(OR(AND('sample data 2'!L2681&gt;21,'sample data 2'!I2681&lt;50),AND('sample data 2'!L2681&lt;20,'sample data 2'!$E$12:$E$4696="Government")),"yes","no")</f>
        <v>no</v>
      </c>
    </row>
    <row r="2682" spans="1:13" ht="101.5" x14ac:dyDescent="0.35">
      <c r="A2682">
        <v>2681</v>
      </c>
      <c r="B2682" t="s">
        <v>11</v>
      </c>
      <c r="C2682" s="2" t="s">
        <v>61</v>
      </c>
      <c r="D2682" s="2" t="s">
        <v>18</v>
      </c>
      <c r="E2682" s="2" t="s">
        <v>13</v>
      </c>
      <c r="F2682" t="s">
        <v>19</v>
      </c>
      <c r="G2682">
        <v>55.1</v>
      </c>
      <c r="H2682">
        <v>2016</v>
      </c>
      <c r="I2682">
        <v>61.5</v>
      </c>
      <c r="J2682">
        <v>2018</v>
      </c>
      <c r="K2682">
        <v>9424</v>
      </c>
      <c r="L2682">
        <v>22</v>
      </c>
      <c r="M2682" t="str">
        <f>IF(OR(AND('sample data 2'!L2682&gt;21,'sample data 2'!I2682&lt;50),AND('sample data 2'!L2682&lt;20,'sample data 2'!$E$12:$E$4696="Government")),"yes","no")</f>
        <v>no</v>
      </c>
    </row>
    <row r="2683" spans="1:13" ht="101.5" x14ac:dyDescent="0.35">
      <c r="A2683">
        <v>2682</v>
      </c>
      <c r="B2683" t="s">
        <v>11</v>
      </c>
      <c r="C2683" s="2" t="s">
        <v>61</v>
      </c>
      <c r="D2683" s="2" t="s">
        <v>18</v>
      </c>
      <c r="E2683" s="2" t="s">
        <v>13</v>
      </c>
      <c r="F2683" t="s">
        <v>19</v>
      </c>
      <c r="G2683">
        <v>60</v>
      </c>
      <c r="H2683">
        <v>2019</v>
      </c>
      <c r="I2683">
        <v>75.3</v>
      </c>
      <c r="J2683">
        <v>2021</v>
      </c>
      <c r="K2683">
        <v>6234</v>
      </c>
      <c r="L2683">
        <v>19</v>
      </c>
      <c r="M2683" t="str">
        <f>IF(OR(AND('sample data 2'!L2683&gt;21,'sample data 2'!I2683&lt;50),AND('sample data 2'!L2683&lt;20,$E$2:$E$4686="Government")),"yes","no")</f>
        <v>yes</v>
      </c>
    </row>
    <row r="2684" spans="1:13" ht="116" x14ac:dyDescent="0.35">
      <c r="A2684">
        <v>2683</v>
      </c>
      <c r="B2684" t="s">
        <v>11</v>
      </c>
      <c r="C2684" s="2" t="s">
        <v>22</v>
      </c>
      <c r="D2684" s="2" t="s">
        <v>23</v>
      </c>
      <c r="E2684" s="2" t="s">
        <v>13</v>
      </c>
      <c r="F2684" t="s">
        <v>15</v>
      </c>
      <c r="G2684">
        <v>72.5</v>
      </c>
      <c r="H2684">
        <v>2021</v>
      </c>
      <c r="I2684" t="s">
        <v>16</v>
      </c>
      <c r="J2684">
        <v>0</v>
      </c>
      <c r="K2684">
        <v>3087</v>
      </c>
      <c r="L2684">
        <v>17</v>
      </c>
      <c r="M2684" t="str">
        <f>IF(OR(AND('sample data 2'!L2684&gt;21,'sample data 2'!I2684&lt;50),AND('sample data 2'!L2684&lt;20,$E$2:$E$4686="Government")),"yes","no")</f>
        <v>yes</v>
      </c>
    </row>
    <row r="2685" spans="1:13" ht="101.5" x14ac:dyDescent="0.35">
      <c r="A2685">
        <v>2684</v>
      </c>
      <c r="B2685" t="s">
        <v>11</v>
      </c>
      <c r="C2685" s="2" t="s">
        <v>61</v>
      </c>
      <c r="D2685" s="2" t="s">
        <v>18</v>
      </c>
      <c r="E2685" s="2" t="s">
        <v>13</v>
      </c>
      <c r="F2685" t="s">
        <v>19</v>
      </c>
      <c r="G2685">
        <v>58.67</v>
      </c>
      <c r="H2685">
        <v>2018</v>
      </c>
      <c r="I2685">
        <v>58.83</v>
      </c>
      <c r="J2685">
        <v>2020</v>
      </c>
      <c r="K2685">
        <v>4684</v>
      </c>
      <c r="L2685">
        <v>21</v>
      </c>
      <c r="M2685" t="str">
        <f>IF(OR(AND('sample data 2'!L2685&gt;21,'sample data 2'!I2685&lt;50),AND('sample data 2'!L2685&lt;20,'sample data 2'!$E$12:$E$4696="Government")),"yes","no")</f>
        <v>no</v>
      </c>
    </row>
    <row r="2686" spans="1:13" ht="101.5" x14ac:dyDescent="0.35">
      <c r="A2686">
        <v>2685</v>
      </c>
      <c r="B2686" t="s">
        <v>11</v>
      </c>
      <c r="C2686" s="2" t="s">
        <v>61</v>
      </c>
      <c r="D2686" s="2" t="s">
        <v>18</v>
      </c>
      <c r="E2686" s="2" t="s">
        <v>13</v>
      </c>
      <c r="F2686" t="s">
        <v>19</v>
      </c>
      <c r="G2686">
        <v>47.33</v>
      </c>
      <c r="H2686">
        <v>2019</v>
      </c>
      <c r="I2686">
        <v>62</v>
      </c>
      <c r="J2686">
        <v>0</v>
      </c>
      <c r="K2686">
        <v>1958</v>
      </c>
      <c r="L2686">
        <v>18</v>
      </c>
      <c r="M2686" t="str">
        <f>IF(OR(AND('sample data 2'!L2686&gt;21,'sample data 2'!I2686&lt;50),AND('sample data 2'!L2686&lt;20,$E$2:$E$4686="Government")),"yes","no")</f>
        <v>yes</v>
      </c>
    </row>
    <row r="2687" spans="1:13" ht="101.5" x14ac:dyDescent="0.35">
      <c r="A2687">
        <v>2686</v>
      </c>
      <c r="B2687" t="s">
        <v>11</v>
      </c>
      <c r="C2687" s="2" t="s">
        <v>61</v>
      </c>
      <c r="D2687" s="2" t="s">
        <v>18</v>
      </c>
      <c r="E2687" s="2" t="s">
        <v>20</v>
      </c>
      <c r="F2687" t="s">
        <v>19</v>
      </c>
      <c r="G2687">
        <v>58.9</v>
      </c>
      <c r="H2687">
        <v>2016</v>
      </c>
      <c r="I2687">
        <v>55</v>
      </c>
      <c r="J2687">
        <v>2018</v>
      </c>
      <c r="K2687">
        <v>796</v>
      </c>
      <c r="L2687">
        <v>21</v>
      </c>
      <c r="M2687" t="str">
        <f>IF(OR(AND('sample data 2'!L2687&gt;21,'sample data 2'!I2687&lt;50),AND('sample data 2'!L2687&lt;20,'sample data 2'!$E$12:$E$4696="Government")),"yes","no")</f>
        <v>no</v>
      </c>
    </row>
    <row r="2688" spans="1:13" ht="101.5" x14ac:dyDescent="0.35">
      <c r="A2688">
        <v>2687</v>
      </c>
      <c r="B2688" t="s">
        <v>11</v>
      </c>
      <c r="C2688" s="2" t="s">
        <v>61</v>
      </c>
      <c r="D2688" s="2" t="s">
        <v>18</v>
      </c>
      <c r="E2688" s="2" t="s">
        <v>13</v>
      </c>
      <c r="F2688" t="s">
        <v>19</v>
      </c>
      <c r="G2688">
        <v>42.6</v>
      </c>
      <c r="H2688">
        <v>2019</v>
      </c>
      <c r="I2688">
        <v>61</v>
      </c>
      <c r="J2688">
        <v>2021</v>
      </c>
      <c r="K2688">
        <v>3909</v>
      </c>
      <c r="L2688">
        <v>20</v>
      </c>
      <c r="M2688" t="str">
        <f>IF(OR(AND('sample data 2'!L2688&gt;21,'sample data 2'!I2688&lt;50),AND('sample data 2'!L2688&lt;20,'sample data 2'!$E$12:$E$4696="Government")),"yes","no")</f>
        <v>no</v>
      </c>
    </row>
    <row r="2689" spans="1:13" ht="101.5" x14ac:dyDescent="0.35">
      <c r="A2689">
        <v>2688</v>
      </c>
      <c r="B2689" t="s">
        <v>11</v>
      </c>
      <c r="C2689" s="2" t="s">
        <v>61</v>
      </c>
      <c r="D2689" s="2" t="s">
        <v>18</v>
      </c>
      <c r="E2689" s="2" t="s">
        <v>13</v>
      </c>
      <c r="F2689" t="s">
        <v>19</v>
      </c>
      <c r="G2689">
        <v>55.8</v>
      </c>
      <c r="H2689">
        <v>2018</v>
      </c>
      <c r="I2689">
        <v>69.17</v>
      </c>
      <c r="J2689">
        <v>2020</v>
      </c>
      <c r="K2689">
        <v>4067</v>
      </c>
      <c r="L2689">
        <v>20</v>
      </c>
      <c r="M2689" t="str">
        <f>IF(OR(AND('sample data 2'!L2689&gt;21,'sample data 2'!I2689&lt;50),AND('sample data 2'!L2689&lt;20,'sample data 2'!$E$12:$E$4696="Government")),"yes","no")</f>
        <v>no</v>
      </c>
    </row>
    <row r="2690" spans="1:13" ht="101.5" x14ac:dyDescent="0.35">
      <c r="A2690">
        <v>2689</v>
      </c>
      <c r="B2690" t="s">
        <v>28</v>
      </c>
      <c r="C2690" s="2" t="s">
        <v>36</v>
      </c>
      <c r="D2690" s="2" t="s">
        <v>37</v>
      </c>
      <c r="E2690" s="2" t="s">
        <v>20</v>
      </c>
      <c r="F2690" t="s">
        <v>38</v>
      </c>
      <c r="G2690" t="s">
        <v>16</v>
      </c>
      <c r="H2690">
        <v>0</v>
      </c>
      <c r="I2690" t="s">
        <v>16</v>
      </c>
      <c r="J2690">
        <v>0</v>
      </c>
      <c r="K2690" t="s">
        <v>16</v>
      </c>
      <c r="L2690">
        <v>20</v>
      </c>
      <c r="M2690" t="str">
        <f>IF(OR(AND('sample data 2'!L2690&gt;21,'sample data 2'!I2690&lt;50),AND('sample data 2'!L2690&lt;20,'sample data 2'!$E$12:$E$4696="Government")),"yes","no")</f>
        <v>no</v>
      </c>
    </row>
    <row r="2691" spans="1:13" ht="101.5" x14ac:dyDescent="0.35">
      <c r="A2691">
        <v>2690</v>
      </c>
      <c r="B2691" t="s">
        <v>11</v>
      </c>
      <c r="C2691" s="2" t="s">
        <v>61</v>
      </c>
      <c r="D2691" s="2" t="s">
        <v>18</v>
      </c>
      <c r="E2691" s="2" t="s">
        <v>20</v>
      </c>
      <c r="F2691" t="s">
        <v>19</v>
      </c>
      <c r="G2691">
        <v>76</v>
      </c>
      <c r="H2691">
        <v>2017</v>
      </c>
      <c r="I2691">
        <v>64.2</v>
      </c>
      <c r="J2691">
        <v>2019</v>
      </c>
      <c r="K2691">
        <v>2387</v>
      </c>
      <c r="L2691">
        <v>21</v>
      </c>
      <c r="M2691" t="str">
        <f>IF(OR(AND('sample data 2'!L2691&gt;21,'sample data 2'!I2691&lt;50),AND('sample data 2'!L2691&lt;20,'sample data 2'!$E$12:$E$4696="Government")),"yes","no")</f>
        <v>no</v>
      </c>
    </row>
    <row r="2692" spans="1:13" ht="101.5" x14ac:dyDescent="0.35">
      <c r="A2692">
        <v>2691</v>
      </c>
      <c r="B2692" t="s">
        <v>11</v>
      </c>
      <c r="C2692" s="2" t="s">
        <v>61</v>
      </c>
      <c r="D2692" s="2" t="s">
        <v>18</v>
      </c>
      <c r="E2692" s="2" t="s">
        <v>13</v>
      </c>
      <c r="F2692" t="s">
        <v>19</v>
      </c>
      <c r="G2692">
        <v>62.8</v>
      </c>
      <c r="H2692">
        <v>2019</v>
      </c>
      <c r="I2692">
        <v>81.599999999999994</v>
      </c>
      <c r="J2692">
        <v>2021</v>
      </c>
      <c r="K2692">
        <v>1461</v>
      </c>
      <c r="L2692">
        <v>19</v>
      </c>
      <c r="M2692" t="str">
        <f>IF(OR(AND('sample data 2'!L2692&gt;21,'sample data 2'!I2692&lt;50),AND('sample data 2'!L2692&lt;20,$E$2:$E$4686="Government")),"yes","no")</f>
        <v>yes</v>
      </c>
    </row>
    <row r="2693" spans="1:13" ht="116" x14ac:dyDescent="0.35">
      <c r="A2693">
        <v>2692</v>
      </c>
      <c r="B2693" t="s">
        <v>28</v>
      </c>
      <c r="C2693" s="2" t="s">
        <v>29</v>
      </c>
      <c r="D2693" s="2" t="s">
        <v>30</v>
      </c>
      <c r="E2693" s="2" t="s">
        <v>20</v>
      </c>
      <c r="F2693" t="s">
        <v>15</v>
      </c>
      <c r="G2693">
        <v>83.2</v>
      </c>
      <c r="H2693">
        <v>2019</v>
      </c>
      <c r="I2693">
        <v>85.17</v>
      </c>
      <c r="J2693">
        <v>2021</v>
      </c>
      <c r="K2693" t="s">
        <v>16</v>
      </c>
      <c r="L2693">
        <v>20</v>
      </c>
      <c r="M2693" t="str">
        <f>IF(OR(AND('sample data 2'!L2693&gt;21,'sample data 2'!I2693&lt;50),AND('sample data 2'!L2693&lt;20,'sample data 2'!$E$12:$E$4696="Government")),"yes","no")</f>
        <v>no</v>
      </c>
    </row>
    <row r="2694" spans="1:13" ht="101.5" x14ac:dyDescent="0.35">
      <c r="A2694">
        <v>2693</v>
      </c>
      <c r="B2694" t="s">
        <v>11</v>
      </c>
      <c r="C2694" s="2" t="s">
        <v>61</v>
      </c>
      <c r="D2694" s="2" t="s">
        <v>18</v>
      </c>
      <c r="E2694" s="2" t="s">
        <v>13</v>
      </c>
      <c r="F2694" t="s">
        <v>19</v>
      </c>
      <c r="G2694">
        <v>52</v>
      </c>
      <c r="H2694">
        <v>2021</v>
      </c>
      <c r="I2694" t="s">
        <v>16</v>
      </c>
      <c r="J2694">
        <v>0</v>
      </c>
      <c r="K2694">
        <v>8144</v>
      </c>
      <c r="L2694">
        <v>18</v>
      </c>
      <c r="M2694" t="str">
        <f>IF(OR(AND('sample data 2'!L2694&gt;21,'sample data 2'!I2694&lt;50),AND('sample data 2'!L2694&lt;20,$E$2:$E$4686="Government")),"yes","no")</f>
        <v>yes</v>
      </c>
    </row>
    <row r="2695" spans="1:13" ht="101.5" x14ac:dyDescent="0.35">
      <c r="A2695">
        <v>2694</v>
      </c>
      <c r="B2695" t="s">
        <v>11</v>
      </c>
      <c r="C2695" s="2" t="s">
        <v>61</v>
      </c>
      <c r="D2695" s="2" t="s">
        <v>18</v>
      </c>
      <c r="E2695" s="2" t="s">
        <v>20</v>
      </c>
      <c r="F2695" t="s">
        <v>19</v>
      </c>
      <c r="G2695">
        <v>55.33</v>
      </c>
      <c r="H2695">
        <v>2021</v>
      </c>
      <c r="I2695" t="s">
        <v>16</v>
      </c>
      <c r="J2695">
        <v>0</v>
      </c>
      <c r="K2695">
        <v>596</v>
      </c>
      <c r="L2695">
        <v>17</v>
      </c>
      <c r="M2695" t="str">
        <f>IF(OR(AND('sample data 2'!L2695&gt;21,'sample data 2'!I2695&lt;50),AND('sample data 2'!L2695&lt;20,'sample data 2'!$E$12:$E$4696="Government")),"yes","no")</f>
        <v>no</v>
      </c>
    </row>
    <row r="2696" spans="1:13" ht="116" x14ac:dyDescent="0.35">
      <c r="A2696">
        <v>2695</v>
      </c>
      <c r="B2696" t="s">
        <v>11</v>
      </c>
      <c r="C2696" s="2" t="s">
        <v>17</v>
      </c>
      <c r="D2696" s="2" t="s">
        <v>23</v>
      </c>
      <c r="E2696" s="2" t="s">
        <v>20</v>
      </c>
      <c r="F2696" t="s">
        <v>15</v>
      </c>
      <c r="G2696">
        <v>70.599999999999994</v>
      </c>
      <c r="H2696">
        <v>2020</v>
      </c>
      <c r="I2696" t="s">
        <v>16</v>
      </c>
      <c r="J2696">
        <v>0</v>
      </c>
      <c r="K2696">
        <v>247</v>
      </c>
      <c r="L2696">
        <v>18</v>
      </c>
      <c r="M2696" t="str">
        <f>IF(OR(AND('sample data 2'!L2696&gt;21,'sample data 2'!I2696&lt;50),AND('sample data 2'!L2696&lt;20,'sample data 2'!$E$12:$E$4696="Government")),"yes","no")</f>
        <v>no</v>
      </c>
    </row>
    <row r="2697" spans="1:13" ht="101.5" x14ac:dyDescent="0.35">
      <c r="A2697">
        <v>2696</v>
      </c>
      <c r="B2697" t="s">
        <v>11</v>
      </c>
      <c r="C2697" s="2" t="s">
        <v>61</v>
      </c>
      <c r="D2697" s="2" t="s">
        <v>18</v>
      </c>
      <c r="E2697" s="2" t="s">
        <v>13</v>
      </c>
      <c r="F2697" t="s">
        <v>19</v>
      </c>
      <c r="G2697">
        <v>69.2</v>
      </c>
      <c r="H2697">
        <v>2015</v>
      </c>
      <c r="I2697">
        <v>52.2</v>
      </c>
      <c r="J2697">
        <v>2017</v>
      </c>
      <c r="K2697">
        <v>1230</v>
      </c>
      <c r="L2697">
        <v>22</v>
      </c>
      <c r="M2697" t="str">
        <f>IF(OR(AND('sample data 2'!L2697&gt;21,'sample data 2'!I2697&lt;50),AND('sample data 2'!L2697&lt;20,'sample data 2'!$E$12:$E$4696="Government")),"yes","no")</f>
        <v>no</v>
      </c>
    </row>
    <row r="2698" spans="1:13" ht="101.5" x14ac:dyDescent="0.35">
      <c r="A2698">
        <v>2697</v>
      </c>
      <c r="B2698" t="s">
        <v>11</v>
      </c>
      <c r="C2698" s="2" t="s">
        <v>61</v>
      </c>
      <c r="D2698" s="2" t="s">
        <v>18</v>
      </c>
      <c r="E2698" s="2" t="s">
        <v>13</v>
      </c>
      <c r="F2698" t="s">
        <v>19</v>
      </c>
      <c r="G2698">
        <v>54.86</v>
      </c>
      <c r="H2698">
        <v>2019</v>
      </c>
      <c r="I2698" t="s">
        <v>16</v>
      </c>
      <c r="J2698">
        <v>0</v>
      </c>
      <c r="K2698">
        <v>1184</v>
      </c>
      <c r="L2698">
        <v>19</v>
      </c>
      <c r="M2698" t="str">
        <f>IF(OR(AND('sample data 2'!L2698&gt;21,'sample data 2'!I2698&lt;50),AND('sample data 2'!L2698&lt;20,$E$2:$E$4686="Government")),"yes","no")</f>
        <v>yes</v>
      </c>
    </row>
    <row r="2699" spans="1:13" ht="116" x14ac:dyDescent="0.35">
      <c r="A2699">
        <v>2698</v>
      </c>
      <c r="B2699" t="s">
        <v>28</v>
      </c>
      <c r="C2699" s="2" t="s">
        <v>60</v>
      </c>
      <c r="D2699" s="2" t="s">
        <v>30</v>
      </c>
      <c r="E2699" s="2" t="s">
        <v>20</v>
      </c>
      <c r="F2699" t="s">
        <v>15</v>
      </c>
      <c r="G2699">
        <v>68.400000000000006</v>
      </c>
      <c r="H2699">
        <v>2016</v>
      </c>
      <c r="I2699">
        <v>55</v>
      </c>
      <c r="J2699">
        <v>2018</v>
      </c>
      <c r="K2699" t="s">
        <v>16</v>
      </c>
      <c r="L2699">
        <v>22</v>
      </c>
      <c r="M2699" t="str">
        <f>IF(OR(AND('sample data 2'!L2699&gt;21,'sample data 2'!I2699&lt;50),AND('sample data 2'!L2699&lt;20,'sample data 2'!$E$12:$E$4696="Government")),"yes","no")</f>
        <v>no</v>
      </c>
    </row>
    <row r="2700" spans="1:13" ht="101.5" x14ac:dyDescent="0.35">
      <c r="A2700">
        <v>2699</v>
      </c>
      <c r="B2700" t="s">
        <v>28</v>
      </c>
      <c r="C2700" s="2" t="s">
        <v>36</v>
      </c>
      <c r="D2700" s="2" t="s">
        <v>37</v>
      </c>
      <c r="E2700" s="2" t="s">
        <v>20</v>
      </c>
      <c r="F2700" t="s">
        <v>38</v>
      </c>
      <c r="G2700" t="s">
        <v>16</v>
      </c>
      <c r="H2700">
        <v>0</v>
      </c>
      <c r="I2700" t="s">
        <v>16</v>
      </c>
      <c r="J2700">
        <v>0</v>
      </c>
      <c r="K2700" t="s">
        <v>16</v>
      </c>
      <c r="L2700">
        <v>19</v>
      </c>
      <c r="M2700" t="str">
        <f>IF(OR(AND('sample data 2'!L2700&gt;21,'sample data 2'!I2700&lt;50),AND('sample data 2'!L2700&lt;20,'sample data 2'!$E$12:$E$4696="Government")),"yes","no")</f>
        <v>no</v>
      </c>
    </row>
    <row r="2701" spans="1:13" ht="116" x14ac:dyDescent="0.35">
      <c r="A2701">
        <v>2700</v>
      </c>
      <c r="B2701" t="s">
        <v>11</v>
      </c>
      <c r="C2701" s="2" t="s">
        <v>22</v>
      </c>
      <c r="D2701" s="2" t="s">
        <v>23</v>
      </c>
      <c r="E2701" s="2" t="s">
        <v>13</v>
      </c>
      <c r="F2701" t="s">
        <v>15</v>
      </c>
      <c r="G2701">
        <v>50</v>
      </c>
      <c r="H2701">
        <v>2019</v>
      </c>
      <c r="I2701" t="s">
        <v>16</v>
      </c>
      <c r="J2701">
        <v>0</v>
      </c>
      <c r="K2701">
        <v>8765</v>
      </c>
      <c r="L2701">
        <v>19</v>
      </c>
      <c r="M2701" t="str">
        <f>IF(OR(AND('sample data 2'!L2701&gt;21,'sample data 2'!I2701&lt;50),AND('sample data 2'!L2701&lt;20,$E$2:$E$4686="Government")),"yes","no")</f>
        <v>yes</v>
      </c>
    </row>
    <row r="2702" spans="1:13" ht="116" x14ac:dyDescent="0.35">
      <c r="A2702">
        <v>2701</v>
      </c>
      <c r="B2702" t="s">
        <v>11</v>
      </c>
      <c r="C2702" s="2" t="s">
        <v>24</v>
      </c>
      <c r="D2702" s="2" t="s">
        <v>23</v>
      </c>
      <c r="E2702" s="2" t="s">
        <v>13</v>
      </c>
      <c r="F2702" t="s">
        <v>15</v>
      </c>
      <c r="G2702">
        <v>49.67</v>
      </c>
      <c r="H2702">
        <v>2020</v>
      </c>
      <c r="I2702" t="s">
        <v>16</v>
      </c>
      <c r="J2702">
        <v>0</v>
      </c>
      <c r="K2702">
        <v>3996</v>
      </c>
      <c r="L2702">
        <v>17</v>
      </c>
      <c r="M2702" t="str">
        <f>IF(OR(AND('sample data 2'!L2702&gt;21,'sample data 2'!I2702&lt;50),AND('sample data 2'!L2702&lt;20,$E$2:$E$4686="Government")),"yes","no")</f>
        <v>yes</v>
      </c>
    </row>
    <row r="2703" spans="1:13" ht="101.5" x14ac:dyDescent="0.35">
      <c r="A2703">
        <v>2702</v>
      </c>
      <c r="B2703" t="s">
        <v>11</v>
      </c>
      <c r="C2703" s="2" t="s">
        <v>12</v>
      </c>
      <c r="D2703" s="2" t="s">
        <v>18</v>
      </c>
      <c r="E2703" s="2" t="s">
        <v>13</v>
      </c>
      <c r="F2703" t="s">
        <v>19</v>
      </c>
      <c r="G2703">
        <v>77.33</v>
      </c>
      <c r="H2703">
        <v>2021</v>
      </c>
      <c r="I2703" t="s">
        <v>16</v>
      </c>
      <c r="J2703">
        <v>0</v>
      </c>
      <c r="K2703">
        <v>9482</v>
      </c>
      <c r="L2703">
        <v>16</v>
      </c>
      <c r="M2703" t="str">
        <f>IF(OR(AND('sample data 2'!L2703&gt;21,'sample data 2'!I2703&lt;50),AND('sample data 2'!L2703&lt;20,$E$2:$E$4686="Government")),"yes","no")</f>
        <v>yes</v>
      </c>
    </row>
    <row r="2704" spans="1:13" ht="101.5" x14ac:dyDescent="0.35">
      <c r="A2704">
        <v>2703</v>
      </c>
      <c r="B2704" t="s">
        <v>28</v>
      </c>
      <c r="C2704" s="2" t="s">
        <v>51</v>
      </c>
      <c r="D2704" s="2" t="s">
        <v>37</v>
      </c>
      <c r="E2704" s="2" t="s">
        <v>13</v>
      </c>
      <c r="F2704" t="s">
        <v>38</v>
      </c>
      <c r="G2704" t="s">
        <v>16</v>
      </c>
      <c r="H2704">
        <v>0</v>
      </c>
      <c r="I2704" t="s">
        <v>16</v>
      </c>
      <c r="J2704">
        <v>0</v>
      </c>
      <c r="K2704" t="s">
        <v>16</v>
      </c>
      <c r="L2704">
        <v>20</v>
      </c>
      <c r="M2704" t="str">
        <f>IF(OR(AND('sample data 2'!L2704&gt;21,'sample data 2'!I2704&lt;50),AND('sample data 2'!L2704&lt;20,'sample data 2'!$E$12:$E$4696="Government")),"yes","no")</f>
        <v>no</v>
      </c>
    </row>
    <row r="2705" spans="1:13" ht="72.5" x14ac:dyDescent="0.35">
      <c r="A2705">
        <v>2704</v>
      </c>
      <c r="B2705" t="s">
        <v>11</v>
      </c>
      <c r="C2705" s="2" t="s">
        <v>17</v>
      </c>
      <c r="D2705" s="2" t="s">
        <v>39</v>
      </c>
      <c r="E2705" s="2" t="s">
        <v>13</v>
      </c>
      <c r="F2705" t="s">
        <v>19</v>
      </c>
      <c r="G2705">
        <v>55</v>
      </c>
      <c r="H2705">
        <v>2018</v>
      </c>
      <c r="I2705">
        <v>72</v>
      </c>
      <c r="J2705">
        <v>2020</v>
      </c>
      <c r="K2705">
        <v>2219</v>
      </c>
      <c r="L2705">
        <v>20</v>
      </c>
      <c r="M2705" t="str">
        <f>IF(OR(AND('sample data 2'!L2705&gt;21,'sample data 2'!I2705&lt;50),AND('sample data 2'!L2705&lt;20,'sample data 2'!$E$12:$E$4696="Government")),"yes","no")</f>
        <v>no</v>
      </c>
    </row>
    <row r="2706" spans="1:13" ht="72.5" x14ac:dyDescent="0.35">
      <c r="A2706">
        <v>2705</v>
      </c>
      <c r="B2706" t="s">
        <v>11</v>
      </c>
      <c r="C2706" s="2" t="s">
        <v>17</v>
      </c>
      <c r="D2706" s="2" t="s">
        <v>39</v>
      </c>
      <c r="E2706" s="2" t="s">
        <v>13</v>
      </c>
      <c r="F2706" t="s">
        <v>15</v>
      </c>
      <c r="G2706">
        <v>53.17</v>
      </c>
      <c r="H2706">
        <v>2019</v>
      </c>
      <c r="I2706" t="s">
        <v>16</v>
      </c>
      <c r="J2706">
        <v>0</v>
      </c>
      <c r="K2706">
        <v>2952</v>
      </c>
      <c r="L2706">
        <v>20</v>
      </c>
      <c r="M2706" t="str">
        <f>IF(OR(AND('sample data 2'!L2706&gt;21,'sample data 2'!I2706&lt;50),AND('sample data 2'!L2706&lt;20,'sample data 2'!$E$12:$E$4696="Government")),"yes","no")</f>
        <v>no</v>
      </c>
    </row>
    <row r="2707" spans="1:13" ht="101.5" x14ac:dyDescent="0.35">
      <c r="A2707">
        <v>2706</v>
      </c>
      <c r="B2707" t="s">
        <v>11</v>
      </c>
      <c r="C2707" s="2" t="s">
        <v>61</v>
      </c>
      <c r="D2707" s="2" t="s">
        <v>18</v>
      </c>
      <c r="E2707" s="2" t="s">
        <v>13</v>
      </c>
      <c r="F2707" t="s">
        <v>19</v>
      </c>
      <c r="G2707">
        <v>59</v>
      </c>
      <c r="H2707">
        <v>2021</v>
      </c>
      <c r="I2707" t="s">
        <v>16</v>
      </c>
      <c r="J2707">
        <v>0</v>
      </c>
      <c r="K2707">
        <v>8474</v>
      </c>
      <c r="L2707">
        <v>17</v>
      </c>
      <c r="M2707" t="str">
        <f>IF(OR(AND('sample data 2'!L2707&gt;21,'sample data 2'!I2707&lt;50),AND('sample data 2'!L2707&lt;20,$E$2:$E$4686="Government")),"yes","no")</f>
        <v>yes</v>
      </c>
    </row>
    <row r="2708" spans="1:13" ht="72.5" x14ac:dyDescent="0.35">
      <c r="A2708">
        <v>2707</v>
      </c>
      <c r="B2708" t="s">
        <v>11</v>
      </c>
      <c r="C2708" s="2" t="s">
        <v>17</v>
      </c>
      <c r="D2708" s="2" t="s">
        <v>39</v>
      </c>
      <c r="E2708" s="2" t="s">
        <v>13</v>
      </c>
      <c r="F2708" t="s">
        <v>15</v>
      </c>
      <c r="G2708">
        <v>44.8</v>
      </c>
      <c r="H2708">
        <v>2021</v>
      </c>
      <c r="I2708" t="s">
        <v>16</v>
      </c>
      <c r="J2708">
        <v>0</v>
      </c>
      <c r="K2708">
        <v>4229</v>
      </c>
      <c r="L2708">
        <v>18</v>
      </c>
      <c r="M2708" t="str">
        <f>IF(OR(AND('sample data 2'!L2708&gt;21,'sample data 2'!I2708&lt;50),AND('sample data 2'!L2708&lt;20,$E$2:$E$4686="Government")),"yes","no")</f>
        <v>yes</v>
      </c>
    </row>
    <row r="2709" spans="1:13" ht="101.5" x14ac:dyDescent="0.35">
      <c r="A2709">
        <v>2708</v>
      </c>
      <c r="B2709" t="s">
        <v>11</v>
      </c>
      <c r="C2709" s="2" t="s">
        <v>12</v>
      </c>
      <c r="D2709" s="2" t="s">
        <v>18</v>
      </c>
      <c r="E2709" s="2" t="s">
        <v>13</v>
      </c>
      <c r="F2709" t="s">
        <v>19</v>
      </c>
      <c r="G2709">
        <v>66.400000000000006</v>
      </c>
      <c r="H2709">
        <v>2020</v>
      </c>
      <c r="I2709" t="s">
        <v>16</v>
      </c>
      <c r="J2709">
        <v>0</v>
      </c>
      <c r="K2709">
        <v>6222</v>
      </c>
      <c r="L2709">
        <v>18</v>
      </c>
      <c r="M2709" t="str">
        <f>IF(OR(AND('sample data 2'!L2709&gt;21,'sample data 2'!I2709&lt;50),AND('sample data 2'!L2709&lt;20,$E$2:$E$4686="Government")),"yes","no")</f>
        <v>yes</v>
      </c>
    </row>
    <row r="2710" spans="1:13" ht="116" x14ac:dyDescent="0.35">
      <c r="A2710">
        <v>2709</v>
      </c>
      <c r="B2710" t="s">
        <v>11</v>
      </c>
      <c r="C2710" s="2" t="s">
        <v>12</v>
      </c>
      <c r="D2710" s="2" t="s">
        <v>14</v>
      </c>
      <c r="E2710" s="2" t="s">
        <v>13</v>
      </c>
      <c r="F2710" t="s">
        <v>15</v>
      </c>
      <c r="G2710">
        <v>64</v>
      </c>
      <c r="H2710">
        <v>2020</v>
      </c>
      <c r="I2710" t="s">
        <v>16</v>
      </c>
      <c r="J2710">
        <v>0</v>
      </c>
      <c r="K2710">
        <v>1937</v>
      </c>
      <c r="L2710">
        <v>18</v>
      </c>
      <c r="M2710" t="str">
        <f>IF(OR(AND('sample data 2'!L2710&gt;21,'sample data 2'!I2710&lt;50),AND('sample data 2'!L2710&lt;20,$E$2:$E$4686="Government")),"yes","no")</f>
        <v>yes</v>
      </c>
    </row>
    <row r="2711" spans="1:13" ht="101.5" x14ac:dyDescent="0.35">
      <c r="A2711">
        <v>2710</v>
      </c>
      <c r="B2711" t="s">
        <v>28</v>
      </c>
      <c r="C2711" s="2" t="s">
        <v>51</v>
      </c>
      <c r="D2711" s="2" t="s">
        <v>37</v>
      </c>
      <c r="E2711" s="2" t="s">
        <v>20</v>
      </c>
      <c r="F2711" t="s">
        <v>38</v>
      </c>
      <c r="G2711" t="s">
        <v>16</v>
      </c>
      <c r="H2711">
        <v>0</v>
      </c>
      <c r="I2711" t="s">
        <v>16</v>
      </c>
      <c r="J2711">
        <v>0</v>
      </c>
      <c r="K2711" t="s">
        <v>16</v>
      </c>
      <c r="L2711">
        <v>21</v>
      </c>
      <c r="M2711" t="str">
        <f>IF(OR(AND('sample data 2'!L2711&gt;21,'sample data 2'!I2711&lt;50),AND('sample data 2'!L2711&lt;20,'sample data 2'!$E$12:$E$4696="Government")),"yes","no")</f>
        <v>no</v>
      </c>
    </row>
    <row r="2712" spans="1:13" ht="72.5" x14ac:dyDescent="0.35">
      <c r="A2712">
        <v>2711</v>
      </c>
      <c r="B2712" t="s">
        <v>11</v>
      </c>
      <c r="C2712" s="2" t="s">
        <v>17</v>
      </c>
      <c r="D2712" s="2" t="s">
        <v>39</v>
      </c>
      <c r="E2712" s="2" t="s">
        <v>13</v>
      </c>
      <c r="F2712" t="s">
        <v>15</v>
      </c>
      <c r="G2712">
        <v>70.3</v>
      </c>
      <c r="H2712">
        <v>2016</v>
      </c>
      <c r="I2712">
        <v>72.400000000000006</v>
      </c>
      <c r="J2712">
        <v>2018</v>
      </c>
      <c r="K2712">
        <v>5442</v>
      </c>
      <c r="L2712">
        <v>22</v>
      </c>
      <c r="M2712" t="str">
        <f>IF(OR(AND('sample data 2'!L2712&gt;21,'sample data 2'!I2712&lt;50),AND('sample data 2'!L2712&lt;20,'sample data 2'!$E$12:$E$4696="Government")),"yes","no")</f>
        <v>no</v>
      </c>
    </row>
    <row r="2713" spans="1:13" ht="101.5" x14ac:dyDescent="0.35">
      <c r="A2713">
        <v>2712</v>
      </c>
      <c r="B2713" t="s">
        <v>11</v>
      </c>
      <c r="C2713" s="2" t="s">
        <v>61</v>
      </c>
      <c r="D2713" s="2" t="s">
        <v>18</v>
      </c>
      <c r="E2713" s="2" t="s">
        <v>20</v>
      </c>
      <c r="F2713" t="s">
        <v>19</v>
      </c>
      <c r="G2713">
        <v>62.7</v>
      </c>
      <c r="H2713">
        <v>2017</v>
      </c>
      <c r="I2713">
        <v>75.2</v>
      </c>
      <c r="J2713">
        <v>2019</v>
      </c>
      <c r="K2713">
        <v>6177</v>
      </c>
      <c r="L2713">
        <v>20</v>
      </c>
      <c r="M2713" t="str">
        <f>IF(OR(AND('sample data 2'!L2713&gt;21,'sample data 2'!I2713&lt;50),AND('sample data 2'!L2713&lt;20,'sample data 2'!$E$12:$E$4696="Government")),"yes","no")</f>
        <v>no</v>
      </c>
    </row>
    <row r="2714" spans="1:13" ht="101.5" x14ac:dyDescent="0.35">
      <c r="A2714">
        <v>2713</v>
      </c>
      <c r="B2714" t="s">
        <v>28</v>
      </c>
      <c r="C2714" s="2" t="s">
        <v>36</v>
      </c>
      <c r="D2714" s="2" t="s">
        <v>37</v>
      </c>
      <c r="E2714" s="2" t="s">
        <v>20</v>
      </c>
      <c r="F2714" t="s">
        <v>38</v>
      </c>
      <c r="G2714" t="s">
        <v>16</v>
      </c>
      <c r="H2714">
        <v>0</v>
      </c>
      <c r="I2714" t="s">
        <v>16</v>
      </c>
      <c r="J2714">
        <v>0</v>
      </c>
      <c r="K2714" t="s">
        <v>16</v>
      </c>
      <c r="L2714">
        <v>19</v>
      </c>
      <c r="M2714" t="str">
        <f>IF(OR(AND('sample data 2'!L2714&gt;21,'sample data 2'!I2714&lt;50),AND('sample data 2'!L2714&lt;20,'sample data 2'!$E$12:$E$4696="Government")),"yes","no")</f>
        <v>no</v>
      </c>
    </row>
    <row r="2715" spans="1:13" ht="101.5" x14ac:dyDescent="0.35">
      <c r="A2715">
        <v>2714</v>
      </c>
      <c r="B2715" t="s">
        <v>28</v>
      </c>
      <c r="C2715" s="2" t="s">
        <v>36</v>
      </c>
      <c r="D2715" s="2" t="s">
        <v>37</v>
      </c>
      <c r="E2715" s="2" t="s">
        <v>20</v>
      </c>
      <c r="F2715" t="s">
        <v>38</v>
      </c>
      <c r="G2715" t="s">
        <v>16</v>
      </c>
      <c r="H2715">
        <v>0</v>
      </c>
      <c r="I2715" t="s">
        <v>16</v>
      </c>
      <c r="J2715">
        <v>0</v>
      </c>
      <c r="K2715" t="s">
        <v>16</v>
      </c>
      <c r="L2715">
        <v>20</v>
      </c>
      <c r="M2715" t="str">
        <f>IF(OR(AND('sample data 2'!L2715&gt;21,'sample data 2'!I2715&lt;50),AND('sample data 2'!L2715&lt;20,'sample data 2'!$E$12:$E$4696="Government")),"yes","no")</f>
        <v>no</v>
      </c>
    </row>
    <row r="2716" spans="1:13" ht="116" x14ac:dyDescent="0.35">
      <c r="A2716">
        <v>2715</v>
      </c>
      <c r="B2716" t="s">
        <v>11</v>
      </c>
      <c r="C2716" s="2" t="s">
        <v>12</v>
      </c>
      <c r="D2716" s="2" t="s">
        <v>14</v>
      </c>
      <c r="E2716" s="2" t="s">
        <v>13</v>
      </c>
      <c r="F2716" t="s">
        <v>15</v>
      </c>
      <c r="G2716">
        <v>52.5</v>
      </c>
      <c r="H2716">
        <v>0</v>
      </c>
      <c r="I2716" t="s">
        <v>16</v>
      </c>
      <c r="J2716">
        <v>0</v>
      </c>
      <c r="K2716">
        <v>5862</v>
      </c>
      <c r="L2716">
        <v>17</v>
      </c>
      <c r="M2716" t="str">
        <f>IF(OR(AND('sample data 2'!L2716&gt;21,'sample data 2'!I2716&lt;50),AND('sample data 2'!L2716&lt;20,$E$2:$E$4686="Government")),"yes","no")</f>
        <v>yes</v>
      </c>
    </row>
    <row r="2717" spans="1:13" ht="101.5" x14ac:dyDescent="0.35">
      <c r="A2717">
        <v>2716</v>
      </c>
      <c r="B2717" t="s">
        <v>28</v>
      </c>
      <c r="C2717" s="2" t="s">
        <v>52</v>
      </c>
      <c r="D2717" s="2" t="s">
        <v>37</v>
      </c>
      <c r="E2717" s="2" t="s">
        <v>13</v>
      </c>
      <c r="F2717" t="s">
        <v>38</v>
      </c>
      <c r="G2717" t="s">
        <v>16</v>
      </c>
      <c r="H2717">
        <v>0</v>
      </c>
      <c r="I2717" t="s">
        <v>16</v>
      </c>
      <c r="J2717">
        <v>0</v>
      </c>
      <c r="K2717" t="s">
        <v>16</v>
      </c>
      <c r="L2717">
        <v>20</v>
      </c>
      <c r="M2717" t="str">
        <f>IF(OR(AND('sample data 2'!L2717&gt;21,'sample data 2'!I2717&lt;50),AND('sample data 2'!L2717&lt;20,'sample data 2'!$E$12:$E$4696="Government")),"yes","no")</f>
        <v>no</v>
      </c>
    </row>
    <row r="2718" spans="1:13" ht="101.5" x14ac:dyDescent="0.35">
      <c r="A2718">
        <v>2717</v>
      </c>
      <c r="B2718" t="s">
        <v>28</v>
      </c>
      <c r="C2718" s="2" t="s">
        <v>51</v>
      </c>
      <c r="D2718" s="2" t="s">
        <v>37</v>
      </c>
      <c r="E2718" s="2" t="s">
        <v>20</v>
      </c>
      <c r="F2718" t="s">
        <v>38</v>
      </c>
      <c r="G2718" t="s">
        <v>16</v>
      </c>
      <c r="H2718">
        <v>0</v>
      </c>
      <c r="I2718" t="s">
        <v>16</v>
      </c>
      <c r="J2718">
        <v>0</v>
      </c>
      <c r="K2718" t="s">
        <v>16</v>
      </c>
      <c r="L2718">
        <v>18</v>
      </c>
      <c r="M2718" t="str">
        <f>IF(OR(AND('sample data 2'!L2718&gt;21,'sample data 2'!I2718&lt;50),AND('sample data 2'!L2718&lt;20,'sample data 2'!$E$12:$E$4696="Government")),"yes","no")</f>
        <v>no</v>
      </c>
    </row>
    <row r="2719" spans="1:13" ht="101.5" x14ac:dyDescent="0.35">
      <c r="A2719">
        <v>2718</v>
      </c>
      <c r="B2719" t="s">
        <v>28</v>
      </c>
      <c r="C2719" s="2" t="s">
        <v>51</v>
      </c>
      <c r="D2719" s="2" t="s">
        <v>37</v>
      </c>
      <c r="E2719" s="2" t="s">
        <v>13</v>
      </c>
      <c r="F2719" t="s">
        <v>38</v>
      </c>
      <c r="G2719" t="s">
        <v>16</v>
      </c>
      <c r="H2719">
        <v>0</v>
      </c>
      <c r="I2719" t="s">
        <v>16</v>
      </c>
      <c r="J2719">
        <v>0</v>
      </c>
      <c r="K2719" t="s">
        <v>16</v>
      </c>
      <c r="L2719">
        <v>19</v>
      </c>
      <c r="M2719" t="str">
        <f>IF(OR(AND('sample data 2'!L2719&gt;21,'sample data 2'!I2719&lt;50),AND('sample data 2'!L2719&lt;20,'sample data 2'!$E$12:$E$4696="Government")),"yes","no")</f>
        <v>yes</v>
      </c>
    </row>
    <row r="2720" spans="1:13" ht="101.5" x14ac:dyDescent="0.35">
      <c r="A2720">
        <v>2719</v>
      </c>
      <c r="B2720" t="s">
        <v>28</v>
      </c>
      <c r="C2720" s="2" t="s">
        <v>51</v>
      </c>
      <c r="D2720" s="2" t="s">
        <v>37</v>
      </c>
      <c r="E2720" s="2" t="s">
        <v>20</v>
      </c>
      <c r="F2720" t="s">
        <v>53</v>
      </c>
      <c r="G2720" t="s">
        <v>16</v>
      </c>
      <c r="H2720">
        <v>0</v>
      </c>
      <c r="I2720" t="s">
        <v>16</v>
      </c>
      <c r="J2720">
        <v>0</v>
      </c>
      <c r="K2720" t="s">
        <v>16</v>
      </c>
      <c r="L2720">
        <v>18</v>
      </c>
      <c r="M2720" t="str">
        <f>IF(OR(AND('sample data 2'!L2720&gt;21,'sample data 2'!I2720&lt;50),AND('sample data 2'!L2720&lt;20,'sample data 2'!$E$12:$E$4696="Government")),"yes","no")</f>
        <v>no</v>
      </c>
    </row>
    <row r="2721" spans="1:13" ht="116" x14ac:dyDescent="0.35">
      <c r="A2721">
        <v>2720</v>
      </c>
      <c r="B2721" t="s">
        <v>11</v>
      </c>
      <c r="C2721" s="2" t="s">
        <v>12</v>
      </c>
      <c r="D2721" s="2" t="s">
        <v>14</v>
      </c>
      <c r="E2721" s="2" t="s">
        <v>13</v>
      </c>
      <c r="F2721" t="s">
        <v>15</v>
      </c>
      <c r="G2721">
        <v>73.33</v>
      </c>
      <c r="H2721">
        <v>2021</v>
      </c>
      <c r="I2721" t="s">
        <v>16</v>
      </c>
      <c r="J2721">
        <v>0</v>
      </c>
      <c r="K2721">
        <v>3712</v>
      </c>
      <c r="L2721">
        <v>16</v>
      </c>
      <c r="M2721" t="str">
        <f>IF(OR(AND('sample data 2'!L2721&gt;21,'sample data 2'!I2721&lt;50),AND('sample data 2'!L2721&lt;20,$E$2:$E$4686="Government")),"yes","no")</f>
        <v>yes</v>
      </c>
    </row>
    <row r="2722" spans="1:13" ht="101.5" x14ac:dyDescent="0.35">
      <c r="A2722">
        <v>2721</v>
      </c>
      <c r="B2722" t="s">
        <v>28</v>
      </c>
      <c r="C2722" s="2" t="s">
        <v>51</v>
      </c>
      <c r="D2722" s="2" t="s">
        <v>37</v>
      </c>
      <c r="E2722" s="2" t="s">
        <v>20</v>
      </c>
      <c r="F2722" t="s">
        <v>38</v>
      </c>
      <c r="G2722" t="s">
        <v>16</v>
      </c>
      <c r="H2722">
        <v>0</v>
      </c>
      <c r="I2722" t="s">
        <v>16</v>
      </c>
      <c r="J2722">
        <v>0</v>
      </c>
      <c r="K2722" t="s">
        <v>16</v>
      </c>
      <c r="L2722">
        <v>19</v>
      </c>
      <c r="M2722" t="str">
        <f>IF(OR(AND('sample data 2'!L2722&gt;21,'sample data 2'!I2722&lt;50),AND('sample data 2'!L2722&lt;20,'sample data 2'!$E$12:$E$4696="Government")),"yes","no")</f>
        <v>no</v>
      </c>
    </row>
    <row r="2723" spans="1:13" ht="101.5" x14ac:dyDescent="0.35">
      <c r="A2723">
        <v>2722</v>
      </c>
      <c r="B2723" t="s">
        <v>28</v>
      </c>
      <c r="C2723" s="2" t="s">
        <v>52</v>
      </c>
      <c r="D2723" s="2" t="s">
        <v>37</v>
      </c>
      <c r="E2723" s="2" t="s">
        <v>20</v>
      </c>
      <c r="F2723" t="s">
        <v>38</v>
      </c>
      <c r="G2723" t="s">
        <v>16</v>
      </c>
      <c r="H2723">
        <v>0</v>
      </c>
      <c r="I2723" t="s">
        <v>16</v>
      </c>
      <c r="J2723">
        <v>0</v>
      </c>
      <c r="K2723" t="s">
        <v>16</v>
      </c>
      <c r="L2723">
        <v>19</v>
      </c>
      <c r="M2723" t="str">
        <f>IF(OR(AND('sample data 2'!L2723&gt;21,'sample data 2'!I2723&lt;50),AND('sample data 2'!L2723&lt;20,'sample data 2'!$E$12:$E$4696="Government")),"yes","no")</f>
        <v>no</v>
      </c>
    </row>
    <row r="2724" spans="1:13" ht="101.5" x14ac:dyDescent="0.35">
      <c r="A2724">
        <v>2723</v>
      </c>
      <c r="B2724" t="s">
        <v>28</v>
      </c>
      <c r="C2724" s="2" t="s">
        <v>52</v>
      </c>
      <c r="D2724" s="2" t="s">
        <v>37</v>
      </c>
      <c r="E2724" s="2" t="s">
        <v>20</v>
      </c>
      <c r="F2724" t="s">
        <v>53</v>
      </c>
      <c r="G2724" t="s">
        <v>16</v>
      </c>
      <c r="H2724">
        <v>0</v>
      </c>
      <c r="I2724" t="s">
        <v>16</v>
      </c>
      <c r="J2724">
        <v>0</v>
      </c>
      <c r="K2724" t="s">
        <v>16</v>
      </c>
      <c r="L2724">
        <v>20</v>
      </c>
      <c r="M2724" t="str">
        <f>IF(OR(AND('sample data 2'!L2724&gt;21,'sample data 2'!I2724&lt;50),AND('sample data 2'!L2724&lt;20,'sample data 2'!$E$12:$E$4696="Government")),"yes","no")</f>
        <v>no</v>
      </c>
    </row>
    <row r="2725" spans="1:13" ht="101.5" x14ac:dyDescent="0.35">
      <c r="A2725">
        <v>2724</v>
      </c>
      <c r="B2725" t="s">
        <v>28</v>
      </c>
      <c r="C2725" s="2" t="s">
        <v>51</v>
      </c>
      <c r="D2725" s="2" t="s">
        <v>37</v>
      </c>
      <c r="E2725" s="2" t="s">
        <v>20</v>
      </c>
      <c r="F2725" t="s">
        <v>38</v>
      </c>
      <c r="G2725" t="s">
        <v>16</v>
      </c>
      <c r="H2725">
        <v>0</v>
      </c>
      <c r="I2725" t="s">
        <v>16</v>
      </c>
      <c r="J2725">
        <v>0</v>
      </c>
      <c r="K2725" t="s">
        <v>16</v>
      </c>
      <c r="L2725">
        <v>20</v>
      </c>
      <c r="M2725" t="str">
        <f>IF(OR(AND('sample data 2'!L2725&gt;21,'sample data 2'!I2725&lt;50),AND('sample data 2'!L2725&lt;20,'sample data 2'!$E$12:$E$4696="Government")),"yes","no")</f>
        <v>no</v>
      </c>
    </row>
    <row r="2726" spans="1:13" ht="101.5" x14ac:dyDescent="0.35">
      <c r="A2726">
        <v>2725</v>
      </c>
      <c r="B2726" t="s">
        <v>28</v>
      </c>
      <c r="C2726" s="2" t="s">
        <v>52</v>
      </c>
      <c r="D2726" s="2" t="s">
        <v>37</v>
      </c>
      <c r="E2726" s="2" t="s">
        <v>20</v>
      </c>
      <c r="F2726" t="s">
        <v>38</v>
      </c>
      <c r="G2726" t="s">
        <v>16</v>
      </c>
      <c r="H2726">
        <v>0</v>
      </c>
      <c r="I2726" t="s">
        <v>16</v>
      </c>
      <c r="J2726">
        <v>0</v>
      </c>
      <c r="K2726" t="s">
        <v>16</v>
      </c>
      <c r="L2726">
        <v>18</v>
      </c>
      <c r="M2726" t="str">
        <f>IF(OR(AND('sample data 2'!L2726&gt;21,'sample data 2'!I2726&lt;50),AND('sample data 2'!L2726&lt;20,'sample data 2'!$E$12:$E$4696="Government")),"yes","no")</f>
        <v>no</v>
      </c>
    </row>
    <row r="2727" spans="1:13" ht="116" x14ac:dyDescent="0.35">
      <c r="A2727">
        <v>2726</v>
      </c>
      <c r="B2727" t="s">
        <v>11</v>
      </c>
      <c r="C2727" s="2" t="s">
        <v>24</v>
      </c>
      <c r="D2727" s="2" t="s">
        <v>23</v>
      </c>
      <c r="E2727" s="2" t="s">
        <v>13</v>
      </c>
      <c r="F2727" t="s">
        <v>15</v>
      </c>
      <c r="G2727">
        <v>54.4</v>
      </c>
      <c r="H2727">
        <v>2021</v>
      </c>
      <c r="I2727" t="s">
        <v>16</v>
      </c>
      <c r="J2727">
        <v>0</v>
      </c>
      <c r="K2727">
        <v>7087</v>
      </c>
      <c r="L2727">
        <v>17</v>
      </c>
      <c r="M2727" t="str">
        <f>IF(OR(AND('sample data 2'!L2727&gt;21,'sample data 2'!I2727&lt;50),AND('sample data 2'!L2727&lt;20,$E$2:$E$4686="Government")),"yes","no")</f>
        <v>yes</v>
      </c>
    </row>
    <row r="2728" spans="1:13" ht="116" x14ac:dyDescent="0.35">
      <c r="A2728">
        <v>2727</v>
      </c>
      <c r="B2728" t="s">
        <v>11</v>
      </c>
      <c r="C2728" s="2" t="s">
        <v>17</v>
      </c>
      <c r="D2728" s="2" t="s">
        <v>23</v>
      </c>
      <c r="E2728" s="2" t="s">
        <v>13</v>
      </c>
      <c r="F2728" t="s">
        <v>15</v>
      </c>
      <c r="G2728">
        <v>48.6</v>
      </c>
      <c r="H2728">
        <v>2021</v>
      </c>
      <c r="I2728" t="s">
        <v>16</v>
      </c>
      <c r="J2728">
        <v>0</v>
      </c>
      <c r="K2728">
        <v>622</v>
      </c>
      <c r="L2728">
        <v>17</v>
      </c>
      <c r="M2728" t="str">
        <f>IF(OR(AND('sample data 2'!L2728&gt;21,'sample data 2'!I2728&lt;50),AND('sample data 2'!L2728&lt;20,$E$2:$E$4686="Government")),"yes","no")</f>
        <v>yes</v>
      </c>
    </row>
    <row r="2729" spans="1:13" ht="116" x14ac:dyDescent="0.35">
      <c r="A2729">
        <v>2728</v>
      </c>
      <c r="B2729" t="s">
        <v>11</v>
      </c>
      <c r="C2729" s="2" t="s">
        <v>17</v>
      </c>
      <c r="D2729" s="2" t="s">
        <v>14</v>
      </c>
      <c r="E2729" s="2" t="s">
        <v>13</v>
      </c>
      <c r="F2729" t="s">
        <v>15</v>
      </c>
      <c r="G2729">
        <v>72.8</v>
      </c>
      <c r="H2729">
        <v>1999</v>
      </c>
      <c r="I2729">
        <v>58.8</v>
      </c>
      <c r="J2729">
        <v>2001</v>
      </c>
      <c r="K2729">
        <v>1247</v>
      </c>
      <c r="L2729">
        <v>39</v>
      </c>
      <c r="M2729" t="str">
        <f>IF(OR(AND('sample data 2'!L2729&gt;21,'sample data 2'!I2729&lt;50),AND('sample data 2'!L2729&lt;20,'sample data 2'!$E$12:$E$4696="Government")),"yes","no")</f>
        <v>no</v>
      </c>
    </row>
    <row r="2730" spans="1:13" ht="116" x14ac:dyDescent="0.35">
      <c r="A2730">
        <v>2729</v>
      </c>
      <c r="B2730" t="s">
        <v>11</v>
      </c>
      <c r="C2730" s="2" t="s">
        <v>17</v>
      </c>
      <c r="D2730" s="2" t="s">
        <v>23</v>
      </c>
      <c r="E2730" s="2" t="s">
        <v>13</v>
      </c>
      <c r="F2730" t="s">
        <v>15</v>
      </c>
      <c r="G2730">
        <v>75.599999999999994</v>
      </c>
      <c r="H2730">
        <v>2021</v>
      </c>
      <c r="I2730" t="s">
        <v>16</v>
      </c>
      <c r="J2730">
        <v>0</v>
      </c>
      <c r="K2730">
        <v>1262</v>
      </c>
      <c r="L2730">
        <v>17</v>
      </c>
      <c r="M2730" t="str">
        <f>IF(OR(AND('sample data 2'!L2730&gt;21,'sample data 2'!I2730&lt;50),AND('sample data 2'!L2730&lt;20,$E$2:$E$4686="Government")),"yes","no")</f>
        <v>yes</v>
      </c>
    </row>
    <row r="2731" spans="1:13" ht="116" x14ac:dyDescent="0.35">
      <c r="A2731">
        <v>2730</v>
      </c>
      <c r="B2731" t="s">
        <v>11</v>
      </c>
      <c r="C2731" s="2" t="s">
        <v>17</v>
      </c>
      <c r="D2731" s="2" t="s">
        <v>23</v>
      </c>
      <c r="E2731" s="2" t="s">
        <v>20</v>
      </c>
      <c r="F2731" t="s">
        <v>15</v>
      </c>
      <c r="G2731">
        <v>49</v>
      </c>
      <c r="H2731">
        <v>2021</v>
      </c>
      <c r="I2731" t="s">
        <v>16</v>
      </c>
      <c r="J2731">
        <v>0</v>
      </c>
      <c r="K2731">
        <v>51</v>
      </c>
      <c r="L2731">
        <v>17</v>
      </c>
      <c r="M2731" t="str">
        <f>IF(OR(AND('sample data 2'!L2731&gt;21,'sample data 2'!I2731&lt;50),AND('sample data 2'!L2731&lt;20,'sample data 2'!$E$12:$E$4696="Government")),"yes","no")</f>
        <v>no</v>
      </c>
    </row>
    <row r="2732" spans="1:13" ht="101.5" x14ac:dyDescent="0.35">
      <c r="A2732">
        <v>2731</v>
      </c>
      <c r="B2732" t="s">
        <v>28</v>
      </c>
      <c r="C2732" s="2" t="s">
        <v>52</v>
      </c>
      <c r="D2732" s="2" t="s">
        <v>37</v>
      </c>
      <c r="E2732" s="2" t="s">
        <v>13</v>
      </c>
      <c r="F2732" t="s">
        <v>53</v>
      </c>
      <c r="G2732" t="s">
        <v>16</v>
      </c>
      <c r="H2732">
        <v>0</v>
      </c>
      <c r="I2732" t="s">
        <v>16</v>
      </c>
      <c r="J2732">
        <v>0</v>
      </c>
      <c r="K2732" t="s">
        <v>16</v>
      </c>
      <c r="L2732">
        <v>19</v>
      </c>
      <c r="M2732" t="str">
        <f>IF(OR(AND('sample data 2'!L2732&gt;21,'sample data 2'!I2732&lt;50),AND('sample data 2'!L2732&lt;20,'sample data 2'!$E$12:$E$4696="Government")),"yes","no")</f>
        <v>yes</v>
      </c>
    </row>
    <row r="2733" spans="1:13" ht="101.5" x14ac:dyDescent="0.35">
      <c r="A2733">
        <v>2732</v>
      </c>
      <c r="B2733" t="s">
        <v>11</v>
      </c>
      <c r="C2733" s="2" t="s">
        <v>61</v>
      </c>
      <c r="D2733" s="2" t="s">
        <v>18</v>
      </c>
      <c r="E2733" s="2" t="s">
        <v>25</v>
      </c>
      <c r="F2733" t="s">
        <v>19</v>
      </c>
      <c r="G2733">
        <v>65.400000000000006</v>
      </c>
      <c r="H2733">
        <v>0</v>
      </c>
      <c r="I2733" t="s">
        <v>16</v>
      </c>
      <c r="J2733">
        <v>0</v>
      </c>
      <c r="K2733">
        <v>1029</v>
      </c>
      <c r="L2733">
        <v>18</v>
      </c>
      <c r="M2733" t="str">
        <f>IF(OR(AND('sample data 2'!L2733&gt;21,'sample data 2'!I2733&lt;50),AND('sample data 2'!L2733&lt;20,'sample data 2'!$E$12:$E$4696="Government")),"yes","no")</f>
        <v>no</v>
      </c>
    </row>
    <row r="2734" spans="1:13" ht="72.5" x14ac:dyDescent="0.35">
      <c r="A2734">
        <v>2733</v>
      </c>
      <c r="B2734" t="s">
        <v>11</v>
      </c>
      <c r="C2734" s="2" t="s">
        <v>17</v>
      </c>
      <c r="D2734" s="2" t="s">
        <v>39</v>
      </c>
      <c r="E2734" s="2" t="s">
        <v>13</v>
      </c>
      <c r="F2734" t="s">
        <v>15</v>
      </c>
      <c r="G2734">
        <v>66.33</v>
      </c>
      <c r="H2734">
        <v>2019</v>
      </c>
      <c r="I2734" t="s">
        <v>16</v>
      </c>
      <c r="J2734">
        <v>0</v>
      </c>
      <c r="K2734">
        <v>6048</v>
      </c>
      <c r="L2734">
        <v>19</v>
      </c>
      <c r="M2734" t="str">
        <f>IF(OR(AND('sample data 2'!L2734&gt;21,'sample data 2'!I2734&lt;50),AND('sample data 2'!L2734&lt;20,$E$2:$E$4686="Government")),"yes","no")</f>
        <v>yes</v>
      </c>
    </row>
    <row r="2735" spans="1:13" ht="101.5" x14ac:dyDescent="0.35">
      <c r="A2735">
        <v>2734</v>
      </c>
      <c r="B2735" t="s">
        <v>28</v>
      </c>
      <c r="C2735" s="2" t="s">
        <v>51</v>
      </c>
      <c r="D2735" s="2" t="s">
        <v>37</v>
      </c>
      <c r="E2735" s="2" t="s">
        <v>20</v>
      </c>
      <c r="F2735" t="s">
        <v>38</v>
      </c>
      <c r="G2735" t="s">
        <v>16</v>
      </c>
      <c r="H2735">
        <v>0</v>
      </c>
      <c r="I2735" t="s">
        <v>16</v>
      </c>
      <c r="J2735">
        <v>0</v>
      </c>
      <c r="K2735" t="s">
        <v>16</v>
      </c>
      <c r="L2735">
        <v>20</v>
      </c>
      <c r="M2735" t="str">
        <f>IF(OR(AND('sample data 2'!L2735&gt;21,'sample data 2'!I2735&lt;50),AND('sample data 2'!L2735&lt;20,'sample data 2'!$E$12:$E$4696="Government")),"yes","no")</f>
        <v>no</v>
      </c>
    </row>
    <row r="2736" spans="1:13" ht="101.5" x14ac:dyDescent="0.35">
      <c r="A2736">
        <v>2735</v>
      </c>
      <c r="B2736" t="s">
        <v>11</v>
      </c>
      <c r="C2736" s="2" t="s">
        <v>61</v>
      </c>
      <c r="D2736" s="2" t="s">
        <v>18</v>
      </c>
      <c r="E2736" s="2" t="s">
        <v>13</v>
      </c>
      <c r="F2736" t="s">
        <v>19</v>
      </c>
      <c r="G2736">
        <v>54.67</v>
      </c>
      <c r="H2736">
        <v>2018</v>
      </c>
      <c r="I2736">
        <v>68.17</v>
      </c>
      <c r="J2736">
        <v>2020</v>
      </c>
      <c r="K2736">
        <v>4283</v>
      </c>
      <c r="L2736">
        <v>19</v>
      </c>
      <c r="M2736" t="str">
        <f>IF(OR(AND('sample data 2'!L2736&gt;21,'sample data 2'!I2736&lt;50),AND('sample data 2'!L2736&lt;20,$E$2:$E$4686="Government")),"yes","no")</f>
        <v>yes</v>
      </c>
    </row>
    <row r="2737" spans="1:13" ht="101.5" x14ac:dyDescent="0.35">
      <c r="A2737">
        <v>2736</v>
      </c>
      <c r="B2737" t="s">
        <v>11</v>
      </c>
      <c r="C2737" s="2" t="s">
        <v>61</v>
      </c>
      <c r="D2737" s="2" t="s">
        <v>18</v>
      </c>
      <c r="E2737" s="2" t="s">
        <v>13</v>
      </c>
      <c r="F2737" t="s">
        <v>19</v>
      </c>
      <c r="G2737">
        <v>57</v>
      </c>
      <c r="H2737">
        <v>2018</v>
      </c>
      <c r="I2737">
        <v>68</v>
      </c>
      <c r="J2737">
        <v>2020</v>
      </c>
      <c r="K2737">
        <v>2661</v>
      </c>
      <c r="L2737">
        <v>20</v>
      </c>
      <c r="M2737" t="str">
        <f>IF(OR(AND('sample data 2'!L2737&gt;21,'sample data 2'!I2737&lt;50),AND('sample data 2'!L2737&lt;20,'sample data 2'!$E$12:$E$4696="Government")),"yes","no")</f>
        <v>no</v>
      </c>
    </row>
    <row r="2738" spans="1:13" ht="116" x14ac:dyDescent="0.35">
      <c r="A2738">
        <v>2737</v>
      </c>
      <c r="B2738" t="s">
        <v>11</v>
      </c>
      <c r="C2738" s="2" t="s">
        <v>22</v>
      </c>
      <c r="D2738" s="2" t="s">
        <v>23</v>
      </c>
      <c r="E2738" s="2" t="s">
        <v>20</v>
      </c>
      <c r="F2738" t="s">
        <v>19</v>
      </c>
      <c r="G2738">
        <v>76.33</v>
      </c>
      <c r="H2738">
        <v>2021</v>
      </c>
      <c r="I2738" t="s">
        <v>16</v>
      </c>
      <c r="J2738">
        <v>0</v>
      </c>
      <c r="K2738">
        <v>3428</v>
      </c>
      <c r="L2738">
        <v>18</v>
      </c>
      <c r="M2738" t="str">
        <f>IF(OR(AND('sample data 2'!L2738&gt;21,'sample data 2'!I2738&lt;50),AND('sample data 2'!L2738&lt;20,'sample data 2'!$E$12:$E$4696="Government")),"yes","no")</f>
        <v>no</v>
      </c>
    </row>
    <row r="2739" spans="1:13" ht="101.5" x14ac:dyDescent="0.35">
      <c r="A2739">
        <v>2738</v>
      </c>
      <c r="B2739" t="s">
        <v>11</v>
      </c>
      <c r="C2739" s="2" t="s">
        <v>21</v>
      </c>
      <c r="D2739" s="2" t="s">
        <v>40</v>
      </c>
      <c r="E2739" s="2" t="s">
        <v>20</v>
      </c>
      <c r="F2739" t="s">
        <v>15</v>
      </c>
      <c r="G2739">
        <v>79</v>
      </c>
      <c r="H2739">
        <v>2019</v>
      </c>
      <c r="I2739">
        <v>83</v>
      </c>
      <c r="J2739">
        <v>2021</v>
      </c>
      <c r="K2739">
        <v>3547</v>
      </c>
      <c r="L2739">
        <v>18</v>
      </c>
      <c r="M2739" t="str">
        <f>IF(OR(AND('sample data 2'!L2739&gt;21,'sample data 2'!I2739&lt;50),AND('sample data 2'!L2739&lt;20,'sample data 2'!$E$12:$E$4696="Government")),"yes","no")</f>
        <v>no</v>
      </c>
    </row>
    <row r="2740" spans="1:13" ht="101.5" x14ac:dyDescent="0.35">
      <c r="A2740">
        <v>2739</v>
      </c>
      <c r="B2740" t="s">
        <v>11</v>
      </c>
      <c r="C2740" s="2" t="s">
        <v>61</v>
      </c>
      <c r="D2740" s="2" t="s">
        <v>18</v>
      </c>
      <c r="E2740" s="2" t="s">
        <v>13</v>
      </c>
      <c r="F2740" t="s">
        <v>19</v>
      </c>
      <c r="G2740">
        <v>69</v>
      </c>
      <c r="H2740">
        <v>2019</v>
      </c>
      <c r="I2740">
        <v>69.599999999999994</v>
      </c>
      <c r="J2740">
        <v>2021</v>
      </c>
      <c r="K2740">
        <v>869</v>
      </c>
      <c r="L2740">
        <v>19</v>
      </c>
      <c r="M2740" t="str">
        <f>IF(OR(AND('sample data 2'!L2740&gt;21,'sample data 2'!I2740&lt;50),AND('sample data 2'!L2740&lt;20,$E$2:$E$4686="Government")),"yes","no")</f>
        <v>yes</v>
      </c>
    </row>
    <row r="2741" spans="1:13" ht="116" x14ac:dyDescent="0.35">
      <c r="A2741">
        <v>2740</v>
      </c>
      <c r="B2741" t="s">
        <v>11</v>
      </c>
      <c r="C2741" s="2" t="s">
        <v>17</v>
      </c>
      <c r="D2741" s="2" t="s">
        <v>14</v>
      </c>
      <c r="E2741" s="2" t="s">
        <v>20</v>
      </c>
      <c r="F2741" t="s">
        <v>15</v>
      </c>
      <c r="G2741">
        <v>56</v>
      </c>
      <c r="H2741">
        <v>2021</v>
      </c>
      <c r="I2741" t="s">
        <v>16</v>
      </c>
      <c r="J2741">
        <v>0</v>
      </c>
      <c r="K2741">
        <v>2649</v>
      </c>
      <c r="L2741">
        <v>17</v>
      </c>
      <c r="M2741" t="str">
        <f>IF(OR(AND('sample data 2'!L2741&gt;21,'sample data 2'!I2741&lt;50),AND('sample data 2'!L2741&lt;20,'sample data 2'!$E$12:$E$4696="Government")),"yes","no")</f>
        <v>no</v>
      </c>
    </row>
    <row r="2742" spans="1:13" ht="116" x14ac:dyDescent="0.35">
      <c r="A2742">
        <v>2741</v>
      </c>
      <c r="B2742" t="s">
        <v>11</v>
      </c>
      <c r="C2742" s="2" t="s">
        <v>24</v>
      </c>
      <c r="D2742" s="2" t="s">
        <v>23</v>
      </c>
      <c r="E2742" s="2" t="s">
        <v>13</v>
      </c>
      <c r="F2742" t="s">
        <v>15</v>
      </c>
      <c r="G2742">
        <v>49.5</v>
      </c>
      <c r="H2742">
        <v>2018</v>
      </c>
      <c r="I2742">
        <v>58.5</v>
      </c>
      <c r="J2742">
        <v>2020</v>
      </c>
      <c r="K2742">
        <v>4226</v>
      </c>
      <c r="L2742">
        <v>19</v>
      </c>
      <c r="M2742" t="str">
        <f>IF(OR(AND('sample data 2'!L2742&gt;21,'sample data 2'!I2742&lt;50),AND('sample data 2'!L2742&lt;20,$E$2:$E$4686="Government")),"yes","no")</f>
        <v>yes</v>
      </c>
    </row>
    <row r="2743" spans="1:13" ht="101.5" x14ac:dyDescent="0.35">
      <c r="A2743">
        <v>2742</v>
      </c>
      <c r="B2743" t="s">
        <v>11</v>
      </c>
      <c r="C2743" s="2" t="s">
        <v>55</v>
      </c>
      <c r="D2743" s="2" t="s">
        <v>40</v>
      </c>
      <c r="E2743" s="2" t="s">
        <v>20</v>
      </c>
      <c r="F2743" t="s">
        <v>15</v>
      </c>
      <c r="G2743">
        <v>54</v>
      </c>
      <c r="H2743">
        <v>2021</v>
      </c>
      <c r="I2743" t="s">
        <v>16</v>
      </c>
      <c r="J2743">
        <v>0</v>
      </c>
      <c r="K2743">
        <v>1668</v>
      </c>
      <c r="L2743">
        <v>17</v>
      </c>
      <c r="M2743" t="str">
        <f>IF(OR(AND('sample data 2'!L2743&gt;21,'sample data 2'!I2743&lt;50),AND('sample data 2'!L2743&lt;20,'sample data 2'!$E$12:$E$4696="Government")),"yes","no")</f>
        <v>no</v>
      </c>
    </row>
    <row r="2744" spans="1:13" ht="101.5" x14ac:dyDescent="0.35">
      <c r="A2744">
        <v>2743</v>
      </c>
      <c r="B2744" t="s">
        <v>28</v>
      </c>
      <c r="C2744" s="2" t="s">
        <v>51</v>
      </c>
      <c r="D2744" s="2" t="s">
        <v>37</v>
      </c>
      <c r="E2744" s="2" t="s">
        <v>20</v>
      </c>
      <c r="F2744" t="s">
        <v>38</v>
      </c>
      <c r="G2744" t="s">
        <v>16</v>
      </c>
      <c r="H2744">
        <v>0</v>
      </c>
      <c r="I2744" t="s">
        <v>16</v>
      </c>
      <c r="J2744">
        <v>0</v>
      </c>
      <c r="K2744" t="s">
        <v>16</v>
      </c>
      <c r="L2744">
        <v>19</v>
      </c>
      <c r="M2744" t="str">
        <f>IF(OR(AND('sample data 2'!L2744&gt;21,'sample data 2'!I2744&lt;50),AND('sample data 2'!L2744&lt;20,'sample data 2'!$E$12:$E$4696="Government")),"yes","no")</f>
        <v>no</v>
      </c>
    </row>
    <row r="2745" spans="1:13" ht="101.5" x14ac:dyDescent="0.35">
      <c r="A2745">
        <v>2744</v>
      </c>
      <c r="B2745" t="s">
        <v>28</v>
      </c>
      <c r="C2745" s="2" t="s">
        <v>52</v>
      </c>
      <c r="D2745" s="2" t="s">
        <v>37</v>
      </c>
      <c r="E2745" s="2" t="s">
        <v>20</v>
      </c>
      <c r="F2745" t="s">
        <v>38</v>
      </c>
      <c r="G2745" t="s">
        <v>16</v>
      </c>
      <c r="H2745">
        <v>0</v>
      </c>
      <c r="I2745" t="s">
        <v>16</v>
      </c>
      <c r="J2745">
        <v>0</v>
      </c>
      <c r="K2745" t="s">
        <v>16</v>
      </c>
      <c r="L2745">
        <v>20</v>
      </c>
      <c r="M2745" t="str">
        <f>IF(OR(AND('sample data 2'!L2745&gt;21,'sample data 2'!I2745&lt;50),AND('sample data 2'!L2745&lt;20,'sample data 2'!$E$12:$E$4696="Government")),"yes","no")</f>
        <v>no</v>
      </c>
    </row>
    <row r="2746" spans="1:13" ht="116" x14ac:dyDescent="0.35">
      <c r="A2746">
        <v>2745</v>
      </c>
      <c r="B2746" t="s">
        <v>11</v>
      </c>
      <c r="C2746" s="2" t="s">
        <v>22</v>
      </c>
      <c r="D2746" s="2" t="s">
        <v>23</v>
      </c>
      <c r="E2746" s="2" t="s">
        <v>13</v>
      </c>
      <c r="F2746" t="s">
        <v>15</v>
      </c>
      <c r="G2746">
        <v>67.599999999999994</v>
      </c>
      <c r="H2746">
        <v>2019</v>
      </c>
      <c r="I2746" t="s">
        <v>16</v>
      </c>
      <c r="J2746">
        <v>0</v>
      </c>
      <c r="K2746">
        <v>8493</v>
      </c>
      <c r="L2746">
        <v>18</v>
      </c>
      <c r="M2746" t="str">
        <f>IF(OR(AND('sample data 2'!L2746&gt;21,'sample data 2'!I2746&lt;50),AND('sample data 2'!L2746&lt;20,$E$2:$E$4686="Government")),"yes","no")</f>
        <v>yes</v>
      </c>
    </row>
    <row r="2747" spans="1:13" ht="72.5" x14ac:dyDescent="0.35">
      <c r="A2747">
        <v>2746</v>
      </c>
      <c r="B2747" t="s">
        <v>11</v>
      </c>
      <c r="C2747" s="2" t="s">
        <v>17</v>
      </c>
      <c r="D2747" s="2" t="s">
        <v>39</v>
      </c>
      <c r="E2747" s="2" t="s">
        <v>20</v>
      </c>
      <c r="F2747" t="s">
        <v>15</v>
      </c>
      <c r="G2747">
        <v>69.599999999999994</v>
      </c>
      <c r="H2747">
        <v>2019</v>
      </c>
      <c r="I2747">
        <v>76.8</v>
      </c>
      <c r="J2747">
        <v>0</v>
      </c>
      <c r="K2747">
        <v>1744</v>
      </c>
      <c r="L2747">
        <v>19</v>
      </c>
      <c r="M2747" t="str">
        <f>IF(OR(AND('sample data 2'!L2747&gt;21,'sample data 2'!I2747&lt;50),AND('sample data 2'!L2747&lt;20,'sample data 2'!$E$12:$E$4696="Government")),"yes","no")</f>
        <v>no</v>
      </c>
    </row>
    <row r="2748" spans="1:13" ht="72.5" x14ac:dyDescent="0.35">
      <c r="A2748">
        <v>2747</v>
      </c>
      <c r="B2748" t="s">
        <v>11</v>
      </c>
      <c r="C2748" s="2" t="s">
        <v>17</v>
      </c>
      <c r="D2748" s="2" t="s">
        <v>39</v>
      </c>
      <c r="E2748" s="2" t="s">
        <v>13</v>
      </c>
      <c r="F2748" t="s">
        <v>15</v>
      </c>
      <c r="G2748">
        <v>72.2</v>
      </c>
      <c r="H2748">
        <v>2015</v>
      </c>
      <c r="I2748">
        <v>51.4</v>
      </c>
      <c r="J2748">
        <v>2018</v>
      </c>
      <c r="K2748">
        <v>2781</v>
      </c>
      <c r="L2748">
        <v>21</v>
      </c>
      <c r="M2748" t="str">
        <f>IF(OR(AND('sample data 2'!L2748&gt;21,'sample data 2'!I2748&lt;50),AND('sample data 2'!L2748&lt;20,'sample data 2'!$E$12:$E$4696="Government")),"yes","no")</f>
        <v>no</v>
      </c>
    </row>
    <row r="2749" spans="1:13" ht="101.5" x14ac:dyDescent="0.35">
      <c r="A2749">
        <v>2748</v>
      </c>
      <c r="B2749" t="s">
        <v>28</v>
      </c>
      <c r="C2749" s="2" t="s">
        <v>51</v>
      </c>
      <c r="D2749" s="2" t="s">
        <v>37</v>
      </c>
      <c r="E2749" s="2" t="s">
        <v>13</v>
      </c>
      <c r="F2749" t="s">
        <v>38</v>
      </c>
      <c r="G2749" t="s">
        <v>16</v>
      </c>
      <c r="H2749">
        <v>0</v>
      </c>
      <c r="I2749" t="s">
        <v>16</v>
      </c>
      <c r="J2749">
        <v>0</v>
      </c>
      <c r="K2749" t="s">
        <v>16</v>
      </c>
      <c r="L2749">
        <v>20</v>
      </c>
      <c r="M2749" t="str">
        <f>IF(OR(AND('sample data 2'!L2749&gt;21,'sample data 2'!I2749&lt;50),AND('sample data 2'!L2749&lt;20,'sample data 2'!$E$12:$E$4696="Government")),"yes","no")</f>
        <v>no</v>
      </c>
    </row>
    <row r="2750" spans="1:13" ht="101.5" x14ac:dyDescent="0.35">
      <c r="A2750">
        <v>2749</v>
      </c>
      <c r="B2750" t="s">
        <v>28</v>
      </c>
      <c r="C2750" s="2" t="s">
        <v>51</v>
      </c>
      <c r="D2750" s="2" t="s">
        <v>37</v>
      </c>
      <c r="E2750" s="2" t="s">
        <v>20</v>
      </c>
      <c r="F2750" t="s">
        <v>38</v>
      </c>
      <c r="G2750" t="s">
        <v>16</v>
      </c>
      <c r="H2750">
        <v>0</v>
      </c>
      <c r="I2750" t="s">
        <v>16</v>
      </c>
      <c r="J2750">
        <v>0</v>
      </c>
      <c r="K2750" t="s">
        <v>16</v>
      </c>
      <c r="L2750">
        <v>20</v>
      </c>
      <c r="M2750" t="str">
        <f>IF(OR(AND('sample data 2'!L2750&gt;21,'sample data 2'!I2750&lt;50),AND('sample data 2'!L2750&lt;20,'sample data 2'!$E$12:$E$4696="Government")),"yes","no")</f>
        <v>no</v>
      </c>
    </row>
    <row r="2751" spans="1:13" ht="72.5" x14ac:dyDescent="0.35">
      <c r="A2751">
        <v>2750</v>
      </c>
      <c r="B2751" t="s">
        <v>11</v>
      </c>
      <c r="C2751" s="2" t="s">
        <v>17</v>
      </c>
      <c r="D2751" s="2" t="s">
        <v>39</v>
      </c>
      <c r="E2751" s="2" t="s">
        <v>13</v>
      </c>
      <c r="F2751" t="s">
        <v>15</v>
      </c>
      <c r="G2751">
        <v>63.6</v>
      </c>
      <c r="H2751">
        <v>2021</v>
      </c>
      <c r="I2751" t="s">
        <v>16</v>
      </c>
      <c r="J2751">
        <v>0</v>
      </c>
      <c r="K2751">
        <v>2254</v>
      </c>
      <c r="L2751">
        <v>18</v>
      </c>
      <c r="M2751" t="str">
        <f>IF(OR(AND('sample data 2'!L2751&gt;21,'sample data 2'!I2751&lt;50),AND('sample data 2'!L2751&lt;20,$E$2:$E$4686="Government")),"yes","no")</f>
        <v>yes</v>
      </c>
    </row>
    <row r="2752" spans="1:13" ht="72.5" x14ac:dyDescent="0.35">
      <c r="A2752">
        <v>2751</v>
      </c>
      <c r="B2752" t="s">
        <v>11</v>
      </c>
      <c r="C2752" s="2" t="s">
        <v>17</v>
      </c>
      <c r="D2752" s="2" t="s">
        <v>39</v>
      </c>
      <c r="E2752" s="2" t="s">
        <v>20</v>
      </c>
      <c r="F2752" t="s">
        <v>15</v>
      </c>
      <c r="G2752">
        <v>61.5</v>
      </c>
      <c r="H2752">
        <v>2021</v>
      </c>
      <c r="I2752" t="s">
        <v>16</v>
      </c>
      <c r="J2752">
        <v>0</v>
      </c>
      <c r="K2752">
        <v>3621</v>
      </c>
      <c r="L2752">
        <v>16</v>
      </c>
      <c r="M2752" t="str">
        <f>IF(OR(AND('sample data 2'!L2752&gt;21,'sample data 2'!I2752&lt;50),AND('sample data 2'!L2752&lt;20,'sample data 2'!$E$12:$E$4696="Government")),"yes","no")</f>
        <v>no</v>
      </c>
    </row>
    <row r="2753" spans="1:13" ht="72.5" x14ac:dyDescent="0.35">
      <c r="A2753">
        <v>2752</v>
      </c>
      <c r="B2753" t="s">
        <v>11</v>
      </c>
      <c r="C2753" s="2" t="s">
        <v>17</v>
      </c>
      <c r="D2753" s="2" t="s">
        <v>39</v>
      </c>
      <c r="E2753" s="2" t="s">
        <v>13</v>
      </c>
      <c r="F2753" t="s">
        <v>19</v>
      </c>
      <c r="G2753">
        <v>47.5</v>
      </c>
      <c r="H2753">
        <v>2016</v>
      </c>
      <c r="I2753" t="s">
        <v>16</v>
      </c>
      <c r="J2753">
        <v>0</v>
      </c>
      <c r="K2753">
        <v>3169</v>
      </c>
      <c r="L2753">
        <v>22</v>
      </c>
      <c r="M2753" t="str">
        <f>IF(OR(AND('sample data 2'!L2753&gt;21,'sample data 2'!I2753&lt;50),AND('sample data 2'!L2753&lt;20,'sample data 2'!$E$12:$E$4696="Government")),"yes","no")</f>
        <v>no</v>
      </c>
    </row>
    <row r="2754" spans="1:13" ht="72.5" x14ac:dyDescent="0.35">
      <c r="A2754">
        <v>2753</v>
      </c>
      <c r="B2754" t="s">
        <v>11</v>
      </c>
      <c r="C2754" s="2" t="s">
        <v>17</v>
      </c>
      <c r="D2754" s="2" t="s">
        <v>39</v>
      </c>
      <c r="E2754" s="2" t="s">
        <v>13</v>
      </c>
      <c r="F2754" t="s">
        <v>15</v>
      </c>
      <c r="G2754">
        <v>71.25</v>
      </c>
      <c r="H2754">
        <v>2019</v>
      </c>
      <c r="I2754" t="s">
        <v>16</v>
      </c>
      <c r="J2754">
        <v>0</v>
      </c>
      <c r="K2754">
        <v>888</v>
      </c>
      <c r="L2754">
        <v>18</v>
      </c>
      <c r="M2754" t="str">
        <f>IF(OR(AND('sample data 2'!L2754&gt;21,'sample data 2'!I2754&lt;50),AND('sample data 2'!L2754&lt;20,$E$2:$E$4686="Government")),"yes","no")</f>
        <v>yes</v>
      </c>
    </row>
    <row r="2755" spans="1:13" ht="72.5" x14ac:dyDescent="0.35">
      <c r="A2755">
        <v>2754</v>
      </c>
      <c r="B2755" t="s">
        <v>11</v>
      </c>
      <c r="C2755" s="2" t="s">
        <v>17</v>
      </c>
      <c r="D2755" s="2" t="s">
        <v>39</v>
      </c>
      <c r="E2755" s="2" t="s">
        <v>20</v>
      </c>
      <c r="F2755" t="s">
        <v>15</v>
      </c>
      <c r="G2755">
        <v>70.3</v>
      </c>
      <c r="H2755">
        <v>2013</v>
      </c>
      <c r="I2755">
        <v>63.6</v>
      </c>
      <c r="J2755">
        <v>2015</v>
      </c>
      <c r="K2755">
        <v>1542</v>
      </c>
      <c r="L2755">
        <v>24</v>
      </c>
      <c r="M2755" t="str">
        <f>IF(OR(AND('sample data 2'!L2755&gt;21,'sample data 2'!I2755&lt;50),AND('sample data 2'!L2755&lt;20,'sample data 2'!$E$12:$E$4696="Government")),"yes","no")</f>
        <v>no</v>
      </c>
    </row>
    <row r="2756" spans="1:13" ht="101.5" x14ac:dyDescent="0.35">
      <c r="A2756">
        <v>2755</v>
      </c>
      <c r="B2756" t="s">
        <v>28</v>
      </c>
      <c r="C2756" s="2" t="s">
        <v>52</v>
      </c>
      <c r="D2756" s="2" t="s">
        <v>37</v>
      </c>
      <c r="E2756" s="2" t="s">
        <v>20</v>
      </c>
      <c r="F2756" t="s">
        <v>53</v>
      </c>
      <c r="G2756" t="s">
        <v>16</v>
      </c>
      <c r="H2756">
        <v>0</v>
      </c>
      <c r="I2756" t="s">
        <v>16</v>
      </c>
      <c r="J2756">
        <v>0</v>
      </c>
      <c r="K2756" t="s">
        <v>16</v>
      </c>
      <c r="L2756">
        <v>21</v>
      </c>
      <c r="M2756" t="str">
        <f>IF(OR(AND('sample data 2'!L2756&gt;21,'sample data 2'!I2756&lt;50),AND('sample data 2'!L2756&lt;20,'sample data 2'!$E$12:$E$4696="Government")),"yes","no")</f>
        <v>no</v>
      </c>
    </row>
    <row r="2757" spans="1:13" ht="72.5" x14ac:dyDescent="0.35">
      <c r="A2757">
        <v>2756</v>
      </c>
      <c r="B2757" t="s">
        <v>11</v>
      </c>
      <c r="C2757" s="2" t="s">
        <v>17</v>
      </c>
      <c r="D2757" s="2" t="s">
        <v>39</v>
      </c>
      <c r="E2757" s="2" t="s">
        <v>20</v>
      </c>
      <c r="F2757" t="s">
        <v>15</v>
      </c>
      <c r="G2757">
        <v>55.17</v>
      </c>
      <c r="H2757">
        <v>2020</v>
      </c>
      <c r="I2757" t="s">
        <v>16</v>
      </c>
      <c r="J2757">
        <v>0</v>
      </c>
      <c r="K2757">
        <v>5500</v>
      </c>
      <c r="L2757">
        <v>19</v>
      </c>
      <c r="M2757" t="str">
        <f>IF(OR(AND('sample data 2'!L2757&gt;21,'sample data 2'!I2757&lt;50),AND('sample data 2'!L2757&lt;20,'sample data 2'!$E$12:$E$4696="Government")),"yes","no")</f>
        <v>no</v>
      </c>
    </row>
    <row r="2758" spans="1:13" ht="72.5" x14ac:dyDescent="0.35">
      <c r="A2758">
        <v>2757</v>
      </c>
      <c r="B2758" t="s">
        <v>11</v>
      </c>
      <c r="C2758" s="2" t="s">
        <v>17</v>
      </c>
      <c r="D2758" s="2" t="s">
        <v>39</v>
      </c>
      <c r="E2758" s="2" t="s">
        <v>13</v>
      </c>
      <c r="F2758" t="s">
        <v>15</v>
      </c>
      <c r="G2758">
        <v>48.6</v>
      </c>
      <c r="H2758">
        <v>2016</v>
      </c>
      <c r="I2758">
        <v>60.2</v>
      </c>
      <c r="J2758">
        <v>2019</v>
      </c>
      <c r="K2758">
        <v>9568</v>
      </c>
      <c r="L2758">
        <v>22</v>
      </c>
      <c r="M2758" t="str">
        <f>IF(OR(AND('sample data 2'!L2758&gt;21,'sample data 2'!I2758&lt;50),AND('sample data 2'!L2758&lt;20,'sample data 2'!$E$12:$E$4696="Government")),"yes","no")</f>
        <v>no</v>
      </c>
    </row>
    <row r="2759" spans="1:13" ht="72.5" x14ac:dyDescent="0.35">
      <c r="A2759">
        <v>2758</v>
      </c>
      <c r="B2759" t="s">
        <v>11</v>
      </c>
      <c r="C2759" s="2" t="s">
        <v>17</v>
      </c>
      <c r="D2759" s="2" t="s">
        <v>39</v>
      </c>
      <c r="E2759" s="2" t="s">
        <v>13</v>
      </c>
      <c r="F2759" t="s">
        <v>19</v>
      </c>
      <c r="G2759">
        <v>60</v>
      </c>
      <c r="H2759">
        <v>2018</v>
      </c>
      <c r="I2759">
        <v>68.44</v>
      </c>
      <c r="J2759">
        <v>2020</v>
      </c>
      <c r="K2759">
        <v>1376</v>
      </c>
      <c r="L2759">
        <v>21</v>
      </c>
      <c r="M2759" t="str">
        <f>IF(OR(AND('sample data 2'!L2759&gt;21,'sample data 2'!I2759&lt;50),AND('sample data 2'!L2759&lt;20,'sample data 2'!$E$12:$E$4696="Government")),"yes","no")</f>
        <v>no</v>
      </c>
    </row>
    <row r="2760" spans="1:13" ht="101.5" x14ac:dyDescent="0.35">
      <c r="A2760">
        <v>2759</v>
      </c>
      <c r="B2760" t="s">
        <v>28</v>
      </c>
      <c r="C2760" s="2" t="s">
        <v>51</v>
      </c>
      <c r="D2760" s="2" t="s">
        <v>37</v>
      </c>
      <c r="E2760" s="2" t="s">
        <v>13</v>
      </c>
      <c r="F2760" t="s">
        <v>38</v>
      </c>
      <c r="G2760" t="s">
        <v>16</v>
      </c>
      <c r="H2760">
        <v>0</v>
      </c>
      <c r="I2760" t="s">
        <v>16</v>
      </c>
      <c r="J2760">
        <v>0</v>
      </c>
      <c r="K2760" t="s">
        <v>16</v>
      </c>
      <c r="L2760">
        <v>20</v>
      </c>
      <c r="M2760" t="str">
        <f>IF(OR(AND('sample data 2'!L2760&gt;21,'sample data 2'!I2760&lt;50),AND('sample data 2'!L2760&lt;20,'sample data 2'!$E$12:$E$4696="Government")),"yes","no")</f>
        <v>no</v>
      </c>
    </row>
    <row r="2761" spans="1:13" ht="72.5" x14ac:dyDescent="0.35">
      <c r="A2761">
        <v>2760</v>
      </c>
      <c r="B2761" t="s">
        <v>11</v>
      </c>
      <c r="C2761" s="2" t="s">
        <v>17</v>
      </c>
      <c r="D2761" s="2" t="s">
        <v>39</v>
      </c>
      <c r="E2761" s="2" t="s">
        <v>25</v>
      </c>
      <c r="F2761" t="s">
        <v>15</v>
      </c>
      <c r="G2761">
        <v>50</v>
      </c>
      <c r="H2761">
        <v>2019</v>
      </c>
      <c r="I2761" t="s">
        <v>16</v>
      </c>
      <c r="J2761">
        <v>0</v>
      </c>
      <c r="K2761">
        <v>11494</v>
      </c>
      <c r="L2761">
        <v>20</v>
      </c>
      <c r="M2761" t="str">
        <f>IF(OR(AND('sample data 2'!L2761&gt;21,'sample data 2'!I2761&lt;50),AND('sample data 2'!L2761&lt;20,'sample data 2'!$E$12:$E$4696="Government")),"yes","no")</f>
        <v>no</v>
      </c>
    </row>
    <row r="2762" spans="1:13" ht="72.5" x14ac:dyDescent="0.35">
      <c r="A2762">
        <v>2761</v>
      </c>
      <c r="B2762" t="s">
        <v>11</v>
      </c>
      <c r="C2762" s="2" t="s">
        <v>17</v>
      </c>
      <c r="D2762" s="2" t="s">
        <v>39</v>
      </c>
      <c r="E2762" s="2" t="s">
        <v>20</v>
      </c>
      <c r="F2762" t="s">
        <v>15</v>
      </c>
      <c r="G2762">
        <v>65</v>
      </c>
      <c r="H2762">
        <v>2021</v>
      </c>
      <c r="I2762" t="s">
        <v>16</v>
      </c>
      <c r="J2762">
        <v>0</v>
      </c>
      <c r="K2762">
        <v>3631</v>
      </c>
      <c r="L2762">
        <v>16</v>
      </c>
      <c r="M2762" t="str">
        <f>IF(OR(AND('sample data 2'!L2762&gt;21,'sample data 2'!I2762&lt;50),AND('sample data 2'!L2762&lt;20,'sample data 2'!$E$12:$E$4696="Government")),"yes","no")</f>
        <v>no</v>
      </c>
    </row>
    <row r="2763" spans="1:13" ht="116" x14ac:dyDescent="0.35">
      <c r="A2763">
        <v>2762</v>
      </c>
      <c r="B2763" t="s">
        <v>11</v>
      </c>
      <c r="C2763" s="2" t="s">
        <v>12</v>
      </c>
      <c r="D2763" s="2" t="s">
        <v>14</v>
      </c>
      <c r="E2763" s="2" t="s">
        <v>20</v>
      </c>
      <c r="F2763" t="s">
        <v>15</v>
      </c>
      <c r="G2763">
        <v>76.400000000000006</v>
      </c>
      <c r="H2763">
        <v>2021</v>
      </c>
      <c r="I2763" t="s">
        <v>16</v>
      </c>
      <c r="J2763">
        <v>0</v>
      </c>
      <c r="K2763">
        <v>4275</v>
      </c>
      <c r="L2763">
        <v>17</v>
      </c>
      <c r="M2763" t="str">
        <f>IF(OR(AND('sample data 2'!L2763&gt;21,'sample data 2'!I2763&lt;50),AND('sample data 2'!L2763&lt;20,'sample data 2'!$E$12:$E$4696="Government")),"yes","no")</f>
        <v>no</v>
      </c>
    </row>
    <row r="2764" spans="1:13" ht="72.5" x14ac:dyDescent="0.35">
      <c r="A2764">
        <v>2763</v>
      </c>
      <c r="B2764" t="s">
        <v>11</v>
      </c>
      <c r="C2764" s="2" t="s">
        <v>17</v>
      </c>
      <c r="D2764" s="2" t="s">
        <v>39</v>
      </c>
      <c r="E2764" s="2" t="s">
        <v>13</v>
      </c>
      <c r="F2764" t="s">
        <v>15</v>
      </c>
      <c r="G2764">
        <v>70.17</v>
      </c>
      <c r="H2764">
        <v>2019</v>
      </c>
      <c r="I2764" t="s">
        <v>16</v>
      </c>
      <c r="J2764">
        <v>0</v>
      </c>
      <c r="K2764">
        <v>5130</v>
      </c>
      <c r="L2764">
        <v>19</v>
      </c>
      <c r="M2764" t="str">
        <f>IF(OR(AND('sample data 2'!L2764&gt;21,'sample data 2'!I2764&lt;50),AND('sample data 2'!L2764&lt;20,$E$2:$E$4686="Government")),"yes","no")</f>
        <v>yes</v>
      </c>
    </row>
    <row r="2765" spans="1:13" ht="116" x14ac:dyDescent="0.35">
      <c r="A2765">
        <v>2764</v>
      </c>
      <c r="B2765" t="s">
        <v>11</v>
      </c>
      <c r="C2765" s="2" t="s">
        <v>22</v>
      </c>
      <c r="D2765" s="2" t="s">
        <v>23</v>
      </c>
      <c r="E2765" s="2" t="s">
        <v>20</v>
      </c>
      <c r="F2765" t="s">
        <v>15</v>
      </c>
      <c r="G2765">
        <v>53.8</v>
      </c>
      <c r="H2765">
        <v>2020</v>
      </c>
      <c r="I2765" t="s">
        <v>16</v>
      </c>
      <c r="J2765">
        <v>0</v>
      </c>
      <c r="K2765">
        <v>3276</v>
      </c>
      <c r="L2765">
        <v>17</v>
      </c>
      <c r="M2765" t="str">
        <f>IF(OR(AND('sample data 2'!L2765&gt;21,'sample data 2'!I2765&lt;50),AND('sample data 2'!L2765&lt;20,'sample data 2'!$E$12:$E$4696="Government")),"yes","no")</f>
        <v>no</v>
      </c>
    </row>
    <row r="2766" spans="1:13" ht="101.5" x14ac:dyDescent="0.35">
      <c r="A2766">
        <v>2765</v>
      </c>
      <c r="B2766" t="s">
        <v>11</v>
      </c>
      <c r="C2766" s="2" t="s">
        <v>12</v>
      </c>
      <c r="D2766" s="2" t="s">
        <v>18</v>
      </c>
      <c r="E2766" s="2" t="s">
        <v>13</v>
      </c>
      <c r="F2766" t="s">
        <v>19</v>
      </c>
      <c r="G2766">
        <v>87</v>
      </c>
      <c r="H2766">
        <v>2021</v>
      </c>
      <c r="I2766" t="s">
        <v>16</v>
      </c>
      <c r="J2766">
        <v>0</v>
      </c>
      <c r="K2766">
        <v>7691</v>
      </c>
      <c r="L2766">
        <v>17</v>
      </c>
      <c r="M2766" t="str">
        <f>IF(OR(AND('sample data 2'!L2766&gt;21,'sample data 2'!I2766&lt;50),AND('sample data 2'!L2766&lt;20,$E$2:$E$4686="Government")),"yes","no")</f>
        <v>yes</v>
      </c>
    </row>
    <row r="2767" spans="1:13" ht="101.5" x14ac:dyDescent="0.35">
      <c r="A2767">
        <v>2766</v>
      </c>
      <c r="B2767" t="s">
        <v>11</v>
      </c>
      <c r="C2767" s="2" t="s">
        <v>61</v>
      </c>
      <c r="D2767" s="2" t="s">
        <v>18</v>
      </c>
      <c r="E2767" s="2" t="s">
        <v>20</v>
      </c>
      <c r="F2767" t="s">
        <v>19</v>
      </c>
      <c r="G2767">
        <v>68</v>
      </c>
      <c r="H2767">
        <v>2013</v>
      </c>
      <c r="I2767">
        <v>68.67</v>
      </c>
      <c r="J2767">
        <v>2015</v>
      </c>
      <c r="K2767">
        <v>2428</v>
      </c>
      <c r="L2767">
        <v>25</v>
      </c>
      <c r="M2767" t="str">
        <f>IF(OR(AND('sample data 2'!L2767&gt;21,'sample data 2'!I2767&lt;50),AND('sample data 2'!L2767&lt;20,'sample data 2'!$E$12:$E$4696="Government")),"yes","no")</f>
        <v>no</v>
      </c>
    </row>
    <row r="2768" spans="1:13" ht="101.5" x14ac:dyDescent="0.35">
      <c r="A2768">
        <v>2767</v>
      </c>
      <c r="B2768" t="s">
        <v>28</v>
      </c>
      <c r="C2768" s="2" t="s">
        <v>52</v>
      </c>
      <c r="D2768" s="2" t="s">
        <v>37</v>
      </c>
      <c r="E2768" s="2" t="s">
        <v>20</v>
      </c>
      <c r="F2768" t="s">
        <v>53</v>
      </c>
      <c r="G2768" t="s">
        <v>16</v>
      </c>
      <c r="H2768">
        <v>0</v>
      </c>
      <c r="I2768" t="s">
        <v>16</v>
      </c>
      <c r="J2768">
        <v>0</v>
      </c>
      <c r="K2768" t="s">
        <v>16</v>
      </c>
      <c r="L2768">
        <v>19</v>
      </c>
      <c r="M2768" t="str">
        <f>IF(OR(AND('sample data 2'!L2768&gt;21,'sample data 2'!I2768&lt;50),AND('sample data 2'!L2768&lt;20,'sample data 2'!$E$12:$E$4696="Government")),"yes","no")</f>
        <v>no</v>
      </c>
    </row>
    <row r="2769" spans="1:13" ht="116" x14ac:dyDescent="0.35">
      <c r="A2769">
        <v>2768</v>
      </c>
      <c r="B2769" t="s">
        <v>11</v>
      </c>
      <c r="C2769" s="2" t="s">
        <v>22</v>
      </c>
      <c r="D2769" s="2" t="s">
        <v>23</v>
      </c>
      <c r="E2769" s="2" t="s">
        <v>13</v>
      </c>
      <c r="F2769" t="s">
        <v>15</v>
      </c>
      <c r="G2769">
        <v>57.6</v>
      </c>
      <c r="H2769">
        <v>2019</v>
      </c>
      <c r="I2769" t="s">
        <v>16</v>
      </c>
      <c r="J2769">
        <v>0</v>
      </c>
      <c r="K2769">
        <v>3700</v>
      </c>
      <c r="L2769">
        <v>20</v>
      </c>
      <c r="M2769" t="str">
        <f>IF(OR(AND('sample data 2'!L2769&gt;21,'sample data 2'!I2769&lt;50),AND('sample data 2'!L2769&lt;20,'sample data 2'!$E$12:$E$4696="Government")),"yes","no")</f>
        <v>no</v>
      </c>
    </row>
    <row r="2770" spans="1:13" ht="101.5" x14ac:dyDescent="0.35">
      <c r="A2770">
        <v>2769</v>
      </c>
      <c r="B2770" t="s">
        <v>11</v>
      </c>
      <c r="C2770" s="2" t="s">
        <v>61</v>
      </c>
      <c r="D2770" s="2" t="s">
        <v>18</v>
      </c>
      <c r="E2770" s="2" t="s">
        <v>13</v>
      </c>
      <c r="F2770" t="s">
        <v>19</v>
      </c>
      <c r="G2770">
        <v>55.83</v>
      </c>
      <c r="H2770">
        <v>2021</v>
      </c>
      <c r="I2770" t="s">
        <v>16</v>
      </c>
      <c r="J2770">
        <v>0</v>
      </c>
      <c r="K2770">
        <v>2846</v>
      </c>
      <c r="L2770">
        <v>16</v>
      </c>
      <c r="M2770" t="str">
        <f>IF(OR(AND('sample data 2'!L2770&gt;21,'sample data 2'!I2770&lt;50),AND('sample data 2'!L2770&lt;20,$E$2:$E$4686="Government")),"yes","no")</f>
        <v>yes</v>
      </c>
    </row>
    <row r="2771" spans="1:13" ht="116" x14ac:dyDescent="0.35">
      <c r="A2771">
        <v>2770</v>
      </c>
      <c r="B2771" t="s">
        <v>11</v>
      </c>
      <c r="C2771" s="2" t="s">
        <v>12</v>
      </c>
      <c r="D2771" s="2" t="s">
        <v>14</v>
      </c>
      <c r="E2771" s="2" t="s">
        <v>13</v>
      </c>
      <c r="F2771" t="s">
        <v>15</v>
      </c>
      <c r="G2771">
        <v>77</v>
      </c>
      <c r="H2771">
        <v>2020</v>
      </c>
      <c r="I2771" t="s">
        <v>16</v>
      </c>
      <c r="J2771">
        <v>0</v>
      </c>
      <c r="K2771">
        <v>6424</v>
      </c>
      <c r="L2771">
        <v>17</v>
      </c>
      <c r="M2771" t="str">
        <f>IF(OR(AND('sample data 2'!L2771&gt;21,'sample data 2'!I2771&lt;50),AND('sample data 2'!L2771&lt;20,$E$2:$E$4686="Government")),"yes","no")</f>
        <v>yes</v>
      </c>
    </row>
    <row r="2772" spans="1:13" ht="116" x14ac:dyDescent="0.35">
      <c r="A2772">
        <v>2771</v>
      </c>
      <c r="B2772" t="s">
        <v>11</v>
      </c>
      <c r="C2772" s="2" t="s">
        <v>12</v>
      </c>
      <c r="D2772" s="2" t="s">
        <v>23</v>
      </c>
      <c r="E2772" s="2" t="s">
        <v>13</v>
      </c>
      <c r="F2772" t="s">
        <v>15</v>
      </c>
      <c r="G2772">
        <v>53.8</v>
      </c>
      <c r="H2772">
        <v>2019</v>
      </c>
      <c r="I2772">
        <v>68.599999999999994</v>
      </c>
      <c r="J2772">
        <v>2021</v>
      </c>
      <c r="K2772">
        <v>5914</v>
      </c>
      <c r="L2772">
        <v>19</v>
      </c>
      <c r="M2772" t="str">
        <f>IF(OR(AND('sample data 2'!L2772&gt;21,'sample data 2'!I2772&lt;50),AND('sample data 2'!L2772&lt;20,$E$2:$E$4686="Government")),"yes","no")</f>
        <v>yes</v>
      </c>
    </row>
    <row r="2773" spans="1:13" ht="72.5" x14ac:dyDescent="0.35">
      <c r="A2773">
        <v>2772</v>
      </c>
      <c r="B2773" t="s">
        <v>11</v>
      </c>
      <c r="C2773" s="2" t="s">
        <v>17</v>
      </c>
      <c r="D2773" s="2" t="s">
        <v>39</v>
      </c>
      <c r="E2773" s="2" t="s">
        <v>13</v>
      </c>
      <c r="F2773" t="s">
        <v>15</v>
      </c>
      <c r="G2773">
        <v>45.4</v>
      </c>
      <c r="H2773">
        <v>2021</v>
      </c>
      <c r="I2773" t="s">
        <v>16</v>
      </c>
      <c r="J2773">
        <v>0</v>
      </c>
      <c r="K2773">
        <v>11506</v>
      </c>
      <c r="L2773">
        <v>19</v>
      </c>
      <c r="M2773" t="str">
        <f>IF(OR(AND('sample data 2'!L2773&gt;21,'sample data 2'!I2773&lt;50),AND('sample data 2'!L2773&lt;20,$E$2:$E$4686="Government")),"yes","no")</f>
        <v>yes</v>
      </c>
    </row>
    <row r="2774" spans="1:13" ht="116" x14ac:dyDescent="0.35">
      <c r="A2774">
        <v>2773</v>
      </c>
      <c r="B2774" t="s">
        <v>11</v>
      </c>
      <c r="C2774" s="2" t="s">
        <v>17</v>
      </c>
      <c r="D2774" s="2" t="s">
        <v>14</v>
      </c>
      <c r="E2774" s="2" t="s">
        <v>13</v>
      </c>
      <c r="F2774" t="s">
        <v>15</v>
      </c>
      <c r="G2774">
        <v>73.599999999999994</v>
      </c>
      <c r="H2774">
        <v>2019</v>
      </c>
      <c r="I2774">
        <v>69.83</v>
      </c>
      <c r="J2774">
        <v>2021</v>
      </c>
      <c r="K2774">
        <v>607</v>
      </c>
      <c r="L2774">
        <v>19</v>
      </c>
      <c r="M2774" t="str">
        <f>IF(OR(AND('sample data 2'!L2774&gt;21,'sample data 2'!I2774&lt;50),AND('sample data 2'!L2774&lt;20,$E$2:$E$4686="Government")),"yes","no")</f>
        <v>yes</v>
      </c>
    </row>
    <row r="2775" spans="1:13" ht="116" x14ac:dyDescent="0.35">
      <c r="A2775">
        <v>2774</v>
      </c>
      <c r="B2775" t="s">
        <v>11</v>
      </c>
      <c r="C2775" s="2" t="s">
        <v>17</v>
      </c>
      <c r="D2775" s="2" t="s">
        <v>14</v>
      </c>
      <c r="E2775" s="2" t="s">
        <v>13</v>
      </c>
      <c r="F2775" t="s">
        <v>15</v>
      </c>
      <c r="G2775">
        <v>76.8</v>
      </c>
      <c r="H2775">
        <v>2021</v>
      </c>
      <c r="I2775" t="s">
        <v>16</v>
      </c>
      <c r="J2775">
        <v>0</v>
      </c>
      <c r="K2775">
        <v>30</v>
      </c>
      <c r="L2775">
        <v>17</v>
      </c>
      <c r="M2775" t="str">
        <f>IF(OR(AND('sample data 2'!L2775&gt;21,'sample data 2'!I2775&lt;50),AND('sample data 2'!L2775&lt;20,$E$2:$E$4686="Government")),"yes","no")</f>
        <v>yes</v>
      </c>
    </row>
    <row r="2776" spans="1:13" ht="116" x14ac:dyDescent="0.35">
      <c r="A2776">
        <v>2775</v>
      </c>
      <c r="B2776" t="s">
        <v>11</v>
      </c>
      <c r="C2776" s="2" t="s">
        <v>17</v>
      </c>
      <c r="D2776" s="2" t="s">
        <v>14</v>
      </c>
      <c r="E2776" s="2" t="s">
        <v>13</v>
      </c>
      <c r="F2776" t="s">
        <v>15</v>
      </c>
      <c r="G2776">
        <v>91.2</v>
      </c>
      <c r="H2776">
        <v>2016</v>
      </c>
      <c r="I2776">
        <v>76</v>
      </c>
      <c r="J2776">
        <v>2018</v>
      </c>
      <c r="K2776">
        <v>479</v>
      </c>
      <c r="L2776">
        <v>22</v>
      </c>
      <c r="M2776" t="str">
        <f>IF(OR(AND('sample data 2'!L2776&gt;21,'sample data 2'!I2776&lt;50),AND('sample data 2'!L2776&lt;20,'sample data 2'!$E$12:$E$4696="Government")),"yes","no")</f>
        <v>no</v>
      </c>
    </row>
    <row r="2777" spans="1:13" ht="72.5" x14ac:dyDescent="0.35">
      <c r="A2777">
        <v>2776</v>
      </c>
      <c r="B2777" t="s">
        <v>11</v>
      </c>
      <c r="C2777" s="2" t="s">
        <v>17</v>
      </c>
      <c r="D2777" s="2" t="s">
        <v>39</v>
      </c>
      <c r="E2777" s="2" t="s">
        <v>13</v>
      </c>
      <c r="F2777" t="s">
        <v>15</v>
      </c>
      <c r="G2777">
        <v>53</v>
      </c>
      <c r="H2777">
        <v>2019</v>
      </c>
      <c r="I2777">
        <v>75.2</v>
      </c>
      <c r="J2777">
        <v>2021</v>
      </c>
      <c r="K2777">
        <v>1868</v>
      </c>
      <c r="L2777">
        <v>19</v>
      </c>
      <c r="M2777" t="str">
        <f>IF(OR(AND('sample data 2'!L2777&gt;21,'sample data 2'!I2777&lt;50),AND('sample data 2'!L2777&lt;20,$E$2:$E$4686="Government")),"yes","no")</f>
        <v>yes</v>
      </c>
    </row>
    <row r="2778" spans="1:13" ht="72.5" x14ac:dyDescent="0.35">
      <c r="A2778">
        <v>2777</v>
      </c>
      <c r="B2778" t="s">
        <v>11</v>
      </c>
      <c r="C2778" s="2" t="s">
        <v>17</v>
      </c>
      <c r="D2778" s="2" t="s">
        <v>39</v>
      </c>
      <c r="E2778" s="2" t="s">
        <v>13</v>
      </c>
      <c r="F2778" t="s">
        <v>15</v>
      </c>
      <c r="G2778">
        <v>77.599999999999994</v>
      </c>
      <c r="H2778">
        <v>2021</v>
      </c>
      <c r="I2778" t="s">
        <v>16</v>
      </c>
      <c r="J2778">
        <v>0</v>
      </c>
      <c r="K2778">
        <v>2394</v>
      </c>
      <c r="L2778">
        <v>17</v>
      </c>
      <c r="M2778" t="str">
        <f>IF(OR(AND('sample data 2'!L2778&gt;21,'sample data 2'!I2778&lt;50),AND('sample data 2'!L2778&lt;20,$E$2:$E$4686="Government")),"yes","no")</f>
        <v>yes</v>
      </c>
    </row>
    <row r="2779" spans="1:13" ht="72.5" x14ac:dyDescent="0.35">
      <c r="A2779">
        <v>2778</v>
      </c>
      <c r="B2779" t="s">
        <v>11</v>
      </c>
      <c r="C2779" s="2" t="s">
        <v>55</v>
      </c>
      <c r="D2779" s="2" t="s">
        <v>58</v>
      </c>
      <c r="E2779" s="2" t="s">
        <v>20</v>
      </c>
      <c r="F2779" t="s">
        <v>15</v>
      </c>
      <c r="G2779">
        <v>68.400000000000006</v>
      </c>
      <c r="H2779">
        <v>2010</v>
      </c>
      <c r="I2779">
        <v>70.5</v>
      </c>
      <c r="J2779">
        <v>2013</v>
      </c>
      <c r="K2779">
        <v>2726</v>
      </c>
      <c r="L2779">
        <v>28</v>
      </c>
      <c r="M2779" t="str">
        <f>IF(OR(AND('sample data 2'!L2779&gt;21,'sample data 2'!I2779&lt;50),AND('sample data 2'!L2779&lt;20,'sample data 2'!$E$12:$E$4696="Government")),"yes","no")</f>
        <v>no</v>
      </c>
    </row>
    <row r="2780" spans="1:13" ht="72.5" x14ac:dyDescent="0.35">
      <c r="A2780">
        <v>2779</v>
      </c>
      <c r="B2780" t="s">
        <v>11</v>
      </c>
      <c r="C2780" s="2" t="s">
        <v>55</v>
      </c>
      <c r="D2780" s="2" t="s">
        <v>58</v>
      </c>
      <c r="E2780" s="2" t="s">
        <v>13</v>
      </c>
      <c r="F2780" t="s">
        <v>15</v>
      </c>
      <c r="G2780">
        <v>63.33</v>
      </c>
      <c r="H2780">
        <v>2018</v>
      </c>
      <c r="I2780" t="s">
        <v>110</v>
      </c>
      <c r="J2780">
        <v>2020</v>
      </c>
      <c r="K2780">
        <v>9043</v>
      </c>
      <c r="L2780">
        <v>19</v>
      </c>
      <c r="M2780" t="str">
        <f>IF(OR(AND('sample data 2'!L2780&gt;21,'sample data 2'!I2780&lt;50),AND('sample data 2'!L2780&lt;20,$E$2:$E$4686="Government")),"yes","no")</f>
        <v>yes</v>
      </c>
    </row>
    <row r="2781" spans="1:13" ht="72.5" x14ac:dyDescent="0.35">
      <c r="A2781">
        <v>2780</v>
      </c>
      <c r="B2781" t="s">
        <v>11</v>
      </c>
      <c r="C2781" s="2" t="s">
        <v>55</v>
      </c>
      <c r="D2781" s="2" t="s">
        <v>58</v>
      </c>
      <c r="E2781" s="2" t="s">
        <v>20</v>
      </c>
      <c r="F2781" t="s">
        <v>15</v>
      </c>
      <c r="G2781">
        <v>72.8</v>
      </c>
      <c r="H2781">
        <v>2019</v>
      </c>
      <c r="I2781">
        <v>67.599999999999994</v>
      </c>
      <c r="J2781">
        <v>2021</v>
      </c>
      <c r="K2781">
        <v>656</v>
      </c>
      <c r="L2781">
        <v>19</v>
      </c>
      <c r="M2781" t="str">
        <f>IF(OR(AND('sample data 2'!L2781&gt;21,'sample data 2'!I2781&lt;50),AND('sample data 2'!L2781&lt;20,'sample data 2'!$E$12:$E$4696="Government")),"yes","no")</f>
        <v>no</v>
      </c>
    </row>
    <row r="2782" spans="1:13" ht="72.5" x14ac:dyDescent="0.35">
      <c r="A2782">
        <v>2781</v>
      </c>
      <c r="B2782" t="s">
        <v>11</v>
      </c>
      <c r="C2782" s="2" t="s">
        <v>55</v>
      </c>
      <c r="D2782" s="2" t="s">
        <v>58</v>
      </c>
      <c r="E2782" s="2" t="s">
        <v>13</v>
      </c>
      <c r="F2782" t="s">
        <v>15</v>
      </c>
      <c r="G2782">
        <v>85</v>
      </c>
      <c r="H2782">
        <v>2019</v>
      </c>
      <c r="I2782">
        <v>82.4</v>
      </c>
      <c r="J2782">
        <v>2021</v>
      </c>
      <c r="K2782">
        <v>1367</v>
      </c>
      <c r="L2782">
        <v>19</v>
      </c>
      <c r="M2782" t="str">
        <f>IF(OR(AND('sample data 2'!L2782&gt;21,'sample data 2'!I2782&lt;50),AND('sample data 2'!L2782&lt;20,$E$2:$E$4686="Government")),"yes","no")</f>
        <v>yes</v>
      </c>
    </row>
    <row r="2783" spans="1:13" ht="72.5" x14ac:dyDescent="0.35">
      <c r="A2783">
        <v>2782</v>
      </c>
      <c r="B2783" t="s">
        <v>11</v>
      </c>
      <c r="C2783" s="2" t="s">
        <v>55</v>
      </c>
      <c r="D2783" s="2" t="s">
        <v>58</v>
      </c>
      <c r="E2783" s="2" t="s">
        <v>13</v>
      </c>
      <c r="F2783" t="s">
        <v>15</v>
      </c>
      <c r="G2783">
        <v>64.83</v>
      </c>
      <c r="H2783">
        <v>2019</v>
      </c>
      <c r="I2783">
        <v>61.5</v>
      </c>
      <c r="J2783">
        <v>2021</v>
      </c>
      <c r="K2783">
        <v>1622</v>
      </c>
      <c r="L2783">
        <v>19</v>
      </c>
      <c r="M2783" t="str">
        <f>IF(OR(AND('sample data 2'!L2783&gt;21,'sample data 2'!I2783&lt;50),AND('sample data 2'!L2783&lt;20,$E$2:$E$4686="Government")),"yes","no")</f>
        <v>yes</v>
      </c>
    </row>
    <row r="2784" spans="1:13" ht="72.5" x14ac:dyDescent="0.35">
      <c r="A2784">
        <v>2783</v>
      </c>
      <c r="B2784" t="s">
        <v>11</v>
      </c>
      <c r="C2784" s="2" t="s">
        <v>55</v>
      </c>
      <c r="D2784" s="2" t="s">
        <v>58</v>
      </c>
      <c r="E2784" s="2" t="s">
        <v>20</v>
      </c>
      <c r="F2784" t="s">
        <v>15</v>
      </c>
      <c r="G2784">
        <v>85.5</v>
      </c>
      <c r="H2784">
        <v>0</v>
      </c>
      <c r="I2784" t="s">
        <v>16</v>
      </c>
      <c r="J2784">
        <v>0</v>
      </c>
      <c r="K2784">
        <v>5803</v>
      </c>
      <c r="L2784">
        <v>17</v>
      </c>
      <c r="M2784" t="str">
        <f>IF(OR(AND('sample data 2'!L2784&gt;21,'sample data 2'!I2784&lt;50),AND('sample data 2'!L2784&lt;20,'sample data 2'!$E$12:$E$4696="Government")),"yes","no")</f>
        <v>no</v>
      </c>
    </row>
    <row r="2785" spans="1:13" ht="72.5" x14ac:dyDescent="0.35">
      <c r="A2785">
        <v>2784</v>
      </c>
      <c r="B2785" t="s">
        <v>11</v>
      </c>
      <c r="C2785" s="2" t="s">
        <v>55</v>
      </c>
      <c r="D2785" s="2" t="s">
        <v>58</v>
      </c>
      <c r="E2785" s="2" t="s">
        <v>20</v>
      </c>
      <c r="F2785" t="s">
        <v>15</v>
      </c>
      <c r="G2785">
        <v>57.2</v>
      </c>
      <c r="H2785">
        <v>2019</v>
      </c>
      <c r="I2785" t="s">
        <v>16</v>
      </c>
      <c r="J2785">
        <v>0</v>
      </c>
      <c r="K2785">
        <v>3819</v>
      </c>
      <c r="L2785">
        <v>18</v>
      </c>
      <c r="M2785" t="str">
        <f>IF(OR(AND('sample data 2'!L2785&gt;21,'sample data 2'!I2785&lt;50),AND('sample data 2'!L2785&lt;20,'sample data 2'!$E$12:$E$4696="Government")),"yes","no")</f>
        <v>no</v>
      </c>
    </row>
    <row r="2786" spans="1:13" ht="72.5" x14ac:dyDescent="0.35">
      <c r="A2786">
        <v>2785</v>
      </c>
      <c r="B2786" t="s">
        <v>11</v>
      </c>
      <c r="C2786" s="2" t="s">
        <v>55</v>
      </c>
      <c r="D2786" s="2" t="s">
        <v>58</v>
      </c>
      <c r="E2786" s="2" t="s">
        <v>20</v>
      </c>
      <c r="F2786" t="s">
        <v>15</v>
      </c>
      <c r="G2786">
        <v>52.2</v>
      </c>
      <c r="H2786">
        <v>2020</v>
      </c>
      <c r="I2786" t="s">
        <v>16</v>
      </c>
      <c r="J2786">
        <v>0</v>
      </c>
      <c r="K2786">
        <v>8041</v>
      </c>
      <c r="L2786">
        <v>17</v>
      </c>
      <c r="M2786" t="str">
        <f>IF(OR(AND('sample data 2'!L2786&gt;21,'sample data 2'!I2786&lt;50),AND('sample data 2'!L2786&lt;20,'sample data 2'!$E$12:$E$4696="Government")),"yes","no")</f>
        <v>no</v>
      </c>
    </row>
    <row r="2787" spans="1:13" ht="72.5" x14ac:dyDescent="0.35">
      <c r="A2787">
        <v>2786</v>
      </c>
      <c r="B2787" t="s">
        <v>11</v>
      </c>
      <c r="C2787" s="2" t="s">
        <v>55</v>
      </c>
      <c r="D2787" s="2" t="s">
        <v>58</v>
      </c>
      <c r="E2787" s="2" t="s">
        <v>20</v>
      </c>
      <c r="F2787" t="s">
        <v>15</v>
      </c>
      <c r="G2787">
        <v>72</v>
      </c>
      <c r="H2787">
        <v>2021</v>
      </c>
      <c r="I2787" t="s">
        <v>16</v>
      </c>
      <c r="J2787">
        <v>0</v>
      </c>
      <c r="K2787">
        <v>3959</v>
      </c>
      <c r="L2787">
        <v>16</v>
      </c>
      <c r="M2787" t="str">
        <f>IF(OR(AND('sample data 2'!L2787&gt;21,'sample data 2'!I2787&lt;50),AND('sample data 2'!L2787&lt;20,'sample data 2'!$E$12:$E$4696="Government")),"yes","no")</f>
        <v>no</v>
      </c>
    </row>
    <row r="2788" spans="1:13" ht="72.5" x14ac:dyDescent="0.35">
      <c r="A2788">
        <v>2787</v>
      </c>
      <c r="B2788" t="s">
        <v>11</v>
      </c>
      <c r="C2788" s="2" t="s">
        <v>55</v>
      </c>
      <c r="D2788" s="2" t="s">
        <v>58</v>
      </c>
      <c r="E2788" s="2" t="s">
        <v>20</v>
      </c>
      <c r="F2788" t="s">
        <v>15</v>
      </c>
      <c r="G2788">
        <v>53.17</v>
      </c>
      <c r="H2788">
        <v>2020</v>
      </c>
      <c r="I2788">
        <v>84.8</v>
      </c>
      <c r="J2788">
        <v>2016</v>
      </c>
      <c r="K2788">
        <v>594</v>
      </c>
      <c r="L2788">
        <v>18</v>
      </c>
      <c r="M2788" t="str">
        <f>IF(OR(AND('sample data 2'!L2788&gt;21,'sample data 2'!I2788&lt;50),AND('sample data 2'!L2788&lt;20,'sample data 2'!$E$12:$E$4696="Government")),"yes","no")</f>
        <v>no</v>
      </c>
    </row>
    <row r="2789" spans="1:13" ht="72.5" x14ac:dyDescent="0.35">
      <c r="A2789">
        <v>2788</v>
      </c>
      <c r="B2789" t="s">
        <v>11</v>
      </c>
      <c r="C2789" s="2" t="s">
        <v>55</v>
      </c>
      <c r="D2789" s="2" t="s">
        <v>58</v>
      </c>
      <c r="E2789" s="2" t="s">
        <v>20</v>
      </c>
      <c r="F2789" t="s">
        <v>15</v>
      </c>
      <c r="G2789">
        <v>51.4</v>
      </c>
      <c r="H2789">
        <v>2021</v>
      </c>
      <c r="I2789" t="s">
        <v>16</v>
      </c>
      <c r="J2789">
        <v>0</v>
      </c>
      <c r="K2789">
        <v>449</v>
      </c>
      <c r="L2789">
        <v>17</v>
      </c>
      <c r="M2789" t="str">
        <f>IF(OR(AND('sample data 2'!L2789&gt;21,'sample data 2'!I2789&lt;50),AND('sample data 2'!L2789&lt;20,'sample data 2'!$E$12:$E$4696="Government")),"yes","no")</f>
        <v>no</v>
      </c>
    </row>
    <row r="2790" spans="1:13" ht="72.5" x14ac:dyDescent="0.35">
      <c r="A2790">
        <v>2789</v>
      </c>
      <c r="B2790" t="s">
        <v>11</v>
      </c>
      <c r="C2790" s="2" t="s">
        <v>55</v>
      </c>
      <c r="D2790" s="2" t="s">
        <v>58</v>
      </c>
      <c r="E2790" s="2" t="s">
        <v>20</v>
      </c>
      <c r="F2790" t="s">
        <v>15</v>
      </c>
      <c r="G2790">
        <v>59.6</v>
      </c>
      <c r="H2790">
        <v>2019</v>
      </c>
      <c r="I2790" t="s">
        <v>16</v>
      </c>
      <c r="J2790">
        <v>0</v>
      </c>
      <c r="K2790">
        <v>3231</v>
      </c>
      <c r="L2790">
        <v>20</v>
      </c>
      <c r="M2790" t="str">
        <f>IF(OR(AND('sample data 2'!L2790&gt;21,'sample data 2'!I2790&lt;50),AND('sample data 2'!L2790&lt;20,'sample data 2'!$E$12:$E$4696="Government")),"yes","no")</f>
        <v>no</v>
      </c>
    </row>
    <row r="2791" spans="1:13" ht="72.5" x14ac:dyDescent="0.35">
      <c r="A2791">
        <v>2790</v>
      </c>
      <c r="B2791" t="s">
        <v>11</v>
      </c>
      <c r="C2791" s="2" t="s">
        <v>55</v>
      </c>
      <c r="D2791" s="2" t="s">
        <v>58</v>
      </c>
      <c r="E2791" s="2" t="s">
        <v>13</v>
      </c>
      <c r="F2791" t="s">
        <v>15</v>
      </c>
      <c r="G2791">
        <v>47.14</v>
      </c>
      <c r="H2791">
        <v>2020</v>
      </c>
      <c r="I2791" t="s">
        <v>16</v>
      </c>
      <c r="J2791">
        <v>0</v>
      </c>
      <c r="K2791">
        <v>6991</v>
      </c>
      <c r="L2791">
        <v>17</v>
      </c>
      <c r="M2791" t="str">
        <f>IF(OR(AND('sample data 2'!L2791&gt;21,'sample data 2'!I2791&lt;50),AND('sample data 2'!L2791&lt;20,$E$2:$E$4686="Government")),"yes","no")</f>
        <v>yes</v>
      </c>
    </row>
    <row r="2792" spans="1:13" ht="72.5" x14ac:dyDescent="0.35">
      <c r="A2792">
        <v>2791</v>
      </c>
      <c r="B2792" t="s">
        <v>11</v>
      </c>
      <c r="C2792" s="2" t="s">
        <v>55</v>
      </c>
      <c r="D2792" s="2" t="s">
        <v>58</v>
      </c>
      <c r="E2792" s="2" t="s">
        <v>13</v>
      </c>
      <c r="F2792" t="s">
        <v>15</v>
      </c>
      <c r="G2792">
        <v>69.67</v>
      </c>
      <c r="H2792">
        <v>2018</v>
      </c>
      <c r="I2792">
        <v>73.5</v>
      </c>
      <c r="J2792">
        <v>2020</v>
      </c>
      <c r="K2792">
        <v>5547</v>
      </c>
      <c r="L2792">
        <v>20</v>
      </c>
      <c r="M2792" t="str">
        <f>IF(OR(AND('sample data 2'!L2792&gt;21,'sample data 2'!I2792&lt;50),AND('sample data 2'!L2792&lt;20,'sample data 2'!$E$12:$E$4696="Government")),"yes","no")</f>
        <v>no</v>
      </c>
    </row>
    <row r="2793" spans="1:13" ht="72.5" x14ac:dyDescent="0.35">
      <c r="A2793">
        <v>2792</v>
      </c>
      <c r="B2793" t="s">
        <v>11</v>
      </c>
      <c r="C2793" s="2" t="s">
        <v>55</v>
      </c>
      <c r="D2793" s="2" t="s">
        <v>58</v>
      </c>
      <c r="E2793" s="2" t="s">
        <v>13</v>
      </c>
      <c r="F2793" t="s">
        <v>15</v>
      </c>
      <c r="G2793">
        <v>62.5</v>
      </c>
      <c r="H2793">
        <v>2021</v>
      </c>
      <c r="I2793" t="s">
        <v>16</v>
      </c>
      <c r="J2793">
        <v>0</v>
      </c>
      <c r="K2793">
        <v>4646</v>
      </c>
      <c r="L2793">
        <v>17</v>
      </c>
      <c r="M2793" t="str">
        <f>IF(OR(AND('sample data 2'!L2793&gt;21,'sample data 2'!I2793&lt;50),AND('sample data 2'!L2793&lt;20,$E$2:$E$4686="Government")),"yes","no")</f>
        <v>yes</v>
      </c>
    </row>
    <row r="2794" spans="1:13" ht="72.5" x14ac:dyDescent="0.35">
      <c r="A2794">
        <v>2793</v>
      </c>
      <c r="B2794" t="s">
        <v>11</v>
      </c>
      <c r="C2794" s="2" t="s">
        <v>55</v>
      </c>
      <c r="D2794" s="2" t="s">
        <v>58</v>
      </c>
      <c r="E2794" s="2" t="s">
        <v>13</v>
      </c>
      <c r="F2794" t="s">
        <v>15</v>
      </c>
      <c r="G2794">
        <v>53.96</v>
      </c>
      <c r="H2794">
        <v>2018</v>
      </c>
      <c r="I2794" t="s">
        <v>16</v>
      </c>
      <c r="J2794">
        <v>0</v>
      </c>
      <c r="K2794">
        <v>1186</v>
      </c>
      <c r="L2794">
        <v>19</v>
      </c>
      <c r="M2794" t="str">
        <f>IF(OR(AND('sample data 2'!L2794&gt;21,'sample data 2'!I2794&lt;50),AND('sample data 2'!L2794&lt;20,$E$2:$E$4686="Government")),"yes","no")</f>
        <v>yes</v>
      </c>
    </row>
    <row r="2795" spans="1:13" ht="72.5" x14ac:dyDescent="0.35">
      <c r="A2795">
        <v>2794</v>
      </c>
      <c r="B2795" t="s">
        <v>11</v>
      </c>
      <c r="C2795" s="2" t="s">
        <v>55</v>
      </c>
      <c r="D2795" s="2" t="s">
        <v>58</v>
      </c>
      <c r="E2795" s="2" t="s">
        <v>13</v>
      </c>
      <c r="F2795" t="s">
        <v>15</v>
      </c>
      <c r="G2795">
        <v>67.5</v>
      </c>
      <c r="H2795">
        <v>2018</v>
      </c>
      <c r="I2795">
        <v>74.17</v>
      </c>
      <c r="J2795">
        <v>2020</v>
      </c>
      <c r="K2795">
        <v>4137</v>
      </c>
      <c r="L2795">
        <v>20</v>
      </c>
      <c r="M2795" t="str">
        <f>IF(OR(AND('sample data 2'!L2795&gt;21,'sample data 2'!I2795&lt;50),AND('sample data 2'!L2795&lt;20,'sample data 2'!$E$12:$E$4696="Government")),"yes","no")</f>
        <v>no</v>
      </c>
    </row>
    <row r="2796" spans="1:13" ht="72.5" x14ac:dyDescent="0.35">
      <c r="A2796">
        <v>2795</v>
      </c>
      <c r="B2796" t="s">
        <v>11</v>
      </c>
      <c r="C2796" s="2" t="s">
        <v>55</v>
      </c>
      <c r="D2796" s="2" t="s">
        <v>58</v>
      </c>
      <c r="E2796" s="2" t="s">
        <v>13</v>
      </c>
      <c r="F2796" t="s">
        <v>15</v>
      </c>
      <c r="G2796">
        <v>60.2</v>
      </c>
      <c r="H2796">
        <v>2019</v>
      </c>
      <c r="I2796" t="s">
        <v>16</v>
      </c>
      <c r="J2796">
        <v>0</v>
      </c>
      <c r="K2796">
        <v>884</v>
      </c>
      <c r="L2796">
        <v>19</v>
      </c>
      <c r="M2796" t="str">
        <f>IF(OR(AND('sample data 2'!L2796&gt;21,'sample data 2'!I2796&lt;50),AND('sample data 2'!L2796&lt;20,$E$2:$E$4686="Government")),"yes","no")</f>
        <v>yes</v>
      </c>
    </row>
    <row r="2797" spans="1:13" ht="72.5" x14ac:dyDescent="0.35">
      <c r="A2797">
        <v>2796</v>
      </c>
      <c r="B2797" t="s">
        <v>11</v>
      </c>
      <c r="C2797" s="2" t="s">
        <v>55</v>
      </c>
      <c r="D2797" s="2" t="s">
        <v>58</v>
      </c>
      <c r="E2797" s="2" t="s">
        <v>13</v>
      </c>
      <c r="F2797" t="s">
        <v>15</v>
      </c>
      <c r="G2797">
        <v>53.5</v>
      </c>
      <c r="H2797">
        <v>2019</v>
      </c>
      <c r="I2797">
        <v>71.2</v>
      </c>
      <c r="J2797">
        <v>2021</v>
      </c>
      <c r="K2797">
        <v>958</v>
      </c>
      <c r="L2797">
        <v>19</v>
      </c>
      <c r="M2797" t="str">
        <f>IF(OR(AND('sample data 2'!L2797&gt;21,'sample data 2'!I2797&lt;50),AND('sample data 2'!L2797&lt;20,$E$2:$E$4686="Government")),"yes","no")</f>
        <v>yes</v>
      </c>
    </row>
    <row r="2798" spans="1:13" ht="72.5" x14ac:dyDescent="0.35">
      <c r="A2798">
        <v>2797</v>
      </c>
      <c r="B2798" t="s">
        <v>11</v>
      </c>
      <c r="C2798" s="2" t="s">
        <v>55</v>
      </c>
      <c r="D2798" s="2" t="s">
        <v>58</v>
      </c>
      <c r="E2798" s="2" t="s">
        <v>13</v>
      </c>
      <c r="F2798" t="s">
        <v>15</v>
      </c>
      <c r="G2798">
        <v>41.6</v>
      </c>
      <c r="H2798">
        <v>2018</v>
      </c>
      <c r="I2798" t="s">
        <v>16</v>
      </c>
      <c r="J2798">
        <v>0</v>
      </c>
      <c r="K2798">
        <v>4460</v>
      </c>
      <c r="L2798">
        <v>20</v>
      </c>
      <c r="M2798" t="str">
        <f>IF(OR(AND('sample data 2'!L2798&gt;21,'sample data 2'!I2798&lt;50),AND('sample data 2'!L2798&lt;20,'sample data 2'!$E$12:$E$4696="Government")),"yes","no")</f>
        <v>no</v>
      </c>
    </row>
    <row r="2799" spans="1:13" ht="72.5" x14ac:dyDescent="0.35">
      <c r="A2799">
        <v>2798</v>
      </c>
      <c r="B2799" t="s">
        <v>11</v>
      </c>
      <c r="C2799" s="2" t="s">
        <v>17</v>
      </c>
      <c r="D2799" s="2" t="s">
        <v>39</v>
      </c>
      <c r="E2799" s="2" t="s">
        <v>20</v>
      </c>
      <c r="F2799" t="s">
        <v>15</v>
      </c>
      <c r="G2799">
        <v>70.599999999999994</v>
      </c>
      <c r="H2799">
        <v>2021</v>
      </c>
      <c r="I2799" t="s">
        <v>16</v>
      </c>
      <c r="J2799">
        <v>0</v>
      </c>
      <c r="K2799">
        <v>1468</v>
      </c>
      <c r="L2799">
        <v>18</v>
      </c>
      <c r="M2799" t="str">
        <f>IF(OR(AND('sample data 2'!L2799&gt;21,'sample data 2'!I2799&lt;50),AND('sample data 2'!L2799&lt;20,'sample data 2'!$E$12:$E$4696="Government")),"yes","no")</f>
        <v>no</v>
      </c>
    </row>
    <row r="2800" spans="1:13" ht="72.5" x14ac:dyDescent="0.35">
      <c r="A2800">
        <v>2799</v>
      </c>
      <c r="B2800" t="s">
        <v>11</v>
      </c>
      <c r="C2800" s="2" t="s">
        <v>55</v>
      </c>
      <c r="D2800" s="2" t="s">
        <v>58</v>
      </c>
      <c r="E2800" s="2" t="s">
        <v>13</v>
      </c>
      <c r="F2800" t="s">
        <v>15</v>
      </c>
      <c r="G2800">
        <v>49</v>
      </c>
      <c r="H2800">
        <v>2018</v>
      </c>
      <c r="I2800">
        <v>60.6</v>
      </c>
      <c r="J2800">
        <v>2020</v>
      </c>
      <c r="K2800">
        <v>2081</v>
      </c>
      <c r="L2800">
        <v>20</v>
      </c>
      <c r="M2800" t="str">
        <f>IF(OR(AND('sample data 2'!L2800&gt;21,'sample data 2'!I2800&lt;50),AND('sample data 2'!L2800&lt;20,'sample data 2'!$E$12:$E$4696="Government")),"yes","no")</f>
        <v>no</v>
      </c>
    </row>
    <row r="2801" spans="1:13" ht="72.5" x14ac:dyDescent="0.35">
      <c r="A2801">
        <v>2800</v>
      </c>
      <c r="B2801" t="s">
        <v>11</v>
      </c>
      <c r="C2801" s="2" t="s">
        <v>55</v>
      </c>
      <c r="D2801" s="2" t="s">
        <v>58</v>
      </c>
      <c r="E2801" s="2" t="s">
        <v>13</v>
      </c>
      <c r="F2801" t="s">
        <v>15</v>
      </c>
      <c r="G2801">
        <v>69.8</v>
      </c>
      <c r="H2801">
        <v>2021</v>
      </c>
      <c r="I2801" t="s">
        <v>16</v>
      </c>
      <c r="J2801">
        <v>0</v>
      </c>
      <c r="K2801">
        <v>6700</v>
      </c>
      <c r="L2801">
        <v>17</v>
      </c>
      <c r="M2801" t="str">
        <f>IF(OR(AND('sample data 2'!L2801&gt;21,'sample data 2'!I2801&lt;50),AND('sample data 2'!L2801&lt;20,$E$2:$E$4686="Government")),"yes","no")</f>
        <v>yes</v>
      </c>
    </row>
    <row r="2802" spans="1:13" ht="72.5" x14ac:dyDescent="0.35">
      <c r="A2802">
        <v>2801</v>
      </c>
      <c r="B2802" t="s">
        <v>11</v>
      </c>
      <c r="C2802" s="2" t="s">
        <v>55</v>
      </c>
      <c r="D2802" s="2" t="s">
        <v>58</v>
      </c>
      <c r="E2802" s="2" t="s">
        <v>13</v>
      </c>
      <c r="F2802" t="s">
        <v>15</v>
      </c>
      <c r="G2802">
        <v>47.6</v>
      </c>
      <c r="H2802">
        <v>2018</v>
      </c>
      <c r="I2802" t="s">
        <v>16</v>
      </c>
      <c r="J2802">
        <v>0</v>
      </c>
      <c r="K2802">
        <v>8786</v>
      </c>
      <c r="L2802">
        <v>21</v>
      </c>
      <c r="M2802" t="str">
        <f>IF(OR(AND('sample data 2'!L2802&gt;21,'sample data 2'!I2802&lt;50),AND('sample data 2'!L2802&lt;20,'sample data 2'!$E$12:$E$4696="Government")),"yes","no")</f>
        <v>no</v>
      </c>
    </row>
    <row r="2803" spans="1:13" ht="72.5" x14ac:dyDescent="0.35">
      <c r="A2803">
        <v>2802</v>
      </c>
      <c r="B2803" t="s">
        <v>11</v>
      </c>
      <c r="C2803" s="2" t="s">
        <v>55</v>
      </c>
      <c r="D2803" s="2" t="s">
        <v>58</v>
      </c>
      <c r="E2803" s="2" t="s">
        <v>13</v>
      </c>
      <c r="F2803" t="s">
        <v>15</v>
      </c>
      <c r="G2803">
        <v>55</v>
      </c>
      <c r="H2803">
        <v>2020</v>
      </c>
      <c r="I2803" t="s">
        <v>16</v>
      </c>
      <c r="J2803">
        <v>0</v>
      </c>
      <c r="K2803">
        <v>6510</v>
      </c>
      <c r="L2803">
        <v>18</v>
      </c>
      <c r="M2803" t="str">
        <f>IF(OR(AND('sample data 2'!L2803&gt;21,'sample data 2'!I2803&lt;50),AND('sample data 2'!L2803&lt;20,$E$2:$E$4686="Government")),"yes","no")</f>
        <v>yes</v>
      </c>
    </row>
    <row r="2804" spans="1:13" ht="72.5" x14ac:dyDescent="0.35">
      <c r="A2804">
        <v>2803</v>
      </c>
      <c r="B2804" t="s">
        <v>11</v>
      </c>
      <c r="C2804" s="2" t="s">
        <v>17</v>
      </c>
      <c r="D2804" s="2" t="s">
        <v>39</v>
      </c>
      <c r="E2804" s="2" t="s">
        <v>13</v>
      </c>
      <c r="F2804" t="s">
        <v>19</v>
      </c>
      <c r="G2804">
        <v>53.57</v>
      </c>
      <c r="H2804">
        <v>2021</v>
      </c>
      <c r="I2804" t="s">
        <v>16</v>
      </c>
      <c r="J2804">
        <v>0</v>
      </c>
      <c r="K2804">
        <v>11339</v>
      </c>
      <c r="L2804">
        <v>16</v>
      </c>
      <c r="M2804" t="str">
        <f>IF(OR(AND('sample data 2'!L2804&gt;21,'sample data 2'!I2804&lt;50),AND('sample data 2'!L2804&lt;20,$E$2:$E$4686="Government")),"yes","no")</f>
        <v>yes</v>
      </c>
    </row>
    <row r="2805" spans="1:13" ht="72.5" x14ac:dyDescent="0.35">
      <c r="A2805">
        <v>2804</v>
      </c>
      <c r="B2805" t="s">
        <v>11</v>
      </c>
      <c r="C2805" s="2" t="s">
        <v>55</v>
      </c>
      <c r="D2805" s="2" t="s">
        <v>58</v>
      </c>
      <c r="E2805" s="2" t="s">
        <v>13</v>
      </c>
      <c r="F2805" t="s">
        <v>15</v>
      </c>
      <c r="G2805">
        <v>44.67</v>
      </c>
      <c r="H2805">
        <v>2019</v>
      </c>
      <c r="I2805">
        <v>58.17</v>
      </c>
      <c r="J2805">
        <v>2020</v>
      </c>
      <c r="K2805">
        <v>12357</v>
      </c>
      <c r="L2805">
        <v>20</v>
      </c>
      <c r="M2805" t="str">
        <f>IF(OR(AND('sample data 2'!L2805&gt;21,'sample data 2'!I2805&lt;50),AND('sample data 2'!L2805&lt;20,'sample data 2'!$E$12:$E$4696="Government")),"yes","no")</f>
        <v>no</v>
      </c>
    </row>
    <row r="2806" spans="1:13" ht="72.5" x14ac:dyDescent="0.35">
      <c r="A2806">
        <v>2805</v>
      </c>
      <c r="B2806" t="s">
        <v>11</v>
      </c>
      <c r="C2806" s="2" t="s">
        <v>55</v>
      </c>
      <c r="D2806" s="2" t="s">
        <v>58</v>
      </c>
      <c r="E2806" s="2" t="s">
        <v>13</v>
      </c>
      <c r="F2806" t="s">
        <v>15</v>
      </c>
      <c r="G2806">
        <v>64.2</v>
      </c>
      <c r="H2806">
        <v>2019</v>
      </c>
      <c r="I2806">
        <v>68.8</v>
      </c>
      <c r="J2806">
        <v>2021</v>
      </c>
      <c r="K2806">
        <v>953</v>
      </c>
      <c r="L2806">
        <v>19</v>
      </c>
      <c r="M2806" t="str">
        <f>IF(OR(AND('sample data 2'!L2806&gt;21,'sample data 2'!I2806&lt;50),AND('sample data 2'!L2806&lt;20,$E$2:$E$4686="Government")),"yes","no")</f>
        <v>yes</v>
      </c>
    </row>
    <row r="2807" spans="1:13" ht="72.5" x14ac:dyDescent="0.35">
      <c r="A2807">
        <v>2806</v>
      </c>
      <c r="B2807" t="s">
        <v>11</v>
      </c>
      <c r="C2807" s="2" t="s">
        <v>55</v>
      </c>
      <c r="D2807" s="2" t="s">
        <v>58</v>
      </c>
      <c r="E2807" s="2" t="s">
        <v>20</v>
      </c>
      <c r="F2807" t="s">
        <v>15</v>
      </c>
      <c r="G2807">
        <v>51.8</v>
      </c>
      <c r="H2807">
        <v>2019</v>
      </c>
      <c r="I2807">
        <v>54.4</v>
      </c>
      <c r="J2807">
        <v>2021</v>
      </c>
      <c r="K2807">
        <v>408</v>
      </c>
      <c r="L2807">
        <v>20</v>
      </c>
      <c r="M2807" t="str">
        <f>IF(OR(AND('sample data 2'!L2807&gt;21,'sample data 2'!I2807&lt;50),AND('sample data 2'!L2807&lt;20,'sample data 2'!$E$12:$E$4696="Government")),"yes","no")</f>
        <v>no</v>
      </c>
    </row>
    <row r="2808" spans="1:13" ht="72.5" x14ac:dyDescent="0.35">
      <c r="A2808">
        <v>2807</v>
      </c>
      <c r="B2808" t="s">
        <v>11</v>
      </c>
      <c r="C2808" s="2" t="s">
        <v>55</v>
      </c>
      <c r="D2808" s="2" t="s">
        <v>58</v>
      </c>
      <c r="E2808" s="2" t="s">
        <v>13</v>
      </c>
      <c r="F2808" t="s">
        <v>15</v>
      </c>
      <c r="G2808">
        <v>79.33</v>
      </c>
      <c r="H2808">
        <v>2021</v>
      </c>
      <c r="I2808" t="s">
        <v>16</v>
      </c>
      <c r="J2808">
        <v>0</v>
      </c>
      <c r="K2808">
        <v>3606</v>
      </c>
      <c r="L2808">
        <v>16</v>
      </c>
      <c r="M2808" t="str">
        <f>IF(OR(AND('sample data 2'!L2808&gt;21,'sample data 2'!I2808&lt;50),AND('sample data 2'!L2808&lt;20,$E$2:$E$4686="Government")),"yes","no")</f>
        <v>yes</v>
      </c>
    </row>
    <row r="2809" spans="1:13" ht="72.5" x14ac:dyDescent="0.35">
      <c r="A2809">
        <v>2808</v>
      </c>
      <c r="B2809" t="s">
        <v>11</v>
      </c>
      <c r="C2809" s="2" t="s">
        <v>55</v>
      </c>
      <c r="D2809" s="2" t="s">
        <v>58</v>
      </c>
      <c r="E2809" s="2" t="s">
        <v>20</v>
      </c>
      <c r="F2809" t="s">
        <v>19</v>
      </c>
      <c r="G2809">
        <v>87</v>
      </c>
      <c r="H2809">
        <v>2021</v>
      </c>
      <c r="I2809" t="s">
        <v>16</v>
      </c>
      <c r="J2809">
        <v>0</v>
      </c>
      <c r="K2809">
        <v>2063</v>
      </c>
      <c r="L2809">
        <v>16</v>
      </c>
      <c r="M2809" t="str">
        <f>IF(OR(AND('sample data 2'!L2809&gt;21,'sample data 2'!I2809&lt;50),AND('sample data 2'!L2809&lt;20,'sample data 2'!$E$12:$E$4696="Government")),"yes","no")</f>
        <v>no</v>
      </c>
    </row>
    <row r="2810" spans="1:13" ht="72.5" x14ac:dyDescent="0.35">
      <c r="A2810">
        <v>2809</v>
      </c>
      <c r="B2810" t="s">
        <v>11</v>
      </c>
      <c r="C2810" s="2" t="s">
        <v>55</v>
      </c>
      <c r="D2810" s="2" t="s">
        <v>58</v>
      </c>
      <c r="E2810" s="2" t="s">
        <v>20</v>
      </c>
      <c r="F2810" t="s">
        <v>15</v>
      </c>
      <c r="G2810">
        <v>40</v>
      </c>
      <c r="H2810">
        <v>2020</v>
      </c>
      <c r="I2810" t="s">
        <v>16</v>
      </c>
      <c r="J2810">
        <v>0</v>
      </c>
      <c r="K2810">
        <v>1956</v>
      </c>
      <c r="L2810">
        <v>19</v>
      </c>
      <c r="M2810" t="str">
        <f>IF(OR(AND('sample data 2'!L2810&gt;21,'sample data 2'!I2810&lt;50),AND('sample data 2'!L2810&lt;20,'sample data 2'!$E$12:$E$4696="Government")),"yes","no")</f>
        <v>no</v>
      </c>
    </row>
    <row r="2811" spans="1:13" ht="72.5" x14ac:dyDescent="0.35">
      <c r="A2811">
        <v>2810</v>
      </c>
      <c r="B2811" t="s">
        <v>11</v>
      </c>
      <c r="C2811" s="2" t="s">
        <v>55</v>
      </c>
      <c r="D2811" s="2" t="s">
        <v>58</v>
      </c>
      <c r="E2811" s="2" t="s">
        <v>13</v>
      </c>
      <c r="F2811" t="s">
        <v>15</v>
      </c>
      <c r="G2811">
        <v>78.17</v>
      </c>
      <c r="H2811">
        <v>2019</v>
      </c>
      <c r="I2811">
        <v>84</v>
      </c>
      <c r="J2811">
        <v>2021</v>
      </c>
      <c r="K2811">
        <v>2675</v>
      </c>
      <c r="L2811">
        <v>19</v>
      </c>
      <c r="M2811" t="str">
        <f>IF(OR(AND('sample data 2'!L2811&gt;21,'sample data 2'!I2811&lt;50),AND('sample data 2'!L2811&lt;20,$E$2:$E$4686="Government")),"yes","no")</f>
        <v>yes</v>
      </c>
    </row>
    <row r="2812" spans="1:13" ht="72.5" x14ac:dyDescent="0.35">
      <c r="A2812">
        <v>2811</v>
      </c>
      <c r="B2812" t="s">
        <v>11</v>
      </c>
      <c r="C2812" s="2" t="s">
        <v>55</v>
      </c>
      <c r="D2812" s="2" t="s">
        <v>58</v>
      </c>
      <c r="E2812" s="2" t="s">
        <v>25</v>
      </c>
      <c r="F2812" t="s">
        <v>15</v>
      </c>
      <c r="G2812">
        <v>56.2</v>
      </c>
      <c r="H2812">
        <v>2020</v>
      </c>
      <c r="I2812" t="s">
        <v>16</v>
      </c>
      <c r="J2812">
        <v>0</v>
      </c>
      <c r="K2812">
        <v>4641</v>
      </c>
      <c r="L2812">
        <v>18</v>
      </c>
      <c r="M2812" t="str">
        <f>IF(OR(AND('sample data 2'!L2812&gt;21,'sample data 2'!I2812&lt;50),AND('sample data 2'!L2812&lt;20,'sample data 2'!$E$12:$E$4696="Government")),"yes","no")</f>
        <v>no</v>
      </c>
    </row>
    <row r="2813" spans="1:13" ht="72.5" x14ac:dyDescent="0.35">
      <c r="A2813">
        <v>2812</v>
      </c>
      <c r="B2813" t="s">
        <v>11</v>
      </c>
      <c r="C2813" s="2" t="s">
        <v>55</v>
      </c>
      <c r="D2813" s="2" t="s">
        <v>58</v>
      </c>
      <c r="E2813" s="2" t="s">
        <v>20</v>
      </c>
      <c r="F2813" t="s">
        <v>15</v>
      </c>
      <c r="G2813">
        <v>66.8</v>
      </c>
      <c r="H2813">
        <v>2019</v>
      </c>
      <c r="I2813">
        <v>70.17</v>
      </c>
      <c r="J2813">
        <v>0</v>
      </c>
      <c r="K2813">
        <v>626</v>
      </c>
      <c r="L2813">
        <v>19</v>
      </c>
      <c r="M2813" t="str">
        <f>IF(OR(AND('sample data 2'!L2813&gt;21,'sample data 2'!I2813&lt;50),AND('sample data 2'!L2813&lt;20,'sample data 2'!$E$12:$E$4696="Government")),"yes","no")</f>
        <v>no</v>
      </c>
    </row>
    <row r="2814" spans="1:13" ht="72.5" x14ac:dyDescent="0.35">
      <c r="A2814">
        <v>2813</v>
      </c>
      <c r="B2814" t="s">
        <v>11</v>
      </c>
      <c r="C2814" s="2" t="s">
        <v>55</v>
      </c>
      <c r="D2814" s="2" t="s">
        <v>58</v>
      </c>
      <c r="E2814" s="2" t="s">
        <v>13</v>
      </c>
      <c r="F2814" t="s">
        <v>15</v>
      </c>
      <c r="G2814">
        <v>61.4</v>
      </c>
      <c r="H2814">
        <v>2004</v>
      </c>
      <c r="I2814" t="s">
        <v>16</v>
      </c>
      <c r="J2814">
        <v>0</v>
      </c>
      <c r="K2814">
        <v>239</v>
      </c>
      <c r="L2814">
        <v>34</v>
      </c>
      <c r="M2814" t="str">
        <f>IF(OR(AND('sample data 2'!L2814&gt;21,'sample data 2'!I2814&lt;50),AND('sample data 2'!L2814&lt;20,'sample data 2'!$E$12:$E$4696="Government")),"yes","no")</f>
        <v>no</v>
      </c>
    </row>
    <row r="2815" spans="1:13" ht="116" x14ac:dyDescent="0.35">
      <c r="A2815">
        <v>2814</v>
      </c>
      <c r="B2815" t="s">
        <v>11</v>
      </c>
      <c r="C2815" s="2" t="s">
        <v>22</v>
      </c>
      <c r="D2815" s="2" t="s">
        <v>23</v>
      </c>
      <c r="E2815" s="2" t="s">
        <v>20</v>
      </c>
      <c r="F2815" t="s">
        <v>15</v>
      </c>
      <c r="G2815">
        <v>45.6</v>
      </c>
      <c r="H2815">
        <v>2014</v>
      </c>
      <c r="I2815" t="s">
        <v>16</v>
      </c>
      <c r="J2815">
        <v>0</v>
      </c>
      <c r="K2815">
        <v>7055</v>
      </c>
      <c r="L2815">
        <v>25</v>
      </c>
      <c r="M2815" t="str">
        <f>IF(OR(AND('sample data 2'!L2815&gt;21,'sample data 2'!I2815&lt;50),AND('sample data 2'!L2815&lt;20,'sample data 2'!$E$12:$E$4696="Government")),"yes","no")</f>
        <v>no</v>
      </c>
    </row>
    <row r="2816" spans="1:13" ht="72.5" x14ac:dyDescent="0.35">
      <c r="A2816">
        <v>2815</v>
      </c>
      <c r="B2816" t="s">
        <v>11</v>
      </c>
      <c r="C2816" s="2" t="s">
        <v>55</v>
      </c>
      <c r="D2816" s="2" t="s">
        <v>58</v>
      </c>
      <c r="E2816" s="2" t="s">
        <v>13</v>
      </c>
      <c r="F2816" t="s">
        <v>15</v>
      </c>
      <c r="G2816">
        <v>67</v>
      </c>
      <c r="H2816">
        <v>2021</v>
      </c>
      <c r="I2816" t="s">
        <v>16</v>
      </c>
      <c r="J2816">
        <v>0</v>
      </c>
      <c r="K2816">
        <v>671</v>
      </c>
      <c r="L2816">
        <v>17</v>
      </c>
      <c r="M2816" t="str">
        <f>IF(OR(AND('sample data 2'!L2816&gt;21,'sample data 2'!I2816&lt;50),AND('sample data 2'!L2816&lt;20,$E$2:$E$4686="Government")),"yes","no")</f>
        <v>yes</v>
      </c>
    </row>
    <row r="2817" spans="1:13" ht="72.5" x14ac:dyDescent="0.35">
      <c r="A2817">
        <v>2816</v>
      </c>
      <c r="B2817" t="s">
        <v>11</v>
      </c>
      <c r="C2817" s="2" t="s">
        <v>55</v>
      </c>
      <c r="D2817" s="2" t="s">
        <v>58</v>
      </c>
      <c r="E2817" s="2" t="s">
        <v>13</v>
      </c>
      <c r="F2817" t="s">
        <v>15</v>
      </c>
      <c r="G2817">
        <v>67.569999999999993</v>
      </c>
      <c r="H2817">
        <v>2021</v>
      </c>
      <c r="I2817" t="s">
        <v>16</v>
      </c>
      <c r="J2817">
        <v>0</v>
      </c>
      <c r="K2817">
        <v>507</v>
      </c>
      <c r="L2817">
        <v>16</v>
      </c>
      <c r="M2817" t="str">
        <f>IF(OR(AND('sample data 2'!L2817&gt;21,'sample data 2'!I2817&lt;50),AND('sample data 2'!L2817&lt;20,$E$2:$E$4686="Government")),"yes","no")</f>
        <v>yes</v>
      </c>
    </row>
    <row r="2818" spans="1:13" ht="72.5" x14ac:dyDescent="0.35">
      <c r="A2818">
        <v>2817</v>
      </c>
      <c r="B2818" t="s">
        <v>11</v>
      </c>
      <c r="C2818" s="2" t="s">
        <v>17</v>
      </c>
      <c r="D2818" s="2" t="s">
        <v>39</v>
      </c>
      <c r="E2818" s="2" t="s">
        <v>13</v>
      </c>
      <c r="F2818" t="s">
        <v>15</v>
      </c>
      <c r="G2818">
        <v>72.2</v>
      </c>
      <c r="H2818">
        <v>2017</v>
      </c>
      <c r="I2818">
        <v>57.6</v>
      </c>
      <c r="J2818">
        <v>2019</v>
      </c>
      <c r="K2818">
        <v>1510</v>
      </c>
      <c r="L2818">
        <v>20</v>
      </c>
      <c r="M2818" t="str">
        <f>IF(OR(AND('sample data 2'!L2818&gt;21,'sample data 2'!I2818&lt;50),AND('sample data 2'!L2818&lt;20,'sample data 2'!$E$12:$E$4696="Government")),"yes","no")</f>
        <v>no</v>
      </c>
    </row>
    <row r="2819" spans="1:13" ht="72.5" x14ac:dyDescent="0.35">
      <c r="A2819">
        <v>2818</v>
      </c>
      <c r="B2819" t="s">
        <v>11</v>
      </c>
      <c r="C2819" s="2" t="s">
        <v>55</v>
      </c>
      <c r="D2819" s="2" t="s">
        <v>58</v>
      </c>
      <c r="E2819" s="2" t="s">
        <v>13</v>
      </c>
      <c r="F2819" t="s">
        <v>15</v>
      </c>
      <c r="G2819">
        <v>60.8</v>
      </c>
      <c r="H2819">
        <v>2017</v>
      </c>
      <c r="I2819">
        <v>60.8</v>
      </c>
      <c r="J2819">
        <v>2020</v>
      </c>
      <c r="K2819">
        <v>3985</v>
      </c>
      <c r="L2819">
        <v>21</v>
      </c>
      <c r="M2819" t="str">
        <f>IF(OR(AND('sample data 2'!L2819&gt;21,'sample data 2'!I2819&lt;50),AND('sample data 2'!L2819&lt;20,'sample data 2'!$E$12:$E$4696="Government")),"yes","no")</f>
        <v>no</v>
      </c>
    </row>
    <row r="2820" spans="1:13" ht="101.5" x14ac:dyDescent="0.35">
      <c r="A2820">
        <v>2819</v>
      </c>
      <c r="B2820" t="s">
        <v>11</v>
      </c>
      <c r="C2820" s="2" t="s">
        <v>45</v>
      </c>
      <c r="D2820" s="2" t="s">
        <v>32</v>
      </c>
      <c r="E2820" s="2" t="s">
        <v>20</v>
      </c>
      <c r="F2820" t="s">
        <v>19</v>
      </c>
      <c r="G2820">
        <v>70.3</v>
      </c>
      <c r="H2820">
        <v>2016</v>
      </c>
      <c r="I2820">
        <v>66</v>
      </c>
      <c r="J2820">
        <v>2018</v>
      </c>
      <c r="K2820">
        <v>9352</v>
      </c>
      <c r="L2820">
        <v>23</v>
      </c>
      <c r="M2820" t="str">
        <f>IF(OR(AND('sample data 2'!L2820&gt;21,'sample data 2'!I2820&lt;50),AND('sample data 2'!L2820&lt;20,'sample data 2'!$E$12:$E$4696="Government")),"yes","no")</f>
        <v>no</v>
      </c>
    </row>
    <row r="2821" spans="1:13" ht="72.5" x14ac:dyDescent="0.35">
      <c r="A2821">
        <v>2820</v>
      </c>
      <c r="B2821" t="s">
        <v>11</v>
      </c>
      <c r="C2821" s="2" t="s">
        <v>17</v>
      </c>
      <c r="D2821" s="2" t="s">
        <v>26</v>
      </c>
      <c r="E2821" s="2" t="s">
        <v>13</v>
      </c>
      <c r="F2821" t="s">
        <v>15</v>
      </c>
      <c r="G2821">
        <v>58</v>
      </c>
      <c r="H2821">
        <v>2021</v>
      </c>
      <c r="I2821" t="s">
        <v>16</v>
      </c>
      <c r="J2821">
        <v>0</v>
      </c>
      <c r="K2821">
        <v>360</v>
      </c>
      <c r="L2821">
        <v>18</v>
      </c>
      <c r="M2821" t="str">
        <f>IF(OR(AND('sample data 2'!L2821&gt;21,'sample data 2'!I2821&lt;50),AND('sample data 2'!L2821&lt;20,$E$2:$E$4686="Government")),"yes","no")</f>
        <v>yes</v>
      </c>
    </row>
    <row r="2822" spans="1:13" ht="116" x14ac:dyDescent="0.35">
      <c r="A2822">
        <v>2821</v>
      </c>
      <c r="B2822" t="s">
        <v>11</v>
      </c>
      <c r="C2822" s="2" t="s">
        <v>12</v>
      </c>
      <c r="D2822" s="2" t="s">
        <v>14</v>
      </c>
      <c r="E2822" s="2" t="s">
        <v>20</v>
      </c>
      <c r="F2822" t="s">
        <v>15</v>
      </c>
      <c r="G2822">
        <v>65.599999999999994</v>
      </c>
      <c r="H2822">
        <v>2018</v>
      </c>
      <c r="I2822" t="s">
        <v>16</v>
      </c>
      <c r="J2822">
        <v>0</v>
      </c>
      <c r="K2822">
        <v>4362</v>
      </c>
      <c r="L2822">
        <v>20</v>
      </c>
      <c r="M2822" t="str">
        <f>IF(OR(AND('sample data 2'!L2822&gt;21,'sample data 2'!I2822&lt;50),AND('sample data 2'!L2822&lt;20,'sample data 2'!$E$12:$E$4696="Government")),"yes","no")</f>
        <v>no</v>
      </c>
    </row>
    <row r="2823" spans="1:13" ht="101.5" x14ac:dyDescent="0.35">
      <c r="A2823">
        <v>2822</v>
      </c>
      <c r="B2823" t="s">
        <v>11</v>
      </c>
      <c r="C2823" s="2" t="s">
        <v>12</v>
      </c>
      <c r="D2823" s="2" t="s">
        <v>18</v>
      </c>
      <c r="E2823" s="2" t="s">
        <v>20</v>
      </c>
      <c r="F2823" t="s">
        <v>19</v>
      </c>
      <c r="G2823">
        <v>49.2</v>
      </c>
      <c r="H2823">
        <v>2021</v>
      </c>
      <c r="I2823" t="s">
        <v>16</v>
      </c>
      <c r="J2823">
        <v>0</v>
      </c>
      <c r="K2823">
        <v>9294</v>
      </c>
      <c r="L2823">
        <v>18</v>
      </c>
      <c r="M2823" t="str">
        <f>IF(OR(AND('sample data 2'!L2823&gt;21,'sample data 2'!I2823&lt;50),AND('sample data 2'!L2823&lt;20,'sample data 2'!$E$12:$E$4696="Government")),"yes","no")</f>
        <v>no</v>
      </c>
    </row>
    <row r="2824" spans="1:13" ht="72.5" x14ac:dyDescent="0.35">
      <c r="A2824">
        <v>2823</v>
      </c>
      <c r="B2824" t="s">
        <v>11</v>
      </c>
      <c r="C2824" s="2" t="s">
        <v>55</v>
      </c>
      <c r="D2824" s="2" t="s">
        <v>58</v>
      </c>
      <c r="E2824" s="2" t="s">
        <v>13</v>
      </c>
      <c r="F2824" t="s">
        <v>15</v>
      </c>
      <c r="G2824">
        <v>74.5</v>
      </c>
      <c r="H2824">
        <v>2019</v>
      </c>
      <c r="I2824" t="s">
        <v>16</v>
      </c>
      <c r="J2824">
        <v>0</v>
      </c>
      <c r="K2824">
        <v>1609</v>
      </c>
      <c r="L2824">
        <v>19</v>
      </c>
      <c r="M2824" t="str">
        <f>IF(OR(AND('sample data 2'!L2824&gt;21,'sample data 2'!I2824&lt;50),AND('sample data 2'!L2824&lt;20,$E$2:$E$4686="Government")),"yes","no")</f>
        <v>yes</v>
      </c>
    </row>
    <row r="2825" spans="1:13" ht="101.5" x14ac:dyDescent="0.35">
      <c r="A2825">
        <v>2824</v>
      </c>
      <c r="B2825" t="s">
        <v>11</v>
      </c>
      <c r="C2825" s="2" t="s">
        <v>12</v>
      </c>
      <c r="D2825" s="2" t="s">
        <v>18</v>
      </c>
      <c r="E2825" s="2" t="s">
        <v>13</v>
      </c>
      <c r="F2825" t="s">
        <v>19</v>
      </c>
      <c r="G2825">
        <v>47.3</v>
      </c>
      <c r="H2825">
        <v>2019</v>
      </c>
      <c r="I2825" t="s">
        <v>16</v>
      </c>
      <c r="J2825">
        <v>0</v>
      </c>
      <c r="K2825">
        <v>10737</v>
      </c>
      <c r="L2825">
        <v>21</v>
      </c>
      <c r="M2825" t="str">
        <f>IF(OR(AND('sample data 2'!L2825&gt;21,'sample data 2'!I2825&lt;50),AND('sample data 2'!L2825&lt;20,'sample data 2'!$E$12:$E$4696="Government")),"yes","no")</f>
        <v>no</v>
      </c>
    </row>
    <row r="2826" spans="1:13" ht="72.5" x14ac:dyDescent="0.35">
      <c r="A2826">
        <v>2825</v>
      </c>
      <c r="B2826" t="s">
        <v>11</v>
      </c>
      <c r="C2826" s="2" t="s">
        <v>62</v>
      </c>
      <c r="D2826" s="2" t="s">
        <v>56</v>
      </c>
      <c r="E2826" s="2" t="s">
        <v>13</v>
      </c>
      <c r="F2826" t="s">
        <v>15</v>
      </c>
      <c r="G2826">
        <v>73.17</v>
      </c>
      <c r="H2826">
        <v>2019</v>
      </c>
      <c r="I2826">
        <v>65</v>
      </c>
      <c r="J2826">
        <v>2021</v>
      </c>
      <c r="K2826">
        <v>6055</v>
      </c>
      <c r="L2826">
        <v>19</v>
      </c>
      <c r="M2826" t="str">
        <f>IF(OR(AND('sample data 2'!L2826&gt;21,'sample data 2'!I2826&lt;50),AND('sample data 2'!L2826&lt;20,$E$2:$E$4686="Government")),"yes","no")</f>
        <v>yes</v>
      </c>
    </row>
    <row r="2827" spans="1:13" ht="72.5" x14ac:dyDescent="0.35">
      <c r="A2827">
        <v>2826</v>
      </c>
      <c r="B2827" t="s">
        <v>28</v>
      </c>
      <c r="C2827" s="2" t="s">
        <v>54</v>
      </c>
      <c r="D2827" s="2" t="s">
        <v>26</v>
      </c>
      <c r="E2827" s="2" t="s">
        <v>20</v>
      </c>
      <c r="F2827" t="s">
        <v>15</v>
      </c>
      <c r="G2827">
        <v>82.2</v>
      </c>
      <c r="H2827">
        <v>2019</v>
      </c>
      <c r="I2827">
        <v>74.2</v>
      </c>
      <c r="J2827">
        <v>2021</v>
      </c>
      <c r="K2827" t="s">
        <v>16</v>
      </c>
      <c r="L2827">
        <v>19</v>
      </c>
      <c r="M2827" t="str">
        <f>IF(OR(AND('sample data 2'!L2827&gt;21,'sample data 2'!I2827&lt;50),AND('sample data 2'!L2827&lt;20,'sample data 2'!$E$12:$E$4696="Government")),"yes","no")</f>
        <v>no</v>
      </c>
    </row>
    <row r="2828" spans="1:13" ht="72.5" x14ac:dyDescent="0.35">
      <c r="A2828">
        <v>2827</v>
      </c>
      <c r="B2828" t="s">
        <v>11</v>
      </c>
      <c r="C2828" s="2" t="s">
        <v>35</v>
      </c>
      <c r="D2828" s="2" t="s">
        <v>26</v>
      </c>
      <c r="E2828" s="2" t="s">
        <v>13</v>
      </c>
      <c r="F2828" t="s">
        <v>15</v>
      </c>
      <c r="G2828">
        <v>77.900000000000006</v>
      </c>
      <c r="H2828">
        <v>2016</v>
      </c>
      <c r="I2828">
        <v>62</v>
      </c>
      <c r="J2828">
        <v>2018</v>
      </c>
      <c r="K2828">
        <v>36</v>
      </c>
      <c r="L2828">
        <v>22</v>
      </c>
      <c r="M2828" t="str">
        <f>IF(OR(AND('sample data 2'!L2828&gt;21,'sample data 2'!I2828&lt;50),AND('sample data 2'!L2828&lt;20,'sample data 2'!$E$12:$E$4696="Government")),"yes","no")</f>
        <v>no</v>
      </c>
    </row>
    <row r="2829" spans="1:13" ht="101.5" x14ac:dyDescent="0.35">
      <c r="A2829">
        <v>2828</v>
      </c>
      <c r="B2829" t="s">
        <v>11</v>
      </c>
      <c r="C2829" s="2" t="s">
        <v>12</v>
      </c>
      <c r="D2829" s="2" t="s">
        <v>18</v>
      </c>
      <c r="E2829" s="2" t="s">
        <v>13</v>
      </c>
      <c r="F2829" t="s">
        <v>19</v>
      </c>
      <c r="G2829">
        <v>45.67</v>
      </c>
      <c r="H2829">
        <v>2019</v>
      </c>
      <c r="I2829" t="s">
        <v>16</v>
      </c>
      <c r="J2829">
        <v>0</v>
      </c>
      <c r="K2829">
        <v>8452</v>
      </c>
      <c r="L2829">
        <v>20</v>
      </c>
      <c r="M2829" t="str">
        <f>IF(OR(AND('sample data 2'!L2829&gt;21,'sample data 2'!I2829&lt;50),AND('sample data 2'!L2829&lt;20,'sample data 2'!$E$12:$E$4696="Government")),"yes","no")</f>
        <v>no</v>
      </c>
    </row>
    <row r="2830" spans="1:13" ht="72.5" x14ac:dyDescent="0.35">
      <c r="A2830">
        <v>2829</v>
      </c>
      <c r="B2830" t="s">
        <v>11</v>
      </c>
      <c r="C2830" s="2" t="s">
        <v>55</v>
      </c>
      <c r="D2830" s="2" t="s">
        <v>58</v>
      </c>
      <c r="E2830" s="2" t="s">
        <v>20</v>
      </c>
      <c r="F2830" t="s">
        <v>15</v>
      </c>
      <c r="G2830">
        <v>61.33</v>
      </c>
      <c r="H2830">
        <v>2021</v>
      </c>
      <c r="I2830" t="s">
        <v>16</v>
      </c>
      <c r="J2830">
        <v>0</v>
      </c>
      <c r="K2830">
        <v>1448</v>
      </c>
      <c r="L2830">
        <v>18</v>
      </c>
      <c r="M2830" t="str">
        <f>IF(OR(AND('sample data 2'!L2830&gt;21,'sample data 2'!I2830&lt;50),AND('sample data 2'!L2830&lt;20,'sample data 2'!$E$12:$E$4696="Government")),"yes","no")</f>
        <v>no</v>
      </c>
    </row>
    <row r="2831" spans="1:13" ht="72.5" x14ac:dyDescent="0.35">
      <c r="A2831">
        <v>2830</v>
      </c>
      <c r="B2831" t="s">
        <v>28</v>
      </c>
      <c r="C2831" s="2" t="s">
        <v>63</v>
      </c>
      <c r="D2831" s="2" t="s">
        <v>56</v>
      </c>
      <c r="E2831" s="2" t="s">
        <v>20</v>
      </c>
      <c r="F2831" t="s">
        <v>53</v>
      </c>
      <c r="G2831" t="s">
        <v>16</v>
      </c>
      <c r="H2831">
        <v>0</v>
      </c>
      <c r="I2831" t="s">
        <v>16</v>
      </c>
      <c r="J2831">
        <v>0</v>
      </c>
      <c r="K2831" t="s">
        <v>16</v>
      </c>
      <c r="L2831">
        <v>18</v>
      </c>
      <c r="M2831" t="str">
        <f>IF(OR(AND('sample data 2'!L2831&gt;21,'sample data 2'!I2831&lt;50),AND('sample data 2'!L2831&lt;20,'sample data 2'!$E$12:$E$4696="Government")),"yes","no")</f>
        <v>no</v>
      </c>
    </row>
    <row r="2832" spans="1:13" ht="72.5" x14ac:dyDescent="0.35">
      <c r="A2832">
        <v>2831</v>
      </c>
      <c r="B2832" t="s">
        <v>11</v>
      </c>
      <c r="C2832" s="2" t="s">
        <v>62</v>
      </c>
      <c r="D2832" s="2" t="s">
        <v>56</v>
      </c>
      <c r="E2832" s="2" t="s">
        <v>13</v>
      </c>
      <c r="F2832" t="s">
        <v>15</v>
      </c>
      <c r="G2832">
        <v>64.599999999999994</v>
      </c>
      <c r="H2832">
        <v>2021</v>
      </c>
      <c r="I2832" t="s">
        <v>16</v>
      </c>
      <c r="J2832">
        <v>0</v>
      </c>
      <c r="K2832">
        <v>2561</v>
      </c>
      <c r="L2832">
        <v>17</v>
      </c>
      <c r="M2832" t="str">
        <f>IF(OR(AND('sample data 2'!L2832&gt;21,'sample data 2'!I2832&lt;50),AND('sample data 2'!L2832&lt;20,$E$2:$E$4686="Government")),"yes","no")</f>
        <v>yes</v>
      </c>
    </row>
    <row r="2833" spans="1:13" ht="72.5" x14ac:dyDescent="0.35">
      <c r="A2833">
        <v>2832</v>
      </c>
      <c r="B2833" t="s">
        <v>28</v>
      </c>
      <c r="C2833" s="2" t="s">
        <v>64</v>
      </c>
      <c r="D2833" s="2" t="s">
        <v>56</v>
      </c>
      <c r="E2833" s="2" t="s">
        <v>13</v>
      </c>
      <c r="F2833" t="s">
        <v>38</v>
      </c>
      <c r="G2833" t="s">
        <v>16</v>
      </c>
      <c r="H2833">
        <v>0</v>
      </c>
      <c r="I2833" t="s">
        <v>16</v>
      </c>
      <c r="J2833">
        <v>0</v>
      </c>
      <c r="K2833" t="s">
        <v>16</v>
      </c>
      <c r="L2833">
        <v>20</v>
      </c>
      <c r="M2833" t="str">
        <f>IF(OR(AND('sample data 2'!L2833&gt;21,'sample data 2'!I2833&lt;50),AND('sample data 2'!L2833&lt;20,'sample data 2'!$E$12:$E$4696="Government")),"yes","no")</f>
        <v>no</v>
      </c>
    </row>
    <row r="2834" spans="1:13" ht="101.5" x14ac:dyDescent="0.35">
      <c r="A2834">
        <v>2833</v>
      </c>
      <c r="B2834" t="s">
        <v>28</v>
      </c>
      <c r="C2834" s="2" t="s">
        <v>36</v>
      </c>
      <c r="D2834" s="2" t="s">
        <v>37</v>
      </c>
      <c r="E2834" s="2" t="s">
        <v>20</v>
      </c>
      <c r="F2834" t="s">
        <v>38</v>
      </c>
      <c r="G2834" t="s">
        <v>16</v>
      </c>
      <c r="H2834">
        <v>0</v>
      </c>
      <c r="I2834" t="s">
        <v>16</v>
      </c>
      <c r="J2834">
        <v>0</v>
      </c>
      <c r="K2834" t="s">
        <v>16</v>
      </c>
      <c r="L2834">
        <v>20</v>
      </c>
      <c r="M2834" t="str">
        <f>IF(OR(AND('sample data 2'!L2834&gt;21,'sample data 2'!I2834&lt;50),AND('sample data 2'!L2834&lt;20,'sample data 2'!$E$12:$E$4696="Government")),"yes","no")</f>
        <v>no</v>
      </c>
    </row>
    <row r="2835" spans="1:13" ht="72.5" x14ac:dyDescent="0.35">
      <c r="A2835">
        <v>2834</v>
      </c>
      <c r="B2835" t="s">
        <v>11</v>
      </c>
      <c r="C2835" s="2" t="s">
        <v>62</v>
      </c>
      <c r="D2835" s="2" t="s">
        <v>56</v>
      </c>
      <c r="E2835" s="2" t="s">
        <v>13</v>
      </c>
      <c r="F2835" t="s">
        <v>15</v>
      </c>
      <c r="G2835">
        <v>66.400000000000006</v>
      </c>
      <c r="H2835">
        <v>2019</v>
      </c>
      <c r="I2835">
        <v>59.2</v>
      </c>
      <c r="J2835">
        <v>2021</v>
      </c>
      <c r="K2835">
        <v>9009</v>
      </c>
      <c r="L2835">
        <v>19</v>
      </c>
      <c r="M2835" t="str">
        <f>IF(OR(AND('sample data 2'!L2835&gt;21,'sample data 2'!I2835&lt;50),AND('sample data 2'!L2835&lt;20,$E$2:$E$4686="Government")),"yes","no")</f>
        <v>yes</v>
      </c>
    </row>
    <row r="2836" spans="1:13" ht="72.5" x14ac:dyDescent="0.35">
      <c r="A2836">
        <v>2835</v>
      </c>
      <c r="B2836" t="s">
        <v>11</v>
      </c>
      <c r="C2836" s="2" t="s">
        <v>62</v>
      </c>
      <c r="D2836" s="2" t="s">
        <v>56</v>
      </c>
      <c r="E2836" s="2" t="s">
        <v>20</v>
      </c>
      <c r="F2836" t="s">
        <v>15</v>
      </c>
      <c r="G2836">
        <v>45.17</v>
      </c>
      <c r="H2836">
        <v>2021</v>
      </c>
      <c r="I2836" t="s">
        <v>16</v>
      </c>
      <c r="J2836">
        <v>0</v>
      </c>
      <c r="K2836">
        <v>8767</v>
      </c>
      <c r="L2836">
        <v>18</v>
      </c>
      <c r="M2836" t="str">
        <f>IF(OR(AND('sample data 2'!L2836&gt;21,'sample data 2'!I2836&lt;50),AND('sample data 2'!L2836&lt;20,'sample data 2'!$E$12:$E$4696="Government")),"yes","no")</f>
        <v>no</v>
      </c>
    </row>
    <row r="2837" spans="1:13" ht="72.5" x14ac:dyDescent="0.35">
      <c r="A2837">
        <v>2836</v>
      </c>
      <c r="B2837" t="s">
        <v>28</v>
      </c>
      <c r="C2837" s="2" t="s">
        <v>64</v>
      </c>
      <c r="D2837" s="2" t="s">
        <v>56</v>
      </c>
      <c r="E2837" s="2" t="s">
        <v>13</v>
      </c>
      <c r="F2837" t="s">
        <v>38</v>
      </c>
      <c r="G2837" t="s">
        <v>16</v>
      </c>
      <c r="H2837">
        <v>0</v>
      </c>
      <c r="I2837" t="s">
        <v>16</v>
      </c>
      <c r="J2837">
        <v>0</v>
      </c>
      <c r="K2837" t="s">
        <v>16</v>
      </c>
      <c r="L2837">
        <v>21</v>
      </c>
      <c r="M2837" t="str">
        <f>IF(OR(AND('sample data 2'!L2837&gt;21,'sample data 2'!I2837&lt;50),AND('sample data 2'!L2837&lt;20,'sample data 2'!$E$12:$E$4696="Government")),"yes","no")</f>
        <v>no</v>
      </c>
    </row>
    <row r="2838" spans="1:13" ht="72.5" x14ac:dyDescent="0.35">
      <c r="A2838">
        <v>2837</v>
      </c>
      <c r="B2838" t="s">
        <v>28</v>
      </c>
      <c r="C2838" s="2" t="s">
        <v>64</v>
      </c>
      <c r="D2838" s="2" t="s">
        <v>56</v>
      </c>
      <c r="E2838" s="2" t="s">
        <v>13</v>
      </c>
      <c r="F2838" t="s">
        <v>38</v>
      </c>
      <c r="G2838" t="s">
        <v>16</v>
      </c>
      <c r="H2838">
        <v>0</v>
      </c>
      <c r="I2838" t="s">
        <v>16</v>
      </c>
      <c r="J2838">
        <v>0</v>
      </c>
      <c r="K2838" t="s">
        <v>16</v>
      </c>
      <c r="L2838">
        <v>21</v>
      </c>
      <c r="M2838" t="str">
        <f>IF(OR(AND('sample data 2'!L2838&gt;21,'sample data 2'!I2838&lt;50),AND('sample data 2'!L2838&lt;20,'sample data 2'!$E$12:$E$4696="Government")),"yes","no")</f>
        <v>no</v>
      </c>
    </row>
    <row r="2839" spans="1:13" ht="72.5" x14ac:dyDescent="0.35">
      <c r="A2839">
        <v>2838</v>
      </c>
      <c r="B2839" t="s">
        <v>28</v>
      </c>
      <c r="C2839" s="2" t="s">
        <v>64</v>
      </c>
      <c r="D2839" s="2" t="s">
        <v>56</v>
      </c>
      <c r="E2839" s="2" t="s">
        <v>20</v>
      </c>
      <c r="F2839" t="s">
        <v>38</v>
      </c>
      <c r="G2839" t="s">
        <v>16</v>
      </c>
      <c r="H2839">
        <v>0</v>
      </c>
      <c r="I2839" t="s">
        <v>16</v>
      </c>
      <c r="J2839">
        <v>0</v>
      </c>
      <c r="K2839" t="s">
        <v>16</v>
      </c>
      <c r="L2839">
        <v>19</v>
      </c>
      <c r="M2839" t="str">
        <f>IF(OR(AND('sample data 2'!L2839&gt;21,'sample data 2'!I2839&lt;50),AND('sample data 2'!L2839&lt;20,'sample data 2'!$E$12:$E$4696="Government")),"yes","no")</f>
        <v>no</v>
      </c>
    </row>
    <row r="2840" spans="1:13" ht="72.5" x14ac:dyDescent="0.35">
      <c r="A2840">
        <v>2839</v>
      </c>
      <c r="B2840" t="s">
        <v>28</v>
      </c>
      <c r="C2840" s="2" t="s">
        <v>65</v>
      </c>
      <c r="D2840" s="2" t="s">
        <v>56</v>
      </c>
      <c r="E2840" s="2" t="s">
        <v>13</v>
      </c>
      <c r="F2840" t="s">
        <v>15</v>
      </c>
      <c r="G2840">
        <v>87.4</v>
      </c>
      <c r="H2840">
        <v>2017</v>
      </c>
      <c r="I2840">
        <v>78.83</v>
      </c>
      <c r="J2840">
        <v>2020</v>
      </c>
      <c r="K2840">
        <v>2599</v>
      </c>
      <c r="L2840">
        <v>22</v>
      </c>
      <c r="M2840" t="str">
        <f>IF(OR(AND('sample data 2'!L2840&gt;21,'sample data 2'!I2840&lt;50),AND('sample data 2'!L2840&lt;20,'sample data 2'!$E$12:$E$4696="Government")),"yes","no")</f>
        <v>no</v>
      </c>
    </row>
    <row r="2841" spans="1:13" ht="101.5" x14ac:dyDescent="0.35">
      <c r="A2841">
        <v>2840</v>
      </c>
      <c r="B2841" t="s">
        <v>11</v>
      </c>
      <c r="C2841" s="2" t="s">
        <v>12</v>
      </c>
      <c r="D2841" s="2" t="s">
        <v>58</v>
      </c>
      <c r="E2841" s="2" t="s">
        <v>13</v>
      </c>
      <c r="F2841" t="s">
        <v>15</v>
      </c>
      <c r="G2841">
        <v>42.5</v>
      </c>
      <c r="H2841">
        <v>2019</v>
      </c>
      <c r="I2841">
        <v>55</v>
      </c>
      <c r="J2841">
        <v>2021</v>
      </c>
      <c r="K2841">
        <v>11137</v>
      </c>
      <c r="L2841">
        <v>19</v>
      </c>
      <c r="M2841" t="str">
        <f>IF(OR(AND('sample data 2'!L2841&gt;21,'sample data 2'!I2841&lt;50),AND('sample data 2'!L2841&lt;20,$E$2:$E$4686="Government")),"yes","no")</f>
        <v>yes</v>
      </c>
    </row>
    <row r="2842" spans="1:13" ht="72.5" x14ac:dyDescent="0.35">
      <c r="A2842">
        <v>2841</v>
      </c>
      <c r="B2842" t="s">
        <v>28</v>
      </c>
      <c r="C2842" s="2" t="s">
        <v>64</v>
      </c>
      <c r="D2842" s="2" t="s">
        <v>56</v>
      </c>
      <c r="E2842" s="2" t="s">
        <v>13</v>
      </c>
      <c r="F2842">
        <v>0</v>
      </c>
      <c r="G2842" t="s">
        <v>16</v>
      </c>
      <c r="H2842">
        <v>0</v>
      </c>
      <c r="I2842" t="s">
        <v>16</v>
      </c>
      <c r="J2842">
        <v>0</v>
      </c>
      <c r="K2842" t="s">
        <v>16</v>
      </c>
      <c r="L2842">
        <v>0</v>
      </c>
      <c r="M2842" t="str">
        <f>IF(OR(AND('sample data 2'!L2842&gt;21,'sample data 2'!I2842&lt;50),AND('sample data 2'!L2842&lt;20,'sample data 2'!$E$12:$E$4696="Government")),"yes","no")</f>
        <v>yes</v>
      </c>
    </row>
    <row r="2843" spans="1:13" ht="72.5" x14ac:dyDescent="0.35">
      <c r="A2843">
        <v>2842</v>
      </c>
      <c r="B2843" t="s">
        <v>11</v>
      </c>
      <c r="C2843" s="2" t="s">
        <v>62</v>
      </c>
      <c r="D2843" s="2" t="s">
        <v>56</v>
      </c>
      <c r="E2843" s="2" t="s">
        <v>13</v>
      </c>
      <c r="F2843" t="s">
        <v>15</v>
      </c>
      <c r="G2843">
        <v>74.8</v>
      </c>
      <c r="H2843">
        <v>2019</v>
      </c>
      <c r="I2843" t="s">
        <v>16</v>
      </c>
      <c r="J2843">
        <v>0</v>
      </c>
      <c r="K2843">
        <v>5970</v>
      </c>
      <c r="L2843">
        <v>19</v>
      </c>
      <c r="M2843" t="str">
        <f>IF(OR(AND('sample data 2'!L2843&gt;21,'sample data 2'!I2843&lt;50),AND('sample data 2'!L2843&lt;20,$E$2:$E$4686="Government")),"yes","no")</f>
        <v>yes</v>
      </c>
    </row>
    <row r="2844" spans="1:13" ht="101.5" x14ac:dyDescent="0.35">
      <c r="A2844">
        <v>2843</v>
      </c>
      <c r="B2844" t="s">
        <v>11</v>
      </c>
      <c r="C2844" s="2" t="s">
        <v>12</v>
      </c>
      <c r="D2844" s="2" t="s">
        <v>58</v>
      </c>
      <c r="E2844" s="2" t="s">
        <v>20</v>
      </c>
      <c r="F2844" t="s">
        <v>15</v>
      </c>
      <c r="G2844">
        <v>50.2</v>
      </c>
      <c r="H2844">
        <v>2021</v>
      </c>
      <c r="I2844" t="s">
        <v>16</v>
      </c>
      <c r="J2844">
        <v>0</v>
      </c>
      <c r="K2844">
        <v>2352</v>
      </c>
      <c r="L2844">
        <v>16</v>
      </c>
      <c r="M2844" t="str">
        <f>IF(OR(AND('sample data 2'!L2844&gt;21,'sample data 2'!I2844&lt;50),AND('sample data 2'!L2844&lt;20,'sample data 2'!$E$12:$E$4696="Government")),"yes","no")</f>
        <v>no</v>
      </c>
    </row>
    <row r="2845" spans="1:13" ht="72.5" x14ac:dyDescent="0.35">
      <c r="A2845">
        <v>2844</v>
      </c>
      <c r="B2845" t="s">
        <v>28</v>
      </c>
      <c r="C2845" s="2" t="s">
        <v>64</v>
      </c>
      <c r="D2845" s="2" t="s">
        <v>56</v>
      </c>
      <c r="E2845" s="2" t="s">
        <v>20</v>
      </c>
      <c r="F2845" t="s">
        <v>53</v>
      </c>
      <c r="G2845" t="s">
        <v>16</v>
      </c>
      <c r="H2845">
        <v>0</v>
      </c>
      <c r="I2845" t="s">
        <v>16</v>
      </c>
      <c r="J2845">
        <v>0</v>
      </c>
      <c r="K2845" t="s">
        <v>16</v>
      </c>
      <c r="L2845">
        <v>20</v>
      </c>
      <c r="M2845" t="str">
        <f>IF(OR(AND('sample data 2'!L2845&gt;21,'sample data 2'!I2845&lt;50),AND('sample data 2'!L2845&lt;20,'sample data 2'!$E$12:$E$4696="Government")),"yes","no")</f>
        <v>no</v>
      </c>
    </row>
    <row r="2846" spans="1:13" ht="72.5" x14ac:dyDescent="0.35">
      <c r="A2846">
        <v>2845</v>
      </c>
      <c r="B2846" t="s">
        <v>11</v>
      </c>
      <c r="C2846" s="2" t="s">
        <v>62</v>
      </c>
      <c r="D2846" s="2" t="s">
        <v>56</v>
      </c>
      <c r="E2846" s="2" t="s">
        <v>20</v>
      </c>
      <c r="F2846" t="s">
        <v>15</v>
      </c>
      <c r="G2846">
        <v>55.4</v>
      </c>
      <c r="H2846">
        <v>2021</v>
      </c>
      <c r="I2846" t="s">
        <v>16</v>
      </c>
      <c r="J2846">
        <v>0</v>
      </c>
      <c r="K2846">
        <v>5078</v>
      </c>
      <c r="L2846">
        <v>16</v>
      </c>
      <c r="M2846" t="str">
        <f>IF(OR(AND('sample data 2'!L2846&gt;21,'sample data 2'!I2846&lt;50),AND('sample data 2'!L2846&lt;20,'sample data 2'!$E$12:$E$4696="Government")),"yes","no")</f>
        <v>no</v>
      </c>
    </row>
    <row r="2847" spans="1:13" ht="72.5" x14ac:dyDescent="0.35">
      <c r="A2847">
        <v>2846</v>
      </c>
      <c r="B2847" t="s">
        <v>28</v>
      </c>
      <c r="C2847" s="2" t="s">
        <v>64</v>
      </c>
      <c r="D2847" s="2" t="s">
        <v>56</v>
      </c>
      <c r="E2847" s="2" t="s">
        <v>20</v>
      </c>
      <c r="F2847" t="s">
        <v>38</v>
      </c>
      <c r="G2847" t="s">
        <v>16</v>
      </c>
      <c r="H2847">
        <v>0</v>
      </c>
      <c r="I2847" t="s">
        <v>16</v>
      </c>
      <c r="J2847">
        <v>0</v>
      </c>
      <c r="K2847" t="s">
        <v>16</v>
      </c>
      <c r="L2847">
        <v>19</v>
      </c>
      <c r="M2847" t="str">
        <f>IF(OR(AND('sample data 2'!L2847&gt;21,'sample data 2'!I2847&lt;50),AND('sample data 2'!L2847&lt;20,'sample data 2'!$E$12:$E$4696="Government")),"yes","no")</f>
        <v>no</v>
      </c>
    </row>
    <row r="2848" spans="1:13" ht="72.5" x14ac:dyDescent="0.35">
      <c r="A2848">
        <v>2847</v>
      </c>
      <c r="B2848" t="s">
        <v>28</v>
      </c>
      <c r="C2848" s="2" t="s">
        <v>64</v>
      </c>
      <c r="D2848" s="2" t="s">
        <v>56</v>
      </c>
      <c r="E2848" s="2" t="s">
        <v>20</v>
      </c>
      <c r="F2848" t="s">
        <v>38</v>
      </c>
      <c r="G2848" t="s">
        <v>16</v>
      </c>
      <c r="H2848">
        <v>0</v>
      </c>
      <c r="I2848" t="s">
        <v>16</v>
      </c>
      <c r="J2848">
        <v>0</v>
      </c>
      <c r="K2848" t="s">
        <v>16</v>
      </c>
      <c r="L2848">
        <v>20</v>
      </c>
      <c r="M2848" t="str">
        <f>IF(OR(AND('sample data 2'!L2848&gt;21,'sample data 2'!I2848&lt;50),AND('sample data 2'!L2848&lt;20,'sample data 2'!$E$12:$E$4696="Government")),"yes","no")</f>
        <v>no</v>
      </c>
    </row>
    <row r="2849" spans="1:13" ht="72.5" x14ac:dyDescent="0.35">
      <c r="A2849">
        <v>2848</v>
      </c>
      <c r="B2849" t="s">
        <v>28</v>
      </c>
      <c r="C2849" s="2" t="s">
        <v>64</v>
      </c>
      <c r="D2849" s="2" t="s">
        <v>56</v>
      </c>
      <c r="E2849" s="2" t="s">
        <v>13</v>
      </c>
      <c r="F2849" t="s">
        <v>53</v>
      </c>
      <c r="G2849" t="s">
        <v>16</v>
      </c>
      <c r="H2849">
        <v>0</v>
      </c>
      <c r="I2849" t="s">
        <v>16</v>
      </c>
      <c r="J2849">
        <v>0</v>
      </c>
      <c r="K2849" t="s">
        <v>16</v>
      </c>
      <c r="L2849">
        <v>19</v>
      </c>
      <c r="M2849" t="str">
        <f>IF(OR(AND('sample data 2'!L2849&gt;21,'sample data 2'!I2849&lt;50),AND('sample data 2'!L2849&lt;20,'sample data 2'!$E$12:$E$4696="Government")),"yes","no")</f>
        <v>yes</v>
      </c>
    </row>
    <row r="2850" spans="1:13" ht="72.5" x14ac:dyDescent="0.35">
      <c r="A2850">
        <v>2849</v>
      </c>
      <c r="B2850" t="s">
        <v>28</v>
      </c>
      <c r="C2850" s="2" t="s">
        <v>64</v>
      </c>
      <c r="D2850" s="2" t="s">
        <v>56</v>
      </c>
      <c r="E2850" s="2" t="s">
        <v>20</v>
      </c>
      <c r="F2850" t="s">
        <v>38</v>
      </c>
      <c r="G2850" t="s">
        <v>16</v>
      </c>
      <c r="H2850">
        <v>0</v>
      </c>
      <c r="I2850" t="s">
        <v>16</v>
      </c>
      <c r="J2850">
        <v>0</v>
      </c>
      <c r="K2850" t="s">
        <v>16</v>
      </c>
      <c r="L2850">
        <v>20</v>
      </c>
      <c r="M2850" t="str">
        <f>IF(OR(AND('sample data 2'!L2850&gt;21,'sample data 2'!I2850&lt;50),AND('sample data 2'!L2850&lt;20,'sample data 2'!$E$12:$E$4696="Government")),"yes","no")</f>
        <v>no</v>
      </c>
    </row>
    <row r="2851" spans="1:13" ht="72.5" x14ac:dyDescent="0.35">
      <c r="A2851">
        <v>2850</v>
      </c>
      <c r="B2851" t="s">
        <v>28</v>
      </c>
      <c r="C2851" s="2" t="s">
        <v>64</v>
      </c>
      <c r="D2851" s="2" t="s">
        <v>56</v>
      </c>
      <c r="E2851" s="2" t="s">
        <v>13</v>
      </c>
      <c r="F2851" t="s">
        <v>38</v>
      </c>
      <c r="G2851" t="s">
        <v>16</v>
      </c>
      <c r="H2851">
        <v>0</v>
      </c>
      <c r="I2851" t="s">
        <v>16</v>
      </c>
      <c r="J2851">
        <v>0</v>
      </c>
      <c r="K2851" t="s">
        <v>16</v>
      </c>
      <c r="L2851">
        <v>18</v>
      </c>
      <c r="M2851" t="str">
        <f>IF(OR(AND('sample data 2'!L2851&gt;21,'sample data 2'!I2851&lt;50),AND('sample data 2'!L2851&lt;20,'sample data 2'!$E$12:$E$4696="Government")),"yes","no")</f>
        <v>yes</v>
      </c>
    </row>
    <row r="2852" spans="1:13" ht="72.5" x14ac:dyDescent="0.35">
      <c r="A2852">
        <v>2851</v>
      </c>
      <c r="B2852" t="s">
        <v>11</v>
      </c>
      <c r="C2852" s="2" t="s">
        <v>62</v>
      </c>
      <c r="D2852" s="2" t="s">
        <v>56</v>
      </c>
      <c r="E2852" s="2" t="s">
        <v>13</v>
      </c>
      <c r="F2852" t="s">
        <v>15</v>
      </c>
      <c r="G2852">
        <v>63</v>
      </c>
      <c r="H2852">
        <v>2019</v>
      </c>
      <c r="I2852" t="s">
        <v>16</v>
      </c>
      <c r="J2852">
        <v>0</v>
      </c>
      <c r="K2852">
        <v>7152</v>
      </c>
      <c r="L2852">
        <v>19</v>
      </c>
      <c r="M2852" t="str">
        <f>IF(OR(AND('sample data 2'!L2852&gt;21,'sample data 2'!I2852&lt;50),AND('sample data 2'!L2852&lt;20,$E$2:$E$4686="Government")),"yes","no")</f>
        <v>yes</v>
      </c>
    </row>
    <row r="2853" spans="1:13" ht="72.5" x14ac:dyDescent="0.35">
      <c r="A2853">
        <v>2852</v>
      </c>
      <c r="B2853" t="s">
        <v>28</v>
      </c>
      <c r="C2853" s="2" t="s">
        <v>64</v>
      </c>
      <c r="D2853" s="2" t="s">
        <v>56</v>
      </c>
      <c r="E2853" s="2" t="s">
        <v>20</v>
      </c>
      <c r="F2853" t="s">
        <v>38</v>
      </c>
      <c r="G2853" t="s">
        <v>16</v>
      </c>
      <c r="H2853">
        <v>0</v>
      </c>
      <c r="I2853" t="s">
        <v>16</v>
      </c>
      <c r="J2853">
        <v>0</v>
      </c>
      <c r="K2853" t="s">
        <v>16</v>
      </c>
      <c r="L2853">
        <v>20</v>
      </c>
      <c r="M2853" t="str">
        <f>IF(OR(AND('sample data 2'!L2853&gt;21,'sample data 2'!I2853&lt;50),AND('sample data 2'!L2853&lt;20,'sample data 2'!$E$12:$E$4696="Government")),"yes","no")</f>
        <v>no</v>
      </c>
    </row>
    <row r="2854" spans="1:13" ht="72.5" x14ac:dyDescent="0.35">
      <c r="A2854">
        <v>2853</v>
      </c>
      <c r="B2854" t="s">
        <v>11</v>
      </c>
      <c r="C2854" s="2" t="s">
        <v>62</v>
      </c>
      <c r="D2854" s="2" t="s">
        <v>56</v>
      </c>
      <c r="E2854" s="2" t="s">
        <v>13</v>
      </c>
      <c r="F2854" t="s">
        <v>15</v>
      </c>
      <c r="G2854">
        <v>48</v>
      </c>
      <c r="H2854">
        <v>2019</v>
      </c>
      <c r="I2854">
        <v>72.17</v>
      </c>
      <c r="J2854">
        <v>2021</v>
      </c>
      <c r="K2854">
        <v>6656</v>
      </c>
      <c r="L2854">
        <v>20</v>
      </c>
      <c r="M2854" t="str">
        <f>IF(OR(AND('sample data 2'!L2854&gt;21,'sample data 2'!I2854&lt;50),AND('sample data 2'!L2854&lt;20,'sample data 2'!$E$12:$E$4696="Government")),"yes","no")</f>
        <v>no</v>
      </c>
    </row>
    <row r="2855" spans="1:13" ht="72.5" x14ac:dyDescent="0.35">
      <c r="A2855">
        <v>2854</v>
      </c>
      <c r="B2855" t="s">
        <v>11</v>
      </c>
      <c r="C2855" s="2" t="s">
        <v>62</v>
      </c>
      <c r="D2855" s="2" t="s">
        <v>56</v>
      </c>
      <c r="E2855" s="2" t="s">
        <v>13</v>
      </c>
      <c r="F2855" t="s">
        <v>15</v>
      </c>
      <c r="G2855">
        <v>53.6</v>
      </c>
      <c r="H2855">
        <v>2019</v>
      </c>
      <c r="I2855">
        <v>76</v>
      </c>
      <c r="J2855">
        <v>2021</v>
      </c>
      <c r="K2855">
        <v>10987</v>
      </c>
      <c r="L2855">
        <v>18</v>
      </c>
      <c r="M2855" t="str">
        <f>IF(OR(AND('sample data 2'!L2855&gt;21,'sample data 2'!I2855&lt;50),AND('sample data 2'!L2855&lt;20,$E$2:$E$4686="Government")),"yes","no")</f>
        <v>yes</v>
      </c>
    </row>
    <row r="2856" spans="1:13" ht="72.5" x14ac:dyDescent="0.35">
      <c r="A2856">
        <v>2855</v>
      </c>
      <c r="B2856" t="s">
        <v>11</v>
      </c>
      <c r="C2856" s="2" t="s">
        <v>62</v>
      </c>
      <c r="D2856" s="2" t="s">
        <v>56</v>
      </c>
      <c r="E2856" s="2" t="s">
        <v>13</v>
      </c>
      <c r="F2856" t="s">
        <v>15</v>
      </c>
      <c r="G2856">
        <v>63.57</v>
      </c>
      <c r="H2856">
        <v>2019</v>
      </c>
      <c r="I2856" t="s">
        <v>16</v>
      </c>
      <c r="J2856">
        <v>0</v>
      </c>
      <c r="K2856">
        <v>4272</v>
      </c>
      <c r="L2856">
        <v>19</v>
      </c>
      <c r="M2856" t="str">
        <f>IF(OR(AND('sample data 2'!L2856&gt;21,'sample data 2'!I2856&lt;50),AND('sample data 2'!L2856&lt;20,$E$2:$E$4686="Government")),"yes","no")</f>
        <v>yes</v>
      </c>
    </row>
    <row r="2857" spans="1:13" ht="72.5" x14ac:dyDescent="0.35">
      <c r="A2857">
        <v>2856</v>
      </c>
      <c r="B2857" t="s">
        <v>28</v>
      </c>
      <c r="C2857" s="2" t="s">
        <v>63</v>
      </c>
      <c r="D2857" s="2" t="s">
        <v>56</v>
      </c>
      <c r="E2857" s="2" t="s">
        <v>20</v>
      </c>
      <c r="F2857" t="s">
        <v>38</v>
      </c>
      <c r="G2857" t="s">
        <v>16</v>
      </c>
      <c r="H2857">
        <v>0</v>
      </c>
      <c r="I2857" t="s">
        <v>16</v>
      </c>
      <c r="J2857">
        <v>0</v>
      </c>
      <c r="K2857" t="s">
        <v>16</v>
      </c>
      <c r="L2857">
        <v>22</v>
      </c>
      <c r="M2857" t="str">
        <f>IF(OR(AND('sample data 2'!L2857&gt;21,'sample data 2'!I2857&lt;50),AND('sample data 2'!L2857&lt;20,'sample data 2'!$E$12:$E$4696="Government")),"yes","no")</f>
        <v>no</v>
      </c>
    </row>
    <row r="2858" spans="1:13" ht="72.5" x14ac:dyDescent="0.35">
      <c r="A2858">
        <v>2857</v>
      </c>
      <c r="B2858" t="s">
        <v>28</v>
      </c>
      <c r="C2858" s="2" t="s">
        <v>65</v>
      </c>
      <c r="D2858" s="2" t="s">
        <v>56</v>
      </c>
      <c r="E2858" s="2" t="s">
        <v>13</v>
      </c>
      <c r="F2858" t="s">
        <v>38</v>
      </c>
      <c r="G2858" t="s">
        <v>16</v>
      </c>
      <c r="H2858">
        <v>0</v>
      </c>
      <c r="I2858" t="s">
        <v>16</v>
      </c>
      <c r="J2858">
        <v>0</v>
      </c>
      <c r="K2858" t="s">
        <v>16</v>
      </c>
      <c r="L2858">
        <v>20</v>
      </c>
      <c r="M2858" t="str">
        <f>IF(OR(AND('sample data 2'!L2858&gt;21,'sample data 2'!I2858&lt;50),AND('sample data 2'!L2858&lt;20,'sample data 2'!$E$12:$E$4696="Government")),"yes","no")</f>
        <v>no</v>
      </c>
    </row>
    <row r="2859" spans="1:13" ht="72.5" x14ac:dyDescent="0.35">
      <c r="A2859">
        <v>2858</v>
      </c>
      <c r="B2859" t="s">
        <v>28</v>
      </c>
      <c r="C2859" s="2" t="s">
        <v>64</v>
      </c>
      <c r="D2859" s="2" t="s">
        <v>56</v>
      </c>
      <c r="E2859" s="2" t="s">
        <v>20</v>
      </c>
      <c r="F2859" t="s">
        <v>53</v>
      </c>
      <c r="G2859" t="s">
        <v>16</v>
      </c>
      <c r="H2859">
        <v>0</v>
      </c>
      <c r="I2859" t="s">
        <v>16</v>
      </c>
      <c r="J2859">
        <v>0</v>
      </c>
      <c r="K2859" t="s">
        <v>16</v>
      </c>
      <c r="L2859">
        <v>19</v>
      </c>
      <c r="M2859" t="str">
        <f>IF(OR(AND('sample data 2'!L2859&gt;21,'sample data 2'!I2859&lt;50),AND('sample data 2'!L2859&lt;20,'sample data 2'!$E$12:$E$4696="Government")),"yes","no")</f>
        <v>no</v>
      </c>
    </row>
    <row r="2860" spans="1:13" ht="72.5" x14ac:dyDescent="0.35">
      <c r="A2860">
        <v>2859</v>
      </c>
      <c r="B2860" t="s">
        <v>11</v>
      </c>
      <c r="C2860" s="2" t="s">
        <v>62</v>
      </c>
      <c r="D2860" s="2" t="s">
        <v>56</v>
      </c>
      <c r="E2860" s="2" t="s">
        <v>13</v>
      </c>
      <c r="F2860" t="s">
        <v>15</v>
      </c>
      <c r="G2860">
        <v>51.8</v>
      </c>
      <c r="H2860">
        <v>2021</v>
      </c>
      <c r="I2860" t="s">
        <v>16</v>
      </c>
      <c r="J2860">
        <v>0</v>
      </c>
      <c r="K2860">
        <v>4289</v>
      </c>
      <c r="L2860">
        <v>17</v>
      </c>
      <c r="M2860" t="str">
        <f>IF(OR(AND('sample data 2'!L2860&gt;21,'sample data 2'!I2860&lt;50),AND('sample data 2'!L2860&lt;20,$E$2:$E$4686="Government")),"yes","no")</f>
        <v>yes</v>
      </c>
    </row>
    <row r="2861" spans="1:13" ht="72.5" x14ac:dyDescent="0.35">
      <c r="A2861">
        <v>2860</v>
      </c>
      <c r="B2861" t="s">
        <v>11</v>
      </c>
      <c r="C2861" s="2" t="s">
        <v>62</v>
      </c>
      <c r="D2861" s="2" t="s">
        <v>56</v>
      </c>
      <c r="E2861" s="2" t="s">
        <v>20</v>
      </c>
      <c r="F2861" t="s">
        <v>15</v>
      </c>
      <c r="G2861">
        <v>70</v>
      </c>
      <c r="H2861">
        <v>2019</v>
      </c>
      <c r="I2861">
        <v>67.5</v>
      </c>
      <c r="J2861">
        <v>2021</v>
      </c>
      <c r="K2861">
        <v>2927</v>
      </c>
      <c r="L2861">
        <v>19</v>
      </c>
      <c r="M2861" t="str">
        <f>IF(OR(AND('sample data 2'!L2861&gt;21,'sample data 2'!I2861&lt;50),AND('sample data 2'!L2861&lt;20,'sample data 2'!$E$12:$E$4696="Government")),"yes","no")</f>
        <v>no</v>
      </c>
    </row>
    <row r="2862" spans="1:13" ht="72.5" x14ac:dyDescent="0.35">
      <c r="A2862">
        <v>2861</v>
      </c>
      <c r="B2862" t="s">
        <v>11</v>
      </c>
      <c r="C2862" s="2" t="s">
        <v>62</v>
      </c>
      <c r="D2862" s="2" t="s">
        <v>56</v>
      </c>
      <c r="E2862" s="2" t="s">
        <v>20</v>
      </c>
      <c r="F2862" t="s">
        <v>15</v>
      </c>
      <c r="G2862">
        <v>74.2</v>
      </c>
      <c r="H2862">
        <v>2021</v>
      </c>
      <c r="I2862" t="s">
        <v>16</v>
      </c>
      <c r="J2862">
        <v>0</v>
      </c>
      <c r="K2862">
        <v>3435</v>
      </c>
      <c r="L2862">
        <v>16</v>
      </c>
      <c r="M2862" t="str">
        <f>IF(OR(AND('sample data 2'!L2862&gt;21,'sample data 2'!I2862&lt;50),AND('sample data 2'!L2862&lt;20,'sample data 2'!$E$12:$E$4696="Government")),"yes","no")</f>
        <v>no</v>
      </c>
    </row>
    <row r="2863" spans="1:13" ht="72.5" x14ac:dyDescent="0.35">
      <c r="A2863">
        <v>2862</v>
      </c>
      <c r="B2863" t="s">
        <v>11</v>
      </c>
      <c r="C2863" s="2" t="s">
        <v>24</v>
      </c>
      <c r="D2863" s="2" t="s">
        <v>56</v>
      </c>
      <c r="E2863" s="2" t="s">
        <v>13</v>
      </c>
      <c r="F2863" t="s">
        <v>15</v>
      </c>
      <c r="G2863">
        <v>86.6</v>
      </c>
      <c r="H2863">
        <v>2019</v>
      </c>
      <c r="I2863">
        <v>81.599999999999994</v>
      </c>
      <c r="J2863">
        <v>2021</v>
      </c>
      <c r="K2863">
        <v>1521</v>
      </c>
      <c r="L2863">
        <v>18</v>
      </c>
      <c r="M2863" t="str">
        <f>IF(OR(AND('sample data 2'!L2863&gt;21,'sample data 2'!I2863&lt;50),AND('sample data 2'!L2863&lt;20,$E$2:$E$4686="Government")),"yes","no")</f>
        <v>yes</v>
      </c>
    </row>
    <row r="2864" spans="1:13" ht="72.5" x14ac:dyDescent="0.35">
      <c r="A2864">
        <v>2863</v>
      </c>
      <c r="B2864" t="s">
        <v>28</v>
      </c>
      <c r="C2864" s="2" t="s">
        <v>54</v>
      </c>
      <c r="D2864" s="2" t="s">
        <v>26</v>
      </c>
      <c r="E2864" s="2" t="s">
        <v>20</v>
      </c>
      <c r="F2864" t="s">
        <v>15</v>
      </c>
      <c r="G2864">
        <v>73</v>
      </c>
      <c r="H2864">
        <v>2009</v>
      </c>
      <c r="I2864">
        <v>62.75</v>
      </c>
      <c r="J2864">
        <v>2011</v>
      </c>
      <c r="K2864" t="s">
        <v>16</v>
      </c>
      <c r="L2864">
        <v>28</v>
      </c>
      <c r="M2864" t="str">
        <f>IF(OR(AND('sample data 2'!L2864&gt;21,'sample data 2'!I2864&lt;50),AND('sample data 2'!L2864&lt;20,'sample data 2'!$E$12:$E$4696="Government")),"yes","no")</f>
        <v>no</v>
      </c>
    </row>
    <row r="2865" spans="1:13" ht="72.5" x14ac:dyDescent="0.35">
      <c r="A2865">
        <v>2864</v>
      </c>
      <c r="B2865" t="s">
        <v>28</v>
      </c>
      <c r="C2865" s="2" t="s">
        <v>63</v>
      </c>
      <c r="D2865" s="2" t="s">
        <v>56</v>
      </c>
      <c r="E2865" s="2" t="s">
        <v>13</v>
      </c>
      <c r="F2865" t="s">
        <v>38</v>
      </c>
      <c r="G2865" t="s">
        <v>16</v>
      </c>
      <c r="H2865">
        <v>0</v>
      </c>
      <c r="I2865" t="s">
        <v>16</v>
      </c>
      <c r="J2865">
        <v>0</v>
      </c>
      <c r="K2865" t="s">
        <v>16</v>
      </c>
      <c r="L2865">
        <v>20</v>
      </c>
      <c r="M2865" t="str">
        <f>IF(OR(AND('sample data 2'!L2865&gt;21,'sample data 2'!I2865&lt;50),AND('sample data 2'!L2865&lt;20,'sample data 2'!$E$12:$E$4696="Government")),"yes","no")</f>
        <v>no</v>
      </c>
    </row>
    <row r="2866" spans="1:13" ht="72.5" x14ac:dyDescent="0.35">
      <c r="A2866">
        <v>2865</v>
      </c>
      <c r="B2866" t="s">
        <v>28</v>
      </c>
      <c r="C2866" s="2" t="s">
        <v>63</v>
      </c>
      <c r="D2866" s="2" t="s">
        <v>56</v>
      </c>
      <c r="E2866" s="2" t="s">
        <v>13</v>
      </c>
      <c r="F2866" t="s">
        <v>38</v>
      </c>
      <c r="G2866" t="s">
        <v>16</v>
      </c>
      <c r="H2866">
        <v>0</v>
      </c>
      <c r="I2866" t="s">
        <v>16</v>
      </c>
      <c r="J2866">
        <v>0</v>
      </c>
      <c r="K2866" t="s">
        <v>16</v>
      </c>
      <c r="L2866">
        <v>20</v>
      </c>
      <c r="M2866" t="str">
        <f>IF(OR(AND('sample data 2'!L2866&gt;21,'sample data 2'!I2866&lt;50),AND('sample data 2'!L2866&lt;20,'sample data 2'!$E$12:$E$4696="Government")),"yes","no")</f>
        <v>no</v>
      </c>
    </row>
    <row r="2867" spans="1:13" ht="72.5" x14ac:dyDescent="0.35">
      <c r="A2867">
        <v>2866</v>
      </c>
      <c r="B2867" t="s">
        <v>11</v>
      </c>
      <c r="C2867" s="2" t="s">
        <v>24</v>
      </c>
      <c r="D2867" s="2" t="s">
        <v>56</v>
      </c>
      <c r="E2867" s="2" t="s">
        <v>13</v>
      </c>
      <c r="F2867" t="s">
        <v>15</v>
      </c>
      <c r="G2867">
        <v>53.83</v>
      </c>
      <c r="H2867">
        <v>2021</v>
      </c>
      <c r="I2867" t="s">
        <v>16</v>
      </c>
      <c r="J2867">
        <v>0</v>
      </c>
      <c r="K2867">
        <v>6460</v>
      </c>
      <c r="L2867">
        <v>17</v>
      </c>
      <c r="M2867" t="str">
        <f>IF(OR(AND('sample data 2'!L2867&gt;21,'sample data 2'!I2867&lt;50),AND('sample data 2'!L2867&lt;20,$E$2:$E$4686="Government")),"yes","no")</f>
        <v>yes</v>
      </c>
    </row>
    <row r="2868" spans="1:13" ht="72.5" x14ac:dyDescent="0.35">
      <c r="A2868">
        <v>2867</v>
      </c>
      <c r="B2868" t="s">
        <v>11</v>
      </c>
      <c r="C2868" s="2" t="s">
        <v>62</v>
      </c>
      <c r="D2868" s="2" t="s">
        <v>56</v>
      </c>
      <c r="E2868" s="2" t="s">
        <v>13</v>
      </c>
      <c r="F2868" t="s">
        <v>15</v>
      </c>
      <c r="G2868">
        <v>69</v>
      </c>
      <c r="H2868">
        <v>2021</v>
      </c>
      <c r="I2868" t="s">
        <v>16</v>
      </c>
      <c r="J2868">
        <v>0</v>
      </c>
      <c r="K2868">
        <v>2718</v>
      </c>
      <c r="L2868">
        <v>16</v>
      </c>
      <c r="M2868" t="str">
        <f>IF(OR(AND('sample data 2'!L2868&gt;21,'sample data 2'!I2868&lt;50),AND('sample data 2'!L2868&lt;20,$E$2:$E$4686="Government")),"yes","no")</f>
        <v>yes</v>
      </c>
    </row>
    <row r="2869" spans="1:13" ht="72.5" x14ac:dyDescent="0.35">
      <c r="A2869">
        <v>2868</v>
      </c>
      <c r="B2869" t="s">
        <v>28</v>
      </c>
      <c r="C2869" s="2" t="s">
        <v>64</v>
      </c>
      <c r="D2869" s="2" t="s">
        <v>56</v>
      </c>
      <c r="E2869" s="2" t="s">
        <v>20</v>
      </c>
      <c r="F2869" t="s">
        <v>38</v>
      </c>
      <c r="G2869" t="s">
        <v>16</v>
      </c>
      <c r="H2869">
        <v>0</v>
      </c>
      <c r="I2869" t="s">
        <v>16</v>
      </c>
      <c r="J2869">
        <v>0</v>
      </c>
      <c r="K2869" t="s">
        <v>16</v>
      </c>
      <c r="L2869">
        <v>21</v>
      </c>
      <c r="M2869" t="str">
        <f>IF(OR(AND('sample data 2'!L2869&gt;21,'sample data 2'!I2869&lt;50),AND('sample data 2'!L2869&lt;20,'sample data 2'!$E$12:$E$4696="Government")),"yes","no")</f>
        <v>no</v>
      </c>
    </row>
    <row r="2870" spans="1:13" ht="72.5" x14ac:dyDescent="0.35">
      <c r="A2870">
        <v>2869</v>
      </c>
      <c r="B2870" t="s">
        <v>11</v>
      </c>
      <c r="C2870" s="2" t="s">
        <v>24</v>
      </c>
      <c r="D2870" s="2" t="s">
        <v>56</v>
      </c>
      <c r="E2870" s="2" t="s">
        <v>13</v>
      </c>
      <c r="F2870" t="s">
        <v>15</v>
      </c>
      <c r="G2870">
        <v>71.400000000000006</v>
      </c>
      <c r="H2870">
        <v>2021</v>
      </c>
      <c r="I2870" t="s">
        <v>16</v>
      </c>
      <c r="J2870">
        <v>0</v>
      </c>
      <c r="K2870">
        <v>7479</v>
      </c>
      <c r="L2870">
        <v>17</v>
      </c>
      <c r="M2870" t="str">
        <f>IF(OR(AND('sample data 2'!L2870&gt;21,'sample data 2'!I2870&lt;50),AND('sample data 2'!L2870&lt;20,$E$2:$E$4686="Government")),"yes","no")</f>
        <v>yes</v>
      </c>
    </row>
    <row r="2871" spans="1:13" ht="72.5" x14ac:dyDescent="0.35">
      <c r="A2871">
        <v>2870</v>
      </c>
      <c r="B2871" t="s">
        <v>28</v>
      </c>
      <c r="C2871" s="2" t="s">
        <v>63</v>
      </c>
      <c r="D2871" s="2" t="s">
        <v>56</v>
      </c>
      <c r="E2871" s="2" t="s">
        <v>20</v>
      </c>
      <c r="F2871" t="s">
        <v>38</v>
      </c>
      <c r="G2871" t="s">
        <v>16</v>
      </c>
      <c r="H2871">
        <v>0</v>
      </c>
      <c r="I2871" t="s">
        <v>16</v>
      </c>
      <c r="J2871">
        <v>0</v>
      </c>
      <c r="K2871" t="s">
        <v>16</v>
      </c>
      <c r="L2871">
        <v>19</v>
      </c>
      <c r="M2871" t="str">
        <f>IF(OR(AND('sample data 2'!L2871&gt;21,'sample data 2'!I2871&lt;50),AND('sample data 2'!L2871&lt;20,'sample data 2'!$E$12:$E$4696="Government")),"yes","no")</f>
        <v>no</v>
      </c>
    </row>
    <row r="2872" spans="1:13" ht="72.5" x14ac:dyDescent="0.35">
      <c r="A2872">
        <v>2871</v>
      </c>
      <c r="B2872" t="s">
        <v>11</v>
      </c>
      <c r="C2872" s="2" t="s">
        <v>24</v>
      </c>
      <c r="D2872" s="2" t="s">
        <v>56</v>
      </c>
      <c r="E2872" s="2" t="s">
        <v>13</v>
      </c>
      <c r="F2872" t="s">
        <v>15</v>
      </c>
      <c r="G2872">
        <v>56.71</v>
      </c>
      <c r="H2872">
        <v>2019</v>
      </c>
      <c r="I2872" t="s">
        <v>16</v>
      </c>
      <c r="J2872">
        <v>0</v>
      </c>
      <c r="K2872">
        <v>4785</v>
      </c>
      <c r="L2872">
        <v>18</v>
      </c>
      <c r="M2872" t="str">
        <f>IF(OR(AND('sample data 2'!L2872&gt;21,'sample data 2'!I2872&lt;50),AND('sample data 2'!L2872&lt;20,$E$2:$E$4686="Government")),"yes","no")</f>
        <v>yes</v>
      </c>
    </row>
    <row r="2873" spans="1:13" ht="72.5" x14ac:dyDescent="0.35">
      <c r="A2873">
        <v>2872</v>
      </c>
      <c r="B2873" t="s">
        <v>11</v>
      </c>
      <c r="C2873" s="2" t="s">
        <v>24</v>
      </c>
      <c r="D2873" s="2" t="s">
        <v>56</v>
      </c>
      <c r="E2873" s="2" t="s">
        <v>13</v>
      </c>
      <c r="F2873" t="s">
        <v>15</v>
      </c>
      <c r="G2873">
        <v>69.17</v>
      </c>
      <c r="H2873">
        <v>2021</v>
      </c>
      <c r="I2873" t="s">
        <v>16</v>
      </c>
      <c r="J2873">
        <v>0</v>
      </c>
      <c r="K2873">
        <v>4872</v>
      </c>
      <c r="L2873">
        <v>17</v>
      </c>
      <c r="M2873" t="str">
        <f>IF(OR(AND('sample data 2'!L2873&gt;21,'sample data 2'!I2873&lt;50),AND('sample data 2'!L2873&lt;20,$E$2:$E$4686="Government")),"yes","no")</f>
        <v>yes</v>
      </c>
    </row>
    <row r="2874" spans="1:13" ht="72.5" x14ac:dyDescent="0.35">
      <c r="A2874">
        <v>2873</v>
      </c>
      <c r="B2874" t="s">
        <v>11</v>
      </c>
      <c r="C2874" s="2" t="s">
        <v>24</v>
      </c>
      <c r="D2874" s="2" t="s">
        <v>56</v>
      </c>
      <c r="E2874" s="2" t="s">
        <v>20</v>
      </c>
      <c r="F2874" t="s">
        <v>15</v>
      </c>
      <c r="G2874">
        <v>82.67</v>
      </c>
      <c r="H2874">
        <v>2021</v>
      </c>
      <c r="I2874" t="s">
        <v>16</v>
      </c>
      <c r="J2874">
        <v>0</v>
      </c>
      <c r="K2874">
        <v>7291</v>
      </c>
      <c r="L2874">
        <v>18</v>
      </c>
      <c r="M2874" t="str">
        <f>IF(OR(AND('sample data 2'!L2874&gt;21,'sample data 2'!I2874&lt;50),AND('sample data 2'!L2874&lt;20,'sample data 2'!$E$12:$E$4696="Government")),"yes","no")</f>
        <v>no</v>
      </c>
    </row>
    <row r="2875" spans="1:13" ht="72.5" x14ac:dyDescent="0.35">
      <c r="A2875">
        <v>2874</v>
      </c>
      <c r="B2875" t="s">
        <v>11</v>
      </c>
      <c r="C2875" s="2" t="s">
        <v>24</v>
      </c>
      <c r="D2875" s="2" t="s">
        <v>56</v>
      </c>
      <c r="E2875" s="2" t="s">
        <v>20</v>
      </c>
      <c r="F2875" t="s">
        <v>15</v>
      </c>
      <c r="G2875">
        <v>67</v>
      </c>
      <c r="H2875">
        <v>2018</v>
      </c>
      <c r="I2875" t="s">
        <v>16</v>
      </c>
      <c r="J2875">
        <v>0</v>
      </c>
      <c r="K2875">
        <v>1531</v>
      </c>
      <c r="L2875">
        <v>20</v>
      </c>
      <c r="M2875" t="str">
        <f>IF(OR(AND('sample data 2'!L2875&gt;21,'sample data 2'!I2875&lt;50),AND('sample data 2'!L2875&lt;20,'sample data 2'!$E$12:$E$4696="Government")),"yes","no")</f>
        <v>no</v>
      </c>
    </row>
    <row r="2876" spans="1:13" ht="72.5" x14ac:dyDescent="0.35">
      <c r="A2876">
        <v>2875</v>
      </c>
      <c r="B2876" t="s">
        <v>11</v>
      </c>
      <c r="C2876" s="2" t="s">
        <v>62</v>
      </c>
      <c r="D2876" s="2" t="s">
        <v>56</v>
      </c>
      <c r="E2876" s="2" t="s">
        <v>13</v>
      </c>
      <c r="F2876" t="s">
        <v>15</v>
      </c>
      <c r="G2876">
        <v>57.17</v>
      </c>
      <c r="H2876">
        <v>2019</v>
      </c>
      <c r="I2876" t="s">
        <v>16</v>
      </c>
      <c r="J2876">
        <v>0</v>
      </c>
      <c r="K2876">
        <v>5797</v>
      </c>
      <c r="L2876">
        <v>19</v>
      </c>
      <c r="M2876" t="str">
        <f>IF(OR(AND('sample data 2'!L2876&gt;21,'sample data 2'!I2876&lt;50),AND('sample data 2'!L2876&lt;20,$E$2:$E$4686="Government")),"yes","no")</f>
        <v>yes</v>
      </c>
    </row>
    <row r="2877" spans="1:13" ht="72.5" x14ac:dyDescent="0.35">
      <c r="A2877">
        <v>2876</v>
      </c>
      <c r="B2877" t="s">
        <v>11</v>
      </c>
      <c r="C2877" s="2" t="s">
        <v>62</v>
      </c>
      <c r="D2877" s="2" t="s">
        <v>56</v>
      </c>
      <c r="E2877" s="2" t="s">
        <v>13</v>
      </c>
      <c r="F2877" t="s">
        <v>15</v>
      </c>
      <c r="G2877">
        <v>62.43</v>
      </c>
      <c r="H2877">
        <v>2019</v>
      </c>
      <c r="I2877">
        <v>59.83</v>
      </c>
      <c r="J2877">
        <v>2021</v>
      </c>
      <c r="K2877">
        <v>9208</v>
      </c>
      <c r="L2877">
        <v>19</v>
      </c>
      <c r="M2877" t="str">
        <f>IF(OR(AND('sample data 2'!L2877&gt;21,'sample data 2'!I2877&lt;50),AND('sample data 2'!L2877&lt;20,$E$2:$E$4686="Government")),"yes","no")</f>
        <v>yes</v>
      </c>
    </row>
    <row r="2878" spans="1:13" ht="72.5" x14ac:dyDescent="0.35">
      <c r="A2878">
        <v>2877</v>
      </c>
      <c r="B2878" t="s">
        <v>11</v>
      </c>
      <c r="C2878" s="2" t="s">
        <v>24</v>
      </c>
      <c r="D2878" s="2" t="s">
        <v>56</v>
      </c>
      <c r="E2878" s="2" t="s">
        <v>13</v>
      </c>
      <c r="F2878" t="s">
        <v>15</v>
      </c>
      <c r="G2878">
        <v>73</v>
      </c>
      <c r="H2878">
        <v>2019</v>
      </c>
      <c r="I2878" t="s">
        <v>16</v>
      </c>
      <c r="J2878">
        <v>0</v>
      </c>
      <c r="K2878">
        <v>3361</v>
      </c>
      <c r="L2878">
        <v>19</v>
      </c>
      <c r="M2878" t="str">
        <f>IF(OR(AND('sample data 2'!L2878&gt;21,'sample data 2'!I2878&lt;50),AND('sample data 2'!L2878&lt;20,$E$2:$E$4686="Government")),"yes","no")</f>
        <v>yes</v>
      </c>
    </row>
    <row r="2879" spans="1:13" ht="72.5" x14ac:dyDescent="0.35">
      <c r="A2879">
        <v>2878</v>
      </c>
      <c r="B2879" t="s">
        <v>28</v>
      </c>
      <c r="C2879" s="2" t="s">
        <v>65</v>
      </c>
      <c r="D2879" s="2" t="s">
        <v>56</v>
      </c>
      <c r="E2879" s="2" t="s">
        <v>13</v>
      </c>
      <c r="F2879" t="s">
        <v>38</v>
      </c>
      <c r="G2879" t="s">
        <v>16</v>
      </c>
      <c r="H2879">
        <v>0</v>
      </c>
      <c r="I2879" t="s">
        <v>16</v>
      </c>
      <c r="J2879">
        <v>0</v>
      </c>
      <c r="K2879" t="s">
        <v>16</v>
      </c>
      <c r="L2879">
        <v>19</v>
      </c>
      <c r="M2879" t="str">
        <f>IF(OR(AND('sample data 2'!L2879&gt;21,'sample data 2'!I2879&lt;50),AND('sample data 2'!L2879&lt;20,'sample data 2'!$E$12:$E$4696="Government")),"yes","no")</f>
        <v>yes</v>
      </c>
    </row>
    <row r="2880" spans="1:13" ht="72.5" x14ac:dyDescent="0.35">
      <c r="A2880">
        <v>2879</v>
      </c>
      <c r="B2880" t="s">
        <v>11</v>
      </c>
      <c r="C2880" s="2" t="s">
        <v>24</v>
      </c>
      <c r="D2880" s="2" t="s">
        <v>56</v>
      </c>
      <c r="E2880" s="2" t="s">
        <v>13</v>
      </c>
      <c r="F2880" t="s">
        <v>15</v>
      </c>
      <c r="G2880">
        <v>48.67</v>
      </c>
      <c r="H2880">
        <v>2019</v>
      </c>
      <c r="I2880" t="s">
        <v>16</v>
      </c>
      <c r="J2880">
        <v>0</v>
      </c>
      <c r="K2880">
        <v>8276</v>
      </c>
      <c r="L2880">
        <v>18</v>
      </c>
      <c r="M2880" t="str">
        <f>IF(OR(AND('sample data 2'!L2880&gt;21,'sample data 2'!I2880&lt;50),AND('sample data 2'!L2880&lt;20,$E$2:$E$4686="Government")),"yes","no")</f>
        <v>yes</v>
      </c>
    </row>
    <row r="2881" spans="1:13" ht="72.5" x14ac:dyDescent="0.35">
      <c r="A2881">
        <v>2880</v>
      </c>
      <c r="B2881" t="s">
        <v>28</v>
      </c>
      <c r="C2881" s="2" t="s">
        <v>65</v>
      </c>
      <c r="D2881" s="2" t="s">
        <v>56</v>
      </c>
      <c r="E2881" s="2" t="s">
        <v>20</v>
      </c>
      <c r="F2881" t="s">
        <v>38</v>
      </c>
      <c r="G2881" t="s">
        <v>16</v>
      </c>
      <c r="H2881">
        <v>0</v>
      </c>
      <c r="I2881" t="s">
        <v>16</v>
      </c>
      <c r="J2881">
        <v>0</v>
      </c>
      <c r="K2881" t="s">
        <v>16</v>
      </c>
      <c r="L2881">
        <v>21</v>
      </c>
      <c r="M2881" t="str">
        <f>IF(OR(AND('sample data 2'!L2881&gt;21,'sample data 2'!I2881&lt;50),AND('sample data 2'!L2881&lt;20,'sample data 2'!$E$12:$E$4696="Government")),"yes","no")</f>
        <v>no</v>
      </c>
    </row>
    <row r="2882" spans="1:13" ht="101.5" x14ac:dyDescent="0.35">
      <c r="A2882">
        <v>2881</v>
      </c>
      <c r="B2882" t="s">
        <v>11</v>
      </c>
      <c r="C2882" s="2" t="s">
        <v>12</v>
      </c>
      <c r="D2882" s="2" t="s">
        <v>18</v>
      </c>
      <c r="E2882" s="2" t="s">
        <v>13</v>
      </c>
      <c r="F2882" t="s">
        <v>19</v>
      </c>
      <c r="G2882">
        <v>78.67</v>
      </c>
      <c r="H2882">
        <v>2019</v>
      </c>
      <c r="I2882">
        <v>66.67</v>
      </c>
      <c r="J2882">
        <v>2021</v>
      </c>
      <c r="K2882">
        <v>2478</v>
      </c>
      <c r="L2882">
        <v>18</v>
      </c>
      <c r="M2882" t="str">
        <f>IF(OR(AND('sample data 2'!L2882&gt;21,'sample data 2'!I2882&lt;50),AND('sample data 2'!L2882&lt;20,$E$2:$E$4686="Government")),"yes","no")</f>
        <v>yes</v>
      </c>
    </row>
    <row r="2883" spans="1:13" ht="72.5" x14ac:dyDescent="0.35">
      <c r="A2883">
        <v>2882</v>
      </c>
      <c r="B2883" t="s">
        <v>11</v>
      </c>
      <c r="C2883" s="2" t="s">
        <v>24</v>
      </c>
      <c r="D2883" s="2" t="s">
        <v>56</v>
      </c>
      <c r="E2883" s="2" t="s">
        <v>13</v>
      </c>
      <c r="F2883" t="s">
        <v>15</v>
      </c>
      <c r="G2883">
        <v>46</v>
      </c>
      <c r="H2883">
        <v>2021</v>
      </c>
      <c r="I2883" t="s">
        <v>16</v>
      </c>
      <c r="J2883">
        <v>0</v>
      </c>
      <c r="K2883">
        <v>7821</v>
      </c>
      <c r="L2883">
        <v>16</v>
      </c>
      <c r="M2883" t="str">
        <f>IF(OR(AND('sample data 2'!L2883&gt;21,'sample data 2'!I2883&lt;50),AND('sample data 2'!L2883&lt;20,$E$2:$E$4686="Government")),"yes","no")</f>
        <v>yes</v>
      </c>
    </row>
    <row r="2884" spans="1:13" ht="72.5" x14ac:dyDescent="0.35">
      <c r="A2884">
        <v>2883</v>
      </c>
      <c r="B2884" t="s">
        <v>28</v>
      </c>
      <c r="C2884" s="2" t="s">
        <v>64</v>
      </c>
      <c r="D2884" s="2" t="s">
        <v>56</v>
      </c>
      <c r="E2884" s="2" t="s">
        <v>20</v>
      </c>
      <c r="F2884" t="s">
        <v>53</v>
      </c>
      <c r="G2884" t="s">
        <v>16</v>
      </c>
      <c r="H2884">
        <v>0</v>
      </c>
      <c r="I2884" t="s">
        <v>16</v>
      </c>
      <c r="J2884">
        <v>0</v>
      </c>
      <c r="K2884" t="s">
        <v>16</v>
      </c>
      <c r="L2884">
        <v>19</v>
      </c>
      <c r="M2884" t="str">
        <f>IF(OR(AND('sample data 2'!L2884&gt;21,'sample data 2'!I2884&lt;50),AND('sample data 2'!L2884&lt;20,'sample data 2'!$E$12:$E$4696="Government")),"yes","no")</f>
        <v>no</v>
      </c>
    </row>
    <row r="2885" spans="1:13" ht="72.5" x14ac:dyDescent="0.35">
      <c r="A2885">
        <v>2884</v>
      </c>
      <c r="B2885" t="s">
        <v>28</v>
      </c>
      <c r="C2885" s="2" t="s">
        <v>64</v>
      </c>
      <c r="D2885" s="2" t="s">
        <v>56</v>
      </c>
      <c r="E2885" s="2" t="s">
        <v>13</v>
      </c>
      <c r="F2885" t="s">
        <v>15</v>
      </c>
      <c r="G2885">
        <v>84.8</v>
      </c>
      <c r="H2885">
        <v>2019</v>
      </c>
      <c r="I2885">
        <v>77.8</v>
      </c>
      <c r="J2885">
        <v>2021</v>
      </c>
      <c r="K2885">
        <v>358</v>
      </c>
      <c r="L2885">
        <v>19</v>
      </c>
      <c r="M2885" t="str">
        <f>IF(OR(AND('sample data 2'!L2885&gt;21,'sample data 2'!I2885&lt;50),AND('sample data 2'!L2885&lt;20,'sample data 2'!$E$12:$E$4696="Government")),"yes","no")</f>
        <v>yes</v>
      </c>
    </row>
    <row r="2886" spans="1:13" ht="72.5" x14ac:dyDescent="0.35">
      <c r="A2886">
        <v>2885</v>
      </c>
      <c r="B2886" t="s">
        <v>11</v>
      </c>
      <c r="C2886" s="2" t="s">
        <v>24</v>
      </c>
      <c r="D2886" s="2" t="s">
        <v>56</v>
      </c>
      <c r="E2886" s="2" t="s">
        <v>13</v>
      </c>
      <c r="F2886" t="s">
        <v>15</v>
      </c>
      <c r="G2886">
        <v>52</v>
      </c>
      <c r="H2886">
        <v>2019</v>
      </c>
      <c r="I2886">
        <v>66</v>
      </c>
      <c r="J2886">
        <v>2021</v>
      </c>
      <c r="K2886">
        <v>9342</v>
      </c>
      <c r="L2886">
        <v>20</v>
      </c>
      <c r="M2886" t="str">
        <f>IF(OR(AND('sample data 2'!L2886&gt;21,'sample data 2'!I2886&lt;50),AND('sample data 2'!L2886&lt;20,'sample data 2'!$E$12:$E$4696="Government")),"yes","no")</f>
        <v>no</v>
      </c>
    </row>
    <row r="2887" spans="1:13" ht="72.5" x14ac:dyDescent="0.35">
      <c r="A2887">
        <v>2886</v>
      </c>
      <c r="B2887" t="s">
        <v>11</v>
      </c>
      <c r="C2887" s="2" t="s">
        <v>24</v>
      </c>
      <c r="D2887" s="2" t="s">
        <v>56</v>
      </c>
      <c r="E2887" s="2" t="s">
        <v>13</v>
      </c>
      <c r="F2887" t="s">
        <v>15</v>
      </c>
      <c r="G2887">
        <v>66.599999999999994</v>
      </c>
      <c r="H2887">
        <v>2018</v>
      </c>
      <c r="I2887">
        <v>69</v>
      </c>
      <c r="J2887">
        <v>2020</v>
      </c>
      <c r="K2887">
        <v>1866</v>
      </c>
      <c r="L2887">
        <v>19</v>
      </c>
      <c r="M2887" t="str">
        <f>IF(OR(AND('sample data 2'!L2887&gt;21,'sample data 2'!I2887&lt;50),AND('sample data 2'!L2887&lt;20,$E$2:$E$4686="Government")),"yes","no")</f>
        <v>yes</v>
      </c>
    </row>
    <row r="2888" spans="1:13" ht="72.5" x14ac:dyDescent="0.35">
      <c r="A2888">
        <v>2887</v>
      </c>
      <c r="B2888" t="s">
        <v>11</v>
      </c>
      <c r="C2888" s="2" t="s">
        <v>24</v>
      </c>
      <c r="D2888" s="2" t="s">
        <v>56</v>
      </c>
      <c r="E2888" s="2" t="s">
        <v>13</v>
      </c>
      <c r="F2888" t="s">
        <v>15</v>
      </c>
      <c r="G2888">
        <v>79</v>
      </c>
      <c r="H2888">
        <v>2016</v>
      </c>
      <c r="I2888">
        <v>54.6</v>
      </c>
      <c r="J2888">
        <v>2019</v>
      </c>
      <c r="K2888">
        <v>3229</v>
      </c>
      <c r="L2888">
        <v>22</v>
      </c>
      <c r="M2888" t="str">
        <f>IF(OR(AND('sample data 2'!L2888&gt;21,'sample data 2'!I2888&lt;50),AND('sample data 2'!L2888&lt;20,'sample data 2'!$E$12:$E$4696="Government")),"yes","no")</f>
        <v>no</v>
      </c>
    </row>
    <row r="2889" spans="1:13" ht="72.5" x14ac:dyDescent="0.35">
      <c r="A2889">
        <v>2888</v>
      </c>
      <c r="B2889" t="s">
        <v>11</v>
      </c>
      <c r="C2889" s="2" t="s">
        <v>62</v>
      </c>
      <c r="D2889" s="2" t="s">
        <v>56</v>
      </c>
      <c r="E2889" s="2" t="s">
        <v>13</v>
      </c>
      <c r="F2889" t="s">
        <v>15</v>
      </c>
      <c r="G2889">
        <v>0</v>
      </c>
      <c r="H2889">
        <v>2021</v>
      </c>
      <c r="I2889" t="s">
        <v>16</v>
      </c>
      <c r="J2889">
        <v>0</v>
      </c>
      <c r="K2889">
        <v>9338</v>
      </c>
      <c r="L2889">
        <v>16</v>
      </c>
      <c r="M2889" t="str">
        <f>IF(OR(AND('sample data 2'!L2889&gt;21,'sample data 2'!I2889&lt;50),AND('sample data 2'!L2889&lt;20,$E$2:$E$4686="Government")),"yes","no")</f>
        <v>yes</v>
      </c>
    </row>
    <row r="2890" spans="1:13" ht="72.5" x14ac:dyDescent="0.35">
      <c r="A2890">
        <v>2889</v>
      </c>
      <c r="B2890" t="s">
        <v>11</v>
      </c>
      <c r="C2890" s="2" t="s">
        <v>24</v>
      </c>
      <c r="D2890" s="2" t="s">
        <v>56</v>
      </c>
      <c r="E2890" s="2" t="s">
        <v>20</v>
      </c>
      <c r="F2890" t="s">
        <v>15</v>
      </c>
      <c r="G2890">
        <v>87.4</v>
      </c>
      <c r="H2890">
        <v>2019</v>
      </c>
      <c r="I2890">
        <v>73</v>
      </c>
      <c r="J2890">
        <v>2021</v>
      </c>
      <c r="K2890">
        <v>3002</v>
      </c>
      <c r="L2890">
        <v>18</v>
      </c>
      <c r="M2890" t="str">
        <f>IF(OR(AND('sample data 2'!L2890&gt;21,'sample data 2'!I2890&lt;50),AND('sample data 2'!L2890&lt;20,'sample data 2'!$E$12:$E$4696="Government")),"yes","no")</f>
        <v>no</v>
      </c>
    </row>
    <row r="2891" spans="1:13" ht="72.5" x14ac:dyDescent="0.35">
      <c r="A2891">
        <v>2890</v>
      </c>
      <c r="B2891" t="s">
        <v>11</v>
      </c>
      <c r="C2891" s="2" t="s">
        <v>24</v>
      </c>
      <c r="D2891" s="2" t="s">
        <v>56</v>
      </c>
      <c r="E2891" s="2" t="s">
        <v>13</v>
      </c>
      <c r="F2891" t="s">
        <v>15</v>
      </c>
      <c r="G2891">
        <v>71.83</v>
      </c>
      <c r="H2891">
        <v>2021</v>
      </c>
      <c r="I2891" t="s">
        <v>16</v>
      </c>
      <c r="J2891">
        <v>0</v>
      </c>
      <c r="K2891">
        <v>2060</v>
      </c>
      <c r="L2891">
        <v>17</v>
      </c>
      <c r="M2891" t="str">
        <f>IF(OR(AND('sample data 2'!L2891&gt;21,'sample data 2'!I2891&lt;50),AND('sample data 2'!L2891&lt;20,$E$2:$E$4686="Government")),"yes","no")</f>
        <v>yes</v>
      </c>
    </row>
    <row r="2892" spans="1:13" ht="72.5" x14ac:dyDescent="0.35">
      <c r="A2892">
        <v>2891</v>
      </c>
      <c r="B2892" t="s">
        <v>28</v>
      </c>
      <c r="C2892" s="2" t="s">
        <v>64</v>
      </c>
      <c r="D2892" s="2" t="s">
        <v>56</v>
      </c>
      <c r="E2892" s="2" t="s">
        <v>20</v>
      </c>
      <c r="F2892" t="s">
        <v>53</v>
      </c>
      <c r="G2892" t="s">
        <v>16</v>
      </c>
      <c r="H2892">
        <v>0</v>
      </c>
      <c r="I2892" t="s">
        <v>16</v>
      </c>
      <c r="J2892">
        <v>0</v>
      </c>
      <c r="K2892" t="s">
        <v>16</v>
      </c>
      <c r="L2892">
        <v>19</v>
      </c>
      <c r="M2892" t="str">
        <f>IF(OR(AND('sample data 2'!L2892&gt;21,'sample data 2'!I2892&lt;50),AND('sample data 2'!L2892&lt;20,'sample data 2'!$E$12:$E$4696="Government")),"yes","no")</f>
        <v>no</v>
      </c>
    </row>
    <row r="2893" spans="1:13" ht="72.5" x14ac:dyDescent="0.35">
      <c r="A2893">
        <v>2892</v>
      </c>
      <c r="B2893" t="s">
        <v>11</v>
      </c>
      <c r="C2893" s="2" t="s">
        <v>24</v>
      </c>
      <c r="D2893" s="2" t="s">
        <v>56</v>
      </c>
      <c r="E2893" s="2" t="s">
        <v>13</v>
      </c>
      <c r="F2893" t="s">
        <v>15</v>
      </c>
      <c r="G2893">
        <v>87.6</v>
      </c>
      <c r="H2893">
        <v>2021</v>
      </c>
      <c r="I2893" t="s">
        <v>16</v>
      </c>
      <c r="J2893">
        <v>0</v>
      </c>
      <c r="K2893">
        <v>4057</v>
      </c>
      <c r="L2893">
        <v>17</v>
      </c>
      <c r="M2893" t="str">
        <f>IF(OR(AND('sample data 2'!L2893&gt;21,'sample data 2'!I2893&lt;50),AND('sample data 2'!L2893&lt;20,$E$2:$E$4686="Government")),"yes","no")</f>
        <v>yes</v>
      </c>
    </row>
    <row r="2894" spans="1:13" ht="72.5" x14ac:dyDescent="0.35">
      <c r="A2894">
        <v>2893</v>
      </c>
      <c r="B2894" t="s">
        <v>28</v>
      </c>
      <c r="C2894" s="2" t="s">
        <v>64</v>
      </c>
      <c r="D2894" s="2" t="s">
        <v>56</v>
      </c>
      <c r="E2894" s="2" t="s">
        <v>20</v>
      </c>
      <c r="F2894" t="s">
        <v>53</v>
      </c>
      <c r="G2894" t="s">
        <v>16</v>
      </c>
      <c r="H2894">
        <v>0</v>
      </c>
      <c r="I2894" t="s">
        <v>16</v>
      </c>
      <c r="J2894">
        <v>0</v>
      </c>
      <c r="K2894" t="s">
        <v>16</v>
      </c>
      <c r="L2894">
        <v>22</v>
      </c>
      <c r="M2894" t="str">
        <f>IF(OR(AND('sample data 2'!L2894&gt;21,'sample data 2'!I2894&lt;50),AND('sample data 2'!L2894&lt;20,'sample data 2'!$E$12:$E$4696="Government")),"yes","no")</f>
        <v>no</v>
      </c>
    </row>
    <row r="2895" spans="1:13" ht="72.5" x14ac:dyDescent="0.35">
      <c r="A2895">
        <v>2894</v>
      </c>
      <c r="B2895" t="s">
        <v>28</v>
      </c>
      <c r="C2895" s="2" t="s">
        <v>64</v>
      </c>
      <c r="D2895" s="2" t="s">
        <v>56</v>
      </c>
      <c r="E2895" s="2" t="s">
        <v>13</v>
      </c>
      <c r="F2895" t="s">
        <v>38</v>
      </c>
      <c r="G2895" t="s">
        <v>16</v>
      </c>
      <c r="H2895">
        <v>0</v>
      </c>
      <c r="I2895" t="s">
        <v>16</v>
      </c>
      <c r="J2895">
        <v>0</v>
      </c>
      <c r="K2895" t="s">
        <v>16</v>
      </c>
      <c r="L2895">
        <v>21</v>
      </c>
      <c r="M2895" t="str">
        <f>IF(OR(AND('sample data 2'!L2895&gt;21,'sample data 2'!I2895&lt;50),AND('sample data 2'!L2895&lt;20,'sample data 2'!$E$12:$E$4696="Government")),"yes","no")</f>
        <v>no</v>
      </c>
    </row>
    <row r="2896" spans="1:13" ht="101.5" x14ac:dyDescent="0.35">
      <c r="A2896">
        <v>2895</v>
      </c>
      <c r="B2896" t="s">
        <v>11</v>
      </c>
      <c r="C2896" s="2" t="s">
        <v>12</v>
      </c>
      <c r="D2896" s="2" t="s">
        <v>18</v>
      </c>
      <c r="E2896" s="2" t="s">
        <v>20</v>
      </c>
      <c r="F2896" t="s">
        <v>19</v>
      </c>
      <c r="G2896">
        <v>53.2</v>
      </c>
      <c r="H2896">
        <v>2017</v>
      </c>
      <c r="I2896" t="s">
        <v>16</v>
      </c>
      <c r="J2896">
        <v>0</v>
      </c>
      <c r="K2896">
        <v>11826</v>
      </c>
      <c r="L2896">
        <v>22</v>
      </c>
      <c r="M2896" t="str">
        <f>IF(OR(AND('sample data 2'!L2896&gt;21,'sample data 2'!I2896&lt;50),AND('sample data 2'!L2896&lt;20,'sample data 2'!$E$12:$E$4696="Government")),"yes","no")</f>
        <v>no</v>
      </c>
    </row>
    <row r="2897" spans="1:13" ht="72.5" x14ac:dyDescent="0.35">
      <c r="A2897">
        <v>2896</v>
      </c>
      <c r="B2897" t="s">
        <v>28</v>
      </c>
      <c r="C2897" s="2" t="s">
        <v>65</v>
      </c>
      <c r="D2897" s="2" t="s">
        <v>56</v>
      </c>
      <c r="E2897" s="2" t="s">
        <v>13</v>
      </c>
      <c r="F2897" t="s">
        <v>38</v>
      </c>
      <c r="G2897" t="s">
        <v>16</v>
      </c>
      <c r="H2897">
        <v>0</v>
      </c>
      <c r="I2897" t="s">
        <v>16</v>
      </c>
      <c r="J2897">
        <v>0</v>
      </c>
      <c r="K2897" t="s">
        <v>16</v>
      </c>
      <c r="L2897">
        <v>18</v>
      </c>
      <c r="M2897" t="str">
        <f>IF(OR(AND('sample data 2'!L2897&gt;21,'sample data 2'!I2897&lt;50),AND('sample data 2'!L2897&lt;20,'sample data 2'!$E$12:$E$4696="Government")),"yes","no")</f>
        <v>yes</v>
      </c>
    </row>
    <row r="2898" spans="1:13" ht="72.5" x14ac:dyDescent="0.35">
      <c r="A2898">
        <v>2897</v>
      </c>
      <c r="B2898" t="s">
        <v>11</v>
      </c>
      <c r="C2898" s="2" t="s">
        <v>24</v>
      </c>
      <c r="D2898" s="2" t="s">
        <v>56</v>
      </c>
      <c r="E2898" s="2" t="s">
        <v>13</v>
      </c>
      <c r="F2898" t="s">
        <v>15</v>
      </c>
      <c r="G2898">
        <v>52.25</v>
      </c>
      <c r="H2898">
        <v>2019</v>
      </c>
      <c r="I2898">
        <v>67.33</v>
      </c>
      <c r="J2898">
        <v>0</v>
      </c>
      <c r="K2898">
        <v>1233</v>
      </c>
      <c r="L2898">
        <v>19</v>
      </c>
      <c r="M2898" t="str">
        <f>IF(OR(AND('sample data 2'!L2898&gt;21,'sample data 2'!I2898&lt;50),AND('sample data 2'!L2898&lt;20,$E$2:$E$4686="Government")),"yes","no")</f>
        <v>yes</v>
      </c>
    </row>
    <row r="2899" spans="1:13" ht="72.5" x14ac:dyDescent="0.35">
      <c r="A2899">
        <v>2898</v>
      </c>
      <c r="B2899" t="s">
        <v>28</v>
      </c>
      <c r="C2899" s="2" t="s">
        <v>64</v>
      </c>
      <c r="D2899" s="2" t="s">
        <v>56</v>
      </c>
      <c r="E2899" s="2" t="s">
        <v>13</v>
      </c>
      <c r="F2899" t="s">
        <v>38</v>
      </c>
      <c r="G2899" t="s">
        <v>16</v>
      </c>
      <c r="H2899">
        <v>0</v>
      </c>
      <c r="I2899" t="s">
        <v>16</v>
      </c>
      <c r="J2899">
        <v>0</v>
      </c>
      <c r="K2899" t="s">
        <v>16</v>
      </c>
      <c r="L2899">
        <v>22</v>
      </c>
      <c r="M2899" t="str">
        <f>IF(OR(AND('sample data 2'!L2899&gt;21,'sample data 2'!I2899&lt;50),AND('sample data 2'!L2899&lt;20,'sample data 2'!$E$12:$E$4696="Government")),"yes","no")</f>
        <v>no</v>
      </c>
    </row>
    <row r="2900" spans="1:13" ht="72.5" x14ac:dyDescent="0.35">
      <c r="A2900">
        <v>2899</v>
      </c>
      <c r="B2900" t="s">
        <v>28</v>
      </c>
      <c r="C2900" s="2" t="s">
        <v>64</v>
      </c>
      <c r="D2900" s="2" t="s">
        <v>56</v>
      </c>
      <c r="E2900" s="2" t="s">
        <v>20</v>
      </c>
      <c r="F2900" t="s">
        <v>38</v>
      </c>
      <c r="G2900" t="s">
        <v>16</v>
      </c>
      <c r="H2900">
        <v>0</v>
      </c>
      <c r="I2900" t="s">
        <v>16</v>
      </c>
      <c r="J2900">
        <v>0</v>
      </c>
      <c r="K2900" t="s">
        <v>16</v>
      </c>
      <c r="L2900">
        <v>20</v>
      </c>
      <c r="M2900" t="str">
        <f>IF(OR(AND('sample data 2'!L2900&gt;21,'sample data 2'!I2900&lt;50),AND('sample data 2'!L2900&lt;20,'sample data 2'!$E$12:$E$4696="Government")),"yes","no")</f>
        <v>no</v>
      </c>
    </row>
    <row r="2901" spans="1:13" ht="72.5" x14ac:dyDescent="0.35">
      <c r="A2901">
        <v>2900</v>
      </c>
      <c r="B2901" t="s">
        <v>11</v>
      </c>
      <c r="C2901" s="2" t="s">
        <v>24</v>
      </c>
      <c r="D2901" s="2" t="s">
        <v>56</v>
      </c>
      <c r="E2901" s="2" t="s">
        <v>13</v>
      </c>
      <c r="F2901" t="s">
        <v>15</v>
      </c>
      <c r="G2901">
        <v>57.83</v>
      </c>
      <c r="H2901">
        <v>2018</v>
      </c>
      <c r="I2901" t="s">
        <v>16</v>
      </c>
      <c r="J2901">
        <v>0</v>
      </c>
      <c r="K2901">
        <v>4861</v>
      </c>
      <c r="L2901">
        <v>19</v>
      </c>
      <c r="M2901" t="str">
        <f>IF(OR(AND('sample data 2'!L2901&gt;21,'sample data 2'!I2901&lt;50),AND('sample data 2'!L2901&lt;20,$E$2:$E$4686="Government")),"yes","no")</f>
        <v>yes</v>
      </c>
    </row>
    <row r="2902" spans="1:13" ht="72.5" x14ac:dyDescent="0.35">
      <c r="A2902">
        <v>2901</v>
      </c>
      <c r="B2902" t="s">
        <v>11</v>
      </c>
      <c r="C2902" s="2" t="s">
        <v>24</v>
      </c>
      <c r="D2902" s="2" t="s">
        <v>56</v>
      </c>
      <c r="E2902" s="2" t="s">
        <v>20</v>
      </c>
      <c r="F2902" t="s">
        <v>15</v>
      </c>
      <c r="G2902">
        <v>52.5</v>
      </c>
      <c r="H2902">
        <v>2018</v>
      </c>
      <c r="I2902" t="s">
        <v>16</v>
      </c>
      <c r="J2902">
        <v>0</v>
      </c>
      <c r="K2902">
        <v>624</v>
      </c>
      <c r="L2902">
        <v>21</v>
      </c>
      <c r="M2902" t="str">
        <f>IF(OR(AND('sample data 2'!L2902&gt;21,'sample data 2'!I2902&lt;50),AND('sample data 2'!L2902&lt;20,'sample data 2'!$E$12:$E$4696="Government")),"yes","no")</f>
        <v>no</v>
      </c>
    </row>
    <row r="2903" spans="1:13" ht="101.5" x14ac:dyDescent="0.35">
      <c r="A2903">
        <v>2902</v>
      </c>
      <c r="B2903" t="s">
        <v>11</v>
      </c>
      <c r="C2903" s="2" t="s">
        <v>12</v>
      </c>
      <c r="D2903" s="2" t="s">
        <v>18</v>
      </c>
      <c r="E2903" s="2" t="s">
        <v>13</v>
      </c>
      <c r="F2903" t="s">
        <v>19</v>
      </c>
      <c r="G2903">
        <v>64.8</v>
      </c>
      <c r="H2903">
        <v>2021</v>
      </c>
      <c r="I2903" t="s">
        <v>16</v>
      </c>
      <c r="J2903">
        <v>0</v>
      </c>
      <c r="K2903">
        <v>8779</v>
      </c>
      <c r="L2903">
        <v>17</v>
      </c>
      <c r="M2903" t="str">
        <f>IF(OR(AND('sample data 2'!L2903&gt;21,'sample data 2'!I2903&lt;50),AND('sample data 2'!L2903&lt;20,$E$2:$E$4686="Government")),"yes","no")</f>
        <v>yes</v>
      </c>
    </row>
    <row r="2904" spans="1:13" ht="72.5" x14ac:dyDescent="0.35">
      <c r="A2904">
        <v>2903</v>
      </c>
      <c r="B2904" t="s">
        <v>28</v>
      </c>
      <c r="C2904" s="2" t="s">
        <v>64</v>
      </c>
      <c r="D2904" s="2" t="s">
        <v>56</v>
      </c>
      <c r="E2904" s="2" t="s">
        <v>13</v>
      </c>
      <c r="F2904" t="s">
        <v>38</v>
      </c>
      <c r="G2904" t="s">
        <v>16</v>
      </c>
      <c r="H2904">
        <v>0</v>
      </c>
      <c r="I2904" t="s">
        <v>16</v>
      </c>
      <c r="J2904">
        <v>0</v>
      </c>
      <c r="K2904" t="s">
        <v>16</v>
      </c>
      <c r="L2904">
        <v>20</v>
      </c>
      <c r="M2904" t="str">
        <f>IF(OR(AND('sample data 2'!L2904&gt;21,'sample data 2'!I2904&lt;50),AND('sample data 2'!L2904&lt;20,'sample data 2'!$E$12:$E$4696="Government")),"yes","no")</f>
        <v>no</v>
      </c>
    </row>
    <row r="2905" spans="1:13" ht="72.5" x14ac:dyDescent="0.35">
      <c r="A2905">
        <v>2904</v>
      </c>
      <c r="B2905" t="s">
        <v>28</v>
      </c>
      <c r="C2905" s="2" t="s">
        <v>64</v>
      </c>
      <c r="D2905" s="2" t="s">
        <v>56</v>
      </c>
      <c r="E2905" s="2" t="s">
        <v>13</v>
      </c>
      <c r="F2905" t="s">
        <v>38</v>
      </c>
      <c r="G2905" t="s">
        <v>16</v>
      </c>
      <c r="H2905">
        <v>0</v>
      </c>
      <c r="I2905" t="s">
        <v>16</v>
      </c>
      <c r="J2905">
        <v>0</v>
      </c>
      <c r="K2905" t="s">
        <v>16</v>
      </c>
      <c r="L2905">
        <v>20</v>
      </c>
      <c r="M2905" t="str">
        <f>IF(OR(AND('sample data 2'!L2905&gt;21,'sample data 2'!I2905&lt;50),AND('sample data 2'!L2905&lt;20,'sample data 2'!$E$12:$E$4696="Government")),"yes","no")</f>
        <v>no</v>
      </c>
    </row>
    <row r="2906" spans="1:13" ht="72.5" x14ac:dyDescent="0.35">
      <c r="A2906">
        <v>2905</v>
      </c>
      <c r="B2906" t="s">
        <v>11</v>
      </c>
      <c r="C2906" s="2" t="s">
        <v>35</v>
      </c>
      <c r="D2906" s="2" t="s">
        <v>26</v>
      </c>
      <c r="E2906" s="2" t="s">
        <v>13</v>
      </c>
      <c r="F2906" t="s">
        <v>15</v>
      </c>
      <c r="G2906">
        <v>68.400000000000006</v>
      </c>
      <c r="H2906">
        <v>2016</v>
      </c>
      <c r="I2906">
        <v>56.2</v>
      </c>
      <c r="J2906">
        <v>2018</v>
      </c>
      <c r="K2906">
        <v>137</v>
      </c>
      <c r="L2906">
        <v>22</v>
      </c>
      <c r="M2906" t="str">
        <f>IF(OR(AND('sample data 2'!L2906&gt;21,'sample data 2'!I2906&lt;50),AND('sample data 2'!L2906&lt;20,'sample data 2'!$E$12:$E$4696="Government")),"yes","no")</f>
        <v>no</v>
      </c>
    </row>
    <row r="2907" spans="1:13" ht="101.5" x14ac:dyDescent="0.35">
      <c r="A2907">
        <v>2906</v>
      </c>
      <c r="B2907" t="s">
        <v>11</v>
      </c>
      <c r="C2907" s="2" t="s">
        <v>12</v>
      </c>
      <c r="D2907" s="2" t="s">
        <v>18</v>
      </c>
      <c r="E2907" s="2" t="s">
        <v>13</v>
      </c>
      <c r="F2907" t="s">
        <v>19</v>
      </c>
      <c r="G2907">
        <v>0</v>
      </c>
      <c r="H2907">
        <v>2021</v>
      </c>
      <c r="I2907" t="s">
        <v>16</v>
      </c>
      <c r="J2907">
        <v>0</v>
      </c>
      <c r="K2907">
        <v>9919</v>
      </c>
      <c r="L2907">
        <v>18</v>
      </c>
      <c r="M2907" t="str">
        <f>IF(OR(AND('sample data 2'!L2907&gt;21,'sample data 2'!I2907&lt;50),AND('sample data 2'!L2907&lt;20,$E$2:$E$4686="Government")),"yes","no")</f>
        <v>yes</v>
      </c>
    </row>
    <row r="2908" spans="1:13" ht="72.5" x14ac:dyDescent="0.35">
      <c r="A2908">
        <v>2907</v>
      </c>
      <c r="B2908" t="s">
        <v>11</v>
      </c>
      <c r="C2908" s="2" t="s">
        <v>62</v>
      </c>
      <c r="D2908" s="2" t="s">
        <v>56</v>
      </c>
      <c r="E2908" s="2" t="s">
        <v>13</v>
      </c>
      <c r="F2908" t="s">
        <v>15</v>
      </c>
      <c r="G2908">
        <v>41.8</v>
      </c>
      <c r="H2908">
        <v>2017</v>
      </c>
      <c r="I2908">
        <v>75</v>
      </c>
      <c r="J2908">
        <v>2021</v>
      </c>
      <c r="K2908">
        <v>5961</v>
      </c>
      <c r="L2908">
        <v>22</v>
      </c>
      <c r="M2908" t="str">
        <f>IF(OR(AND('sample data 2'!L2908&gt;21,'sample data 2'!I2908&lt;50),AND('sample data 2'!L2908&lt;20,'sample data 2'!$E$12:$E$4696="Government")),"yes","no")</f>
        <v>no</v>
      </c>
    </row>
    <row r="2909" spans="1:13" ht="72.5" x14ac:dyDescent="0.35">
      <c r="A2909">
        <v>2908</v>
      </c>
      <c r="B2909" t="s">
        <v>28</v>
      </c>
      <c r="C2909" s="2" t="s">
        <v>64</v>
      </c>
      <c r="D2909" s="2" t="s">
        <v>56</v>
      </c>
      <c r="E2909" s="2" t="s">
        <v>20</v>
      </c>
      <c r="F2909" t="s">
        <v>53</v>
      </c>
      <c r="G2909" t="s">
        <v>16</v>
      </c>
      <c r="H2909">
        <v>0</v>
      </c>
      <c r="I2909" t="s">
        <v>16</v>
      </c>
      <c r="J2909">
        <v>0</v>
      </c>
      <c r="K2909" t="s">
        <v>16</v>
      </c>
      <c r="L2909">
        <v>20</v>
      </c>
      <c r="M2909" t="str">
        <f>IF(OR(AND('sample data 2'!L2909&gt;21,'sample data 2'!I2909&lt;50),AND('sample data 2'!L2909&lt;20,'sample data 2'!$E$12:$E$4696="Government")),"yes","no")</f>
        <v>no</v>
      </c>
    </row>
    <row r="2910" spans="1:13" ht="72.5" x14ac:dyDescent="0.35">
      <c r="A2910">
        <v>2909</v>
      </c>
      <c r="B2910" t="s">
        <v>28</v>
      </c>
      <c r="C2910" s="2" t="s">
        <v>65</v>
      </c>
      <c r="D2910" s="2" t="s">
        <v>56</v>
      </c>
      <c r="E2910" s="2" t="s">
        <v>20</v>
      </c>
      <c r="F2910" t="s">
        <v>38</v>
      </c>
      <c r="G2910" t="s">
        <v>16</v>
      </c>
      <c r="H2910">
        <v>0</v>
      </c>
      <c r="I2910" t="s">
        <v>16</v>
      </c>
      <c r="J2910">
        <v>0</v>
      </c>
      <c r="K2910" t="s">
        <v>16</v>
      </c>
      <c r="L2910">
        <v>20</v>
      </c>
      <c r="M2910" t="str">
        <f>IF(OR(AND('sample data 2'!L2910&gt;21,'sample data 2'!I2910&lt;50),AND('sample data 2'!L2910&lt;20,'sample data 2'!$E$12:$E$4696="Government")),"yes","no")</f>
        <v>no</v>
      </c>
    </row>
    <row r="2911" spans="1:13" ht="72.5" x14ac:dyDescent="0.35">
      <c r="A2911">
        <v>2910</v>
      </c>
      <c r="B2911" t="s">
        <v>28</v>
      </c>
      <c r="C2911" s="2" t="s">
        <v>65</v>
      </c>
      <c r="D2911" s="2" t="s">
        <v>56</v>
      </c>
      <c r="E2911" s="2" t="s">
        <v>20</v>
      </c>
      <c r="F2911" t="s">
        <v>38</v>
      </c>
      <c r="G2911" t="s">
        <v>16</v>
      </c>
      <c r="H2911">
        <v>0</v>
      </c>
      <c r="I2911" t="s">
        <v>16</v>
      </c>
      <c r="J2911">
        <v>0</v>
      </c>
      <c r="K2911" t="s">
        <v>16</v>
      </c>
      <c r="L2911">
        <v>19</v>
      </c>
      <c r="M2911" t="str">
        <f>IF(OR(AND('sample data 2'!L2911&gt;21,'sample data 2'!I2911&lt;50),AND('sample data 2'!L2911&lt;20,'sample data 2'!$E$12:$E$4696="Government")),"yes","no")</f>
        <v>no</v>
      </c>
    </row>
    <row r="2912" spans="1:13" ht="72.5" x14ac:dyDescent="0.35">
      <c r="A2912">
        <v>2911</v>
      </c>
      <c r="B2912" t="s">
        <v>11</v>
      </c>
      <c r="C2912" s="2" t="s">
        <v>24</v>
      </c>
      <c r="D2912" s="2" t="s">
        <v>56</v>
      </c>
      <c r="E2912" s="2" t="s">
        <v>20</v>
      </c>
      <c r="F2912" t="s">
        <v>15</v>
      </c>
      <c r="G2912">
        <v>68</v>
      </c>
      <c r="H2912">
        <v>2012</v>
      </c>
      <c r="I2912">
        <v>78.8</v>
      </c>
      <c r="J2912">
        <v>2015</v>
      </c>
      <c r="K2912">
        <v>4115</v>
      </c>
      <c r="L2912">
        <v>26</v>
      </c>
      <c r="M2912" t="str">
        <f>IF(OR(AND('sample data 2'!L2912&gt;21,'sample data 2'!I2912&lt;50),AND('sample data 2'!L2912&lt;20,'sample data 2'!$E$12:$E$4696="Government")),"yes","no")</f>
        <v>no</v>
      </c>
    </row>
    <row r="2913" spans="1:13" ht="72.5" x14ac:dyDescent="0.35">
      <c r="A2913">
        <v>2912</v>
      </c>
      <c r="B2913" t="s">
        <v>28</v>
      </c>
      <c r="C2913" s="2" t="s">
        <v>64</v>
      </c>
      <c r="D2913" s="2" t="s">
        <v>56</v>
      </c>
      <c r="E2913" s="2" t="s">
        <v>13</v>
      </c>
      <c r="F2913" t="s">
        <v>38</v>
      </c>
      <c r="G2913" t="s">
        <v>16</v>
      </c>
      <c r="H2913">
        <v>0</v>
      </c>
      <c r="I2913" t="s">
        <v>16</v>
      </c>
      <c r="J2913">
        <v>0</v>
      </c>
      <c r="K2913" t="s">
        <v>16</v>
      </c>
      <c r="L2913">
        <v>21</v>
      </c>
      <c r="M2913" t="str">
        <f>IF(OR(AND('sample data 2'!L2913&gt;21,'sample data 2'!I2913&lt;50),AND('sample data 2'!L2913&lt;20,'sample data 2'!$E$12:$E$4696="Government")),"yes","no")</f>
        <v>no</v>
      </c>
    </row>
    <row r="2914" spans="1:13" ht="72.5" x14ac:dyDescent="0.35">
      <c r="A2914">
        <v>2913</v>
      </c>
      <c r="B2914" t="s">
        <v>28</v>
      </c>
      <c r="C2914" s="2" t="s">
        <v>63</v>
      </c>
      <c r="D2914" s="2" t="s">
        <v>56</v>
      </c>
      <c r="E2914" s="2" t="s">
        <v>20</v>
      </c>
      <c r="F2914" t="s">
        <v>38</v>
      </c>
      <c r="G2914" t="s">
        <v>16</v>
      </c>
      <c r="H2914">
        <v>0</v>
      </c>
      <c r="I2914" t="s">
        <v>16</v>
      </c>
      <c r="J2914">
        <v>0</v>
      </c>
      <c r="K2914" t="s">
        <v>16</v>
      </c>
      <c r="L2914">
        <v>20</v>
      </c>
      <c r="M2914" t="str">
        <f>IF(OR(AND('sample data 2'!L2914&gt;21,'sample data 2'!I2914&lt;50),AND('sample data 2'!L2914&lt;20,'sample data 2'!$E$12:$E$4696="Government")),"yes","no")</f>
        <v>no</v>
      </c>
    </row>
    <row r="2915" spans="1:13" ht="101.5" x14ac:dyDescent="0.35">
      <c r="A2915">
        <v>2914</v>
      </c>
      <c r="B2915" t="s">
        <v>11</v>
      </c>
      <c r="C2915" s="2" t="s">
        <v>61</v>
      </c>
      <c r="D2915" s="2" t="s">
        <v>18</v>
      </c>
      <c r="E2915" s="2" t="s">
        <v>13</v>
      </c>
      <c r="F2915" t="s">
        <v>19</v>
      </c>
      <c r="G2915">
        <v>69.2</v>
      </c>
      <c r="H2915">
        <v>2019</v>
      </c>
      <c r="I2915" t="s">
        <v>16</v>
      </c>
      <c r="J2915">
        <v>0</v>
      </c>
      <c r="K2915">
        <v>7870</v>
      </c>
      <c r="L2915">
        <v>20</v>
      </c>
      <c r="M2915" t="str">
        <f>IF(OR(AND('sample data 2'!L2915&gt;21,'sample data 2'!I2915&lt;50),AND('sample data 2'!L2915&lt;20,'sample data 2'!$E$12:$E$4696="Government")),"yes","no")</f>
        <v>no</v>
      </c>
    </row>
    <row r="2916" spans="1:13" ht="101.5" x14ac:dyDescent="0.35">
      <c r="A2916">
        <v>2915</v>
      </c>
      <c r="B2916" t="s">
        <v>11</v>
      </c>
      <c r="C2916" s="2" t="s">
        <v>12</v>
      </c>
      <c r="D2916" s="2" t="s">
        <v>18</v>
      </c>
      <c r="E2916" s="2" t="s">
        <v>13</v>
      </c>
      <c r="F2916" t="s">
        <v>19</v>
      </c>
      <c r="G2916">
        <v>56.6</v>
      </c>
      <c r="H2916">
        <v>2021</v>
      </c>
      <c r="I2916" t="s">
        <v>16</v>
      </c>
      <c r="J2916">
        <v>0</v>
      </c>
      <c r="K2916">
        <v>9864</v>
      </c>
      <c r="L2916">
        <v>16</v>
      </c>
      <c r="M2916" t="str">
        <f>IF(OR(AND('sample data 2'!L2916&gt;21,'sample data 2'!I2916&lt;50),AND('sample data 2'!L2916&lt;20,$E$2:$E$4686="Government")),"yes","no")</f>
        <v>yes</v>
      </c>
    </row>
    <row r="2917" spans="1:13" ht="72.5" x14ac:dyDescent="0.35">
      <c r="A2917">
        <v>2916</v>
      </c>
      <c r="B2917" t="s">
        <v>11</v>
      </c>
      <c r="C2917" s="2" t="s">
        <v>35</v>
      </c>
      <c r="D2917" s="2" t="s">
        <v>26</v>
      </c>
      <c r="E2917" s="2" t="s">
        <v>20</v>
      </c>
      <c r="F2917" t="s">
        <v>15</v>
      </c>
      <c r="G2917">
        <v>83.6</v>
      </c>
      <c r="H2917">
        <v>2017</v>
      </c>
      <c r="I2917">
        <v>64.2</v>
      </c>
      <c r="J2917">
        <v>2019</v>
      </c>
      <c r="K2917">
        <v>89</v>
      </c>
      <c r="L2917">
        <v>22</v>
      </c>
      <c r="M2917" t="str">
        <f>IF(OR(AND('sample data 2'!L2917&gt;21,'sample data 2'!I2917&lt;50),AND('sample data 2'!L2917&lt;20,'sample data 2'!$E$12:$E$4696="Government")),"yes","no")</f>
        <v>no</v>
      </c>
    </row>
    <row r="2918" spans="1:13" ht="72.5" x14ac:dyDescent="0.35">
      <c r="A2918">
        <v>2917</v>
      </c>
      <c r="B2918" t="s">
        <v>28</v>
      </c>
      <c r="C2918" s="2" t="s">
        <v>57</v>
      </c>
      <c r="D2918" s="2" t="s">
        <v>26</v>
      </c>
      <c r="E2918" s="2" t="s">
        <v>20</v>
      </c>
      <c r="F2918" t="s">
        <v>15</v>
      </c>
      <c r="G2918">
        <v>47.4</v>
      </c>
      <c r="H2918">
        <v>2019</v>
      </c>
      <c r="I2918">
        <v>68.5</v>
      </c>
      <c r="J2918">
        <v>2021</v>
      </c>
      <c r="K2918" t="s">
        <v>16</v>
      </c>
      <c r="L2918">
        <v>18</v>
      </c>
      <c r="M2918" t="str">
        <f>IF(OR(AND('sample data 2'!L2918&gt;21,'sample data 2'!I2918&lt;50),AND('sample data 2'!L2918&lt;20,'sample data 2'!$E$12:$E$4696="Government")),"yes","no")</f>
        <v>no</v>
      </c>
    </row>
    <row r="2919" spans="1:13" ht="72.5" x14ac:dyDescent="0.35">
      <c r="A2919">
        <v>2918</v>
      </c>
      <c r="B2919" t="s">
        <v>11</v>
      </c>
      <c r="C2919" s="2" t="s">
        <v>24</v>
      </c>
      <c r="D2919" s="2" t="s">
        <v>56</v>
      </c>
      <c r="E2919" s="2" t="s">
        <v>13</v>
      </c>
      <c r="F2919" t="s">
        <v>15</v>
      </c>
      <c r="G2919">
        <v>42.4</v>
      </c>
      <c r="H2919">
        <v>2018</v>
      </c>
      <c r="I2919" t="s">
        <v>16</v>
      </c>
      <c r="J2919">
        <v>0</v>
      </c>
      <c r="K2919">
        <v>3147</v>
      </c>
      <c r="L2919">
        <v>20</v>
      </c>
      <c r="M2919" t="str">
        <f>IF(OR(AND('sample data 2'!L2919&gt;21,'sample data 2'!I2919&lt;50),AND('sample data 2'!L2919&lt;20,'sample data 2'!$E$12:$E$4696="Government")),"yes","no")</f>
        <v>no</v>
      </c>
    </row>
    <row r="2920" spans="1:13" ht="72.5" x14ac:dyDescent="0.35">
      <c r="A2920">
        <v>2919</v>
      </c>
      <c r="B2920" t="s">
        <v>11</v>
      </c>
      <c r="C2920" s="2" t="s">
        <v>62</v>
      </c>
      <c r="D2920" s="2" t="s">
        <v>56</v>
      </c>
      <c r="E2920" s="2" t="s">
        <v>13</v>
      </c>
      <c r="F2920" t="s">
        <v>38</v>
      </c>
      <c r="G2920" t="s">
        <v>16</v>
      </c>
      <c r="H2920">
        <v>0</v>
      </c>
      <c r="I2920" t="s">
        <v>16</v>
      </c>
      <c r="J2920">
        <v>0</v>
      </c>
      <c r="K2920" t="s">
        <v>16</v>
      </c>
      <c r="L2920">
        <v>22</v>
      </c>
      <c r="M2920" t="str">
        <f>IF(OR(AND('sample data 2'!L2920&gt;21,'sample data 2'!I2920&lt;50),AND('sample data 2'!L2920&lt;20,'sample data 2'!$E$12:$E$4696="Government")),"yes","no")</f>
        <v>no</v>
      </c>
    </row>
    <row r="2921" spans="1:13" ht="72.5" x14ac:dyDescent="0.35">
      <c r="A2921">
        <v>2920</v>
      </c>
      <c r="B2921" t="s">
        <v>11</v>
      </c>
      <c r="C2921" s="2" t="s">
        <v>24</v>
      </c>
      <c r="D2921" s="2" t="s">
        <v>56</v>
      </c>
      <c r="E2921" s="2" t="s">
        <v>13</v>
      </c>
      <c r="F2921" t="s">
        <v>15</v>
      </c>
      <c r="G2921">
        <v>51.17</v>
      </c>
      <c r="H2921">
        <v>2017</v>
      </c>
      <c r="I2921">
        <v>53.17</v>
      </c>
      <c r="J2921">
        <v>2019</v>
      </c>
      <c r="K2921">
        <v>2521</v>
      </c>
      <c r="L2921">
        <v>21</v>
      </c>
      <c r="M2921" t="str">
        <f>IF(OR(AND('sample data 2'!L2921&gt;21,'sample data 2'!I2921&lt;50),AND('sample data 2'!L2921&lt;20,'sample data 2'!$E$12:$E$4696="Government")),"yes","no")</f>
        <v>no</v>
      </c>
    </row>
    <row r="2922" spans="1:13" ht="72.5" x14ac:dyDescent="0.35">
      <c r="A2922">
        <v>2921</v>
      </c>
      <c r="B2922" t="s">
        <v>28</v>
      </c>
      <c r="C2922" s="2" t="s">
        <v>57</v>
      </c>
      <c r="D2922" s="2" t="s">
        <v>26</v>
      </c>
      <c r="E2922" s="2" t="s">
        <v>13</v>
      </c>
      <c r="F2922" t="s">
        <v>15</v>
      </c>
      <c r="G2922">
        <v>56.8</v>
      </c>
      <c r="H2922">
        <v>2019</v>
      </c>
      <c r="I2922">
        <v>58.4</v>
      </c>
      <c r="J2922">
        <v>2021</v>
      </c>
      <c r="K2922" t="s">
        <v>16</v>
      </c>
      <c r="L2922">
        <v>20</v>
      </c>
      <c r="M2922" t="str">
        <f>IF(OR(AND('sample data 2'!L2922&gt;21,'sample data 2'!I2922&lt;50),AND('sample data 2'!L2922&lt;20,'sample data 2'!$E$12:$E$4696="Government")),"yes","no")</f>
        <v>no</v>
      </c>
    </row>
    <row r="2923" spans="1:13" ht="72.5" x14ac:dyDescent="0.35">
      <c r="A2923">
        <v>2922</v>
      </c>
      <c r="B2923" t="s">
        <v>28</v>
      </c>
      <c r="C2923" s="2" t="s">
        <v>66</v>
      </c>
      <c r="D2923" s="2" t="s">
        <v>56</v>
      </c>
      <c r="E2923" s="2" t="s">
        <v>20</v>
      </c>
      <c r="F2923">
        <v>0</v>
      </c>
      <c r="G2923" t="s">
        <v>16</v>
      </c>
      <c r="H2923">
        <v>0</v>
      </c>
      <c r="I2923" t="s">
        <v>16</v>
      </c>
      <c r="J2923">
        <v>0</v>
      </c>
      <c r="K2923" t="s">
        <v>16</v>
      </c>
      <c r="L2923">
        <v>0</v>
      </c>
      <c r="M2923" t="str">
        <f>IF(OR(AND('sample data 2'!L2923&gt;21,'sample data 2'!I2923&lt;50),AND('sample data 2'!L2923&lt;20,'sample data 2'!$E$12:$E$4696="Government")),"yes","no")</f>
        <v>no</v>
      </c>
    </row>
    <row r="2924" spans="1:13" ht="72.5" x14ac:dyDescent="0.35">
      <c r="A2924">
        <v>2923</v>
      </c>
      <c r="B2924" t="s">
        <v>11</v>
      </c>
      <c r="C2924" s="2" t="s">
        <v>24</v>
      </c>
      <c r="D2924" s="2" t="s">
        <v>56</v>
      </c>
      <c r="E2924" s="2" t="s">
        <v>13</v>
      </c>
      <c r="F2924" t="s">
        <v>15</v>
      </c>
      <c r="G2924">
        <v>64.599999999999994</v>
      </c>
      <c r="H2924">
        <v>2012</v>
      </c>
      <c r="I2924" t="s">
        <v>16</v>
      </c>
      <c r="J2924">
        <v>0</v>
      </c>
      <c r="K2924">
        <v>4484</v>
      </c>
      <c r="L2924">
        <v>27</v>
      </c>
      <c r="M2924" t="str">
        <f>IF(OR(AND('sample data 2'!L2924&gt;21,'sample data 2'!I2924&lt;50),AND('sample data 2'!L2924&lt;20,'sample data 2'!$E$12:$E$4696="Government")),"yes","no")</f>
        <v>no</v>
      </c>
    </row>
    <row r="2925" spans="1:13" ht="72.5" x14ac:dyDescent="0.35">
      <c r="A2925">
        <v>2924</v>
      </c>
      <c r="B2925" t="s">
        <v>11</v>
      </c>
      <c r="C2925" s="2" t="s">
        <v>24</v>
      </c>
      <c r="D2925" s="2" t="s">
        <v>56</v>
      </c>
      <c r="E2925" s="2" t="s">
        <v>13</v>
      </c>
      <c r="F2925" t="s">
        <v>15</v>
      </c>
      <c r="G2925">
        <v>68.400000000000006</v>
      </c>
      <c r="H2925">
        <v>2016</v>
      </c>
      <c r="I2925" t="s">
        <v>16</v>
      </c>
      <c r="J2925">
        <v>0</v>
      </c>
      <c r="K2925">
        <v>7990</v>
      </c>
      <c r="L2925">
        <v>23</v>
      </c>
      <c r="M2925" t="str">
        <f>IF(OR(AND('sample data 2'!L2925&gt;21,'sample data 2'!I2925&lt;50),AND('sample data 2'!L2925&lt;20,'sample data 2'!$E$12:$E$4696="Government")),"yes","no")</f>
        <v>no</v>
      </c>
    </row>
    <row r="2926" spans="1:13" ht="72.5" x14ac:dyDescent="0.35">
      <c r="A2926">
        <v>2925</v>
      </c>
      <c r="B2926" t="s">
        <v>28</v>
      </c>
      <c r="C2926" s="2" t="s">
        <v>66</v>
      </c>
      <c r="D2926" s="2" t="s">
        <v>56</v>
      </c>
      <c r="E2926" s="2" t="s">
        <v>20</v>
      </c>
      <c r="F2926" t="s">
        <v>15</v>
      </c>
      <c r="G2926">
        <v>70.3</v>
      </c>
      <c r="H2926">
        <v>2014</v>
      </c>
      <c r="I2926">
        <v>66.8</v>
      </c>
      <c r="J2926">
        <v>2017</v>
      </c>
      <c r="K2926" t="s">
        <v>16</v>
      </c>
      <c r="L2926">
        <v>24</v>
      </c>
      <c r="M2926" t="str">
        <f>IF(OR(AND('sample data 2'!L2926&gt;21,'sample data 2'!I2926&lt;50),AND('sample data 2'!L2926&lt;20,'sample data 2'!$E$12:$E$4696="Government")),"yes","no")</f>
        <v>no</v>
      </c>
    </row>
    <row r="2927" spans="1:13" ht="101.5" x14ac:dyDescent="0.35">
      <c r="A2927">
        <v>2926</v>
      </c>
      <c r="B2927" t="s">
        <v>11</v>
      </c>
      <c r="C2927" s="2" t="s">
        <v>61</v>
      </c>
      <c r="D2927" s="2" t="s">
        <v>18</v>
      </c>
      <c r="E2927" s="2" t="s">
        <v>20</v>
      </c>
      <c r="F2927" t="s">
        <v>19</v>
      </c>
      <c r="G2927">
        <v>68.83</v>
      </c>
      <c r="H2927">
        <v>2019</v>
      </c>
      <c r="I2927">
        <v>72.67</v>
      </c>
      <c r="J2927">
        <v>2021</v>
      </c>
      <c r="K2927">
        <v>3117</v>
      </c>
      <c r="L2927">
        <v>18</v>
      </c>
      <c r="M2927" t="str">
        <f>IF(OR(AND('sample data 2'!L2927&gt;21,'sample data 2'!I2927&lt;50),AND('sample data 2'!L2927&lt;20,'sample data 2'!$E$12:$E$4696="Government")),"yes","no")</f>
        <v>no</v>
      </c>
    </row>
    <row r="2928" spans="1:13" ht="72.5" x14ac:dyDescent="0.35">
      <c r="A2928">
        <v>2927</v>
      </c>
      <c r="B2928" t="s">
        <v>11</v>
      </c>
      <c r="C2928" s="2" t="s">
        <v>62</v>
      </c>
      <c r="D2928" s="2" t="s">
        <v>56</v>
      </c>
      <c r="E2928" s="2" t="s">
        <v>13</v>
      </c>
      <c r="F2928" t="s">
        <v>15</v>
      </c>
      <c r="G2928">
        <v>57.95</v>
      </c>
      <c r="H2928">
        <v>2017</v>
      </c>
      <c r="I2928">
        <v>67.75</v>
      </c>
      <c r="J2928">
        <v>2019</v>
      </c>
      <c r="K2928">
        <v>8418</v>
      </c>
      <c r="L2928">
        <v>21</v>
      </c>
      <c r="M2928" t="str">
        <f>IF(OR(AND('sample data 2'!L2928&gt;21,'sample data 2'!I2928&lt;50),AND('sample data 2'!L2928&lt;20,'sample data 2'!$E$12:$E$4696="Government")),"yes","no")</f>
        <v>no</v>
      </c>
    </row>
    <row r="2929" spans="1:13" ht="101.5" x14ac:dyDescent="0.35">
      <c r="A2929">
        <v>2928</v>
      </c>
      <c r="B2929" t="s">
        <v>11</v>
      </c>
      <c r="C2929" s="2" t="s">
        <v>17</v>
      </c>
      <c r="D2929" s="2" t="s">
        <v>18</v>
      </c>
      <c r="E2929" s="2" t="s">
        <v>20</v>
      </c>
      <c r="F2929" t="s">
        <v>19</v>
      </c>
      <c r="G2929">
        <v>47.6</v>
      </c>
      <c r="H2929">
        <v>2018</v>
      </c>
      <c r="I2929">
        <v>72</v>
      </c>
      <c r="J2929">
        <v>2021</v>
      </c>
      <c r="K2929">
        <v>569</v>
      </c>
      <c r="L2929">
        <v>21</v>
      </c>
      <c r="M2929" t="str">
        <f>IF(OR(AND('sample data 2'!L2929&gt;21,'sample data 2'!I2929&lt;50),AND('sample data 2'!L2929&lt;20,'sample data 2'!$E$12:$E$4696="Government")),"yes","no")</f>
        <v>no</v>
      </c>
    </row>
    <row r="2930" spans="1:13" ht="72.5" x14ac:dyDescent="0.35">
      <c r="A2930">
        <v>2929</v>
      </c>
      <c r="B2930" t="s">
        <v>28</v>
      </c>
      <c r="C2930" s="2" t="s">
        <v>65</v>
      </c>
      <c r="D2930" s="2" t="s">
        <v>56</v>
      </c>
      <c r="E2930" s="2" t="s">
        <v>13</v>
      </c>
      <c r="F2930" t="s">
        <v>38</v>
      </c>
      <c r="G2930" t="s">
        <v>16</v>
      </c>
      <c r="H2930">
        <v>0</v>
      </c>
      <c r="I2930" t="s">
        <v>16</v>
      </c>
      <c r="J2930">
        <v>0</v>
      </c>
      <c r="K2930" t="s">
        <v>16</v>
      </c>
      <c r="L2930">
        <v>20</v>
      </c>
      <c r="M2930" t="str">
        <f>IF(OR(AND('sample data 2'!L2930&gt;21,'sample data 2'!I2930&lt;50),AND('sample data 2'!L2930&lt;20,'sample data 2'!$E$12:$E$4696="Government")),"yes","no")</f>
        <v>no</v>
      </c>
    </row>
    <row r="2931" spans="1:13" ht="72.5" x14ac:dyDescent="0.35">
      <c r="A2931">
        <v>2930</v>
      </c>
      <c r="B2931" t="s">
        <v>28</v>
      </c>
      <c r="C2931" s="2" t="s">
        <v>65</v>
      </c>
      <c r="D2931" s="2" t="s">
        <v>56</v>
      </c>
      <c r="E2931" s="2" t="s">
        <v>25</v>
      </c>
      <c r="F2931" t="s">
        <v>38</v>
      </c>
      <c r="G2931" t="s">
        <v>16</v>
      </c>
      <c r="H2931">
        <v>0</v>
      </c>
      <c r="I2931" t="s">
        <v>16</v>
      </c>
      <c r="J2931">
        <v>0</v>
      </c>
      <c r="K2931" t="s">
        <v>16</v>
      </c>
      <c r="L2931">
        <v>21</v>
      </c>
      <c r="M2931" t="str">
        <f>IF(OR(AND('sample data 2'!L2931&gt;21,'sample data 2'!I2931&lt;50),AND('sample data 2'!L2931&lt;20,'sample data 2'!$E$12:$E$4696="Government")),"yes","no")</f>
        <v>no</v>
      </c>
    </row>
    <row r="2932" spans="1:13" ht="72.5" x14ac:dyDescent="0.35">
      <c r="A2932">
        <v>2931</v>
      </c>
      <c r="B2932" t="s">
        <v>11</v>
      </c>
      <c r="C2932" s="2" t="s">
        <v>17</v>
      </c>
      <c r="D2932" s="2" t="s">
        <v>26</v>
      </c>
      <c r="E2932" s="2" t="s">
        <v>25</v>
      </c>
      <c r="F2932" t="s">
        <v>15</v>
      </c>
      <c r="G2932">
        <v>58</v>
      </c>
      <c r="H2932">
        <v>2019</v>
      </c>
      <c r="I2932">
        <v>66</v>
      </c>
      <c r="J2932">
        <v>2021</v>
      </c>
      <c r="K2932">
        <v>696</v>
      </c>
      <c r="L2932">
        <v>19</v>
      </c>
      <c r="M2932" t="str">
        <f>IF(OR(AND('sample data 2'!L2932&gt;21,'sample data 2'!I2932&lt;50),AND('sample data 2'!L2932&lt;20,'sample data 2'!$E$12:$E$4696="Government")),"yes","no")</f>
        <v>no</v>
      </c>
    </row>
    <row r="2933" spans="1:13" ht="72.5" x14ac:dyDescent="0.35">
      <c r="A2933">
        <v>2932</v>
      </c>
      <c r="B2933" t="s">
        <v>11</v>
      </c>
      <c r="C2933" s="2" t="s">
        <v>17</v>
      </c>
      <c r="D2933" s="2" t="s">
        <v>26</v>
      </c>
      <c r="E2933" s="2" t="s">
        <v>20</v>
      </c>
      <c r="F2933" t="s">
        <v>15</v>
      </c>
      <c r="G2933">
        <v>82.6</v>
      </c>
      <c r="H2933">
        <v>2021</v>
      </c>
      <c r="I2933" t="s">
        <v>16</v>
      </c>
      <c r="J2933">
        <v>0</v>
      </c>
      <c r="K2933">
        <v>1451</v>
      </c>
      <c r="L2933">
        <v>17</v>
      </c>
      <c r="M2933" t="str">
        <f>IF(OR(AND('sample data 2'!L2933&gt;21,'sample data 2'!I2933&lt;50),AND('sample data 2'!L2933&lt;20,'sample data 2'!$E$12:$E$4696="Government")),"yes","no")</f>
        <v>no</v>
      </c>
    </row>
    <row r="2934" spans="1:13" ht="101.5" x14ac:dyDescent="0.35">
      <c r="A2934">
        <v>2933</v>
      </c>
      <c r="B2934" t="s">
        <v>11</v>
      </c>
      <c r="C2934" s="2" t="s">
        <v>17</v>
      </c>
      <c r="D2934" s="2" t="s">
        <v>18</v>
      </c>
      <c r="E2934" s="2" t="s">
        <v>13</v>
      </c>
      <c r="F2934" t="s">
        <v>19</v>
      </c>
      <c r="G2934">
        <v>66.5</v>
      </c>
      <c r="H2934">
        <v>2017</v>
      </c>
      <c r="I2934">
        <v>52.6</v>
      </c>
      <c r="J2934">
        <v>2019</v>
      </c>
      <c r="K2934">
        <v>1286</v>
      </c>
      <c r="L2934">
        <v>23</v>
      </c>
      <c r="M2934" t="str">
        <f>IF(OR(AND('sample data 2'!L2934&gt;21,'sample data 2'!I2934&lt;50),AND('sample data 2'!L2934&lt;20,'sample data 2'!$E$12:$E$4696="Government")),"yes","no")</f>
        <v>no</v>
      </c>
    </row>
    <row r="2935" spans="1:13" ht="101.5" x14ac:dyDescent="0.35">
      <c r="A2935">
        <v>2934</v>
      </c>
      <c r="B2935" t="s">
        <v>11</v>
      </c>
      <c r="C2935" s="2" t="s">
        <v>17</v>
      </c>
      <c r="D2935" s="2" t="s">
        <v>18</v>
      </c>
      <c r="E2935" s="2" t="s">
        <v>20</v>
      </c>
      <c r="F2935" t="s">
        <v>19</v>
      </c>
      <c r="G2935">
        <v>76</v>
      </c>
      <c r="H2935">
        <v>2021</v>
      </c>
      <c r="I2935" t="s">
        <v>16</v>
      </c>
      <c r="J2935">
        <v>0</v>
      </c>
      <c r="K2935">
        <v>3574</v>
      </c>
      <c r="L2935">
        <v>17</v>
      </c>
      <c r="M2935" t="str">
        <f>IF(OR(AND('sample data 2'!L2935&gt;21,'sample data 2'!I2935&lt;50),AND('sample data 2'!L2935&lt;20,'sample data 2'!$E$12:$E$4696="Government")),"yes","no")</f>
        <v>no</v>
      </c>
    </row>
    <row r="2936" spans="1:13" ht="72.5" x14ac:dyDescent="0.35">
      <c r="A2936">
        <v>2935</v>
      </c>
      <c r="B2936" t="s">
        <v>11</v>
      </c>
      <c r="C2936" s="2" t="s">
        <v>24</v>
      </c>
      <c r="D2936" s="2" t="s">
        <v>56</v>
      </c>
      <c r="E2936" s="2" t="s">
        <v>13</v>
      </c>
      <c r="F2936" t="s">
        <v>15</v>
      </c>
      <c r="G2936">
        <v>60.8</v>
      </c>
      <c r="H2936">
        <v>2016</v>
      </c>
      <c r="I2936" t="s">
        <v>16</v>
      </c>
      <c r="J2936">
        <v>0</v>
      </c>
      <c r="K2936">
        <v>6649</v>
      </c>
      <c r="L2936">
        <v>22</v>
      </c>
      <c r="M2936" t="str">
        <f>IF(OR(AND('sample data 2'!L2936&gt;21,'sample data 2'!I2936&lt;50),AND('sample data 2'!L2936&lt;20,'sample data 2'!$E$12:$E$4696="Government")),"yes","no")</f>
        <v>no</v>
      </c>
    </row>
    <row r="2937" spans="1:13" ht="72.5" x14ac:dyDescent="0.35">
      <c r="A2937">
        <v>2936</v>
      </c>
      <c r="B2937" t="s">
        <v>28</v>
      </c>
      <c r="C2937" s="2" t="s">
        <v>64</v>
      </c>
      <c r="D2937" s="2" t="s">
        <v>56</v>
      </c>
      <c r="E2937" s="2" t="s">
        <v>20</v>
      </c>
      <c r="F2937" t="s">
        <v>38</v>
      </c>
      <c r="G2937" t="s">
        <v>16</v>
      </c>
      <c r="H2937">
        <v>0</v>
      </c>
      <c r="I2937" t="s">
        <v>16</v>
      </c>
      <c r="J2937">
        <v>0</v>
      </c>
      <c r="K2937" t="s">
        <v>16</v>
      </c>
      <c r="L2937">
        <v>21</v>
      </c>
      <c r="M2937" t="str">
        <f>IF(OR(AND('sample data 2'!L2937&gt;21,'sample data 2'!I2937&lt;50),AND('sample data 2'!L2937&lt;20,'sample data 2'!$E$12:$E$4696="Government")),"yes","no")</f>
        <v>no</v>
      </c>
    </row>
    <row r="2938" spans="1:13" ht="72.5" x14ac:dyDescent="0.35">
      <c r="A2938">
        <v>2937</v>
      </c>
      <c r="B2938" t="s">
        <v>28</v>
      </c>
      <c r="C2938" s="2" t="s">
        <v>64</v>
      </c>
      <c r="D2938" s="2" t="s">
        <v>56</v>
      </c>
      <c r="E2938" s="2" t="s">
        <v>13</v>
      </c>
      <c r="F2938" t="s">
        <v>53</v>
      </c>
      <c r="G2938" t="s">
        <v>16</v>
      </c>
      <c r="H2938">
        <v>0</v>
      </c>
      <c r="I2938" t="s">
        <v>16</v>
      </c>
      <c r="J2938">
        <v>0</v>
      </c>
      <c r="K2938" t="s">
        <v>16</v>
      </c>
      <c r="L2938">
        <v>19</v>
      </c>
      <c r="M2938" t="str">
        <f>IF(OR(AND('sample data 2'!L2938&gt;21,'sample data 2'!I2938&lt;50),AND('sample data 2'!L2938&lt;20,'sample data 2'!$E$12:$E$4696="Government")),"yes","no")</f>
        <v>yes</v>
      </c>
    </row>
    <row r="2939" spans="1:13" ht="72.5" x14ac:dyDescent="0.35">
      <c r="A2939">
        <v>2938</v>
      </c>
      <c r="B2939" t="s">
        <v>28</v>
      </c>
      <c r="C2939" s="2" t="s">
        <v>50</v>
      </c>
      <c r="D2939" s="2" t="s">
        <v>26</v>
      </c>
      <c r="E2939" s="2" t="s">
        <v>13</v>
      </c>
      <c r="F2939" t="s">
        <v>19</v>
      </c>
      <c r="G2939">
        <v>52.67</v>
      </c>
      <c r="H2939">
        <v>2019</v>
      </c>
      <c r="I2939">
        <v>77.599999999999994</v>
      </c>
      <c r="J2939">
        <v>2021</v>
      </c>
      <c r="K2939" t="s">
        <v>16</v>
      </c>
      <c r="L2939">
        <v>19</v>
      </c>
      <c r="M2939" t="str">
        <f>IF(OR(AND('sample data 2'!L2939&gt;21,'sample data 2'!I2939&lt;50),AND('sample data 2'!L2939&lt;20,'sample data 2'!$E$12:$E$4696="Government")),"yes","no")</f>
        <v>yes</v>
      </c>
    </row>
    <row r="2940" spans="1:13" ht="72.5" x14ac:dyDescent="0.35">
      <c r="A2940">
        <v>2939</v>
      </c>
      <c r="B2940" t="s">
        <v>11</v>
      </c>
      <c r="C2940" s="2" t="s">
        <v>24</v>
      </c>
      <c r="D2940" s="2" t="s">
        <v>56</v>
      </c>
      <c r="E2940" s="2" t="s">
        <v>13</v>
      </c>
      <c r="F2940" t="s">
        <v>15</v>
      </c>
      <c r="G2940">
        <v>52.8</v>
      </c>
      <c r="H2940">
        <v>2019</v>
      </c>
      <c r="I2940" t="s">
        <v>16</v>
      </c>
      <c r="J2940">
        <v>0</v>
      </c>
      <c r="K2940">
        <v>4579</v>
      </c>
      <c r="L2940">
        <v>20</v>
      </c>
      <c r="M2940" t="str">
        <f>IF(OR(AND('sample data 2'!L2940&gt;21,'sample data 2'!I2940&lt;50),AND('sample data 2'!L2940&lt;20,'sample data 2'!$E$12:$E$4696="Government")),"yes","no")</f>
        <v>no</v>
      </c>
    </row>
    <row r="2941" spans="1:13" ht="72.5" x14ac:dyDescent="0.35">
      <c r="A2941">
        <v>2940</v>
      </c>
      <c r="B2941" t="s">
        <v>11</v>
      </c>
      <c r="C2941" s="2" t="s">
        <v>62</v>
      </c>
      <c r="D2941" s="2" t="s">
        <v>56</v>
      </c>
      <c r="E2941" s="2" t="s">
        <v>13</v>
      </c>
      <c r="F2941" t="s">
        <v>15</v>
      </c>
      <c r="G2941">
        <v>78.17</v>
      </c>
      <c r="H2941">
        <v>2019</v>
      </c>
      <c r="I2941">
        <v>71.2</v>
      </c>
      <c r="J2941">
        <v>2021</v>
      </c>
      <c r="K2941">
        <v>8564</v>
      </c>
      <c r="L2941">
        <v>18</v>
      </c>
      <c r="M2941" t="str">
        <f>IF(OR(AND('sample data 2'!L2941&gt;21,'sample data 2'!I2941&lt;50),AND('sample data 2'!L2941&lt;20,$E$2:$E$4686="Government")),"yes","no")</f>
        <v>yes</v>
      </c>
    </row>
    <row r="2942" spans="1:13" ht="72.5" x14ac:dyDescent="0.35">
      <c r="A2942">
        <v>2941</v>
      </c>
      <c r="B2942" t="s">
        <v>28</v>
      </c>
      <c r="C2942" s="2" t="s">
        <v>64</v>
      </c>
      <c r="D2942" s="2" t="s">
        <v>56</v>
      </c>
      <c r="E2942" s="2" t="s">
        <v>13</v>
      </c>
      <c r="F2942" t="s">
        <v>53</v>
      </c>
      <c r="G2942" t="s">
        <v>16</v>
      </c>
      <c r="H2942">
        <v>0</v>
      </c>
      <c r="I2942" t="s">
        <v>16</v>
      </c>
      <c r="J2942">
        <v>0</v>
      </c>
      <c r="K2942" t="s">
        <v>16</v>
      </c>
      <c r="L2942">
        <v>19</v>
      </c>
      <c r="M2942" t="str">
        <f>IF(OR(AND('sample data 2'!L2942&gt;21,'sample data 2'!I2942&lt;50),AND('sample data 2'!L2942&lt;20,'sample data 2'!$E$12:$E$4696="Government")),"yes","no")</f>
        <v>yes</v>
      </c>
    </row>
    <row r="2943" spans="1:13" ht="72.5" x14ac:dyDescent="0.35">
      <c r="A2943">
        <v>2942</v>
      </c>
      <c r="B2943" t="s">
        <v>28</v>
      </c>
      <c r="C2943" s="2" t="s">
        <v>50</v>
      </c>
      <c r="D2943" s="2" t="s">
        <v>26</v>
      </c>
      <c r="E2943" s="2" t="s">
        <v>20</v>
      </c>
      <c r="F2943" t="s">
        <v>19</v>
      </c>
      <c r="G2943">
        <v>70.2</v>
      </c>
      <c r="H2943">
        <v>2019</v>
      </c>
      <c r="I2943">
        <v>69.8</v>
      </c>
      <c r="J2943">
        <v>2021</v>
      </c>
      <c r="K2943" t="s">
        <v>16</v>
      </c>
      <c r="L2943">
        <v>19</v>
      </c>
      <c r="M2943" t="str">
        <f>IF(OR(AND('sample data 2'!L2943&gt;21,'sample data 2'!I2943&lt;50),AND('sample data 2'!L2943&lt;20,'sample data 2'!$E$12:$E$4696="Government")),"yes","no")</f>
        <v>no</v>
      </c>
    </row>
    <row r="2944" spans="1:13" ht="72.5" x14ac:dyDescent="0.35">
      <c r="A2944">
        <v>2943</v>
      </c>
      <c r="B2944" t="s">
        <v>28</v>
      </c>
      <c r="C2944" s="2" t="s">
        <v>50</v>
      </c>
      <c r="D2944" s="2" t="s">
        <v>26</v>
      </c>
      <c r="E2944" s="2" t="s">
        <v>13</v>
      </c>
      <c r="F2944" t="s">
        <v>15</v>
      </c>
      <c r="G2944">
        <v>46.83</v>
      </c>
      <c r="H2944">
        <v>0</v>
      </c>
      <c r="I2944">
        <v>60.33</v>
      </c>
      <c r="J2944">
        <v>2021</v>
      </c>
      <c r="K2944" t="s">
        <v>16</v>
      </c>
      <c r="L2944">
        <v>20</v>
      </c>
      <c r="M2944" t="str">
        <f>IF(OR(AND('sample data 2'!L2944&gt;21,'sample data 2'!I2944&lt;50),AND('sample data 2'!L2944&lt;20,'sample data 2'!$E$12:$E$4696="Government")),"yes","no")</f>
        <v>no</v>
      </c>
    </row>
    <row r="2945" spans="1:13" ht="101.5" x14ac:dyDescent="0.35">
      <c r="A2945">
        <v>2944</v>
      </c>
      <c r="B2945" t="s">
        <v>11</v>
      </c>
      <c r="C2945" s="2" t="s">
        <v>17</v>
      </c>
      <c r="D2945" s="2" t="s">
        <v>18</v>
      </c>
      <c r="E2945" s="2" t="s">
        <v>20</v>
      </c>
      <c r="F2945" t="s">
        <v>19</v>
      </c>
      <c r="G2945">
        <v>54.2</v>
      </c>
      <c r="H2945">
        <v>2018</v>
      </c>
      <c r="I2945" t="s">
        <v>16</v>
      </c>
      <c r="J2945">
        <v>0</v>
      </c>
      <c r="K2945">
        <v>7378</v>
      </c>
      <c r="L2945">
        <v>19</v>
      </c>
      <c r="M2945" t="str">
        <f>IF(OR(AND('sample data 2'!L2945&gt;21,'sample data 2'!I2945&lt;50),AND('sample data 2'!L2945&lt;20,'sample data 2'!$E$12:$E$4696="Government")),"yes","no")</f>
        <v>no</v>
      </c>
    </row>
    <row r="2946" spans="1:13" ht="101.5" x14ac:dyDescent="0.35">
      <c r="A2946">
        <v>2945</v>
      </c>
      <c r="B2946" t="s">
        <v>11</v>
      </c>
      <c r="C2946" s="2" t="s">
        <v>46</v>
      </c>
      <c r="D2946" s="2" t="s">
        <v>18</v>
      </c>
      <c r="E2946" s="2" t="s">
        <v>13</v>
      </c>
      <c r="F2946" t="s">
        <v>19</v>
      </c>
      <c r="G2946">
        <v>61.2</v>
      </c>
      <c r="H2946">
        <v>2021</v>
      </c>
      <c r="I2946" t="s">
        <v>16</v>
      </c>
      <c r="J2946">
        <v>0</v>
      </c>
      <c r="K2946">
        <v>5923</v>
      </c>
      <c r="L2946">
        <v>16</v>
      </c>
      <c r="M2946" t="str">
        <f>IF(OR(AND('sample data 2'!L2946&gt;21,'sample data 2'!I2946&lt;50),AND('sample data 2'!L2946&lt;20,$E$2:$E$4686="Government")),"yes","no")</f>
        <v>yes</v>
      </c>
    </row>
    <row r="2947" spans="1:13" ht="72.5" x14ac:dyDescent="0.35">
      <c r="A2947">
        <v>2946</v>
      </c>
      <c r="B2947" t="s">
        <v>11</v>
      </c>
      <c r="C2947" s="2" t="s">
        <v>62</v>
      </c>
      <c r="D2947" s="2" t="s">
        <v>56</v>
      </c>
      <c r="E2947" s="2" t="s">
        <v>13</v>
      </c>
      <c r="F2947" t="s">
        <v>15</v>
      </c>
      <c r="G2947">
        <v>63.83</v>
      </c>
      <c r="H2947">
        <v>2020</v>
      </c>
      <c r="I2947" t="s">
        <v>16</v>
      </c>
      <c r="J2947">
        <v>0</v>
      </c>
      <c r="K2947">
        <v>8774</v>
      </c>
      <c r="L2947">
        <v>17</v>
      </c>
      <c r="M2947" t="str">
        <f>IF(OR(AND('sample data 2'!L2947&gt;21,'sample data 2'!I2947&lt;50),AND('sample data 2'!L2947&lt;20,$E$2:$E$4686="Government")),"yes","no")</f>
        <v>yes</v>
      </c>
    </row>
    <row r="2948" spans="1:13" ht="72.5" x14ac:dyDescent="0.35">
      <c r="A2948">
        <v>2947</v>
      </c>
      <c r="B2948" t="s">
        <v>11</v>
      </c>
      <c r="C2948" s="2" t="s">
        <v>24</v>
      </c>
      <c r="D2948" s="2" t="s">
        <v>56</v>
      </c>
      <c r="E2948" s="2" t="s">
        <v>13</v>
      </c>
      <c r="F2948" t="s">
        <v>15</v>
      </c>
      <c r="G2948">
        <v>44.4</v>
      </c>
      <c r="H2948">
        <v>2018</v>
      </c>
      <c r="I2948">
        <v>58.2</v>
      </c>
      <c r="J2948">
        <v>2020</v>
      </c>
      <c r="K2948">
        <v>7998</v>
      </c>
      <c r="L2948">
        <v>19</v>
      </c>
      <c r="M2948" t="str">
        <f>IF(OR(AND('sample data 2'!L2948&gt;21,'sample data 2'!I2948&lt;50),AND('sample data 2'!L2948&lt;20,$E$2:$E$4686="Government")),"yes","no")</f>
        <v>yes</v>
      </c>
    </row>
    <row r="2949" spans="1:13" ht="116" x14ac:dyDescent="0.35">
      <c r="A2949">
        <v>2948</v>
      </c>
      <c r="B2949" t="s">
        <v>11</v>
      </c>
      <c r="C2949" s="2" t="s">
        <v>22</v>
      </c>
      <c r="D2949" s="2" t="s">
        <v>23</v>
      </c>
      <c r="E2949" s="2" t="s">
        <v>13</v>
      </c>
      <c r="F2949" t="s">
        <v>15</v>
      </c>
      <c r="G2949">
        <v>86.2</v>
      </c>
      <c r="H2949">
        <v>2021</v>
      </c>
      <c r="I2949" t="s">
        <v>16</v>
      </c>
      <c r="J2949">
        <v>0</v>
      </c>
      <c r="K2949">
        <v>8812</v>
      </c>
      <c r="L2949">
        <v>16</v>
      </c>
      <c r="M2949" t="str">
        <f>IF(OR(AND('sample data 2'!L2949&gt;21,'sample data 2'!I2949&lt;50),AND('sample data 2'!L2949&lt;20,$E$2:$E$4686="Government")),"yes","no")</f>
        <v>yes</v>
      </c>
    </row>
    <row r="2950" spans="1:13" ht="101.5" x14ac:dyDescent="0.35">
      <c r="A2950">
        <v>2949</v>
      </c>
      <c r="B2950" t="s">
        <v>11</v>
      </c>
      <c r="C2950" s="2" t="s">
        <v>12</v>
      </c>
      <c r="D2950" s="2" t="s">
        <v>32</v>
      </c>
      <c r="E2950" s="2" t="s">
        <v>13</v>
      </c>
      <c r="F2950" t="s">
        <v>19</v>
      </c>
      <c r="G2950">
        <v>62</v>
      </c>
      <c r="H2950">
        <v>2020</v>
      </c>
      <c r="I2950" t="s">
        <v>16</v>
      </c>
      <c r="J2950">
        <v>0</v>
      </c>
      <c r="K2950">
        <v>6024</v>
      </c>
      <c r="L2950">
        <v>17</v>
      </c>
      <c r="M2950" t="str">
        <f>IF(OR(AND('sample data 2'!L2950&gt;21,'sample data 2'!I2950&lt;50),AND('sample data 2'!L2950&lt;20,$E$2:$E$4686="Government")),"yes","no")</f>
        <v>yes</v>
      </c>
    </row>
    <row r="2951" spans="1:13" ht="116" x14ac:dyDescent="0.35">
      <c r="A2951">
        <v>2950</v>
      </c>
      <c r="B2951" t="s">
        <v>11</v>
      </c>
      <c r="C2951" s="2" t="s">
        <v>22</v>
      </c>
      <c r="D2951" s="2" t="s">
        <v>23</v>
      </c>
      <c r="E2951" s="2" t="s">
        <v>13</v>
      </c>
      <c r="F2951" t="s">
        <v>15</v>
      </c>
      <c r="G2951">
        <v>70.8</v>
      </c>
      <c r="H2951">
        <v>2021</v>
      </c>
      <c r="I2951" t="s">
        <v>16</v>
      </c>
      <c r="J2951">
        <v>0</v>
      </c>
      <c r="K2951">
        <v>6070</v>
      </c>
      <c r="L2951">
        <v>17</v>
      </c>
      <c r="M2951" t="str">
        <f>IF(OR(AND('sample data 2'!L2951&gt;21,'sample data 2'!I2951&lt;50),AND('sample data 2'!L2951&lt;20,$E$2:$E$4686="Government")),"yes","no")</f>
        <v>yes</v>
      </c>
    </row>
    <row r="2952" spans="1:13" ht="116" x14ac:dyDescent="0.35">
      <c r="A2952">
        <v>2951</v>
      </c>
      <c r="B2952" t="s">
        <v>11</v>
      </c>
      <c r="C2952" s="2" t="s">
        <v>12</v>
      </c>
      <c r="D2952" s="2" t="s">
        <v>23</v>
      </c>
      <c r="E2952" s="2" t="s">
        <v>20</v>
      </c>
      <c r="F2952" t="s">
        <v>15</v>
      </c>
      <c r="G2952">
        <v>51</v>
      </c>
      <c r="H2952">
        <v>2019</v>
      </c>
      <c r="I2952" t="s">
        <v>16</v>
      </c>
      <c r="J2952">
        <v>0</v>
      </c>
      <c r="K2952">
        <v>7318</v>
      </c>
      <c r="L2952">
        <v>19</v>
      </c>
      <c r="M2952" t="str">
        <f>IF(OR(AND('sample data 2'!L2952&gt;21,'sample data 2'!I2952&lt;50),AND('sample data 2'!L2952&lt;20,'sample data 2'!$E$12:$E$4696="Government")),"yes","no")</f>
        <v>no</v>
      </c>
    </row>
    <row r="2953" spans="1:13" ht="116" x14ac:dyDescent="0.35">
      <c r="A2953">
        <v>2952</v>
      </c>
      <c r="B2953" t="s">
        <v>11</v>
      </c>
      <c r="C2953" s="2" t="s">
        <v>12</v>
      </c>
      <c r="D2953" s="2" t="s">
        <v>23</v>
      </c>
      <c r="E2953" s="2" t="s">
        <v>13</v>
      </c>
      <c r="F2953" t="s">
        <v>15</v>
      </c>
      <c r="G2953">
        <v>79.599999999999994</v>
      </c>
      <c r="H2953">
        <v>2019</v>
      </c>
      <c r="I2953" t="s">
        <v>16</v>
      </c>
      <c r="J2953">
        <v>0</v>
      </c>
      <c r="K2953">
        <v>5023</v>
      </c>
      <c r="L2953">
        <v>19</v>
      </c>
      <c r="M2953" t="str">
        <f>IF(OR(AND('sample data 2'!L2953&gt;21,'sample data 2'!I2953&lt;50),AND('sample data 2'!L2953&lt;20,$E$2:$E$4686="Government")),"yes","no")</f>
        <v>yes</v>
      </c>
    </row>
    <row r="2954" spans="1:13" ht="72.5" x14ac:dyDescent="0.35">
      <c r="A2954">
        <v>2953</v>
      </c>
      <c r="B2954" t="s">
        <v>28</v>
      </c>
      <c r="C2954" s="2" t="s">
        <v>64</v>
      </c>
      <c r="D2954" s="2" t="s">
        <v>56</v>
      </c>
      <c r="E2954" s="2" t="s">
        <v>20</v>
      </c>
      <c r="F2954" t="s">
        <v>53</v>
      </c>
      <c r="G2954" t="s">
        <v>16</v>
      </c>
      <c r="H2954">
        <v>0</v>
      </c>
      <c r="I2954" t="s">
        <v>16</v>
      </c>
      <c r="J2954">
        <v>0</v>
      </c>
      <c r="K2954" t="s">
        <v>16</v>
      </c>
      <c r="L2954">
        <v>19</v>
      </c>
      <c r="M2954" t="str">
        <f>IF(OR(AND('sample data 2'!L2954&gt;21,'sample data 2'!I2954&lt;50),AND('sample data 2'!L2954&lt;20,'sample data 2'!$E$12:$E$4696="Government")),"yes","no")</f>
        <v>no</v>
      </c>
    </row>
    <row r="2955" spans="1:13" ht="101.5" x14ac:dyDescent="0.35">
      <c r="A2955">
        <v>2954</v>
      </c>
      <c r="B2955" t="s">
        <v>11</v>
      </c>
      <c r="C2955" s="2" t="s">
        <v>46</v>
      </c>
      <c r="D2955" s="2" t="s">
        <v>18</v>
      </c>
      <c r="E2955" s="2" t="s">
        <v>13</v>
      </c>
      <c r="F2955" t="s">
        <v>19</v>
      </c>
      <c r="G2955">
        <v>50.57</v>
      </c>
      <c r="H2955">
        <v>2019</v>
      </c>
      <c r="I2955" t="s">
        <v>16</v>
      </c>
      <c r="J2955">
        <v>0</v>
      </c>
      <c r="K2955">
        <v>12644</v>
      </c>
      <c r="L2955">
        <v>19</v>
      </c>
      <c r="M2955" t="str">
        <f>IF(OR(AND('sample data 2'!L2955&gt;21,'sample data 2'!I2955&lt;50),AND('sample data 2'!L2955&lt;20,$E$2:$E$4686="Government")),"yes","no")</f>
        <v>yes</v>
      </c>
    </row>
    <row r="2956" spans="1:13" ht="72.5" x14ac:dyDescent="0.35">
      <c r="A2956">
        <v>2955</v>
      </c>
      <c r="B2956" t="s">
        <v>28</v>
      </c>
      <c r="C2956" s="2" t="s">
        <v>64</v>
      </c>
      <c r="D2956" s="2" t="s">
        <v>56</v>
      </c>
      <c r="E2956" s="2" t="s">
        <v>20</v>
      </c>
      <c r="F2956" t="s">
        <v>38</v>
      </c>
      <c r="G2956" t="s">
        <v>16</v>
      </c>
      <c r="H2956">
        <v>0</v>
      </c>
      <c r="I2956" t="s">
        <v>16</v>
      </c>
      <c r="J2956">
        <v>0</v>
      </c>
      <c r="K2956" t="s">
        <v>16</v>
      </c>
      <c r="L2956">
        <v>22</v>
      </c>
      <c r="M2956" t="str">
        <f>IF(OR(AND('sample data 2'!L2956&gt;21,'sample data 2'!I2956&lt;50),AND('sample data 2'!L2956&lt;20,'sample data 2'!$E$12:$E$4696="Government")),"yes","no")</f>
        <v>no</v>
      </c>
    </row>
    <row r="2957" spans="1:13" ht="101.5" x14ac:dyDescent="0.35">
      <c r="A2957">
        <v>2956</v>
      </c>
      <c r="B2957" t="s">
        <v>11</v>
      </c>
      <c r="C2957" s="2" t="s">
        <v>12</v>
      </c>
      <c r="D2957" s="2" t="s">
        <v>18</v>
      </c>
      <c r="E2957" s="2" t="s">
        <v>13</v>
      </c>
      <c r="F2957" t="s">
        <v>19</v>
      </c>
      <c r="G2957">
        <v>45</v>
      </c>
      <c r="H2957">
        <v>2021</v>
      </c>
      <c r="I2957" t="s">
        <v>16</v>
      </c>
      <c r="J2957">
        <v>0</v>
      </c>
      <c r="K2957">
        <v>7972</v>
      </c>
      <c r="L2957">
        <v>17</v>
      </c>
      <c r="M2957" t="str">
        <f>IF(OR(AND('sample data 2'!L2957&gt;21,'sample data 2'!I2957&lt;50),AND('sample data 2'!L2957&lt;20,$E$2:$E$4686="Government")),"yes","no")</f>
        <v>yes</v>
      </c>
    </row>
    <row r="2958" spans="1:13" ht="72.5" x14ac:dyDescent="0.35">
      <c r="A2958">
        <v>2957</v>
      </c>
      <c r="B2958" t="s">
        <v>11</v>
      </c>
      <c r="C2958" s="2" t="s">
        <v>24</v>
      </c>
      <c r="D2958" s="2" t="s">
        <v>56</v>
      </c>
      <c r="E2958" s="2" t="s">
        <v>20</v>
      </c>
      <c r="F2958" t="s">
        <v>15</v>
      </c>
      <c r="G2958">
        <v>49.6</v>
      </c>
      <c r="H2958">
        <v>2018</v>
      </c>
      <c r="I2958" t="s">
        <v>16</v>
      </c>
      <c r="J2958">
        <v>0</v>
      </c>
      <c r="K2958">
        <v>9956</v>
      </c>
      <c r="L2958">
        <v>19</v>
      </c>
      <c r="M2958" t="str">
        <f>IF(OR(AND('sample data 2'!L2958&gt;21,'sample data 2'!I2958&lt;50),AND('sample data 2'!L2958&lt;20,'sample data 2'!$E$12:$E$4696="Government")),"yes","no")</f>
        <v>no</v>
      </c>
    </row>
    <row r="2959" spans="1:13" ht="101.5" x14ac:dyDescent="0.35">
      <c r="A2959">
        <v>2958</v>
      </c>
      <c r="B2959" t="s">
        <v>11</v>
      </c>
      <c r="C2959" s="2" t="s">
        <v>46</v>
      </c>
      <c r="D2959" s="2" t="s">
        <v>18</v>
      </c>
      <c r="E2959" s="2" t="s">
        <v>13</v>
      </c>
      <c r="F2959" t="s">
        <v>19</v>
      </c>
      <c r="G2959">
        <v>61.5</v>
      </c>
      <c r="H2959">
        <v>2018</v>
      </c>
      <c r="I2959" t="s">
        <v>16</v>
      </c>
      <c r="J2959">
        <v>0</v>
      </c>
      <c r="K2959">
        <v>654</v>
      </c>
      <c r="L2959">
        <v>19</v>
      </c>
      <c r="M2959" t="str">
        <f>IF(OR(AND('sample data 2'!L2959&gt;21,'sample data 2'!I2959&lt;50),AND('sample data 2'!L2959&lt;20,$E$2:$E$4686="Government")),"yes","no")</f>
        <v>yes</v>
      </c>
    </row>
    <row r="2960" spans="1:13" ht="101.5" x14ac:dyDescent="0.35">
      <c r="A2960">
        <v>2959</v>
      </c>
      <c r="B2960" t="s">
        <v>11</v>
      </c>
      <c r="C2960" s="2" t="s">
        <v>46</v>
      </c>
      <c r="D2960" s="2" t="s">
        <v>18</v>
      </c>
      <c r="E2960" s="2" t="s">
        <v>13</v>
      </c>
      <c r="F2960" t="s">
        <v>19</v>
      </c>
      <c r="G2960">
        <v>44.8</v>
      </c>
      <c r="H2960">
        <v>2019</v>
      </c>
      <c r="I2960" t="s">
        <v>16</v>
      </c>
      <c r="J2960">
        <v>0</v>
      </c>
      <c r="K2960">
        <v>11647</v>
      </c>
      <c r="L2960">
        <v>20</v>
      </c>
      <c r="M2960" t="str">
        <f>IF(OR(AND('sample data 2'!L2960&gt;21,'sample data 2'!I2960&lt;50),AND('sample data 2'!L2960&lt;20,'sample data 2'!$E$12:$E$4696="Government")),"yes","no")</f>
        <v>no</v>
      </c>
    </row>
    <row r="2961" spans="1:13" ht="72.5" x14ac:dyDescent="0.35">
      <c r="A2961">
        <v>2960</v>
      </c>
      <c r="B2961" t="s">
        <v>28</v>
      </c>
      <c r="C2961" s="2" t="s">
        <v>64</v>
      </c>
      <c r="D2961" s="2" t="s">
        <v>56</v>
      </c>
      <c r="E2961" s="2" t="s">
        <v>20</v>
      </c>
      <c r="F2961" t="s">
        <v>53</v>
      </c>
      <c r="G2961" t="s">
        <v>16</v>
      </c>
      <c r="H2961">
        <v>0</v>
      </c>
      <c r="I2961" t="s">
        <v>16</v>
      </c>
      <c r="J2961">
        <v>0</v>
      </c>
      <c r="K2961" t="s">
        <v>16</v>
      </c>
      <c r="L2961">
        <v>20</v>
      </c>
      <c r="M2961" t="str">
        <f>IF(OR(AND('sample data 2'!L2961&gt;21,'sample data 2'!I2961&lt;50),AND('sample data 2'!L2961&lt;20,'sample data 2'!$E$12:$E$4696="Government")),"yes","no")</f>
        <v>no</v>
      </c>
    </row>
    <row r="2962" spans="1:13" ht="72.5" x14ac:dyDescent="0.35">
      <c r="A2962">
        <v>2961</v>
      </c>
      <c r="B2962" t="s">
        <v>28</v>
      </c>
      <c r="C2962" s="2" t="s">
        <v>65</v>
      </c>
      <c r="D2962" s="2" t="s">
        <v>56</v>
      </c>
      <c r="E2962" s="2" t="s">
        <v>20</v>
      </c>
      <c r="F2962" t="s">
        <v>38</v>
      </c>
      <c r="G2962" t="s">
        <v>16</v>
      </c>
      <c r="H2962">
        <v>0</v>
      </c>
      <c r="I2962" t="s">
        <v>16</v>
      </c>
      <c r="J2962">
        <v>0</v>
      </c>
      <c r="K2962" t="s">
        <v>16</v>
      </c>
      <c r="L2962">
        <v>19</v>
      </c>
      <c r="M2962" t="str">
        <f>IF(OR(AND('sample data 2'!L2962&gt;21,'sample data 2'!I2962&lt;50),AND('sample data 2'!L2962&lt;20,'sample data 2'!$E$12:$E$4696="Government")),"yes","no")</f>
        <v>no</v>
      </c>
    </row>
    <row r="2963" spans="1:13" ht="101.5" x14ac:dyDescent="0.35">
      <c r="A2963">
        <v>2962</v>
      </c>
      <c r="B2963" t="s">
        <v>11</v>
      </c>
      <c r="C2963" s="2" t="s">
        <v>17</v>
      </c>
      <c r="D2963" s="2" t="s">
        <v>18</v>
      </c>
      <c r="E2963" s="2" t="s">
        <v>20</v>
      </c>
      <c r="F2963" t="s">
        <v>19</v>
      </c>
      <c r="G2963">
        <v>51.6</v>
      </c>
      <c r="H2963">
        <v>2021</v>
      </c>
      <c r="I2963" t="s">
        <v>16</v>
      </c>
      <c r="J2963">
        <v>0</v>
      </c>
      <c r="K2963">
        <v>10621</v>
      </c>
      <c r="L2963">
        <v>17</v>
      </c>
      <c r="M2963" t="str">
        <f>IF(OR(AND('sample data 2'!L2963&gt;21,'sample data 2'!I2963&lt;50),AND('sample data 2'!L2963&lt;20,'sample data 2'!$E$12:$E$4696="Government")),"yes","no")</f>
        <v>no</v>
      </c>
    </row>
    <row r="2964" spans="1:13" ht="101.5" x14ac:dyDescent="0.35">
      <c r="A2964">
        <v>2963</v>
      </c>
      <c r="B2964" t="s">
        <v>11</v>
      </c>
      <c r="C2964" s="2" t="s">
        <v>12</v>
      </c>
      <c r="D2964" s="2" t="s">
        <v>18</v>
      </c>
      <c r="E2964" s="2" t="s">
        <v>13</v>
      </c>
      <c r="F2964" t="s">
        <v>19</v>
      </c>
      <c r="G2964">
        <v>45</v>
      </c>
      <c r="H2964">
        <v>2021</v>
      </c>
      <c r="I2964" t="s">
        <v>16</v>
      </c>
      <c r="J2964">
        <v>0</v>
      </c>
      <c r="K2964">
        <v>7972</v>
      </c>
      <c r="L2964">
        <v>17</v>
      </c>
      <c r="M2964" t="str">
        <f>IF(OR(AND('sample data 2'!L2964&gt;21,'sample data 2'!I2964&lt;50),AND('sample data 2'!L2964&lt;20,$E$2:$E$4686="Government")),"yes","no")</f>
        <v>yes</v>
      </c>
    </row>
    <row r="2965" spans="1:13" ht="72.5" x14ac:dyDescent="0.35">
      <c r="A2965">
        <v>2964</v>
      </c>
      <c r="B2965" t="s">
        <v>11</v>
      </c>
      <c r="C2965" s="2" t="s">
        <v>17</v>
      </c>
      <c r="D2965" s="2" t="s">
        <v>26</v>
      </c>
      <c r="E2965" s="2" t="s">
        <v>13</v>
      </c>
      <c r="F2965" t="s">
        <v>15</v>
      </c>
      <c r="G2965">
        <v>70.8</v>
      </c>
      <c r="H2965">
        <v>2019</v>
      </c>
      <c r="I2965">
        <v>75</v>
      </c>
      <c r="J2965">
        <v>2021</v>
      </c>
      <c r="K2965">
        <v>438</v>
      </c>
      <c r="L2965">
        <v>18</v>
      </c>
      <c r="M2965" t="str">
        <f>IF(OR(AND('sample data 2'!L2965&gt;21,'sample data 2'!I2965&lt;50),AND('sample data 2'!L2965&lt;20,$E$2:$E$4686="Government")),"yes","no")</f>
        <v>yes</v>
      </c>
    </row>
    <row r="2966" spans="1:13" ht="72.5" x14ac:dyDescent="0.35">
      <c r="A2966">
        <v>2965</v>
      </c>
      <c r="B2966" t="s">
        <v>28</v>
      </c>
      <c r="C2966" s="2" t="s">
        <v>57</v>
      </c>
      <c r="D2966" s="2" t="s">
        <v>26</v>
      </c>
      <c r="E2966" s="2" t="s">
        <v>13</v>
      </c>
      <c r="F2966" t="s">
        <v>15</v>
      </c>
      <c r="G2966">
        <v>77.2</v>
      </c>
      <c r="H2966">
        <v>2019</v>
      </c>
      <c r="I2966">
        <v>71.8</v>
      </c>
      <c r="J2966">
        <v>2021</v>
      </c>
      <c r="K2966" t="s">
        <v>16</v>
      </c>
      <c r="L2966">
        <v>18</v>
      </c>
      <c r="M2966" t="str">
        <f>IF(OR(AND('sample data 2'!L2966&gt;21,'sample data 2'!I2966&lt;50),AND('sample data 2'!L2966&lt;20,'sample data 2'!$E$12:$E$4696="Government")),"yes","no")</f>
        <v>yes</v>
      </c>
    </row>
    <row r="2967" spans="1:13" ht="72.5" x14ac:dyDescent="0.35">
      <c r="A2967">
        <v>2966</v>
      </c>
      <c r="B2967" t="s">
        <v>28</v>
      </c>
      <c r="C2967" s="2" t="s">
        <v>57</v>
      </c>
      <c r="D2967" s="2" t="s">
        <v>26</v>
      </c>
      <c r="E2967" s="2" t="s">
        <v>13</v>
      </c>
      <c r="F2967" t="s">
        <v>15</v>
      </c>
      <c r="G2967">
        <v>70.430000000000007</v>
      </c>
      <c r="H2967">
        <v>2019</v>
      </c>
      <c r="I2967">
        <v>72.67</v>
      </c>
      <c r="J2967">
        <v>2021</v>
      </c>
      <c r="K2967">
        <v>6748</v>
      </c>
      <c r="L2967">
        <v>19</v>
      </c>
      <c r="M2967" t="str">
        <f>IF(OR(AND('sample data 2'!L2967&gt;21,'sample data 2'!I2967&lt;50),AND('sample data 2'!L2967&lt;20,'sample data 2'!$E$12:$E$4696="Government")),"yes","no")</f>
        <v>yes</v>
      </c>
    </row>
    <row r="2968" spans="1:13" ht="72.5" x14ac:dyDescent="0.35">
      <c r="A2968">
        <v>2967</v>
      </c>
      <c r="B2968" t="s">
        <v>11</v>
      </c>
      <c r="C2968" s="2" t="s">
        <v>24</v>
      </c>
      <c r="D2968" s="2" t="s">
        <v>56</v>
      </c>
      <c r="E2968" s="2" t="s">
        <v>13</v>
      </c>
      <c r="F2968" t="s">
        <v>15</v>
      </c>
      <c r="G2968">
        <v>47.4</v>
      </c>
      <c r="H2968">
        <v>2018</v>
      </c>
      <c r="I2968" t="s">
        <v>16</v>
      </c>
      <c r="J2968">
        <v>0</v>
      </c>
      <c r="K2968">
        <v>6243</v>
      </c>
      <c r="L2968">
        <v>22</v>
      </c>
      <c r="M2968" t="str">
        <f>IF(OR(AND('sample data 2'!L2968&gt;21,'sample data 2'!I2968&lt;50),AND('sample data 2'!L2968&lt;20,'sample data 2'!$E$12:$E$4696="Government")),"yes","no")</f>
        <v>no</v>
      </c>
    </row>
    <row r="2969" spans="1:13" ht="72.5" x14ac:dyDescent="0.35">
      <c r="A2969">
        <v>2968</v>
      </c>
      <c r="B2969" t="s">
        <v>28</v>
      </c>
      <c r="C2969" s="2" t="s">
        <v>57</v>
      </c>
      <c r="D2969" s="2" t="s">
        <v>26</v>
      </c>
      <c r="E2969" s="2" t="s">
        <v>13</v>
      </c>
      <c r="F2969" t="s">
        <v>19</v>
      </c>
      <c r="G2969">
        <v>58.57</v>
      </c>
      <c r="H2969">
        <v>2018</v>
      </c>
      <c r="I2969">
        <v>70.17</v>
      </c>
      <c r="J2969">
        <v>2020</v>
      </c>
      <c r="K2969" t="s">
        <v>16</v>
      </c>
      <c r="L2969">
        <v>20</v>
      </c>
      <c r="M2969" t="str">
        <f>IF(OR(AND('sample data 2'!L2969&gt;21,'sample data 2'!I2969&lt;50),AND('sample data 2'!L2969&lt;20,'sample data 2'!$E$12:$E$4696="Government")),"yes","no")</f>
        <v>no</v>
      </c>
    </row>
    <row r="2970" spans="1:13" ht="101.5" x14ac:dyDescent="0.35">
      <c r="A2970">
        <v>2969</v>
      </c>
      <c r="B2970" t="s">
        <v>11</v>
      </c>
      <c r="C2970" s="2" t="s">
        <v>17</v>
      </c>
      <c r="D2970" s="2" t="s">
        <v>18</v>
      </c>
      <c r="E2970" s="2" t="s">
        <v>13</v>
      </c>
      <c r="F2970" t="s">
        <v>19</v>
      </c>
      <c r="G2970">
        <v>57.6</v>
      </c>
      <c r="H2970">
        <v>2020</v>
      </c>
      <c r="I2970" t="s">
        <v>16</v>
      </c>
      <c r="J2970">
        <v>0</v>
      </c>
      <c r="K2970">
        <v>2085</v>
      </c>
      <c r="L2970">
        <v>17</v>
      </c>
      <c r="M2970" t="str">
        <f>IF(OR(AND('sample data 2'!L2970&gt;21,'sample data 2'!I2970&lt;50),AND('sample data 2'!L2970&lt;20,$E$2:$E$4686="Government")),"yes","no")</f>
        <v>yes</v>
      </c>
    </row>
    <row r="2971" spans="1:13" ht="72.5" x14ac:dyDescent="0.35">
      <c r="A2971">
        <v>2970</v>
      </c>
      <c r="B2971" t="s">
        <v>28</v>
      </c>
      <c r="C2971" s="2" t="s">
        <v>50</v>
      </c>
      <c r="D2971" s="2" t="s">
        <v>26</v>
      </c>
      <c r="E2971" s="2" t="s">
        <v>20</v>
      </c>
      <c r="F2971" t="s">
        <v>15</v>
      </c>
      <c r="G2971">
        <v>60.4</v>
      </c>
      <c r="H2971">
        <v>2019</v>
      </c>
      <c r="I2971">
        <v>81.8</v>
      </c>
      <c r="J2971">
        <v>2021</v>
      </c>
      <c r="K2971" t="s">
        <v>16</v>
      </c>
      <c r="L2971">
        <v>18</v>
      </c>
      <c r="M2971" t="str">
        <f>IF(OR(AND('sample data 2'!L2971&gt;21,'sample data 2'!I2971&lt;50),AND('sample data 2'!L2971&lt;20,'sample data 2'!$E$12:$E$4696="Government")),"yes","no")</f>
        <v>no</v>
      </c>
    </row>
    <row r="2972" spans="1:13" ht="72.5" x14ac:dyDescent="0.35">
      <c r="A2972">
        <v>2971</v>
      </c>
      <c r="B2972" t="s">
        <v>28</v>
      </c>
      <c r="C2972" s="2" t="s">
        <v>50</v>
      </c>
      <c r="D2972" s="2" t="s">
        <v>26</v>
      </c>
      <c r="E2972" s="2" t="s">
        <v>13</v>
      </c>
      <c r="F2972" t="s">
        <v>19</v>
      </c>
      <c r="G2972">
        <v>52.67</v>
      </c>
      <c r="H2972">
        <v>2019</v>
      </c>
      <c r="I2972">
        <v>77.599999999999994</v>
      </c>
      <c r="J2972">
        <v>2021</v>
      </c>
      <c r="K2972" t="s">
        <v>16</v>
      </c>
      <c r="L2972">
        <v>19</v>
      </c>
      <c r="M2972" t="str">
        <f>IF(OR(AND('sample data 2'!L2972&gt;21,'sample data 2'!I2972&lt;50),AND('sample data 2'!L2972&lt;20,'sample data 2'!$E$12:$E$4696="Government")),"yes","no")</f>
        <v>yes</v>
      </c>
    </row>
    <row r="2973" spans="1:13" ht="72.5" x14ac:dyDescent="0.35">
      <c r="A2973">
        <v>2972</v>
      </c>
      <c r="B2973" t="s">
        <v>11</v>
      </c>
      <c r="C2973" s="2" t="s">
        <v>55</v>
      </c>
      <c r="D2973" s="2" t="s">
        <v>58</v>
      </c>
      <c r="E2973" s="2" t="s">
        <v>20</v>
      </c>
      <c r="F2973" t="s">
        <v>15</v>
      </c>
      <c r="G2973">
        <v>60.8</v>
      </c>
      <c r="H2973">
        <v>2017</v>
      </c>
      <c r="I2973" t="s">
        <v>16</v>
      </c>
      <c r="J2973">
        <v>0</v>
      </c>
      <c r="K2973">
        <v>2625</v>
      </c>
      <c r="L2973">
        <v>22</v>
      </c>
      <c r="M2973" t="str">
        <f>IF(OR(AND('sample data 2'!L2973&gt;21,'sample data 2'!I2973&lt;50),AND('sample data 2'!L2973&lt;20,'sample data 2'!$E$12:$E$4696="Government")),"yes","no")</f>
        <v>no</v>
      </c>
    </row>
    <row r="2974" spans="1:13" ht="72.5" x14ac:dyDescent="0.35">
      <c r="A2974">
        <v>2973</v>
      </c>
      <c r="B2974" t="s">
        <v>28</v>
      </c>
      <c r="C2974" s="2" t="s">
        <v>64</v>
      </c>
      <c r="D2974" s="2" t="s">
        <v>56</v>
      </c>
      <c r="E2974" s="2" t="s">
        <v>13</v>
      </c>
      <c r="F2974" t="s">
        <v>53</v>
      </c>
      <c r="G2974" t="s">
        <v>16</v>
      </c>
      <c r="H2974">
        <v>0</v>
      </c>
      <c r="I2974" t="s">
        <v>16</v>
      </c>
      <c r="J2974">
        <v>0</v>
      </c>
      <c r="K2974" t="s">
        <v>16</v>
      </c>
      <c r="L2974">
        <v>19</v>
      </c>
      <c r="M2974" t="str">
        <f>IF(OR(AND('sample data 2'!L2974&gt;21,'sample data 2'!I2974&lt;50),AND('sample data 2'!L2974&lt;20,'sample data 2'!$E$12:$E$4696="Government")),"yes","no")</f>
        <v>yes</v>
      </c>
    </row>
    <row r="2975" spans="1:13" ht="72.5" x14ac:dyDescent="0.35">
      <c r="A2975">
        <v>2974</v>
      </c>
      <c r="B2975" t="s">
        <v>28</v>
      </c>
      <c r="C2975" s="2" t="s">
        <v>57</v>
      </c>
      <c r="D2975" s="2" t="s">
        <v>26</v>
      </c>
      <c r="E2975" s="2" t="s">
        <v>25</v>
      </c>
      <c r="F2975" t="s">
        <v>15</v>
      </c>
      <c r="G2975">
        <v>64.599999999999994</v>
      </c>
      <c r="H2975">
        <v>2018</v>
      </c>
      <c r="I2975">
        <v>72.400000000000006</v>
      </c>
      <c r="J2975">
        <v>2021</v>
      </c>
      <c r="K2975">
        <v>1638</v>
      </c>
      <c r="L2975">
        <v>21</v>
      </c>
      <c r="M2975" t="str">
        <f>IF(OR(AND('sample data 2'!L2975&gt;21,'sample data 2'!I2975&lt;50),AND('sample data 2'!L2975&lt;20,'sample data 2'!$E$12:$E$4696="Government")),"yes","no")</f>
        <v>no</v>
      </c>
    </row>
    <row r="2976" spans="1:13" ht="72.5" x14ac:dyDescent="0.35">
      <c r="A2976">
        <v>2975</v>
      </c>
      <c r="B2976" t="s">
        <v>28</v>
      </c>
      <c r="C2976" s="2" t="s">
        <v>54</v>
      </c>
      <c r="D2976" s="2" t="s">
        <v>26</v>
      </c>
      <c r="E2976" s="2" t="s">
        <v>13</v>
      </c>
      <c r="F2976" t="s">
        <v>19</v>
      </c>
      <c r="G2976">
        <v>83.29</v>
      </c>
      <c r="H2976">
        <v>2019</v>
      </c>
      <c r="I2976">
        <v>83</v>
      </c>
      <c r="J2976">
        <v>2021</v>
      </c>
      <c r="K2976" t="s">
        <v>16</v>
      </c>
      <c r="L2976">
        <v>19</v>
      </c>
      <c r="M2976" t="str">
        <f>IF(OR(AND('sample data 2'!L2976&gt;21,'sample data 2'!I2976&lt;50),AND('sample data 2'!L2976&lt;20,'sample data 2'!$E$12:$E$4696="Government")),"yes","no")</f>
        <v>yes</v>
      </c>
    </row>
    <row r="2977" spans="1:13" ht="72.5" x14ac:dyDescent="0.35">
      <c r="A2977">
        <v>2976</v>
      </c>
      <c r="B2977" t="s">
        <v>28</v>
      </c>
      <c r="C2977" s="2" t="s">
        <v>64</v>
      </c>
      <c r="D2977" s="2" t="s">
        <v>56</v>
      </c>
      <c r="E2977" s="2" t="s">
        <v>20</v>
      </c>
      <c r="F2977" t="s">
        <v>38</v>
      </c>
      <c r="G2977" t="s">
        <v>16</v>
      </c>
      <c r="H2977">
        <v>0</v>
      </c>
      <c r="I2977" t="s">
        <v>16</v>
      </c>
      <c r="J2977">
        <v>0</v>
      </c>
      <c r="K2977" t="s">
        <v>16</v>
      </c>
      <c r="L2977">
        <v>19</v>
      </c>
      <c r="M2977" t="str">
        <f>IF(OR(AND('sample data 2'!L2977&gt;21,'sample data 2'!I2977&lt;50),AND('sample data 2'!L2977&lt;20,'sample data 2'!$E$12:$E$4696="Government")),"yes","no")</f>
        <v>no</v>
      </c>
    </row>
    <row r="2978" spans="1:13" ht="72.5" x14ac:dyDescent="0.35">
      <c r="A2978">
        <v>2977</v>
      </c>
      <c r="B2978" t="s">
        <v>11</v>
      </c>
      <c r="C2978" s="2" t="s">
        <v>24</v>
      </c>
      <c r="D2978" s="2" t="s">
        <v>56</v>
      </c>
      <c r="E2978" s="2" t="s">
        <v>13</v>
      </c>
      <c r="F2978" t="s">
        <v>15</v>
      </c>
      <c r="G2978">
        <v>70.2</v>
      </c>
      <c r="H2978">
        <v>2021</v>
      </c>
      <c r="I2978" t="s">
        <v>16</v>
      </c>
      <c r="J2978">
        <v>0</v>
      </c>
      <c r="K2978">
        <v>908</v>
      </c>
      <c r="L2978">
        <v>18</v>
      </c>
      <c r="M2978" t="str">
        <f>IF(OR(AND('sample data 2'!L2978&gt;21,'sample data 2'!I2978&lt;50),AND('sample data 2'!L2978&lt;20,$E$2:$E$4686="Government")),"yes","no")</f>
        <v>yes</v>
      </c>
    </row>
    <row r="2979" spans="1:13" ht="116" x14ac:dyDescent="0.35">
      <c r="A2979">
        <v>2978</v>
      </c>
      <c r="B2979" t="s">
        <v>28</v>
      </c>
      <c r="C2979" s="2" t="s">
        <v>41</v>
      </c>
      <c r="D2979" s="2" t="s">
        <v>26</v>
      </c>
      <c r="E2979" s="2" t="s">
        <v>20</v>
      </c>
      <c r="F2979" t="s">
        <v>15</v>
      </c>
      <c r="G2979">
        <v>75.8</v>
      </c>
      <c r="H2979">
        <v>2018</v>
      </c>
      <c r="I2979">
        <v>79</v>
      </c>
      <c r="J2979">
        <v>2020</v>
      </c>
      <c r="K2979" t="s">
        <v>16</v>
      </c>
      <c r="L2979">
        <v>20</v>
      </c>
      <c r="M2979" t="str">
        <f>IF(OR(AND('sample data 2'!L2979&gt;21,'sample data 2'!I2979&lt;50),AND('sample data 2'!L2979&lt;20,'sample data 2'!$E$12:$E$4696="Government")),"yes","no")</f>
        <v>no</v>
      </c>
    </row>
    <row r="2980" spans="1:13" ht="72.5" x14ac:dyDescent="0.35">
      <c r="A2980">
        <v>2979</v>
      </c>
      <c r="B2980" t="s">
        <v>28</v>
      </c>
      <c r="C2980" s="2" t="s">
        <v>50</v>
      </c>
      <c r="D2980" s="2" t="s">
        <v>26</v>
      </c>
      <c r="E2980" s="2" t="s">
        <v>20</v>
      </c>
      <c r="F2980" t="s">
        <v>15</v>
      </c>
      <c r="G2980">
        <v>69.8</v>
      </c>
      <c r="H2980">
        <v>2018</v>
      </c>
      <c r="I2980">
        <v>75.67</v>
      </c>
      <c r="J2980">
        <v>2021</v>
      </c>
      <c r="K2980" t="s">
        <v>16</v>
      </c>
      <c r="L2980">
        <v>21</v>
      </c>
      <c r="M2980" t="str">
        <f>IF(OR(AND('sample data 2'!L2980&gt;21,'sample data 2'!I2980&lt;50),AND('sample data 2'!L2980&lt;20,'sample data 2'!$E$12:$E$4696="Government")),"yes","no")</f>
        <v>no</v>
      </c>
    </row>
    <row r="2981" spans="1:13" ht="72.5" x14ac:dyDescent="0.35">
      <c r="A2981">
        <v>2980</v>
      </c>
      <c r="B2981" t="s">
        <v>28</v>
      </c>
      <c r="C2981" s="2" t="s">
        <v>50</v>
      </c>
      <c r="D2981" s="2" t="s">
        <v>26</v>
      </c>
      <c r="E2981" s="2" t="s">
        <v>25</v>
      </c>
      <c r="F2981" t="s">
        <v>15</v>
      </c>
      <c r="G2981">
        <v>70.3</v>
      </c>
      <c r="H2981">
        <v>2017</v>
      </c>
      <c r="I2981">
        <v>51.8</v>
      </c>
      <c r="J2981">
        <v>2020</v>
      </c>
      <c r="K2981" t="s">
        <v>16</v>
      </c>
      <c r="L2981">
        <v>21</v>
      </c>
      <c r="M2981" t="str">
        <f>IF(OR(AND('sample data 2'!L2981&gt;21,'sample data 2'!I2981&lt;50),AND('sample data 2'!L2981&lt;20,'sample data 2'!$E$12:$E$4696="Government")),"yes","no")</f>
        <v>no</v>
      </c>
    </row>
    <row r="2982" spans="1:13" ht="72.5" x14ac:dyDescent="0.35">
      <c r="A2982">
        <v>2981</v>
      </c>
      <c r="B2982" t="s">
        <v>28</v>
      </c>
      <c r="C2982" s="2" t="s">
        <v>50</v>
      </c>
      <c r="D2982" s="2" t="s">
        <v>26</v>
      </c>
      <c r="E2982" s="2" t="s">
        <v>20</v>
      </c>
      <c r="F2982" t="s">
        <v>15</v>
      </c>
      <c r="G2982">
        <v>58</v>
      </c>
      <c r="H2982">
        <v>2017</v>
      </c>
      <c r="I2982">
        <v>66.2</v>
      </c>
      <c r="J2982">
        <v>2019</v>
      </c>
      <c r="K2982" t="s">
        <v>16</v>
      </c>
      <c r="L2982">
        <v>21</v>
      </c>
      <c r="M2982" t="str">
        <f>IF(OR(AND('sample data 2'!L2982&gt;21,'sample data 2'!I2982&lt;50),AND('sample data 2'!L2982&lt;20,'sample data 2'!$E$12:$E$4696="Government")),"yes","no")</f>
        <v>no</v>
      </c>
    </row>
    <row r="2983" spans="1:13" ht="116" x14ac:dyDescent="0.35">
      <c r="A2983">
        <v>2982</v>
      </c>
      <c r="B2983" t="s">
        <v>28</v>
      </c>
      <c r="C2983" s="2" t="s">
        <v>41</v>
      </c>
      <c r="D2983" s="2" t="s">
        <v>26</v>
      </c>
      <c r="E2983" s="2" t="s">
        <v>13</v>
      </c>
      <c r="F2983" t="s">
        <v>15</v>
      </c>
      <c r="G2983">
        <v>64.5</v>
      </c>
      <c r="H2983">
        <v>2019</v>
      </c>
      <c r="I2983">
        <v>83.67</v>
      </c>
      <c r="J2983">
        <v>2021</v>
      </c>
      <c r="K2983" t="s">
        <v>16</v>
      </c>
      <c r="L2983">
        <v>19</v>
      </c>
      <c r="M2983" t="str">
        <f>IF(OR(AND('sample data 2'!L2983&gt;21,'sample data 2'!I2983&lt;50),AND('sample data 2'!L2983&lt;20,'sample data 2'!$E$12:$E$4696="Government")),"yes","no")</f>
        <v>yes</v>
      </c>
    </row>
    <row r="2984" spans="1:13" ht="101.5" x14ac:dyDescent="0.35">
      <c r="A2984">
        <v>2983</v>
      </c>
      <c r="B2984" t="s">
        <v>11</v>
      </c>
      <c r="C2984" s="2" t="s">
        <v>12</v>
      </c>
      <c r="D2984" s="2" t="s">
        <v>32</v>
      </c>
      <c r="E2984" s="2" t="s">
        <v>13</v>
      </c>
      <c r="F2984" t="s">
        <v>19</v>
      </c>
      <c r="G2984">
        <v>52.5</v>
      </c>
      <c r="H2984">
        <v>2021</v>
      </c>
      <c r="I2984" t="s">
        <v>16</v>
      </c>
      <c r="J2984">
        <v>0</v>
      </c>
      <c r="K2984">
        <v>10133</v>
      </c>
      <c r="L2984">
        <v>18</v>
      </c>
      <c r="M2984" t="str">
        <f>IF(OR(AND('sample data 2'!L2984&gt;21,'sample data 2'!I2984&lt;50),AND('sample data 2'!L2984&lt;20,$E$2:$E$4686="Government")),"yes","no")</f>
        <v>yes</v>
      </c>
    </row>
    <row r="2985" spans="1:13" ht="72.5" x14ac:dyDescent="0.35">
      <c r="A2985">
        <v>2984</v>
      </c>
      <c r="B2985" t="s">
        <v>28</v>
      </c>
      <c r="C2985" s="2" t="s">
        <v>50</v>
      </c>
      <c r="D2985" s="2" t="s">
        <v>26</v>
      </c>
      <c r="E2985" s="2" t="s">
        <v>20</v>
      </c>
      <c r="F2985" t="s">
        <v>15</v>
      </c>
      <c r="G2985">
        <v>75.2</v>
      </c>
      <c r="H2985">
        <v>2019</v>
      </c>
      <c r="I2985">
        <v>79.599999999999994</v>
      </c>
      <c r="J2985">
        <v>2021</v>
      </c>
      <c r="K2985" t="s">
        <v>16</v>
      </c>
      <c r="L2985">
        <v>20</v>
      </c>
      <c r="M2985" t="str">
        <f>IF(OR(AND('sample data 2'!L2985&gt;21,'sample data 2'!I2985&lt;50),AND('sample data 2'!L2985&lt;20,'sample data 2'!$E$12:$E$4696="Government")),"yes","no")</f>
        <v>no</v>
      </c>
    </row>
    <row r="2986" spans="1:13" ht="72.5" x14ac:dyDescent="0.35">
      <c r="A2986">
        <v>2985</v>
      </c>
      <c r="B2986" t="s">
        <v>28</v>
      </c>
      <c r="C2986" s="2" t="s">
        <v>65</v>
      </c>
      <c r="D2986" s="2" t="s">
        <v>56</v>
      </c>
      <c r="E2986" s="2" t="s">
        <v>13</v>
      </c>
      <c r="F2986" t="s">
        <v>38</v>
      </c>
      <c r="G2986" t="s">
        <v>16</v>
      </c>
      <c r="H2986">
        <v>0</v>
      </c>
      <c r="I2986" t="s">
        <v>16</v>
      </c>
      <c r="J2986">
        <v>0</v>
      </c>
      <c r="K2986" t="s">
        <v>16</v>
      </c>
      <c r="L2986">
        <v>20</v>
      </c>
      <c r="M2986" t="str">
        <f>IF(OR(AND('sample data 2'!L2986&gt;21,'sample data 2'!I2986&lt;50),AND('sample data 2'!L2986&lt;20,'sample data 2'!$E$12:$E$4696="Government")),"yes","no")</f>
        <v>no</v>
      </c>
    </row>
    <row r="2987" spans="1:13" ht="101.5" x14ac:dyDescent="0.35">
      <c r="A2987">
        <v>2986</v>
      </c>
      <c r="B2987" t="s">
        <v>11</v>
      </c>
      <c r="C2987" s="2" t="s">
        <v>45</v>
      </c>
      <c r="D2987" s="2" t="s">
        <v>32</v>
      </c>
      <c r="E2987" s="2" t="s">
        <v>20</v>
      </c>
      <c r="F2987" t="s">
        <v>19</v>
      </c>
      <c r="G2987">
        <v>85.2</v>
      </c>
      <c r="H2987">
        <v>2021</v>
      </c>
      <c r="I2987" t="s">
        <v>16</v>
      </c>
      <c r="J2987">
        <v>0</v>
      </c>
      <c r="K2987">
        <v>3120</v>
      </c>
      <c r="L2987">
        <v>17</v>
      </c>
      <c r="M2987" t="str">
        <f>IF(OR(AND('sample data 2'!L2987&gt;21,'sample data 2'!I2987&lt;50),AND('sample data 2'!L2987&lt;20,'sample data 2'!$E$12:$E$4696="Government")),"yes","no")</f>
        <v>no</v>
      </c>
    </row>
    <row r="2988" spans="1:13" ht="72.5" x14ac:dyDescent="0.35">
      <c r="A2988">
        <v>2987</v>
      </c>
      <c r="B2988" t="s">
        <v>28</v>
      </c>
      <c r="C2988" s="2" t="s">
        <v>65</v>
      </c>
      <c r="D2988" s="2" t="s">
        <v>56</v>
      </c>
      <c r="E2988" s="2" t="s">
        <v>20</v>
      </c>
      <c r="F2988" t="s">
        <v>38</v>
      </c>
      <c r="G2988" t="s">
        <v>16</v>
      </c>
      <c r="H2988">
        <v>0</v>
      </c>
      <c r="I2988" t="s">
        <v>16</v>
      </c>
      <c r="J2988">
        <v>0</v>
      </c>
      <c r="K2988" t="s">
        <v>16</v>
      </c>
      <c r="L2988">
        <v>19</v>
      </c>
      <c r="M2988" t="str">
        <f>IF(OR(AND('sample data 2'!L2988&gt;21,'sample data 2'!I2988&lt;50),AND('sample data 2'!L2988&lt;20,'sample data 2'!$E$12:$E$4696="Government")),"yes","no")</f>
        <v>no</v>
      </c>
    </row>
    <row r="2989" spans="1:13" ht="72.5" x14ac:dyDescent="0.35">
      <c r="A2989">
        <v>2988</v>
      </c>
      <c r="B2989" t="s">
        <v>11</v>
      </c>
      <c r="C2989" s="2" t="s">
        <v>55</v>
      </c>
      <c r="D2989" s="2" t="s">
        <v>58</v>
      </c>
      <c r="E2989" s="2" t="s">
        <v>13</v>
      </c>
      <c r="F2989" t="s">
        <v>15</v>
      </c>
      <c r="G2989">
        <v>41.2</v>
      </c>
      <c r="H2989">
        <v>2019</v>
      </c>
      <c r="I2989" t="s">
        <v>16</v>
      </c>
      <c r="J2989">
        <v>0</v>
      </c>
      <c r="K2989">
        <v>4586</v>
      </c>
      <c r="L2989">
        <v>21</v>
      </c>
      <c r="M2989" t="str">
        <f>IF(OR(AND('sample data 2'!L2989&gt;21,'sample data 2'!I2989&lt;50),AND('sample data 2'!L2989&lt;20,'sample data 2'!$E$12:$E$4696="Government")),"yes","no")</f>
        <v>no</v>
      </c>
    </row>
    <row r="2990" spans="1:13" ht="101.5" x14ac:dyDescent="0.35">
      <c r="A2990">
        <v>2989</v>
      </c>
      <c r="B2990" t="s">
        <v>11</v>
      </c>
      <c r="C2990" s="2" t="s">
        <v>45</v>
      </c>
      <c r="D2990" s="2" t="s">
        <v>32</v>
      </c>
      <c r="E2990" s="2" t="s">
        <v>13</v>
      </c>
      <c r="F2990" t="s">
        <v>19</v>
      </c>
      <c r="G2990">
        <v>66.8</v>
      </c>
      <c r="H2990">
        <v>2019</v>
      </c>
      <c r="I2990" t="s">
        <v>16</v>
      </c>
      <c r="J2990">
        <v>0</v>
      </c>
      <c r="K2990">
        <v>9126</v>
      </c>
      <c r="L2990">
        <v>19</v>
      </c>
      <c r="M2990" t="str">
        <f>IF(OR(AND('sample data 2'!L2990&gt;21,'sample data 2'!I2990&lt;50),AND('sample data 2'!L2990&lt;20,$E$2:$E$4686="Government")),"yes","no")</f>
        <v>yes</v>
      </c>
    </row>
    <row r="2991" spans="1:13" ht="101.5" x14ac:dyDescent="0.35">
      <c r="A2991">
        <v>2990</v>
      </c>
      <c r="B2991" t="s">
        <v>11</v>
      </c>
      <c r="C2991" s="2" t="s">
        <v>45</v>
      </c>
      <c r="D2991" s="2" t="s">
        <v>32</v>
      </c>
      <c r="E2991" s="2" t="s">
        <v>13</v>
      </c>
      <c r="F2991" t="s">
        <v>19</v>
      </c>
      <c r="G2991">
        <v>60.8</v>
      </c>
      <c r="H2991">
        <v>2015</v>
      </c>
      <c r="I2991">
        <v>72.83</v>
      </c>
      <c r="J2991">
        <v>2017</v>
      </c>
      <c r="K2991">
        <v>2483</v>
      </c>
      <c r="L2991">
        <v>23</v>
      </c>
      <c r="M2991" t="str">
        <f>IF(OR(AND('sample data 2'!L2991&gt;21,'sample data 2'!I2991&lt;50),AND('sample data 2'!L2991&lt;20,'sample data 2'!$E$12:$E$4696="Government")),"yes","no")</f>
        <v>no</v>
      </c>
    </row>
    <row r="2992" spans="1:13" ht="72.5" x14ac:dyDescent="0.35">
      <c r="A2992">
        <v>2991</v>
      </c>
      <c r="B2992" t="s">
        <v>11</v>
      </c>
      <c r="C2992" s="2" t="s">
        <v>17</v>
      </c>
      <c r="D2992" s="2" t="s">
        <v>39</v>
      </c>
      <c r="E2992" s="2" t="s">
        <v>13</v>
      </c>
      <c r="F2992" t="s">
        <v>15</v>
      </c>
      <c r="G2992">
        <v>53.83</v>
      </c>
      <c r="H2992">
        <v>2021</v>
      </c>
      <c r="I2992" t="s">
        <v>16</v>
      </c>
      <c r="J2992">
        <v>0</v>
      </c>
      <c r="K2992">
        <v>79</v>
      </c>
      <c r="L2992">
        <v>16</v>
      </c>
      <c r="M2992" t="str">
        <f>IF(OR(AND('sample data 2'!L2992&gt;21,'sample data 2'!I2992&lt;50),AND('sample data 2'!L2992&lt;20,$E$2:$E$4686="Government")),"yes","no")</f>
        <v>yes</v>
      </c>
    </row>
    <row r="2993" spans="1:13" ht="72.5" x14ac:dyDescent="0.35">
      <c r="A2993">
        <v>2992</v>
      </c>
      <c r="B2993" t="s">
        <v>11</v>
      </c>
      <c r="C2993" s="2" t="s">
        <v>24</v>
      </c>
      <c r="D2993" s="2" t="s">
        <v>56</v>
      </c>
      <c r="E2993" s="2" t="s">
        <v>13</v>
      </c>
      <c r="F2993" t="s">
        <v>15</v>
      </c>
      <c r="G2993">
        <v>66</v>
      </c>
      <c r="H2993">
        <v>2021</v>
      </c>
      <c r="I2993" t="s">
        <v>16</v>
      </c>
      <c r="J2993">
        <v>0</v>
      </c>
      <c r="K2993">
        <v>11221</v>
      </c>
      <c r="L2993">
        <v>16</v>
      </c>
      <c r="M2993" t="str">
        <f>IF(OR(AND('sample data 2'!L2993&gt;21,'sample data 2'!I2993&lt;50),AND('sample data 2'!L2993&lt;20,$E$2:$E$4686="Government")),"yes","no")</f>
        <v>yes</v>
      </c>
    </row>
    <row r="2994" spans="1:13" ht="72.5" x14ac:dyDescent="0.35">
      <c r="A2994">
        <v>2993</v>
      </c>
      <c r="B2994" t="s">
        <v>28</v>
      </c>
      <c r="C2994" s="2" t="s">
        <v>65</v>
      </c>
      <c r="D2994" s="2" t="s">
        <v>56</v>
      </c>
      <c r="E2994" s="2" t="s">
        <v>20</v>
      </c>
      <c r="F2994" t="s">
        <v>38</v>
      </c>
      <c r="G2994" t="s">
        <v>16</v>
      </c>
      <c r="H2994">
        <v>0</v>
      </c>
      <c r="I2994" t="s">
        <v>16</v>
      </c>
      <c r="J2994">
        <v>0</v>
      </c>
      <c r="K2994" t="s">
        <v>16</v>
      </c>
      <c r="L2994">
        <v>20</v>
      </c>
      <c r="M2994" t="str">
        <f>IF(OR(AND('sample data 2'!L2994&gt;21,'sample data 2'!I2994&lt;50),AND('sample data 2'!L2994&lt;20,'sample data 2'!$E$12:$E$4696="Government")),"yes","no")</f>
        <v>no</v>
      </c>
    </row>
    <row r="2995" spans="1:13" ht="72.5" x14ac:dyDescent="0.35">
      <c r="A2995">
        <v>2994</v>
      </c>
      <c r="B2995" t="s">
        <v>28</v>
      </c>
      <c r="C2995" s="2" t="s">
        <v>64</v>
      </c>
      <c r="D2995" s="2" t="s">
        <v>56</v>
      </c>
      <c r="E2995" s="2" t="s">
        <v>20</v>
      </c>
      <c r="F2995" t="s">
        <v>53</v>
      </c>
      <c r="G2995" t="s">
        <v>16</v>
      </c>
      <c r="H2995">
        <v>0</v>
      </c>
      <c r="I2995" t="s">
        <v>16</v>
      </c>
      <c r="J2995">
        <v>0</v>
      </c>
      <c r="K2995" t="s">
        <v>16</v>
      </c>
      <c r="L2995">
        <v>20</v>
      </c>
      <c r="M2995" t="str">
        <f>IF(OR(AND('sample data 2'!L2995&gt;21,'sample data 2'!I2995&lt;50),AND('sample data 2'!L2995&lt;20,'sample data 2'!$E$12:$E$4696="Government")),"yes","no")</f>
        <v>no</v>
      </c>
    </row>
    <row r="2996" spans="1:13" ht="72.5" x14ac:dyDescent="0.35">
      <c r="A2996">
        <v>2995</v>
      </c>
      <c r="B2996" t="s">
        <v>28</v>
      </c>
      <c r="C2996" s="2" t="s">
        <v>64</v>
      </c>
      <c r="D2996" s="2" t="s">
        <v>56</v>
      </c>
      <c r="E2996" s="2" t="s">
        <v>20</v>
      </c>
      <c r="F2996" t="s">
        <v>53</v>
      </c>
      <c r="G2996" t="s">
        <v>16</v>
      </c>
      <c r="H2996">
        <v>0</v>
      </c>
      <c r="I2996" t="s">
        <v>16</v>
      </c>
      <c r="J2996">
        <v>0</v>
      </c>
      <c r="K2996" t="s">
        <v>16</v>
      </c>
      <c r="L2996">
        <v>21</v>
      </c>
      <c r="M2996" t="str">
        <f>IF(OR(AND('sample data 2'!L2996&gt;21,'sample data 2'!I2996&lt;50),AND('sample data 2'!L2996&lt;20,'sample data 2'!$E$12:$E$4696="Government")),"yes","no")</f>
        <v>no</v>
      </c>
    </row>
    <row r="2997" spans="1:13" ht="72.5" x14ac:dyDescent="0.35">
      <c r="A2997">
        <v>2996</v>
      </c>
      <c r="B2997" t="s">
        <v>11</v>
      </c>
      <c r="C2997" s="2" t="s">
        <v>17</v>
      </c>
      <c r="D2997" s="2" t="s">
        <v>39</v>
      </c>
      <c r="E2997" s="2" t="s">
        <v>13</v>
      </c>
      <c r="F2997" t="s">
        <v>15</v>
      </c>
      <c r="G2997">
        <v>55.4</v>
      </c>
      <c r="H2997">
        <v>2021</v>
      </c>
      <c r="I2997" t="s">
        <v>16</v>
      </c>
      <c r="J2997">
        <v>0</v>
      </c>
      <c r="K2997">
        <v>685</v>
      </c>
      <c r="L2997">
        <v>18</v>
      </c>
      <c r="M2997" t="str">
        <f>IF(OR(AND('sample data 2'!L2997&gt;21,'sample data 2'!I2997&lt;50),AND('sample data 2'!L2997&lt;20,$E$2:$E$4686="Government")),"yes","no")</f>
        <v>yes</v>
      </c>
    </row>
    <row r="2998" spans="1:13" ht="72.5" x14ac:dyDescent="0.35">
      <c r="A2998">
        <v>2997</v>
      </c>
      <c r="B2998" t="s">
        <v>28</v>
      </c>
      <c r="C2998" s="2" t="s">
        <v>65</v>
      </c>
      <c r="D2998" s="2" t="s">
        <v>56</v>
      </c>
      <c r="E2998" s="2" t="s">
        <v>13</v>
      </c>
      <c r="F2998" t="s">
        <v>38</v>
      </c>
      <c r="G2998" t="s">
        <v>16</v>
      </c>
      <c r="H2998">
        <v>0</v>
      </c>
      <c r="I2998" t="s">
        <v>16</v>
      </c>
      <c r="J2998">
        <v>0</v>
      </c>
      <c r="K2998" t="s">
        <v>16</v>
      </c>
      <c r="L2998">
        <v>20</v>
      </c>
      <c r="M2998" t="str">
        <f>IF(OR(AND('sample data 2'!L2998&gt;21,'sample data 2'!I2998&lt;50),AND('sample data 2'!L2998&lt;20,'sample data 2'!$E$12:$E$4696="Government")),"yes","no")</f>
        <v>no</v>
      </c>
    </row>
    <row r="2999" spans="1:13" ht="72.5" x14ac:dyDescent="0.35">
      <c r="A2999">
        <v>2998</v>
      </c>
      <c r="B2999" t="s">
        <v>28</v>
      </c>
      <c r="C2999" s="2" t="s">
        <v>64</v>
      </c>
      <c r="D2999" s="2" t="s">
        <v>56</v>
      </c>
      <c r="E2999" s="2" t="s">
        <v>20</v>
      </c>
      <c r="F2999" t="s">
        <v>53</v>
      </c>
      <c r="G2999" t="s">
        <v>16</v>
      </c>
      <c r="H2999">
        <v>0</v>
      </c>
      <c r="I2999" t="s">
        <v>16</v>
      </c>
      <c r="J2999">
        <v>0</v>
      </c>
      <c r="K2999" t="s">
        <v>16</v>
      </c>
      <c r="L2999">
        <v>19</v>
      </c>
      <c r="M2999" t="str">
        <f>IF(OR(AND('sample data 2'!L2999&gt;21,'sample data 2'!I2999&lt;50),AND('sample data 2'!L2999&lt;20,'sample data 2'!$E$12:$E$4696="Government")),"yes","no")</f>
        <v>no</v>
      </c>
    </row>
    <row r="3000" spans="1:13" ht="72.5" x14ac:dyDescent="0.35">
      <c r="A3000">
        <v>2999</v>
      </c>
      <c r="B3000" t="s">
        <v>11</v>
      </c>
      <c r="C3000" s="2" t="s">
        <v>17</v>
      </c>
      <c r="D3000" s="2" t="s">
        <v>39</v>
      </c>
      <c r="E3000" s="2" t="s">
        <v>13</v>
      </c>
      <c r="F3000" t="s">
        <v>19</v>
      </c>
      <c r="G3000">
        <v>55</v>
      </c>
      <c r="H3000">
        <v>2021</v>
      </c>
      <c r="I3000" t="s">
        <v>16</v>
      </c>
      <c r="J3000">
        <v>0</v>
      </c>
      <c r="K3000">
        <v>7420</v>
      </c>
      <c r="L3000">
        <v>16</v>
      </c>
      <c r="M3000" t="str">
        <f>IF(OR(AND('sample data 2'!L3000&gt;21,'sample data 2'!I3000&lt;50),AND('sample data 2'!L3000&lt;20,$E$2:$E$4686="Government")),"yes","no")</f>
        <v>yes</v>
      </c>
    </row>
    <row r="3001" spans="1:13" ht="72.5" x14ac:dyDescent="0.35">
      <c r="A3001">
        <v>3000</v>
      </c>
      <c r="B3001" t="s">
        <v>11</v>
      </c>
      <c r="C3001" s="2" t="s">
        <v>62</v>
      </c>
      <c r="D3001" s="2" t="s">
        <v>56</v>
      </c>
      <c r="E3001" s="2" t="s">
        <v>20</v>
      </c>
      <c r="F3001" t="s">
        <v>19</v>
      </c>
      <c r="G3001">
        <v>85.6</v>
      </c>
      <c r="H3001">
        <v>2018</v>
      </c>
      <c r="I3001">
        <v>80</v>
      </c>
      <c r="J3001">
        <v>2020</v>
      </c>
      <c r="K3001">
        <v>2577</v>
      </c>
      <c r="L3001">
        <v>20</v>
      </c>
      <c r="M3001" t="str">
        <f>IF(OR(AND('sample data 2'!L3001&gt;21,'sample data 2'!I3001&lt;50),AND('sample data 2'!L3001&lt;20,'sample data 2'!$E$12:$E$4696="Government")),"yes","no")</f>
        <v>no</v>
      </c>
    </row>
    <row r="3002" spans="1:13" ht="101.5" x14ac:dyDescent="0.35">
      <c r="A3002">
        <v>3001</v>
      </c>
      <c r="B3002" t="s">
        <v>11</v>
      </c>
      <c r="C3002" s="2" t="s">
        <v>45</v>
      </c>
      <c r="D3002" s="2" t="s">
        <v>32</v>
      </c>
      <c r="E3002" s="2" t="s">
        <v>20</v>
      </c>
      <c r="F3002" t="s">
        <v>19</v>
      </c>
      <c r="G3002">
        <v>65.8</v>
      </c>
      <c r="H3002">
        <v>2018</v>
      </c>
      <c r="I3002">
        <v>68.599999999999994</v>
      </c>
      <c r="J3002">
        <v>2020</v>
      </c>
      <c r="K3002">
        <v>1910</v>
      </c>
      <c r="L3002">
        <v>20</v>
      </c>
      <c r="M3002" t="str">
        <f>IF(OR(AND('sample data 2'!L3002&gt;21,'sample data 2'!I3002&lt;50),AND('sample data 2'!L3002&lt;20,'sample data 2'!$E$12:$E$4696="Government")),"yes","no")</f>
        <v>no</v>
      </c>
    </row>
    <row r="3003" spans="1:13" ht="72.5" x14ac:dyDescent="0.35">
      <c r="A3003">
        <v>3002</v>
      </c>
      <c r="B3003" t="s">
        <v>28</v>
      </c>
      <c r="C3003" s="2" t="s">
        <v>63</v>
      </c>
      <c r="D3003" s="2" t="s">
        <v>56</v>
      </c>
      <c r="E3003" s="2" t="s">
        <v>13</v>
      </c>
      <c r="F3003" t="s">
        <v>53</v>
      </c>
      <c r="G3003" t="s">
        <v>16</v>
      </c>
      <c r="H3003">
        <v>0</v>
      </c>
      <c r="I3003" t="s">
        <v>16</v>
      </c>
      <c r="J3003">
        <v>0</v>
      </c>
      <c r="K3003" t="s">
        <v>16</v>
      </c>
      <c r="L3003">
        <v>20</v>
      </c>
      <c r="M3003" t="str">
        <f>IF(OR(AND('sample data 2'!L3003&gt;21,'sample data 2'!I3003&lt;50),AND('sample data 2'!L3003&lt;20,'sample data 2'!$E$12:$E$4696="Government")),"yes","no")</f>
        <v>no</v>
      </c>
    </row>
    <row r="3004" spans="1:13" ht="72.5" x14ac:dyDescent="0.35">
      <c r="A3004">
        <v>3003</v>
      </c>
      <c r="B3004" t="s">
        <v>28</v>
      </c>
      <c r="C3004" s="2" t="s">
        <v>65</v>
      </c>
      <c r="D3004" s="2" t="s">
        <v>56</v>
      </c>
      <c r="E3004" s="2" t="s">
        <v>13</v>
      </c>
      <c r="F3004" t="s">
        <v>38</v>
      </c>
      <c r="G3004" t="s">
        <v>16</v>
      </c>
      <c r="H3004">
        <v>0</v>
      </c>
      <c r="I3004" t="s">
        <v>16</v>
      </c>
      <c r="J3004">
        <v>0</v>
      </c>
      <c r="K3004" t="s">
        <v>16</v>
      </c>
      <c r="L3004">
        <v>19</v>
      </c>
      <c r="M3004" t="str">
        <f>IF(OR(AND('sample data 2'!L3004&gt;21,'sample data 2'!I3004&lt;50),AND('sample data 2'!L3004&lt;20,'sample data 2'!$E$12:$E$4696="Government")),"yes","no")</f>
        <v>yes</v>
      </c>
    </row>
    <row r="3005" spans="1:13" ht="101.5" x14ac:dyDescent="0.35">
      <c r="A3005">
        <v>3004</v>
      </c>
      <c r="B3005" t="s">
        <v>11</v>
      </c>
      <c r="C3005" s="2" t="s">
        <v>45</v>
      </c>
      <c r="D3005" s="2" t="s">
        <v>32</v>
      </c>
      <c r="E3005" s="2" t="s">
        <v>20</v>
      </c>
      <c r="F3005" t="s">
        <v>19</v>
      </c>
      <c r="G3005">
        <v>64.8</v>
      </c>
      <c r="H3005">
        <v>2019</v>
      </c>
      <c r="I3005">
        <v>77.400000000000006</v>
      </c>
      <c r="J3005">
        <v>2021</v>
      </c>
      <c r="K3005">
        <v>3116</v>
      </c>
      <c r="L3005">
        <v>19</v>
      </c>
      <c r="M3005" t="str">
        <f>IF(OR(AND('sample data 2'!L3005&gt;21,'sample data 2'!I3005&lt;50),AND('sample data 2'!L3005&lt;20,'sample data 2'!$E$12:$E$4696="Government")),"yes","no")</f>
        <v>no</v>
      </c>
    </row>
    <row r="3006" spans="1:13" ht="72.5" x14ac:dyDescent="0.35">
      <c r="A3006">
        <v>3005</v>
      </c>
      <c r="B3006" t="s">
        <v>28</v>
      </c>
      <c r="C3006" s="2" t="s">
        <v>64</v>
      </c>
      <c r="D3006" s="2" t="s">
        <v>56</v>
      </c>
      <c r="E3006" s="2" t="s">
        <v>20</v>
      </c>
      <c r="F3006" t="s">
        <v>38</v>
      </c>
      <c r="G3006" t="s">
        <v>16</v>
      </c>
      <c r="H3006">
        <v>0</v>
      </c>
      <c r="I3006" t="s">
        <v>16</v>
      </c>
      <c r="J3006">
        <v>0</v>
      </c>
      <c r="K3006" t="s">
        <v>16</v>
      </c>
      <c r="L3006">
        <v>19</v>
      </c>
      <c r="M3006" t="str">
        <f>IF(OR(AND('sample data 2'!L3006&gt;21,'sample data 2'!I3006&lt;50),AND('sample data 2'!L3006&lt;20,'sample data 2'!$E$12:$E$4696="Government")),"yes","no")</f>
        <v>no</v>
      </c>
    </row>
    <row r="3007" spans="1:13" ht="72.5" x14ac:dyDescent="0.35">
      <c r="A3007">
        <v>3006</v>
      </c>
      <c r="B3007" t="s">
        <v>28</v>
      </c>
      <c r="C3007" s="2" t="s">
        <v>64</v>
      </c>
      <c r="D3007" s="2" t="s">
        <v>56</v>
      </c>
      <c r="E3007" s="2" t="s">
        <v>13</v>
      </c>
      <c r="F3007" t="s">
        <v>38</v>
      </c>
      <c r="G3007" t="s">
        <v>16</v>
      </c>
      <c r="H3007">
        <v>0</v>
      </c>
      <c r="I3007" t="s">
        <v>16</v>
      </c>
      <c r="J3007">
        <v>0</v>
      </c>
      <c r="K3007" t="s">
        <v>16</v>
      </c>
      <c r="L3007">
        <v>21</v>
      </c>
      <c r="M3007" t="str">
        <f>IF(OR(AND('sample data 2'!L3007&gt;21,'sample data 2'!I3007&lt;50),AND('sample data 2'!L3007&lt;20,'sample data 2'!$E$12:$E$4696="Government")),"yes","no")</f>
        <v>no</v>
      </c>
    </row>
    <row r="3008" spans="1:13" ht="72.5" x14ac:dyDescent="0.35">
      <c r="A3008">
        <v>3007</v>
      </c>
      <c r="B3008" t="s">
        <v>28</v>
      </c>
      <c r="C3008" s="2" t="s">
        <v>64</v>
      </c>
      <c r="D3008" s="2" t="s">
        <v>56</v>
      </c>
      <c r="E3008" s="2" t="s">
        <v>20</v>
      </c>
      <c r="F3008" t="s">
        <v>53</v>
      </c>
      <c r="G3008" t="s">
        <v>16</v>
      </c>
      <c r="H3008">
        <v>0</v>
      </c>
      <c r="I3008" t="s">
        <v>16</v>
      </c>
      <c r="J3008">
        <v>0</v>
      </c>
      <c r="K3008" t="s">
        <v>16</v>
      </c>
      <c r="L3008">
        <v>22</v>
      </c>
      <c r="M3008" t="str">
        <f>IF(OR(AND('sample data 2'!L3008&gt;21,'sample data 2'!I3008&lt;50),AND('sample data 2'!L3008&lt;20,'sample data 2'!$E$12:$E$4696="Government")),"yes","no")</f>
        <v>no</v>
      </c>
    </row>
    <row r="3009" spans="1:13" ht="72.5" x14ac:dyDescent="0.35">
      <c r="A3009">
        <v>3008</v>
      </c>
      <c r="B3009" t="s">
        <v>28</v>
      </c>
      <c r="C3009" s="2" t="s">
        <v>64</v>
      </c>
      <c r="D3009" s="2" t="s">
        <v>56</v>
      </c>
      <c r="E3009" s="2" t="s">
        <v>13</v>
      </c>
      <c r="F3009" t="s">
        <v>53</v>
      </c>
      <c r="G3009" t="s">
        <v>16</v>
      </c>
      <c r="H3009">
        <v>0</v>
      </c>
      <c r="I3009" t="s">
        <v>16</v>
      </c>
      <c r="J3009">
        <v>0</v>
      </c>
      <c r="K3009" t="s">
        <v>16</v>
      </c>
      <c r="L3009">
        <v>21</v>
      </c>
      <c r="M3009" t="str">
        <f>IF(OR(AND('sample data 2'!L3009&gt;21,'sample data 2'!I3009&lt;50),AND('sample data 2'!L3009&lt;20,'sample data 2'!$E$12:$E$4696="Government")),"yes","no")</f>
        <v>no</v>
      </c>
    </row>
    <row r="3010" spans="1:13" ht="72.5" x14ac:dyDescent="0.35">
      <c r="A3010">
        <v>3009</v>
      </c>
      <c r="B3010" t="s">
        <v>28</v>
      </c>
      <c r="C3010" s="2" t="s">
        <v>64</v>
      </c>
      <c r="D3010" s="2" t="s">
        <v>56</v>
      </c>
      <c r="E3010" s="2" t="s">
        <v>20</v>
      </c>
      <c r="F3010" t="s">
        <v>53</v>
      </c>
      <c r="G3010" t="s">
        <v>16</v>
      </c>
      <c r="H3010">
        <v>0</v>
      </c>
      <c r="I3010" t="s">
        <v>16</v>
      </c>
      <c r="J3010">
        <v>0</v>
      </c>
      <c r="K3010" t="s">
        <v>16</v>
      </c>
      <c r="L3010">
        <v>20</v>
      </c>
      <c r="M3010" t="str">
        <f>IF(OR(AND('sample data 2'!L3010&gt;21,'sample data 2'!I3010&lt;50),AND('sample data 2'!L3010&lt;20,'sample data 2'!$E$12:$E$4696="Government")),"yes","no")</f>
        <v>no</v>
      </c>
    </row>
    <row r="3011" spans="1:13" ht="116" x14ac:dyDescent="0.35">
      <c r="A3011">
        <v>3010</v>
      </c>
      <c r="B3011" t="s">
        <v>11</v>
      </c>
      <c r="C3011" s="2" t="s">
        <v>12</v>
      </c>
      <c r="D3011" s="2" t="s">
        <v>14</v>
      </c>
      <c r="E3011" s="2" t="s">
        <v>13</v>
      </c>
      <c r="F3011" t="s">
        <v>15</v>
      </c>
      <c r="G3011">
        <v>60</v>
      </c>
      <c r="H3011">
        <v>2021</v>
      </c>
      <c r="I3011" t="s">
        <v>16</v>
      </c>
      <c r="J3011">
        <v>0</v>
      </c>
      <c r="K3011">
        <v>6378</v>
      </c>
      <c r="L3011">
        <v>18</v>
      </c>
      <c r="M3011" t="str">
        <f>IF(OR(AND('sample data 2'!L3011&gt;21,'sample data 2'!I3011&lt;50),AND('sample data 2'!L3011&lt;20,$E$2:$E$4686="Government")),"yes","no")</f>
        <v>yes</v>
      </c>
    </row>
    <row r="3012" spans="1:13" ht="72.5" x14ac:dyDescent="0.35">
      <c r="A3012">
        <v>3011</v>
      </c>
      <c r="B3012" t="s">
        <v>28</v>
      </c>
      <c r="C3012" s="2" t="s">
        <v>64</v>
      </c>
      <c r="D3012" s="2" t="s">
        <v>56</v>
      </c>
      <c r="E3012" s="2" t="s">
        <v>13</v>
      </c>
      <c r="F3012" t="s">
        <v>38</v>
      </c>
      <c r="G3012" t="s">
        <v>16</v>
      </c>
      <c r="H3012">
        <v>0</v>
      </c>
      <c r="I3012" t="s">
        <v>16</v>
      </c>
      <c r="J3012">
        <v>0</v>
      </c>
      <c r="K3012" t="s">
        <v>16</v>
      </c>
      <c r="L3012">
        <v>21</v>
      </c>
      <c r="M3012" t="str">
        <f>IF(OR(AND('sample data 2'!L3012&gt;21,'sample data 2'!I3012&lt;50),AND('sample data 2'!L3012&lt;20,'sample data 2'!$E$12:$E$4696="Government")),"yes","no")</f>
        <v>no</v>
      </c>
    </row>
    <row r="3013" spans="1:13" ht="72.5" x14ac:dyDescent="0.35">
      <c r="A3013">
        <v>3012</v>
      </c>
      <c r="B3013" t="s">
        <v>28</v>
      </c>
      <c r="C3013" s="2" t="s">
        <v>64</v>
      </c>
      <c r="D3013" s="2" t="s">
        <v>56</v>
      </c>
      <c r="E3013" s="2" t="s">
        <v>20</v>
      </c>
      <c r="F3013">
        <v>0</v>
      </c>
      <c r="G3013" t="s">
        <v>16</v>
      </c>
      <c r="H3013">
        <v>0</v>
      </c>
      <c r="I3013" t="s">
        <v>16</v>
      </c>
      <c r="J3013">
        <v>0</v>
      </c>
      <c r="K3013" t="s">
        <v>16</v>
      </c>
      <c r="L3013">
        <v>0</v>
      </c>
      <c r="M3013" t="str">
        <f>IF(OR(AND('sample data 2'!L3013&gt;21,'sample data 2'!I3013&lt;50),AND('sample data 2'!L3013&lt;20,'sample data 2'!$E$12:$E$4696="Government")),"yes","no")</f>
        <v>no</v>
      </c>
    </row>
    <row r="3014" spans="1:13" ht="101.5" x14ac:dyDescent="0.35">
      <c r="A3014">
        <v>3013</v>
      </c>
      <c r="B3014" t="s">
        <v>11</v>
      </c>
      <c r="C3014" s="2" t="s">
        <v>17</v>
      </c>
      <c r="D3014" s="2" t="s">
        <v>18</v>
      </c>
      <c r="E3014" s="2" t="s">
        <v>20</v>
      </c>
      <c r="F3014" t="s">
        <v>19</v>
      </c>
      <c r="G3014">
        <v>91.4</v>
      </c>
      <c r="H3014">
        <v>2021</v>
      </c>
      <c r="I3014" t="s">
        <v>16</v>
      </c>
      <c r="J3014">
        <v>0</v>
      </c>
      <c r="K3014">
        <v>52</v>
      </c>
      <c r="L3014">
        <v>17</v>
      </c>
      <c r="M3014" t="str">
        <f>IF(OR(AND('sample data 2'!L3014&gt;21,'sample data 2'!I3014&lt;50),AND('sample data 2'!L3014&lt;20,'sample data 2'!$E$12:$E$4696="Government")),"yes","no")</f>
        <v>no</v>
      </c>
    </row>
    <row r="3015" spans="1:13" ht="72.5" x14ac:dyDescent="0.35">
      <c r="A3015">
        <v>3014</v>
      </c>
      <c r="B3015" t="s">
        <v>11</v>
      </c>
      <c r="C3015" s="2" t="s">
        <v>62</v>
      </c>
      <c r="D3015" s="2" t="s">
        <v>56</v>
      </c>
      <c r="E3015" s="2" t="s">
        <v>13</v>
      </c>
      <c r="F3015" t="s">
        <v>15</v>
      </c>
      <c r="G3015">
        <v>45.89</v>
      </c>
      <c r="H3015">
        <v>2019</v>
      </c>
      <c r="I3015">
        <v>57</v>
      </c>
      <c r="J3015">
        <v>2021</v>
      </c>
      <c r="K3015">
        <v>12147</v>
      </c>
      <c r="L3015">
        <v>21</v>
      </c>
      <c r="M3015" t="str">
        <f>IF(OR(AND('sample data 2'!L3015&gt;21,'sample data 2'!I3015&lt;50),AND('sample data 2'!L3015&lt;20,'sample data 2'!$E$12:$E$4696="Government")),"yes","no")</f>
        <v>no</v>
      </c>
    </row>
    <row r="3016" spans="1:13" ht="72.5" x14ac:dyDescent="0.35">
      <c r="A3016">
        <v>3015</v>
      </c>
      <c r="B3016" t="s">
        <v>11</v>
      </c>
      <c r="C3016" s="2" t="s">
        <v>24</v>
      </c>
      <c r="D3016" s="2" t="s">
        <v>56</v>
      </c>
      <c r="E3016" s="2" t="s">
        <v>13</v>
      </c>
      <c r="F3016" t="s">
        <v>15</v>
      </c>
      <c r="G3016">
        <v>68.67</v>
      </c>
      <c r="H3016">
        <v>2021</v>
      </c>
      <c r="I3016" t="s">
        <v>16</v>
      </c>
      <c r="J3016">
        <v>0</v>
      </c>
      <c r="K3016">
        <v>2537</v>
      </c>
      <c r="L3016">
        <v>17</v>
      </c>
      <c r="M3016" t="str">
        <f>IF(OR(AND('sample data 2'!L3016&gt;21,'sample data 2'!I3016&lt;50),AND('sample data 2'!L3016&lt;20,$E$2:$E$4686="Government")),"yes","no")</f>
        <v>yes</v>
      </c>
    </row>
    <row r="3017" spans="1:13" ht="72.5" x14ac:dyDescent="0.35">
      <c r="A3017">
        <v>3016</v>
      </c>
      <c r="B3017" t="s">
        <v>28</v>
      </c>
      <c r="C3017" s="2" t="s">
        <v>64</v>
      </c>
      <c r="D3017" s="2" t="s">
        <v>56</v>
      </c>
      <c r="E3017" s="2" t="s">
        <v>20</v>
      </c>
      <c r="F3017" t="s">
        <v>53</v>
      </c>
      <c r="G3017" t="s">
        <v>16</v>
      </c>
      <c r="H3017">
        <v>0</v>
      </c>
      <c r="I3017" t="s">
        <v>16</v>
      </c>
      <c r="J3017">
        <v>0</v>
      </c>
      <c r="K3017" t="s">
        <v>16</v>
      </c>
      <c r="L3017">
        <v>20</v>
      </c>
      <c r="M3017" t="str">
        <f>IF(OR(AND('sample data 2'!L3017&gt;21,'sample data 2'!I3017&lt;50),AND('sample data 2'!L3017&lt;20,'sample data 2'!$E$12:$E$4696="Government")),"yes","no")</f>
        <v>no</v>
      </c>
    </row>
    <row r="3018" spans="1:13" ht="101.5" x14ac:dyDescent="0.35">
      <c r="A3018">
        <v>3017</v>
      </c>
      <c r="B3018" t="s">
        <v>11</v>
      </c>
      <c r="C3018" s="2" t="s">
        <v>17</v>
      </c>
      <c r="D3018" s="2" t="s">
        <v>18</v>
      </c>
      <c r="E3018" s="2" t="s">
        <v>13</v>
      </c>
      <c r="F3018" t="s">
        <v>19</v>
      </c>
      <c r="G3018">
        <v>92.6</v>
      </c>
      <c r="H3018">
        <v>2021</v>
      </c>
      <c r="I3018" t="s">
        <v>16</v>
      </c>
      <c r="J3018">
        <v>0</v>
      </c>
      <c r="K3018">
        <v>1677</v>
      </c>
      <c r="L3018">
        <v>16</v>
      </c>
      <c r="M3018" t="str">
        <f>IF(OR(AND('sample data 2'!L3018&gt;21,'sample data 2'!I3018&lt;50),AND('sample data 2'!L3018&lt;20,$E$2:$E$4686="Government")),"yes","no")</f>
        <v>yes</v>
      </c>
    </row>
    <row r="3019" spans="1:13" ht="72.5" x14ac:dyDescent="0.35">
      <c r="A3019">
        <v>3018</v>
      </c>
      <c r="B3019" t="s">
        <v>28</v>
      </c>
      <c r="C3019" s="2" t="s">
        <v>64</v>
      </c>
      <c r="D3019" s="2" t="s">
        <v>56</v>
      </c>
      <c r="E3019" s="2" t="s">
        <v>13</v>
      </c>
      <c r="F3019" t="s">
        <v>38</v>
      </c>
      <c r="G3019" t="s">
        <v>16</v>
      </c>
      <c r="H3019">
        <v>0</v>
      </c>
      <c r="I3019" t="s">
        <v>16</v>
      </c>
      <c r="J3019">
        <v>0</v>
      </c>
      <c r="K3019" t="s">
        <v>16</v>
      </c>
      <c r="L3019">
        <v>19</v>
      </c>
      <c r="M3019" t="str">
        <f>IF(OR(AND('sample data 2'!L3019&gt;21,'sample data 2'!I3019&lt;50),AND('sample data 2'!L3019&lt;20,'sample data 2'!$E$12:$E$4696="Government")),"yes","no")</f>
        <v>yes</v>
      </c>
    </row>
    <row r="3020" spans="1:13" ht="116" x14ac:dyDescent="0.35">
      <c r="A3020">
        <v>3019</v>
      </c>
      <c r="B3020" t="s">
        <v>11</v>
      </c>
      <c r="C3020" s="2" t="s">
        <v>12</v>
      </c>
      <c r="D3020" s="2" t="s">
        <v>23</v>
      </c>
      <c r="E3020" s="2" t="s">
        <v>20</v>
      </c>
      <c r="F3020" t="s">
        <v>19</v>
      </c>
      <c r="G3020">
        <v>89.8</v>
      </c>
      <c r="H3020">
        <v>2019</v>
      </c>
      <c r="I3020">
        <v>87.8</v>
      </c>
      <c r="J3020">
        <v>2021</v>
      </c>
      <c r="K3020">
        <v>1361</v>
      </c>
      <c r="L3020">
        <v>17</v>
      </c>
      <c r="M3020" t="str">
        <f>IF(OR(AND('sample data 2'!L3020&gt;21,'sample data 2'!I3020&lt;50),AND('sample data 2'!L3020&lt;20,'sample data 2'!$E$12:$E$4696="Government")),"yes","no")</f>
        <v>no</v>
      </c>
    </row>
    <row r="3021" spans="1:13" ht="116" x14ac:dyDescent="0.35">
      <c r="A3021">
        <v>3020</v>
      </c>
      <c r="B3021" t="s">
        <v>11</v>
      </c>
      <c r="C3021" s="2" t="s">
        <v>21</v>
      </c>
      <c r="D3021" s="2" t="s">
        <v>23</v>
      </c>
      <c r="E3021" s="2" t="s">
        <v>13</v>
      </c>
      <c r="F3021" t="s">
        <v>19</v>
      </c>
      <c r="G3021">
        <v>52.83</v>
      </c>
      <c r="H3021">
        <v>2020</v>
      </c>
      <c r="I3021" t="s">
        <v>16</v>
      </c>
      <c r="J3021">
        <v>0</v>
      </c>
      <c r="K3021">
        <v>9765</v>
      </c>
      <c r="L3021">
        <v>18</v>
      </c>
      <c r="M3021" t="str">
        <f>IF(OR(AND('sample data 2'!L3021&gt;21,'sample data 2'!I3021&lt;50),AND('sample data 2'!L3021&lt;20,$E$2:$E$4686="Government")),"yes","no")</f>
        <v>yes</v>
      </c>
    </row>
    <row r="3022" spans="1:13" ht="72.5" x14ac:dyDescent="0.35">
      <c r="A3022">
        <v>3021</v>
      </c>
      <c r="B3022" t="s">
        <v>28</v>
      </c>
      <c r="C3022" s="2" t="s">
        <v>64</v>
      </c>
      <c r="D3022" s="2" t="s">
        <v>56</v>
      </c>
      <c r="E3022" s="2" t="s">
        <v>13</v>
      </c>
      <c r="F3022" t="s">
        <v>53</v>
      </c>
      <c r="G3022" t="s">
        <v>16</v>
      </c>
      <c r="H3022">
        <v>0</v>
      </c>
      <c r="I3022" t="s">
        <v>16</v>
      </c>
      <c r="J3022">
        <v>0</v>
      </c>
      <c r="K3022" t="s">
        <v>16</v>
      </c>
      <c r="L3022">
        <v>19</v>
      </c>
      <c r="M3022" t="str">
        <f>IF(OR(AND('sample data 2'!L3022&gt;21,'sample data 2'!I3022&lt;50),AND('sample data 2'!L3022&lt;20,'sample data 2'!$E$12:$E$4696="Government")),"yes","no")</f>
        <v>yes</v>
      </c>
    </row>
    <row r="3023" spans="1:13" ht="101.5" x14ac:dyDescent="0.35">
      <c r="A3023">
        <v>3022</v>
      </c>
      <c r="B3023" t="s">
        <v>11</v>
      </c>
      <c r="C3023" s="2" t="s">
        <v>45</v>
      </c>
      <c r="D3023" s="2" t="s">
        <v>32</v>
      </c>
      <c r="E3023" s="2" t="s">
        <v>20</v>
      </c>
      <c r="F3023" t="s">
        <v>19</v>
      </c>
      <c r="G3023">
        <v>83.6</v>
      </c>
      <c r="H3023">
        <v>2021</v>
      </c>
      <c r="I3023" t="s">
        <v>16</v>
      </c>
      <c r="J3023">
        <v>0</v>
      </c>
      <c r="K3023">
        <v>2404</v>
      </c>
      <c r="L3023">
        <v>16</v>
      </c>
      <c r="M3023" t="str">
        <f>IF(OR(AND('sample data 2'!L3023&gt;21,'sample data 2'!I3023&lt;50),AND('sample data 2'!L3023&lt;20,'sample data 2'!$E$12:$E$4696="Government")),"yes","no")</f>
        <v>no</v>
      </c>
    </row>
    <row r="3024" spans="1:13" ht="72.5" x14ac:dyDescent="0.35">
      <c r="A3024">
        <v>3023</v>
      </c>
      <c r="B3024" t="s">
        <v>28</v>
      </c>
      <c r="C3024" s="2" t="s">
        <v>65</v>
      </c>
      <c r="D3024" s="2" t="s">
        <v>56</v>
      </c>
      <c r="E3024" s="2" t="s">
        <v>13</v>
      </c>
      <c r="F3024" t="s">
        <v>38</v>
      </c>
      <c r="G3024" t="s">
        <v>16</v>
      </c>
      <c r="H3024">
        <v>0</v>
      </c>
      <c r="I3024" t="s">
        <v>16</v>
      </c>
      <c r="J3024">
        <v>0</v>
      </c>
      <c r="K3024" t="s">
        <v>16</v>
      </c>
      <c r="L3024">
        <v>19</v>
      </c>
      <c r="M3024" t="str">
        <f>IF(OR(AND('sample data 2'!L3024&gt;21,'sample data 2'!I3024&lt;50),AND('sample data 2'!L3024&lt;20,'sample data 2'!$E$12:$E$4696="Government")),"yes","no")</f>
        <v>yes</v>
      </c>
    </row>
    <row r="3025" spans="1:13" ht="116" x14ac:dyDescent="0.35">
      <c r="A3025">
        <v>3024</v>
      </c>
      <c r="B3025" t="s">
        <v>11</v>
      </c>
      <c r="C3025" s="2" t="s">
        <v>22</v>
      </c>
      <c r="D3025" s="2" t="s">
        <v>23</v>
      </c>
      <c r="E3025" s="2" t="s">
        <v>20</v>
      </c>
      <c r="F3025" t="s">
        <v>15</v>
      </c>
      <c r="G3025">
        <v>51.67</v>
      </c>
      <c r="H3025">
        <v>2021</v>
      </c>
      <c r="I3025" t="s">
        <v>16</v>
      </c>
      <c r="J3025">
        <v>0</v>
      </c>
      <c r="K3025">
        <v>7393</v>
      </c>
      <c r="L3025">
        <v>17</v>
      </c>
      <c r="M3025" t="str">
        <f>IF(OR(AND('sample data 2'!L3025&gt;21,'sample data 2'!I3025&lt;50),AND('sample data 2'!L3025&lt;20,'sample data 2'!$E$12:$E$4696="Government")),"yes","no")</f>
        <v>no</v>
      </c>
    </row>
    <row r="3026" spans="1:13" ht="72.5" x14ac:dyDescent="0.35">
      <c r="A3026">
        <v>3025</v>
      </c>
      <c r="B3026" t="s">
        <v>28</v>
      </c>
      <c r="C3026" s="2" t="s">
        <v>64</v>
      </c>
      <c r="D3026" s="2" t="s">
        <v>56</v>
      </c>
      <c r="E3026" s="2" t="s">
        <v>20</v>
      </c>
      <c r="F3026" t="s">
        <v>38</v>
      </c>
      <c r="G3026" t="s">
        <v>16</v>
      </c>
      <c r="H3026">
        <v>0</v>
      </c>
      <c r="I3026" t="s">
        <v>16</v>
      </c>
      <c r="J3026">
        <v>0</v>
      </c>
      <c r="K3026" t="s">
        <v>16</v>
      </c>
      <c r="L3026">
        <v>20</v>
      </c>
      <c r="M3026" t="str">
        <f>IF(OR(AND('sample data 2'!L3026&gt;21,'sample data 2'!I3026&lt;50),AND('sample data 2'!L3026&lt;20,'sample data 2'!$E$12:$E$4696="Government")),"yes","no")</f>
        <v>no</v>
      </c>
    </row>
    <row r="3027" spans="1:13" ht="72.5" x14ac:dyDescent="0.35">
      <c r="A3027">
        <v>3026</v>
      </c>
      <c r="B3027" t="s">
        <v>11</v>
      </c>
      <c r="C3027" s="2" t="s">
        <v>55</v>
      </c>
      <c r="D3027" s="2" t="s">
        <v>58</v>
      </c>
      <c r="E3027" s="2" t="s">
        <v>13</v>
      </c>
      <c r="F3027" t="s">
        <v>15</v>
      </c>
      <c r="G3027">
        <v>58.2</v>
      </c>
      <c r="H3027">
        <v>2019</v>
      </c>
      <c r="I3027">
        <v>75.8</v>
      </c>
      <c r="J3027">
        <v>2021</v>
      </c>
      <c r="K3027">
        <v>2369</v>
      </c>
      <c r="L3027">
        <v>18</v>
      </c>
      <c r="M3027" t="str">
        <f>IF(OR(AND('sample data 2'!L3027&gt;21,'sample data 2'!I3027&lt;50),AND('sample data 2'!L3027&lt;20,$E$2:$E$4686="Government")),"yes","no")</f>
        <v>yes</v>
      </c>
    </row>
    <row r="3028" spans="1:13" ht="72.5" x14ac:dyDescent="0.35">
      <c r="A3028">
        <v>3027</v>
      </c>
      <c r="B3028" t="s">
        <v>11</v>
      </c>
      <c r="C3028" s="2" t="s">
        <v>55</v>
      </c>
      <c r="D3028" s="2" t="s">
        <v>58</v>
      </c>
      <c r="E3028" s="2" t="s">
        <v>13</v>
      </c>
      <c r="F3028" t="s">
        <v>15</v>
      </c>
      <c r="G3028">
        <v>59.14</v>
      </c>
      <c r="H3028">
        <v>2019</v>
      </c>
      <c r="I3028" t="s">
        <v>16</v>
      </c>
      <c r="J3028">
        <v>0</v>
      </c>
      <c r="K3028">
        <v>609</v>
      </c>
      <c r="L3028">
        <v>19</v>
      </c>
      <c r="M3028" t="str">
        <f>IF(OR(AND('sample data 2'!L3028&gt;21,'sample data 2'!I3028&lt;50),AND('sample data 2'!L3028&lt;20,$E$2:$E$4686="Government")),"yes","no")</f>
        <v>yes</v>
      </c>
    </row>
    <row r="3029" spans="1:13" ht="72.5" x14ac:dyDescent="0.35">
      <c r="A3029">
        <v>3028</v>
      </c>
      <c r="B3029" t="s">
        <v>11</v>
      </c>
      <c r="C3029" s="2" t="s">
        <v>55</v>
      </c>
      <c r="D3029" s="2" t="s">
        <v>58</v>
      </c>
      <c r="E3029" s="2" t="s">
        <v>20</v>
      </c>
      <c r="F3029" t="s">
        <v>15</v>
      </c>
      <c r="G3029">
        <v>41.8</v>
      </c>
      <c r="H3029">
        <v>2019</v>
      </c>
      <c r="I3029">
        <v>59.4</v>
      </c>
      <c r="J3029">
        <v>2021</v>
      </c>
      <c r="K3029">
        <v>233</v>
      </c>
      <c r="L3029">
        <v>19</v>
      </c>
      <c r="M3029" t="str">
        <f>IF(OR(AND('sample data 2'!L3029&gt;21,'sample data 2'!I3029&lt;50),AND('sample data 2'!L3029&lt;20,'sample data 2'!$E$12:$E$4696="Government")),"yes","no")</f>
        <v>no</v>
      </c>
    </row>
    <row r="3030" spans="1:13" ht="72.5" x14ac:dyDescent="0.35">
      <c r="A3030">
        <v>3029</v>
      </c>
      <c r="B3030" t="s">
        <v>11</v>
      </c>
      <c r="C3030" s="2" t="s">
        <v>35</v>
      </c>
      <c r="D3030" s="2" t="s">
        <v>26</v>
      </c>
      <c r="E3030" s="2" t="s">
        <v>20</v>
      </c>
      <c r="F3030" t="s">
        <v>19</v>
      </c>
      <c r="G3030">
        <v>87.4</v>
      </c>
      <c r="H3030">
        <v>2017</v>
      </c>
      <c r="I3030">
        <v>77.33</v>
      </c>
      <c r="J3030">
        <v>2019</v>
      </c>
      <c r="K3030">
        <v>39</v>
      </c>
      <c r="L3030">
        <v>21</v>
      </c>
      <c r="M3030" t="str">
        <f>IF(OR(AND('sample data 2'!L3030&gt;21,'sample data 2'!I3030&lt;50),AND('sample data 2'!L3030&lt;20,'sample data 2'!$E$12:$E$4696="Government")),"yes","no")</f>
        <v>no</v>
      </c>
    </row>
    <row r="3031" spans="1:13" ht="72.5" x14ac:dyDescent="0.35">
      <c r="A3031">
        <v>3030</v>
      </c>
      <c r="B3031" t="s">
        <v>11</v>
      </c>
      <c r="C3031" s="2" t="s">
        <v>62</v>
      </c>
      <c r="D3031" s="2" t="s">
        <v>56</v>
      </c>
      <c r="E3031" s="2" t="s">
        <v>13</v>
      </c>
      <c r="F3031" t="s">
        <v>15</v>
      </c>
      <c r="G3031">
        <v>48.6</v>
      </c>
      <c r="H3031">
        <v>2021</v>
      </c>
      <c r="I3031" t="s">
        <v>16</v>
      </c>
      <c r="J3031">
        <v>0</v>
      </c>
      <c r="K3031">
        <v>8833</v>
      </c>
      <c r="L3031">
        <v>18</v>
      </c>
      <c r="M3031" t="str">
        <f>IF(OR(AND('sample data 2'!L3031&gt;21,'sample data 2'!I3031&lt;50),AND('sample data 2'!L3031&lt;20,$E$2:$E$4686="Government")),"yes","no")</f>
        <v>yes</v>
      </c>
    </row>
    <row r="3032" spans="1:13" ht="72.5" x14ac:dyDescent="0.35">
      <c r="A3032">
        <v>3031</v>
      </c>
      <c r="B3032" t="s">
        <v>11</v>
      </c>
      <c r="C3032" s="2" t="s">
        <v>55</v>
      </c>
      <c r="D3032" s="2" t="s">
        <v>58</v>
      </c>
      <c r="E3032" s="2" t="s">
        <v>13</v>
      </c>
      <c r="F3032" t="s">
        <v>15</v>
      </c>
      <c r="G3032">
        <v>58.9</v>
      </c>
      <c r="H3032">
        <v>2015</v>
      </c>
      <c r="I3032">
        <v>69</v>
      </c>
      <c r="J3032">
        <v>2017</v>
      </c>
      <c r="K3032">
        <v>236</v>
      </c>
      <c r="L3032">
        <v>23</v>
      </c>
      <c r="M3032" t="str">
        <f>IF(OR(AND('sample data 2'!L3032&gt;21,'sample data 2'!I3032&lt;50),AND('sample data 2'!L3032&lt;20,'sample data 2'!$E$12:$E$4696="Government")),"yes","no")</f>
        <v>no</v>
      </c>
    </row>
    <row r="3033" spans="1:13" ht="116" x14ac:dyDescent="0.35">
      <c r="A3033">
        <v>3032</v>
      </c>
      <c r="B3033" t="s">
        <v>11</v>
      </c>
      <c r="C3033" s="2" t="s">
        <v>22</v>
      </c>
      <c r="D3033" s="2" t="s">
        <v>23</v>
      </c>
      <c r="E3033" s="2" t="s">
        <v>20</v>
      </c>
      <c r="F3033" t="s">
        <v>15</v>
      </c>
      <c r="G3033">
        <v>56.6</v>
      </c>
      <c r="H3033">
        <v>2021</v>
      </c>
      <c r="I3033" t="s">
        <v>16</v>
      </c>
      <c r="J3033">
        <v>0</v>
      </c>
      <c r="K3033">
        <v>7483</v>
      </c>
      <c r="L3033">
        <v>16</v>
      </c>
      <c r="M3033" t="str">
        <f>IF(OR(AND('sample data 2'!L3033&gt;21,'sample data 2'!I3033&lt;50),AND('sample data 2'!L3033&lt;20,'sample data 2'!$E$12:$E$4696="Government")),"yes","no")</f>
        <v>no</v>
      </c>
    </row>
    <row r="3034" spans="1:13" ht="116" x14ac:dyDescent="0.35">
      <c r="A3034">
        <v>3033</v>
      </c>
      <c r="B3034" t="s">
        <v>11</v>
      </c>
      <c r="C3034" s="2" t="s">
        <v>22</v>
      </c>
      <c r="D3034" s="2" t="s">
        <v>23</v>
      </c>
      <c r="E3034" s="2" t="s">
        <v>13</v>
      </c>
      <c r="F3034" t="s">
        <v>15</v>
      </c>
      <c r="G3034">
        <v>76.599999999999994</v>
      </c>
      <c r="H3034">
        <v>2021</v>
      </c>
      <c r="I3034" t="s">
        <v>16</v>
      </c>
      <c r="J3034">
        <v>0</v>
      </c>
      <c r="K3034">
        <v>6353</v>
      </c>
      <c r="L3034">
        <v>18</v>
      </c>
      <c r="M3034" t="str">
        <f>IF(OR(AND('sample data 2'!L3034&gt;21,'sample data 2'!I3034&lt;50),AND('sample data 2'!L3034&lt;20,$E$2:$E$4686="Government")),"yes","no")</f>
        <v>yes</v>
      </c>
    </row>
    <row r="3035" spans="1:13" ht="72.5" x14ac:dyDescent="0.35">
      <c r="A3035">
        <v>3034</v>
      </c>
      <c r="B3035" t="s">
        <v>11</v>
      </c>
      <c r="C3035" s="2" t="s">
        <v>55</v>
      </c>
      <c r="D3035" s="2" t="s">
        <v>58</v>
      </c>
      <c r="E3035" s="2" t="s">
        <v>20</v>
      </c>
      <c r="F3035" t="s">
        <v>15</v>
      </c>
      <c r="G3035">
        <v>49.33</v>
      </c>
      <c r="H3035">
        <v>2019</v>
      </c>
      <c r="I3035" t="s">
        <v>16</v>
      </c>
      <c r="J3035">
        <v>2021</v>
      </c>
      <c r="K3035">
        <v>1960</v>
      </c>
      <c r="L3035">
        <v>18</v>
      </c>
      <c r="M3035" t="str">
        <f>IF(OR(AND('sample data 2'!L3035&gt;21,'sample data 2'!I3035&lt;50),AND('sample data 2'!L3035&lt;20,'sample data 2'!$E$12:$E$4696="Government")),"yes","no")</f>
        <v>no</v>
      </c>
    </row>
    <row r="3036" spans="1:13" ht="72.5" x14ac:dyDescent="0.35">
      <c r="A3036">
        <v>3035</v>
      </c>
      <c r="B3036" t="s">
        <v>11</v>
      </c>
      <c r="C3036" s="2" t="s">
        <v>55</v>
      </c>
      <c r="D3036" s="2" t="s">
        <v>58</v>
      </c>
      <c r="E3036" s="2" t="s">
        <v>13</v>
      </c>
      <c r="F3036" t="s">
        <v>15</v>
      </c>
      <c r="G3036">
        <v>72.83</v>
      </c>
      <c r="H3036">
        <v>2012</v>
      </c>
      <c r="I3036">
        <v>59.17</v>
      </c>
      <c r="J3036">
        <v>2014</v>
      </c>
      <c r="K3036">
        <v>195</v>
      </c>
      <c r="L3036">
        <v>26</v>
      </c>
      <c r="M3036" t="str">
        <f>IF(OR(AND('sample data 2'!L3036&gt;21,'sample data 2'!I3036&lt;50),AND('sample data 2'!L3036&lt;20,'sample data 2'!$E$12:$E$4696="Government")),"yes","no")</f>
        <v>no</v>
      </c>
    </row>
    <row r="3037" spans="1:13" ht="116" x14ac:dyDescent="0.35">
      <c r="A3037">
        <v>3036</v>
      </c>
      <c r="B3037" t="s">
        <v>11</v>
      </c>
      <c r="C3037" s="2" t="s">
        <v>22</v>
      </c>
      <c r="D3037" s="2" t="s">
        <v>23</v>
      </c>
      <c r="E3037" s="2" t="s">
        <v>13</v>
      </c>
      <c r="F3037" t="s">
        <v>15</v>
      </c>
      <c r="G3037">
        <v>55.83</v>
      </c>
      <c r="H3037">
        <v>2019</v>
      </c>
      <c r="I3037" t="s">
        <v>16</v>
      </c>
      <c r="J3037">
        <v>0</v>
      </c>
      <c r="K3037">
        <v>5095</v>
      </c>
      <c r="L3037">
        <v>18</v>
      </c>
      <c r="M3037" t="str">
        <f>IF(OR(AND('sample data 2'!L3037&gt;21,'sample data 2'!I3037&lt;50),AND('sample data 2'!L3037&lt;20,$E$2:$E$4686="Government")),"yes","no")</f>
        <v>yes</v>
      </c>
    </row>
    <row r="3038" spans="1:13" ht="72.5" x14ac:dyDescent="0.35">
      <c r="A3038">
        <v>3037</v>
      </c>
      <c r="B3038" t="s">
        <v>28</v>
      </c>
      <c r="C3038" s="2" t="s">
        <v>65</v>
      </c>
      <c r="D3038" s="2" t="s">
        <v>56</v>
      </c>
      <c r="E3038" s="2" t="s">
        <v>20</v>
      </c>
      <c r="F3038" t="s">
        <v>38</v>
      </c>
      <c r="G3038" t="s">
        <v>16</v>
      </c>
      <c r="H3038">
        <v>0</v>
      </c>
      <c r="I3038" t="s">
        <v>16</v>
      </c>
      <c r="J3038">
        <v>0</v>
      </c>
      <c r="K3038" t="s">
        <v>16</v>
      </c>
      <c r="L3038">
        <v>19</v>
      </c>
      <c r="M3038" t="str">
        <f>IF(OR(AND('sample data 2'!L3038&gt;21,'sample data 2'!I3038&lt;50),AND('sample data 2'!L3038&lt;20,'sample data 2'!$E$12:$E$4696="Government")),"yes","no")</f>
        <v>no</v>
      </c>
    </row>
    <row r="3039" spans="1:13" ht="116" x14ac:dyDescent="0.35">
      <c r="A3039">
        <v>3038</v>
      </c>
      <c r="B3039" t="s">
        <v>11</v>
      </c>
      <c r="C3039" s="2" t="s">
        <v>22</v>
      </c>
      <c r="D3039" s="2" t="s">
        <v>23</v>
      </c>
      <c r="E3039" s="2" t="s">
        <v>20</v>
      </c>
      <c r="F3039" t="s">
        <v>19</v>
      </c>
      <c r="G3039">
        <v>58</v>
      </c>
      <c r="H3039">
        <v>2019</v>
      </c>
      <c r="I3039">
        <v>59</v>
      </c>
      <c r="J3039">
        <v>2021</v>
      </c>
      <c r="K3039">
        <v>10471</v>
      </c>
      <c r="L3039">
        <v>19</v>
      </c>
      <c r="M3039" t="str">
        <f>IF(OR(AND('sample data 2'!L3039&gt;21,'sample data 2'!I3039&lt;50),AND('sample data 2'!L3039&lt;20,'sample data 2'!$E$12:$E$4696="Government")),"yes","no")</f>
        <v>no</v>
      </c>
    </row>
    <row r="3040" spans="1:13" ht="116" x14ac:dyDescent="0.35">
      <c r="A3040">
        <v>3039</v>
      </c>
      <c r="B3040" t="s">
        <v>11</v>
      </c>
      <c r="C3040" s="2" t="s">
        <v>22</v>
      </c>
      <c r="D3040" s="2" t="s">
        <v>23</v>
      </c>
      <c r="E3040" s="2" t="s">
        <v>13</v>
      </c>
      <c r="F3040" t="s">
        <v>15</v>
      </c>
      <c r="G3040">
        <v>57.5</v>
      </c>
      <c r="H3040">
        <v>2021</v>
      </c>
      <c r="I3040" t="s">
        <v>16</v>
      </c>
      <c r="J3040">
        <v>0</v>
      </c>
      <c r="K3040">
        <v>5984</v>
      </c>
      <c r="L3040">
        <v>17</v>
      </c>
      <c r="M3040" t="str">
        <f>IF(OR(AND('sample data 2'!L3040&gt;21,'sample data 2'!I3040&lt;50),AND('sample data 2'!L3040&lt;20,$E$2:$E$4686="Government")),"yes","no")</f>
        <v>yes</v>
      </c>
    </row>
    <row r="3041" spans="1:13" ht="116" x14ac:dyDescent="0.35">
      <c r="A3041">
        <v>3040</v>
      </c>
      <c r="B3041" t="s">
        <v>11</v>
      </c>
      <c r="C3041" s="2" t="s">
        <v>22</v>
      </c>
      <c r="D3041" s="2" t="s">
        <v>23</v>
      </c>
      <c r="E3041" s="2" t="s">
        <v>13</v>
      </c>
      <c r="F3041" t="s">
        <v>15</v>
      </c>
      <c r="G3041">
        <v>54</v>
      </c>
      <c r="H3041">
        <v>2021</v>
      </c>
      <c r="I3041" t="s">
        <v>16</v>
      </c>
      <c r="J3041">
        <v>0</v>
      </c>
      <c r="K3041">
        <v>2043</v>
      </c>
      <c r="L3041">
        <v>19</v>
      </c>
      <c r="M3041" t="str">
        <f>IF(OR(AND('sample data 2'!L3041&gt;21,'sample data 2'!I3041&lt;50),AND('sample data 2'!L3041&lt;20,$E$2:$E$4686="Government")),"yes","no")</f>
        <v>yes</v>
      </c>
    </row>
    <row r="3042" spans="1:13" ht="116" x14ac:dyDescent="0.35">
      <c r="A3042">
        <v>3041</v>
      </c>
      <c r="B3042" t="s">
        <v>11</v>
      </c>
      <c r="C3042" s="2" t="s">
        <v>22</v>
      </c>
      <c r="D3042" s="2" t="s">
        <v>23</v>
      </c>
      <c r="E3042" s="2" t="s">
        <v>20</v>
      </c>
      <c r="F3042" t="s">
        <v>15</v>
      </c>
      <c r="G3042">
        <v>70.5</v>
      </c>
      <c r="H3042">
        <v>2020</v>
      </c>
      <c r="I3042" t="s">
        <v>16</v>
      </c>
      <c r="J3042">
        <v>0</v>
      </c>
      <c r="K3042">
        <v>4700</v>
      </c>
      <c r="L3042">
        <v>19</v>
      </c>
      <c r="M3042" t="str">
        <f>IF(OR(AND('sample data 2'!L3042&gt;21,'sample data 2'!I3042&lt;50),AND('sample data 2'!L3042&lt;20,'sample data 2'!$E$12:$E$4696="Government")),"yes","no")</f>
        <v>no</v>
      </c>
    </row>
    <row r="3043" spans="1:13" ht="72.5" x14ac:dyDescent="0.35">
      <c r="A3043">
        <v>3042</v>
      </c>
      <c r="B3043" t="s">
        <v>11</v>
      </c>
      <c r="C3043" s="2" t="s">
        <v>55</v>
      </c>
      <c r="D3043" s="2" t="s">
        <v>58</v>
      </c>
      <c r="E3043" s="2" t="s">
        <v>20</v>
      </c>
      <c r="F3043" t="s">
        <v>15</v>
      </c>
      <c r="G3043">
        <v>65</v>
      </c>
      <c r="H3043">
        <v>2016</v>
      </c>
      <c r="I3043" t="s">
        <v>16</v>
      </c>
      <c r="J3043">
        <v>0</v>
      </c>
      <c r="K3043">
        <v>289</v>
      </c>
      <c r="L3043">
        <v>21</v>
      </c>
      <c r="M3043" t="str">
        <f>IF(OR(AND('sample data 2'!L3043&gt;21,'sample data 2'!I3043&lt;50),AND('sample data 2'!L3043&lt;20,'sample data 2'!$E$12:$E$4696="Government")),"yes","no")</f>
        <v>no</v>
      </c>
    </row>
    <row r="3044" spans="1:13" ht="72.5" x14ac:dyDescent="0.35">
      <c r="A3044">
        <v>3043</v>
      </c>
      <c r="B3044" t="s">
        <v>11</v>
      </c>
      <c r="C3044" s="2" t="s">
        <v>55</v>
      </c>
      <c r="D3044" s="2" t="s">
        <v>58</v>
      </c>
      <c r="E3044" s="2" t="s">
        <v>13</v>
      </c>
      <c r="F3044" t="s">
        <v>19</v>
      </c>
      <c r="G3044">
        <v>60.17</v>
      </c>
      <c r="H3044">
        <v>2013</v>
      </c>
      <c r="I3044">
        <v>50.67</v>
      </c>
      <c r="J3044">
        <v>2015</v>
      </c>
      <c r="K3044">
        <v>264</v>
      </c>
      <c r="L3044">
        <v>25</v>
      </c>
      <c r="M3044" t="str">
        <f>IF(OR(AND('sample data 2'!L3044&gt;21,'sample data 2'!I3044&lt;50),AND('sample data 2'!L3044&lt;20,'sample data 2'!$E$12:$E$4696="Government")),"yes","no")</f>
        <v>no</v>
      </c>
    </row>
    <row r="3045" spans="1:13" ht="116" x14ac:dyDescent="0.35">
      <c r="A3045">
        <v>3044</v>
      </c>
      <c r="B3045" t="s">
        <v>11</v>
      </c>
      <c r="C3045" s="2" t="s">
        <v>22</v>
      </c>
      <c r="D3045" s="2" t="s">
        <v>23</v>
      </c>
      <c r="E3045" s="2" t="s">
        <v>20</v>
      </c>
      <c r="F3045" t="s">
        <v>15</v>
      </c>
      <c r="G3045">
        <v>87.4</v>
      </c>
      <c r="H3045">
        <v>2016</v>
      </c>
      <c r="I3045">
        <v>56.6</v>
      </c>
      <c r="J3045">
        <v>2019</v>
      </c>
      <c r="K3045">
        <v>1050</v>
      </c>
      <c r="L3045">
        <v>21</v>
      </c>
      <c r="M3045" t="str">
        <f>IF(OR(AND('sample data 2'!L3045&gt;21,'sample data 2'!I3045&lt;50),AND('sample data 2'!L3045&lt;20,'sample data 2'!$E$12:$E$4696="Government")),"yes","no")</f>
        <v>no</v>
      </c>
    </row>
    <row r="3046" spans="1:13" ht="116" x14ac:dyDescent="0.35">
      <c r="A3046">
        <v>3045</v>
      </c>
      <c r="B3046" t="s">
        <v>11</v>
      </c>
      <c r="C3046" s="2" t="s">
        <v>12</v>
      </c>
      <c r="D3046" s="2" t="s">
        <v>23</v>
      </c>
      <c r="E3046" s="2" t="s">
        <v>13</v>
      </c>
      <c r="F3046" t="s">
        <v>15</v>
      </c>
      <c r="G3046">
        <v>49</v>
      </c>
      <c r="H3046">
        <v>2021</v>
      </c>
      <c r="I3046" t="s">
        <v>16</v>
      </c>
      <c r="J3046">
        <v>0</v>
      </c>
      <c r="K3046">
        <v>6450</v>
      </c>
      <c r="L3046">
        <v>18</v>
      </c>
      <c r="M3046" t="str">
        <f>IF(OR(AND('sample data 2'!L3046&gt;21,'sample data 2'!I3046&lt;50),AND('sample data 2'!L3046&lt;20,$E$2:$E$4686="Government")),"yes","no")</f>
        <v>yes</v>
      </c>
    </row>
    <row r="3047" spans="1:13" ht="72.5" x14ac:dyDescent="0.35">
      <c r="A3047">
        <v>3046</v>
      </c>
      <c r="B3047" t="s">
        <v>11</v>
      </c>
      <c r="C3047" s="2" t="s">
        <v>55</v>
      </c>
      <c r="D3047" s="2" t="s">
        <v>58</v>
      </c>
      <c r="E3047" s="2" t="s">
        <v>13</v>
      </c>
      <c r="F3047" t="s">
        <v>15</v>
      </c>
      <c r="G3047">
        <v>64.83</v>
      </c>
      <c r="H3047">
        <v>2015</v>
      </c>
      <c r="I3047" t="s">
        <v>16</v>
      </c>
      <c r="J3047">
        <v>0</v>
      </c>
      <c r="K3047">
        <v>235</v>
      </c>
      <c r="L3047">
        <v>23</v>
      </c>
      <c r="M3047" t="str">
        <f>IF(OR(AND('sample data 2'!L3047&gt;21,'sample data 2'!I3047&lt;50),AND('sample data 2'!L3047&lt;20,'sample data 2'!$E$12:$E$4696="Government")),"yes","no")</f>
        <v>no</v>
      </c>
    </row>
    <row r="3048" spans="1:13" ht="101.5" x14ac:dyDescent="0.35">
      <c r="A3048">
        <v>3047</v>
      </c>
      <c r="B3048" t="s">
        <v>11</v>
      </c>
      <c r="C3048" s="2" t="s">
        <v>12</v>
      </c>
      <c r="D3048" s="2" t="s">
        <v>32</v>
      </c>
      <c r="E3048" s="2" t="s">
        <v>13</v>
      </c>
      <c r="F3048" t="s">
        <v>19</v>
      </c>
      <c r="G3048">
        <v>49.33</v>
      </c>
      <c r="H3048">
        <v>2020</v>
      </c>
      <c r="I3048" t="s">
        <v>16</v>
      </c>
      <c r="J3048">
        <v>0</v>
      </c>
      <c r="K3048">
        <v>12765</v>
      </c>
      <c r="L3048">
        <v>19</v>
      </c>
      <c r="M3048" t="str">
        <f>IF(OR(AND('sample data 2'!L3048&gt;21,'sample data 2'!I3048&lt;50),AND('sample data 2'!L3048&lt;20,$E$2:$E$4686="Government")),"yes","no")</f>
        <v>yes</v>
      </c>
    </row>
    <row r="3049" spans="1:13" ht="116" x14ac:dyDescent="0.35">
      <c r="A3049">
        <v>3048</v>
      </c>
      <c r="B3049" t="s">
        <v>11</v>
      </c>
      <c r="C3049" s="2" t="s">
        <v>22</v>
      </c>
      <c r="D3049" s="2" t="s">
        <v>23</v>
      </c>
      <c r="E3049" s="2" t="s">
        <v>20</v>
      </c>
      <c r="F3049" t="s">
        <v>15</v>
      </c>
      <c r="G3049">
        <v>58.9</v>
      </c>
      <c r="H3049">
        <v>2017</v>
      </c>
      <c r="I3049" t="s">
        <v>16</v>
      </c>
      <c r="J3049">
        <v>0</v>
      </c>
      <c r="K3049">
        <v>4410</v>
      </c>
      <c r="L3049">
        <v>22</v>
      </c>
      <c r="M3049" t="str">
        <f>IF(OR(AND('sample data 2'!L3049&gt;21,'sample data 2'!I3049&lt;50),AND('sample data 2'!L3049&lt;20,'sample data 2'!$E$12:$E$4696="Government")),"yes","no")</f>
        <v>no</v>
      </c>
    </row>
    <row r="3050" spans="1:13" ht="72.5" x14ac:dyDescent="0.35">
      <c r="A3050">
        <v>3049</v>
      </c>
      <c r="B3050" t="s">
        <v>11</v>
      </c>
      <c r="C3050" s="2" t="s">
        <v>55</v>
      </c>
      <c r="D3050" s="2" t="s">
        <v>58</v>
      </c>
      <c r="E3050" s="2" t="s">
        <v>20</v>
      </c>
      <c r="F3050" t="s">
        <v>15</v>
      </c>
      <c r="G3050">
        <v>79.83</v>
      </c>
      <c r="H3050">
        <v>2015</v>
      </c>
      <c r="I3050">
        <v>69.599999999999994</v>
      </c>
      <c r="J3050">
        <v>2017</v>
      </c>
      <c r="K3050">
        <v>88</v>
      </c>
      <c r="L3050">
        <v>22</v>
      </c>
      <c r="M3050" t="str">
        <f>IF(OR(AND('sample data 2'!L3050&gt;21,'sample data 2'!I3050&lt;50),AND('sample data 2'!L3050&lt;20,'sample data 2'!$E$12:$E$4696="Government")),"yes","no")</f>
        <v>no</v>
      </c>
    </row>
    <row r="3051" spans="1:13" ht="116" x14ac:dyDescent="0.35">
      <c r="A3051">
        <v>3050</v>
      </c>
      <c r="B3051" t="s">
        <v>11</v>
      </c>
      <c r="C3051" s="2" t="s">
        <v>22</v>
      </c>
      <c r="D3051" s="2" t="s">
        <v>23</v>
      </c>
      <c r="E3051" s="2" t="s">
        <v>13</v>
      </c>
      <c r="F3051" t="s">
        <v>15</v>
      </c>
      <c r="G3051">
        <v>76</v>
      </c>
      <c r="H3051">
        <v>2017</v>
      </c>
      <c r="I3051">
        <v>74.400000000000006</v>
      </c>
      <c r="J3051">
        <v>2019</v>
      </c>
      <c r="K3051">
        <v>3596</v>
      </c>
      <c r="L3051">
        <v>21</v>
      </c>
      <c r="M3051" t="str">
        <f>IF(OR(AND('sample data 2'!L3051&gt;21,'sample data 2'!I3051&lt;50),AND('sample data 2'!L3051&lt;20,'sample data 2'!$E$12:$E$4696="Government")),"yes","no")</f>
        <v>no</v>
      </c>
    </row>
    <row r="3052" spans="1:13" ht="116" x14ac:dyDescent="0.35">
      <c r="A3052">
        <v>3051</v>
      </c>
      <c r="B3052" t="s">
        <v>11</v>
      </c>
      <c r="C3052" s="2" t="s">
        <v>22</v>
      </c>
      <c r="D3052" s="2" t="s">
        <v>23</v>
      </c>
      <c r="E3052" s="2" t="s">
        <v>13</v>
      </c>
      <c r="F3052" t="s">
        <v>15</v>
      </c>
      <c r="G3052">
        <v>61.8</v>
      </c>
      <c r="H3052">
        <v>0</v>
      </c>
      <c r="I3052" t="s">
        <v>16</v>
      </c>
      <c r="J3052">
        <v>0</v>
      </c>
      <c r="K3052">
        <v>9345</v>
      </c>
      <c r="L3052">
        <v>18</v>
      </c>
      <c r="M3052" t="str">
        <f>IF(OR(AND('sample data 2'!L3052&gt;21,'sample data 2'!I3052&lt;50),AND('sample data 2'!L3052&lt;20,$E$2:$E$4686="Government")),"yes","no")</f>
        <v>yes</v>
      </c>
    </row>
    <row r="3053" spans="1:13" ht="101.5" x14ac:dyDescent="0.35">
      <c r="A3053">
        <v>3052</v>
      </c>
      <c r="B3053" t="s">
        <v>11</v>
      </c>
      <c r="C3053" s="2" t="s">
        <v>45</v>
      </c>
      <c r="D3053" s="2" t="s">
        <v>32</v>
      </c>
      <c r="E3053" s="2" t="s">
        <v>13</v>
      </c>
      <c r="F3053" t="s">
        <v>19</v>
      </c>
      <c r="G3053">
        <v>54</v>
      </c>
      <c r="H3053">
        <v>2021</v>
      </c>
      <c r="I3053" t="s">
        <v>16</v>
      </c>
      <c r="J3053">
        <v>0</v>
      </c>
      <c r="K3053">
        <v>10935</v>
      </c>
      <c r="L3053">
        <v>17</v>
      </c>
      <c r="M3053" t="str">
        <f>IF(OR(AND('sample data 2'!L3053&gt;21,'sample data 2'!I3053&lt;50),AND('sample data 2'!L3053&lt;20,$E$2:$E$4686="Government")),"yes","no")</f>
        <v>yes</v>
      </c>
    </row>
    <row r="3054" spans="1:13" ht="72.5" x14ac:dyDescent="0.35">
      <c r="A3054">
        <v>3053</v>
      </c>
      <c r="B3054" t="s">
        <v>11</v>
      </c>
      <c r="C3054" s="2" t="s">
        <v>62</v>
      </c>
      <c r="D3054" s="2" t="s">
        <v>56</v>
      </c>
      <c r="E3054" s="2" t="s">
        <v>20</v>
      </c>
      <c r="F3054" t="s">
        <v>15</v>
      </c>
      <c r="G3054">
        <v>69.599999999999994</v>
      </c>
      <c r="H3054">
        <v>2019</v>
      </c>
      <c r="I3054" t="s">
        <v>16</v>
      </c>
      <c r="J3054">
        <v>0</v>
      </c>
      <c r="K3054">
        <v>9129</v>
      </c>
      <c r="L3054">
        <v>19</v>
      </c>
      <c r="M3054" t="str">
        <f>IF(OR(AND('sample data 2'!L3054&gt;21,'sample data 2'!I3054&lt;50),AND('sample data 2'!L3054&lt;20,'sample data 2'!$E$12:$E$4696="Government")),"yes","no")</f>
        <v>no</v>
      </c>
    </row>
    <row r="3055" spans="1:13" ht="116" x14ac:dyDescent="0.35">
      <c r="A3055">
        <v>3054</v>
      </c>
      <c r="B3055" t="s">
        <v>11</v>
      </c>
      <c r="C3055" s="2" t="s">
        <v>22</v>
      </c>
      <c r="D3055" s="2" t="s">
        <v>23</v>
      </c>
      <c r="E3055" s="2" t="s">
        <v>13</v>
      </c>
      <c r="F3055" t="s">
        <v>15</v>
      </c>
      <c r="G3055">
        <v>71.400000000000006</v>
      </c>
      <c r="H3055">
        <v>2021</v>
      </c>
      <c r="I3055" t="s">
        <v>16</v>
      </c>
      <c r="J3055">
        <v>0</v>
      </c>
      <c r="K3055">
        <v>460</v>
      </c>
      <c r="L3055">
        <v>17</v>
      </c>
      <c r="M3055" t="str">
        <f>IF(OR(AND('sample data 2'!L3055&gt;21,'sample data 2'!I3055&lt;50),AND('sample data 2'!L3055&lt;20,$E$2:$E$4686="Government")),"yes","no")</f>
        <v>yes</v>
      </c>
    </row>
    <row r="3056" spans="1:13" ht="116" x14ac:dyDescent="0.35">
      <c r="A3056">
        <v>3055</v>
      </c>
      <c r="B3056" t="s">
        <v>11</v>
      </c>
      <c r="C3056" s="2" t="s">
        <v>12</v>
      </c>
      <c r="D3056" s="2" t="s">
        <v>23</v>
      </c>
      <c r="E3056" s="2" t="s">
        <v>20</v>
      </c>
      <c r="F3056" t="s">
        <v>15</v>
      </c>
      <c r="G3056">
        <v>57</v>
      </c>
      <c r="H3056">
        <v>2013</v>
      </c>
      <c r="I3056" t="s">
        <v>16</v>
      </c>
      <c r="J3056">
        <v>0</v>
      </c>
      <c r="K3056">
        <v>2623</v>
      </c>
      <c r="L3056">
        <v>25</v>
      </c>
      <c r="M3056" t="str">
        <f>IF(OR(AND('sample data 2'!L3056&gt;21,'sample data 2'!I3056&lt;50),AND('sample data 2'!L3056&lt;20,'sample data 2'!$E$12:$E$4696="Government")),"yes","no")</f>
        <v>no</v>
      </c>
    </row>
    <row r="3057" spans="1:13" ht="72.5" x14ac:dyDescent="0.35">
      <c r="A3057">
        <v>3056</v>
      </c>
      <c r="B3057" t="s">
        <v>11</v>
      </c>
      <c r="C3057" s="2" t="s">
        <v>62</v>
      </c>
      <c r="D3057" s="2" t="s">
        <v>56</v>
      </c>
      <c r="E3057" s="2" t="s">
        <v>13</v>
      </c>
      <c r="F3057" t="s">
        <v>15</v>
      </c>
      <c r="G3057">
        <v>48</v>
      </c>
      <c r="H3057">
        <v>2019</v>
      </c>
      <c r="I3057">
        <v>66</v>
      </c>
      <c r="J3057">
        <v>0</v>
      </c>
      <c r="K3057">
        <v>8609</v>
      </c>
      <c r="L3057">
        <v>19</v>
      </c>
      <c r="M3057" t="str">
        <f>IF(OR(AND('sample data 2'!L3057&gt;21,'sample data 2'!I3057&lt;50),AND('sample data 2'!L3057&lt;20,$E$2:$E$4686="Government")),"yes","no")</f>
        <v>yes</v>
      </c>
    </row>
    <row r="3058" spans="1:13" ht="72.5" x14ac:dyDescent="0.35">
      <c r="A3058">
        <v>3057</v>
      </c>
      <c r="B3058" t="s">
        <v>11</v>
      </c>
      <c r="C3058" s="2" t="s">
        <v>24</v>
      </c>
      <c r="D3058" s="2" t="s">
        <v>56</v>
      </c>
      <c r="E3058" s="2" t="s">
        <v>25</v>
      </c>
      <c r="F3058" t="s">
        <v>15</v>
      </c>
      <c r="G3058">
        <v>60</v>
      </c>
      <c r="H3058">
        <v>2020</v>
      </c>
      <c r="I3058" t="s">
        <v>16</v>
      </c>
      <c r="J3058">
        <v>0</v>
      </c>
      <c r="K3058">
        <v>3512</v>
      </c>
      <c r="L3058">
        <v>19</v>
      </c>
      <c r="M3058" t="str">
        <f>IF(OR(AND('sample data 2'!L3058&gt;21,'sample data 2'!I3058&lt;50),AND('sample data 2'!L3058&lt;20,'sample data 2'!$E$12:$E$4696="Government")),"yes","no")</f>
        <v>no</v>
      </c>
    </row>
    <row r="3059" spans="1:13" ht="72.5" x14ac:dyDescent="0.35">
      <c r="A3059">
        <v>3058</v>
      </c>
      <c r="B3059" t="s">
        <v>28</v>
      </c>
      <c r="C3059" s="2" t="s">
        <v>65</v>
      </c>
      <c r="D3059" s="2" t="s">
        <v>56</v>
      </c>
      <c r="E3059" s="2" t="s">
        <v>20</v>
      </c>
      <c r="F3059" t="s">
        <v>38</v>
      </c>
      <c r="G3059" t="s">
        <v>16</v>
      </c>
      <c r="H3059">
        <v>0</v>
      </c>
      <c r="I3059" t="s">
        <v>16</v>
      </c>
      <c r="J3059">
        <v>0</v>
      </c>
      <c r="K3059" t="s">
        <v>16</v>
      </c>
      <c r="L3059">
        <v>22</v>
      </c>
      <c r="M3059" t="str">
        <f>IF(OR(AND('sample data 2'!L3059&gt;21,'sample data 2'!I3059&lt;50),AND('sample data 2'!L3059&lt;20,'sample data 2'!$E$12:$E$4696="Government")),"yes","no")</f>
        <v>no</v>
      </c>
    </row>
    <row r="3060" spans="1:13" ht="116" x14ac:dyDescent="0.35">
      <c r="A3060">
        <v>3059</v>
      </c>
      <c r="B3060" t="s">
        <v>11</v>
      </c>
      <c r="C3060" s="2" t="s">
        <v>12</v>
      </c>
      <c r="D3060" s="2" t="s">
        <v>23</v>
      </c>
      <c r="E3060" s="2" t="s">
        <v>20</v>
      </c>
      <c r="F3060" t="s">
        <v>15</v>
      </c>
      <c r="G3060">
        <v>60.4</v>
      </c>
      <c r="H3060">
        <v>2018</v>
      </c>
      <c r="I3060" t="s">
        <v>16</v>
      </c>
      <c r="J3060">
        <v>0</v>
      </c>
      <c r="K3060">
        <v>645</v>
      </c>
      <c r="L3060">
        <v>20</v>
      </c>
      <c r="M3060" t="str">
        <f>IF(OR(AND('sample data 2'!L3060&gt;21,'sample data 2'!I3060&lt;50),AND('sample data 2'!L3060&lt;20,'sample data 2'!$E$12:$E$4696="Government")),"yes","no")</f>
        <v>no</v>
      </c>
    </row>
    <row r="3061" spans="1:13" ht="72.5" x14ac:dyDescent="0.35">
      <c r="A3061">
        <v>3060</v>
      </c>
      <c r="B3061" t="s">
        <v>11</v>
      </c>
      <c r="C3061" s="2" t="s">
        <v>55</v>
      </c>
      <c r="D3061" s="2" t="s">
        <v>58</v>
      </c>
      <c r="E3061" s="2" t="s">
        <v>13</v>
      </c>
      <c r="F3061" t="s">
        <v>19</v>
      </c>
      <c r="G3061">
        <v>69.400000000000006</v>
      </c>
      <c r="H3061">
        <v>2019</v>
      </c>
      <c r="I3061" t="s">
        <v>16</v>
      </c>
      <c r="J3061">
        <v>0</v>
      </c>
      <c r="K3061">
        <v>5051</v>
      </c>
      <c r="L3061">
        <v>20</v>
      </c>
      <c r="M3061" t="str">
        <f>IF(OR(AND('sample data 2'!L3061&gt;21,'sample data 2'!I3061&lt;50),AND('sample data 2'!L3061&lt;20,'sample data 2'!$E$12:$E$4696="Government")),"yes","no")</f>
        <v>no</v>
      </c>
    </row>
    <row r="3062" spans="1:13" ht="101.5" x14ac:dyDescent="0.35">
      <c r="A3062">
        <v>3061</v>
      </c>
      <c r="B3062" t="s">
        <v>28</v>
      </c>
      <c r="C3062" s="2" t="s">
        <v>36</v>
      </c>
      <c r="D3062" s="2" t="s">
        <v>37</v>
      </c>
      <c r="E3062" s="2" t="s">
        <v>20</v>
      </c>
      <c r="F3062" t="s">
        <v>38</v>
      </c>
      <c r="G3062" t="s">
        <v>16</v>
      </c>
      <c r="H3062">
        <v>0</v>
      </c>
      <c r="I3062" t="s">
        <v>16</v>
      </c>
      <c r="J3062">
        <v>0</v>
      </c>
      <c r="K3062" t="s">
        <v>16</v>
      </c>
      <c r="L3062">
        <v>20</v>
      </c>
      <c r="M3062" t="str">
        <f>IF(OR(AND('sample data 2'!L3062&gt;21,'sample data 2'!I3062&lt;50),AND('sample data 2'!L3062&lt;20,'sample data 2'!$E$12:$E$4696="Government")),"yes","no")</f>
        <v>no</v>
      </c>
    </row>
    <row r="3063" spans="1:13" ht="116" x14ac:dyDescent="0.35">
      <c r="A3063">
        <v>3062</v>
      </c>
      <c r="B3063" t="s">
        <v>11</v>
      </c>
      <c r="C3063" s="2" t="s">
        <v>22</v>
      </c>
      <c r="D3063" s="2" t="s">
        <v>23</v>
      </c>
      <c r="E3063" s="2" t="s">
        <v>13</v>
      </c>
      <c r="F3063" t="s">
        <v>15</v>
      </c>
      <c r="G3063">
        <v>54.86</v>
      </c>
      <c r="H3063">
        <v>2021</v>
      </c>
      <c r="I3063" t="s">
        <v>16</v>
      </c>
      <c r="J3063">
        <v>0</v>
      </c>
      <c r="K3063">
        <v>10661</v>
      </c>
      <c r="L3063">
        <v>17</v>
      </c>
      <c r="M3063" t="str">
        <f>IF(OR(AND('sample data 2'!L3063&gt;21,'sample data 2'!I3063&lt;50),AND('sample data 2'!L3063&lt;20,$E$2:$E$4686="Government")),"yes","no")</f>
        <v>yes</v>
      </c>
    </row>
    <row r="3064" spans="1:13" ht="72.5" x14ac:dyDescent="0.35">
      <c r="A3064">
        <v>3063</v>
      </c>
      <c r="B3064" t="s">
        <v>28</v>
      </c>
      <c r="C3064" s="2" t="s">
        <v>66</v>
      </c>
      <c r="D3064" s="2" t="s">
        <v>56</v>
      </c>
      <c r="E3064" s="2" t="s">
        <v>34</v>
      </c>
      <c r="F3064" t="s">
        <v>15</v>
      </c>
      <c r="G3064">
        <v>96</v>
      </c>
      <c r="H3064">
        <v>2014</v>
      </c>
      <c r="I3064">
        <v>66.599999999999994</v>
      </c>
      <c r="J3064">
        <v>2016</v>
      </c>
      <c r="K3064" t="s">
        <v>16</v>
      </c>
      <c r="L3064">
        <v>23</v>
      </c>
      <c r="M3064" t="str">
        <f>IF(OR(AND('sample data 2'!L3064&gt;21,'sample data 2'!I3064&lt;50),AND('sample data 2'!L3064&lt;20,'sample data 2'!$E$12:$E$4696="Government")),"yes","no")</f>
        <v>no</v>
      </c>
    </row>
    <row r="3065" spans="1:13" ht="72.5" x14ac:dyDescent="0.35">
      <c r="A3065">
        <v>3064</v>
      </c>
      <c r="B3065" t="s">
        <v>28</v>
      </c>
      <c r="C3065" s="2" t="s">
        <v>64</v>
      </c>
      <c r="D3065" s="2" t="s">
        <v>56</v>
      </c>
      <c r="E3065" s="2" t="s">
        <v>20</v>
      </c>
      <c r="F3065" t="s">
        <v>38</v>
      </c>
      <c r="G3065" t="s">
        <v>16</v>
      </c>
      <c r="H3065">
        <v>0</v>
      </c>
      <c r="I3065" t="s">
        <v>16</v>
      </c>
      <c r="J3065">
        <v>0</v>
      </c>
      <c r="K3065" t="s">
        <v>16</v>
      </c>
      <c r="L3065">
        <v>19</v>
      </c>
      <c r="M3065" t="str">
        <f>IF(OR(AND('sample data 2'!L3065&gt;21,'sample data 2'!I3065&lt;50),AND('sample data 2'!L3065&lt;20,'sample data 2'!$E$12:$E$4696="Government")),"yes","no")</f>
        <v>no</v>
      </c>
    </row>
    <row r="3066" spans="1:13" ht="72.5" x14ac:dyDescent="0.35">
      <c r="A3066">
        <v>3065</v>
      </c>
      <c r="B3066" t="s">
        <v>11</v>
      </c>
      <c r="C3066" s="2" t="s">
        <v>55</v>
      </c>
      <c r="D3066" s="2" t="s">
        <v>58</v>
      </c>
      <c r="E3066" s="2" t="s">
        <v>20</v>
      </c>
      <c r="F3066" t="s">
        <v>15</v>
      </c>
      <c r="G3066">
        <v>54.8</v>
      </c>
      <c r="H3066">
        <v>2019</v>
      </c>
      <c r="I3066" t="s">
        <v>16</v>
      </c>
      <c r="J3066">
        <v>0</v>
      </c>
      <c r="K3066">
        <v>1929</v>
      </c>
      <c r="L3066">
        <v>20</v>
      </c>
      <c r="M3066" t="str">
        <f>IF(OR(AND('sample data 2'!L3066&gt;21,'sample data 2'!I3066&lt;50),AND('sample data 2'!L3066&lt;20,'sample data 2'!$E$12:$E$4696="Government")),"yes","no")</f>
        <v>no</v>
      </c>
    </row>
    <row r="3067" spans="1:13" ht="101.5" x14ac:dyDescent="0.35">
      <c r="A3067">
        <v>3066</v>
      </c>
      <c r="B3067" t="s">
        <v>11</v>
      </c>
      <c r="C3067" s="2" t="s">
        <v>17</v>
      </c>
      <c r="D3067" s="2" t="s">
        <v>18</v>
      </c>
      <c r="E3067" s="2" t="s">
        <v>13</v>
      </c>
      <c r="F3067" t="s">
        <v>19</v>
      </c>
      <c r="G3067">
        <v>68</v>
      </c>
      <c r="H3067">
        <v>2018</v>
      </c>
      <c r="I3067">
        <v>75.2</v>
      </c>
      <c r="J3067">
        <v>2020</v>
      </c>
      <c r="K3067">
        <v>758</v>
      </c>
      <c r="L3067">
        <v>20</v>
      </c>
      <c r="M3067" t="str">
        <f>IF(OR(AND('sample data 2'!L3067&gt;21,'sample data 2'!I3067&lt;50),AND('sample data 2'!L3067&lt;20,'sample data 2'!$E$12:$E$4696="Government")),"yes","no")</f>
        <v>no</v>
      </c>
    </row>
    <row r="3068" spans="1:13" ht="72.5" x14ac:dyDescent="0.35">
      <c r="A3068">
        <v>3067</v>
      </c>
      <c r="B3068" t="s">
        <v>28</v>
      </c>
      <c r="C3068" s="2" t="s">
        <v>64</v>
      </c>
      <c r="D3068" s="2" t="s">
        <v>56</v>
      </c>
      <c r="E3068" s="2" t="s">
        <v>20</v>
      </c>
      <c r="F3068" t="s">
        <v>38</v>
      </c>
      <c r="G3068" t="s">
        <v>16</v>
      </c>
      <c r="H3068">
        <v>0</v>
      </c>
      <c r="I3068" t="s">
        <v>16</v>
      </c>
      <c r="J3068">
        <v>0</v>
      </c>
      <c r="K3068" t="s">
        <v>16</v>
      </c>
      <c r="L3068">
        <v>18</v>
      </c>
      <c r="M3068" t="str">
        <f>IF(OR(AND('sample data 2'!L3068&gt;21,'sample data 2'!I3068&lt;50),AND('sample data 2'!L3068&lt;20,'sample data 2'!$E$12:$E$4696="Government")),"yes","no")</f>
        <v>no</v>
      </c>
    </row>
    <row r="3069" spans="1:13" ht="116" x14ac:dyDescent="0.35">
      <c r="A3069">
        <v>3068</v>
      </c>
      <c r="B3069" t="s">
        <v>11</v>
      </c>
      <c r="C3069" s="2" t="s">
        <v>24</v>
      </c>
      <c r="D3069" s="2" t="s">
        <v>23</v>
      </c>
      <c r="E3069" s="2" t="s">
        <v>13</v>
      </c>
      <c r="F3069" t="s">
        <v>15</v>
      </c>
      <c r="G3069">
        <v>63</v>
      </c>
      <c r="H3069">
        <v>2021</v>
      </c>
      <c r="I3069" t="s">
        <v>16</v>
      </c>
      <c r="J3069">
        <v>0</v>
      </c>
      <c r="K3069">
        <v>5180</v>
      </c>
      <c r="L3069">
        <v>17</v>
      </c>
      <c r="M3069" t="str">
        <f>IF(OR(AND('sample data 2'!L3069&gt;21,'sample data 2'!I3069&lt;50),AND('sample data 2'!L3069&lt;20,$E$2:$E$4686="Government")),"yes","no")</f>
        <v>yes</v>
      </c>
    </row>
    <row r="3070" spans="1:13" ht="116" x14ac:dyDescent="0.35">
      <c r="A3070">
        <v>3069</v>
      </c>
      <c r="B3070" t="s">
        <v>11</v>
      </c>
      <c r="C3070" s="2" t="s">
        <v>24</v>
      </c>
      <c r="D3070" s="2" t="s">
        <v>23</v>
      </c>
      <c r="E3070" s="2" t="s">
        <v>13</v>
      </c>
      <c r="F3070" t="s">
        <v>15</v>
      </c>
      <c r="G3070">
        <v>51.5</v>
      </c>
      <c r="H3070">
        <v>2019</v>
      </c>
      <c r="I3070">
        <v>67.67</v>
      </c>
      <c r="J3070">
        <v>2021</v>
      </c>
      <c r="K3070">
        <v>3609</v>
      </c>
      <c r="L3070">
        <v>19</v>
      </c>
      <c r="M3070" t="str">
        <f>IF(OR(AND('sample data 2'!L3070&gt;21,'sample data 2'!I3070&lt;50),AND('sample data 2'!L3070&lt;20,$E$2:$E$4686="Government")),"yes","no")</f>
        <v>yes</v>
      </c>
    </row>
    <row r="3071" spans="1:13" ht="116" x14ac:dyDescent="0.35">
      <c r="A3071">
        <v>3070</v>
      </c>
      <c r="B3071" t="s">
        <v>11</v>
      </c>
      <c r="C3071" s="2" t="s">
        <v>24</v>
      </c>
      <c r="D3071" s="2" t="s">
        <v>23</v>
      </c>
      <c r="E3071" s="2" t="s">
        <v>13</v>
      </c>
      <c r="F3071" t="s">
        <v>15</v>
      </c>
      <c r="G3071">
        <v>54.67</v>
      </c>
      <c r="H3071">
        <v>2021</v>
      </c>
      <c r="I3071" t="s">
        <v>16</v>
      </c>
      <c r="J3071">
        <v>0</v>
      </c>
      <c r="K3071">
        <v>4475</v>
      </c>
      <c r="L3071">
        <v>17</v>
      </c>
      <c r="M3071" t="str">
        <f>IF(OR(AND('sample data 2'!L3071&gt;21,'sample data 2'!I3071&lt;50),AND('sample data 2'!L3071&lt;20,$E$2:$E$4686="Government")),"yes","no")</f>
        <v>yes</v>
      </c>
    </row>
    <row r="3072" spans="1:13" ht="72.5" x14ac:dyDescent="0.35">
      <c r="A3072">
        <v>3071</v>
      </c>
      <c r="B3072" t="s">
        <v>11</v>
      </c>
      <c r="C3072" s="2" t="s">
        <v>55</v>
      </c>
      <c r="D3072" s="2" t="s">
        <v>58</v>
      </c>
      <c r="E3072" s="2" t="s">
        <v>20</v>
      </c>
      <c r="F3072" t="s">
        <v>15</v>
      </c>
      <c r="G3072">
        <v>55.1</v>
      </c>
      <c r="H3072">
        <v>2017</v>
      </c>
      <c r="I3072" t="s">
        <v>16</v>
      </c>
      <c r="J3072">
        <v>0</v>
      </c>
      <c r="K3072">
        <v>1322</v>
      </c>
      <c r="L3072">
        <v>21</v>
      </c>
      <c r="M3072" t="str">
        <f>IF(OR(AND('sample data 2'!L3072&gt;21,'sample data 2'!I3072&lt;50),AND('sample data 2'!L3072&lt;20,'sample data 2'!$E$12:$E$4696="Government")),"yes","no")</f>
        <v>no</v>
      </c>
    </row>
    <row r="3073" spans="1:13" ht="116" x14ac:dyDescent="0.35">
      <c r="A3073">
        <v>3072</v>
      </c>
      <c r="B3073" t="s">
        <v>11</v>
      </c>
      <c r="C3073" s="2" t="s">
        <v>24</v>
      </c>
      <c r="D3073" s="2" t="s">
        <v>23</v>
      </c>
      <c r="E3073" s="2" t="s">
        <v>13</v>
      </c>
      <c r="F3073" t="s">
        <v>15</v>
      </c>
      <c r="G3073">
        <v>55.17</v>
      </c>
      <c r="H3073">
        <v>2019</v>
      </c>
      <c r="I3073" t="s">
        <v>16</v>
      </c>
      <c r="J3073">
        <v>0</v>
      </c>
      <c r="K3073">
        <v>5425</v>
      </c>
      <c r="L3073">
        <v>19</v>
      </c>
      <c r="M3073" t="str">
        <f>IF(OR(AND('sample data 2'!L3073&gt;21,'sample data 2'!I3073&lt;50),AND('sample data 2'!L3073&lt;20,$E$2:$E$4686="Government")),"yes","no")</f>
        <v>yes</v>
      </c>
    </row>
    <row r="3074" spans="1:13" ht="116" x14ac:dyDescent="0.35">
      <c r="A3074">
        <v>3073</v>
      </c>
      <c r="B3074" t="s">
        <v>11</v>
      </c>
      <c r="C3074" s="2" t="s">
        <v>22</v>
      </c>
      <c r="D3074" s="2" t="s">
        <v>23</v>
      </c>
      <c r="E3074" s="2" t="s">
        <v>13</v>
      </c>
      <c r="F3074" t="s">
        <v>15</v>
      </c>
      <c r="G3074">
        <v>79.67</v>
      </c>
      <c r="H3074">
        <v>2021</v>
      </c>
      <c r="I3074" t="s">
        <v>16</v>
      </c>
      <c r="J3074">
        <v>0</v>
      </c>
      <c r="K3074">
        <v>2841</v>
      </c>
      <c r="L3074">
        <v>18</v>
      </c>
      <c r="M3074" t="str">
        <f>IF(OR(AND('sample data 2'!L3074&gt;21,'sample data 2'!I3074&lt;50),AND('sample data 2'!L3074&lt;20,$E$2:$E$4686="Government")),"yes","no")</f>
        <v>yes</v>
      </c>
    </row>
    <row r="3075" spans="1:13" ht="72.5" x14ac:dyDescent="0.35">
      <c r="A3075">
        <v>3074</v>
      </c>
      <c r="B3075" t="s">
        <v>11</v>
      </c>
      <c r="C3075" s="2" t="s">
        <v>55</v>
      </c>
      <c r="D3075" s="2" t="s">
        <v>58</v>
      </c>
      <c r="E3075" s="2" t="s">
        <v>13</v>
      </c>
      <c r="F3075" t="s">
        <v>15</v>
      </c>
      <c r="G3075">
        <v>45.6</v>
      </c>
      <c r="H3075">
        <v>2019</v>
      </c>
      <c r="I3075" t="s">
        <v>16</v>
      </c>
      <c r="J3075">
        <v>0</v>
      </c>
      <c r="K3075">
        <v>883</v>
      </c>
      <c r="L3075">
        <v>19</v>
      </c>
      <c r="M3075" t="str">
        <f>IF(OR(AND('sample data 2'!L3075&gt;21,'sample data 2'!I3075&lt;50),AND('sample data 2'!L3075&lt;20,$E$2:$E$4686="Government")),"yes","no")</f>
        <v>yes</v>
      </c>
    </row>
    <row r="3076" spans="1:13" ht="116" x14ac:dyDescent="0.35">
      <c r="A3076">
        <v>3075</v>
      </c>
      <c r="B3076" t="s">
        <v>11</v>
      </c>
      <c r="C3076" s="2" t="s">
        <v>17</v>
      </c>
      <c r="D3076" s="2" t="s">
        <v>23</v>
      </c>
      <c r="E3076" s="2" t="s">
        <v>25</v>
      </c>
      <c r="F3076" t="s">
        <v>15</v>
      </c>
      <c r="G3076">
        <v>93.1</v>
      </c>
      <c r="H3076">
        <v>2017</v>
      </c>
      <c r="I3076" t="s">
        <v>16</v>
      </c>
      <c r="J3076">
        <v>2021</v>
      </c>
      <c r="K3076">
        <v>933</v>
      </c>
      <c r="L3076">
        <v>22</v>
      </c>
      <c r="M3076" t="str">
        <f>IF(OR(AND('sample data 2'!L3076&gt;21,'sample data 2'!I3076&lt;50),AND('sample data 2'!L3076&lt;20,'sample data 2'!$E$12:$E$4696="Government")),"yes","no")</f>
        <v>no</v>
      </c>
    </row>
    <row r="3077" spans="1:13" ht="116" x14ac:dyDescent="0.35">
      <c r="A3077">
        <v>3076</v>
      </c>
      <c r="B3077" t="s">
        <v>11</v>
      </c>
      <c r="C3077" s="2" t="s">
        <v>22</v>
      </c>
      <c r="D3077" s="2" t="s">
        <v>23</v>
      </c>
      <c r="E3077" s="2" t="s">
        <v>20</v>
      </c>
      <c r="F3077" t="s">
        <v>15</v>
      </c>
      <c r="G3077">
        <v>47</v>
      </c>
      <c r="H3077">
        <v>2021</v>
      </c>
      <c r="I3077" t="s">
        <v>16</v>
      </c>
      <c r="J3077">
        <v>0</v>
      </c>
      <c r="K3077">
        <v>4365</v>
      </c>
      <c r="L3077">
        <v>19</v>
      </c>
      <c r="M3077" t="str">
        <f>IF(OR(AND('sample data 2'!L3077&gt;21,'sample data 2'!I3077&lt;50),AND('sample data 2'!L3077&lt;20,'sample data 2'!$E$12:$E$4696="Government")),"yes","no")</f>
        <v>no</v>
      </c>
    </row>
    <row r="3078" spans="1:13" ht="116" x14ac:dyDescent="0.35">
      <c r="A3078">
        <v>3077</v>
      </c>
      <c r="B3078" t="s">
        <v>11</v>
      </c>
      <c r="C3078" s="2" t="s">
        <v>17</v>
      </c>
      <c r="D3078" s="2" t="s">
        <v>23</v>
      </c>
      <c r="E3078" s="2" t="s">
        <v>13</v>
      </c>
      <c r="F3078" t="s">
        <v>15</v>
      </c>
      <c r="G3078">
        <v>49.2</v>
      </c>
      <c r="H3078">
        <v>2018</v>
      </c>
      <c r="I3078">
        <v>74.2</v>
      </c>
      <c r="J3078">
        <v>2021</v>
      </c>
      <c r="K3078">
        <v>1436</v>
      </c>
      <c r="L3078">
        <v>19</v>
      </c>
      <c r="M3078" t="str">
        <f>IF(OR(AND('sample data 2'!L3078&gt;21,'sample data 2'!I3078&lt;50),AND('sample data 2'!L3078&lt;20,$E$2:$E$4686="Government")),"yes","no")</f>
        <v>yes</v>
      </c>
    </row>
    <row r="3079" spans="1:13" ht="116" x14ac:dyDescent="0.35">
      <c r="A3079">
        <v>3078</v>
      </c>
      <c r="B3079" t="s">
        <v>11</v>
      </c>
      <c r="C3079" s="2" t="s">
        <v>12</v>
      </c>
      <c r="D3079" s="2" t="s">
        <v>23</v>
      </c>
      <c r="E3079" s="2" t="s">
        <v>13</v>
      </c>
      <c r="F3079" t="s">
        <v>15</v>
      </c>
      <c r="G3079">
        <v>52.8</v>
      </c>
      <c r="H3079">
        <v>2021</v>
      </c>
      <c r="I3079" t="s">
        <v>16</v>
      </c>
      <c r="J3079">
        <v>0</v>
      </c>
      <c r="K3079">
        <v>7880</v>
      </c>
      <c r="L3079">
        <v>18</v>
      </c>
      <c r="M3079" t="str">
        <f>IF(OR(AND('sample data 2'!L3079&gt;21,'sample data 2'!I3079&lt;50),AND('sample data 2'!L3079&lt;20,$E$2:$E$4686="Government")),"yes","no")</f>
        <v>yes</v>
      </c>
    </row>
    <row r="3080" spans="1:13" ht="72.5" x14ac:dyDescent="0.35">
      <c r="A3080">
        <v>3079</v>
      </c>
      <c r="B3080" t="s">
        <v>28</v>
      </c>
      <c r="C3080" s="2" t="s">
        <v>64</v>
      </c>
      <c r="D3080" s="2" t="s">
        <v>56</v>
      </c>
      <c r="E3080" s="2" t="s">
        <v>13</v>
      </c>
      <c r="F3080" t="s">
        <v>38</v>
      </c>
      <c r="G3080" t="s">
        <v>16</v>
      </c>
      <c r="H3080">
        <v>0</v>
      </c>
      <c r="I3080" t="s">
        <v>16</v>
      </c>
      <c r="J3080">
        <v>0</v>
      </c>
      <c r="K3080" t="s">
        <v>16</v>
      </c>
      <c r="L3080">
        <v>19</v>
      </c>
      <c r="M3080" t="str">
        <f>IF(OR(AND('sample data 2'!L3080&gt;21,'sample data 2'!I3080&lt;50),AND('sample data 2'!L3080&lt;20,'sample data 2'!$E$12:$E$4696="Government")),"yes","no")</f>
        <v>yes</v>
      </c>
    </row>
    <row r="3081" spans="1:13" ht="72.5" x14ac:dyDescent="0.35">
      <c r="A3081">
        <v>3080</v>
      </c>
      <c r="B3081" t="s">
        <v>28</v>
      </c>
      <c r="C3081" s="2" t="s">
        <v>50</v>
      </c>
      <c r="D3081" s="2" t="s">
        <v>26</v>
      </c>
      <c r="E3081" s="2" t="s">
        <v>20</v>
      </c>
      <c r="F3081" t="s">
        <v>15</v>
      </c>
      <c r="G3081">
        <v>61.75</v>
      </c>
      <c r="H3081">
        <v>2018</v>
      </c>
      <c r="I3081">
        <v>64</v>
      </c>
      <c r="J3081">
        <v>2020</v>
      </c>
      <c r="K3081">
        <v>4495</v>
      </c>
      <c r="L3081">
        <v>20</v>
      </c>
      <c r="M3081" t="str">
        <f>IF(OR(AND('sample data 2'!L3081&gt;21,'sample data 2'!I3081&lt;50),AND('sample data 2'!L3081&lt;20,'sample data 2'!$E$12:$E$4696="Government")),"yes","no")</f>
        <v>no</v>
      </c>
    </row>
    <row r="3082" spans="1:13" ht="72.5" x14ac:dyDescent="0.35">
      <c r="A3082">
        <v>3081</v>
      </c>
      <c r="B3082" t="s">
        <v>11</v>
      </c>
      <c r="C3082" s="2" t="s">
        <v>55</v>
      </c>
      <c r="D3082" s="2" t="s">
        <v>58</v>
      </c>
      <c r="E3082" s="2" t="s">
        <v>13</v>
      </c>
      <c r="F3082" t="s">
        <v>15</v>
      </c>
      <c r="G3082">
        <v>58</v>
      </c>
      <c r="H3082">
        <v>2021</v>
      </c>
      <c r="I3082" t="s">
        <v>16</v>
      </c>
      <c r="J3082">
        <v>0</v>
      </c>
      <c r="K3082">
        <v>877</v>
      </c>
      <c r="L3082">
        <v>16</v>
      </c>
      <c r="M3082" t="str">
        <f>IF(OR(AND('sample data 2'!L3082&gt;21,'sample data 2'!I3082&lt;50),AND('sample data 2'!L3082&lt;20,$E$2:$E$4686="Government")),"yes","no")</f>
        <v>yes</v>
      </c>
    </row>
    <row r="3083" spans="1:13" ht="101.5" x14ac:dyDescent="0.35">
      <c r="A3083">
        <v>3082</v>
      </c>
      <c r="B3083" t="s">
        <v>11</v>
      </c>
      <c r="C3083" s="2" t="s">
        <v>61</v>
      </c>
      <c r="D3083" s="2" t="s">
        <v>18</v>
      </c>
      <c r="E3083" s="2" t="s">
        <v>13</v>
      </c>
      <c r="F3083" t="s">
        <v>19</v>
      </c>
      <c r="G3083">
        <v>56</v>
      </c>
      <c r="H3083">
        <v>2019</v>
      </c>
      <c r="I3083" t="s">
        <v>99</v>
      </c>
      <c r="J3083">
        <v>2021</v>
      </c>
      <c r="K3083">
        <v>8129</v>
      </c>
      <c r="L3083">
        <v>19</v>
      </c>
      <c r="M3083" t="str">
        <f>IF(OR(AND('sample data 2'!L3083&gt;21,'sample data 2'!I3083&lt;50),AND('sample data 2'!L3083&lt;20,$E$2:$E$4686="Government")),"yes","no")</f>
        <v>yes</v>
      </c>
    </row>
    <row r="3084" spans="1:13" ht="72.5" x14ac:dyDescent="0.35">
      <c r="A3084">
        <v>3083</v>
      </c>
      <c r="B3084" t="s">
        <v>28</v>
      </c>
      <c r="C3084" s="2" t="s">
        <v>64</v>
      </c>
      <c r="D3084" s="2" t="s">
        <v>56</v>
      </c>
      <c r="E3084" s="2" t="s">
        <v>20</v>
      </c>
      <c r="F3084" t="s">
        <v>53</v>
      </c>
      <c r="G3084" t="s">
        <v>16</v>
      </c>
      <c r="H3084">
        <v>0</v>
      </c>
      <c r="I3084" t="s">
        <v>16</v>
      </c>
      <c r="J3084">
        <v>0</v>
      </c>
      <c r="K3084" t="s">
        <v>16</v>
      </c>
      <c r="L3084">
        <v>18</v>
      </c>
      <c r="M3084" t="str">
        <f>IF(OR(AND('sample data 2'!L3084&gt;21,'sample data 2'!I3084&lt;50),AND('sample data 2'!L3084&lt;20,'sample data 2'!$E$12:$E$4696="Government")),"yes","no")</f>
        <v>no</v>
      </c>
    </row>
    <row r="3085" spans="1:13" ht="72.5" x14ac:dyDescent="0.35">
      <c r="A3085">
        <v>3084</v>
      </c>
      <c r="B3085" t="s">
        <v>11</v>
      </c>
      <c r="C3085" s="2" t="s">
        <v>17</v>
      </c>
      <c r="D3085" s="2" t="s">
        <v>39</v>
      </c>
      <c r="E3085" s="2" t="s">
        <v>13</v>
      </c>
      <c r="F3085" t="s">
        <v>15</v>
      </c>
      <c r="G3085">
        <v>46.2</v>
      </c>
      <c r="H3085">
        <v>2020</v>
      </c>
      <c r="I3085" t="s">
        <v>16</v>
      </c>
      <c r="J3085">
        <v>0</v>
      </c>
      <c r="K3085">
        <v>2329</v>
      </c>
      <c r="L3085">
        <v>18</v>
      </c>
      <c r="M3085" t="str">
        <f>IF(OR(AND('sample data 2'!L3085&gt;21,'sample data 2'!I3085&lt;50),AND('sample data 2'!L3085&lt;20,$E$2:$E$4686="Government")),"yes","no")</f>
        <v>yes</v>
      </c>
    </row>
    <row r="3086" spans="1:13" ht="72.5" x14ac:dyDescent="0.35">
      <c r="A3086">
        <v>3085</v>
      </c>
      <c r="B3086" t="s">
        <v>11</v>
      </c>
      <c r="C3086" s="2" t="s">
        <v>55</v>
      </c>
      <c r="D3086" s="2" t="s">
        <v>58</v>
      </c>
      <c r="E3086" s="2" t="s">
        <v>13</v>
      </c>
      <c r="F3086" t="s">
        <v>15</v>
      </c>
      <c r="G3086">
        <v>57.5</v>
      </c>
      <c r="H3086">
        <v>2021</v>
      </c>
      <c r="I3086" t="s">
        <v>16</v>
      </c>
      <c r="J3086">
        <v>0</v>
      </c>
      <c r="K3086">
        <v>4097</v>
      </c>
      <c r="L3086">
        <v>16</v>
      </c>
      <c r="M3086" t="str">
        <f>IF(OR(AND('sample data 2'!L3086&gt;21,'sample data 2'!I3086&lt;50),AND('sample data 2'!L3086&lt;20,$E$2:$E$4686="Government")),"yes","no")</f>
        <v>yes</v>
      </c>
    </row>
    <row r="3087" spans="1:13" ht="116" x14ac:dyDescent="0.35">
      <c r="A3087">
        <v>3086</v>
      </c>
      <c r="B3087" t="s">
        <v>11</v>
      </c>
      <c r="C3087" s="2" t="s">
        <v>17</v>
      </c>
      <c r="D3087" s="2" t="s">
        <v>23</v>
      </c>
      <c r="E3087" s="2" t="s">
        <v>13</v>
      </c>
      <c r="F3087" t="s">
        <v>15</v>
      </c>
      <c r="G3087">
        <v>70.3</v>
      </c>
      <c r="H3087">
        <v>2016</v>
      </c>
      <c r="I3087" t="s">
        <v>16</v>
      </c>
      <c r="J3087">
        <v>0</v>
      </c>
      <c r="K3087">
        <v>842</v>
      </c>
      <c r="L3087">
        <v>22</v>
      </c>
      <c r="M3087" t="str">
        <f>IF(OR(AND('sample data 2'!L3087&gt;21,'sample data 2'!I3087&lt;50),AND('sample data 2'!L3087&lt;20,'sample data 2'!$E$12:$E$4696="Government")),"yes","no")</f>
        <v>no</v>
      </c>
    </row>
    <row r="3088" spans="1:13" ht="72.5" x14ac:dyDescent="0.35">
      <c r="A3088">
        <v>3087</v>
      </c>
      <c r="B3088" t="s">
        <v>11</v>
      </c>
      <c r="C3088" s="2" t="s">
        <v>62</v>
      </c>
      <c r="D3088" s="2" t="s">
        <v>56</v>
      </c>
      <c r="E3088" s="2" t="s">
        <v>13</v>
      </c>
      <c r="F3088" t="s">
        <v>15</v>
      </c>
      <c r="G3088">
        <v>47.5</v>
      </c>
      <c r="H3088">
        <v>2019</v>
      </c>
      <c r="I3088">
        <v>64.599999999999994</v>
      </c>
      <c r="J3088">
        <v>2021</v>
      </c>
      <c r="K3088">
        <v>513</v>
      </c>
      <c r="L3088">
        <v>20</v>
      </c>
      <c r="M3088" t="str">
        <f>IF(OR(AND('sample data 2'!L3088&gt;21,'sample data 2'!I3088&lt;50),AND('sample data 2'!L3088&lt;20,'sample data 2'!$E$12:$E$4696="Government")),"yes","no")</f>
        <v>no</v>
      </c>
    </row>
    <row r="3089" spans="1:13" ht="72.5" x14ac:dyDescent="0.35">
      <c r="A3089">
        <v>3088</v>
      </c>
      <c r="B3089" t="s">
        <v>11</v>
      </c>
      <c r="C3089" s="2" t="s">
        <v>17</v>
      </c>
      <c r="D3089" s="2" t="s">
        <v>39</v>
      </c>
      <c r="E3089" s="2" t="s">
        <v>13</v>
      </c>
      <c r="F3089" t="s">
        <v>15</v>
      </c>
      <c r="G3089">
        <v>61</v>
      </c>
      <c r="H3089">
        <v>2021</v>
      </c>
      <c r="I3089" t="s">
        <v>16</v>
      </c>
      <c r="J3089">
        <v>0</v>
      </c>
      <c r="K3089">
        <v>2929</v>
      </c>
      <c r="L3089">
        <v>18</v>
      </c>
      <c r="M3089" t="str">
        <f>IF(OR(AND('sample data 2'!L3089&gt;21,'sample data 2'!I3089&lt;50),AND('sample data 2'!L3089&lt;20,$E$2:$E$4686="Government")),"yes","no")</f>
        <v>yes</v>
      </c>
    </row>
    <row r="3090" spans="1:13" ht="101.5" x14ac:dyDescent="0.35">
      <c r="A3090">
        <v>3089</v>
      </c>
      <c r="B3090" t="s">
        <v>11</v>
      </c>
      <c r="C3090" s="2" t="s">
        <v>17</v>
      </c>
      <c r="D3090" s="2" t="s">
        <v>18</v>
      </c>
      <c r="E3090" s="2" t="s">
        <v>34</v>
      </c>
      <c r="F3090" t="s">
        <v>19</v>
      </c>
      <c r="G3090">
        <v>67.67</v>
      </c>
      <c r="H3090">
        <v>2021</v>
      </c>
      <c r="I3090" t="s">
        <v>16</v>
      </c>
      <c r="J3090">
        <v>0</v>
      </c>
      <c r="K3090">
        <v>2473</v>
      </c>
      <c r="L3090">
        <v>17</v>
      </c>
      <c r="M3090" t="str">
        <f>IF(OR(AND('sample data 2'!L3090&gt;21,'sample data 2'!I3090&lt;50),AND('sample data 2'!L3090&lt;20,'sample data 2'!$E$12:$E$4696="Government")),"yes","no")</f>
        <v>no</v>
      </c>
    </row>
    <row r="3091" spans="1:13" ht="116" x14ac:dyDescent="0.35">
      <c r="A3091">
        <v>3090</v>
      </c>
      <c r="B3091" t="s">
        <v>11</v>
      </c>
      <c r="C3091" s="2" t="s">
        <v>22</v>
      </c>
      <c r="D3091" s="2" t="s">
        <v>23</v>
      </c>
      <c r="E3091" s="2" t="s">
        <v>20</v>
      </c>
      <c r="F3091" t="s">
        <v>15</v>
      </c>
      <c r="G3091">
        <v>43</v>
      </c>
      <c r="H3091">
        <v>2019</v>
      </c>
      <c r="I3091">
        <v>62.8</v>
      </c>
      <c r="J3091">
        <v>2021</v>
      </c>
      <c r="K3091">
        <v>11692</v>
      </c>
      <c r="L3091">
        <v>20</v>
      </c>
      <c r="M3091" t="str">
        <f>IF(OR(AND('sample data 2'!L3091&gt;21,'sample data 2'!I3091&lt;50),AND('sample data 2'!L3091&lt;20,'sample data 2'!$E$12:$E$4696="Government")),"yes","no")</f>
        <v>no</v>
      </c>
    </row>
    <row r="3092" spans="1:13" ht="101.5" x14ac:dyDescent="0.35">
      <c r="A3092">
        <v>3091</v>
      </c>
      <c r="B3092" t="s">
        <v>11</v>
      </c>
      <c r="C3092" s="2" t="s">
        <v>17</v>
      </c>
      <c r="D3092" s="2" t="s">
        <v>18</v>
      </c>
      <c r="E3092" s="2" t="s">
        <v>13</v>
      </c>
      <c r="F3092" t="s">
        <v>19</v>
      </c>
      <c r="G3092">
        <v>78.33</v>
      </c>
      <c r="H3092">
        <v>2021</v>
      </c>
      <c r="I3092" t="s">
        <v>16</v>
      </c>
      <c r="J3092">
        <v>0</v>
      </c>
      <c r="K3092">
        <v>503</v>
      </c>
      <c r="L3092">
        <v>18</v>
      </c>
      <c r="M3092" t="str">
        <f>IF(OR(AND('sample data 2'!L3092&gt;21,'sample data 2'!I3092&lt;50),AND('sample data 2'!L3092&lt;20,$E$2:$E$4686="Government")),"yes","no")</f>
        <v>yes</v>
      </c>
    </row>
    <row r="3093" spans="1:13" ht="116" x14ac:dyDescent="0.35">
      <c r="A3093">
        <v>3092</v>
      </c>
      <c r="B3093" t="s">
        <v>11</v>
      </c>
      <c r="C3093" s="2" t="s">
        <v>22</v>
      </c>
      <c r="D3093" s="2" t="s">
        <v>23</v>
      </c>
      <c r="E3093" s="2" t="s">
        <v>13</v>
      </c>
      <c r="F3093" t="s">
        <v>15</v>
      </c>
      <c r="G3093">
        <v>64</v>
      </c>
      <c r="H3093">
        <v>2021</v>
      </c>
      <c r="I3093" t="s">
        <v>16</v>
      </c>
      <c r="J3093">
        <v>0</v>
      </c>
      <c r="K3093">
        <v>9251</v>
      </c>
      <c r="L3093">
        <v>18</v>
      </c>
      <c r="M3093" t="str">
        <f>IF(OR(AND('sample data 2'!L3093&gt;21,'sample data 2'!I3093&lt;50),AND('sample data 2'!L3093&lt;20,$E$2:$E$4686="Government")),"yes","no")</f>
        <v>yes</v>
      </c>
    </row>
    <row r="3094" spans="1:13" ht="72.5" x14ac:dyDescent="0.35">
      <c r="A3094">
        <v>3093</v>
      </c>
      <c r="B3094" t="s">
        <v>28</v>
      </c>
      <c r="C3094" s="2" t="s">
        <v>64</v>
      </c>
      <c r="D3094" s="2" t="s">
        <v>56</v>
      </c>
      <c r="E3094" s="2" t="s">
        <v>20</v>
      </c>
      <c r="F3094" t="s">
        <v>53</v>
      </c>
      <c r="G3094" t="s">
        <v>16</v>
      </c>
      <c r="H3094">
        <v>0</v>
      </c>
      <c r="I3094" t="s">
        <v>16</v>
      </c>
      <c r="J3094">
        <v>0</v>
      </c>
      <c r="K3094" t="s">
        <v>16</v>
      </c>
      <c r="L3094">
        <v>19</v>
      </c>
      <c r="M3094" t="str">
        <f>IF(OR(AND('sample data 2'!L3094&gt;21,'sample data 2'!I3094&lt;50),AND('sample data 2'!L3094&lt;20,'sample data 2'!$E$12:$E$4696="Government")),"yes","no")</f>
        <v>no</v>
      </c>
    </row>
    <row r="3095" spans="1:13" ht="116" x14ac:dyDescent="0.35">
      <c r="A3095">
        <v>3094</v>
      </c>
      <c r="B3095" t="s">
        <v>11</v>
      </c>
      <c r="C3095" s="2" t="s">
        <v>24</v>
      </c>
      <c r="D3095" s="2" t="s">
        <v>23</v>
      </c>
      <c r="E3095" s="2" t="s">
        <v>20</v>
      </c>
      <c r="F3095" t="s">
        <v>15</v>
      </c>
      <c r="G3095">
        <v>66.5</v>
      </c>
      <c r="H3095">
        <v>2015</v>
      </c>
      <c r="I3095" t="s">
        <v>16</v>
      </c>
      <c r="J3095">
        <v>0</v>
      </c>
      <c r="K3095">
        <v>3810</v>
      </c>
      <c r="L3095">
        <v>22</v>
      </c>
      <c r="M3095" t="str">
        <f>IF(OR(AND('sample data 2'!L3095&gt;21,'sample data 2'!I3095&lt;50),AND('sample data 2'!L3095&lt;20,'sample data 2'!$E$12:$E$4696="Government")),"yes","no")</f>
        <v>no</v>
      </c>
    </row>
    <row r="3096" spans="1:13" ht="101.5" x14ac:dyDescent="0.35">
      <c r="A3096">
        <v>3095</v>
      </c>
      <c r="B3096" t="s">
        <v>11</v>
      </c>
      <c r="C3096" s="2" t="s">
        <v>45</v>
      </c>
      <c r="D3096" s="2" t="s">
        <v>32</v>
      </c>
      <c r="E3096" s="2" t="s">
        <v>13</v>
      </c>
      <c r="F3096" t="s">
        <v>19</v>
      </c>
      <c r="G3096">
        <v>88.5</v>
      </c>
      <c r="H3096">
        <v>2019</v>
      </c>
      <c r="I3096">
        <v>81.5</v>
      </c>
      <c r="J3096">
        <v>0</v>
      </c>
      <c r="K3096">
        <v>1574</v>
      </c>
      <c r="L3096">
        <v>18</v>
      </c>
      <c r="M3096" t="str">
        <f>IF(OR(AND('sample data 2'!L3096&gt;21,'sample data 2'!I3096&lt;50),AND('sample data 2'!L3096&lt;20,$E$2:$E$4686="Government")),"yes","no")</f>
        <v>yes</v>
      </c>
    </row>
    <row r="3097" spans="1:13" ht="116" x14ac:dyDescent="0.35">
      <c r="A3097">
        <v>3096</v>
      </c>
      <c r="B3097" t="s">
        <v>28</v>
      </c>
      <c r="C3097" s="2" t="s">
        <v>42</v>
      </c>
      <c r="D3097" s="2" t="s">
        <v>43</v>
      </c>
      <c r="E3097" s="2" t="s">
        <v>20</v>
      </c>
      <c r="F3097" t="s">
        <v>19</v>
      </c>
      <c r="G3097">
        <v>68.67</v>
      </c>
      <c r="H3097">
        <v>2019</v>
      </c>
      <c r="I3097">
        <v>71.599999999999994</v>
      </c>
      <c r="J3097">
        <v>2021</v>
      </c>
      <c r="K3097" t="s">
        <v>16</v>
      </c>
      <c r="L3097">
        <v>23</v>
      </c>
      <c r="M3097" t="str">
        <f>IF(OR(AND('sample data 2'!L3097&gt;21,'sample data 2'!I3097&lt;50),AND('sample data 2'!L3097&lt;20,'sample data 2'!$E$12:$E$4696="Government")),"yes","no")</f>
        <v>no</v>
      </c>
    </row>
    <row r="3098" spans="1:13" ht="72.5" x14ac:dyDescent="0.35">
      <c r="A3098">
        <v>3097</v>
      </c>
      <c r="B3098" t="s">
        <v>28</v>
      </c>
      <c r="C3098" s="2" t="s">
        <v>65</v>
      </c>
      <c r="D3098" s="2" t="s">
        <v>56</v>
      </c>
      <c r="E3098" s="2" t="s">
        <v>20</v>
      </c>
      <c r="F3098" t="s">
        <v>53</v>
      </c>
      <c r="G3098" t="s">
        <v>16</v>
      </c>
      <c r="H3098">
        <v>0</v>
      </c>
      <c r="I3098" t="s">
        <v>16</v>
      </c>
      <c r="J3098">
        <v>0</v>
      </c>
      <c r="K3098" t="s">
        <v>16</v>
      </c>
      <c r="L3098">
        <v>20</v>
      </c>
      <c r="M3098" t="str">
        <f>IF(OR(AND('sample data 2'!L3098&gt;21,'sample data 2'!I3098&lt;50),AND('sample data 2'!L3098&lt;20,'sample data 2'!$E$12:$E$4696="Government")),"yes","no")</f>
        <v>no</v>
      </c>
    </row>
    <row r="3099" spans="1:13" ht="72.5" x14ac:dyDescent="0.35">
      <c r="A3099">
        <v>3098</v>
      </c>
      <c r="B3099" t="s">
        <v>11</v>
      </c>
      <c r="C3099" s="2" t="s">
        <v>62</v>
      </c>
      <c r="D3099" s="2" t="s">
        <v>56</v>
      </c>
      <c r="E3099" s="2" t="s">
        <v>20</v>
      </c>
      <c r="F3099" t="s">
        <v>15</v>
      </c>
      <c r="G3099">
        <v>54.2</v>
      </c>
      <c r="H3099">
        <v>2021</v>
      </c>
      <c r="I3099" t="s">
        <v>16</v>
      </c>
      <c r="J3099">
        <v>0</v>
      </c>
      <c r="K3099">
        <v>9301</v>
      </c>
      <c r="L3099">
        <v>17</v>
      </c>
      <c r="M3099" t="str">
        <f>IF(OR(AND('sample data 2'!L3099&gt;21,'sample data 2'!I3099&lt;50),AND('sample data 2'!L3099&lt;20,'sample data 2'!$E$12:$E$4696="Government")),"yes","no")</f>
        <v>no</v>
      </c>
    </row>
    <row r="3100" spans="1:13" ht="72.5" x14ac:dyDescent="0.35">
      <c r="A3100">
        <v>3099</v>
      </c>
      <c r="B3100" t="s">
        <v>11</v>
      </c>
      <c r="C3100" s="2" t="s">
        <v>24</v>
      </c>
      <c r="D3100" s="2" t="s">
        <v>56</v>
      </c>
      <c r="E3100" s="2" t="s">
        <v>20</v>
      </c>
      <c r="F3100" t="s">
        <v>15</v>
      </c>
      <c r="G3100">
        <v>62.7</v>
      </c>
      <c r="H3100">
        <v>0</v>
      </c>
      <c r="I3100" t="s">
        <v>16</v>
      </c>
      <c r="J3100">
        <v>0</v>
      </c>
      <c r="K3100">
        <v>5081</v>
      </c>
      <c r="L3100">
        <v>21</v>
      </c>
      <c r="M3100" t="str">
        <f>IF(OR(AND('sample data 2'!L3100&gt;21,'sample data 2'!I3100&lt;50),AND('sample data 2'!L3100&lt;20,'sample data 2'!$E$12:$E$4696="Government")),"yes","no")</f>
        <v>no</v>
      </c>
    </row>
    <row r="3101" spans="1:13" ht="101.5" x14ac:dyDescent="0.35">
      <c r="A3101">
        <v>3100</v>
      </c>
      <c r="B3101" t="s">
        <v>11</v>
      </c>
      <c r="C3101" s="2" t="s">
        <v>61</v>
      </c>
      <c r="D3101" s="2" t="s">
        <v>18</v>
      </c>
      <c r="E3101" s="2" t="s">
        <v>20</v>
      </c>
      <c r="F3101" t="s">
        <v>19</v>
      </c>
      <c r="G3101">
        <v>44.5</v>
      </c>
      <c r="H3101">
        <v>2017</v>
      </c>
      <c r="I3101">
        <v>57.4</v>
      </c>
      <c r="J3101">
        <v>2019</v>
      </c>
      <c r="K3101">
        <v>108</v>
      </c>
      <c r="L3101">
        <v>21</v>
      </c>
      <c r="M3101" t="str">
        <f>IF(OR(AND('sample data 2'!L3101&gt;21,'sample data 2'!I3101&lt;50),AND('sample data 2'!L3101&lt;20,'sample data 2'!$E$12:$E$4696="Government")),"yes","no")</f>
        <v>no</v>
      </c>
    </row>
    <row r="3102" spans="1:13" ht="72.5" x14ac:dyDescent="0.35">
      <c r="A3102">
        <v>3101</v>
      </c>
      <c r="B3102" t="s">
        <v>11</v>
      </c>
      <c r="C3102" s="2" t="s">
        <v>62</v>
      </c>
      <c r="D3102" s="2" t="s">
        <v>56</v>
      </c>
      <c r="E3102" s="2" t="s">
        <v>13</v>
      </c>
      <c r="F3102" t="s">
        <v>15</v>
      </c>
      <c r="G3102">
        <v>70.400000000000006</v>
      </c>
      <c r="H3102">
        <v>2019</v>
      </c>
      <c r="I3102" t="s">
        <v>16</v>
      </c>
      <c r="J3102">
        <v>0</v>
      </c>
      <c r="K3102">
        <v>8307</v>
      </c>
      <c r="L3102">
        <v>18</v>
      </c>
      <c r="M3102" t="str">
        <f>IF(OR(AND('sample data 2'!L3102&gt;21,'sample data 2'!I3102&lt;50),AND('sample data 2'!L3102&lt;20,$E$2:$E$4686="Government")),"yes","no")</f>
        <v>yes</v>
      </c>
    </row>
    <row r="3103" spans="1:13" ht="72.5" x14ac:dyDescent="0.35">
      <c r="A3103">
        <v>3102</v>
      </c>
      <c r="B3103" t="s">
        <v>11</v>
      </c>
      <c r="C3103" s="2" t="s">
        <v>35</v>
      </c>
      <c r="D3103" s="2" t="s">
        <v>26</v>
      </c>
      <c r="E3103" s="2" t="s">
        <v>13</v>
      </c>
      <c r="F3103" t="s">
        <v>15</v>
      </c>
      <c r="G3103">
        <v>74.8</v>
      </c>
      <c r="H3103">
        <v>2007</v>
      </c>
      <c r="I3103">
        <v>59.2</v>
      </c>
      <c r="J3103">
        <v>2009</v>
      </c>
      <c r="K3103">
        <v>31</v>
      </c>
      <c r="L3103">
        <v>32</v>
      </c>
      <c r="M3103" t="str">
        <f>IF(OR(AND('sample data 2'!L3103&gt;21,'sample data 2'!I3103&lt;50),AND('sample data 2'!L3103&lt;20,'sample data 2'!$E$12:$E$4696="Government")),"yes","no")</f>
        <v>no</v>
      </c>
    </row>
    <row r="3104" spans="1:13" ht="116" x14ac:dyDescent="0.35">
      <c r="A3104">
        <v>3103</v>
      </c>
      <c r="B3104" t="s">
        <v>11</v>
      </c>
      <c r="C3104" s="2" t="s">
        <v>17</v>
      </c>
      <c r="D3104" s="2" t="s">
        <v>14</v>
      </c>
      <c r="E3104" s="2" t="s">
        <v>20</v>
      </c>
      <c r="F3104" t="s">
        <v>15</v>
      </c>
      <c r="G3104">
        <v>72.2</v>
      </c>
      <c r="H3104">
        <v>2016</v>
      </c>
      <c r="I3104">
        <v>68.8</v>
      </c>
      <c r="J3104">
        <v>2018</v>
      </c>
      <c r="K3104">
        <v>77</v>
      </c>
      <c r="L3104">
        <v>22</v>
      </c>
      <c r="M3104" t="str">
        <f>IF(OR(AND('sample data 2'!L3104&gt;21,'sample data 2'!I3104&lt;50),AND('sample data 2'!L3104&lt;20,'sample data 2'!$E$12:$E$4696="Government")),"yes","no")</f>
        <v>no</v>
      </c>
    </row>
    <row r="3105" spans="1:13" ht="130.5" x14ac:dyDescent="0.35">
      <c r="A3105">
        <v>3104</v>
      </c>
      <c r="B3105" t="s">
        <v>28</v>
      </c>
      <c r="C3105" s="2" t="s">
        <v>49</v>
      </c>
      <c r="D3105" s="2" t="s">
        <v>48</v>
      </c>
      <c r="E3105" s="2" t="s">
        <v>13</v>
      </c>
      <c r="F3105" t="s">
        <v>15</v>
      </c>
      <c r="G3105">
        <v>58.8</v>
      </c>
      <c r="H3105">
        <v>2019</v>
      </c>
      <c r="I3105">
        <v>85</v>
      </c>
      <c r="J3105">
        <v>2021</v>
      </c>
      <c r="K3105" t="s">
        <v>16</v>
      </c>
      <c r="L3105">
        <v>18</v>
      </c>
      <c r="M3105" t="str">
        <f>IF(OR(AND('sample data 2'!L3105&gt;21,'sample data 2'!I3105&lt;50),AND('sample data 2'!L3105&lt;20,'sample data 2'!$E$12:$E$4696="Government")),"yes","no")</f>
        <v>yes</v>
      </c>
    </row>
    <row r="3106" spans="1:13" ht="101.5" x14ac:dyDescent="0.35">
      <c r="A3106">
        <v>3105</v>
      </c>
      <c r="B3106" t="s">
        <v>11</v>
      </c>
      <c r="C3106" s="2" t="s">
        <v>12</v>
      </c>
      <c r="D3106" s="2" t="s">
        <v>58</v>
      </c>
      <c r="E3106" s="2" t="s">
        <v>13</v>
      </c>
      <c r="F3106" t="s">
        <v>15</v>
      </c>
      <c r="G3106">
        <v>66.5</v>
      </c>
      <c r="H3106">
        <v>2014</v>
      </c>
      <c r="I3106">
        <v>58.83</v>
      </c>
      <c r="J3106">
        <v>2016</v>
      </c>
      <c r="K3106">
        <v>4585</v>
      </c>
      <c r="L3106">
        <v>24</v>
      </c>
      <c r="M3106" t="str">
        <f>IF(OR(AND('sample data 2'!L3106&gt;21,'sample data 2'!I3106&lt;50),AND('sample data 2'!L3106&lt;20,'sample data 2'!$E$12:$E$4696="Government")),"yes","no")</f>
        <v>no</v>
      </c>
    </row>
    <row r="3107" spans="1:13" ht="101.5" x14ac:dyDescent="0.35">
      <c r="A3107">
        <v>3106</v>
      </c>
      <c r="B3107" t="s">
        <v>11</v>
      </c>
      <c r="C3107" s="2" t="s">
        <v>12</v>
      </c>
      <c r="D3107" s="2" t="s">
        <v>58</v>
      </c>
      <c r="E3107" s="2" t="s">
        <v>25</v>
      </c>
      <c r="F3107" t="s">
        <v>15</v>
      </c>
      <c r="G3107">
        <v>75.33</v>
      </c>
      <c r="H3107">
        <v>2021</v>
      </c>
      <c r="I3107" t="s">
        <v>16</v>
      </c>
      <c r="J3107">
        <v>0</v>
      </c>
      <c r="K3107">
        <v>497</v>
      </c>
      <c r="L3107">
        <v>18</v>
      </c>
      <c r="M3107" t="str">
        <f>IF(OR(AND('sample data 2'!L3107&gt;21,'sample data 2'!I3107&lt;50),AND('sample data 2'!L3107&lt;20,'sample data 2'!$E$12:$E$4696="Government")),"yes","no")</f>
        <v>no</v>
      </c>
    </row>
    <row r="3108" spans="1:13" ht="101.5" x14ac:dyDescent="0.35">
      <c r="A3108">
        <v>3107</v>
      </c>
      <c r="B3108" t="s">
        <v>11</v>
      </c>
      <c r="C3108" s="2" t="s">
        <v>12</v>
      </c>
      <c r="D3108" s="2" t="s">
        <v>58</v>
      </c>
      <c r="E3108" s="2" t="s">
        <v>13</v>
      </c>
      <c r="F3108" t="s">
        <v>15</v>
      </c>
      <c r="G3108">
        <v>48.2</v>
      </c>
      <c r="H3108">
        <v>2020</v>
      </c>
      <c r="I3108" t="s">
        <v>16</v>
      </c>
      <c r="J3108">
        <v>0</v>
      </c>
      <c r="K3108">
        <v>3274</v>
      </c>
      <c r="L3108">
        <v>17</v>
      </c>
      <c r="M3108" t="str">
        <f>IF(OR(AND('sample data 2'!L3108&gt;21,'sample data 2'!I3108&lt;50),AND('sample data 2'!L3108&lt;20,$E$2:$E$4686="Government")),"yes","no")</f>
        <v>yes</v>
      </c>
    </row>
    <row r="3109" spans="1:13" ht="101.5" x14ac:dyDescent="0.35">
      <c r="A3109">
        <v>3108</v>
      </c>
      <c r="B3109" t="s">
        <v>11</v>
      </c>
      <c r="C3109" s="2" t="s">
        <v>12</v>
      </c>
      <c r="D3109" s="2" t="s">
        <v>58</v>
      </c>
      <c r="E3109" s="2" t="s">
        <v>20</v>
      </c>
      <c r="F3109" t="s">
        <v>19</v>
      </c>
      <c r="G3109">
        <v>60.5</v>
      </c>
      <c r="H3109">
        <v>2021</v>
      </c>
      <c r="I3109" t="s">
        <v>16</v>
      </c>
      <c r="J3109">
        <v>0</v>
      </c>
      <c r="K3109">
        <v>5148</v>
      </c>
      <c r="L3109">
        <v>17</v>
      </c>
      <c r="M3109" t="str">
        <f>IF(OR(AND('sample data 2'!L3109&gt;21,'sample data 2'!I3109&lt;50),AND('sample data 2'!L3109&lt;20,'sample data 2'!$E$12:$E$4696="Government")),"yes","no")</f>
        <v>no</v>
      </c>
    </row>
    <row r="3110" spans="1:13" ht="101.5" x14ac:dyDescent="0.35">
      <c r="A3110">
        <v>3109</v>
      </c>
      <c r="B3110" t="s">
        <v>11</v>
      </c>
      <c r="C3110" s="2" t="s">
        <v>12</v>
      </c>
      <c r="D3110" s="2" t="s">
        <v>58</v>
      </c>
      <c r="E3110" s="2" t="s">
        <v>20</v>
      </c>
      <c r="F3110" t="s">
        <v>15</v>
      </c>
      <c r="G3110">
        <v>89</v>
      </c>
      <c r="H3110">
        <v>2021</v>
      </c>
      <c r="I3110" t="s">
        <v>16</v>
      </c>
      <c r="J3110">
        <v>0</v>
      </c>
      <c r="K3110">
        <v>839</v>
      </c>
      <c r="L3110">
        <v>16</v>
      </c>
      <c r="M3110" t="str">
        <f>IF(OR(AND('sample data 2'!L3110&gt;21,'sample data 2'!I3110&lt;50),AND('sample data 2'!L3110&lt;20,'sample data 2'!$E$12:$E$4696="Government")),"yes","no")</f>
        <v>no</v>
      </c>
    </row>
    <row r="3111" spans="1:13" ht="101.5" x14ac:dyDescent="0.35">
      <c r="A3111">
        <v>3110</v>
      </c>
      <c r="B3111" t="s">
        <v>11</v>
      </c>
      <c r="C3111" s="2" t="s">
        <v>12</v>
      </c>
      <c r="D3111" s="2" t="s">
        <v>58</v>
      </c>
      <c r="E3111" s="2" t="s">
        <v>20</v>
      </c>
      <c r="F3111" t="s">
        <v>15</v>
      </c>
      <c r="G3111">
        <v>55.6</v>
      </c>
      <c r="H3111">
        <v>2019</v>
      </c>
      <c r="I3111">
        <v>63.4</v>
      </c>
      <c r="J3111">
        <v>2021</v>
      </c>
      <c r="K3111">
        <v>332</v>
      </c>
      <c r="L3111">
        <v>19</v>
      </c>
      <c r="M3111" t="str">
        <f>IF(OR(AND('sample data 2'!L3111&gt;21,'sample data 2'!I3111&lt;50),AND('sample data 2'!L3111&lt;20,'sample data 2'!$E$12:$E$4696="Government")),"yes","no")</f>
        <v>no</v>
      </c>
    </row>
    <row r="3112" spans="1:13" ht="101.5" x14ac:dyDescent="0.35">
      <c r="A3112">
        <v>3111</v>
      </c>
      <c r="B3112" t="s">
        <v>11</v>
      </c>
      <c r="C3112" s="2" t="s">
        <v>12</v>
      </c>
      <c r="D3112" s="2" t="s">
        <v>58</v>
      </c>
      <c r="E3112" s="2" t="s">
        <v>13</v>
      </c>
      <c r="F3112" t="s">
        <v>15</v>
      </c>
      <c r="G3112">
        <v>96</v>
      </c>
      <c r="H3112">
        <v>2021</v>
      </c>
      <c r="I3112" t="s">
        <v>16</v>
      </c>
      <c r="J3112">
        <v>0</v>
      </c>
      <c r="K3112">
        <v>45</v>
      </c>
      <c r="L3112">
        <v>16</v>
      </c>
      <c r="M3112" t="str">
        <f>IF(OR(AND('sample data 2'!L3112&gt;21,'sample data 2'!I3112&lt;50),AND('sample data 2'!L3112&lt;20,$E$2:$E$4686="Government")),"yes","no")</f>
        <v>yes</v>
      </c>
    </row>
    <row r="3113" spans="1:13" ht="101.5" x14ac:dyDescent="0.35">
      <c r="A3113">
        <v>3112</v>
      </c>
      <c r="B3113" t="s">
        <v>11</v>
      </c>
      <c r="C3113" s="2" t="s">
        <v>12</v>
      </c>
      <c r="D3113" s="2" t="s">
        <v>58</v>
      </c>
      <c r="E3113" s="2" t="s">
        <v>13</v>
      </c>
      <c r="F3113" t="s">
        <v>15</v>
      </c>
      <c r="G3113">
        <v>57</v>
      </c>
      <c r="H3113">
        <v>2016</v>
      </c>
      <c r="I3113">
        <v>62.5</v>
      </c>
      <c r="J3113">
        <v>2018</v>
      </c>
      <c r="K3113">
        <v>1049</v>
      </c>
      <c r="L3113">
        <v>21</v>
      </c>
      <c r="M3113" t="str">
        <f>IF(OR(AND('sample data 2'!L3113&gt;21,'sample data 2'!I3113&lt;50),AND('sample data 2'!L3113&lt;20,'sample data 2'!$E$12:$E$4696="Government")),"yes","no")</f>
        <v>no</v>
      </c>
    </row>
    <row r="3114" spans="1:13" ht="101.5" x14ac:dyDescent="0.35">
      <c r="A3114">
        <v>3113</v>
      </c>
      <c r="B3114" t="s">
        <v>11</v>
      </c>
      <c r="C3114" s="2" t="s">
        <v>12</v>
      </c>
      <c r="D3114" s="2" t="s">
        <v>58</v>
      </c>
      <c r="E3114" s="2" t="s">
        <v>20</v>
      </c>
      <c r="F3114" t="s">
        <v>15</v>
      </c>
      <c r="G3114">
        <v>62</v>
      </c>
      <c r="H3114">
        <v>2019</v>
      </c>
      <c r="I3114">
        <v>66.599999999999994</v>
      </c>
      <c r="J3114">
        <v>2021</v>
      </c>
      <c r="K3114">
        <v>2508</v>
      </c>
      <c r="L3114">
        <v>20</v>
      </c>
      <c r="M3114" t="str">
        <f>IF(OR(AND('sample data 2'!L3114&gt;21,'sample data 2'!I3114&lt;50),AND('sample data 2'!L3114&lt;20,'sample data 2'!$E$12:$E$4696="Government")),"yes","no")</f>
        <v>no</v>
      </c>
    </row>
    <row r="3115" spans="1:13" ht="101.5" x14ac:dyDescent="0.35">
      <c r="A3115">
        <v>3114</v>
      </c>
      <c r="B3115" t="s">
        <v>11</v>
      </c>
      <c r="C3115" s="2" t="s">
        <v>12</v>
      </c>
      <c r="D3115" s="2" t="s">
        <v>58</v>
      </c>
      <c r="E3115" s="2" t="s">
        <v>13</v>
      </c>
      <c r="F3115" t="s">
        <v>15</v>
      </c>
      <c r="G3115">
        <v>61.33</v>
      </c>
      <c r="H3115">
        <v>2019</v>
      </c>
      <c r="I3115">
        <v>65</v>
      </c>
      <c r="J3115">
        <v>2021</v>
      </c>
      <c r="K3115">
        <v>6566</v>
      </c>
      <c r="L3115">
        <v>19</v>
      </c>
      <c r="M3115" t="str">
        <f>IF(OR(AND('sample data 2'!L3115&gt;21,'sample data 2'!I3115&lt;50),AND('sample data 2'!L3115&lt;20,$E$2:$E$4686="Government")),"yes","no")</f>
        <v>yes</v>
      </c>
    </row>
    <row r="3116" spans="1:13" ht="101.5" x14ac:dyDescent="0.35">
      <c r="A3116">
        <v>3115</v>
      </c>
      <c r="B3116" t="s">
        <v>11</v>
      </c>
      <c r="C3116" s="2" t="s">
        <v>12</v>
      </c>
      <c r="D3116" s="2" t="s">
        <v>58</v>
      </c>
      <c r="E3116" s="2" t="s">
        <v>13</v>
      </c>
      <c r="F3116" t="s">
        <v>15</v>
      </c>
      <c r="G3116">
        <v>68</v>
      </c>
      <c r="H3116">
        <v>2021</v>
      </c>
      <c r="I3116" t="s">
        <v>16</v>
      </c>
      <c r="J3116">
        <v>0</v>
      </c>
      <c r="K3116">
        <v>1964</v>
      </c>
      <c r="L3116">
        <v>16</v>
      </c>
      <c r="M3116" t="str">
        <f>IF(OR(AND('sample data 2'!L3116&gt;21,'sample data 2'!I3116&lt;50),AND('sample data 2'!L3116&lt;20,$E$2:$E$4686="Government")),"yes","no")</f>
        <v>yes</v>
      </c>
    </row>
    <row r="3117" spans="1:13" ht="101.5" x14ac:dyDescent="0.35">
      <c r="A3117">
        <v>3116</v>
      </c>
      <c r="B3117" t="s">
        <v>11</v>
      </c>
      <c r="C3117" s="2" t="s">
        <v>12</v>
      </c>
      <c r="D3117" s="2" t="s">
        <v>58</v>
      </c>
      <c r="E3117" s="2" t="s">
        <v>13</v>
      </c>
      <c r="F3117" t="s">
        <v>15</v>
      </c>
      <c r="G3117">
        <v>64</v>
      </c>
      <c r="H3117">
        <v>2017</v>
      </c>
      <c r="I3117" t="s">
        <v>16</v>
      </c>
      <c r="J3117">
        <v>0</v>
      </c>
      <c r="K3117">
        <v>12102</v>
      </c>
      <c r="L3117">
        <v>24</v>
      </c>
      <c r="M3117" t="str">
        <f>IF(OR(AND('sample data 2'!L3117&gt;21,'sample data 2'!I3117&lt;50),AND('sample data 2'!L3117&lt;20,'sample data 2'!$E$12:$E$4696="Government")),"yes","no")</f>
        <v>no</v>
      </c>
    </row>
    <row r="3118" spans="1:13" ht="101.5" x14ac:dyDescent="0.35">
      <c r="A3118">
        <v>3117</v>
      </c>
      <c r="B3118" t="s">
        <v>11</v>
      </c>
      <c r="C3118" s="2" t="s">
        <v>12</v>
      </c>
      <c r="D3118" s="2" t="s">
        <v>58</v>
      </c>
      <c r="E3118" s="2" t="s">
        <v>13</v>
      </c>
      <c r="F3118" t="s">
        <v>15</v>
      </c>
      <c r="G3118">
        <v>54.8</v>
      </c>
      <c r="H3118">
        <v>2019</v>
      </c>
      <c r="I3118" t="s">
        <v>16</v>
      </c>
      <c r="J3118">
        <v>0</v>
      </c>
      <c r="K3118">
        <v>981</v>
      </c>
      <c r="L3118">
        <v>19</v>
      </c>
      <c r="M3118" t="str">
        <f>IF(OR(AND('sample data 2'!L3118&gt;21,'sample data 2'!I3118&lt;50),AND('sample data 2'!L3118&lt;20,$E$2:$E$4686="Government")),"yes","no")</f>
        <v>yes</v>
      </c>
    </row>
    <row r="3119" spans="1:13" ht="101.5" x14ac:dyDescent="0.35">
      <c r="A3119">
        <v>3118</v>
      </c>
      <c r="B3119" t="s">
        <v>11</v>
      </c>
      <c r="C3119" s="2" t="s">
        <v>12</v>
      </c>
      <c r="D3119" s="2" t="s">
        <v>58</v>
      </c>
      <c r="E3119" s="2" t="s">
        <v>13</v>
      </c>
      <c r="F3119" t="s">
        <v>15</v>
      </c>
      <c r="G3119">
        <v>51.33</v>
      </c>
      <c r="H3119">
        <v>2020</v>
      </c>
      <c r="I3119" t="s">
        <v>16</v>
      </c>
      <c r="J3119">
        <v>0</v>
      </c>
      <c r="K3119">
        <v>9892</v>
      </c>
      <c r="L3119">
        <v>20</v>
      </c>
      <c r="M3119" t="str">
        <f>IF(OR(AND('sample data 2'!L3119&gt;21,'sample data 2'!I3119&lt;50),AND('sample data 2'!L3119&lt;20,'sample data 2'!$E$12:$E$4696="Government")),"yes","no")</f>
        <v>no</v>
      </c>
    </row>
    <row r="3120" spans="1:13" ht="101.5" x14ac:dyDescent="0.35">
      <c r="A3120">
        <v>3119</v>
      </c>
      <c r="B3120" t="s">
        <v>11</v>
      </c>
      <c r="C3120" s="2" t="s">
        <v>12</v>
      </c>
      <c r="D3120" s="2" t="s">
        <v>58</v>
      </c>
      <c r="E3120" s="2" t="s">
        <v>13</v>
      </c>
      <c r="F3120" t="s">
        <v>15</v>
      </c>
      <c r="G3120">
        <v>87.67</v>
      </c>
      <c r="H3120">
        <v>2021</v>
      </c>
      <c r="I3120" t="s">
        <v>16</v>
      </c>
      <c r="J3120">
        <v>0</v>
      </c>
      <c r="K3120">
        <v>3139</v>
      </c>
      <c r="L3120">
        <v>16</v>
      </c>
      <c r="M3120" t="str">
        <f>IF(OR(AND('sample data 2'!L3120&gt;21,'sample data 2'!I3120&lt;50),AND('sample data 2'!L3120&lt;20,$E$2:$E$4686="Government")),"yes","no")</f>
        <v>yes</v>
      </c>
    </row>
    <row r="3121" spans="1:13" ht="101.5" x14ac:dyDescent="0.35">
      <c r="A3121">
        <v>3120</v>
      </c>
      <c r="B3121" t="s">
        <v>11</v>
      </c>
      <c r="C3121" s="2" t="s">
        <v>12</v>
      </c>
      <c r="D3121" s="2" t="s">
        <v>58</v>
      </c>
      <c r="E3121" s="2" t="s">
        <v>13</v>
      </c>
      <c r="F3121" t="s">
        <v>15</v>
      </c>
      <c r="G3121">
        <v>60.5</v>
      </c>
      <c r="H3121">
        <v>2019</v>
      </c>
      <c r="I3121" t="s">
        <v>16</v>
      </c>
      <c r="J3121">
        <v>0</v>
      </c>
      <c r="K3121">
        <v>5234</v>
      </c>
      <c r="L3121">
        <v>19</v>
      </c>
      <c r="M3121" t="str">
        <f>IF(OR(AND('sample data 2'!L3121&gt;21,'sample data 2'!I3121&lt;50),AND('sample data 2'!L3121&lt;20,$E$2:$E$4686="Government")),"yes","no")</f>
        <v>yes</v>
      </c>
    </row>
    <row r="3122" spans="1:13" ht="101.5" x14ac:dyDescent="0.35">
      <c r="A3122">
        <v>3121</v>
      </c>
      <c r="B3122" t="s">
        <v>11</v>
      </c>
      <c r="C3122" s="2" t="s">
        <v>12</v>
      </c>
      <c r="D3122" s="2" t="s">
        <v>58</v>
      </c>
      <c r="E3122" s="2" t="s">
        <v>20</v>
      </c>
      <c r="F3122" t="s">
        <v>15</v>
      </c>
      <c r="G3122">
        <v>87.33</v>
      </c>
      <c r="H3122">
        <v>2017</v>
      </c>
      <c r="I3122">
        <v>86.8</v>
      </c>
      <c r="J3122">
        <v>2019</v>
      </c>
      <c r="K3122">
        <v>1790</v>
      </c>
      <c r="L3122">
        <v>21</v>
      </c>
      <c r="M3122" t="str">
        <f>IF(OR(AND('sample data 2'!L3122&gt;21,'sample data 2'!I3122&lt;50),AND('sample data 2'!L3122&lt;20,'sample data 2'!$E$12:$E$4696="Government")),"yes","no")</f>
        <v>no</v>
      </c>
    </row>
    <row r="3123" spans="1:13" ht="101.5" x14ac:dyDescent="0.35">
      <c r="A3123">
        <v>3122</v>
      </c>
      <c r="B3123" t="s">
        <v>11</v>
      </c>
      <c r="C3123" s="2" t="s">
        <v>12</v>
      </c>
      <c r="D3123" s="2" t="s">
        <v>58</v>
      </c>
      <c r="E3123" s="2" t="s">
        <v>13</v>
      </c>
      <c r="F3123" t="s">
        <v>15</v>
      </c>
      <c r="G3123">
        <v>55.1</v>
      </c>
      <c r="H3123">
        <v>2011</v>
      </c>
      <c r="I3123" t="s">
        <v>16</v>
      </c>
      <c r="J3123">
        <v>0</v>
      </c>
      <c r="K3123">
        <v>411</v>
      </c>
      <c r="L3123">
        <v>28</v>
      </c>
      <c r="M3123" t="str">
        <f>IF(OR(AND('sample data 2'!L3123&gt;21,'sample data 2'!I3123&lt;50),AND('sample data 2'!L3123&lt;20,'sample data 2'!$E$12:$E$4696="Government")),"yes","no")</f>
        <v>no</v>
      </c>
    </row>
    <row r="3124" spans="1:13" ht="116" x14ac:dyDescent="0.35">
      <c r="A3124">
        <v>3123</v>
      </c>
      <c r="B3124" t="s">
        <v>11</v>
      </c>
      <c r="C3124" s="2" t="s">
        <v>12</v>
      </c>
      <c r="D3124" s="2" t="s">
        <v>23</v>
      </c>
      <c r="E3124" s="2" t="s">
        <v>13</v>
      </c>
      <c r="F3124" t="s">
        <v>15</v>
      </c>
      <c r="G3124">
        <v>43.67</v>
      </c>
      <c r="H3124">
        <v>2021</v>
      </c>
      <c r="I3124" t="s">
        <v>16</v>
      </c>
      <c r="J3124">
        <v>0</v>
      </c>
      <c r="K3124">
        <v>1453</v>
      </c>
      <c r="L3124">
        <v>18</v>
      </c>
      <c r="M3124" t="str">
        <f>IF(OR(AND('sample data 2'!L3124&gt;21,'sample data 2'!I3124&lt;50),AND('sample data 2'!L3124&lt;20,$E$2:$E$4686="Government")),"yes","no")</f>
        <v>yes</v>
      </c>
    </row>
    <row r="3125" spans="1:13" ht="101.5" x14ac:dyDescent="0.35">
      <c r="A3125">
        <v>3124</v>
      </c>
      <c r="B3125" t="s">
        <v>11</v>
      </c>
      <c r="C3125" s="2" t="s">
        <v>12</v>
      </c>
      <c r="D3125" s="2" t="s">
        <v>58</v>
      </c>
      <c r="E3125" s="2" t="s">
        <v>20</v>
      </c>
      <c r="F3125" t="s">
        <v>15</v>
      </c>
      <c r="G3125">
        <v>85</v>
      </c>
      <c r="H3125">
        <v>2019</v>
      </c>
      <c r="I3125" t="s">
        <v>16</v>
      </c>
      <c r="J3125">
        <v>0</v>
      </c>
      <c r="K3125">
        <v>2020</v>
      </c>
      <c r="L3125">
        <v>19</v>
      </c>
      <c r="M3125" t="str">
        <f>IF(OR(AND('sample data 2'!L3125&gt;21,'sample data 2'!I3125&lt;50),AND('sample data 2'!L3125&lt;20,'sample data 2'!$E$12:$E$4696="Government")),"yes","no")</f>
        <v>no</v>
      </c>
    </row>
    <row r="3126" spans="1:13" ht="72.5" x14ac:dyDescent="0.35">
      <c r="A3126">
        <v>3125</v>
      </c>
      <c r="B3126" t="s">
        <v>11</v>
      </c>
      <c r="C3126" s="2" t="s">
        <v>55</v>
      </c>
      <c r="D3126" s="2" t="s">
        <v>58</v>
      </c>
      <c r="E3126" s="2" t="s">
        <v>13</v>
      </c>
      <c r="F3126" t="s">
        <v>15</v>
      </c>
      <c r="G3126">
        <v>52.8</v>
      </c>
      <c r="H3126">
        <v>2019</v>
      </c>
      <c r="I3126">
        <v>71</v>
      </c>
      <c r="J3126">
        <v>2021</v>
      </c>
      <c r="K3126">
        <v>1460</v>
      </c>
      <c r="L3126">
        <v>20</v>
      </c>
      <c r="M3126" t="str">
        <f>IF(OR(AND('sample data 2'!L3126&gt;21,'sample data 2'!I3126&lt;50),AND('sample data 2'!L3126&lt;20,'sample data 2'!$E$12:$E$4696="Government")),"yes","no")</f>
        <v>no</v>
      </c>
    </row>
    <row r="3127" spans="1:13" ht="101.5" x14ac:dyDescent="0.35">
      <c r="A3127">
        <v>3126</v>
      </c>
      <c r="B3127" t="s">
        <v>11</v>
      </c>
      <c r="C3127" s="2" t="s">
        <v>12</v>
      </c>
      <c r="D3127" s="2" t="s">
        <v>58</v>
      </c>
      <c r="E3127" s="2" t="s">
        <v>13</v>
      </c>
      <c r="F3127" t="s">
        <v>15</v>
      </c>
      <c r="G3127">
        <v>64.8</v>
      </c>
      <c r="H3127">
        <v>2019</v>
      </c>
      <c r="I3127">
        <v>62.8</v>
      </c>
      <c r="J3127">
        <v>2021</v>
      </c>
      <c r="K3127">
        <v>723</v>
      </c>
      <c r="L3127">
        <v>19</v>
      </c>
      <c r="M3127" t="str">
        <f>IF(OR(AND('sample data 2'!L3127&gt;21,'sample data 2'!I3127&lt;50),AND('sample data 2'!L3127&lt;20,$E$2:$E$4686="Government")),"yes","no")</f>
        <v>yes</v>
      </c>
    </row>
    <row r="3128" spans="1:13" ht="116" x14ac:dyDescent="0.35">
      <c r="A3128">
        <v>3127</v>
      </c>
      <c r="B3128" t="s">
        <v>11</v>
      </c>
      <c r="C3128" s="2" t="s">
        <v>12</v>
      </c>
      <c r="D3128" s="2" t="s">
        <v>23</v>
      </c>
      <c r="E3128" s="2" t="s">
        <v>20</v>
      </c>
      <c r="F3128" t="s">
        <v>15</v>
      </c>
      <c r="G3128">
        <v>73</v>
      </c>
      <c r="H3128">
        <v>2021</v>
      </c>
      <c r="I3128" t="s">
        <v>16</v>
      </c>
      <c r="J3128">
        <v>0</v>
      </c>
      <c r="K3128">
        <v>7072</v>
      </c>
      <c r="L3128">
        <v>17</v>
      </c>
      <c r="M3128" t="str">
        <f>IF(OR(AND('sample data 2'!L3128&gt;21,'sample data 2'!I3128&lt;50),AND('sample data 2'!L3128&lt;20,'sample data 2'!$E$12:$E$4696="Government")),"yes","no")</f>
        <v>no</v>
      </c>
    </row>
    <row r="3129" spans="1:13" ht="101.5" x14ac:dyDescent="0.35">
      <c r="A3129">
        <v>3128</v>
      </c>
      <c r="B3129" t="s">
        <v>11</v>
      </c>
      <c r="C3129" s="2" t="s">
        <v>12</v>
      </c>
      <c r="D3129" s="2" t="s">
        <v>58</v>
      </c>
      <c r="E3129" s="2" t="s">
        <v>13</v>
      </c>
      <c r="F3129" t="s">
        <v>15</v>
      </c>
      <c r="G3129">
        <v>62.17</v>
      </c>
      <c r="H3129">
        <v>2021</v>
      </c>
      <c r="I3129" t="s">
        <v>16</v>
      </c>
      <c r="J3129">
        <v>0</v>
      </c>
      <c r="K3129">
        <v>1355</v>
      </c>
      <c r="L3129">
        <v>17</v>
      </c>
      <c r="M3129" t="str">
        <f>IF(OR(AND('sample data 2'!L3129&gt;21,'sample data 2'!I3129&lt;50),AND('sample data 2'!L3129&lt;20,$E$2:$E$4686="Government")),"yes","no")</f>
        <v>yes</v>
      </c>
    </row>
    <row r="3130" spans="1:13" ht="101.5" x14ac:dyDescent="0.35">
      <c r="A3130">
        <v>3129</v>
      </c>
      <c r="B3130" t="s">
        <v>11</v>
      </c>
      <c r="C3130" s="2" t="s">
        <v>12</v>
      </c>
      <c r="D3130" s="2" t="s">
        <v>58</v>
      </c>
      <c r="E3130" s="2" t="s">
        <v>13</v>
      </c>
      <c r="F3130" t="s">
        <v>15</v>
      </c>
      <c r="G3130">
        <v>79.599999999999994</v>
      </c>
      <c r="H3130">
        <v>2021</v>
      </c>
      <c r="I3130" t="s">
        <v>16</v>
      </c>
      <c r="J3130">
        <v>0</v>
      </c>
      <c r="K3130">
        <v>4119</v>
      </c>
      <c r="L3130">
        <v>18</v>
      </c>
      <c r="M3130" t="str">
        <f>IF(OR(AND('sample data 2'!L3130&gt;21,'sample data 2'!I3130&lt;50),AND('sample data 2'!L3130&lt;20,$E$2:$E$4686="Government")),"yes","no")</f>
        <v>yes</v>
      </c>
    </row>
    <row r="3131" spans="1:13" ht="101.5" x14ac:dyDescent="0.35">
      <c r="A3131">
        <v>3130</v>
      </c>
      <c r="B3131" t="s">
        <v>11</v>
      </c>
      <c r="C3131" s="2" t="s">
        <v>12</v>
      </c>
      <c r="D3131" s="2" t="s">
        <v>58</v>
      </c>
      <c r="E3131" s="2" t="s">
        <v>13</v>
      </c>
      <c r="F3131" t="s">
        <v>15</v>
      </c>
      <c r="G3131">
        <v>80</v>
      </c>
      <c r="H3131">
        <v>2018</v>
      </c>
      <c r="I3131">
        <v>77.2</v>
      </c>
      <c r="J3131">
        <v>2020</v>
      </c>
      <c r="K3131">
        <v>1057</v>
      </c>
      <c r="L3131">
        <v>19</v>
      </c>
      <c r="M3131" t="str">
        <f>IF(OR(AND('sample data 2'!L3131&gt;21,'sample data 2'!I3131&lt;50),AND('sample data 2'!L3131&lt;20,$E$2:$E$4686="Government")),"yes","no")</f>
        <v>yes</v>
      </c>
    </row>
    <row r="3132" spans="1:13" ht="101.5" x14ac:dyDescent="0.35">
      <c r="A3132">
        <v>3131</v>
      </c>
      <c r="B3132" t="s">
        <v>11</v>
      </c>
      <c r="C3132" s="2" t="s">
        <v>12</v>
      </c>
      <c r="D3132" s="2" t="s">
        <v>58</v>
      </c>
      <c r="E3132" s="2" t="s">
        <v>20</v>
      </c>
      <c r="F3132" t="s">
        <v>15</v>
      </c>
      <c r="G3132">
        <v>58.8</v>
      </c>
      <c r="H3132">
        <v>2021</v>
      </c>
      <c r="I3132" t="s">
        <v>16</v>
      </c>
      <c r="J3132">
        <v>0</v>
      </c>
      <c r="K3132">
        <v>3739</v>
      </c>
      <c r="L3132">
        <v>16</v>
      </c>
      <c r="M3132" t="str">
        <f>IF(OR(AND('sample data 2'!L3132&gt;21,'sample data 2'!I3132&lt;50),AND('sample data 2'!L3132&lt;20,'sample data 2'!$E$12:$E$4696="Government")),"yes","no")</f>
        <v>no</v>
      </c>
    </row>
    <row r="3133" spans="1:13" ht="101.5" x14ac:dyDescent="0.35">
      <c r="A3133">
        <v>3132</v>
      </c>
      <c r="B3133" t="s">
        <v>11</v>
      </c>
      <c r="C3133" s="2" t="s">
        <v>12</v>
      </c>
      <c r="D3133" s="2" t="s">
        <v>58</v>
      </c>
      <c r="E3133" s="2" t="s">
        <v>13</v>
      </c>
      <c r="F3133" t="s">
        <v>15</v>
      </c>
      <c r="G3133">
        <v>68.400000000000006</v>
      </c>
      <c r="H3133">
        <v>2013</v>
      </c>
      <c r="I3133" t="s">
        <v>16</v>
      </c>
      <c r="J3133">
        <v>0</v>
      </c>
      <c r="K3133">
        <v>1670</v>
      </c>
      <c r="L3133">
        <v>25</v>
      </c>
      <c r="M3133" t="str">
        <f>IF(OR(AND('sample data 2'!L3133&gt;21,'sample data 2'!I3133&lt;50),AND('sample data 2'!L3133&lt;20,'sample data 2'!$E$12:$E$4696="Government")),"yes","no")</f>
        <v>no</v>
      </c>
    </row>
    <row r="3134" spans="1:13" ht="101.5" x14ac:dyDescent="0.35">
      <c r="A3134">
        <v>3133</v>
      </c>
      <c r="B3134" t="s">
        <v>11</v>
      </c>
      <c r="C3134" s="2" t="s">
        <v>12</v>
      </c>
      <c r="D3134" s="2" t="s">
        <v>58</v>
      </c>
      <c r="E3134" s="2" t="s">
        <v>20</v>
      </c>
      <c r="F3134" t="s">
        <v>15</v>
      </c>
      <c r="G3134">
        <v>51.4</v>
      </c>
      <c r="H3134">
        <v>2021</v>
      </c>
      <c r="I3134" t="s">
        <v>16</v>
      </c>
      <c r="J3134">
        <v>0</v>
      </c>
      <c r="K3134">
        <v>2132</v>
      </c>
      <c r="L3134">
        <v>17</v>
      </c>
      <c r="M3134" t="str">
        <f>IF(OR(AND('sample data 2'!L3134&gt;21,'sample data 2'!I3134&lt;50),AND('sample data 2'!L3134&lt;20,'sample data 2'!$E$12:$E$4696="Government")),"yes","no")</f>
        <v>no</v>
      </c>
    </row>
    <row r="3135" spans="1:13" ht="101.5" x14ac:dyDescent="0.35">
      <c r="A3135">
        <v>3134</v>
      </c>
      <c r="B3135" t="s">
        <v>11</v>
      </c>
      <c r="C3135" s="2" t="s">
        <v>12</v>
      </c>
      <c r="D3135" s="2" t="s">
        <v>58</v>
      </c>
      <c r="E3135" s="2" t="s">
        <v>13</v>
      </c>
      <c r="F3135" t="s">
        <v>15</v>
      </c>
      <c r="G3135">
        <v>41.5</v>
      </c>
      <c r="H3135">
        <v>2018</v>
      </c>
      <c r="I3135">
        <v>66.33</v>
      </c>
      <c r="J3135">
        <v>2020</v>
      </c>
      <c r="K3135">
        <v>1238</v>
      </c>
      <c r="L3135">
        <v>19</v>
      </c>
      <c r="M3135" t="str">
        <f>IF(OR(AND('sample data 2'!L3135&gt;21,'sample data 2'!I3135&lt;50),AND('sample data 2'!L3135&lt;20,$E$2:$E$4686="Government")),"yes","no")</f>
        <v>yes</v>
      </c>
    </row>
    <row r="3136" spans="1:13" ht="116" x14ac:dyDescent="0.35">
      <c r="A3136">
        <v>3135</v>
      </c>
      <c r="B3136" t="s">
        <v>11</v>
      </c>
      <c r="C3136" s="2" t="s">
        <v>21</v>
      </c>
      <c r="D3136" s="2" t="s">
        <v>23</v>
      </c>
      <c r="E3136" s="2" t="s">
        <v>25</v>
      </c>
      <c r="F3136" t="s">
        <v>15</v>
      </c>
      <c r="G3136">
        <v>75.8</v>
      </c>
      <c r="H3136">
        <v>2021</v>
      </c>
      <c r="I3136" t="s">
        <v>16</v>
      </c>
      <c r="J3136">
        <v>0</v>
      </c>
      <c r="K3136">
        <v>1024</v>
      </c>
      <c r="L3136">
        <v>19</v>
      </c>
      <c r="M3136" t="str">
        <f>IF(OR(AND('sample data 2'!L3136&gt;21,'sample data 2'!I3136&lt;50),AND('sample data 2'!L3136&lt;20,'sample data 2'!$E$12:$E$4696="Government")),"yes","no")</f>
        <v>no</v>
      </c>
    </row>
    <row r="3137" spans="1:13" ht="101.5" x14ac:dyDescent="0.35">
      <c r="A3137">
        <v>3136</v>
      </c>
      <c r="B3137" t="s">
        <v>11</v>
      </c>
      <c r="C3137" s="2" t="s">
        <v>12</v>
      </c>
      <c r="D3137" s="2" t="s">
        <v>58</v>
      </c>
      <c r="E3137" s="2" t="s">
        <v>13</v>
      </c>
      <c r="F3137" t="s">
        <v>15</v>
      </c>
      <c r="G3137">
        <v>55.6</v>
      </c>
      <c r="H3137">
        <v>2019</v>
      </c>
      <c r="I3137" t="s">
        <v>16</v>
      </c>
      <c r="J3137">
        <v>0</v>
      </c>
      <c r="K3137">
        <v>3921</v>
      </c>
      <c r="L3137">
        <v>19</v>
      </c>
      <c r="M3137" t="str">
        <f>IF(OR(AND('sample data 2'!L3137&gt;21,'sample data 2'!I3137&lt;50),AND('sample data 2'!L3137&lt;20,$E$2:$E$4686="Government")),"yes","no")</f>
        <v>yes</v>
      </c>
    </row>
    <row r="3138" spans="1:13" ht="101.5" x14ac:dyDescent="0.35">
      <c r="A3138">
        <v>3137</v>
      </c>
      <c r="B3138" t="s">
        <v>11</v>
      </c>
      <c r="C3138" s="2" t="s">
        <v>12</v>
      </c>
      <c r="D3138" s="2" t="s">
        <v>58</v>
      </c>
      <c r="E3138" s="2" t="s">
        <v>20</v>
      </c>
      <c r="F3138" t="s">
        <v>19</v>
      </c>
      <c r="G3138">
        <v>90</v>
      </c>
      <c r="H3138">
        <v>2021</v>
      </c>
      <c r="I3138" t="s">
        <v>16</v>
      </c>
      <c r="J3138">
        <v>0</v>
      </c>
      <c r="K3138">
        <v>472</v>
      </c>
      <c r="L3138">
        <v>18</v>
      </c>
      <c r="M3138" t="str">
        <f>IF(OR(AND('sample data 2'!L3138&gt;21,'sample data 2'!I3138&lt;50),AND('sample data 2'!L3138&lt;20,'sample data 2'!$E$12:$E$4696="Government")),"yes","no")</f>
        <v>no</v>
      </c>
    </row>
    <row r="3139" spans="1:13" ht="116" x14ac:dyDescent="0.35">
      <c r="A3139">
        <v>3138</v>
      </c>
      <c r="B3139" t="s">
        <v>11</v>
      </c>
      <c r="C3139" s="2" t="s">
        <v>12</v>
      </c>
      <c r="D3139" s="2" t="s">
        <v>23</v>
      </c>
      <c r="E3139" s="2" t="s">
        <v>20</v>
      </c>
      <c r="F3139" t="s">
        <v>15</v>
      </c>
      <c r="G3139">
        <v>77</v>
      </c>
      <c r="H3139">
        <v>2019</v>
      </c>
      <c r="I3139">
        <v>78.8</v>
      </c>
      <c r="J3139">
        <v>2021</v>
      </c>
      <c r="K3139">
        <v>678</v>
      </c>
      <c r="L3139">
        <v>19</v>
      </c>
      <c r="M3139" t="str">
        <f>IF(OR(AND('sample data 2'!L3139&gt;21,'sample data 2'!I3139&lt;50),AND('sample data 2'!L3139&lt;20,'sample data 2'!$E$12:$E$4696="Government")),"yes","no")</f>
        <v>no</v>
      </c>
    </row>
    <row r="3140" spans="1:13" ht="116" x14ac:dyDescent="0.35">
      <c r="A3140">
        <v>3139</v>
      </c>
      <c r="B3140" t="s">
        <v>11</v>
      </c>
      <c r="C3140" s="2" t="s">
        <v>22</v>
      </c>
      <c r="D3140" s="2" t="s">
        <v>23</v>
      </c>
      <c r="E3140" s="2" t="s">
        <v>13</v>
      </c>
      <c r="F3140" t="s">
        <v>15</v>
      </c>
      <c r="G3140">
        <v>63.83</v>
      </c>
      <c r="H3140">
        <v>2019</v>
      </c>
      <c r="I3140" t="s">
        <v>16</v>
      </c>
      <c r="J3140">
        <v>0</v>
      </c>
      <c r="K3140">
        <v>2377</v>
      </c>
      <c r="L3140">
        <v>18</v>
      </c>
      <c r="M3140" t="str">
        <f>IF(OR(AND('sample data 2'!L3140&gt;21,'sample data 2'!I3140&lt;50),AND('sample data 2'!L3140&lt;20,$E$2:$E$4686="Government")),"yes","no")</f>
        <v>yes</v>
      </c>
    </row>
    <row r="3141" spans="1:13" ht="101.5" x14ac:dyDescent="0.35">
      <c r="A3141">
        <v>3140</v>
      </c>
      <c r="B3141" t="s">
        <v>11</v>
      </c>
      <c r="C3141" s="2" t="s">
        <v>12</v>
      </c>
      <c r="D3141" s="2" t="s">
        <v>58</v>
      </c>
      <c r="E3141" s="2" t="s">
        <v>20</v>
      </c>
      <c r="F3141" t="s">
        <v>15</v>
      </c>
      <c r="G3141">
        <v>57.33</v>
      </c>
      <c r="H3141">
        <v>2021</v>
      </c>
      <c r="I3141" t="s">
        <v>16</v>
      </c>
      <c r="J3141">
        <v>0</v>
      </c>
      <c r="K3141">
        <v>272</v>
      </c>
      <c r="L3141">
        <v>17</v>
      </c>
      <c r="M3141" t="str">
        <f>IF(OR(AND('sample data 2'!L3141&gt;21,'sample data 2'!I3141&lt;50),AND('sample data 2'!L3141&lt;20,'sample data 2'!$E$12:$E$4696="Government")),"yes","no")</f>
        <v>no</v>
      </c>
    </row>
    <row r="3142" spans="1:13" ht="116" x14ac:dyDescent="0.35">
      <c r="A3142">
        <v>3141</v>
      </c>
      <c r="B3142" t="s">
        <v>11</v>
      </c>
      <c r="C3142" s="2" t="s">
        <v>22</v>
      </c>
      <c r="D3142" s="2" t="s">
        <v>23</v>
      </c>
      <c r="E3142" s="2" t="s">
        <v>13</v>
      </c>
      <c r="F3142" t="s">
        <v>15</v>
      </c>
      <c r="G3142">
        <v>49.6</v>
      </c>
      <c r="H3142">
        <v>2021</v>
      </c>
      <c r="I3142" t="s">
        <v>16</v>
      </c>
      <c r="J3142">
        <v>0</v>
      </c>
      <c r="K3142">
        <v>7071</v>
      </c>
      <c r="L3142">
        <v>17</v>
      </c>
      <c r="M3142" t="str">
        <f>IF(OR(AND('sample data 2'!L3142&gt;21,'sample data 2'!I3142&lt;50),AND('sample data 2'!L3142&lt;20,$E$2:$E$4686="Government")),"yes","no")</f>
        <v>yes</v>
      </c>
    </row>
    <row r="3143" spans="1:13" ht="101.5" x14ac:dyDescent="0.35">
      <c r="A3143">
        <v>3142</v>
      </c>
      <c r="B3143" t="s">
        <v>11</v>
      </c>
      <c r="C3143" s="2" t="s">
        <v>12</v>
      </c>
      <c r="D3143" s="2" t="s">
        <v>58</v>
      </c>
      <c r="E3143" s="2" t="s">
        <v>20</v>
      </c>
      <c r="F3143" t="s">
        <v>15</v>
      </c>
      <c r="G3143">
        <v>65.8</v>
      </c>
      <c r="H3143">
        <v>2021</v>
      </c>
      <c r="I3143" t="s">
        <v>16</v>
      </c>
      <c r="J3143">
        <v>0</v>
      </c>
      <c r="K3143">
        <v>1939</v>
      </c>
      <c r="L3143">
        <v>17</v>
      </c>
      <c r="M3143" t="str">
        <f>IF(OR(AND('sample data 2'!L3143&gt;21,'sample data 2'!I3143&lt;50),AND('sample data 2'!L3143&lt;20,'sample data 2'!$E$12:$E$4696="Government")),"yes","no")</f>
        <v>no</v>
      </c>
    </row>
    <row r="3144" spans="1:13" ht="116" x14ac:dyDescent="0.35">
      <c r="A3144">
        <v>3143</v>
      </c>
      <c r="B3144" t="s">
        <v>11</v>
      </c>
      <c r="C3144" s="2" t="s">
        <v>12</v>
      </c>
      <c r="D3144" s="2" t="s">
        <v>23</v>
      </c>
      <c r="E3144" s="2" t="s">
        <v>13</v>
      </c>
      <c r="F3144" t="s">
        <v>15</v>
      </c>
      <c r="G3144">
        <v>47.17</v>
      </c>
      <c r="H3144">
        <v>2019</v>
      </c>
      <c r="I3144" t="s">
        <v>16</v>
      </c>
      <c r="J3144">
        <v>0</v>
      </c>
      <c r="K3144">
        <v>11074</v>
      </c>
      <c r="L3144">
        <v>19</v>
      </c>
      <c r="M3144" t="str">
        <f>IF(OR(AND('sample data 2'!L3144&gt;21,'sample data 2'!I3144&lt;50),AND('sample data 2'!L3144&lt;20,$E$2:$E$4686="Government")),"yes","no")</f>
        <v>yes</v>
      </c>
    </row>
    <row r="3145" spans="1:13" ht="116" x14ac:dyDescent="0.35">
      <c r="A3145">
        <v>3144</v>
      </c>
      <c r="B3145" t="s">
        <v>11</v>
      </c>
      <c r="C3145" s="2" t="s">
        <v>22</v>
      </c>
      <c r="D3145" s="2" t="s">
        <v>23</v>
      </c>
      <c r="E3145" s="2" t="s">
        <v>13</v>
      </c>
      <c r="F3145" t="s">
        <v>15</v>
      </c>
      <c r="G3145">
        <v>60.67</v>
      </c>
      <c r="H3145">
        <v>2021</v>
      </c>
      <c r="I3145" t="s">
        <v>16</v>
      </c>
      <c r="J3145">
        <v>0</v>
      </c>
      <c r="K3145">
        <v>7040</v>
      </c>
      <c r="L3145">
        <v>17</v>
      </c>
      <c r="M3145" t="str">
        <f>IF(OR(AND('sample data 2'!L3145&gt;21,'sample data 2'!I3145&lt;50),AND('sample data 2'!L3145&lt;20,$E$2:$E$4686="Government")),"yes","no")</f>
        <v>yes</v>
      </c>
    </row>
    <row r="3146" spans="1:13" ht="101.5" x14ac:dyDescent="0.35">
      <c r="A3146">
        <v>3145</v>
      </c>
      <c r="B3146" t="s">
        <v>11</v>
      </c>
      <c r="C3146" s="2" t="s">
        <v>12</v>
      </c>
      <c r="D3146" s="2" t="s">
        <v>58</v>
      </c>
      <c r="E3146" s="2" t="s">
        <v>20</v>
      </c>
      <c r="F3146" t="s">
        <v>15</v>
      </c>
      <c r="G3146">
        <v>77.900000000000006</v>
      </c>
      <c r="H3146">
        <v>2016</v>
      </c>
      <c r="I3146" t="s">
        <v>16</v>
      </c>
      <c r="J3146">
        <v>0</v>
      </c>
      <c r="K3146">
        <v>1302</v>
      </c>
      <c r="L3146">
        <v>21</v>
      </c>
      <c r="M3146" t="str">
        <f>IF(OR(AND('sample data 2'!L3146&gt;21,'sample data 2'!I3146&lt;50),AND('sample data 2'!L3146&lt;20,'sample data 2'!$E$12:$E$4696="Government")),"yes","no")</f>
        <v>no</v>
      </c>
    </row>
    <row r="3147" spans="1:13" ht="101.5" x14ac:dyDescent="0.35">
      <c r="A3147">
        <v>3146</v>
      </c>
      <c r="B3147" t="s">
        <v>11</v>
      </c>
      <c r="C3147" s="2" t="s">
        <v>12</v>
      </c>
      <c r="D3147" s="2" t="s">
        <v>58</v>
      </c>
      <c r="E3147" s="2" t="s">
        <v>13</v>
      </c>
      <c r="F3147" t="s">
        <v>15</v>
      </c>
      <c r="G3147">
        <v>83.83</v>
      </c>
      <c r="H3147">
        <v>2021</v>
      </c>
      <c r="I3147" t="s">
        <v>16</v>
      </c>
      <c r="J3147">
        <v>0</v>
      </c>
      <c r="K3147">
        <v>4773</v>
      </c>
      <c r="L3147">
        <v>16</v>
      </c>
      <c r="M3147" t="str">
        <f>IF(OR(AND('sample data 2'!L3147&gt;21,'sample data 2'!I3147&lt;50),AND('sample data 2'!L3147&lt;20,$E$2:$E$4686="Government")),"yes","no")</f>
        <v>yes</v>
      </c>
    </row>
    <row r="3148" spans="1:13" ht="101.5" x14ac:dyDescent="0.35">
      <c r="A3148">
        <v>3147</v>
      </c>
      <c r="B3148" t="s">
        <v>11</v>
      </c>
      <c r="C3148" s="2" t="s">
        <v>12</v>
      </c>
      <c r="D3148" s="2" t="s">
        <v>58</v>
      </c>
      <c r="E3148" s="2" t="s">
        <v>20</v>
      </c>
      <c r="F3148" t="s">
        <v>15</v>
      </c>
      <c r="G3148">
        <v>70.83</v>
      </c>
      <c r="H3148">
        <v>2021</v>
      </c>
      <c r="I3148" t="s">
        <v>16</v>
      </c>
      <c r="J3148">
        <v>0</v>
      </c>
      <c r="K3148">
        <v>1452</v>
      </c>
      <c r="L3148">
        <v>17</v>
      </c>
      <c r="M3148" t="str">
        <f>IF(OR(AND('sample data 2'!L3148&gt;21,'sample data 2'!I3148&lt;50),AND('sample data 2'!L3148&lt;20,'sample data 2'!$E$12:$E$4696="Government")),"yes","no")</f>
        <v>no</v>
      </c>
    </row>
    <row r="3149" spans="1:13" ht="116" x14ac:dyDescent="0.35">
      <c r="A3149">
        <v>3148</v>
      </c>
      <c r="B3149" t="s">
        <v>11</v>
      </c>
      <c r="C3149" s="2" t="s">
        <v>21</v>
      </c>
      <c r="D3149" s="2" t="s">
        <v>23</v>
      </c>
      <c r="E3149" s="2" t="s">
        <v>20</v>
      </c>
      <c r="F3149" t="s">
        <v>15</v>
      </c>
      <c r="G3149">
        <v>51.8</v>
      </c>
      <c r="H3149">
        <v>2021</v>
      </c>
      <c r="I3149" t="s">
        <v>16</v>
      </c>
      <c r="J3149">
        <v>0</v>
      </c>
      <c r="K3149">
        <v>3854</v>
      </c>
      <c r="L3149">
        <v>17</v>
      </c>
      <c r="M3149" t="str">
        <f>IF(OR(AND('sample data 2'!L3149&gt;21,'sample data 2'!I3149&lt;50),AND('sample data 2'!L3149&lt;20,'sample data 2'!$E$12:$E$4696="Government")),"yes","no")</f>
        <v>no</v>
      </c>
    </row>
    <row r="3150" spans="1:13" ht="116" x14ac:dyDescent="0.35">
      <c r="A3150">
        <v>3149</v>
      </c>
      <c r="B3150" t="s">
        <v>11</v>
      </c>
      <c r="C3150" s="2" t="s">
        <v>12</v>
      </c>
      <c r="D3150" s="2" t="s">
        <v>23</v>
      </c>
      <c r="E3150" s="2" t="s">
        <v>13</v>
      </c>
      <c r="F3150" t="s">
        <v>15</v>
      </c>
      <c r="G3150">
        <v>61.4</v>
      </c>
      <c r="H3150">
        <v>2019</v>
      </c>
      <c r="I3150" t="s">
        <v>16</v>
      </c>
      <c r="J3150">
        <v>0</v>
      </c>
      <c r="K3150">
        <v>5031</v>
      </c>
      <c r="L3150">
        <v>18</v>
      </c>
      <c r="M3150" t="str">
        <f>IF(OR(AND('sample data 2'!L3150&gt;21,'sample data 2'!I3150&lt;50),AND('sample data 2'!L3150&lt;20,$E$2:$E$4686="Government")),"yes","no")</f>
        <v>yes</v>
      </c>
    </row>
    <row r="3151" spans="1:13" ht="101.5" x14ac:dyDescent="0.35">
      <c r="A3151">
        <v>3150</v>
      </c>
      <c r="B3151" t="s">
        <v>11</v>
      </c>
      <c r="C3151" s="2" t="s">
        <v>12</v>
      </c>
      <c r="D3151" s="2" t="s">
        <v>58</v>
      </c>
      <c r="E3151" s="2" t="s">
        <v>13</v>
      </c>
      <c r="F3151" t="s">
        <v>19</v>
      </c>
      <c r="G3151">
        <v>75</v>
      </c>
      <c r="H3151">
        <v>2021</v>
      </c>
      <c r="I3151" t="s">
        <v>16</v>
      </c>
      <c r="J3151">
        <v>0</v>
      </c>
      <c r="K3151">
        <v>2645</v>
      </c>
      <c r="L3151">
        <v>17</v>
      </c>
      <c r="M3151" t="str">
        <f>IF(OR(AND('sample data 2'!L3151&gt;21,'sample data 2'!I3151&lt;50),AND('sample data 2'!L3151&lt;20,$E$2:$E$4686="Government")),"yes","no")</f>
        <v>yes</v>
      </c>
    </row>
    <row r="3152" spans="1:13" ht="116" x14ac:dyDescent="0.35">
      <c r="A3152">
        <v>3151</v>
      </c>
      <c r="B3152" t="s">
        <v>11</v>
      </c>
      <c r="C3152" s="2" t="s">
        <v>12</v>
      </c>
      <c r="D3152" s="2" t="s">
        <v>23</v>
      </c>
      <c r="E3152" s="2" t="s">
        <v>13</v>
      </c>
      <c r="F3152" t="s">
        <v>15</v>
      </c>
      <c r="G3152">
        <v>54.17</v>
      </c>
      <c r="H3152">
        <v>2019</v>
      </c>
      <c r="I3152">
        <v>68.83</v>
      </c>
      <c r="J3152">
        <v>2021</v>
      </c>
      <c r="K3152">
        <v>5451</v>
      </c>
      <c r="L3152">
        <v>19</v>
      </c>
      <c r="M3152" t="str">
        <f>IF(OR(AND('sample data 2'!L3152&gt;21,'sample data 2'!I3152&lt;50),AND('sample data 2'!L3152&lt;20,$E$2:$E$4686="Government")),"yes","no")</f>
        <v>yes</v>
      </c>
    </row>
    <row r="3153" spans="1:13" ht="101.5" x14ac:dyDescent="0.35">
      <c r="A3153">
        <v>3152</v>
      </c>
      <c r="B3153" t="s">
        <v>11</v>
      </c>
      <c r="C3153" s="2" t="s">
        <v>12</v>
      </c>
      <c r="D3153" s="2" t="s">
        <v>58</v>
      </c>
      <c r="E3153" s="2" t="s">
        <v>20</v>
      </c>
      <c r="F3153" t="s">
        <v>15</v>
      </c>
      <c r="G3153">
        <v>71</v>
      </c>
      <c r="H3153">
        <v>2021</v>
      </c>
      <c r="I3153" t="s">
        <v>16</v>
      </c>
      <c r="J3153">
        <v>0</v>
      </c>
      <c r="K3153">
        <v>1579</v>
      </c>
      <c r="L3153">
        <v>17</v>
      </c>
      <c r="M3153" t="str">
        <f>IF(OR(AND('sample data 2'!L3153&gt;21,'sample data 2'!I3153&lt;50),AND('sample data 2'!L3153&lt;20,'sample data 2'!$E$12:$E$4696="Government")),"yes","no")</f>
        <v>no</v>
      </c>
    </row>
    <row r="3154" spans="1:13" ht="72.5" x14ac:dyDescent="0.35">
      <c r="A3154">
        <v>3153</v>
      </c>
      <c r="B3154" t="s">
        <v>11</v>
      </c>
      <c r="C3154" s="2" t="s">
        <v>55</v>
      </c>
      <c r="D3154" s="2" t="s">
        <v>58</v>
      </c>
      <c r="E3154" s="2" t="s">
        <v>13</v>
      </c>
      <c r="F3154" t="s">
        <v>15</v>
      </c>
      <c r="G3154">
        <v>59.83</v>
      </c>
      <c r="H3154">
        <v>2019</v>
      </c>
      <c r="I3154" t="s">
        <v>16</v>
      </c>
      <c r="J3154">
        <v>0</v>
      </c>
      <c r="K3154">
        <v>1794</v>
      </c>
      <c r="L3154">
        <v>19</v>
      </c>
      <c r="M3154" t="str">
        <f>IF(OR(AND('sample data 2'!L3154&gt;21,'sample data 2'!I3154&lt;50),AND('sample data 2'!L3154&lt;20,$E$2:$E$4686="Government")),"yes","no")</f>
        <v>yes</v>
      </c>
    </row>
    <row r="3155" spans="1:13" ht="116" x14ac:dyDescent="0.35">
      <c r="A3155">
        <v>3154</v>
      </c>
      <c r="B3155" t="s">
        <v>11</v>
      </c>
      <c r="C3155" s="2" t="s">
        <v>22</v>
      </c>
      <c r="D3155" s="2" t="s">
        <v>23</v>
      </c>
      <c r="E3155" s="2" t="s">
        <v>25</v>
      </c>
      <c r="F3155" t="s">
        <v>15</v>
      </c>
      <c r="G3155">
        <v>51.67</v>
      </c>
      <c r="H3155">
        <v>2019</v>
      </c>
      <c r="I3155" t="s">
        <v>16</v>
      </c>
      <c r="J3155">
        <v>0</v>
      </c>
      <c r="K3155">
        <v>1907</v>
      </c>
      <c r="L3155">
        <v>21</v>
      </c>
      <c r="M3155" t="str">
        <f>IF(OR(AND('sample data 2'!L3155&gt;21,'sample data 2'!I3155&lt;50),AND('sample data 2'!L3155&lt;20,'sample data 2'!$E$12:$E$4696="Government")),"yes","no")</f>
        <v>no</v>
      </c>
    </row>
    <row r="3156" spans="1:13" ht="116" x14ac:dyDescent="0.35">
      <c r="A3156">
        <v>3155</v>
      </c>
      <c r="B3156" t="s">
        <v>11</v>
      </c>
      <c r="C3156" s="2" t="s">
        <v>12</v>
      </c>
      <c r="D3156" s="2" t="s">
        <v>23</v>
      </c>
      <c r="E3156" s="2" t="s">
        <v>13</v>
      </c>
      <c r="F3156" t="s">
        <v>15</v>
      </c>
      <c r="G3156">
        <v>62</v>
      </c>
      <c r="H3156">
        <v>2019</v>
      </c>
      <c r="I3156" t="s">
        <v>16</v>
      </c>
      <c r="J3156">
        <v>0</v>
      </c>
      <c r="K3156">
        <v>7886</v>
      </c>
      <c r="L3156">
        <v>19</v>
      </c>
      <c r="M3156" t="str">
        <f>IF(OR(AND('sample data 2'!L3156&gt;21,'sample data 2'!I3156&lt;50),AND('sample data 2'!L3156&lt;20,$E$2:$E$4686="Government")),"yes","no")</f>
        <v>yes</v>
      </c>
    </row>
    <row r="3157" spans="1:13" ht="116" x14ac:dyDescent="0.35">
      <c r="A3157">
        <v>3156</v>
      </c>
      <c r="B3157" t="s">
        <v>11</v>
      </c>
      <c r="C3157" s="2" t="s">
        <v>22</v>
      </c>
      <c r="D3157" s="2" t="s">
        <v>23</v>
      </c>
      <c r="E3157" s="2" t="s">
        <v>13</v>
      </c>
      <c r="F3157" t="s">
        <v>15</v>
      </c>
      <c r="G3157">
        <v>44</v>
      </c>
      <c r="H3157">
        <v>2020</v>
      </c>
      <c r="I3157" t="s">
        <v>16</v>
      </c>
      <c r="J3157">
        <v>0</v>
      </c>
      <c r="K3157">
        <v>5449</v>
      </c>
      <c r="L3157">
        <v>20</v>
      </c>
      <c r="M3157" t="str">
        <f>IF(OR(AND('sample data 2'!L3157&gt;21,'sample data 2'!I3157&lt;50),AND('sample data 2'!L3157&lt;20,'sample data 2'!$E$12:$E$4696="Government")),"yes","no")</f>
        <v>no</v>
      </c>
    </row>
    <row r="3158" spans="1:13" ht="116" x14ac:dyDescent="0.35">
      <c r="A3158">
        <v>3157</v>
      </c>
      <c r="B3158" t="s">
        <v>11</v>
      </c>
      <c r="C3158" s="2" t="s">
        <v>22</v>
      </c>
      <c r="D3158" s="2" t="s">
        <v>23</v>
      </c>
      <c r="E3158" s="2" t="s">
        <v>20</v>
      </c>
      <c r="F3158" t="s">
        <v>15</v>
      </c>
      <c r="G3158">
        <v>57</v>
      </c>
      <c r="H3158">
        <v>2018</v>
      </c>
      <c r="I3158" t="s">
        <v>16</v>
      </c>
      <c r="J3158">
        <v>0</v>
      </c>
      <c r="K3158">
        <v>5484</v>
      </c>
      <c r="L3158">
        <v>20</v>
      </c>
      <c r="M3158" t="str">
        <f>IF(OR(AND('sample data 2'!L3158&gt;21,'sample data 2'!I3158&lt;50),AND('sample data 2'!L3158&lt;20,'sample data 2'!$E$12:$E$4696="Government")),"yes","no")</f>
        <v>no</v>
      </c>
    </row>
    <row r="3159" spans="1:13" ht="116" x14ac:dyDescent="0.35">
      <c r="A3159">
        <v>3158</v>
      </c>
      <c r="B3159" t="s">
        <v>11</v>
      </c>
      <c r="C3159" s="2" t="s">
        <v>22</v>
      </c>
      <c r="D3159" s="2" t="s">
        <v>23</v>
      </c>
      <c r="E3159" s="2" t="s">
        <v>13</v>
      </c>
      <c r="F3159" t="s">
        <v>15</v>
      </c>
      <c r="G3159">
        <v>65</v>
      </c>
      <c r="H3159">
        <v>2019</v>
      </c>
      <c r="I3159" t="s">
        <v>98</v>
      </c>
      <c r="J3159">
        <v>2021</v>
      </c>
      <c r="K3159">
        <v>6053</v>
      </c>
      <c r="L3159">
        <v>19</v>
      </c>
      <c r="M3159" t="str">
        <f>IF(OR(AND('sample data 2'!L3159&gt;21,'sample data 2'!I3159&lt;50),AND('sample data 2'!L3159&lt;20,$E$2:$E$4686="Government")),"yes","no")</f>
        <v>yes</v>
      </c>
    </row>
    <row r="3160" spans="1:13" ht="116" x14ac:dyDescent="0.35">
      <c r="A3160">
        <v>3159</v>
      </c>
      <c r="B3160" t="s">
        <v>11</v>
      </c>
      <c r="C3160" s="2" t="s">
        <v>12</v>
      </c>
      <c r="D3160" s="2" t="s">
        <v>23</v>
      </c>
      <c r="E3160" s="2" t="s">
        <v>20</v>
      </c>
      <c r="F3160" t="s">
        <v>15</v>
      </c>
      <c r="G3160">
        <v>72.8</v>
      </c>
      <c r="H3160">
        <v>0</v>
      </c>
      <c r="I3160" t="s">
        <v>16</v>
      </c>
      <c r="J3160">
        <v>0</v>
      </c>
      <c r="K3160">
        <v>1854</v>
      </c>
      <c r="L3160">
        <v>18</v>
      </c>
      <c r="M3160" t="str">
        <f>IF(OR(AND('sample data 2'!L3160&gt;21,'sample data 2'!I3160&lt;50),AND('sample data 2'!L3160&lt;20,'sample data 2'!$E$12:$E$4696="Government")),"yes","no")</f>
        <v>no</v>
      </c>
    </row>
    <row r="3161" spans="1:13" ht="116" x14ac:dyDescent="0.35">
      <c r="A3161">
        <v>3160</v>
      </c>
      <c r="B3161" t="s">
        <v>11</v>
      </c>
      <c r="C3161" s="2" t="s">
        <v>22</v>
      </c>
      <c r="D3161" s="2" t="s">
        <v>23</v>
      </c>
      <c r="E3161" s="2" t="s">
        <v>20</v>
      </c>
      <c r="F3161" t="s">
        <v>15</v>
      </c>
      <c r="G3161">
        <v>49.17</v>
      </c>
      <c r="H3161">
        <v>2021</v>
      </c>
      <c r="I3161" t="s">
        <v>16</v>
      </c>
      <c r="J3161">
        <v>0</v>
      </c>
      <c r="K3161">
        <v>7545</v>
      </c>
      <c r="L3161">
        <v>16</v>
      </c>
      <c r="M3161" t="str">
        <f>IF(OR(AND('sample data 2'!L3161&gt;21,'sample data 2'!I3161&lt;50),AND('sample data 2'!L3161&lt;20,'sample data 2'!$E$12:$E$4696="Government")),"yes","no")</f>
        <v>no</v>
      </c>
    </row>
    <row r="3162" spans="1:13" ht="116" x14ac:dyDescent="0.35">
      <c r="A3162">
        <v>3161</v>
      </c>
      <c r="B3162" t="s">
        <v>11</v>
      </c>
      <c r="C3162" s="2" t="s">
        <v>22</v>
      </c>
      <c r="D3162" s="2" t="s">
        <v>23</v>
      </c>
      <c r="E3162" s="2" t="s">
        <v>13</v>
      </c>
      <c r="F3162" t="s">
        <v>15</v>
      </c>
      <c r="G3162">
        <v>52.6</v>
      </c>
      <c r="H3162">
        <v>2019</v>
      </c>
      <c r="I3162">
        <v>59.6</v>
      </c>
      <c r="J3162">
        <v>2021</v>
      </c>
      <c r="K3162">
        <v>5684</v>
      </c>
      <c r="L3162">
        <v>19</v>
      </c>
      <c r="M3162" t="str">
        <f>IF(OR(AND('sample data 2'!L3162&gt;21,'sample data 2'!I3162&lt;50),AND('sample data 2'!L3162&lt;20,$E$2:$E$4686="Government")),"yes","no")</f>
        <v>yes</v>
      </c>
    </row>
    <row r="3163" spans="1:13" ht="101.5" x14ac:dyDescent="0.35">
      <c r="A3163">
        <v>3162</v>
      </c>
      <c r="B3163" t="s">
        <v>11</v>
      </c>
      <c r="C3163" s="2" t="s">
        <v>12</v>
      </c>
      <c r="D3163" s="2" t="s">
        <v>58</v>
      </c>
      <c r="E3163" s="2" t="s">
        <v>13</v>
      </c>
      <c r="F3163" t="s">
        <v>19</v>
      </c>
      <c r="G3163">
        <v>60.83</v>
      </c>
      <c r="H3163">
        <v>2019</v>
      </c>
      <c r="I3163" t="s">
        <v>16</v>
      </c>
      <c r="J3163">
        <v>0</v>
      </c>
      <c r="K3163">
        <v>1917</v>
      </c>
      <c r="L3163">
        <v>18</v>
      </c>
      <c r="M3163" t="str">
        <f>IF(OR(AND('sample data 2'!L3163&gt;21,'sample data 2'!I3163&lt;50),AND('sample data 2'!L3163&lt;20,$E$2:$E$4686="Government")),"yes","no")</f>
        <v>yes</v>
      </c>
    </row>
    <row r="3164" spans="1:13" ht="116" x14ac:dyDescent="0.35">
      <c r="A3164">
        <v>3163</v>
      </c>
      <c r="B3164" t="s">
        <v>11</v>
      </c>
      <c r="C3164" s="2" t="s">
        <v>24</v>
      </c>
      <c r="D3164" s="2" t="s">
        <v>23</v>
      </c>
      <c r="E3164" s="2" t="s">
        <v>20</v>
      </c>
      <c r="F3164" t="s">
        <v>15</v>
      </c>
      <c r="G3164">
        <v>37.83</v>
      </c>
      <c r="H3164">
        <v>2020</v>
      </c>
      <c r="I3164" t="s">
        <v>16</v>
      </c>
      <c r="J3164">
        <v>0</v>
      </c>
      <c r="K3164">
        <v>12077</v>
      </c>
      <c r="L3164">
        <v>20</v>
      </c>
      <c r="M3164" t="str">
        <f>IF(OR(AND('sample data 2'!L3164&gt;21,'sample data 2'!I3164&lt;50),AND('sample data 2'!L3164&lt;20,'sample data 2'!$E$12:$E$4696="Government")),"yes","no")</f>
        <v>no</v>
      </c>
    </row>
    <row r="3165" spans="1:13" ht="116" x14ac:dyDescent="0.35">
      <c r="A3165">
        <v>3164</v>
      </c>
      <c r="B3165" t="s">
        <v>11</v>
      </c>
      <c r="C3165" s="2" t="s">
        <v>24</v>
      </c>
      <c r="D3165" s="2" t="s">
        <v>23</v>
      </c>
      <c r="E3165" s="2" t="s">
        <v>20</v>
      </c>
      <c r="F3165" t="s">
        <v>15</v>
      </c>
      <c r="G3165">
        <v>60.6</v>
      </c>
      <c r="H3165">
        <v>2021</v>
      </c>
      <c r="I3165" t="s">
        <v>16</v>
      </c>
      <c r="J3165">
        <v>0</v>
      </c>
      <c r="K3165">
        <v>1561</v>
      </c>
      <c r="L3165">
        <v>17</v>
      </c>
      <c r="M3165" t="str">
        <f>IF(OR(AND('sample data 2'!L3165&gt;21,'sample data 2'!I3165&lt;50),AND('sample data 2'!L3165&lt;20,'sample data 2'!$E$12:$E$4696="Government")),"yes","no")</f>
        <v>no</v>
      </c>
    </row>
    <row r="3166" spans="1:13" ht="101.5" x14ac:dyDescent="0.35">
      <c r="A3166">
        <v>3165</v>
      </c>
      <c r="B3166" t="s">
        <v>11</v>
      </c>
      <c r="C3166" s="2" t="s">
        <v>12</v>
      </c>
      <c r="D3166" s="2" t="s">
        <v>58</v>
      </c>
      <c r="E3166" s="2" t="s">
        <v>20</v>
      </c>
      <c r="F3166" t="s">
        <v>15</v>
      </c>
      <c r="G3166">
        <v>75.400000000000006</v>
      </c>
      <c r="H3166">
        <v>2021</v>
      </c>
      <c r="I3166" t="s">
        <v>16</v>
      </c>
      <c r="J3166">
        <v>0</v>
      </c>
      <c r="K3166">
        <v>5334</v>
      </c>
      <c r="L3166">
        <v>16</v>
      </c>
      <c r="M3166" t="str">
        <f>IF(OR(AND('sample data 2'!L3166&gt;21,'sample data 2'!I3166&lt;50),AND('sample data 2'!L3166&lt;20,'sample data 2'!$E$12:$E$4696="Government")),"yes","no")</f>
        <v>no</v>
      </c>
    </row>
    <row r="3167" spans="1:13" ht="116" x14ac:dyDescent="0.35">
      <c r="A3167">
        <v>3166</v>
      </c>
      <c r="B3167" t="s">
        <v>11</v>
      </c>
      <c r="C3167" s="2" t="s">
        <v>24</v>
      </c>
      <c r="D3167" s="2" t="s">
        <v>23</v>
      </c>
      <c r="E3167" s="2" t="s">
        <v>13</v>
      </c>
      <c r="F3167" t="s">
        <v>15</v>
      </c>
      <c r="G3167">
        <v>68.400000000000006</v>
      </c>
      <c r="H3167">
        <v>2017</v>
      </c>
      <c r="I3167">
        <v>61.33</v>
      </c>
      <c r="J3167">
        <v>2019</v>
      </c>
      <c r="K3167">
        <v>7842</v>
      </c>
      <c r="L3167">
        <v>20</v>
      </c>
      <c r="M3167" t="str">
        <f>IF(OR(AND('sample data 2'!L3167&gt;21,'sample data 2'!I3167&lt;50),AND('sample data 2'!L3167&lt;20,'sample data 2'!$E$12:$E$4696="Government")),"yes","no")</f>
        <v>no</v>
      </c>
    </row>
    <row r="3168" spans="1:13" ht="72.5" x14ac:dyDescent="0.35">
      <c r="A3168">
        <v>3167</v>
      </c>
      <c r="B3168" t="s">
        <v>11</v>
      </c>
      <c r="C3168" s="2" t="s">
        <v>24</v>
      </c>
      <c r="D3168" s="2" t="s">
        <v>56</v>
      </c>
      <c r="E3168" s="2" t="s">
        <v>13</v>
      </c>
      <c r="F3168" t="s">
        <v>15</v>
      </c>
      <c r="G3168">
        <v>43.8</v>
      </c>
      <c r="H3168">
        <v>2019</v>
      </c>
      <c r="I3168" t="s">
        <v>16</v>
      </c>
      <c r="J3168">
        <v>0</v>
      </c>
      <c r="K3168">
        <v>5098</v>
      </c>
      <c r="L3168">
        <v>18</v>
      </c>
      <c r="M3168" t="str">
        <f>IF(OR(AND('sample data 2'!L3168&gt;21,'sample data 2'!I3168&lt;50),AND('sample data 2'!L3168&lt;20,$E$2:$E$4686="Government")),"yes","no")</f>
        <v>yes</v>
      </c>
    </row>
    <row r="3169" spans="1:13" ht="116" x14ac:dyDescent="0.35">
      <c r="A3169">
        <v>3168</v>
      </c>
      <c r="B3169" t="s">
        <v>11</v>
      </c>
      <c r="C3169" s="2" t="s">
        <v>24</v>
      </c>
      <c r="D3169" s="2" t="s">
        <v>23</v>
      </c>
      <c r="E3169" s="2" t="s">
        <v>13</v>
      </c>
      <c r="F3169" t="s">
        <v>15</v>
      </c>
      <c r="G3169">
        <v>76.2</v>
      </c>
      <c r="H3169">
        <v>2018</v>
      </c>
      <c r="I3169">
        <v>78</v>
      </c>
      <c r="J3169">
        <v>2020</v>
      </c>
      <c r="K3169">
        <v>1985</v>
      </c>
      <c r="L3169">
        <v>20</v>
      </c>
      <c r="M3169" t="str">
        <f>IF(OR(AND('sample data 2'!L3169&gt;21,'sample data 2'!I3169&lt;50),AND('sample data 2'!L3169&lt;20,'sample data 2'!$E$12:$E$4696="Government")),"yes","no")</f>
        <v>no</v>
      </c>
    </row>
    <row r="3170" spans="1:13" ht="72.5" x14ac:dyDescent="0.35">
      <c r="A3170">
        <v>3169</v>
      </c>
      <c r="B3170" t="s">
        <v>28</v>
      </c>
      <c r="C3170" s="2" t="s">
        <v>65</v>
      </c>
      <c r="D3170" s="2" t="s">
        <v>56</v>
      </c>
      <c r="E3170" s="2" t="s">
        <v>20</v>
      </c>
      <c r="F3170" t="s">
        <v>38</v>
      </c>
      <c r="G3170" t="s">
        <v>16</v>
      </c>
      <c r="H3170">
        <v>0</v>
      </c>
      <c r="I3170" t="s">
        <v>16</v>
      </c>
      <c r="J3170">
        <v>0</v>
      </c>
      <c r="K3170" t="s">
        <v>16</v>
      </c>
      <c r="L3170">
        <v>20</v>
      </c>
      <c r="M3170" t="str">
        <f>IF(OR(AND('sample data 2'!L3170&gt;21,'sample data 2'!I3170&lt;50),AND('sample data 2'!L3170&lt;20,'sample data 2'!$E$12:$E$4696="Government")),"yes","no")</f>
        <v>no</v>
      </c>
    </row>
    <row r="3171" spans="1:13" ht="72.5" x14ac:dyDescent="0.35">
      <c r="A3171">
        <v>3170</v>
      </c>
      <c r="B3171" t="s">
        <v>11</v>
      </c>
      <c r="C3171" s="2" t="s">
        <v>24</v>
      </c>
      <c r="D3171" s="2" t="s">
        <v>56</v>
      </c>
      <c r="E3171" s="2" t="s">
        <v>13</v>
      </c>
      <c r="F3171" t="s">
        <v>15</v>
      </c>
      <c r="G3171">
        <v>50.83</v>
      </c>
      <c r="H3171">
        <v>2019</v>
      </c>
      <c r="I3171">
        <v>72.8</v>
      </c>
      <c r="J3171">
        <v>2021</v>
      </c>
      <c r="K3171">
        <v>8350</v>
      </c>
      <c r="L3171">
        <v>18</v>
      </c>
      <c r="M3171" t="str">
        <f>IF(OR(AND('sample data 2'!L3171&gt;21,'sample data 2'!I3171&lt;50),AND('sample data 2'!L3171&lt;20,$E$2:$E$4686="Government")),"yes","no")</f>
        <v>yes</v>
      </c>
    </row>
    <row r="3172" spans="1:13" ht="116" x14ac:dyDescent="0.35">
      <c r="A3172">
        <v>3171</v>
      </c>
      <c r="B3172" t="s">
        <v>11</v>
      </c>
      <c r="C3172" s="2" t="s">
        <v>24</v>
      </c>
      <c r="D3172" s="2" t="s">
        <v>23</v>
      </c>
      <c r="E3172" s="2" t="s">
        <v>13</v>
      </c>
      <c r="F3172" t="s">
        <v>15</v>
      </c>
      <c r="G3172">
        <v>51</v>
      </c>
      <c r="H3172">
        <v>2018</v>
      </c>
      <c r="I3172" t="s">
        <v>16</v>
      </c>
      <c r="J3172">
        <v>0</v>
      </c>
      <c r="K3172">
        <v>2631</v>
      </c>
      <c r="L3172">
        <v>20</v>
      </c>
      <c r="M3172" t="str">
        <f>IF(OR(AND('sample data 2'!L3172&gt;21,'sample data 2'!I3172&lt;50),AND('sample data 2'!L3172&lt;20,'sample data 2'!$E$12:$E$4696="Government")),"yes","no")</f>
        <v>no</v>
      </c>
    </row>
    <row r="3173" spans="1:13" ht="116" x14ac:dyDescent="0.35">
      <c r="A3173">
        <v>3172</v>
      </c>
      <c r="B3173" t="s">
        <v>11</v>
      </c>
      <c r="C3173" s="2" t="s">
        <v>24</v>
      </c>
      <c r="D3173" s="2" t="s">
        <v>23</v>
      </c>
      <c r="E3173" s="2" t="s">
        <v>13</v>
      </c>
      <c r="F3173" t="s">
        <v>15</v>
      </c>
      <c r="G3173">
        <v>55.6</v>
      </c>
      <c r="H3173">
        <v>2021</v>
      </c>
      <c r="I3173" t="s">
        <v>16</v>
      </c>
      <c r="J3173">
        <v>0</v>
      </c>
      <c r="K3173">
        <v>1989</v>
      </c>
      <c r="L3173">
        <v>18</v>
      </c>
      <c r="M3173" t="str">
        <f>IF(OR(AND('sample data 2'!L3173&gt;21,'sample data 2'!I3173&lt;50),AND('sample data 2'!L3173&lt;20,$E$2:$E$4686="Government")),"yes","no")</f>
        <v>yes</v>
      </c>
    </row>
    <row r="3174" spans="1:13" ht="116" x14ac:dyDescent="0.35">
      <c r="A3174">
        <v>3173</v>
      </c>
      <c r="B3174" t="s">
        <v>11</v>
      </c>
      <c r="C3174" s="2" t="s">
        <v>24</v>
      </c>
      <c r="D3174" s="2" t="s">
        <v>23</v>
      </c>
      <c r="E3174" s="2" t="s">
        <v>13</v>
      </c>
      <c r="F3174" t="s">
        <v>15</v>
      </c>
      <c r="G3174">
        <v>46.6</v>
      </c>
      <c r="H3174">
        <v>2021</v>
      </c>
      <c r="I3174" t="s">
        <v>16</v>
      </c>
      <c r="J3174">
        <v>0</v>
      </c>
      <c r="K3174">
        <v>8808</v>
      </c>
      <c r="L3174">
        <v>17</v>
      </c>
      <c r="M3174" t="str">
        <f>IF(OR(AND('sample data 2'!L3174&gt;21,'sample data 2'!I3174&lt;50),AND('sample data 2'!L3174&lt;20,$E$2:$E$4686="Government")),"yes","no")</f>
        <v>yes</v>
      </c>
    </row>
    <row r="3175" spans="1:13" ht="116" x14ac:dyDescent="0.35">
      <c r="A3175">
        <v>3174</v>
      </c>
      <c r="B3175" t="s">
        <v>11</v>
      </c>
      <c r="C3175" s="2" t="s">
        <v>24</v>
      </c>
      <c r="D3175" s="2" t="s">
        <v>23</v>
      </c>
      <c r="E3175" s="2" t="s">
        <v>13</v>
      </c>
      <c r="F3175" t="s">
        <v>15</v>
      </c>
      <c r="G3175">
        <v>55.67</v>
      </c>
      <c r="H3175">
        <v>2019</v>
      </c>
      <c r="I3175" t="s">
        <v>16</v>
      </c>
      <c r="J3175">
        <v>0</v>
      </c>
      <c r="K3175">
        <v>2076</v>
      </c>
      <c r="L3175">
        <v>18</v>
      </c>
      <c r="M3175" t="str">
        <f>IF(OR(AND('sample data 2'!L3175&gt;21,'sample data 2'!I3175&lt;50),AND('sample data 2'!L3175&lt;20,$E$2:$E$4686="Government")),"yes","no")</f>
        <v>yes</v>
      </c>
    </row>
    <row r="3176" spans="1:13" ht="116" x14ac:dyDescent="0.35">
      <c r="A3176">
        <v>3175</v>
      </c>
      <c r="B3176" t="s">
        <v>11</v>
      </c>
      <c r="C3176" s="2" t="s">
        <v>24</v>
      </c>
      <c r="D3176" s="2" t="s">
        <v>23</v>
      </c>
      <c r="E3176" s="2" t="s">
        <v>13</v>
      </c>
      <c r="F3176" t="s">
        <v>15</v>
      </c>
      <c r="G3176">
        <v>53.2</v>
      </c>
      <c r="H3176">
        <v>2017</v>
      </c>
      <c r="I3176" t="s">
        <v>16</v>
      </c>
      <c r="J3176">
        <v>0</v>
      </c>
      <c r="K3176">
        <v>5517</v>
      </c>
      <c r="L3176">
        <v>22</v>
      </c>
      <c r="M3176" t="str">
        <f>IF(OR(AND('sample data 2'!L3176&gt;21,'sample data 2'!I3176&lt;50),AND('sample data 2'!L3176&lt;20,'sample data 2'!$E$12:$E$4696="Government")),"yes","no")</f>
        <v>no</v>
      </c>
    </row>
    <row r="3177" spans="1:13" ht="116" x14ac:dyDescent="0.35">
      <c r="A3177">
        <v>3176</v>
      </c>
      <c r="B3177" t="s">
        <v>11</v>
      </c>
      <c r="C3177" s="2" t="s">
        <v>62</v>
      </c>
      <c r="D3177" s="2" t="s">
        <v>67</v>
      </c>
      <c r="E3177" s="2" t="s">
        <v>13</v>
      </c>
      <c r="F3177" t="s">
        <v>15</v>
      </c>
      <c r="G3177">
        <v>69.400000000000006</v>
      </c>
      <c r="H3177">
        <v>2019</v>
      </c>
      <c r="I3177" t="s">
        <v>16</v>
      </c>
      <c r="J3177">
        <v>0</v>
      </c>
      <c r="K3177">
        <v>1237</v>
      </c>
      <c r="L3177">
        <v>19</v>
      </c>
      <c r="M3177" t="str">
        <f>IF(OR(AND('sample data 2'!L3177&gt;21,'sample data 2'!I3177&lt;50),AND('sample data 2'!L3177&lt;20,$E$2:$E$4686="Government")),"yes","no")</f>
        <v>yes</v>
      </c>
    </row>
    <row r="3178" spans="1:13" ht="116" x14ac:dyDescent="0.35">
      <c r="A3178">
        <v>3177</v>
      </c>
      <c r="B3178" t="s">
        <v>11</v>
      </c>
      <c r="C3178" s="2" t="s">
        <v>24</v>
      </c>
      <c r="D3178" s="2" t="s">
        <v>23</v>
      </c>
      <c r="E3178" s="2" t="s">
        <v>13</v>
      </c>
      <c r="F3178" t="s">
        <v>15</v>
      </c>
      <c r="G3178">
        <v>49.4</v>
      </c>
      <c r="H3178">
        <v>2019</v>
      </c>
      <c r="I3178" t="s">
        <v>16</v>
      </c>
      <c r="J3178">
        <v>0</v>
      </c>
      <c r="K3178">
        <v>6618</v>
      </c>
      <c r="L3178">
        <v>20</v>
      </c>
      <c r="M3178" t="str">
        <f>IF(OR(AND('sample data 2'!L3178&gt;21,'sample data 2'!I3178&lt;50),AND('sample data 2'!L3178&lt;20,'sample data 2'!$E$12:$E$4696="Government")),"yes","no")</f>
        <v>no</v>
      </c>
    </row>
    <row r="3179" spans="1:13" ht="116" x14ac:dyDescent="0.35">
      <c r="A3179">
        <v>3178</v>
      </c>
      <c r="B3179" t="s">
        <v>11</v>
      </c>
      <c r="C3179" s="2" t="s">
        <v>24</v>
      </c>
      <c r="D3179" s="2" t="s">
        <v>23</v>
      </c>
      <c r="E3179" s="2" t="s">
        <v>13</v>
      </c>
      <c r="F3179" t="s">
        <v>15</v>
      </c>
      <c r="G3179">
        <v>53.83</v>
      </c>
      <c r="H3179">
        <v>2019</v>
      </c>
      <c r="I3179" t="s">
        <v>16</v>
      </c>
      <c r="J3179">
        <v>0</v>
      </c>
      <c r="K3179">
        <v>2513</v>
      </c>
      <c r="L3179">
        <v>19</v>
      </c>
      <c r="M3179" t="str">
        <f>IF(OR(AND('sample data 2'!L3179&gt;21,'sample data 2'!I3179&lt;50),AND('sample data 2'!L3179&lt;20,$E$2:$E$4686="Government")),"yes","no")</f>
        <v>yes</v>
      </c>
    </row>
    <row r="3180" spans="1:13" ht="116" x14ac:dyDescent="0.35">
      <c r="A3180">
        <v>3179</v>
      </c>
      <c r="B3180" t="s">
        <v>11</v>
      </c>
      <c r="C3180" s="2" t="s">
        <v>24</v>
      </c>
      <c r="D3180" s="2" t="s">
        <v>67</v>
      </c>
      <c r="E3180" s="2" t="s">
        <v>13</v>
      </c>
      <c r="F3180" t="s">
        <v>15</v>
      </c>
      <c r="G3180">
        <v>60.5</v>
      </c>
      <c r="H3180">
        <v>2021</v>
      </c>
      <c r="I3180" t="s">
        <v>16</v>
      </c>
      <c r="J3180">
        <v>0</v>
      </c>
      <c r="K3180">
        <v>4172</v>
      </c>
      <c r="L3180">
        <v>17</v>
      </c>
      <c r="M3180" t="str">
        <f>IF(OR(AND('sample data 2'!L3180&gt;21,'sample data 2'!I3180&lt;50),AND('sample data 2'!L3180&lt;20,$E$2:$E$4686="Government")),"yes","no")</f>
        <v>yes</v>
      </c>
    </row>
    <row r="3181" spans="1:13" ht="116" x14ac:dyDescent="0.35">
      <c r="A3181">
        <v>3180</v>
      </c>
      <c r="B3181" t="s">
        <v>11</v>
      </c>
      <c r="C3181" s="2" t="s">
        <v>24</v>
      </c>
      <c r="D3181" s="2" t="s">
        <v>23</v>
      </c>
      <c r="E3181" s="2" t="s">
        <v>20</v>
      </c>
      <c r="F3181" t="s">
        <v>15</v>
      </c>
      <c r="G3181">
        <v>55.5</v>
      </c>
      <c r="H3181">
        <v>2021</v>
      </c>
      <c r="I3181" t="s">
        <v>16</v>
      </c>
      <c r="J3181">
        <v>0</v>
      </c>
      <c r="K3181">
        <v>8413</v>
      </c>
      <c r="L3181">
        <v>17</v>
      </c>
      <c r="M3181" t="str">
        <f>IF(OR(AND('sample data 2'!L3181&gt;21,'sample data 2'!I3181&lt;50),AND('sample data 2'!L3181&lt;20,'sample data 2'!$E$12:$E$4696="Government")),"yes","no")</f>
        <v>no</v>
      </c>
    </row>
    <row r="3182" spans="1:13" ht="116" x14ac:dyDescent="0.35">
      <c r="A3182">
        <v>3181</v>
      </c>
      <c r="B3182" t="s">
        <v>11</v>
      </c>
      <c r="C3182" s="2" t="s">
        <v>24</v>
      </c>
      <c r="D3182" s="2" t="s">
        <v>67</v>
      </c>
      <c r="E3182" s="2" t="s">
        <v>20</v>
      </c>
      <c r="F3182" t="s">
        <v>15</v>
      </c>
      <c r="G3182">
        <v>54.4</v>
      </c>
      <c r="H3182">
        <v>2021</v>
      </c>
      <c r="I3182" t="s">
        <v>16</v>
      </c>
      <c r="J3182">
        <v>0</v>
      </c>
      <c r="K3182">
        <v>3711</v>
      </c>
      <c r="L3182">
        <v>16</v>
      </c>
      <c r="M3182" t="str">
        <f>IF(OR(AND('sample data 2'!L3182&gt;21,'sample data 2'!I3182&lt;50),AND('sample data 2'!L3182&lt;20,'sample data 2'!$E$12:$E$4696="Government")),"yes","no")</f>
        <v>no</v>
      </c>
    </row>
    <row r="3183" spans="1:13" ht="116" x14ac:dyDescent="0.35">
      <c r="A3183">
        <v>3182</v>
      </c>
      <c r="B3183" t="s">
        <v>11</v>
      </c>
      <c r="C3183" s="2" t="s">
        <v>24</v>
      </c>
      <c r="D3183" s="2" t="s">
        <v>67</v>
      </c>
      <c r="E3183" s="2" t="s">
        <v>13</v>
      </c>
      <c r="F3183" t="s">
        <v>15</v>
      </c>
      <c r="G3183">
        <v>77.900000000000006</v>
      </c>
      <c r="H3183">
        <v>2017</v>
      </c>
      <c r="I3183">
        <v>75.400000000000006</v>
      </c>
      <c r="J3183">
        <v>2019</v>
      </c>
      <c r="K3183">
        <v>2603</v>
      </c>
      <c r="L3183">
        <v>21</v>
      </c>
      <c r="M3183" t="str">
        <f>IF(OR(AND('sample data 2'!L3183&gt;21,'sample data 2'!I3183&lt;50),AND('sample data 2'!L3183&lt;20,'sample data 2'!$E$12:$E$4696="Government")),"yes","no")</f>
        <v>no</v>
      </c>
    </row>
    <row r="3184" spans="1:13" ht="72.5" x14ac:dyDescent="0.35">
      <c r="A3184">
        <v>3183</v>
      </c>
      <c r="B3184" t="s">
        <v>11</v>
      </c>
      <c r="C3184" s="2" t="s">
        <v>62</v>
      </c>
      <c r="D3184" s="2" t="s">
        <v>56</v>
      </c>
      <c r="E3184" s="2" t="s">
        <v>13</v>
      </c>
      <c r="F3184" t="s">
        <v>15</v>
      </c>
      <c r="G3184">
        <v>48.6</v>
      </c>
      <c r="H3184">
        <v>2019</v>
      </c>
      <c r="I3184" t="s">
        <v>16</v>
      </c>
      <c r="J3184">
        <v>0</v>
      </c>
      <c r="K3184">
        <v>9328</v>
      </c>
      <c r="L3184">
        <v>18</v>
      </c>
      <c r="M3184" t="str">
        <f>IF(OR(AND('sample data 2'!L3184&gt;21,'sample data 2'!I3184&lt;50),AND('sample data 2'!L3184&lt;20,$E$2:$E$4686="Government")),"yes","no")</f>
        <v>yes</v>
      </c>
    </row>
    <row r="3185" spans="1:13" ht="116" x14ac:dyDescent="0.35">
      <c r="A3185">
        <v>3184</v>
      </c>
      <c r="B3185" t="s">
        <v>11</v>
      </c>
      <c r="C3185" s="2" t="s">
        <v>24</v>
      </c>
      <c r="D3185" s="2" t="s">
        <v>67</v>
      </c>
      <c r="E3185" s="2" t="s">
        <v>13</v>
      </c>
      <c r="F3185" t="s">
        <v>15</v>
      </c>
      <c r="G3185">
        <v>57</v>
      </c>
      <c r="H3185">
        <v>2019</v>
      </c>
      <c r="I3185" t="s">
        <v>16</v>
      </c>
      <c r="J3185">
        <v>0</v>
      </c>
      <c r="K3185">
        <v>4977</v>
      </c>
      <c r="L3185">
        <v>19</v>
      </c>
      <c r="M3185" t="str">
        <f>IF(OR(AND('sample data 2'!L3185&gt;21,'sample data 2'!I3185&lt;50),AND('sample data 2'!L3185&lt;20,$E$2:$E$4686="Government")),"yes","no")</f>
        <v>yes</v>
      </c>
    </row>
    <row r="3186" spans="1:13" ht="72.5" x14ac:dyDescent="0.35">
      <c r="A3186">
        <v>3185</v>
      </c>
      <c r="B3186" t="s">
        <v>11</v>
      </c>
      <c r="C3186" s="2" t="s">
        <v>24</v>
      </c>
      <c r="D3186" s="2" t="s">
        <v>56</v>
      </c>
      <c r="E3186" s="2" t="s">
        <v>13</v>
      </c>
      <c r="F3186" t="s">
        <v>15</v>
      </c>
      <c r="G3186">
        <v>48.6</v>
      </c>
      <c r="H3186">
        <v>2021</v>
      </c>
      <c r="I3186" t="s">
        <v>16</v>
      </c>
      <c r="J3186">
        <v>0</v>
      </c>
      <c r="K3186">
        <v>12149</v>
      </c>
      <c r="L3186">
        <v>19</v>
      </c>
      <c r="M3186" t="str">
        <f>IF(OR(AND('sample data 2'!L3186&gt;21,'sample data 2'!I3186&lt;50),AND('sample data 2'!L3186&lt;20,$E$2:$E$4686="Government")),"yes","no")</f>
        <v>yes</v>
      </c>
    </row>
    <row r="3187" spans="1:13" ht="116" x14ac:dyDescent="0.35">
      <c r="A3187">
        <v>3186</v>
      </c>
      <c r="B3187" t="s">
        <v>11</v>
      </c>
      <c r="C3187" s="2" t="s">
        <v>24</v>
      </c>
      <c r="D3187" s="2" t="s">
        <v>67</v>
      </c>
      <c r="E3187" s="2" t="s">
        <v>20</v>
      </c>
      <c r="F3187" t="s">
        <v>15</v>
      </c>
      <c r="G3187">
        <v>57</v>
      </c>
      <c r="H3187">
        <v>2017</v>
      </c>
      <c r="I3187">
        <v>66.67</v>
      </c>
      <c r="J3187">
        <v>2019</v>
      </c>
      <c r="K3187">
        <v>4098</v>
      </c>
      <c r="L3187">
        <v>21</v>
      </c>
      <c r="M3187" t="str">
        <f>IF(OR(AND('sample data 2'!L3187&gt;21,'sample data 2'!I3187&lt;50),AND('sample data 2'!L3187&lt;20,'sample data 2'!$E$12:$E$4696="Government")),"yes","no")</f>
        <v>no</v>
      </c>
    </row>
    <row r="3188" spans="1:13" ht="116" x14ac:dyDescent="0.35">
      <c r="A3188">
        <v>3187</v>
      </c>
      <c r="B3188" t="s">
        <v>11</v>
      </c>
      <c r="C3188" s="2" t="s">
        <v>24</v>
      </c>
      <c r="D3188" s="2" t="s">
        <v>67</v>
      </c>
      <c r="E3188" s="2" t="s">
        <v>20</v>
      </c>
      <c r="F3188" t="s">
        <v>15</v>
      </c>
      <c r="G3188">
        <v>69.5</v>
      </c>
      <c r="H3188">
        <v>2021</v>
      </c>
      <c r="I3188" t="s">
        <v>16</v>
      </c>
      <c r="J3188">
        <v>0</v>
      </c>
      <c r="K3188">
        <v>2743</v>
      </c>
      <c r="L3188">
        <v>16</v>
      </c>
      <c r="M3188" t="str">
        <f>IF(OR(AND('sample data 2'!L3188&gt;21,'sample data 2'!I3188&lt;50),AND('sample data 2'!L3188&lt;20,'sample data 2'!$E$12:$E$4696="Government")),"yes","no")</f>
        <v>no</v>
      </c>
    </row>
    <row r="3189" spans="1:13" ht="116" x14ac:dyDescent="0.35">
      <c r="A3189">
        <v>3188</v>
      </c>
      <c r="B3189" t="s">
        <v>11</v>
      </c>
      <c r="C3189" s="2" t="s">
        <v>24</v>
      </c>
      <c r="D3189" s="2" t="s">
        <v>67</v>
      </c>
      <c r="E3189" s="2" t="s">
        <v>20</v>
      </c>
      <c r="F3189" t="s">
        <v>15</v>
      </c>
      <c r="G3189">
        <v>60.4</v>
      </c>
      <c r="H3189">
        <v>2019</v>
      </c>
      <c r="I3189">
        <v>63.8</v>
      </c>
      <c r="J3189">
        <v>2021</v>
      </c>
      <c r="K3189">
        <v>7157</v>
      </c>
      <c r="L3189">
        <v>19</v>
      </c>
      <c r="M3189" t="str">
        <f>IF(OR(AND('sample data 2'!L3189&gt;21,'sample data 2'!I3189&lt;50),AND('sample data 2'!L3189&lt;20,'sample data 2'!$E$12:$E$4696="Government")),"yes","no")</f>
        <v>no</v>
      </c>
    </row>
    <row r="3190" spans="1:13" ht="116" x14ac:dyDescent="0.35">
      <c r="A3190">
        <v>3189</v>
      </c>
      <c r="B3190" t="s">
        <v>11</v>
      </c>
      <c r="C3190" s="2" t="s">
        <v>22</v>
      </c>
      <c r="D3190" s="2" t="s">
        <v>23</v>
      </c>
      <c r="E3190" s="2" t="s">
        <v>13</v>
      </c>
      <c r="F3190" t="s">
        <v>15</v>
      </c>
      <c r="G3190">
        <v>63.33</v>
      </c>
      <c r="H3190">
        <v>2020</v>
      </c>
      <c r="I3190" t="s">
        <v>16</v>
      </c>
      <c r="J3190">
        <v>0</v>
      </c>
      <c r="K3190">
        <v>5468</v>
      </c>
      <c r="L3190">
        <v>16</v>
      </c>
      <c r="M3190" t="str">
        <f>IF(OR(AND('sample data 2'!L3190&gt;21,'sample data 2'!I3190&lt;50),AND('sample data 2'!L3190&lt;20,$E$2:$E$4686="Government")),"yes","no")</f>
        <v>yes</v>
      </c>
    </row>
    <row r="3191" spans="1:13" ht="116" x14ac:dyDescent="0.35">
      <c r="A3191">
        <v>3190</v>
      </c>
      <c r="B3191" t="s">
        <v>11</v>
      </c>
      <c r="C3191" s="2" t="s">
        <v>24</v>
      </c>
      <c r="D3191" s="2" t="s">
        <v>67</v>
      </c>
      <c r="E3191" s="2" t="s">
        <v>20</v>
      </c>
      <c r="F3191" t="s">
        <v>15</v>
      </c>
      <c r="G3191">
        <v>83.8</v>
      </c>
      <c r="H3191">
        <v>2021</v>
      </c>
      <c r="I3191" t="s">
        <v>16</v>
      </c>
      <c r="J3191">
        <v>0</v>
      </c>
      <c r="K3191">
        <v>2596</v>
      </c>
      <c r="L3191">
        <v>17</v>
      </c>
      <c r="M3191" t="str">
        <f>IF(OR(AND('sample data 2'!L3191&gt;21,'sample data 2'!I3191&lt;50),AND('sample data 2'!L3191&lt;20,'sample data 2'!$E$12:$E$4696="Government")),"yes","no")</f>
        <v>no</v>
      </c>
    </row>
    <row r="3192" spans="1:13" ht="116" x14ac:dyDescent="0.35">
      <c r="A3192">
        <v>3191</v>
      </c>
      <c r="B3192" t="s">
        <v>11</v>
      </c>
      <c r="C3192" s="2" t="s">
        <v>24</v>
      </c>
      <c r="D3192" s="2" t="s">
        <v>67</v>
      </c>
      <c r="E3192" s="2" t="s">
        <v>20</v>
      </c>
      <c r="F3192" t="s">
        <v>15</v>
      </c>
      <c r="G3192">
        <v>76.400000000000006</v>
      </c>
      <c r="H3192">
        <v>2021</v>
      </c>
      <c r="I3192" t="s">
        <v>16</v>
      </c>
      <c r="J3192">
        <v>0</v>
      </c>
      <c r="K3192">
        <v>4706</v>
      </c>
      <c r="L3192">
        <v>18</v>
      </c>
      <c r="M3192" t="str">
        <f>IF(OR(AND('sample data 2'!L3192&gt;21,'sample data 2'!I3192&lt;50),AND('sample data 2'!L3192&lt;20,'sample data 2'!$E$12:$E$4696="Government")),"yes","no")</f>
        <v>no</v>
      </c>
    </row>
    <row r="3193" spans="1:13" ht="72.5" x14ac:dyDescent="0.35">
      <c r="A3193">
        <v>3192</v>
      </c>
      <c r="B3193" t="s">
        <v>11</v>
      </c>
      <c r="C3193" s="2" t="s">
        <v>62</v>
      </c>
      <c r="D3193" s="2" t="s">
        <v>56</v>
      </c>
      <c r="E3193" s="2" t="s">
        <v>13</v>
      </c>
      <c r="F3193" t="s">
        <v>15</v>
      </c>
      <c r="G3193">
        <v>55</v>
      </c>
      <c r="H3193">
        <v>2020</v>
      </c>
      <c r="I3193" t="s">
        <v>16</v>
      </c>
      <c r="J3193">
        <v>0</v>
      </c>
      <c r="K3193">
        <v>3051</v>
      </c>
      <c r="L3193">
        <v>18</v>
      </c>
      <c r="M3193" t="str">
        <f>IF(OR(AND('sample data 2'!L3193&gt;21,'sample data 2'!I3193&lt;50),AND('sample data 2'!L3193&lt;20,$E$2:$E$4686="Government")),"yes","no")</f>
        <v>yes</v>
      </c>
    </row>
    <row r="3194" spans="1:13" ht="116" x14ac:dyDescent="0.35">
      <c r="A3194">
        <v>3193</v>
      </c>
      <c r="B3194" t="s">
        <v>11</v>
      </c>
      <c r="C3194" s="2" t="s">
        <v>24</v>
      </c>
      <c r="D3194" s="2" t="s">
        <v>67</v>
      </c>
      <c r="E3194" s="2" t="s">
        <v>20</v>
      </c>
      <c r="F3194" t="s">
        <v>15</v>
      </c>
      <c r="G3194">
        <v>63.4</v>
      </c>
      <c r="H3194">
        <v>2018</v>
      </c>
      <c r="I3194">
        <v>61.17</v>
      </c>
      <c r="J3194">
        <v>2020</v>
      </c>
      <c r="K3194">
        <v>4904</v>
      </c>
      <c r="L3194">
        <v>20</v>
      </c>
      <c r="M3194" t="str">
        <f>IF(OR(AND('sample data 2'!L3194&gt;21,'sample data 2'!I3194&lt;50),AND('sample data 2'!L3194&lt;20,'sample data 2'!$E$12:$E$4696="Government")),"yes","no")</f>
        <v>no</v>
      </c>
    </row>
    <row r="3195" spans="1:13" ht="116" x14ac:dyDescent="0.35">
      <c r="A3195">
        <v>3194</v>
      </c>
      <c r="B3195" t="s">
        <v>11</v>
      </c>
      <c r="C3195" s="2" t="s">
        <v>62</v>
      </c>
      <c r="D3195" s="2" t="s">
        <v>67</v>
      </c>
      <c r="E3195" s="2" t="s">
        <v>20</v>
      </c>
      <c r="F3195" t="s">
        <v>15</v>
      </c>
      <c r="G3195">
        <v>70.2</v>
      </c>
      <c r="H3195">
        <v>2019</v>
      </c>
      <c r="I3195">
        <v>83</v>
      </c>
      <c r="J3195">
        <v>2021</v>
      </c>
      <c r="K3195">
        <v>3882</v>
      </c>
      <c r="L3195">
        <v>18</v>
      </c>
      <c r="M3195" t="str">
        <f>IF(OR(AND('sample data 2'!L3195&gt;21,'sample data 2'!I3195&lt;50),AND('sample data 2'!L3195&lt;20,'sample data 2'!$E$12:$E$4696="Government")),"yes","no")</f>
        <v>no</v>
      </c>
    </row>
    <row r="3196" spans="1:13" ht="116" x14ac:dyDescent="0.35">
      <c r="A3196">
        <v>3195</v>
      </c>
      <c r="B3196" t="s">
        <v>11</v>
      </c>
      <c r="C3196" s="2" t="s">
        <v>24</v>
      </c>
      <c r="D3196" s="2" t="s">
        <v>67</v>
      </c>
      <c r="E3196" s="2" t="s">
        <v>20</v>
      </c>
      <c r="F3196" t="s">
        <v>15</v>
      </c>
      <c r="G3196">
        <v>58.4</v>
      </c>
      <c r="H3196">
        <v>2021</v>
      </c>
      <c r="I3196" t="s">
        <v>16</v>
      </c>
      <c r="J3196">
        <v>0</v>
      </c>
      <c r="K3196">
        <v>3104</v>
      </c>
      <c r="L3196">
        <v>15</v>
      </c>
      <c r="M3196" t="str">
        <f>IF(OR(AND('sample data 2'!L3196&gt;21,'sample data 2'!I3196&lt;50),AND('sample data 2'!L3196&lt;20,'sample data 2'!$E$12:$E$4696="Government")),"yes","no")</f>
        <v>no</v>
      </c>
    </row>
    <row r="3197" spans="1:13" ht="116" x14ac:dyDescent="0.35">
      <c r="A3197">
        <v>3196</v>
      </c>
      <c r="B3197" t="s">
        <v>11</v>
      </c>
      <c r="C3197" s="2" t="s">
        <v>62</v>
      </c>
      <c r="D3197" s="2" t="s">
        <v>67</v>
      </c>
      <c r="E3197" s="2" t="s">
        <v>20</v>
      </c>
      <c r="F3197" t="s">
        <v>15</v>
      </c>
      <c r="G3197">
        <v>71.2</v>
      </c>
      <c r="H3197">
        <v>2019</v>
      </c>
      <c r="I3197" t="s">
        <v>16</v>
      </c>
      <c r="J3197">
        <v>0</v>
      </c>
      <c r="K3197">
        <v>4685</v>
      </c>
      <c r="L3197">
        <v>21</v>
      </c>
      <c r="M3197" t="str">
        <f>IF(OR(AND('sample data 2'!L3197&gt;21,'sample data 2'!I3197&lt;50),AND('sample data 2'!L3197&lt;20,'sample data 2'!$E$12:$E$4696="Government")),"yes","no")</f>
        <v>no</v>
      </c>
    </row>
    <row r="3198" spans="1:13" ht="116" x14ac:dyDescent="0.35">
      <c r="A3198">
        <v>3197</v>
      </c>
      <c r="B3198" t="s">
        <v>11</v>
      </c>
      <c r="C3198" s="2" t="s">
        <v>62</v>
      </c>
      <c r="D3198" s="2" t="s">
        <v>67</v>
      </c>
      <c r="E3198" s="2" t="s">
        <v>13</v>
      </c>
      <c r="F3198" t="s">
        <v>15</v>
      </c>
      <c r="G3198">
        <v>55.2</v>
      </c>
      <c r="H3198">
        <v>2019</v>
      </c>
      <c r="I3198" t="s">
        <v>16</v>
      </c>
      <c r="J3198">
        <v>0</v>
      </c>
      <c r="K3198">
        <v>1020</v>
      </c>
      <c r="L3198">
        <v>20</v>
      </c>
      <c r="M3198" t="str">
        <f>IF(OR(AND('sample data 2'!L3198&gt;21,'sample data 2'!I3198&lt;50),AND('sample data 2'!L3198&lt;20,'sample data 2'!$E$12:$E$4696="Government")),"yes","no")</f>
        <v>no</v>
      </c>
    </row>
    <row r="3199" spans="1:13" ht="116" x14ac:dyDescent="0.35">
      <c r="A3199">
        <v>3198</v>
      </c>
      <c r="B3199" t="s">
        <v>11</v>
      </c>
      <c r="C3199" s="2" t="s">
        <v>62</v>
      </c>
      <c r="D3199" s="2" t="s">
        <v>67</v>
      </c>
      <c r="E3199" s="2" t="s">
        <v>13</v>
      </c>
      <c r="F3199" t="s">
        <v>15</v>
      </c>
      <c r="G3199">
        <v>80</v>
      </c>
      <c r="H3199">
        <v>2021</v>
      </c>
      <c r="I3199" t="s">
        <v>16</v>
      </c>
      <c r="J3199">
        <v>0</v>
      </c>
      <c r="K3199">
        <v>3153</v>
      </c>
      <c r="L3199">
        <v>16</v>
      </c>
      <c r="M3199" t="str">
        <f>IF(OR(AND('sample data 2'!L3199&gt;21,'sample data 2'!I3199&lt;50),AND('sample data 2'!L3199&lt;20,$E$2:$E$4686="Government")),"yes","no")</f>
        <v>yes</v>
      </c>
    </row>
    <row r="3200" spans="1:13" ht="72.5" x14ac:dyDescent="0.35">
      <c r="A3200">
        <v>3199</v>
      </c>
      <c r="B3200" t="s">
        <v>11</v>
      </c>
      <c r="C3200" s="2" t="s">
        <v>24</v>
      </c>
      <c r="D3200" s="2" t="s">
        <v>56</v>
      </c>
      <c r="E3200" s="2" t="s">
        <v>25</v>
      </c>
      <c r="F3200" t="s">
        <v>15</v>
      </c>
      <c r="G3200">
        <v>56.8</v>
      </c>
      <c r="H3200">
        <v>2020</v>
      </c>
      <c r="I3200" t="s">
        <v>16</v>
      </c>
      <c r="J3200">
        <v>0</v>
      </c>
      <c r="K3200">
        <v>3157</v>
      </c>
      <c r="L3200">
        <v>21</v>
      </c>
      <c r="M3200" t="str">
        <f>IF(OR(AND('sample data 2'!L3200&gt;21,'sample data 2'!I3200&lt;50),AND('sample data 2'!L3200&lt;20,'sample data 2'!$E$12:$E$4696="Government")),"yes","no")</f>
        <v>no</v>
      </c>
    </row>
    <row r="3201" spans="1:13" ht="116" x14ac:dyDescent="0.35">
      <c r="A3201">
        <v>3200</v>
      </c>
      <c r="B3201" t="s">
        <v>11</v>
      </c>
      <c r="C3201" s="2" t="s">
        <v>62</v>
      </c>
      <c r="D3201" s="2" t="s">
        <v>67</v>
      </c>
      <c r="E3201" s="2" t="s">
        <v>20</v>
      </c>
      <c r="F3201" t="s">
        <v>15</v>
      </c>
      <c r="G3201">
        <v>52.17</v>
      </c>
      <c r="H3201">
        <v>2019</v>
      </c>
      <c r="I3201" t="s">
        <v>16</v>
      </c>
      <c r="J3201">
        <v>0</v>
      </c>
      <c r="K3201">
        <v>4247</v>
      </c>
      <c r="L3201">
        <v>19</v>
      </c>
      <c r="M3201" t="str">
        <f>IF(OR(AND('sample data 2'!L3201&gt;21,'sample data 2'!I3201&lt;50),AND('sample data 2'!L3201&lt;20,'sample data 2'!$E$12:$E$4696="Government")),"yes","no")</f>
        <v>no</v>
      </c>
    </row>
    <row r="3202" spans="1:13" ht="116" x14ac:dyDescent="0.35">
      <c r="A3202">
        <v>3201</v>
      </c>
      <c r="B3202" t="s">
        <v>11</v>
      </c>
      <c r="C3202" s="2" t="s">
        <v>24</v>
      </c>
      <c r="D3202" s="2" t="s">
        <v>67</v>
      </c>
      <c r="E3202" s="2" t="s">
        <v>20</v>
      </c>
      <c r="F3202" t="s">
        <v>15</v>
      </c>
      <c r="G3202">
        <v>59.17</v>
      </c>
      <c r="H3202">
        <v>2019</v>
      </c>
      <c r="I3202">
        <v>64.83</v>
      </c>
      <c r="J3202">
        <v>2021</v>
      </c>
      <c r="K3202">
        <v>4042</v>
      </c>
      <c r="L3202">
        <v>19</v>
      </c>
      <c r="M3202" t="str">
        <f>IF(OR(AND('sample data 2'!L3202&gt;21,'sample data 2'!I3202&lt;50),AND('sample data 2'!L3202&lt;20,'sample data 2'!$E$12:$E$4696="Government")),"yes","no")</f>
        <v>no</v>
      </c>
    </row>
    <row r="3203" spans="1:13" ht="116" x14ac:dyDescent="0.35">
      <c r="A3203">
        <v>3202</v>
      </c>
      <c r="B3203" t="s">
        <v>11</v>
      </c>
      <c r="C3203" s="2" t="s">
        <v>24</v>
      </c>
      <c r="D3203" s="2" t="s">
        <v>67</v>
      </c>
      <c r="E3203" s="2" t="s">
        <v>13</v>
      </c>
      <c r="F3203" t="s">
        <v>15</v>
      </c>
      <c r="G3203">
        <v>77.8</v>
      </c>
      <c r="H3203">
        <v>2021</v>
      </c>
      <c r="I3203" t="s">
        <v>16</v>
      </c>
      <c r="J3203">
        <v>0</v>
      </c>
      <c r="K3203">
        <v>3089</v>
      </c>
      <c r="L3203">
        <v>16</v>
      </c>
      <c r="M3203" t="str">
        <f>IF(OR(AND('sample data 2'!L3203&gt;21,'sample data 2'!I3203&lt;50),AND('sample data 2'!L3203&lt;20,$E$2:$E$4686="Government")),"yes","no")</f>
        <v>yes</v>
      </c>
    </row>
    <row r="3204" spans="1:13" ht="116" x14ac:dyDescent="0.35">
      <c r="A3204">
        <v>3203</v>
      </c>
      <c r="B3204" t="s">
        <v>11</v>
      </c>
      <c r="C3204" s="2" t="s">
        <v>24</v>
      </c>
      <c r="D3204" s="2" t="s">
        <v>67</v>
      </c>
      <c r="E3204" s="2" t="s">
        <v>13</v>
      </c>
      <c r="F3204" t="s">
        <v>15</v>
      </c>
      <c r="G3204">
        <v>63</v>
      </c>
      <c r="H3204">
        <v>2021</v>
      </c>
      <c r="I3204" t="s">
        <v>16</v>
      </c>
      <c r="J3204">
        <v>0</v>
      </c>
      <c r="K3204">
        <v>5013</v>
      </c>
      <c r="L3204">
        <v>17</v>
      </c>
      <c r="M3204" t="str">
        <f>IF(OR(AND('sample data 2'!L3204&gt;21,'sample data 2'!I3204&lt;50),AND('sample data 2'!L3204&lt;20,$E$2:$E$4686="Government")),"yes","no")</f>
        <v>yes</v>
      </c>
    </row>
    <row r="3205" spans="1:13" ht="116" x14ac:dyDescent="0.35">
      <c r="A3205">
        <v>3204</v>
      </c>
      <c r="B3205" t="s">
        <v>11</v>
      </c>
      <c r="C3205" s="2" t="s">
        <v>62</v>
      </c>
      <c r="D3205" s="2" t="s">
        <v>67</v>
      </c>
      <c r="E3205" s="2" t="s">
        <v>13</v>
      </c>
      <c r="F3205" t="s">
        <v>15</v>
      </c>
      <c r="G3205">
        <v>49.4</v>
      </c>
      <c r="H3205">
        <v>2016</v>
      </c>
      <c r="I3205" t="s">
        <v>16</v>
      </c>
      <c r="J3205">
        <v>0</v>
      </c>
      <c r="K3205">
        <v>4263</v>
      </c>
      <c r="L3205">
        <v>21</v>
      </c>
      <c r="M3205" t="str">
        <f>IF(OR(AND('sample data 2'!L3205&gt;21,'sample data 2'!I3205&lt;50),AND('sample data 2'!L3205&lt;20,'sample data 2'!$E$12:$E$4696="Government")),"yes","no")</f>
        <v>no</v>
      </c>
    </row>
    <row r="3206" spans="1:13" ht="116" x14ac:dyDescent="0.35">
      <c r="A3206">
        <v>3205</v>
      </c>
      <c r="B3206" t="s">
        <v>11</v>
      </c>
      <c r="C3206" s="2" t="s">
        <v>24</v>
      </c>
      <c r="D3206" s="2" t="s">
        <v>67</v>
      </c>
      <c r="E3206" s="2" t="s">
        <v>13</v>
      </c>
      <c r="F3206" t="s">
        <v>15</v>
      </c>
      <c r="G3206">
        <v>62.2</v>
      </c>
      <c r="H3206">
        <v>2019</v>
      </c>
      <c r="I3206">
        <v>82.8</v>
      </c>
      <c r="J3206">
        <v>2021</v>
      </c>
      <c r="K3206">
        <v>5272</v>
      </c>
      <c r="L3206">
        <v>18</v>
      </c>
      <c r="M3206" t="str">
        <f>IF(OR(AND('sample data 2'!L3206&gt;21,'sample data 2'!I3206&lt;50),AND('sample data 2'!L3206&lt;20,$E$2:$E$4686="Government")),"yes","no")</f>
        <v>yes</v>
      </c>
    </row>
    <row r="3207" spans="1:13" ht="116" x14ac:dyDescent="0.35">
      <c r="A3207">
        <v>3206</v>
      </c>
      <c r="B3207" t="s">
        <v>11</v>
      </c>
      <c r="C3207" s="2" t="s">
        <v>24</v>
      </c>
      <c r="D3207" s="2" t="s">
        <v>67</v>
      </c>
      <c r="E3207" s="2" t="s">
        <v>13</v>
      </c>
      <c r="F3207" t="s">
        <v>15</v>
      </c>
      <c r="G3207">
        <v>55.4</v>
      </c>
      <c r="H3207">
        <v>2019</v>
      </c>
      <c r="I3207">
        <v>71.33</v>
      </c>
      <c r="J3207">
        <v>0</v>
      </c>
      <c r="K3207">
        <v>7824</v>
      </c>
      <c r="L3207">
        <v>19</v>
      </c>
      <c r="M3207" t="str">
        <f>IF(OR(AND('sample data 2'!L3207&gt;21,'sample data 2'!I3207&lt;50),AND('sample data 2'!L3207&lt;20,$E$2:$E$4686="Government")),"yes","no")</f>
        <v>yes</v>
      </c>
    </row>
    <row r="3208" spans="1:13" ht="116" x14ac:dyDescent="0.35">
      <c r="A3208">
        <v>3207</v>
      </c>
      <c r="B3208" t="s">
        <v>11</v>
      </c>
      <c r="C3208" s="2" t="s">
        <v>62</v>
      </c>
      <c r="D3208" s="2" t="s">
        <v>67</v>
      </c>
      <c r="E3208" s="2" t="s">
        <v>13</v>
      </c>
      <c r="F3208" t="s">
        <v>15</v>
      </c>
      <c r="G3208">
        <v>57.8</v>
      </c>
      <c r="H3208">
        <v>2021</v>
      </c>
      <c r="I3208" t="s">
        <v>16</v>
      </c>
      <c r="J3208">
        <v>0</v>
      </c>
      <c r="K3208">
        <v>7332</v>
      </c>
      <c r="L3208">
        <v>19</v>
      </c>
      <c r="M3208" t="str">
        <f>IF(OR(AND('sample data 2'!L3208&gt;21,'sample data 2'!I3208&lt;50),AND('sample data 2'!L3208&lt;20,$E$2:$E$4686="Government")),"yes","no")</f>
        <v>yes</v>
      </c>
    </row>
    <row r="3209" spans="1:13" ht="116" x14ac:dyDescent="0.35">
      <c r="A3209">
        <v>3208</v>
      </c>
      <c r="B3209" t="s">
        <v>11</v>
      </c>
      <c r="C3209" s="2" t="s">
        <v>62</v>
      </c>
      <c r="D3209" s="2" t="s">
        <v>67</v>
      </c>
      <c r="E3209" s="2" t="s">
        <v>13</v>
      </c>
      <c r="F3209" t="s">
        <v>15</v>
      </c>
      <c r="G3209">
        <v>77.599999999999994</v>
      </c>
      <c r="H3209">
        <v>2019</v>
      </c>
      <c r="I3209" t="s">
        <v>16</v>
      </c>
      <c r="J3209">
        <v>0</v>
      </c>
      <c r="K3209">
        <v>3270</v>
      </c>
      <c r="L3209">
        <v>19</v>
      </c>
      <c r="M3209" t="str">
        <f>IF(OR(AND('sample data 2'!L3209&gt;21,'sample data 2'!I3209&lt;50),AND('sample data 2'!L3209&lt;20,$E$2:$E$4686="Government")),"yes","no")</f>
        <v>yes</v>
      </c>
    </row>
    <row r="3210" spans="1:13" ht="116" x14ac:dyDescent="0.35">
      <c r="A3210">
        <v>3209</v>
      </c>
      <c r="B3210" t="s">
        <v>11</v>
      </c>
      <c r="C3210" s="2" t="s">
        <v>62</v>
      </c>
      <c r="D3210" s="2" t="s">
        <v>67</v>
      </c>
      <c r="E3210" s="2" t="s">
        <v>13</v>
      </c>
      <c r="F3210" t="s">
        <v>15</v>
      </c>
      <c r="G3210">
        <v>50.4</v>
      </c>
      <c r="H3210">
        <v>2019</v>
      </c>
      <c r="I3210">
        <v>71.8</v>
      </c>
      <c r="J3210">
        <v>2021</v>
      </c>
      <c r="K3210">
        <v>9684</v>
      </c>
      <c r="L3210">
        <v>19</v>
      </c>
      <c r="M3210" t="str">
        <f>IF(OR(AND('sample data 2'!L3210&gt;21,'sample data 2'!I3210&lt;50),AND('sample data 2'!L3210&lt;20,$E$2:$E$4686="Government")),"yes","no")</f>
        <v>yes</v>
      </c>
    </row>
    <row r="3211" spans="1:13" ht="72.5" x14ac:dyDescent="0.35">
      <c r="A3211">
        <v>3210</v>
      </c>
      <c r="B3211" t="s">
        <v>11</v>
      </c>
      <c r="C3211" s="2" t="s">
        <v>62</v>
      </c>
      <c r="D3211" s="2" t="s">
        <v>56</v>
      </c>
      <c r="E3211" s="2" t="s">
        <v>13</v>
      </c>
      <c r="F3211" t="s">
        <v>15</v>
      </c>
      <c r="G3211">
        <v>71</v>
      </c>
      <c r="H3211">
        <v>2021</v>
      </c>
      <c r="I3211" t="s">
        <v>16</v>
      </c>
      <c r="J3211">
        <v>0</v>
      </c>
      <c r="K3211">
        <v>2461</v>
      </c>
      <c r="L3211">
        <v>16</v>
      </c>
      <c r="M3211" t="str">
        <f>IF(OR(AND('sample data 2'!L3211&gt;21,'sample data 2'!I3211&lt;50),AND('sample data 2'!L3211&lt;20,$E$2:$E$4686="Government")),"yes","no")</f>
        <v>yes</v>
      </c>
    </row>
    <row r="3212" spans="1:13" ht="72.5" x14ac:dyDescent="0.35">
      <c r="A3212">
        <v>3211</v>
      </c>
      <c r="B3212" t="s">
        <v>11</v>
      </c>
      <c r="C3212" s="2" t="s">
        <v>62</v>
      </c>
      <c r="D3212" s="2" t="s">
        <v>56</v>
      </c>
      <c r="E3212" s="2" t="s">
        <v>20</v>
      </c>
      <c r="F3212" t="s">
        <v>15</v>
      </c>
      <c r="G3212">
        <v>61</v>
      </c>
      <c r="H3212">
        <v>2021</v>
      </c>
      <c r="I3212" t="s">
        <v>16</v>
      </c>
      <c r="J3212">
        <v>0</v>
      </c>
      <c r="K3212">
        <v>8067</v>
      </c>
      <c r="L3212">
        <v>18</v>
      </c>
      <c r="M3212" t="str">
        <f>IF(OR(AND('sample data 2'!L3212&gt;21,'sample data 2'!I3212&lt;50),AND('sample data 2'!L3212&lt;20,'sample data 2'!$E$12:$E$4696="Government")),"yes","no")</f>
        <v>no</v>
      </c>
    </row>
    <row r="3213" spans="1:13" ht="116" x14ac:dyDescent="0.35">
      <c r="A3213">
        <v>3212</v>
      </c>
      <c r="B3213" t="s">
        <v>11</v>
      </c>
      <c r="C3213" s="2" t="s">
        <v>62</v>
      </c>
      <c r="D3213" s="2" t="s">
        <v>67</v>
      </c>
      <c r="E3213" s="2" t="s">
        <v>20</v>
      </c>
      <c r="F3213" t="s">
        <v>15</v>
      </c>
      <c r="G3213">
        <v>39.4</v>
      </c>
      <c r="H3213">
        <v>2020</v>
      </c>
      <c r="I3213" t="s">
        <v>16</v>
      </c>
      <c r="J3213">
        <v>0</v>
      </c>
      <c r="K3213">
        <v>5362</v>
      </c>
      <c r="L3213">
        <v>19</v>
      </c>
      <c r="M3213" t="str">
        <f>IF(OR(AND('sample data 2'!L3213&gt;21,'sample data 2'!I3213&lt;50),AND('sample data 2'!L3213&lt;20,'sample data 2'!$E$12:$E$4696="Government")),"yes","no")</f>
        <v>no</v>
      </c>
    </row>
    <row r="3214" spans="1:13" ht="116" x14ac:dyDescent="0.35">
      <c r="A3214">
        <v>3213</v>
      </c>
      <c r="B3214" t="s">
        <v>11</v>
      </c>
      <c r="C3214" s="2" t="s">
        <v>24</v>
      </c>
      <c r="D3214" s="2" t="s">
        <v>23</v>
      </c>
      <c r="E3214" s="2" t="s">
        <v>13</v>
      </c>
      <c r="F3214" t="s">
        <v>15</v>
      </c>
      <c r="G3214">
        <v>45.6</v>
      </c>
      <c r="H3214">
        <v>2021</v>
      </c>
      <c r="I3214" t="s">
        <v>16</v>
      </c>
      <c r="J3214">
        <v>0</v>
      </c>
      <c r="K3214">
        <v>11595</v>
      </c>
      <c r="L3214">
        <v>16</v>
      </c>
      <c r="M3214" t="str">
        <f>IF(OR(AND('sample data 2'!L3214&gt;21,'sample data 2'!I3214&lt;50),AND('sample data 2'!L3214&lt;20,$E$2:$E$4686="Government")),"yes","no")</f>
        <v>yes</v>
      </c>
    </row>
    <row r="3215" spans="1:13" ht="72.5" x14ac:dyDescent="0.35">
      <c r="A3215">
        <v>3214</v>
      </c>
      <c r="B3215" t="s">
        <v>11</v>
      </c>
      <c r="C3215" s="2" t="s">
        <v>62</v>
      </c>
      <c r="D3215" s="2" t="s">
        <v>56</v>
      </c>
      <c r="E3215" s="2" t="s">
        <v>13</v>
      </c>
      <c r="F3215" t="s">
        <v>15</v>
      </c>
      <c r="G3215">
        <v>42.6</v>
      </c>
      <c r="H3215">
        <v>2019</v>
      </c>
      <c r="I3215" t="s">
        <v>99</v>
      </c>
      <c r="J3215">
        <v>2021</v>
      </c>
      <c r="K3215">
        <v>8582</v>
      </c>
      <c r="L3215">
        <v>18</v>
      </c>
      <c r="M3215" t="str">
        <f>IF(OR(AND('sample data 2'!L3215&gt;21,'sample data 2'!I3215&lt;50),AND('sample data 2'!L3215&lt;20,$E$2:$E$4686="Government")),"yes","no")</f>
        <v>yes</v>
      </c>
    </row>
    <row r="3216" spans="1:13" ht="116" x14ac:dyDescent="0.35">
      <c r="A3216">
        <v>3215</v>
      </c>
      <c r="B3216" t="s">
        <v>11</v>
      </c>
      <c r="C3216" s="2" t="s">
        <v>24</v>
      </c>
      <c r="D3216" s="2" t="s">
        <v>67</v>
      </c>
      <c r="E3216" s="2" t="s">
        <v>13</v>
      </c>
      <c r="F3216" t="s">
        <v>15</v>
      </c>
      <c r="G3216">
        <v>84.5</v>
      </c>
      <c r="H3216">
        <v>2019</v>
      </c>
      <c r="I3216">
        <v>88.67</v>
      </c>
      <c r="J3216">
        <v>2021</v>
      </c>
      <c r="K3216">
        <v>6019</v>
      </c>
      <c r="L3216">
        <v>18</v>
      </c>
      <c r="M3216" t="str">
        <f>IF(OR(AND('sample data 2'!L3216&gt;21,'sample data 2'!I3216&lt;50),AND('sample data 2'!L3216&lt;20,$E$2:$E$4686="Government")),"yes","no")</f>
        <v>yes</v>
      </c>
    </row>
    <row r="3217" spans="1:13" ht="116" x14ac:dyDescent="0.35">
      <c r="A3217">
        <v>3216</v>
      </c>
      <c r="B3217" t="s">
        <v>11</v>
      </c>
      <c r="C3217" s="2" t="s">
        <v>62</v>
      </c>
      <c r="D3217" s="2" t="s">
        <v>67</v>
      </c>
      <c r="E3217" s="2" t="s">
        <v>13</v>
      </c>
      <c r="F3217" t="s">
        <v>15</v>
      </c>
      <c r="G3217">
        <v>57.67</v>
      </c>
      <c r="H3217">
        <v>2021</v>
      </c>
      <c r="I3217" t="s">
        <v>16</v>
      </c>
      <c r="J3217">
        <v>0</v>
      </c>
      <c r="K3217">
        <v>9415</v>
      </c>
      <c r="L3217">
        <v>17</v>
      </c>
      <c r="M3217" t="str">
        <f>IF(OR(AND('sample data 2'!L3217&gt;21,'sample data 2'!I3217&lt;50),AND('sample data 2'!L3217&lt;20,$E$2:$E$4686="Government")),"yes","no")</f>
        <v>yes</v>
      </c>
    </row>
    <row r="3218" spans="1:13" ht="72.5" x14ac:dyDescent="0.35">
      <c r="A3218">
        <v>3217</v>
      </c>
      <c r="B3218" t="s">
        <v>11</v>
      </c>
      <c r="C3218" s="2" t="s">
        <v>24</v>
      </c>
      <c r="D3218" s="2" t="s">
        <v>56</v>
      </c>
      <c r="E3218" s="2" t="s">
        <v>13</v>
      </c>
      <c r="F3218" t="s">
        <v>15</v>
      </c>
      <c r="G3218">
        <v>67.67</v>
      </c>
      <c r="H3218">
        <v>2021</v>
      </c>
      <c r="I3218" t="s">
        <v>16</v>
      </c>
      <c r="J3218">
        <v>0</v>
      </c>
      <c r="K3218">
        <v>5008</v>
      </c>
      <c r="L3218">
        <v>18</v>
      </c>
      <c r="M3218" t="str">
        <f>IF(OR(AND('sample data 2'!L3218&gt;21,'sample data 2'!I3218&lt;50),AND('sample data 2'!L3218&lt;20,$E$2:$E$4686="Government")),"yes","no")</f>
        <v>yes</v>
      </c>
    </row>
    <row r="3219" spans="1:13" ht="116" x14ac:dyDescent="0.35">
      <c r="A3219">
        <v>3218</v>
      </c>
      <c r="B3219" t="s">
        <v>11</v>
      </c>
      <c r="C3219" s="2" t="s">
        <v>62</v>
      </c>
      <c r="D3219" s="2" t="s">
        <v>67</v>
      </c>
      <c r="E3219" s="2" t="s">
        <v>20</v>
      </c>
      <c r="F3219" t="s">
        <v>15</v>
      </c>
      <c r="G3219">
        <v>68.67</v>
      </c>
      <c r="H3219">
        <v>2021</v>
      </c>
      <c r="I3219" t="s">
        <v>16</v>
      </c>
      <c r="J3219">
        <v>0</v>
      </c>
      <c r="K3219">
        <v>8224</v>
      </c>
      <c r="L3219">
        <v>18</v>
      </c>
      <c r="M3219" t="str">
        <f>IF(OR(AND('sample data 2'!L3219&gt;21,'sample data 2'!I3219&lt;50),AND('sample data 2'!L3219&lt;20,'sample data 2'!$E$12:$E$4696="Government")),"yes","no")</f>
        <v>no</v>
      </c>
    </row>
    <row r="3220" spans="1:13" ht="72.5" x14ac:dyDescent="0.35">
      <c r="A3220">
        <v>3219</v>
      </c>
      <c r="B3220" t="s">
        <v>11</v>
      </c>
      <c r="C3220" s="2" t="s">
        <v>24</v>
      </c>
      <c r="D3220" s="2" t="s">
        <v>56</v>
      </c>
      <c r="E3220" s="2" t="s">
        <v>13</v>
      </c>
      <c r="F3220" t="s">
        <v>15</v>
      </c>
      <c r="G3220">
        <v>59.83</v>
      </c>
      <c r="H3220">
        <v>2018</v>
      </c>
      <c r="I3220">
        <v>70.67</v>
      </c>
      <c r="J3220">
        <v>2020</v>
      </c>
      <c r="K3220">
        <v>4183</v>
      </c>
      <c r="L3220">
        <v>20</v>
      </c>
      <c r="M3220" t="str">
        <f>IF(OR(AND('sample data 2'!L3220&gt;21,'sample data 2'!I3220&lt;50),AND('sample data 2'!L3220&lt;20,'sample data 2'!$E$12:$E$4696="Government")),"yes","no")</f>
        <v>no</v>
      </c>
    </row>
    <row r="3221" spans="1:13" ht="116" x14ac:dyDescent="0.35">
      <c r="A3221">
        <v>3220</v>
      </c>
      <c r="B3221" t="s">
        <v>11</v>
      </c>
      <c r="C3221" s="2" t="s">
        <v>62</v>
      </c>
      <c r="D3221" s="2" t="s">
        <v>67</v>
      </c>
      <c r="E3221" s="2" t="s">
        <v>13</v>
      </c>
      <c r="F3221" t="s">
        <v>15</v>
      </c>
      <c r="G3221">
        <v>72.67</v>
      </c>
      <c r="H3221">
        <v>2018</v>
      </c>
      <c r="I3221">
        <v>84.83</v>
      </c>
      <c r="J3221">
        <v>2021</v>
      </c>
      <c r="K3221">
        <v>7037</v>
      </c>
      <c r="L3221">
        <v>21</v>
      </c>
      <c r="M3221" t="str">
        <f>IF(OR(AND('sample data 2'!L3221&gt;21,'sample data 2'!I3221&lt;50),AND('sample data 2'!L3221&lt;20,'sample data 2'!$E$12:$E$4696="Government")),"yes","no")</f>
        <v>no</v>
      </c>
    </row>
    <row r="3222" spans="1:13" ht="72.5" x14ac:dyDescent="0.35">
      <c r="A3222">
        <v>3221</v>
      </c>
      <c r="B3222" t="s">
        <v>11</v>
      </c>
      <c r="C3222" s="2" t="s">
        <v>24</v>
      </c>
      <c r="D3222" s="2" t="s">
        <v>56</v>
      </c>
      <c r="E3222" s="2" t="s">
        <v>20</v>
      </c>
      <c r="F3222" t="s">
        <v>15</v>
      </c>
      <c r="G3222">
        <v>59.4</v>
      </c>
      <c r="H3222">
        <v>2020</v>
      </c>
      <c r="I3222" t="s">
        <v>16</v>
      </c>
      <c r="J3222">
        <v>0</v>
      </c>
      <c r="K3222">
        <v>4846</v>
      </c>
      <c r="L3222">
        <v>17</v>
      </c>
      <c r="M3222" t="str">
        <f>IF(OR(AND('sample data 2'!L3222&gt;21,'sample data 2'!I3222&lt;50),AND('sample data 2'!L3222&lt;20,'sample data 2'!$E$12:$E$4696="Government")),"yes","no")</f>
        <v>no</v>
      </c>
    </row>
    <row r="3223" spans="1:13" ht="72.5" x14ac:dyDescent="0.35">
      <c r="A3223">
        <v>3222</v>
      </c>
      <c r="B3223" t="s">
        <v>11</v>
      </c>
      <c r="C3223" s="2" t="s">
        <v>24</v>
      </c>
      <c r="D3223" s="2" t="s">
        <v>56</v>
      </c>
      <c r="E3223" s="2" t="s">
        <v>13</v>
      </c>
      <c r="F3223" t="s">
        <v>15</v>
      </c>
      <c r="G3223">
        <v>80.599999999999994</v>
      </c>
      <c r="H3223">
        <v>2021</v>
      </c>
      <c r="I3223" t="s">
        <v>16</v>
      </c>
      <c r="J3223">
        <v>0</v>
      </c>
      <c r="K3223">
        <v>6775</v>
      </c>
      <c r="L3223">
        <v>16</v>
      </c>
      <c r="M3223" t="str">
        <f>IF(OR(AND('sample data 2'!L3223&gt;21,'sample data 2'!I3223&lt;50),AND('sample data 2'!L3223&lt;20,$E$2:$E$4686="Government")),"yes","no")</f>
        <v>yes</v>
      </c>
    </row>
    <row r="3224" spans="1:13" ht="116" x14ac:dyDescent="0.35">
      <c r="A3224">
        <v>3223</v>
      </c>
      <c r="B3224" t="s">
        <v>11</v>
      </c>
      <c r="C3224" s="2" t="s">
        <v>24</v>
      </c>
      <c r="D3224" s="2" t="s">
        <v>67</v>
      </c>
      <c r="E3224" s="2" t="s">
        <v>13</v>
      </c>
      <c r="F3224" t="s">
        <v>15</v>
      </c>
      <c r="G3224">
        <v>52.6</v>
      </c>
      <c r="H3224">
        <v>2021</v>
      </c>
      <c r="I3224" t="s">
        <v>16</v>
      </c>
      <c r="J3224">
        <v>0</v>
      </c>
      <c r="K3224">
        <v>6365</v>
      </c>
      <c r="L3224">
        <v>17</v>
      </c>
      <c r="M3224" t="str">
        <f>IF(OR(AND('sample data 2'!L3224&gt;21,'sample data 2'!I3224&lt;50),AND('sample data 2'!L3224&lt;20,$E$2:$E$4686="Government")),"yes","no")</f>
        <v>yes</v>
      </c>
    </row>
    <row r="3225" spans="1:13" ht="116" x14ac:dyDescent="0.35">
      <c r="A3225">
        <v>3224</v>
      </c>
      <c r="B3225" t="s">
        <v>11</v>
      </c>
      <c r="C3225" s="2" t="s">
        <v>62</v>
      </c>
      <c r="D3225" s="2" t="s">
        <v>67</v>
      </c>
      <c r="E3225" s="2" t="s">
        <v>13</v>
      </c>
      <c r="F3225" t="s">
        <v>15</v>
      </c>
      <c r="G3225">
        <v>55</v>
      </c>
      <c r="H3225">
        <v>2018</v>
      </c>
      <c r="I3225">
        <v>58</v>
      </c>
      <c r="J3225">
        <v>2020</v>
      </c>
      <c r="K3225">
        <v>2038</v>
      </c>
      <c r="L3225">
        <v>21</v>
      </c>
      <c r="M3225" t="str">
        <f>IF(OR(AND('sample data 2'!L3225&gt;21,'sample data 2'!I3225&lt;50),AND('sample data 2'!L3225&lt;20,'sample data 2'!$E$12:$E$4696="Government")),"yes","no")</f>
        <v>no</v>
      </c>
    </row>
    <row r="3226" spans="1:13" ht="72.5" x14ac:dyDescent="0.35">
      <c r="A3226">
        <v>3225</v>
      </c>
      <c r="B3226" t="s">
        <v>11</v>
      </c>
      <c r="C3226" s="2" t="s">
        <v>24</v>
      </c>
      <c r="D3226" s="2" t="s">
        <v>56</v>
      </c>
      <c r="E3226" s="2" t="s">
        <v>13</v>
      </c>
      <c r="F3226" t="s">
        <v>15</v>
      </c>
      <c r="G3226">
        <v>43.67</v>
      </c>
      <c r="H3226">
        <v>2019</v>
      </c>
      <c r="I3226" t="s">
        <v>16</v>
      </c>
      <c r="J3226">
        <v>0</v>
      </c>
      <c r="K3226">
        <v>12415</v>
      </c>
      <c r="L3226">
        <v>19</v>
      </c>
      <c r="M3226" t="str">
        <f>IF(OR(AND('sample data 2'!L3226&gt;21,'sample data 2'!I3226&lt;50),AND('sample data 2'!L3226&lt;20,$E$2:$E$4686="Government")),"yes","no")</f>
        <v>yes</v>
      </c>
    </row>
    <row r="3227" spans="1:13" ht="116" x14ac:dyDescent="0.35">
      <c r="A3227">
        <v>3226</v>
      </c>
      <c r="B3227" t="s">
        <v>11</v>
      </c>
      <c r="C3227" s="2" t="s">
        <v>24</v>
      </c>
      <c r="D3227" s="2" t="s">
        <v>67</v>
      </c>
      <c r="E3227" s="2" t="s">
        <v>13</v>
      </c>
      <c r="F3227" t="s">
        <v>15</v>
      </c>
      <c r="G3227">
        <v>47.83</v>
      </c>
      <c r="H3227">
        <v>2020</v>
      </c>
      <c r="I3227">
        <v>61.17</v>
      </c>
      <c r="J3227">
        <v>2021</v>
      </c>
      <c r="K3227">
        <v>7934</v>
      </c>
      <c r="L3227">
        <v>18</v>
      </c>
      <c r="M3227" t="str">
        <f>IF(OR(AND('sample data 2'!L3227&gt;21,'sample data 2'!I3227&lt;50),AND('sample data 2'!L3227&lt;20,$E$2:$E$4686="Government")),"yes","no")</f>
        <v>yes</v>
      </c>
    </row>
    <row r="3228" spans="1:13" ht="116" x14ac:dyDescent="0.35">
      <c r="A3228">
        <v>3227</v>
      </c>
      <c r="B3228" t="s">
        <v>11</v>
      </c>
      <c r="C3228" s="2" t="s">
        <v>24</v>
      </c>
      <c r="D3228" s="2" t="s">
        <v>67</v>
      </c>
      <c r="E3228" s="2" t="s">
        <v>13</v>
      </c>
      <c r="F3228" t="s">
        <v>15</v>
      </c>
      <c r="G3228">
        <v>56.67</v>
      </c>
      <c r="H3228">
        <v>2018</v>
      </c>
      <c r="I3228" t="s">
        <v>16</v>
      </c>
      <c r="J3228">
        <v>0</v>
      </c>
      <c r="K3228">
        <v>3965</v>
      </c>
      <c r="L3228">
        <v>21</v>
      </c>
      <c r="M3228" t="str">
        <f>IF(OR(AND('sample data 2'!L3228&gt;21,'sample data 2'!I3228&lt;50),AND('sample data 2'!L3228&lt;20,'sample data 2'!$E$12:$E$4696="Government")),"yes","no")</f>
        <v>no</v>
      </c>
    </row>
    <row r="3229" spans="1:13" ht="116" x14ac:dyDescent="0.35">
      <c r="A3229">
        <v>3228</v>
      </c>
      <c r="B3229" t="s">
        <v>11</v>
      </c>
      <c r="C3229" s="2" t="s">
        <v>24</v>
      </c>
      <c r="D3229" s="2" t="s">
        <v>67</v>
      </c>
      <c r="E3229" s="2" t="s">
        <v>13</v>
      </c>
      <c r="F3229" t="s">
        <v>15</v>
      </c>
      <c r="G3229">
        <v>58.33</v>
      </c>
      <c r="H3229">
        <v>2021</v>
      </c>
      <c r="I3229" t="s">
        <v>16</v>
      </c>
      <c r="J3229">
        <v>0</v>
      </c>
      <c r="K3229">
        <v>3102</v>
      </c>
      <c r="L3229">
        <v>17</v>
      </c>
      <c r="M3229" t="str">
        <f>IF(OR(AND('sample data 2'!L3229&gt;21,'sample data 2'!I3229&lt;50),AND('sample data 2'!L3229&lt;20,$E$2:$E$4686="Government")),"yes","no")</f>
        <v>yes</v>
      </c>
    </row>
    <row r="3230" spans="1:13" ht="116" x14ac:dyDescent="0.35">
      <c r="A3230">
        <v>3229</v>
      </c>
      <c r="B3230" t="s">
        <v>11</v>
      </c>
      <c r="C3230" s="2" t="s">
        <v>24</v>
      </c>
      <c r="D3230" s="2" t="s">
        <v>67</v>
      </c>
      <c r="E3230" s="2" t="s">
        <v>13</v>
      </c>
      <c r="F3230" t="s">
        <v>15</v>
      </c>
      <c r="G3230">
        <v>48.6</v>
      </c>
      <c r="H3230">
        <v>2020</v>
      </c>
      <c r="I3230" t="s">
        <v>16</v>
      </c>
      <c r="J3230">
        <v>0</v>
      </c>
      <c r="K3230">
        <v>6408</v>
      </c>
      <c r="L3230">
        <v>18</v>
      </c>
      <c r="M3230" t="str">
        <f>IF(OR(AND('sample data 2'!L3230&gt;21,'sample data 2'!I3230&lt;50),AND('sample data 2'!L3230&lt;20,$E$2:$E$4686="Government")),"yes","no")</f>
        <v>yes</v>
      </c>
    </row>
    <row r="3231" spans="1:13" ht="116" x14ac:dyDescent="0.35">
      <c r="A3231">
        <v>3230</v>
      </c>
      <c r="B3231" t="s">
        <v>11</v>
      </c>
      <c r="C3231" s="2" t="s">
        <v>24</v>
      </c>
      <c r="D3231" s="2" t="s">
        <v>67</v>
      </c>
      <c r="E3231" s="2" t="s">
        <v>13</v>
      </c>
      <c r="F3231" t="s">
        <v>15</v>
      </c>
      <c r="G3231">
        <v>60.8</v>
      </c>
      <c r="H3231">
        <v>2014</v>
      </c>
      <c r="I3231" t="s">
        <v>16</v>
      </c>
      <c r="J3231">
        <v>0</v>
      </c>
      <c r="K3231">
        <v>10138</v>
      </c>
      <c r="L3231">
        <v>24</v>
      </c>
      <c r="M3231" t="str">
        <f>IF(OR(AND('sample data 2'!L3231&gt;21,'sample data 2'!I3231&lt;50),AND('sample data 2'!L3231&lt;20,'sample data 2'!$E$12:$E$4696="Government")),"yes","no")</f>
        <v>no</v>
      </c>
    </row>
    <row r="3232" spans="1:13" ht="116" x14ac:dyDescent="0.35">
      <c r="A3232">
        <v>3231</v>
      </c>
      <c r="B3232" t="s">
        <v>11</v>
      </c>
      <c r="C3232" s="2" t="s">
        <v>24</v>
      </c>
      <c r="D3232" s="2" t="s">
        <v>67</v>
      </c>
      <c r="E3232" s="2" t="s">
        <v>20</v>
      </c>
      <c r="F3232" t="s">
        <v>15</v>
      </c>
      <c r="G3232">
        <v>80</v>
      </c>
      <c r="H3232">
        <v>2019</v>
      </c>
      <c r="I3232" t="s">
        <v>16</v>
      </c>
      <c r="J3232">
        <v>0</v>
      </c>
      <c r="K3232">
        <v>2130</v>
      </c>
      <c r="L3232">
        <v>17</v>
      </c>
      <c r="M3232" t="str">
        <f>IF(OR(AND('sample data 2'!L3232&gt;21,'sample data 2'!I3232&lt;50),AND('sample data 2'!L3232&lt;20,'sample data 2'!$E$12:$E$4696="Government")),"yes","no")</f>
        <v>no</v>
      </c>
    </row>
    <row r="3233" spans="1:13" ht="116" x14ac:dyDescent="0.35">
      <c r="A3233">
        <v>3232</v>
      </c>
      <c r="B3233" t="s">
        <v>11</v>
      </c>
      <c r="C3233" s="2" t="s">
        <v>24</v>
      </c>
      <c r="D3233" s="2" t="s">
        <v>67</v>
      </c>
      <c r="E3233" s="2" t="s">
        <v>20</v>
      </c>
      <c r="F3233" t="s">
        <v>15</v>
      </c>
      <c r="G3233" t="s">
        <v>16</v>
      </c>
      <c r="H3233">
        <v>0</v>
      </c>
      <c r="I3233" t="s">
        <v>16</v>
      </c>
      <c r="J3233">
        <v>0</v>
      </c>
      <c r="K3233">
        <v>4188</v>
      </c>
      <c r="L3233">
        <v>18</v>
      </c>
      <c r="M3233" t="str">
        <f>IF(OR(AND('sample data 2'!L3233&gt;21,'sample data 2'!I3233&lt;50),AND('sample data 2'!L3233&lt;20,'sample data 2'!$E$12:$E$4696="Government")),"yes","no")</f>
        <v>no</v>
      </c>
    </row>
    <row r="3234" spans="1:13" ht="116" x14ac:dyDescent="0.35">
      <c r="A3234">
        <v>3233</v>
      </c>
      <c r="B3234" t="s">
        <v>11</v>
      </c>
      <c r="C3234" s="2" t="s">
        <v>24</v>
      </c>
      <c r="D3234" s="2" t="s">
        <v>67</v>
      </c>
      <c r="E3234" s="2" t="s">
        <v>13</v>
      </c>
      <c r="F3234" t="s">
        <v>15</v>
      </c>
      <c r="G3234">
        <v>68.599999999999994</v>
      </c>
      <c r="H3234">
        <v>2021</v>
      </c>
      <c r="I3234" t="s">
        <v>16</v>
      </c>
      <c r="J3234">
        <v>0</v>
      </c>
      <c r="K3234">
        <v>2897</v>
      </c>
      <c r="L3234">
        <v>20</v>
      </c>
      <c r="M3234" t="str">
        <f>IF(OR(AND('sample data 2'!L3234&gt;21,'sample data 2'!I3234&lt;50),AND('sample data 2'!L3234&lt;20,'sample data 2'!$E$12:$E$4696="Government")),"yes","no")</f>
        <v>no</v>
      </c>
    </row>
    <row r="3235" spans="1:13" ht="72.5" x14ac:dyDescent="0.35">
      <c r="A3235">
        <v>3234</v>
      </c>
      <c r="B3235" t="s">
        <v>11</v>
      </c>
      <c r="C3235" s="2" t="s">
        <v>24</v>
      </c>
      <c r="D3235" s="2" t="s">
        <v>56</v>
      </c>
      <c r="E3235" s="2" t="s">
        <v>13</v>
      </c>
      <c r="F3235" t="s">
        <v>15</v>
      </c>
      <c r="G3235">
        <v>48.8</v>
      </c>
      <c r="H3235">
        <v>2021</v>
      </c>
      <c r="I3235" t="s">
        <v>16</v>
      </c>
      <c r="J3235">
        <v>0</v>
      </c>
      <c r="K3235">
        <v>2863</v>
      </c>
      <c r="L3235">
        <v>17</v>
      </c>
      <c r="M3235" t="str">
        <f>IF(OR(AND('sample data 2'!L3235&gt;21,'sample data 2'!I3235&lt;50),AND('sample data 2'!L3235&lt;20,$E$2:$E$4686="Government")),"yes","no")</f>
        <v>yes</v>
      </c>
    </row>
    <row r="3236" spans="1:13" ht="116" x14ac:dyDescent="0.35">
      <c r="A3236">
        <v>3235</v>
      </c>
      <c r="B3236" t="s">
        <v>11</v>
      </c>
      <c r="C3236" s="2" t="s">
        <v>24</v>
      </c>
      <c r="D3236" s="2" t="s">
        <v>23</v>
      </c>
      <c r="E3236" s="2" t="s">
        <v>13</v>
      </c>
      <c r="F3236" t="s">
        <v>15</v>
      </c>
      <c r="G3236">
        <v>71.569999999999993</v>
      </c>
      <c r="H3236">
        <v>2019</v>
      </c>
      <c r="I3236" t="s">
        <v>16</v>
      </c>
      <c r="J3236">
        <v>0</v>
      </c>
      <c r="K3236">
        <v>2123</v>
      </c>
      <c r="L3236">
        <v>19</v>
      </c>
      <c r="M3236" t="str">
        <f>IF(OR(AND('sample data 2'!L3236&gt;21,'sample data 2'!I3236&lt;50),AND('sample data 2'!L3236&lt;20,$E$2:$E$4686="Government")),"yes","no")</f>
        <v>yes</v>
      </c>
    </row>
    <row r="3237" spans="1:13" ht="116" x14ac:dyDescent="0.35">
      <c r="A3237">
        <v>3236</v>
      </c>
      <c r="B3237" t="s">
        <v>11</v>
      </c>
      <c r="C3237" s="2" t="s">
        <v>62</v>
      </c>
      <c r="D3237" s="2" t="s">
        <v>67</v>
      </c>
      <c r="E3237" s="2" t="s">
        <v>13</v>
      </c>
      <c r="F3237" t="s">
        <v>15</v>
      </c>
      <c r="G3237">
        <v>45.8</v>
      </c>
      <c r="H3237">
        <v>2018</v>
      </c>
      <c r="I3237" t="s">
        <v>16</v>
      </c>
      <c r="J3237">
        <v>0</v>
      </c>
      <c r="K3237">
        <v>9875</v>
      </c>
      <c r="L3237">
        <v>20</v>
      </c>
      <c r="M3237" t="str">
        <f>IF(OR(AND('sample data 2'!L3237&gt;21,'sample data 2'!I3237&lt;50),AND('sample data 2'!L3237&lt;20,'sample data 2'!$E$12:$E$4696="Government")),"yes","no")</f>
        <v>no</v>
      </c>
    </row>
    <row r="3238" spans="1:13" ht="116" x14ac:dyDescent="0.35">
      <c r="A3238">
        <v>3237</v>
      </c>
      <c r="B3238" t="s">
        <v>11</v>
      </c>
      <c r="C3238" s="2" t="s">
        <v>62</v>
      </c>
      <c r="D3238" s="2" t="s">
        <v>67</v>
      </c>
      <c r="E3238" s="2" t="s">
        <v>13</v>
      </c>
      <c r="F3238" t="s">
        <v>15</v>
      </c>
      <c r="G3238">
        <v>61.5</v>
      </c>
      <c r="H3238">
        <v>2019</v>
      </c>
      <c r="I3238">
        <v>70</v>
      </c>
      <c r="J3238">
        <v>2021</v>
      </c>
      <c r="K3238">
        <v>4856</v>
      </c>
      <c r="L3238">
        <v>20</v>
      </c>
      <c r="M3238" t="str">
        <f>IF(OR(AND('sample data 2'!L3238&gt;21,'sample data 2'!I3238&lt;50),AND('sample data 2'!L3238&lt;20,'sample data 2'!$E$12:$E$4696="Government")),"yes","no")</f>
        <v>no</v>
      </c>
    </row>
    <row r="3239" spans="1:13" ht="116" x14ac:dyDescent="0.35">
      <c r="A3239">
        <v>3238</v>
      </c>
      <c r="B3239" t="s">
        <v>11</v>
      </c>
      <c r="C3239" s="2" t="s">
        <v>12</v>
      </c>
      <c r="D3239" s="2" t="s">
        <v>14</v>
      </c>
      <c r="E3239" s="2" t="s">
        <v>13</v>
      </c>
      <c r="F3239" t="s">
        <v>15</v>
      </c>
      <c r="G3239">
        <v>67.14</v>
      </c>
      <c r="H3239">
        <v>2021</v>
      </c>
      <c r="I3239" t="s">
        <v>16</v>
      </c>
      <c r="J3239">
        <v>0</v>
      </c>
      <c r="K3239">
        <v>7819</v>
      </c>
      <c r="L3239">
        <v>17</v>
      </c>
      <c r="M3239" t="str">
        <f>IF(OR(AND('sample data 2'!L3239&gt;21,'sample data 2'!I3239&lt;50),AND('sample data 2'!L3239&lt;20,$E$2:$E$4686="Government")),"yes","no")</f>
        <v>yes</v>
      </c>
    </row>
    <row r="3240" spans="1:13" ht="116" x14ac:dyDescent="0.35">
      <c r="A3240">
        <v>3239</v>
      </c>
      <c r="B3240" t="s">
        <v>11</v>
      </c>
      <c r="C3240" s="2" t="s">
        <v>24</v>
      </c>
      <c r="D3240" s="2" t="s">
        <v>67</v>
      </c>
      <c r="E3240" s="2" t="s">
        <v>13</v>
      </c>
      <c r="F3240" t="s">
        <v>19</v>
      </c>
      <c r="G3240">
        <v>79.599999999999994</v>
      </c>
      <c r="H3240">
        <v>2019</v>
      </c>
      <c r="I3240" t="s">
        <v>16</v>
      </c>
      <c r="J3240">
        <v>0</v>
      </c>
      <c r="K3240">
        <v>7474</v>
      </c>
      <c r="L3240">
        <v>18</v>
      </c>
      <c r="M3240" t="str">
        <f>IF(OR(AND('sample data 2'!L3240&gt;21,'sample data 2'!I3240&lt;50),AND('sample data 2'!L3240&lt;20,$E$2:$E$4686="Government")),"yes","no")</f>
        <v>yes</v>
      </c>
    </row>
    <row r="3241" spans="1:13" ht="116" x14ac:dyDescent="0.35">
      <c r="A3241">
        <v>3240</v>
      </c>
      <c r="B3241" t="s">
        <v>11</v>
      </c>
      <c r="C3241" s="2" t="s">
        <v>12</v>
      </c>
      <c r="D3241" s="2" t="s">
        <v>14</v>
      </c>
      <c r="E3241" s="2" t="s">
        <v>13</v>
      </c>
      <c r="F3241" t="s">
        <v>15</v>
      </c>
      <c r="G3241">
        <v>53.33</v>
      </c>
      <c r="H3241">
        <v>2021</v>
      </c>
      <c r="I3241" t="s">
        <v>16</v>
      </c>
      <c r="J3241">
        <v>0</v>
      </c>
      <c r="K3241">
        <v>4024</v>
      </c>
      <c r="L3241">
        <v>17</v>
      </c>
      <c r="M3241" t="str">
        <f>IF(OR(AND('sample data 2'!L3241&gt;21,'sample data 2'!I3241&lt;50),AND('sample data 2'!L3241&lt;20,$E$2:$E$4686="Government")),"yes","no")</f>
        <v>yes</v>
      </c>
    </row>
    <row r="3242" spans="1:13" ht="116" x14ac:dyDescent="0.35">
      <c r="A3242">
        <v>3241</v>
      </c>
      <c r="B3242" t="s">
        <v>11</v>
      </c>
      <c r="C3242" s="2" t="s">
        <v>12</v>
      </c>
      <c r="D3242" s="2" t="s">
        <v>14</v>
      </c>
      <c r="E3242" s="2" t="s">
        <v>13</v>
      </c>
      <c r="F3242" t="s">
        <v>15</v>
      </c>
      <c r="G3242">
        <v>65.400000000000006</v>
      </c>
      <c r="H3242">
        <v>2018</v>
      </c>
      <c r="I3242" t="s">
        <v>16</v>
      </c>
      <c r="J3242">
        <v>0</v>
      </c>
      <c r="K3242">
        <v>4433</v>
      </c>
      <c r="L3242">
        <v>18</v>
      </c>
      <c r="M3242" t="str">
        <f>IF(OR(AND('sample data 2'!L3242&gt;21,'sample data 2'!I3242&lt;50),AND('sample data 2'!L3242&lt;20,$E$2:$E$4686="Government")),"yes","no")</f>
        <v>yes</v>
      </c>
    </row>
    <row r="3243" spans="1:13" ht="116" x14ac:dyDescent="0.35">
      <c r="A3243">
        <v>3242</v>
      </c>
      <c r="B3243" t="s">
        <v>11</v>
      </c>
      <c r="C3243" s="2" t="s">
        <v>12</v>
      </c>
      <c r="D3243" s="2" t="s">
        <v>14</v>
      </c>
      <c r="E3243" s="2" t="s">
        <v>13</v>
      </c>
      <c r="F3243" t="s">
        <v>15</v>
      </c>
      <c r="G3243">
        <v>42.6</v>
      </c>
      <c r="H3243">
        <v>2019</v>
      </c>
      <c r="I3243" t="s">
        <v>16</v>
      </c>
      <c r="J3243">
        <v>0</v>
      </c>
      <c r="K3243">
        <v>12216</v>
      </c>
      <c r="L3243">
        <v>19</v>
      </c>
      <c r="M3243" t="str">
        <f>IF(OR(AND('sample data 2'!L3243&gt;21,'sample data 2'!I3243&lt;50),AND('sample data 2'!L3243&lt;20,$E$2:$E$4686="Government")),"yes","no")</f>
        <v>yes</v>
      </c>
    </row>
    <row r="3244" spans="1:13" ht="116" x14ac:dyDescent="0.35">
      <c r="A3244">
        <v>3243</v>
      </c>
      <c r="B3244" t="s">
        <v>11</v>
      </c>
      <c r="C3244" s="2" t="s">
        <v>12</v>
      </c>
      <c r="D3244" s="2" t="s">
        <v>14</v>
      </c>
      <c r="E3244" s="2" t="s">
        <v>13</v>
      </c>
      <c r="F3244" t="s">
        <v>15</v>
      </c>
      <c r="G3244">
        <v>59.29</v>
      </c>
      <c r="H3244">
        <v>2019</v>
      </c>
      <c r="I3244" t="s">
        <v>16</v>
      </c>
      <c r="J3244">
        <v>0</v>
      </c>
      <c r="K3244">
        <v>9679</v>
      </c>
      <c r="L3244">
        <v>20</v>
      </c>
      <c r="M3244" t="str">
        <f>IF(OR(AND('sample data 2'!L3244&gt;21,'sample data 2'!I3244&lt;50),AND('sample data 2'!L3244&lt;20,'sample data 2'!$E$12:$E$4696="Government")),"yes","no")</f>
        <v>no</v>
      </c>
    </row>
    <row r="3245" spans="1:13" ht="116" x14ac:dyDescent="0.35">
      <c r="A3245">
        <v>3244</v>
      </c>
      <c r="B3245" t="s">
        <v>11</v>
      </c>
      <c r="C3245" s="2" t="s">
        <v>62</v>
      </c>
      <c r="D3245" s="2" t="s">
        <v>67</v>
      </c>
      <c r="E3245" s="2" t="s">
        <v>13</v>
      </c>
      <c r="F3245" t="s">
        <v>15</v>
      </c>
      <c r="G3245">
        <v>60.33</v>
      </c>
      <c r="H3245">
        <v>2019</v>
      </c>
      <c r="I3245" t="s">
        <v>16</v>
      </c>
      <c r="J3245">
        <v>0</v>
      </c>
      <c r="K3245">
        <v>8991</v>
      </c>
      <c r="L3245">
        <v>18</v>
      </c>
      <c r="M3245" t="str">
        <f>IF(OR(AND('sample data 2'!L3245&gt;21,'sample data 2'!I3245&lt;50),AND('sample data 2'!L3245&lt;20,$E$2:$E$4686="Government")),"yes","no")</f>
        <v>yes</v>
      </c>
    </row>
    <row r="3246" spans="1:13" ht="116" x14ac:dyDescent="0.35">
      <c r="A3246">
        <v>3245</v>
      </c>
      <c r="B3246" t="s">
        <v>11</v>
      </c>
      <c r="C3246" s="2" t="s">
        <v>24</v>
      </c>
      <c r="D3246" s="2" t="s">
        <v>67</v>
      </c>
      <c r="E3246" s="2" t="s">
        <v>13</v>
      </c>
      <c r="F3246" t="s">
        <v>19</v>
      </c>
      <c r="G3246">
        <v>60</v>
      </c>
      <c r="H3246">
        <v>2019</v>
      </c>
      <c r="I3246" t="s">
        <v>16</v>
      </c>
      <c r="J3246">
        <v>0</v>
      </c>
      <c r="K3246">
        <v>4907</v>
      </c>
      <c r="L3246">
        <v>18</v>
      </c>
      <c r="M3246" t="str">
        <f>IF(OR(AND('sample data 2'!L3246&gt;21,'sample data 2'!I3246&lt;50),AND('sample data 2'!L3246&lt;20,$E$2:$E$4686="Government")),"yes","no")</f>
        <v>yes</v>
      </c>
    </row>
    <row r="3247" spans="1:13" ht="116" x14ac:dyDescent="0.35">
      <c r="A3247">
        <v>3246</v>
      </c>
      <c r="B3247" t="s">
        <v>11</v>
      </c>
      <c r="C3247" s="2" t="s">
        <v>12</v>
      </c>
      <c r="D3247" s="2" t="s">
        <v>14</v>
      </c>
      <c r="E3247" s="2" t="s">
        <v>13</v>
      </c>
      <c r="F3247" t="s">
        <v>15</v>
      </c>
      <c r="G3247">
        <v>66.8</v>
      </c>
      <c r="H3247">
        <v>2021</v>
      </c>
      <c r="I3247" t="s">
        <v>16</v>
      </c>
      <c r="J3247">
        <v>0</v>
      </c>
      <c r="K3247">
        <v>4603</v>
      </c>
      <c r="L3247">
        <v>17</v>
      </c>
      <c r="M3247" t="str">
        <f>IF(OR(AND('sample data 2'!L3247&gt;21,'sample data 2'!I3247&lt;50),AND('sample data 2'!L3247&lt;20,$E$2:$E$4686="Government")),"yes","no")</f>
        <v>yes</v>
      </c>
    </row>
    <row r="3248" spans="1:13" ht="116" x14ac:dyDescent="0.35">
      <c r="A3248">
        <v>3247</v>
      </c>
      <c r="B3248" t="s">
        <v>11</v>
      </c>
      <c r="C3248" s="2" t="s">
        <v>24</v>
      </c>
      <c r="D3248" s="2" t="s">
        <v>67</v>
      </c>
      <c r="E3248" s="2" t="s">
        <v>20</v>
      </c>
      <c r="F3248" t="s">
        <v>15</v>
      </c>
      <c r="G3248">
        <v>61.6</v>
      </c>
      <c r="H3248">
        <v>2019</v>
      </c>
      <c r="I3248" t="s">
        <v>16</v>
      </c>
      <c r="J3248">
        <v>0</v>
      </c>
      <c r="K3248">
        <v>5087</v>
      </c>
      <c r="L3248">
        <v>20</v>
      </c>
      <c r="M3248" t="str">
        <f>IF(OR(AND('sample data 2'!L3248&gt;21,'sample data 2'!I3248&lt;50),AND('sample data 2'!L3248&lt;20,'sample data 2'!$E$12:$E$4696="Government")),"yes","no")</f>
        <v>no</v>
      </c>
    </row>
    <row r="3249" spans="1:13" ht="116" x14ac:dyDescent="0.35">
      <c r="A3249">
        <v>3248</v>
      </c>
      <c r="B3249" t="s">
        <v>11</v>
      </c>
      <c r="C3249" s="2" t="s">
        <v>12</v>
      </c>
      <c r="D3249" s="2" t="s">
        <v>14</v>
      </c>
      <c r="E3249" s="2" t="s">
        <v>20</v>
      </c>
      <c r="F3249" t="s">
        <v>15</v>
      </c>
      <c r="G3249">
        <v>82</v>
      </c>
      <c r="H3249">
        <v>2019</v>
      </c>
      <c r="I3249">
        <v>59.17</v>
      </c>
      <c r="J3249">
        <v>2021</v>
      </c>
      <c r="K3249">
        <v>2756</v>
      </c>
      <c r="L3249">
        <v>19</v>
      </c>
      <c r="M3249" t="str">
        <f>IF(OR(AND('sample data 2'!L3249&gt;21,'sample data 2'!I3249&lt;50),AND('sample data 2'!L3249&lt;20,'sample data 2'!$E$12:$E$4696="Government")),"yes","no")</f>
        <v>no</v>
      </c>
    </row>
    <row r="3250" spans="1:13" ht="116" x14ac:dyDescent="0.35">
      <c r="A3250">
        <v>3249</v>
      </c>
      <c r="B3250" t="s">
        <v>11</v>
      </c>
      <c r="C3250" s="2" t="s">
        <v>12</v>
      </c>
      <c r="D3250" s="2" t="s">
        <v>14</v>
      </c>
      <c r="E3250" s="2" t="s">
        <v>20</v>
      </c>
      <c r="F3250" t="s">
        <v>15</v>
      </c>
      <c r="G3250">
        <v>77</v>
      </c>
      <c r="H3250">
        <v>2019</v>
      </c>
      <c r="I3250" t="s">
        <v>16</v>
      </c>
      <c r="J3250">
        <v>0</v>
      </c>
      <c r="K3250">
        <v>2735</v>
      </c>
      <c r="L3250">
        <v>18</v>
      </c>
      <c r="M3250" t="str">
        <f>IF(OR(AND('sample data 2'!L3250&gt;21,'sample data 2'!I3250&lt;50),AND('sample data 2'!L3250&lt;20,'sample data 2'!$E$12:$E$4696="Government")),"yes","no")</f>
        <v>no</v>
      </c>
    </row>
    <row r="3251" spans="1:13" ht="116" x14ac:dyDescent="0.35">
      <c r="A3251">
        <v>3250</v>
      </c>
      <c r="B3251" t="s">
        <v>11</v>
      </c>
      <c r="C3251" s="2" t="s">
        <v>62</v>
      </c>
      <c r="D3251" s="2" t="s">
        <v>67</v>
      </c>
      <c r="E3251" s="2" t="s">
        <v>20</v>
      </c>
      <c r="F3251" t="s">
        <v>15</v>
      </c>
      <c r="G3251">
        <v>56.6</v>
      </c>
      <c r="H3251">
        <v>2019</v>
      </c>
      <c r="I3251" t="s">
        <v>16</v>
      </c>
      <c r="J3251">
        <v>0</v>
      </c>
      <c r="K3251">
        <v>4560</v>
      </c>
      <c r="L3251">
        <v>20</v>
      </c>
      <c r="M3251" t="str">
        <f>IF(OR(AND('sample data 2'!L3251&gt;21,'sample data 2'!I3251&lt;50),AND('sample data 2'!L3251&lt;20,'sample data 2'!$E$12:$E$4696="Government")),"yes","no")</f>
        <v>no</v>
      </c>
    </row>
    <row r="3252" spans="1:13" ht="116" x14ac:dyDescent="0.35">
      <c r="A3252">
        <v>3251</v>
      </c>
      <c r="B3252" t="s">
        <v>11</v>
      </c>
      <c r="C3252" s="2" t="s">
        <v>24</v>
      </c>
      <c r="D3252" s="2" t="s">
        <v>67</v>
      </c>
      <c r="E3252" s="2" t="s">
        <v>20</v>
      </c>
      <c r="F3252" t="s">
        <v>15</v>
      </c>
      <c r="G3252">
        <v>83.8</v>
      </c>
      <c r="H3252">
        <v>2021</v>
      </c>
      <c r="I3252" t="s">
        <v>16</v>
      </c>
      <c r="J3252">
        <v>0</v>
      </c>
      <c r="K3252">
        <v>4293</v>
      </c>
      <c r="L3252">
        <v>16</v>
      </c>
      <c r="M3252" t="str">
        <f>IF(OR(AND('sample data 2'!L3252&gt;21,'sample data 2'!I3252&lt;50),AND('sample data 2'!L3252&lt;20,'sample data 2'!$E$12:$E$4696="Government")),"yes","no")</f>
        <v>no</v>
      </c>
    </row>
    <row r="3253" spans="1:13" ht="116" x14ac:dyDescent="0.35">
      <c r="A3253">
        <v>3252</v>
      </c>
      <c r="B3253" t="s">
        <v>11</v>
      </c>
      <c r="C3253" s="2" t="s">
        <v>24</v>
      </c>
      <c r="D3253" s="2" t="s">
        <v>67</v>
      </c>
      <c r="E3253" s="2" t="s">
        <v>13</v>
      </c>
      <c r="F3253" t="s">
        <v>15</v>
      </c>
      <c r="G3253">
        <v>62.7</v>
      </c>
      <c r="H3253">
        <v>2017</v>
      </c>
      <c r="I3253">
        <v>55.5</v>
      </c>
      <c r="J3253">
        <v>2019</v>
      </c>
      <c r="K3253">
        <v>2171</v>
      </c>
      <c r="L3253">
        <v>20</v>
      </c>
      <c r="M3253" t="str">
        <f>IF(OR(AND('sample data 2'!L3253&gt;21,'sample data 2'!I3253&lt;50),AND('sample data 2'!L3253&lt;20,'sample data 2'!$E$12:$E$4696="Government")),"yes","no")</f>
        <v>no</v>
      </c>
    </row>
    <row r="3254" spans="1:13" ht="116" x14ac:dyDescent="0.35">
      <c r="A3254">
        <v>3253</v>
      </c>
      <c r="B3254" t="s">
        <v>11</v>
      </c>
      <c r="C3254" s="2" t="s">
        <v>24</v>
      </c>
      <c r="D3254" s="2" t="s">
        <v>67</v>
      </c>
      <c r="E3254" s="2" t="s">
        <v>13</v>
      </c>
      <c r="F3254" t="s">
        <v>15</v>
      </c>
      <c r="G3254">
        <v>77.599999999999994</v>
      </c>
      <c r="H3254">
        <v>2021</v>
      </c>
      <c r="I3254" t="s">
        <v>16</v>
      </c>
      <c r="J3254">
        <v>0</v>
      </c>
      <c r="K3254">
        <v>4184</v>
      </c>
      <c r="L3254">
        <v>17</v>
      </c>
      <c r="M3254" t="str">
        <f>IF(OR(AND('sample data 2'!L3254&gt;21,'sample data 2'!I3254&lt;50),AND('sample data 2'!L3254&lt;20,$E$2:$E$4686="Government")),"yes","no")</f>
        <v>yes</v>
      </c>
    </row>
    <row r="3255" spans="1:13" ht="116" x14ac:dyDescent="0.35">
      <c r="A3255">
        <v>3254</v>
      </c>
      <c r="B3255" t="s">
        <v>11</v>
      </c>
      <c r="C3255" s="2" t="s">
        <v>24</v>
      </c>
      <c r="D3255" s="2" t="s">
        <v>67</v>
      </c>
      <c r="E3255" s="2" t="s">
        <v>13</v>
      </c>
      <c r="F3255" t="s">
        <v>15</v>
      </c>
      <c r="G3255">
        <v>74.099999999999994</v>
      </c>
      <c r="H3255">
        <v>2017</v>
      </c>
      <c r="I3255">
        <v>68</v>
      </c>
      <c r="J3255">
        <v>2021</v>
      </c>
      <c r="K3255">
        <v>4817</v>
      </c>
      <c r="L3255">
        <v>22</v>
      </c>
      <c r="M3255" t="str">
        <f>IF(OR(AND('sample data 2'!L3255&gt;21,'sample data 2'!I3255&lt;50),AND('sample data 2'!L3255&lt;20,'sample data 2'!$E$12:$E$4696="Government")),"yes","no")</f>
        <v>no</v>
      </c>
    </row>
    <row r="3256" spans="1:13" ht="116" x14ac:dyDescent="0.35">
      <c r="A3256">
        <v>3255</v>
      </c>
      <c r="B3256" t="s">
        <v>11</v>
      </c>
      <c r="C3256" s="2" t="s">
        <v>62</v>
      </c>
      <c r="D3256" s="2" t="s">
        <v>67</v>
      </c>
      <c r="E3256" s="2" t="s">
        <v>13</v>
      </c>
      <c r="F3256" t="s">
        <v>15</v>
      </c>
      <c r="G3256">
        <v>59.67</v>
      </c>
      <c r="H3256">
        <v>2018</v>
      </c>
      <c r="I3256">
        <v>52.67</v>
      </c>
      <c r="J3256">
        <v>2020</v>
      </c>
      <c r="K3256">
        <v>1543</v>
      </c>
      <c r="L3256">
        <v>23</v>
      </c>
      <c r="M3256" t="str">
        <f>IF(OR(AND('sample data 2'!L3256&gt;21,'sample data 2'!I3256&lt;50),AND('sample data 2'!L3256&lt;20,'sample data 2'!$E$12:$E$4696="Government")),"yes","no")</f>
        <v>no</v>
      </c>
    </row>
    <row r="3257" spans="1:13" ht="116" x14ac:dyDescent="0.35">
      <c r="A3257">
        <v>3256</v>
      </c>
      <c r="B3257" t="s">
        <v>11</v>
      </c>
      <c r="C3257" s="2" t="s">
        <v>12</v>
      </c>
      <c r="D3257" s="2" t="s">
        <v>14</v>
      </c>
      <c r="E3257" s="2" t="s">
        <v>13</v>
      </c>
      <c r="F3257" t="s">
        <v>15</v>
      </c>
      <c r="G3257">
        <v>63.6</v>
      </c>
      <c r="H3257">
        <v>2021</v>
      </c>
      <c r="I3257" t="s">
        <v>16</v>
      </c>
      <c r="J3257">
        <v>0</v>
      </c>
      <c r="K3257">
        <v>6516</v>
      </c>
      <c r="L3257">
        <v>17</v>
      </c>
      <c r="M3257" t="str">
        <f>IF(OR(AND('sample data 2'!L3257&gt;21,'sample data 2'!I3257&lt;50),AND('sample data 2'!L3257&lt;20,$E$2:$E$4686="Government")),"yes","no")</f>
        <v>yes</v>
      </c>
    </row>
    <row r="3258" spans="1:13" ht="72.5" x14ac:dyDescent="0.35">
      <c r="A3258">
        <v>3257</v>
      </c>
      <c r="B3258" t="s">
        <v>28</v>
      </c>
      <c r="C3258" s="2" t="s">
        <v>63</v>
      </c>
      <c r="D3258" s="2" t="s">
        <v>56</v>
      </c>
      <c r="E3258" s="2" t="s">
        <v>13</v>
      </c>
      <c r="F3258" t="s">
        <v>53</v>
      </c>
      <c r="G3258" t="s">
        <v>16</v>
      </c>
      <c r="H3258">
        <v>0</v>
      </c>
      <c r="I3258" t="s">
        <v>16</v>
      </c>
      <c r="J3258">
        <v>0</v>
      </c>
      <c r="K3258" t="s">
        <v>16</v>
      </c>
      <c r="L3258">
        <v>19</v>
      </c>
      <c r="M3258" t="str">
        <f>IF(OR(AND('sample data 2'!L3258&gt;21,'sample data 2'!I3258&lt;50),AND('sample data 2'!L3258&lt;20,'sample data 2'!$E$12:$E$4696="Government")),"yes","no")</f>
        <v>yes</v>
      </c>
    </row>
    <row r="3259" spans="1:13" ht="116" x14ac:dyDescent="0.35">
      <c r="A3259">
        <v>3258</v>
      </c>
      <c r="B3259" t="s">
        <v>11</v>
      </c>
      <c r="C3259" s="2" t="s">
        <v>24</v>
      </c>
      <c r="D3259" s="2" t="s">
        <v>67</v>
      </c>
      <c r="E3259" s="2" t="s">
        <v>20</v>
      </c>
      <c r="F3259" t="s">
        <v>15</v>
      </c>
      <c r="G3259">
        <v>58.4</v>
      </c>
      <c r="H3259">
        <v>2021</v>
      </c>
      <c r="I3259" t="s">
        <v>16</v>
      </c>
      <c r="J3259">
        <v>0</v>
      </c>
      <c r="K3259">
        <v>11878</v>
      </c>
      <c r="L3259">
        <v>17</v>
      </c>
      <c r="M3259" t="str">
        <f>IF(OR(AND('sample data 2'!L3259&gt;21,'sample data 2'!I3259&lt;50),AND('sample data 2'!L3259&lt;20,'sample data 2'!$E$12:$E$4696="Government")),"yes","no")</f>
        <v>no</v>
      </c>
    </row>
    <row r="3260" spans="1:13" ht="116" x14ac:dyDescent="0.35">
      <c r="A3260">
        <v>3259</v>
      </c>
      <c r="B3260" t="s">
        <v>11</v>
      </c>
      <c r="C3260" s="2" t="s">
        <v>62</v>
      </c>
      <c r="D3260" s="2" t="s">
        <v>67</v>
      </c>
      <c r="E3260" s="2" t="s">
        <v>13</v>
      </c>
      <c r="F3260" t="s">
        <v>15</v>
      </c>
      <c r="G3260">
        <v>48.8</v>
      </c>
      <c r="H3260">
        <v>2018</v>
      </c>
      <c r="I3260">
        <v>70.599999999999994</v>
      </c>
      <c r="J3260">
        <v>2020</v>
      </c>
      <c r="K3260">
        <v>9812</v>
      </c>
      <c r="L3260">
        <v>20</v>
      </c>
      <c r="M3260" t="str">
        <f>IF(OR(AND('sample data 2'!L3260&gt;21,'sample data 2'!I3260&lt;50),AND('sample data 2'!L3260&lt;20,'sample data 2'!$E$12:$E$4696="Government")),"yes","no")</f>
        <v>no</v>
      </c>
    </row>
    <row r="3261" spans="1:13" ht="116" x14ac:dyDescent="0.35">
      <c r="A3261">
        <v>3260</v>
      </c>
      <c r="B3261" t="s">
        <v>11</v>
      </c>
      <c r="C3261" s="2" t="s">
        <v>12</v>
      </c>
      <c r="D3261" s="2" t="s">
        <v>14</v>
      </c>
      <c r="E3261" s="2" t="s">
        <v>13</v>
      </c>
      <c r="F3261" t="s">
        <v>15</v>
      </c>
      <c r="G3261">
        <v>52</v>
      </c>
      <c r="H3261">
        <v>2019</v>
      </c>
      <c r="I3261">
        <v>62</v>
      </c>
      <c r="J3261">
        <v>2021</v>
      </c>
      <c r="K3261">
        <v>10959</v>
      </c>
      <c r="L3261">
        <v>21</v>
      </c>
      <c r="M3261" t="str">
        <f>IF(OR(AND('sample data 2'!L3261&gt;21,'sample data 2'!I3261&lt;50),AND('sample data 2'!L3261&lt;20,'sample data 2'!$E$12:$E$4696="Government")),"yes","no")</f>
        <v>no</v>
      </c>
    </row>
    <row r="3262" spans="1:13" ht="116" x14ac:dyDescent="0.35">
      <c r="A3262">
        <v>3261</v>
      </c>
      <c r="B3262" t="s">
        <v>11</v>
      </c>
      <c r="C3262" s="2" t="s">
        <v>24</v>
      </c>
      <c r="D3262" s="2" t="s">
        <v>67</v>
      </c>
      <c r="E3262" s="2" t="s">
        <v>20</v>
      </c>
      <c r="F3262" t="s">
        <v>15</v>
      </c>
      <c r="G3262">
        <v>49.17</v>
      </c>
      <c r="H3262">
        <v>2019</v>
      </c>
      <c r="I3262">
        <v>74.599999999999994</v>
      </c>
      <c r="J3262">
        <v>2021</v>
      </c>
      <c r="K3262">
        <v>6138</v>
      </c>
      <c r="L3262">
        <v>19</v>
      </c>
      <c r="M3262" t="str">
        <f>IF(OR(AND('sample data 2'!L3262&gt;21,'sample data 2'!I3262&lt;50),AND('sample data 2'!L3262&lt;20,'sample data 2'!$E$12:$E$4696="Government")),"yes","no")</f>
        <v>no</v>
      </c>
    </row>
    <row r="3263" spans="1:13" ht="101.5" x14ac:dyDescent="0.35">
      <c r="A3263">
        <v>3262</v>
      </c>
      <c r="B3263" t="s">
        <v>11</v>
      </c>
      <c r="C3263" s="2" t="s">
        <v>12</v>
      </c>
      <c r="D3263" s="2" t="s">
        <v>58</v>
      </c>
      <c r="E3263" s="2" t="s">
        <v>13</v>
      </c>
      <c r="F3263" t="s">
        <v>15</v>
      </c>
      <c r="G3263">
        <v>72.599999999999994</v>
      </c>
      <c r="H3263">
        <v>2019</v>
      </c>
      <c r="I3263">
        <v>71</v>
      </c>
      <c r="J3263">
        <v>2001</v>
      </c>
      <c r="K3263">
        <v>6833</v>
      </c>
      <c r="L3263">
        <v>19</v>
      </c>
      <c r="M3263" t="str">
        <f>IF(OR(AND('sample data 2'!L3263&gt;21,'sample data 2'!I3263&lt;50),AND('sample data 2'!L3263&lt;20,$E$2:$E$4686="Government")),"yes","no")</f>
        <v>yes</v>
      </c>
    </row>
    <row r="3264" spans="1:13" ht="116" x14ac:dyDescent="0.35">
      <c r="A3264">
        <v>3263</v>
      </c>
      <c r="B3264" t="s">
        <v>11</v>
      </c>
      <c r="C3264" s="2" t="s">
        <v>12</v>
      </c>
      <c r="D3264" s="2" t="s">
        <v>14</v>
      </c>
      <c r="E3264" s="2" t="s">
        <v>20</v>
      </c>
      <c r="F3264" t="s">
        <v>15</v>
      </c>
      <c r="G3264">
        <v>62</v>
      </c>
      <c r="H3264">
        <v>2021</v>
      </c>
      <c r="I3264" t="s">
        <v>16</v>
      </c>
      <c r="J3264">
        <v>0</v>
      </c>
      <c r="K3264">
        <v>4027</v>
      </c>
      <c r="L3264">
        <v>16</v>
      </c>
      <c r="M3264" t="str">
        <f>IF(OR(AND('sample data 2'!L3264&gt;21,'sample data 2'!I3264&lt;50),AND('sample data 2'!L3264&lt;20,'sample data 2'!$E$12:$E$4696="Government")),"yes","no")</f>
        <v>no</v>
      </c>
    </row>
    <row r="3265" spans="1:13" ht="116" x14ac:dyDescent="0.35">
      <c r="A3265">
        <v>3264</v>
      </c>
      <c r="B3265" t="s">
        <v>11</v>
      </c>
      <c r="C3265" s="2" t="s">
        <v>24</v>
      </c>
      <c r="D3265" s="2" t="s">
        <v>67</v>
      </c>
      <c r="E3265" s="2" t="s">
        <v>13</v>
      </c>
      <c r="F3265" t="s">
        <v>15</v>
      </c>
      <c r="G3265">
        <v>76</v>
      </c>
      <c r="H3265">
        <v>2021</v>
      </c>
      <c r="I3265" t="s">
        <v>16</v>
      </c>
      <c r="J3265">
        <v>0</v>
      </c>
      <c r="K3265">
        <v>4109</v>
      </c>
      <c r="L3265">
        <v>17</v>
      </c>
      <c r="M3265" t="str">
        <f>IF(OR(AND('sample data 2'!L3265&gt;21,'sample data 2'!I3265&lt;50),AND('sample data 2'!L3265&lt;20,$E$2:$E$4686="Government")),"yes","no")</f>
        <v>yes</v>
      </c>
    </row>
    <row r="3266" spans="1:13" ht="116" x14ac:dyDescent="0.35">
      <c r="A3266">
        <v>3265</v>
      </c>
      <c r="B3266" t="s">
        <v>11</v>
      </c>
      <c r="C3266" s="2" t="s">
        <v>24</v>
      </c>
      <c r="D3266" s="2" t="s">
        <v>67</v>
      </c>
      <c r="E3266" s="2" t="s">
        <v>13</v>
      </c>
      <c r="F3266" t="s">
        <v>15</v>
      </c>
      <c r="G3266">
        <v>42.2</v>
      </c>
      <c r="H3266">
        <v>2019</v>
      </c>
      <c r="I3266" t="s">
        <v>16</v>
      </c>
      <c r="J3266">
        <v>0</v>
      </c>
      <c r="K3266">
        <v>4146</v>
      </c>
      <c r="L3266">
        <v>19</v>
      </c>
      <c r="M3266" t="str">
        <f>IF(OR(AND('sample data 2'!L3266&gt;21,'sample data 2'!I3266&lt;50),AND('sample data 2'!L3266&lt;20,$E$2:$E$4686="Government")),"yes","no")</f>
        <v>yes</v>
      </c>
    </row>
    <row r="3267" spans="1:13" ht="116" x14ac:dyDescent="0.35">
      <c r="A3267">
        <v>3266</v>
      </c>
      <c r="B3267" t="s">
        <v>11</v>
      </c>
      <c r="C3267" s="2" t="s">
        <v>24</v>
      </c>
      <c r="D3267" s="2" t="s">
        <v>67</v>
      </c>
      <c r="E3267" s="2" t="s">
        <v>13</v>
      </c>
      <c r="F3267" t="s">
        <v>15</v>
      </c>
      <c r="G3267">
        <v>63</v>
      </c>
      <c r="H3267">
        <v>2021</v>
      </c>
      <c r="I3267" t="s">
        <v>16</v>
      </c>
      <c r="J3267">
        <v>0</v>
      </c>
      <c r="K3267">
        <v>2814</v>
      </c>
      <c r="L3267">
        <v>17</v>
      </c>
      <c r="M3267" t="str">
        <f>IF(OR(AND('sample data 2'!L3267&gt;21,'sample data 2'!I3267&lt;50),AND('sample data 2'!L3267&lt;20,$E$2:$E$4686="Government")),"yes","no")</f>
        <v>yes</v>
      </c>
    </row>
    <row r="3268" spans="1:13" ht="72.5" x14ac:dyDescent="0.35">
      <c r="A3268">
        <v>3267</v>
      </c>
      <c r="B3268" t="s">
        <v>28</v>
      </c>
      <c r="C3268" s="2" t="s">
        <v>65</v>
      </c>
      <c r="D3268" s="2" t="s">
        <v>56</v>
      </c>
      <c r="E3268" s="2" t="s">
        <v>20</v>
      </c>
      <c r="F3268" t="s">
        <v>38</v>
      </c>
      <c r="G3268" t="s">
        <v>16</v>
      </c>
      <c r="H3268">
        <v>0</v>
      </c>
      <c r="I3268" t="s">
        <v>16</v>
      </c>
      <c r="J3268">
        <v>0</v>
      </c>
      <c r="K3268" t="s">
        <v>16</v>
      </c>
      <c r="L3268">
        <v>20</v>
      </c>
      <c r="M3268" t="str">
        <f>IF(OR(AND('sample data 2'!L3268&gt;21,'sample data 2'!I3268&lt;50),AND('sample data 2'!L3268&lt;20,'sample data 2'!$E$12:$E$4696="Government")),"yes","no")</f>
        <v>no</v>
      </c>
    </row>
    <row r="3269" spans="1:13" ht="72.5" x14ac:dyDescent="0.35">
      <c r="A3269">
        <v>3268</v>
      </c>
      <c r="B3269" t="s">
        <v>28</v>
      </c>
      <c r="C3269" s="2" t="s">
        <v>64</v>
      </c>
      <c r="D3269" s="2" t="s">
        <v>56</v>
      </c>
      <c r="E3269" s="2" t="s">
        <v>13</v>
      </c>
      <c r="F3269" t="s">
        <v>38</v>
      </c>
      <c r="G3269" t="s">
        <v>16</v>
      </c>
      <c r="H3269">
        <v>0</v>
      </c>
      <c r="I3269" t="s">
        <v>16</v>
      </c>
      <c r="J3269">
        <v>0</v>
      </c>
      <c r="K3269" t="s">
        <v>16</v>
      </c>
      <c r="L3269">
        <v>20</v>
      </c>
      <c r="M3269" t="str">
        <f>IF(OR(AND('sample data 2'!L3269&gt;21,'sample data 2'!I3269&lt;50),AND('sample data 2'!L3269&lt;20,'sample data 2'!$E$12:$E$4696="Government")),"yes","no")</f>
        <v>no</v>
      </c>
    </row>
    <row r="3270" spans="1:13" ht="101.5" x14ac:dyDescent="0.35">
      <c r="A3270">
        <v>3269</v>
      </c>
      <c r="B3270" t="s">
        <v>28</v>
      </c>
      <c r="C3270" s="2" t="s">
        <v>51</v>
      </c>
      <c r="D3270" s="2" t="s">
        <v>37</v>
      </c>
      <c r="E3270" s="2" t="s">
        <v>20</v>
      </c>
      <c r="F3270" t="s">
        <v>38</v>
      </c>
      <c r="G3270" t="s">
        <v>16</v>
      </c>
      <c r="H3270">
        <v>0</v>
      </c>
      <c r="I3270" t="s">
        <v>16</v>
      </c>
      <c r="J3270">
        <v>0</v>
      </c>
      <c r="K3270" t="s">
        <v>16</v>
      </c>
      <c r="L3270">
        <v>20</v>
      </c>
      <c r="M3270" t="str">
        <f>IF(OR(AND('sample data 2'!L3270&gt;21,'sample data 2'!I3270&lt;50),AND('sample data 2'!L3270&lt;20,'sample data 2'!$E$12:$E$4696="Government")),"yes","no")</f>
        <v>no</v>
      </c>
    </row>
    <row r="3271" spans="1:13" ht="116" x14ac:dyDescent="0.35">
      <c r="A3271">
        <v>3270</v>
      </c>
      <c r="B3271" t="s">
        <v>11</v>
      </c>
      <c r="C3271" s="2" t="s">
        <v>24</v>
      </c>
      <c r="D3271" s="2" t="s">
        <v>67</v>
      </c>
      <c r="E3271" s="2" t="s">
        <v>13</v>
      </c>
      <c r="F3271" t="s">
        <v>15</v>
      </c>
      <c r="G3271">
        <v>49.6</v>
      </c>
      <c r="H3271">
        <v>2019</v>
      </c>
      <c r="I3271" t="s">
        <v>16</v>
      </c>
      <c r="J3271">
        <v>0</v>
      </c>
      <c r="K3271">
        <v>9224</v>
      </c>
      <c r="L3271">
        <v>21</v>
      </c>
      <c r="M3271" t="str">
        <f>IF(OR(AND('sample data 2'!L3271&gt;21,'sample data 2'!I3271&lt;50),AND('sample data 2'!L3271&lt;20,'sample data 2'!$E$12:$E$4696="Government")),"yes","no")</f>
        <v>no</v>
      </c>
    </row>
    <row r="3272" spans="1:13" ht="101.5" x14ac:dyDescent="0.35">
      <c r="A3272">
        <v>3271</v>
      </c>
      <c r="B3272" t="s">
        <v>28</v>
      </c>
      <c r="C3272" s="2" t="s">
        <v>52</v>
      </c>
      <c r="D3272" s="2" t="s">
        <v>37</v>
      </c>
      <c r="E3272" s="2" t="s">
        <v>13</v>
      </c>
      <c r="F3272" t="s">
        <v>38</v>
      </c>
      <c r="G3272" t="s">
        <v>16</v>
      </c>
      <c r="H3272">
        <v>0</v>
      </c>
      <c r="I3272" t="s">
        <v>16</v>
      </c>
      <c r="J3272">
        <v>0</v>
      </c>
      <c r="K3272" t="s">
        <v>16</v>
      </c>
      <c r="L3272">
        <v>19</v>
      </c>
      <c r="M3272" t="str">
        <f>IF(OR(AND('sample data 2'!L3272&gt;21,'sample data 2'!I3272&lt;50),AND('sample data 2'!L3272&lt;20,'sample data 2'!$E$12:$E$4696="Government")),"yes","no")</f>
        <v>yes</v>
      </c>
    </row>
    <row r="3273" spans="1:13" ht="116" x14ac:dyDescent="0.35">
      <c r="A3273">
        <v>3272</v>
      </c>
      <c r="B3273" t="s">
        <v>11</v>
      </c>
      <c r="C3273" s="2" t="s">
        <v>22</v>
      </c>
      <c r="D3273" s="2" t="s">
        <v>23</v>
      </c>
      <c r="E3273" s="2" t="s">
        <v>20</v>
      </c>
      <c r="F3273" t="s">
        <v>15</v>
      </c>
      <c r="G3273">
        <v>53.33</v>
      </c>
      <c r="H3273">
        <v>2021</v>
      </c>
      <c r="I3273">
        <v>69.67</v>
      </c>
      <c r="J3273">
        <v>2021</v>
      </c>
      <c r="K3273">
        <v>11946</v>
      </c>
      <c r="L3273">
        <v>17</v>
      </c>
      <c r="M3273" t="str">
        <f>IF(OR(AND('sample data 2'!L3273&gt;21,'sample data 2'!I3273&lt;50),AND('sample data 2'!L3273&lt;20,'sample data 2'!$E$12:$E$4696="Government")),"yes","no")</f>
        <v>no</v>
      </c>
    </row>
    <row r="3274" spans="1:13" ht="116" x14ac:dyDescent="0.35">
      <c r="A3274">
        <v>3273</v>
      </c>
      <c r="B3274" t="s">
        <v>11</v>
      </c>
      <c r="C3274" s="2" t="s">
        <v>62</v>
      </c>
      <c r="D3274" s="2" t="s">
        <v>67</v>
      </c>
      <c r="E3274" s="2" t="s">
        <v>20</v>
      </c>
      <c r="F3274" t="s">
        <v>15</v>
      </c>
      <c r="G3274">
        <v>67.599999999999994</v>
      </c>
      <c r="H3274">
        <v>2021</v>
      </c>
      <c r="I3274" t="s">
        <v>16</v>
      </c>
      <c r="J3274">
        <v>0</v>
      </c>
      <c r="K3274">
        <v>5956</v>
      </c>
      <c r="L3274">
        <v>17</v>
      </c>
      <c r="M3274" t="str">
        <f>IF(OR(AND('sample data 2'!L3274&gt;21,'sample data 2'!I3274&lt;50),AND('sample data 2'!L3274&lt;20,'sample data 2'!$E$12:$E$4696="Government")),"yes","no")</f>
        <v>no</v>
      </c>
    </row>
    <row r="3275" spans="1:13" ht="116" x14ac:dyDescent="0.35">
      <c r="A3275">
        <v>3274</v>
      </c>
      <c r="B3275" t="s">
        <v>11</v>
      </c>
      <c r="C3275" s="2" t="s">
        <v>24</v>
      </c>
      <c r="D3275" s="2" t="s">
        <v>67</v>
      </c>
      <c r="E3275" s="2" t="s">
        <v>13</v>
      </c>
      <c r="F3275" t="s">
        <v>15</v>
      </c>
      <c r="G3275">
        <v>56.2</v>
      </c>
      <c r="H3275">
        <v>2012</v>
      </c>
      <c r="I3275" t="s">
        <v>16</v>
      </c>
      <c r="J3275">
        <v>0</v>
      </c>
      <c r="K3275">
        <v>10895</v>
      </c>
      <c r="L3275">
        <v>24</v>
      </c>
      <c r="M3275" t="str">
        <f>IF(OR(AND('sample data 2'!L3275&gt;21,'sample data 2'!I3275&lt;50),AND('sample data 2'!L3275&lt;20,'sample data 2'!$E$12:$E$4696="Government")),"yes","no")</f>
        <v>no</v>
      </c>
    </row>
    <row r="3276" spans="1:13" ht="116" x14ac:dyDescent="0.35">
      <c r="A3276">
        <v>3275</v>
      </c>
      <c r="B3276" t="s">
        <v>11</v>
      </c>
      <c r="C3276" s="2" t="s">
        <v>24</v>
      </c>
      <c r="D3276" s="2" t="s">
        <v>67</v>
      </c>
      <c r="E3276" s="2" t="s">
        <v>13</v>
      </c>
      <c r="F3276" t="s">
        <v>15</v>
      </c>
      <c r="G3276">
        <v>87.4</v>
      </c>
      <c r="H3276">
        <v>2017</v>
      </c>
      <c r="I3276" t="s">
        <v>16</v>
      </c>
      <c r="J3276">
        <v>0</v>
      </c>
      <c r="K3276">
        <v>2565</v>
      </c>
      <c r="L3276">
        <v>20</v>
      </c>
      <c r="M3276" t="str">
        <f>IF(OR(AND('sample data 2'!L3276&gt;21,'sample data 2'!I3276&lt;50),AND('sample data 2'!L3276&lt;20,'sample data 2'!$E$12:$E$4696="Government")),"yes","no")</f>
        <v>no</v>
      </c>
    </row>
    <row r="3277" spans="1:13" ht="116" x14ac:dyDescent="0.35">
      <c r="A3277">
        <v>3276</v>
      </c>
      <c r="B3277" t="s">
        <v>11</v>
      </c>
      <c r="C3277" s="2" t="s">
        <v>24</v>
      </c>
      <c r="D3277" s="2" t="s">
        <v>67</v>
      </c>
      <c r="E3277" s="2" t="s">
        <v>13</v>
      </c>
      <c r="F3277" t="s">
        <v>15</v>
      </c>
      <c r="G3277">
        <v>54.33</v>
      </c>
      <c r="H3277">
        <v>2020</v>
      </c>
      <c r="I3277" t="s">
        <v>16</v>
      </c>
      <c r="J3277">
        <v>0</v>
      </c>
      <c r="K3277">
        <v>4743</v>
      </c>
      <c r="L3277">
        <v>18</v>
      </c>
      <c r="M3277" t="str">
        <f>IF(OR(AND('sample data 2'!L3277&gt;21,'sample data 2'!I3277&lt;50),AND('sample data 2'!L3277&lt;20,$E$2:$E$4686="Government")),"yes","no")</f>
        <v>yes</v>
      </c>
    </row>
    <row r="3278" spans="1:13" ht="116" x14ac:dyDescent="0.35">
      <c r="A3278">
        <v>3277</v>
      </c>
      <c r="B3278" t="s">
        <v>11</v>
      </c>
      <c r="C3278" s="2" t="s">
        <v>62</v>
      </c>
      <c r="D3278" s="2" t="s">
        <v>67</v>
      </c>
      <c r="E3278" s="2" t="s">
        <v>13</v>
      </c>
      <c r="F3278" t="s">
        <v>15</v>
      </c>
      <c r="G3278">
        <v>57.6</v>
      </c>
      <c r="H3278">
        <v>2019</v>
      </c>
      <c r="I3278">
        <v>56.6</v>
      </c>
      <c r="J3278">
        <v>2021</v>
      </c>
      <c r="K3278">
        <v>2444</v>
      </c>
      <c r="L3278">
        <v>18</v>
      </c>
      <c r="M3278" t="str">
        <f>IF(OR(AND('sample data 2'!L3278&gt;21,'sample data 2'!I3278&lt;50),AND('sample data 2'!L3278&lt;20,$E$2:$E$4686="Government")),"yes","no")</f>
        <v>yes</v>
      </c>
    </row>
    <row r="3279" spans="1:13" ht="116" x14ac:dyDescent="0.35">
      <c r="A3279">
        <v>3278</v>
      </c>
      <c r="B3279" t="s">
        <v>11</v>
      </c>
      <c r="C3279" s="2" t="s">
        <v>62</v>
      </c>
      <c r="D3279" s="2" t="s">
        <v>67</v>
      </c>
      <c r="E3279" s="2" t="s">
        <v>13</v>
      </c>
      <c r="F3279" t="s">
        <v>15</v>
      </c>
      <c r="G3279">
        <v>62.4</v>
      </c>
      <c r="H3279">
        <v>2021</v>
      </c>
      <c r="I3279" t="s">
        <v>16</v>
      </c>
      <c r="J3279">
        <v>0</v>
      </c>
      <c r="K3279">
        <v>9561</v>
      </c>
      <c r="L3279">
        <v>17</v>
      </c>
      <c r="M3279" t="str">
        <f>IF(OR(AND('sample data 2'!L3279&gt;21,'sample data 2'!I3279&lt;50),AND('sample data 2'!L3279&lt;20,$E$2:$E$4686="Government")),"yes","no")</f>
        <v>yes</v>
      </c>
    </row>
    <row r="3280" spans="1:13" ht="116" x14ac:dyDescent="0.35">
      <c r="A3280">
        <v>3279</v>
      </c>
      <c r="B3280" t="s">
        <v>11</v>
      </c>
      <c r="C3280" s="2" t="s">
        <v>24</v>
      </c>
      <c r="D3280" s="2" t="s">
        <v>67</v>
      </c>
      <c r="E3280" s="2" t="s">
        <v>13</v>
      </c>
      <c r="F3280" t="s">
        <v>15</v>
      </c>
      <c r="G3280">
        <v>63.2</v>
      </c>
      <c r="H3280">
        <v>2021</v>
      </c>
      <c r="I3280" t="s">
        <v>16</v>
      </c>
      <c r="J3280">
        <v>0</v>
      </c>
      <c r="K3280">
        <v>3436</v>
      </c>
      <c r="L3280">
        <v>16</v>
      </c>
      <c r="M3280" t="str">
        <f>IF(OR(AND('sample data 2'!L3280&gt;21,'sample data 2'!I3280&lt;50),AND('sample data 2'!L3280&lt;20,$E$2:$E$4686="Government")),"yes","no")</f>
        <v>yes</v>
      </c>
    </row>
    <row r="3281" spans="1:13" ht="116" x14ac:dyDescent="0.35">
      <c r="A3281">
        <v>3280</v>
      </c>
      <c r="B3281" t="s">
        <v>11</v>
      </c>
      <c r="C3281" s="2" t="s">
        <v>24</v>
      </c>
      <c r="D3281" s="2" t="s">
        <v>67</v>
      </c>
      <c r="E3281" s="2" t="s">
        <v>13</v>
      </c>
      <c r="F3281" t="s">
        <v>15</v>
      </c>
      <c r="G3281">
        <v>62.7</v>
      </c>
      <c r="H3281">
        <v>2017</v>
      </c>
      <c r="I3281" t="s">
        <v>16</v>
      </c>
      <c r="J3281">
        <v>0</v>
      </c>
      <c r="K3281">
        <v>4118</v>
      </c>
      <c r="L3281">
        <v>19</v>
      </c>
      <c r="M3281" t="str">
        <f>IF(OR(AND('sample data 2'!L3281&gt;21,'sample data 2'!I3281&lt;50),AND('sample data 2'!L3281&lt;20,$E$2:$E$4686="Government")),"yes","no")</f>
        <v>yes</v>
      </c>
    </row>
    <row r="3282" spans="1:13" ht="116" x14ac:dyDescent="0.35">
      <c r="A3282">
        <v>3281</v>
      </c>
      <c r="B3282" t="s">
        <v>11</v>
      </c>
      <c r="C3282" s="2" t="s">
        <v>24</v>
      </c>
      <c r="D3282" s="2" t="s">
        <v>67</v>
      </c>
      <c r="E3282" s="2" t="s">
        <v>13</v>
      </c>
      <c r="F3282" t="s">
        <v>15</v>
      </c>
      <c r="G3282">
        <v>46</v>
      </c>
      <c r="H3282">
        <v>2021</v>
      </c>
      <c r="I3282" t="s">
        <v>16</v>
      </c>
      <c r="J3282">
        <v>0</v>
      </c>
      <c r="K3282">
        <v>3740</v>
      </c>
      <c r="L3282">
        <v>16</v>
      </c>
      <c r="M3282" t="str">
        <f>IF(OR(AND('sample data 2'!L3282&gt;21,'sample data 2'!I3282&lt;50),AND('sample data 2'!L3282&lt;20,$E$2:$E$4686="Government")),"yes","no")</f>
        <v>yes</v>
      </c>
    </row>
    <row r="3283" spans="1:13" ht="116" x14ac:dyDescent="0.35">
      <c r="A3283">
        <v>3282</v>
      </c>
      <c r="B3283" t="s">
        <v>11</v>
      </c>
      <c r="C3283" s="2" t="s">
        <v>62</v>
      </c>
      <c r="D3283" s="2" t="s">
        <v>67</v>
      </c>
      <c r="E3283" s="2" t="s">
        <v>13</v>
      </c>
      <c r="F3283" t="s">
        <v>15</v>
      </c>
      <c r="G3283">
        <v>46.33</v>
      </c>
      <c r="H3283">
        <v>2018</v>
      </c>
      <c r="I3283" t="s">
        <v>16</v>
      </c>
      <c r="J3283">
        <v>0</v>
      </c>
      <c r="K3283">
        <v>8293</v>
      </c>
      <c r="L3283">
        <v>21</v>
      </c>
      <c r="M3283" t="str">
        <f>IF(OR(AND('sample data 2'!L3283&gt;21,'sample data 2'!I3283&lt;50),AND('sample data 2'!L3283&lt;20,'sample data 2'!$E$12:$E$4696="Government")),"yes","no")</f>
        <v>no</v>
      </c>
    </row>
    <row r="3284" spans="1:13" ht="116" x14ac:dyDescent="0.35">
      <c r="A3284">
        <v>3283</v>
      </c>
      <c r="B3284" t="s">
        <v>11</v>
      </c>
      <c r="C3284" s="2" t="s">
        <v>24</v>
      </c>
      <c r="D3284" s="2" t="s">
        <v>67</v>
      </c>
      <c r="E3284" s="2" t="s">
        <v>13</v>
      </c>
      <c r="F3284" t="s">
        <v>15</v>
      </c>
      <c r="G3284">
        <v>71.67</v>
      </c>
      <c r="H3284">
        <v>2021</v>
      </c>
      <c r="I3284" t="s">
        <v>16</v>
      </c>
      <c r="J3284">
        <v>0</v>
      </c>
      <c r="K3284">
        <v>4448</v>
      </c>
      <c r="L3284">
        <v>17</v>
      </c>
      <c r="M3284" t="str">
        <f>IF(OR(AND('sample data 2'!L3284&gt;21,'sample data 2'!I3284&lt;50),AND('sample data 2'!L3284&lt;20,$E$2:$E$4686="Government")),"yes","no")</f>
        <v>yes</v>
      </c>
    </row>
    <row r="3285" spans="1:13" ht="116" x14ac:dyDescent="0.35">
      <c r="A3285">
        <v>3284</v>
      </c>
      <c r="B3285" t="s">
        <v>11</v>
      </c>
      <c r="C3285" s="2" t="s">
        <v>12</v>
      </c>
      <c r="D3285" s="2" t="s">
        <v>14</v>
      </c>
      <c r="E3285" s="2" t="s">
        <v>13</v>
      </c>
      <c r="F3285" t="s">
        <v>15</v>
      </c>
      <c r="G3285">
        <v>76</v>
      </c>
      <c r="H3285">
        <v>2016</v>
      </c>
      <c r="I3285">
        <v>57.4</v>
      </c>
      <c r="J3285">
        <v>2019</v>
      </c>
      <c r="K3285">
        <v>795</v>
      </c>
      <c r="L3285">
        <v>22</v>
      </c>
      <c r="M3285" t="str">
        <f>IF(OR(AND('sample data 2'!L3285&gt;21,'sample data 2'!I3285&lt;50),AND('sample data 2'!L3285&lt;20,'sample data 2'!$E$12:$E$4696="Government")),"yes","no")</f>
        <v>no</v>
      </c>
    </row>
    <row r="3286" spans="1:13" ht="116" x14ac:dyDescent="0.35">
      <c r="A3286">
        <v>3285</v>
      </c>
      <c r="B3286" t="s">
        <v>11</v>
      </c>
      <c r="C3286" s="2" t="s">
        <v>12</v>
      </c>
      <c r="D3286" s="2" t="s">
        <v>14</v>
      </c>
      <c r="E3286" s="2" t="s">
        <v>20</v>
      </c>
      <c r="F3286" t="s">
        <v>15</v>
      </c>
      <c r="G3286">
        <v>74.8</v>
      </c>
      <c r="H3286">
        <v>2019</v>
      </c>
      <c r="I3286">
        <v>70.67</v>
      </c>
      <c r="J3286">
        <v>2021</v>
      </c>
      <c r="K3286">
        <v>7377</v>
      </c>
      <c r="L3286">
        <v>19</v>
      </c>
      <c r="M3286" t="str">
        <f>IF(OR(AND('sample data 2'!L3286&gt;21,'sample data 2'!I3286&lt;50),AND('sample data 2'!L3286&lt;20,'sample data 2'!$E$12:$E$4696="Government")),"yes","no")</f>
        <v>no</v>
      </c>
    </row>
    <row r="3287" spans="1:13" ht="116" x14ac:dyDescent="0.35">
      <c r="A3287">
        <v>3286</v>
      </c>
      <c r="B3287" t="s">
        <v>11</v>
      </c>
      <c r="C3287" s="2" t="s">
        <v>12</v>
      </c>
      <c r="D3287" s="2" t="s">
        <v>14</v>
      </c>
      <c r="E3287" s="2" t="s">
        <v>13</v>
      </c>
      <c r="F3287" t="s">
        <v>19</v>
      </c>
      <c r="G3287">
        <v>55</v>
      </c>
      <c r="H3287">
        <v>2021</v>
      </c>
      <c r="I3287" t="s">
        <v>16</v>
      </c>
      <c r="J3287">
        <v>0</v>
      </c>
      <c r="K3287">
        <v>2564</v>
      </c>
      <c r="L3287">
        <v>16</v>
      </c>
      <c r="M3287" t="str">
        <f>IF(OR(AND('sample data 2'!L3287&gt;21,'sample data 2'!I3287&lt;50),AND('sample data 2'!L3287&lt;20,$E$2:$E$4686="Government")),"yes","no")</f>
        <v>yes</v>
      </c>
    </row>
    <row r="3288" spans="1:13" ht="72.5" x14ac:dyDescent="0.35">
      <c r="A3288">
        <v>3287</v>
      </c>
      <c r="B3288" t="s">
        <v>11</v>
      </c>
      <c r="C3288" s="2" t="s">
        <v>62</v>
      </c>
      <c r="D3288" s="2" t="s">
        <v>56</v>
      </c>
      <c r="E3288" s="2" t="s">
        <v>20</v>
      </c>
      <c r="F3288" t="s">
        <v>15</v>
      </c>
      <c r="G3288">
        <v>52</v>
      </c>
      <c r="H3288">
        <v>0</v>
      </c>
      <c r="I3288" t="s">
        <v>16</v>
      </c>
      <c r="J3288">
        <v>0</v>
      </c>
      <c r="K3288">
        <v>8394</v>
      </c>
      <c r="L3288">
        <v>17</v>
      </c>
      <c r="M3288" t="str">
        <f>IF(OR(AND('sample data 2'!L3288&gt;21,'sample data 2'!I3288&lt;50),AND('sample data 2'!L3288&lt;20,'sample data 2'!$E$12:$E$4696="Government")),"yes","no")</f>
        <v>no</v>
      </c>
    </row>
    <row r="3289" spans="1:13" ht="116" x14ac:dyDescent="0.35">
      <c r="A3289">
        <v>3288</v>
      </c>
      <c r="B3289" t="s">
        <v>11</v>
      </c>
      <c r="C3289" s="2" t="s">
        <v>12</v>
      </c>
      <c r="D3289" s="2" t="s">
        <v>23</v>
      </c>
      <c r="E3289" s="2" t="s">
        <v>13</v>
      </c>
      <c r="F3289" t="s">
        <v>15</v>
      </c>
      <c r="G3289">
        <v>56.5</v>
      </c>
      <c r="H3289">
        <v>2020</v>
      </c>
      <c r="I3289" t="s">
        <v>16</v>
      </c>
      <c r="J3289">
        <v>0</v>
      </c>
      <c r="K3289">
        <v>7012</v>
      </c>
      <c r="L3289">
        <v>18</v>
      </c>
      <c r="M3289" t="str">
        <f>IF(OR(AND('sample data 2'!L3289&gt;21,'sample data 2'!I3289&lt;50),AND('sample data 2'!L3289&lt;20,$E$2:$E$4686="Government")),"yes","no")</f>
        <v>yes</v>
      </c>
    </row>
    <row r="3290" spans="1:13" ht="116" x14ac:dyDescent="0.35">
      <c r="A3290">
        <v>3289</v>
      </c>
      <c r="B3290" t="s">
        <v>11</v>
      </c>
      <c r="C3290" s="2" t="s">
        <v>12</v>
      </c>
      <c r="D3290" s="2" t="s">
        <v>14</v>
      </c>
      <c r="E3290" s="2" t="s">
        <v>13</v>
      </c>
      <c r="F3290" t="s">
        <v>15</v>
      </c>
      <c r="G3290">
        <v>46.33</v>
      </c>
      <c r="H3290">
        <v>2019</v>
      </c>
      <c r="I3290" t="s">
        <v>16</v>
      </c>
      <c r="J3290">
        <v>2021</v>
      </c>
      <c r="K3290">
        <v>8753</v>
      </c>
      <c r="L3290">
        <v>18</v>
      </c>
      <c r="M3290" t="str">
        <f>IF(OR(AND('sample data 2'!L3290&gt;21,'sample data 2'!I3290&lt;50),AND('sample data 2'!L3290&lt;20,$E$2:$E$4686="Government")),"yes","no")</f>
        <v>yes</v>
      </c>
    </row>
    <row r="3291" spans="1:13" ht="116" x14ac:dyDescent="0.35">
      <c r="A3291">
        <v>3290</v>
      </c>
      <c r="B3291" t="s">
        <v>11</v>
      </c>
      <c r="C3291" s="2" t="s">
        <v>12</v>
      </c>
      <c r="D3291" s="2" t="s">
        <v>14</v>
      </c>
      <c r="E3291" s="2" t="s">
        <v>13</v>
      </c>
      <c r="F3291" t="s">
        <v>15</v>
      </c>
      <c r="G3291">
        <v>44</v>
      </c>
      <c r="H3291">
        <v>2018</v>
      </c>
      <c r="I3291" t="s">
        <v>16</v>
      </c>
      <c r="J3291">
        <v>0</v>
      </c>
      <c r="K3291">
        <v>9999</v>
      </c>
      <c r="L3291">
        <v>21</v>
      </c>
      <c r="M3291" t="str">
        <f>IF(OR(AND('sample data 2'!L3291&gt;21,'sample data 2'!I3291&lt;50),AND('sample data 2'!L3291&lt;20,'sample data 2'!$E$12:$E$4696="Government")),"yes","no")</f>
        <v>no</v>
      </c>
    </row>
    <row r="3292" spans="1:13" ht="116" x14ac:dyDescent="0.35">
      <c r="A3292">
        <v>3291</v>
      </c>
      <c r="B3292" t="s">
        <v>11</v>
      </c>
      <c r="C3292" s="2" t="s">
        <v>24</v>
      </c>
      <c r="D3292" s="2" t="s">
        <v>67</v>
      </c>
      <c r="E3292" s="2" t="s">
        <v>13</v>
      </c>
      <c r="F3292" t="s">
        <v>15</v>
      </c>
      <c r="G3292">
        <v>53.2</v>
      </c>
      <c r="H3292">
        <v>2017</v>
      </c>
      <c r="I3292" t="s">
        <v>16</v>
      </c>
      <c r="J3292">
        <v>0</v>
      </c>
      <c r="K3292">
        <v>5517</v>
      </c>
      <c r="L3292">
        <v>22</v>
      </c>
      <c r="M3292" t="str">
        <f>IF(OR(AND('sample data 2'!L3292&gt;21,'sample data 2'!I3292&lt;50),AND('sample data 2'!L3292&lt;20,'sample data 2'!$E$12:$E$4696="Government")),"yes","no")</f>
        <v>no</v>
      </c>
    </row>
    <row r="3293" spans="1:13" ht="72.5" x14ac:dyDescent="0.35">
      <c r="A3293">
        <v>3292</v>
      </c>
      <c r="B3293" t="s">
        <v>11</v>
      </c>
      <c r="C3293" s="2" t="s">
        <v>62</v>
      </c>
      <c r="D3293" s="2" t="s">
        <v>56</v>
      </c>
      <c r="E3293" s="2" t="s">
        <v>13</v>
      </c>
      <c r="F3293" t="s">
        <v>15</v>
      </c>
      <c r="G3293">
        <v>66</v>
      </c>
      <c r="H3293">
        <v>2021</v>
      </c>
      <c r="I3293" t="s">
        <v>16</v>
      </c>
      <c r="J3293">
        <v>0</v>
      </c>
      <c r="K3293">
        <v>4884</v>
      </c>
      <c r="L3293">
        <v>18</v>
      </c>
      <c r="M3293" t="str">
        <f>IF(OR(AND('sample data 2'!L3293&gt;21,'sample data 2'!I3293&lt;50),AND('sample data 2'!L3293&lt;20,$E$2:$E$4686="Government")),"yes","no")</f>
        <v>yes</v>
      </c>
    </row>
    <row r="3294" spans="1:13" ht="72.5" x14ac:dyDescent="0.35">
      <c r="A3294">
        <v>3293</v>
      </c>
      <c r="B3294" t="s">
        <v>11</v>
      </c>
      <c r="C3294" s="2" t="s">
        <v>17</v>
      </c>
      <c r="D3294" s="2" t="s">
        <v>39</v>
      </c>
      <c r="E3294" s="2" t="s">
        <v>13</v>
      </c>
      <c r="F3294" t="s">
        <v>15</v>
      </c>
      <c r="G3294">
        <v>42.2</v>
      </c>
      <c r="H3294">
        <v>2019</v>
      </c>
      <c r="I3294" t="s">
        <v>16</v>
      </c>
      <c r="J3294">
        <v>0</v>
      </c>
      <c r="K3294">
        <v>2307</v>
      </c>
      <c r="L3294">
        <v>21</v>
      </c>
      <c r="M3294" t="str">
        <f>IF(OR(AND('sample data 2'!L3294&gt;21,'sample data 2'!I3294&lt;50),AND('sample data 2'!L3294&lt;20,'sample data 2'!$E$12:$E$4696="Government")),"yes","no")</f>
        <v>no</v>
      </c>
    </row>
    <row r="3295" spans="1:13" ht="116" x14ac:dyDescent="0.35">
      <c r="A3295">
        <v>3294</v>
      </c>
      <c r="B3295" t="s">
        <v>11</v>
      </c>
      <c r="C3295" s="2" t="s">
        <v>24</v>
      </c>
      <c r="D3295" s="2" t="s">
        <v>67</v>
      </c>
      <c r="E3295" s="2" t="s">
        <v>13</v>
      </c>
      <c r="F3295" t="s">
        <v>15</v>
      </c>
      <c r="G3295">
        <v>60.6</v>
      </c>
      <c r="H3295">
        <v>2019</v>
      </c>
      <c r="I3295">
        <v>67</v>
      </c>
      <c r="J3295">
        <v>2021</v>
      </c>
      <c r="K3295">
        <v>4787</v>
      </c>
      <c r="L3295">
        <v>18</v>
      </c>
      <c r="M3295" t="str">
        <f>IF(OR(AND('sample data 2'!L3295&gt;21,'sample data 2'!I3295&lt;50),AND('sample data 2'!L3295&lt;20,$E$2:$E$4686="Government")),"yes","no")</f>
        <v>yes</v>
      </c>
    </row>
    <row r="3296" spans="1:13" ht="72.5" x14ac:dyDescent="0.35">
      <c r="A3296">
        <v>3295</v>
      </c>
      <c r="B3296" t="s">
        <v>11</v>
      </c>
      <c r="C3296" s="2" t="s">
        <v>17</v>
      </c>
      <c r="D3296" s="2" t="s">
        <v>39</v>
      </c>
      <c r="E3296" s="2" t="s">
        <v>20</v>
      </c>
      <c r="F3296" t="s">
        <v>15</v>
      </c>
      <c r="G3296">
        <v>43.8</v>
      </c>
      <c r="H3296">
        <v>2018</v>
      </c>
      <c r="I3296" t="s">
        <v>16</v>
      </c>
      <c r="J3296">
        <v>0</v>
      </c>
      <c r="K3296">
        <v>5780</v>
      </c>
      <c r="L3296">
        <v>20</v>
      </c>
      <c r="M3296" t="str">
        <f>IF(OR(AND('sample data 2'!L3296&gt;21,'sample data 2'!I3296&lt;50),AND('sample data 2'!L3296&lt;20,'sample data 2'!$E$12:$E$4696="Government")),"yes","no")</f>
        <v>no</v>
      </c>
    </row>
    <row r="3297" spans="1:13" ht="72.5" x14ac:dyDescent="0.35">
      <c r="A3297">
        <v>3296</v>
      </c>
      <c r="B3297" t="s">
        <v>11</v>
      </c>
      <c r="C3297" s="2" t="s">
        <v>24</v>
      </c>
      <c r="D3297" s="2" t="s">
        <v>56</v>
      </c>
      <c r="E3297" s="2" t="s">
        <v>20</v>
      </c>
      <c r="F3297" t="s">
        <v>15</v>
      </c>
      <c r="G3297">
        <v>50.5</v>
      </c>
      <c r="H3297">
        <v>2019</v>
      </c>
      <c r="I3297" t="s">
        <v>16</v>
      </c>
      <c r="J3297">
        <v>0</v>
      </c>
      <c r="K3297">
        <v>3915</v>
      </c>
      <c r="L3297">
        <v>19</v>
      </c>
      <c r="M3297" t="str">
        <f>IF(OR(AND('sample data 2'!L3297&gt;21,'sample data 2'!I3297&lt;50),AND('sample data 2'!L3297&lt;20,'sample data 2'!$E$12:$E$4696="Government")),"yes","no")</f>
        <v>no</v>
      </c>
    </row>
    <row r="3298" spans="1:13" ht="72.5" x14ac:dyDescent="0.35">
      <c r="A3298">
        <v>3297</v>
      </c>
      <c r="B3298" t="s">
        <v>11</v>
      </c>
      <c r="C3298" s="2" t="s">
        <v>24</v>
      </c>
      <c r="D3298" s="2" t="s">
        <v>56</v>
      </c>
      <c r="E3298" s="2" t="s">
        <v>13</v>
      </c>
      <c r="F3298" t="s">
        <v>15</v>
      </c>
      <c r="G3298">
        <v>43.4</v>
      </c>
      <c r="H3298">
        <v>2019</v>
      </c>
      <c r="I3298" t="s">
        <v>16</v>
      </c>
      <c r="J3298">
        <v>0</v>
      </c>
      <c r="K3298">
        <v>3268</v>
      </c>
      <c r="L3298">
        <v>20</v>
      </c>
      <c r="M3298" t="str">
        <f>IF(OR(AND('sample data 2'!L3298&gt;21,'sample data 2'!I3298&lt;50),AND('sample data 2'!L3298&lt;20,'sample data 2'!$E$12:$E$4696="Government")),"yes","no")</f>
        <v>no</v>
      </c>
    </row>
    <row r="3299" spans="1:13" ht="72.5" x14ac:dyDescent="0.35">
      <c r="A3299">
        <v>3298</v>
      </c>
      <c r="B3299" t="s">
        <v>11</v>
      </c>
      <c r="C3299" s="2" t="s">
        <v>24</v>
      </c>
      <c r="D3299" s="2" t="s">
        <v>56</v>
      </c>
      <c r="E3299" s="2" t="s">
        <v>20</v>
      </c>
      <c r="F3299" t="s">
        <v>15</v>
      </c>
      <c r="G3299">
        <v>47.4</v>
      </c>
      <c r="H3299">
        <v>2019</v>
      </c>
      <c r="I3299" t="s">
        <v>16</v>
      </c>
      <c r="J3299">
        <v>0</v>
      </c>
      <c r="K3299">
        <v>2003</v>
      </c>
      <c r="L3299">
        <v>19</v>
      </c>
      <c r="M3299" t="str">
        <f>IF(OR(AND('sample data 2'!L3299&gt;21,'sample data 2'!I3299&lt;50),AND('sample data 2'!L3299&lt;20,'sample data 2'!$E$12:$E$4696="Government")),"yes","no")</f>
        <v>no</v>
      </c>
    </row>
    <row r="3300" spans="1:13" ht="72.5" x14ac:dyDescent="0.35">
      <c r="A3300">
        <v>3299</v>
      </c>
      <c r="B3300" t="s">
        <v>11</v>
      </c>
      <c r="C3300" s="2" t="s">
        <v>17</v>
      </c>
      <c r="D3300" s="2" t="s">
        <v>39</v>
      </c>
      <c r="E3300" s="2" t="s">
        <v>13</v>
      </c>
      <c r="F3300" t="s">
        <v>19</v>
      </c>
      <c r="G3300">
        <v>62.83</v>
      </c>
      <c r="H3300">
        <v>2021</v>
      </c>
      <c r="I3300" t="s">
        <v>16</v>
      </c>
      <c r="J3300">
        <v>0</v>
      </c>
      <c r="K3300">
        <v>2845</v>
      </c>
      <c r="L3300">
        <v>16</v>
      </c>
      <c r="M3300" t="str">
        <f>IF(OR(AND('sample data 2'!L3300&gt;21,'sample data 2'!I3300&lt;50),AND('sample data 2'!L3300&lt;20,$E$2:$E$4686="Government")),"yes","no")</f>
        <v>yes</v>
      </c>
    </row>
    <row r="3301" spans="1:13" ht="72.5" x14ac:dyDescent="0.35">
      <c r="A3301">
        <v>3300</v>
      </c>
      <c r="B3301" t="s">
        <v>11</v>
      </c>
      <c r="C3301" s="2" t="s">
        <v>17</v>
      </c>
      <c r="D3301" s="2" t="s">
        <v>39</v>
      </c>
      <c r="E3301" s="2" t="s">
        <v>13</v>
      </c>
      <c r="F3301" t="s">
        <v>15</v>
      </c>
      <c r="G3301">
        <v>59.71</v>
      </c>
      <c r="H3301">
        <v>2021</v>
      </c>
      <c r="I3301" t="s">
        <v>16</v>
      </c>
      <c r="J3301">
        <v>0</v>
      </c>
      <c r="K3301">
        <v>1724</v>
      </c>
      <c r="L3301">
        <v>18</v>
      </c>
      <c r="M3301" t="str">
        <f>IF(OR(AND('sample data 2'!L3301&gt;21,'sample data 2'!I3301&lt;50),AND('sample data 2'!L3301&lt;20,$E$2:$E$4686="Government")),"yes","no")</f>
        <v>yes</v>
      </c>
    </row>
    <row r="3302" spans="1:13" ht="72.5" x14ac:dyDescent="0.35">
      <c r="A3302">
        <v>3301</v>
      </c>
      <c r="B3302" t="s">
        <v>11</v>
      </c>
      <c r="C3302" s="2" t="s">
        <v>62</v>
      </c>
      <c r="D3302" s="2" t="s">
        <v>56</v>
      </c>
      <c r="E3302" s="2" t="s">
        <v>13</v>
      </c>
      <c r="F3302" t="s">
        <v>15</v>
      </c>
      <c r="G3302">
        <v>55</v>
      </c>
      <c r="H3302">
        <v>2019</v>
      </c>
      <c r="I3302">
        <v>63</v>
      </c>
      <c r="J3302">
        <v>2021</v>
      </c>
      <c r="K3302">
        <v>8685</v>
      </c>
      <c r="L3302">
        <v>19</v>
      </c>
      <c r="M3302" t="str">
        <f>IF(OR(AND('sample data 2'!L3302&gt;21,'sample data 2'!I3302&lt;50),AND('sample data 2'!L3302&lt;20,$E$2:$E$4686="Government")),"yes","no")</f>
        <v>yes</v>
      </c>
    </row>
    <row r="3303" spans="1:13" ht="116" x14ac:dyDescent="0.35">
      <c r="A3303">
        <v>3302</v>
      </c>
      <c r="B3303" t="s">
        <v>11</v>
      </c>
      <c r="C3303" s="2" t="s">
        <v>24</v>
      </c>
      <c r="D3303" s="2" t="s">
        <v>67</v>
      </c>
      <c r="E3303" s="2" t="s">
        <v>13</v>
      </c>
      <c r="F3303" t="s">
        <v>15</v>
      </c>
      <c r="G3303">
        <v>62.5</v>
      </c>
      <c r="H3303">
        <v>2019</v>
      </c>
      <c r="I3303" t="s">
        <v>16</v>
      </c>
      <c r="J3303">
        <v>0</v>
      </c>
      <c r="K3303">
        <v>7745</v>
      </c>
      <c r="L3303">
        <v>19</v>
      </c>
      <c r="M3303" t="str">
        <f>IF(OR(AND('sample data 2'!L3303&gt;21,'sample data 2'!I3303&lt;50),AND('sample data 2'!L3303&lt;20,$E$2:$E$4686="Government")),"yes","no")</f>
        <v>yes</v>
      </c>
    </row>
    <row r="3304" spans="1:13" ht="116" x14ac:dyDescent="0.35">
      <c r="A3304">
        <v>3303</v>
      </c>
      <c r="B3304" t="s">
        <v>11</v>
      </c>
      <c r="C3304" s="2" t="s">
        <v>62</v>
      </c>
      <c r="D3304" s="2" t="s">
        <v>67</v>
      </c>
      <c r="E3304" s="2" t="s">
        <v>13</v>
      </c>
      <c r="F3304" t="s">
        <v>15</v>
      </c>
      <c r="G3304">
        <v>72.17</v>
      </c>
      <c r="H3304">
        <v>2021</v>
      </c>
      <c r="I3304" t="s">
        <v>16</v>
      </c>
      <c r="J3304">
        <v>0</v>
      </c>
      <c r="K3304">
        <v>3665</v>
      </c>
      <c r="L3304">
        <v>16</v>
      </c>
      <c r="M3304" t="str">
        <f>IF(OR(AND('sample data 2'!L3304&gt;21,'sample data 2'!I3304&lt;50),AND('sample data 2'!L3304&lt;20,$E$2:$E$4686="Government")),"yes","no")</f>
        <v>yes</v>
      </c>
    </row>
    <row r="3305" spans="1:13" ht="72.5" x14ac:dyDescent="0.35">
      <c r="A3305">
        <v>3304</v>
      </c>
      <c r="B3305" t="s">
        <v>11</v>
      </c>
      <c r="C3305" s="2" t="s">
        <v>17</v>
      </c>
      <c r="D3305" s="2" t="s">
        <v>39</v>
      </c>
      <c r="E3305" s="2" t="s">
        <v>20</v>
      </c>
      <c r="F3305" t="s">
        <v>15</v>
      </c>
      <c r="G3305">
        <v>48.6</v>
      </c>
      <c r="H3305">
        <v>2021</v>
      </c>
      <c r="I3305" t="s">
        <v>16</v>
      </c>
      <c r="J3305">
        <v>0</v>
      </c>
      <c r="K3305">
        <v>2594</v>
      </c>
      <c r="L3305">
        <v>17</v>
      </c>
      <c r="M3305" t="str">
        <f>IF(OR(AND('sample data 2'!L3305&gt;21,'sample data 2'!I3305&lt;50),AND('sample data 2'!L3305&lt;20,'sample data 2'!$E$12:$E$4696="Government")),"yes","no")</f>
        <v>no</v>
      </c>
    </row>
    <row r="3306" spans="1:13" ht="116" x14ac:dyDescent="0.35">
      <c r="A3306">
        <v>3305</v>
      </c>
      <c r="B3306" t="s">
        <v>11</v>
      </c>
      <c r="C3306" s="2" t="s">
        <v>12</v>
      </c>
      <c r="D3306" s="2" t="s">
        <v>14</v>
      </c>
      <c r="E3306" s="2" t="s">
        <v>13</v>
      </c>
      <c r="F3306" t="s">
        <v>15</v>
      </c>
      <c r="G3306">
        <v>61</v>
      </c>
      <c r="H3306">
        <v>2021</v>
      </c>
      <c r="I3306" t="s">
        <v>16</v>
      </c>
      <c r="J3306">
        <v>0</v>
      </c>
      <c r="K3306">
        <v>8694</v>
      </c>
      <c r="L3306">
        <v>17</v>
      </c>
      <c r="M3306" t="str">
        <f>IF(OR(AND('sample data 2'!L3306&gt;21,'sample data 2'!I3306&lt;50),AND('sample data 2'!L3306&lt;20,$E$2:$E$4686="Government")),"yes","no")</f>
        <v>yes</v>
      </c>
    </row>
    <row r="3307" spans="1:13" ht="116" x14ac:dyDescent="0.35">
      <c r="A3307">
        <v>3306</v>
      </c>
      <c r="B3307" t="s">
        <v>11</v>
      </c>
      <c r="C3307" s="2" t="s">
        <v>62</v>
      </c>
      <c r="D3307" s="2" t="s">
        <v>67</v>
      </c>
      <c r="E3307" s="2" t="s">
        <v>20</v>
      </c>
      <c r="F3307" t="s">
        <v>15</v>
      </c>
      <c r="G3307">
        <v>58.2</v>
      </c>
      <c r="H3307">
        <v>2021</v>
      </c>
      <c r="I3307" t="s">
        <v>16</v>
      </c>
      <c r="J3307">
        <v>0</v>
      </c>
      <c r="K3307">
        <v>3660</v>
      </c>
      <c r="L3307">
        <v>17</v>
      </c>
      <c r="M3307" t="str">
        <f>IF(OR(AND('sample data 2'!L3307&gt;21,'sample data 2'!I3307&lt;50),AND('sample data 2'!L3307&lt;20,'sample data 2'!$E$12:$E$4696="Government")),"yes","no")</f>
        <v>no</v>
      </c>
    </row>
    <row r="3308" spans="1:13" ht="116" x14ac:dyDescent="0.35">
      <c r="A3308">
        <v>3307</v>
      </c>
      <c r="B3308" t="s">
        <v>11</v>
      </c>
      <c r="C3308" s="2" t="s">
        <v>62</v>
      </c>
      <c r="D3308" s="2" t="s">
        <v>67</v>
      </c>
      <c r="E3308" s="2" t="s">
        <v>13</v>
      </c>
      <c r="F3308" t="s">
        <v>15</v>
      </c>
      <c r="G3308">
        <v>68.400000000000006</v>
      </c>
      <c r="H3308">
        <v>2017</v>
      </c>
      <c r="I3308" t="s">
        <v>16</v>
      </c>
      <c r="J3308">
        <v>0</v>
      </c>
      <c r="K3308">
        <v>9926</v>
      </c>
      <c r="L3308">
        <v>21</v>
      </c>
      <c r="M3308" t="str">
        <f>IF(OR(AND('sample data 2'!L3308&gt;21,'sample data 2'!I3308&lt;50),AND('sample data 2'!L3308&lt;20,'sample data 2'!$E$12:$E$4696="Government")),"yes","no")</f>
        <v>no</v>
      </c>
    </row>
    <row r="3309" spans="1:13" ht="72.5" x14ac:dyDescent="0.35">
      <c r="A3309">
        <v>3308</v>
      </c>
      <c r="B3309" t="s">
        <v>28</v>
      </c>
      <c r="C3309" s="2" t="s">
        <v>64</v>
      </c>
      <c r="D3309" s="2" t="s">
        <v>56</v>
      </c>
      <c r="E3309" s="2" t="s">
        <v>20</v>
      </c>
      <c r="F3309" t="s">
        <v>38</v>
      </c>
      <c r="G3309" t="s">
        <v>16</v>
      </c>
      <c r="H3309">
        <v>0</v>
      </c>
      <c r="I3309" t="s">
        <v>16</v>
      </c>
      <c r="J3309">
        <v>0</v>
      </c>
      <c r="K3309" t="s">
        <v>16</v>
      </c>
      <c r="L3309">
        <v>20</v>
      </c>
      <c r="M3309" t="str">
        <f>IF(OR(AND('sample data 2'!L3309&gt;21,'sample data 2'!I3309&lt;50),AND('sample data 2'!L3309&lt;20,'sample data 2'!$E$12:$E$4696="Government")),"yes","no")</f>
        <v>no</v>
      </c>
    </row>
    <row r="3310" spans="1:13" ht="72.5" x14ac:dyDescent="0.35">
      <c r="A3310">
        <v>3309</v>
      </c>
      <c r="B3310" t="s">
        <v>11</v>
      </c>
      <c r="C3310" s="2" t="s">
        <v>62</v>
      </c>
      <c r="D3310" s="2" t="s">
        <v>56</v>
      </c>
      <c r="E3310" s="2" t="s">
        <v>25</v>
      </c>
      <c r="F3310" t="s">
        <v>15</v>
      </c>
      <c r="G3310">
        <v>44.17</v>
      </c>
      <c r="H3310">
        <v>2020</v>
      </c>
      <c r="I3310" t="s">
        <v>16</v>
      </c>
      <c r="J3310">
        <v>0</v>
      </c>
      <c r="K3310">
        <v>7370</v>
      </c>
      <c r="L3310">
        <v>20</v>
      </c>
      <c r="M3310" t="str">
        <f>IF(OR(AND('sample data 2'!L3310&gt;21,'sample data 2'!I3310&lt;50),AND('sample data 2'!L3310&lt;20,'sample data 2'!$E$12:$E$4696="Government")),"yes","no")</f>
        <v>no</v>
      </c>
    </row>
    <row r="3311" spans="1:13" ht="72.5" x14ac:dyDescent="0.35">
      <c r="A3311">
        <v>3310</v>
      </c>
      <c r="B3311" t="s">
        <v>28</v>
      </c>
      <c r="C3311" s="2" t="s">
        <v>64</v>
      </c>
      <c r="D3311" s="2" t="s">
        <v>56</v>
      </c>
      <c r="E3311" s="2" t="s">
        <v>20</v>
      </c>
      <c r="F3311" t="s">
        <v>53</v>
      </c>
      <c r="G3311" t="s">
        <v>16</v>
      </c>
      <c r="H3311">
        <v>0</v>
      </c>
      <c r="I3311" t="s">
        <v>16</v>
      </c>
      <c r="J3311">
        <v>0</v>
      </c>
      <c r="K3311" t="s">
        <v>16</v>
      </c>
      <c r="L3311">
        <v>20</v>
      </c>
      <c r="M3311" t="str">
        <f>IF(OR(AND('sample data 2'!L3311&gt;21,'sample data 2'!I3311&lt;50),AND('sample data 2'!L3311&lt;20,'sample data 2'!$E$12:$E$4696="Government")),"yes","no")</f>
        <v>no</v>
      </c>
    </row>
    <row r="3312" spans="1:13" ht="72.5" x14ac:dyDescent="0.35">
      <c r="A3312">
        <v>3311</v>
      </c>
      <c r="B3312" t="s">
        <v>11</v>
      </c>
      <c r="C3312" s="2" t="s">
        <v>24</v>
      </c>
      <c r="D3312" s="2" t="s">
        <v>56</v>
      </c>
      <c r="E3312" s="2" t="s">
        <v>13</v>
      </c>
      <c r="F3312" t="s">
        <v>15</v>
      </c>
      <c r="G3312">
        <v>50</v>
      </c>
      <c r="H3312">
        <v>2018</v>
      </c>
      <c r="I3312" t="s">
        <v>16</v>
      </c>
      <c r="J3312">
        <v>2021</v>
      </c>
      <c r="K3312">
        <v>6215</v>
      </c>
      <c r="L3312">
        <v>20</v>
      </c>
      <c r="M3312" t="str">
        <f>IF(OR(AND('sample data 2'!L3312&gt;21,'sample data 2'!I3312&lt;50),AND('sample data 2'!L3312&lt;20,'sample data 2'!$E$12:$E$4696="Government")),"yes","no")</f>
        <v>no</v>
      </c>
    </row>
    <row r="3313" spans="1:13" ht="116" x14ac:dyDescent="0.35">
      <c r="A3313">
        <v>3312</v>
      </c>
      <c r="B3313" t="s">
        <v>11</v>
      </c>
      <c r="C3313" s="2" t="s">
        <v>62</v>
      </c>
      <c r="D3313" s="2" t="s">
        <v>67</v>
      </c>
      <c r="E3313" s="2" t="s">
        <v>20</v>
      </c>
      <c r="F3313" t="s">
        <v>15</v>
      </c>
      <c r="G3313">
        <v>60</v>
      </c>
      <c r="H3313">
        <v>2018</v>
      </c>
      <c r="I3313" t="s">
        <v>16</v>
      </c>
      <c r="J3313">
        <v>0</v>
      </c>
      <c r="K3313">
        <v>6003</v>
      </c>
      <c r="L3313">
        <v>20</v>
      </c>
      <c r="M3313" t="str">
        <f>IF(OR(AND('sample data 2'!L3313&gt;21,'sample data 2'!I3313&lt;50),AND('sample data 2'!L3313&lt;20,'sample data 2'!$E$12:$E$4696="Government")),"yes","no")</f>
        <v>no</v>
      </c>
    </row>
    <row r="3314" spans="1:13" ht="116" x14ac:dyDescent="0.35">
      <c r="A3314">
        <v>3313</v>
      </c>
      <c r="B3314" t="s">
        <v>11</v>
      </c>
      <c r="C3314" s="2" t="s">
        <v>24</v>
      </c>
      <c r="D3314" s="2" t="s">
        <v>67</v>
      </c>
      <c r="E3314" s="2" t="s">
        <v>20</v>
      </c>
      <c r="F3314" t="s">
        <v>15</v>
      </c>
      <c r="G3314">
        <v>47.2</v>
      </c>
      <c r="H3314">
        <v>2021</v>
      </c>
      <c r="I3314" t="s">
        <v>16</v>
      </c>
      <c r="J3314">
        <v>0</v>
      </c>
      <c r="K3314">
        <v>9470</v>
      </c>
      <c r="L3314">
        <v>18</v>
      </c>
      <c r="M3314" t="str">
        <f>IF(OR(AND('sample data 2'!L3314&gt;21,'sample data 2'!I3314&lt;50),AND('sample data 2'!L3314&lt;20,'sample data 2'!$E$12:$E$4696="Government")),"yes","no")</f>
        <v>no</v>
      </c>
    </row>
    <row r="3315" spans="1:13" ht="116" x14ac:dyDescent="0.35">
      <c r="A3315">
        <v>3314</v>
      </c>
      <c r="B3315" t="s">
        <v>11</v>
      </c>
      <c r="C3315" s="2" t="s">
        <v>12</v>
      </c>
      <c r="D3315" s="2" t="s">
        <v>14</v>
      </c>
      <c r="E3315" s="2" t="s">
        <v>20</v>
      </c>
      <c r="F3315" t="s">
        <v>15</v>
      </c>
      <c r="G3315">
        <v>66.8</v>
      </c>
      <c r="H3315">
        <v>2019</v>
      </c>
      <c r="I3315" t="s">
        <v>16</v>
      </c>
      <c r="J3315">
        <v>0</v>
      </c>
      <c r="K3315">
        <v>2295</v>
      </c>
      <c r="L3315">
        <v>18</v>
      </c>
      <c r="M3315" t="str">
        <f>IF(OR(AND('sample data 2'!L3315&gt;21,'sample data 2'!I3315&lt;50),AND('sample data 2'!L3315&lt;20,'sample data 2'!$E$12:$E$4696="Government")),"yes","no")</f>
        <v>no</v>
      </c>
    </row>
    <row r="3316" spans="1:13" ht="116" x14ac:dyDescent="0.35">
      <c r="A3316">
        <v>3315</v>
      </c>
      <c r="B3316" t="s">
        <v>11</v>
      </c>
      <c r="C3316" s="2" t="s">
        <v>62</v>
      </c>
      <c r="D3316" s="2" t="s">
        <v>67</v>
      </c>
      <c r="E3316" s="2" t="s">
        <v>13</v>
      </c>
      <c r="F3316" t="s">
        <v>15</v>
      </c>
      <c r="G3316">
        <v>66.83</v>
      </c>
      <c r="H3316">
        <v>2020</v>
      </c>
      <c r="I3316" t="s">
        <v>16</v>
      </c>
      <c r="J3316">
        <v>0</v>
      </c>
      <c r="K3316">
        <v>1600</v>
      </c>
      <c r="L3316">
        <v>17</v>
      </c>
      <c r="M3316" t="str">
        <f>IF(OR(AND('sample data 2'!L3316&gt;21,'sample data 2'!I3316&lt;50),AND('sample data 2'!L3316&lt;20,$E$2:$E$4686="Government")),"yes","no")</f>
        <v>yes</v>
      </c>
    </row>
    <row r="3317" spans="1:13" ht="72.5" x14ac:dyDescent="0.35">
      <c r="A3317">
        <v>3316</v>
      </c>
      <c r="B3317" t="s">
        <v>28</v>
      </c>
      <c r="C3317" s="2" t="s">
        <v>65</v>
      </c>
      <c r="D3317" s="2" t="s">
        <v>56</v>
      </c>
      <c r="E3317" s="2" t="s">
        <v>20</v>
      </c>
      <c r="F3317" t="s">
        <v>53</v>
      </c>
      <c r="G3317" t="s">
        <v>16</v>
      </c>
      <c r="H3317">
        <v>0</v>
      </c>
      <c r="I3317" t="s">
        <v>16</v>
      </c>
      <c r="J3317">
        <v>0</v>
      </c>
      <c r="K3317" t="s">
        <v>16</v>
      </c>
      <c r="L3317">
        <v>18</v>
      </c>
      <c r="M3317" t="str">
        <f>IF(OR(AND('sample data 2'!L3317&gt;21,'sample data 2'!I3317&lt;50),AND('sample data 2'!L3317&lt;20,'sample data 2'!$E$12:$E$4696="Government")),"yes","no")</f>
        <v>no</v>
      </c>
    </row>
    <row r="3318" spans="1:13" ht="116" x14ac:dyDescent="0.35">
      <c r="A3318">
        <v>3317</v>
      </c>
      <c r="B3318" t="s">
        <v>11</v>
      </c>
      <c r="C3318" s="2" t="s">
        <v>62</v>
      </c>
      <c r="D3318" s="2" t="s">
        <v>67</v>
      </c>
      <c r="E3318" s="2" t="s">
        <v>13</v>
      </c>
      <c r="F3318" t="s">
        <v>15</v>
      </c>
      <c r="G3318">
        <v>50.8</v>
      </c>
      <c r="H3318">
        <v>2019</v>
      </c>
      <c r="I3318" t="s">
        <v>16</v>
      </c>
      <c r="J3318">
        <v>0</v>
      </c>
      <c r="K3318">
        <v>2877</v>
      </c>
      <c r="L3318">
        <v>18</v>
      </c>
      <c r="M3318" t="str">
        <f>IF(OR(AND('sample data 2'!L3318&gt;21,'sample data 2'!I3318&lt;50),AND('sample data 2'!L3318&lt;20,$E$2:$E$4686="Government")),"yes","no")</f>
        <v>yes</v>
      </c>
    </row>
    <row r="3319" spans="1:13" ht="116" x14ac:dyDescent="0.35">
      <c r="A3319">
        <v>3318</v>
      </c>
      <c r="B3319" t="s">
        <v>11</v>
      </c>
      <c r="C3319" s="2" t="s">
        <v>62</v>
      </c>
      <c r="D3319" s="2" t="s">
        <v>67</v>
      </c>
      <c r="E3319" s="2" t="s">
        <v>20</v>
      </c>
      <c r="F3319" t="s">
        <v>15</v>
      </c>
      <c r="G3319">
        <v>74</v>
      </c>
      <c r="H3319">
        <v>2019</v>
      </c>
      <c r="I3319">
        <v>71.67</v>
      </c>
      <c r="J3319">
        <v>2021</v>
      </c>
      <c r="K3319">
        <v>2127</v>
      </c>
      <c r="L3319">
        <v>18</v>
      </c>
      <c r="M3319" t="str">
        <f>IF(OR(AND('sample data 2'!L3319&gt;21,'sample data 2'!I3319&lt;50),AND('sample data 2'!L3319&lt;20,'sample data 2'!$E$12:$E$4696="Government")),"yes","no")</f>
        <v>no</v>
      </c>
    </row>
    <row r="3320" spans="1:13" ht="116" x14ac:dyDescent="0.35">
      <c r="A3320">
        <v>3319</v>
      </c>
      <c r="B3320" t="s">
        <v>11</v>
      </c>
      <c r="C3320" s="2" t="s">
        <v>62</v>
      </c>
      <c r="D3320" s="2" t="s">
        <v>67</v>
      </c>
      <c r="E3320" s="2" t="s">
        <v>13</v>
      </c>
      <c r="F3320" t="s">
        <v>15</v>
      </c>
      <c r="G3320">
        <v>75</v>
      </c>
      <c r="H3320">
        <v>2021</v>
      </c>
      <c r="I3320" t="s">
        <v>16</v>
      </c>
      <c r="J3320">
        <v>0</v>
      </c>
      <c r="K3320">
        <v>9699</v>
      </c>
      <c r="L3320">
        <v>17</v>
      </c>
      <c r="M3320" t="str">
        <f>IF(OR(AND('sample data 2'!L3320&gt;21,'sample data 2'!I3320&lt;50),AND('sample data 2'!L3320&lt;20,$E$2:$E$4686="Government")),"yes","no")</f>
        <v>yes</v>
      </c>
    </row>
    <row r="3321" spans="1:13" ht="116" x14ac:dyDescent="0.35">
      <c r="A3321">
        <v>3320</v>
      </c>
      <c r="B3321" t="s">
        <v>11</v>
      </c>
      <c r="C3321" s="2" t="s">
        <v>62</v>
      </c>
      <c r="D3321" s="2" t="s">
        <v>67</v>
      </c>
      <c r="E3321" s="2" t="s">
        <v>13</v>
      </c>
      <c r="F3321" t="s">
        <v>15</v>
      </c>
      <c r="G3321">
        <v>55.5</v>
      </c>
      <c r="H3321">
        <v>2021</v>
      </c>
      <c r="I3321" t="s">
        <v>16</v>
      </c>
      <c r="J3321">
        <v>0</v>
      </c>
      <c r="K3321">
        <v>6141</v>
      </c>
      <c r="L3321">
        <v>18</v>
      </c>
      <c r="M3321" t="str">
        <f>IF(OR(AND('sample data 2'!L3321&gt;21,'sample data 2'!I3321&lt;50),AND('sample data 2'!L3321&lt;20,$E$2:$E$4686="Government")),"yes","no")</f>
        <v>yes</v>
      </c>
    </row>
    <row r="3322" spans="1:13" ht="116" x14ac:dyDescent="0.35">
      <c r="A3322">
        <v>3321</v>
      </c>
      <c r="B3322" t="s">
        <v>11</v>
      </c>
      <c r="C3322" s="2" t="s">
        <v>24</v>
      </c>
      <c r="D3322" s="2" t="s">
        <v>67</v>
      </c>
      <c r="E3322" s="2" t="s">
        <v>13</v>
      </c>
      <c r="F3322" t="s">
        <v>15</v>
      </c>
      <c r="G3322">
        <v>51</v>
      </c>
      <c r="H3322">
        <v>2019</v>
      </c>
      <c r="I3322">
        <v>63.33</v>
      </c>
      <c r="J3322">
        <v>2021</v>
      </c>
      <c r="K3322">
        <v>5162</v>
      </c>
      <c r="L3322">
        <v>20</v>
      </c>
      <c r="M3322" t="str">
        <f>IF(OR(AND('sample data 2'!L3322&gt;21,'sample data 2'!I3322&lt;50),AND('sample data 2'!L3322&lt;20,'sample data 2'!$E$12:$E$4696="Government")),"yes","no")</f>
        <v>no</v>
      </c>
    </row>
    <row r="3323" spans="1:13" ht="101.5" x14ac:dyDescent="0.35">
      <c r="A3323">
        <v>3322</v>
      </c>
      <c r="B3323" t="s">
        <v>11</v>
      </c>
      <c r="C3323" s="2" t="s">
        <v>12</v>
      </c>
      <c r="D3323" s="2" t="s">
        <v>58</v>
      </c>
      <c r="E3323" s="2" t="s">
        <v>20</v>
      </c>
      <c r="F3323" t="s">
        <v>15</v>
      </c>
      <c r="G3323">
        <v>58.8</v>
      </c>
      <c r="H3323">
        <v>2020</v>
      </c>
      <c r="I3323" t="s">
        <v>16</v>
      </c>
      <c r="J3323">
        <v>0</v>
      </c>
      <c r="K3323">
        <v>2848</v>
      </c>
      <c r="L3323">
        <v>19</v>
      </c>
      <c r="M3323" t="str">
        <f>IF(OR(AND('sample data 2'!L3323&gt;21,'sample data 2'!I3323&lt;50),AND('sample data 2'!L3323&lt;20,'sample data 2'!$E$12:$E$4696="Government")),"yes","no")</f>
        <v>no</v>
      </c>
    </row>
    <row r="3324" spans="1:13" ht="116" x14ac:dyDescent="0.35">
      <c r="A3324">
        <v>3323</v>
      </c>
      <c r="B3324" t="s">
        <v>11</v>
      </c>
      <c r="C3324" s="2" t="s">
        <v>24</v>
      </c>
      <c r="D3324" s="2" t="s">
        <v>67</v>
      </c>
      <c r="E3324" s="2" t="s">
        <v>20</v>
      </c>
      <c r="F3324" t="s">
        <v>15</v>
      </c>
      <c r="G3324">
        <v>56.33</v>
      </c>
      <c r="H3324">
        <v>2019</v>
      </c>
      <c r="I3324">
        <v>50.93</v>
      </c>
      <c r="J3324">
        <v>2021</v>
      </c>
      <c r="K3324">
        <v>2901</v>
      </c>
      <c r="L3324">
        <v>19</v>
      </c>
      <c r="M3324" t="str">
        <f>IF(OR(AND('sample data 2'!L3324&gt;21,'sample data 2'!I3324&lt;50),AND('sample data 2'!L3324&lt;20,'sample data 2'!$E$12:$E$4696="Government")),"yes","no")</f>
        <v>no</v>
      </c>
    </row>
    <row r="3325" spans="1:13" ht="116" x14ac:dyDescent="0.35">
      <c r="A3325">
        <v>3324</v>
      </c>
      <c r="B3325" t="s">
        <v>11</v>
      </c>
      <c r="C3325" s="2" t="s">
        <v>17</v>
      </c>
      <c r="D3325" s="2" t="s">
        <v>23</v>
      </c>
      <c r="E3325" s="2" t="s">
        <v>25</v>
      </c>
      <c r="F3325" t="s">
        <v>19</v>
      </c>
      <c r="G3325">
        <v>56</v>
      </c>
      <c r="H3325">
        <v>2019</v>
      </c>
      <c r="I3325" t="s">
        <v>16</v>
      </c>
      <c r="J3325">
        <v>0</v>
      </c>
      <c r="K3325">
        <v>1532</v>
      </c>
      <c r="L3325">
        <v>20</v>
      </c>
      <c r="M3325" t="str">
        <f>IF(OR(AND('sample data 2'!L3325&gt;21,'sample data 2'!I3325&lt;50),AND('sample data 2'!L3325&lt;20,'sample data 2'!$E$12:$E$4696="Government")),"yes","no")</f>
        <v>no</v>
      </c>
    </row>
    <row r="3326" spans="1:13" ht="116" x14ac:dyDescent="0.35">
      <c r="A3326">
        <v>3325</v>
      </c>
      <c r="B3326" t="s">
        <v>11</v>
      </c>
      <c r="C3326" s="2" t="s">
        <v>24</v>
      </c>
      <c r="D3326" s="2" t="s">
        <v>67</v>
      </c>
      <c r="E3326" s="2" t="s">
        <v>13</v>
      </c>
      <c r="F3326" t="s">
        <v>15</v>
      </c>
      <c r="G3326">
        <v>61.5</v>
      </c>
      <c r="H3326">
        <v>2020</v>
      </c>
      <c r="I3326" t="s">
        <v>16</v>
      </c>
      <c r="J3326">
        <v>0</v>
      </c>
      <c r="K3326">
        <v>4056</v>
      </c>
      <c r="L3326">
        <v>17</v>
      </c>
      <c r="M3326" t="str">
        <f>IF(OR(AND('sample data 2'!L3326&gt;21,'sample data 2'!I3326&lt;50),AND('sample data 2'!L3326&lt;20,$E$2:$E$4686="Government")),"yes","no")</f>
        <v>yes</v>
      </c>
    </row>
    <row r="3327" spans="1:13" ht="116" x14ac:dyDescent="0.35">
      <c r="A3327">
        <v>3326</v>
      </c>
      <c r="B3327" t="s">
        <v>11</v>
      </c>
      <c r="C3327" s="2" t="s">
        <v>24</v>
      </c>
      <c r="D3327" s="2" t="s">
        <v>67</v>
      </c>
      <c r="E3327" s="2" t="s">
        <v>13</v>
      </c>
      <c r="F3327" t="s">
        <v>15</v>
      </c>
      <c r="G3327">
        <v>69.599999999999994</v>
      </c>
      <c r="H3327">
        <v>2021</v>
      </c>
      <c r="I3327" t="s">
        <v>16</v>
      </c>
      <c r="J3327">
        <v>0</v>
      </c>
      <c r="K3327">
        <v>4092</v>
      </c>
      <c r="L3327">
        <v>17</v>
      </c>
      <c r="M3327" t="str">
        <f>IF(OR(AND('sample data 2'!L3327&gt;21,'sample data 2'!I3327&lt;50),AND('sample data 2'!L3327&lt;20,$E$2:$E$4686="Government")),"yes","no")</f>
        <v>yes</v>
      </c>
    </row>
    <row r="3328" spans="1:13" ht="101.5" x14ac:dyDescent="0.35">
      <c r="A3328">
        <v>3327</v>
      </c>
      <c r="B3328" t="s">
        <v>11</v>
      </c>
      <c r="C3328" s="2" t="s">
        <v>12</v>
      </c>
      <c r="D3328" s="2" t="s">
        <v>58</v>
      </c>
      <c r="E3328" s="2" t="s">
        <v>20</v>
      </c>
      <c r="F3328" t="s">
        <v>15</v>
      </c>
      <c r="G3328">
        <v>45.4</v>
      </c>
      <c r="H3328">
        <v>2019</v>
      </c>
      <c r="I3328">
        <v>55.8</v>
      </c>
      <c r="J3328">
        <v>2021</v>
      </c>
      <c r="K3328">
        <v>613</v>
      </c>
      <c r="L3328">
        <v>18</v>
      </c>
      <c r="M3328" t="str">
        <f>IF(OR(AND('sample data 2'!L3328&gt;21,'sample data 2'!I3328&lt;50),AND('sample data 2'!L3328&lt;20,'sample data 2'!$E$12:$E$4696="Government")),"yes","no")</f>
        <v>no</v>
      </c>
    </row>
    <row r="3329" spans="1:13" ht="116" x14ac:dyDescent="0.35">
      <c r="A3329">
        <v>3328</v>
      </c>
      <c r="B3329" t="s">
        <v>11</v>
      </c>
      <c r="C3329" s="2" t="s">
        <v>24</v>
      </c>
      <c r="D3329" s="2" t="s">
        <v>67</v>
      </c>
      <c r="E3329" s="2" t="s">
        <v>13</v>
      </c>
      <c r="F3329" t="s">
        <v>15</v>
      </c>
      <c r="G3329">
        <v>70.17</v>
      </c>
      <c r="H3329">
        <v>2019</v>
      </c>
      <c r="I3329">
        <v>79.8</v>
      </c>
      <c r="J3329">
        <v>2021</v>
      </c>
      <c r="K3329">
        <v>3078</v>
      </c>
      <c r="L3329">
        <v>19</v>
      </c>
      <c r="M3329" t="str">
        <f>IF(OR(AND('sample data 2'!L3329&gt;21,'sample data 2'!I3329&lt;50),AND('sample data 2'!L3329&lt;20,$E$2:$E$4686="Government")),"yes","no")</f>
        <v>yes</v>
      </c>
    </row>
    <row r="3330" spans="1:13" ht="116" x14ac:dyDescent="0.35">
      <c r="A3330">
        <v>3329</v>
      </c>
      <c r="B3330" t="s">
        <v>11</v>
      </c>
      <c r="C3330" s="2" t="s">
        <v>24</v>
      </c>
      <c r="D3330" s="2" t="s">
        <v>67</v>
      </c>
      <c r="E3330" s="2" t="s">
        <v>20</v>
      </c>
      <c r="F3330" t="s">
        <v>15</v>
      </c>
      <c r="G3330">
        <v>49.2</v>
      </c>
      <c r="H3330">
        <v>2020</v>
      </c>
      <c r="I3330" t="s">
        <v>16</v>
      </c>
      <c r="J3330">
        <v>0</v>
      </c>
      <c r="K3330">
        <v>3905</v>
      </c>
      <c r="L3330">
        <v>20</v>
      </c>
      <c r="M3330" t="str">
        <f>IF(OR(AND('sample data 2'!L3330&gt;21,'sample data 2'!I3330&lt;50),AND('sample data 2'!L3330&lt;20,'sample data 2'!$E$12:$E$4696="Government")),"yes","no")</f>
        <v>no</v>
      </c>
    </row>
    <row r="3331" spans="1:13" ht="116" x14ac:dyDescent="0.35">
      <c r="A3331">
        <v>3330</v>
      </c>
      <c r="B3331" t="s">
        <v>11</v>
      </c>
      <c r="C3331" s="2" t="s">
        <v>12</v>
      </c>
      <c r="D3331" s="2" t="s">
        <v>14</v>
      </c>
      <c r="E3331" s="2" t="s">
        <v>13</v>
      </c>
      <c r="F3331" t="s">
        <v>15</v>
      </c>
      <c r="G3331">
        <v>57.2</v>
      </c>
      <c r="H3331">
        <v>2019</v>
      </c>
      <c r="I3331">
        <v>65.33</v>
      </c>
      <c r="J3331">
        <v>2021</v>
      </c>
      <c r="K3331">
        <v>4694</v>
      </c>
      <c r="L3331">
        <v>19</v>
      </c>
      <c r="M3331" t="str">
        <f>IF(OR(AND('sample data 2'!L3331&gt;21,'sample data 2'!I3331&lt;50),AND('sample data 2'!L3331&lt;20,$E$2:$E$4686="Government")),"yes","no")</f>
        <v>yes</v>
      </c>
    </row>
    <row r="3332" spans="1:13" ht="72.5" x14ac:dyDescent="0.35">
      <c r="A3332">
        <v>3331</v>
      </c>
      <c r="B3332" t="s">
        <v>11</v>
      </c>
      <c r="C3332" s="2" t="s">
        <v>17</v>
      </c>
      <c r="D3332" s="2" t="s">
        <v>39</v>
      </c>
      <c r="E3332" s="2" t="s">
        <v>20</v>
      </c>
      <c r="F3332" t="s">
        <v>15</v>
      </c>
      <c r="G3332">
        <v>46.6</v>
      </c>
      <c r="H3332">
        <v>2019</v>
      </c>
      <c r="I3332">
        <v>56.4</v>
      </c>
      <c r="J3332">
        <v>2021</v>
      </c>
      <c r="K3332">
        <v>4633</v>
      </c>
      <c r="L3332">
        <v>18</v>
      </c>
      <c r="M3332" t="str">
        <f>IF(OR(AND('sample data 2'!L3332&gt;21,'sample data 2'!I3332&lt;50),AND('sample data 2'!L3332&lt;20,'sample data 2'!$E$12:$E$4696="Government")),"yes","no")</f>
        <v>no</v>
      </c>
    </row>
    <row r="3333" spans="1:13" ht="101.5" x14ac:dyDescent="0.35">
      <c r="A3333">
        <v>3332</v>
      </c>
      <c r="B3333" t="s">
        <v>11</v>
      </c>
      <c r="C3333" s="2" t="s">
        <v>12</v>
      </c>
      <c r="D3333" s="2" t="s">
        <v>58</v>
      </c>
      <c r="E3333" s="2" t="s">
        <v>13</v>
      </c>
      <c r="F3333" t="s">
        <v>15</v>
      </c>
      <c r="G3333">
        <v>67.17</v>
      </c>
      <c r="H3333">
        <v>2015</v>
      </c>
      <c r="I3333">
        <v>53.4</v>
      </c>
      <c r="J3333">
        <v>2017</v>
      </c>
      <c r="K3333">
        <v>1151</v>
      </c>
      <c r="L3333">
        <v>23</v>
      </c>
      <c r="M3333" t="str">
        <f>IF(OR(AND('sample data 2'!L3333&gt;21,'sample data 2'!I3333&lt;50),AND('sample data 2'!L3333&lt;20,'sample data 2'!$E$12:$E$4696="Government")),"yes","no")</f>
        <v>no</v>
      </c>
    </row>
    <row r="3334" spans="1:13" ht="116" x14ac:dyDescent="0.35">
      <c r="A3334">
        <v>3333</v>
      </c>
      <c r="B3334" t="s">
        <v>11</v>
      </c>
      <c r="C3334" s="2" t="s">
        <v>24</v>
      </c>
      <c r="D3334" s="2" t="s">
        <v>67</v>
      </c>
      <c r="E3334" s="2" t="s">
        <v>13</v>
      </c>
      <c r="F3334" t="s">
        <v>15</v>
      </c>
      <c r="G3334">
        <v>83.2</v>
      </c>
      <c r="H3334">
        <v>0</v>
      </c>
      <c r="I3334" t="s">
        <v>16</v>
      </c>
      <c r="J3334">
        <v>0</v>
      </c>
      <c r="K3334">
        <v>3046</v>
      </c>
      <c r="L3334">
        <v>16</v>
      </c>
      <c r="M3334" t="str">
        <f>IF(OR(AND('sample data 2'!L3334&gt;21,'sample data 2'!I3334&lt;50),AND('sample data 2'!L3334&lt;20,$E$2:$E$4686="Government")),"yes","no")</f>
        <v>yes</v>
      </c>
    </row>
    <row r="3335" spans="1:13" ht="116" x14ac:dyDescent="0.35">
      <c r="A3335">
        <v>3334</v>
      </c>
      <c r="B3335" t="s">
        <v>11</v>
      </c>
      <c r="C3335" s="2" t="s">
        <v>62</v>
      </c>
      <c r="D3335" s="2" t="s">
        <v>67</v>
      </c>
      <c r="E3335" s="2" t="s">
        <v>13</v>
      </c>
      <c r="F3335" t="s">
        <v>15</v>
      </c>
      <c r="G3335">
        <v>60.5</v>
      </c>
      <c r="H3335">
        <v>2021</v>
      </c>
      <c r="I3335" t="s">
        <v>16</v>
      </c>
      <c r="J3335">
        <v>0</v>
      </c>
      <c r="K3335">
        <v>9623</v>
      </c>
      <c r="L3335">
        <v>17</v>
      </c>
      <c r="M3335" t="str">
        <f>IF(OR(AND('sample data 2'!L3335&gt;21,'sample data 2'!I3335&lt;50),AND('sample data 2'!L3335&lt;20,$E$2:$E$4686="Government")),"yes","no")</f>
        <v>yes</v>
      </c>
    </row>
    <row r="3336" spans="1:13" ht="116" x14ac:dyDescent="0.35">
      <c r="A3336">
        <v>3335</v>
      </c>
      <c r="B3336" t="s">
        <v>11</v>
      </c>
      <c r="C3336" s="2" t="s">
        <v>62</v>
      </c>
      <c r="D3336" s="2" t="s">
        <v>67</v>
      </c>
      <c r="E3336" s="2" t="s">
        <v>20</v>
      </c>
      <c r="F3336" t="s">
        <v>15</v>
      </c>
      <c r="G3336">
        <v>78.17</v>
      </c>
      <c r="H3336">
        <v>2019</v>
      </c>
      <c r="I3336">
        <v>81.2</v>
      </c>
      <c r="J3336">
        <v>2021</v>
      </c>
      <c r="K3336">
        <v>7563</v>
      </c>
      <c r="L3336">
        <v>17</v>
      </c>
      <c r="M3336" t="str">
        <f>IF(OR(AND('sample data 2'!L3336&gt;21,'sample data 2'!I3336&lt;50),AND('sample data 2'!L3336&lt;20,'sample data 2'!$E$12:$E$4696="Government")),"yes","no")</f>
        <v>no</v>
      </c>
    </row>
    <row r="3337" spans="1:13" ht="72.5" x14ac:dyDescent="0.35">
      <c r="A3337">
        <v>3336</v>
      </c>
      <c r="B3337" t="s">
        <v>11</v>
      </c>
      <c r="C3337" s="2" t="s">
        <v>24</v>
      </c>
      <c r="D3337" s="2" t="s">
        <v>56</v>
      </c>
      <c r="E3337" s="2" t="s">
        <v>13</v>
      </c>
      <c r="F3337" t="s">
        <v>15</v>
      </c>
      <c r="G3337">
        <v>74.099999999999994</v>
      </c>
      <c r="H3337">
        <v>2017</v>
      </c>
      <c r="I3337" t="s">
        <v>16</v>
      </c>
      <c r="J3337">
        <v>0</v>
      </c>
      <c r="K3337">
        <v>3197</v>
      </c>
      <c r="L3337">
        <v>21</v>
      </c>
      <c r="M3337" t="str">
        <f>IF(OR(AND('sample data 2'!L3337&gt;21,'sample data 2'!I3337&lt;50),AND('sample data 2'!L3337&lt;20,'sample data 2'!$E$12:$E$4696="Government")),"yes","no")</f>
        <v>no</v>
      </c>
    </row>
    <row r="3338" spans="1:13" ht="116" x14ac:dyDescent="0.35">
      <c r="A3338">
        <v>3337</v>
      </c>
      <c r="B3338" t="s">
        <v>11</v>
      </c>
      <c r="C3338" s="2" t="s">
        <v>12</v>
      </c>
      <c r="D3338" s="2" t="s">
        <v>14</v>
      </c>
      <c r="E3338" s="2" t="s">
        <v>13</v>
      </c>
      <c r="F3338" t="s">
        <v>15</v>
      </c>
      <c r="G3338">
        <v>64</v>
      </c>
      <c r="H3338">
        <v>2019</v>
      </c>
      <c r="I3338" t="s">
        <v>16</v>
      </c>
      <c r="J3338">
        <v>0</v>
      </c>
      <c r="K3338">
        <v>8724</v>
      </c>
      <c r="L3338">
        <v>20</v>
      </c>
      <c r="M3338" t="str">
        <f>IF(OR(AND('sample data 2'!L3338&gt;21,'sample data 2'!I3338&lt;50),AND('sample data 2'!L3338&lt;20,'sample data 2'!$E$12:$E$4696="Government")),"yes","no")</f>
        <v>no</v>
      </c>
    </row>
    <row r="3339" spans="1:13" ht="101.5" x14ac:dyDescent="0.35">
      <c r="A3339">
        <v>3338</v>
      </c>
      <c r="B3339" t="s">
        <v>28</v>
      </c>
      <c r="C3339" s="2" t="s">
        <v>36</v>
      </c>
      <c r="D3339" s="2" t="s">
        <v>37</v>
      </c>
      <c r="E3339" s="2" t="s">
        <v>20</v>
      </c>
      <c r="F3339" t="s">
        <v>38</v>
      </c>
      <c r="G3339" t="s">
        <v>16</v>
      </c>
      <c r="H3339">
        <v>0</v>
      </c>
      <c r="I3339" t="s">
        <v>16</v>
      </c>
      <c r="J3339">
        <v>0</v>
      </c>
      <c r="K3339" t="s">
        <v>16</v>
      </c>
      <c r="L3339">
        <v>20</v>
      </c>
      <c r="M3339" t="str">
        <f>IF(OR(AND('sample data 2'!L3339&gt;21,'sample data 2'!I3339&lt;50),AND('sample data 2'!L3339&lt;20,'sample data 2'!$E$12:$E$4696="Government")),"yes","no")</f>
        <v>no</v>
      </c>
    </row>
    <row r="3340" spans="1:13" ht="101.5" x14ac:dyDescent="0.35">
      <c r="A3340">
        <v>3339</v>
      </c>
      <c r="B3340" t="s">
        <v>11</v>
      </c>
      <c r="C3340" s="2" t="s">
        <v>12</v>
      </c>
      <c r="D3340" s="2" t="s">
        <v>58</v>
      </c>
      <c r="E3340" s="2" t="s">
        <v>13</v>
      </c>
      <c r="F3340" t="s">
        <v>15</v>
      </c>
      <c r="G3340">
        <v>75.33</v>
      </c>
      <c r="H3340">
        <v>2021</v>
      </c>
      <c r="I3340" t="s">
        <v>16</v>
      </c>
      <c r="J3340">
        <v>0</v>
      </c>
      <c r="K3340">
        <v>229</v>
      </c>
      <c r="L3340">
        <v>17</v>
      </c>
      <c r="M3340" t="str">
        <f>IF(OR(AND('sample data 2'!L3340&gt;21,'sample data 2'!I3340&lt;50),AND('sample data 2'!L3340&lt;20,$E$2:$E$4686="Government")),"yes","no")</f>
        <v>yes</v>
      </c>
    </row>
    <row r="3341" spans="1:13" ht="101.5" x14ac:dyDescent="0.35">
      <c r="A3341">
        <v>3340</v>
      </c>
      <c r="B3341" t="s">
        <v>11</v>
      </c>
      <c r="C3341" s="2" t="s">
        <v>12</v>
      </c>
      <c r="D3341" s="2" t="s">
        <v>58</v>
      </c>
      <c r="E3341" s="2" t="s">
        <v>13</v>
      </c>
      <c r="F3341" t="s">
        <v>15</v>
      </c>
      <c r="G3341">
        <v>67.2</v>
      </c>
      <c r="H3341">
        <v>2021</v>
      </c>
      <c r="I3341" t="s">
        <v>16</v>
      </c>
      <c r="J3341">
        <v>0</v>
      </c>
      <c r="K3341">
        <v>1878</v>
      </c>
      <c r="L3341">
        <v>17</v>
      </c>
      <c r="M3341" t="str">
        <f>IF(OR(AND('sample data 2'!L3341&gt;21,'sample data 2'!I3341&lt;50),AND('sample data 2'!L3341&lt;20,$E$2:$E$4686="Government")),"yes","no")</f>
        <v>yes</v>
      </c>
    </row>
    <row r="3342" spans="1:13" ht="72.5" x14ac:dyDescent="0.35">
      <c r="A3342">
        <v>3341</v>
      </c>
      <c r="B3342" t="s">
        <v>28</v>
      </c>
      <c r="C3342" s="2" t="s">
        <v>64</v>
      </c>
      <c r="D3342" s="2" t="s">
        <v>56</v>
      </c>
      <c r="E3342" s="2" t="s">
        <v>20</v>
      </c>
      <c r="F3342" t="s">
        <v>38</v>
      </c>
      <c r="G3342" t="s">
        <v>16</v>
      </c>
      <c r="H3342">
        <v>0</v>
      </c>
      <c r="I3342" t="s">
        <v>16</v>
      </c>
      <c r="J3342">
        <v>0</v>
      </c>
      <c r="K3342" t="s">
        <v>16</v>
      </c>
      <c r="L3342">
        <v>19</v>
      </c>
      <c r="M3342" t="str">
        <f>IF(OR(AND('sample data 2'!L3342&gt;21,'sample data 2'!I3342&lt;50),AND('sample data 2'!L3342&lt;20,'sample data 2'!$E$12:$E$4696="Government")),"yes","no")</f>
        <v>no</v>
      </c>
    </row>
    <row r="3343" spans="1:13" ht="116" x14ac:dyDescent="0.35">
      <c r="A3343">
        <v>3342</v>
      </c>
      <c r="B3343" t="s">
        <v>11</v>
      </c>
      <c r="C3343" s="2" t="s">
        <v>62</v>
      </c>
      <c r="D3343" s="2" t="s">
        <v>67</v>
      </c>
      <c r="E3343" s="2" t="s">
        <v>13</v>
      </c>
      <c r="F3343" t="s">
        <v>15</v>
      </c>
      <c r="G3343">
        <v>73</v>
      </c>
      <c r="H3343">
        <v>2019</v>
      </c>
      <c r="I3343">
        <v>69.599999999999994</v>
      </c>
      <c r="J3343">
        <v>2021</v>
      </c>
      <c r="K3343">
        <v>4307</v>
      </c>
      <c r="L3343">
        <v>20</v>
      </c>
      <c r="M3343" t="str">
        <f>IF(OR(AND('sample data 2'!L3343&gt;21,'sample data 2'!I3343&lt;50),AND('sample data 2'!L3343&lt;20,'sample data 2'!$E$12:$E$4696="Government")),"yes","no")</f>
        <v>no</v>
      </c>
    </row>
    <row r="3344" spans="1:13" ht="116" x14ac:dyDescent="0.35">
      <c r="A3344">
        <v>3343</v>
      </c>
      <c r="B3344" t="s">
        <v>11</v>
      </c>
      <c r="C3344" s="2" t="s">
        <v>62</v>
      </c>
      <c r="D3344" s="2" t="s">
        <v>67</v>
      </c>
      <c r="E3344" s="2" t="s">
        <v>13</v>
      </c>
      <c r="F3344" t="s">
        <v>15</v>
      </c>
      <c r="G3344">
        <v>71</v>
      </c>
      <c r="H3344">
        <v>2019</v>
      </c>
      <c r="I3344">
        <v>75.67</v>
      </c>
      <c r="J3344">
        <v>2021</v>
      </c>
      <c r="K3344">
        <v>9462</v>
      </c>
      <c r="L3344">
        <v>19</v>
      </c>
      <c r="M3344" t="str">
        <f>IF(OR(AND('sample data 2'!L3344&gt;21,'sample data 2'!I3344&lt;50),AND('sample data 2'!L3344&lt;20,$E$2:$E$4686="Government")),"yes","no")</f>
        <v>yes</v>
      </c>
    </row>
    <row r="3345" spans="1:13" ht="116" x14ac:dyDescent="0.35">
      <c r="A3345">
        <v>3344</v>
      </c>
      <c r="B3345" t="s">
        <v>28</v>
      </c>
      <c r="C3345" s="2" t="s">
        <v>33</v>
      </c>
      <c r="D3345" s="2" t="s">
        <v>14</v>
      </c>
      <c r="E3345" s="2" t="s">
        <v>13</v>
      </c>
      <c r="F3345" t="s">
        <v>15</v>
      </c>
      <c r="G3345">
        <v>70.8</v>
      </c>
      <c r="H3345">
        <v>2019</v>
      </c>
      <c r="I3345">
        <v>75.2</v>
      </c>
      <c r="J3345">
        <v>2021</v>
      </c>
      <c r="K3345" t="s">
        <v>16</v>
      </c>
      <c r="L3345">
        <v>20</v>
      </c>
      <c r="M3345" t="str">
        <f>IF(OR(AND('sample data 2'!L3345&gt;21,'sample data 2'!I3345&lt;50),AND('sample data 2'!L3345&lt;20,'sample data 2'!$E$12:$E$4696="Government")),"yes","no")</f>
        <v>no</v>
      </c>
    </row>
    <row r="3346" spans="1:13" ht="116" x14ac:dyDescent="0.35">
      <c r="A3346">
        <v>3345</v>
      </c>
      <c r="B3346" t="s">
        <v>11</v>
      </c>
      <c r="C3346" s="2" t="s">
        <v>24</v>
      </c>
      <c r="D3346" s="2" t="s">
        <v>67</v>
      </c>
      <c r="E3346" s="2" t="s">
        <v>13</v>
      </c>
      <c r="F3346" t="s">
        <v>15</v>
      </c>
      <c r="G3346">
        <v>43.67</v>
      </c>
      <c r="H3346">
        <v>2019</v>
      </c>
      <c r="I3346" t="s">
        <v>16</v>
      </c>
      <c r="J3346">
        <v>0</v>
      </c>
      <c r="K3346">
        <v>7874</v>
      </c>
      <c r="L3346">
        <v>19</v>
      </c>
      <c r="M3346" t="str">
        <f>IF(OR(AND('sample data 2'!L3346&gt;21,'sample data 2'!I3346&lt;50),AND('sample data 2'!L3346&lt;20,$E$2:$E$4686="Government")),"yes","no")</f>
        <v>yes</v>
      </c>
    </row>
    <row r="3347" spans="1:13" ht="72.5" x14ac:dyDescent="0.35">
      <c r="A3347">
        <v>3346</v>
      </c>
      <c r="B3347" t="s">
        <v>28</v>
      </c>
      <c r="C3347" s="2" t="s">
        <v>65</v>
      </c>
      <c r="D3347" s="2" t="s">
        <v>56</v>
      </c>
      <c r="E3347" s="2" t="s">
        <v>20</v>
      </c>
      <c r="F3347" t="s">
        <v>38</v>
      </c>
      <c r="G3347" t="s">
        <v>16</v>
      </c>
      <c r="H3347">
        <v>0</v>
      </c>
      <c r="I3347" t="s">
        <v>16</v>
      </c>
      <c r="J3347">
        <v>0</v>
      </c>
      <c r="K3347" t="s">
        <v>16</v>
      </c>
      <c r="L3347">
        <v>20</v>
      </c>
      <c r="M3347" t="str">
        <f>IF(OR(AND('sample data 2'!L3347&gt;21,'sample data 2'!I3347&lt;50),AND('sample data 2'!L3347&lt;20,'sample data 2'!$E$12:$E$4696="Government")),"yes","no")</f>
        <v>no</v>
      </c>
    </row>
    <row r="3348" spans="1:13" ht="116" x14ac:dyDescent="0.35">
      <c r="A3348">
        <v>3347</v>
      </c>
      <c r="B3348" t="s">
        <v>11</v>
      </c>
      <c r="C3348" s="2" t="s">
        <v>24</v>
      </c>
      <c r="D3348" s="2" t="s">
        <v>67</v>
      </c>
      <c r="E3348" s="2" t="s">
        <v>13</v>
      </c>
      <c r="F3348" t="s">
        <v>15</v>
      </c>
      <c r="G3348">
        <v>81</v>
      </c>
      <c r="H3348">
        <v>2021</v>
      </c>
      <c r="I3348" t="s">
        <v>16</v>
      </c>
      <c r="J3348">
        <v>0</v>
      </c>
      <c r="K3348">
        <v>739</v>
      </c>
      <c r="L3348">
        <v>17</v>
      </c>
      <c r="M3348" t="str">
        <f>IF(OR(AND('sample data 2'!L3348&gt;21,'sample data 2'!I3348&lt;50),AND('sample data 2'!L3348&lt;20,$E$2:$E$4686="Government")),"yes","no")</f>
        <v>yes</v>
      </c>
    </row>
    <row r="3349" spans="1:13" ht="72.5" x14ac:dyDescent="0.35">
      <c r="A3349">
        <v>3348</v>
      </c>
      <c r="B3349" t="s">
        <v>28</v>
      </c>
      <c r="C3349" s="2" t="s">
        <v>66</v>
      </c>
      <c r="D3349" s="2" t="s">
        <v>56</v>
      </c>
      <c r="E3349" s="2" t="s">
        <v>20</v>
      </c>
      <c r="F3349" t="s">
        <v>15</v>
      </c>
      <c r="G3349">
        <v>81.7</v>
      </c>
      <c r="H3349">
        <v>2013</v>
      </c>
      <c r="I3349">
        <v>71.2</v>
      </c>
      <c r="J3349">
        <v>2015</v>
      </c>
      <c r="K3349" t="s">
        <v>16</v>
      </c>
      <c r="L3349">
        <v>25</v>
      </c>
      <c r="M3349" t="str">
        <f>IF(OR(AND('sample data 2'!L3349&gt;21,'sample data 2'!I3349&lt;50),AND('sample data 2'!L3349&lt;20,'sample data 2'!$E$12:$E$4696="Government")),"yes","no")</f>
        <v>no</v>
      </c>
    </row>
    <row r="3350" spans="1:13" ht="72.5" x14ac:dyDescent="0.35">
      <c r="A3350">
        <v>3349</v>
      </c>
      <c r="B3350" t="s">
        <v>11</v>
      </c>
      <c r="C3350" s="2" t="s">
        <v>17</v>
      </c>
      <c r="D3350" s="2" t="s">
        <v>39</v>
      </c>
      <c r="E3350" s="2" t="s">
        <v>13</v>
      </c>
      <c r="F3350" t="s">
        <v>19</v>
      </c>
      <c r="G3350">
        <v>58.4</v>
      </c>
      <c r="H3350">
        <v>2019</v>
      </c>
      <c r="I3350">
        <v>71.599999999999994</v>
      </c>
      <c r="J3350">
        <v>2021</v>
      </c>
      <c r="K3350">
        <v>1487</v>
      </c>
      <c r="L3350">
        <v>19</v>
      </c>
      <c r="M3350" t="str">
        <f>IF(OR(AND('sample data 2'!L3350&gt;21,'sample data 2'!I3350&lt;50),AND('sample data 2'!L3350&lt;20,$E$2:$E$4686="Government")),"yes","no")</f>
        <v>yes</v>
      </c>
    </row>
    <row r="3351" spans="1:13" ht="101.5" x14ac:dyDescent="0.35">
      <c r="A3351">
        <v>3350</v>
      </c>
      <c r="B3351" t="s">
        <v>11</v>
      </c>
      <c r="C3351" s="2" t="s">
        <v>21</v>
      </c>
      <c r="D3351" s="2" t="s">
        <v>68</v>
      </c>
      <c r="E3351" s="2" t="s">
        <v>13</v>
      </c>
      <c r="F3351" t="s">
        <v>15</v>
      </c>
      <c r="G3351">
        <v>51.3</v>
      </c>
      <c r="H3351">
        <v>2016</v>
      </c>
      <c r="I3351" t="s">
        <v>16</v>
      </c>
      <c r="J3351">
        <v>0</v>
      </c>
      <c r="K3351">
        <v>4870</v>
      </c>
      <c r="L3351">
        <v>23</v>
      </c>
      <c r="M3351" t="str">
        <f>IF(OR(AND('sample data 2'!L3351&gt;21,'sample data 2'!I3351&lt;50),AND('sample data 2'!L3351&lt;20,'sample data 2'!$E$12:$E$4696="Government")),"yes","no")</f>
        <v>no</v>
      </c>
    </row>
    <row r="3352" spans="1:13" ht="101.5" x14ac:dyDescent="0.35">
      <c r="A3352">
        <v>3351</v>
      </c>
      <c r="B3352" t="s">
        <v>11</v>
      </c>
      <c r="C3352" s="2" t="s">
        <v>21</v>
      </c>
      <c r="D3352" s="2" t="s">
        <v>68</v>
      </c>
      <c r="E3352" s="2" t="s">
        <v>20</v>
      </c>
      <c r="F3352" t="s">
        <v>15</v>
      </c>
      <c r="G3352">
        <v>74</v>
      </c>
      <c r="H3352">
        <v>2021</v>
      </c>
      <c r="I3352" t="s">
        <v>16</v>
      </c>
      <c r="J3352">
        <v>0</v>
      </c>
      <c r="K3352">
        <v>5432</v>
      </c>
      <c r="L3352">
        <v>18</v>
      </c>
      <c r="M3352" t="str">
        <f>IF(OR(AND('sample data 2'!L3352&gt;21,'sample data 2'!I3352&lt;50),AND('sample data 2'!L3352&lt;20,'sample data 2'!$E$12:$E$4696="Government")),"yes","no")</f>
        <v>no</v>
      </c>
    </row>
    <row r="3353" spans="1:13" ht="101.5" x14ac:dyDescent="0.35">
      <c r="A3353">
        <v>3352</v>
      </c>
      <c r="B3353" t="s">
        <v>11</v>
      </c>
      <c r="C3353" s="2" t="s">
        <v>21</v>
      </c>
      <c r="D3353" s="2" t="s">
        <v>68</v>
      </c>
      <c r="E3353" s="2" t="s">
        <v>13</v>
      </c>
      <c r="F3353" t="s">
        <v>15</v>
      </c>
      <c r="G3353">
        <v>73.599999999999994</v>
      </c>
      <c r="H3353">
        <v>2019</v>
      </c>
      <c r="I3353">
        <v>83.2</v>
      </c>
      <c r="J3353">
        <v>2021</v>
      </c>
      <c r="K3353">
        <v>1762</v>
      </c>
      <c r="L3353">
        <v>20</v>
      </c>
      <c r="M3353" t="str">
        <f>IF(OR(AND('sample data 2'!L3353&gt;21,'sample data 2'!I3353&lt;50),AND('sample data 2'!L3353&lt;20,'sample data 2'!$E$12:$E$4696="Government")),"yes","no")</f>
        <v>no</v>
      </c>
    </row>
    <row r="3354" spans="1:13" ht="101.5" x14ac:dyDescent="0.35">
      <c r="A3354">
        <v>3353</v>
      </c>
      <c r="B3354" t="s">
        <v>11</v>
      </c>
      <c r="C3354" s="2" t="s">
        <v>21</v>
      </c>
      <c r="D3354" s="2" t="s">
        <v>68</v>
      </c>
      <c r="E3354" s="2" t="s">
        <v>25</v>
      </c>
      <c r="F3354" t="s">
        <v>15</v>
      </c>
      <c r="G3354">
        <v>66</v>
      </c>
      <c r="H3354">
        <v>2000</v>
      </c>
      <c r="I3354" t="s">
        <v>16</v>
      </c>
      <c r="J3354">
        <v>0</v>
      </c>
      <c r="K3354">
        <v>209</v>
      </c>
      <c r="L3354">
        <v>39</v>
      </c>
      <c r="M3354" t="str">
        <f>IF(OR(AND('sample data 2'!L3354&gt;21,'sample data 2'!I3354&lt;50),AND('sample data 2'!L3354&lt;20,'sample data 2'!$E$12:$E$4696="Government")),"yes","no")</f>
        <v>no</v>
      </c>
    </row>
    <row r="3355" spans="1:13" ht="101.5" x14ac:dyDescent="0.35">
      <c r="A3355">
        <v>3354</v>
      </c>
      <c r="B3355" t="s">
        <v>11</v>
      </c>
      <c r="C3355" s="2" t="s">
        <v>21</v>
      </c>
      <c r="D3355" s="2" t="s">
        <v>68</v>
      </c>
      <c r="E3355" s="2" t="s">
        <v>13</v>
      </c>
      <c r="F3355" t="s">
        <v>15</v>
      </c>
      <c r="G3355">
        <v>60</v>
      </c>
      <c r="H3355">
        <v>2021</v>
      </c>
      <c r="I3355" t="s">
        <v>16</v>
      </c>
      <c r="J3355">
        <v>0</v>
      </c>
      <c r="K3355">
        <v>4637</v>
      </c>
      <c r="L3355">
        <v>18</v>
      </c>
      <c r="M3355" t="str">
        <f>IF(OR(AND('sample data 2'!L3355&gt;21,'sample data 2'!I3355&lt;50),AND('sample data 2'!L3355&lt;20,$E$2:$E$4686="Government")),"yes","no")</f>
        <v>yes</v>
      </c>
    </row>
    <row r="3356" spans="1:13" ht="116" x14ac:dyDescent="0.35">
      <c r="A3356">
        <v>3355</v>
      </c>
      <c r="B3356" t="s">
        <v>11</v>
      </c>
      <c r="C3356" s="2" t="s">
        <v>24</v>
      </c>
      <c r="D3356" s="2" t="s">
        <v>67</v>
      </c>
      <c r="E3356" s="2" t="s">
        <v>20</v>
      </c>
      <c r="F3356" t="s">
        <v>15</v>
      </c>
      <c r="G3356">
        <v>77.400000000000006</v>
      </c>
      <c r="H3356">
        <v>2021</v>
      </c>
      <c r="I3356" t="s">
        <v>16</v>
      </c>
      <c r="J3356">
        <v>0</v>
      </c>
      <c r="K3356">
        <v>2531</v>
      </c>
      <c r="L3356">
        <v>18</v>
      </c>
      <c r="M3356" t="str">
        <f>IF(OR(AND('sample data 2'!L3356&gt;21,'sample data 2'!I3356&lt;50),AND('sample data 2'!L3356&lt;20,'sample data 2'!$E$12:$E$4696="Government")),"yes","no")</f>
        <v>no</v>
      </c>
    </row>
    <row r="3357" spans="1:13" ht="101.5" x14ac:dyDescent="0.35">
      <c r="A3357">
        <v>3356</v>
      </c>
      <c r="B3357" t="s">
        <v>11</v>
      </c>
      <c r="C3357" s="2" t="s">
        <v>24</v>
      </c>
      <c r="D3357" s="2" t="s">
        <v>68</v>
      </c>
      <c r="E3357" s="2" t="s">
        <v>20</v>
      </c>
      <c r="F3357" t="s">
        <v>15</v>
      </c>
      <c r="G3357">
        <v>76.33</v>
      </c>
      <c r="H3357">
        <v>2019</v>
      </c>
      <c r="I3357" t="s">
        <v>16</v>
      </c>
      <c r="J3357">
        <v>2021</v>
      </c>
      <c r="K3357">
        <v>3704</v>
      </c>
      <c r="L3357">
        <v>19</v>
      </c>
      <c r="M3357" t="str">
        <f>IF(OR(AND('sample data 2'!L3357&gt;21,'sample data 2'!I3357&lt;50),AND('sample data 2'!L3357&lt;20,'sample data 2'!$E$12:$E$4696="Government")),"yes","no")</f>
        <v>no</v>
      </c>
    </row>
    <row r="3358" spans="1:13" ht="101.5" x14ac:dyDescent="0.35">
      <c r="A3358">
        <v>3357</v>
      </c>
      <c r="B3358" t="s">
        <v>11</v>
      </c>
      <c r="C3358" s="2" t="s">
        <v>24</v>
      </c>
      <c r="D3358" s="2" t="s">
        <v>68</v>
      </c>
      <c r="E3358" s="2" t="s">
        <v>34</v>
      </c>
      <c r="F3358" t="s">
        <v>15</v>
      </c>
      <c r="G3358" t="s">
        <v>16</v>
      </c>
      <c r="H3358">
        <v>2021</v>
      </c>
      <c r="I3358" t="s">
        <v>16</v>
      </c>
      <c r="J3358">
        <v>0</v>
      </c>
      <c r="K3358">
        <v>3027</v>
      </c>
      <c r="L3358">
        <v>17</v>
      </c>
      <c r="M3358" t="str">
        <f>IF(OR(AND('sample data 2'!L3358&gt;21,'sample data 2'!I3358&lt;50),AND('sample data 2'!L3358&lt;20,'sample data 2'!$E$12:$E$4696="Government")),"yes","no")</f>
        <v>no</v>
      </c>
    </row>
    <row r="3359" spans="1:13" ht="101.5" x14ac:dyDescent="0.35">
      <c r="A3359">
        <v>3358</v>
      </c>
      <c r="B3359" t="s">
        <v>11</v>
      </c>
      <c r="C3359" s="2" t="s">
        <v>24</v>
      </c>
      <c r="D3359" s="2" t="s">
        <v>68</v>
      </c>
      <c r="E3359" s="2" t="s">
        <v>13</v>
      </c>
      <c r="F3359" t="s">
        <v>15</v>
      </c>
      <c r="G3359">
        <v>59.85</v>
      </c>
      <c r="H3359">
        <v>2017</v>
      </c>
      <c r="I3359" t="s">
        <v>16</v>
      </c>
      <c r="J3359">
        <v>0</v>
      </c>
      <c r="K3359">
        <v>1995</v>
      </c>
      <c r="L3359">
        <v>22</v>
      </c>
      <c r="M3359" t="str">
        <f>IF(OR(AND('sample data 2'!L3359&gt;21,'sample data 2'!I3359&lt;50),AND('sample data 2'!L3359&lt;20,'sample data 2'!$E$12:$E$4696="Government")),"yes","no")</f>
        <v>no</v>
      </c>
    </row>
    <row r="3360" spans="1:13" ht="101.5" x14ac:dyDescent="0.35">
      <c r="A3360">
        <v>3359</v>
      </c>
      <c r="B3360" t="s">
        <v>11</v>
      </c>
      <c r="C3360" s="2" t="s">
        <v>24</v>
      </c>
      <c r="D3360" s="2" t="s">
        <v>68</v>
      </c>
      <c r="E3360" s="2" t="s">
        <v>13</v>
      </c>
      <c r="F3360" t="s">
        <v>15</v>
      </c>
      <c r="G3360">
        <v>57.67</v>
      </c>
      <c r="H3360">
        <v>2021</v>
      </c>
      <c r="I3360" t="s">
        <v>16</v>
      </c>
      <c r="J3360">
        <v>0</v>
      </c>
      <c r="K3360">
        <v>1743</v>
      </c>
      <c r="L3360">
        <v>19</v>
      </c>
      <c r="M3360" t="str">
        <f>IF(OR(AND('sample data 2'!L3360&gt;21,'sample data 2'!I3360&lt;50),AND('sample data 2'!L3360&lt;20,$E$2:$E$4686="Government")),"yes","no")</f>
        <v>yes</v>
      </c>
    </row>
    <row r="3361" spans="1:13" ht="116" x14ac:dyDescent="0.35">
      <c r="A3361">
        <v>3360</v>
      </c>
      <c r="B3361" t="s">
        <v>28</v>
      </c>
      <c r="C3361" s="2" t="s">
        <v>29</v>
      </c>
      <c r="D3361" s="2" t="s">
        <v>30</v>
      </c>
      <c r="E3361" s="2" t="s">
        <v>20</v>
      </c>
      <c r="F3361" t="s">
        <v>15</v>
      </c>
      <c r="G3361">
        <v>90.4</v>
      </c>
      <c r="H3361">
        <v>2019</v>
      </c>
      <c r="I3361">
        <v>85</v>
      </c>
      <c r="J3361">
        <v>2021</v>
      </c>
      <c r="K3361">
        <v>88</v>
      </c>
      <c r="L3361">
        <v>19</v>
      </c>
      <c r="M3361" t="str">
        <f>IF(OR(AND('sample data 2'!L3361&gt;21,'sample data 2'!I3361&lt;50),AND('sample data 2'!L3361&lt;20,'sample data 2'!$E$12:$E$4696="Government")),"yes","no")</f>
        <v>no</v>
      </c>
    </row>
    <row r="3362" spans="1:13" ht="101.5" x14ac:dyDescent="0.35">
      <c r="A3362">
        <v>3361</v>
      </c>
      <c r="B3362" t="s">
        <v>11</v>
      </c>
      <c r="C3362" s="2" t="s">
        <v>24</v>
      </c>
      <c r="D3362" s="2" t="s">
        <v>68</v>
      </c>
      <c r="E3362" s="2" t="s">
        <v>20</v>
      </c>
      <c r="F3362" t="s">
        <v>15</v>
      </c>
      <c r="G3362">
        <v>67.599999999999994</v>
      </c>
      <c r="H3362">
        <v>2019</v>
      </c>
      <c r="I3362" t="s">
        <v>16</v>
      </c>
      <c r="J3362">
        <v>0</v>
      </c>
      <c r="K3362">
        <v>3603</v>
      </c>
      <c r="L3362">
        <v>18</v>
      </c>
      <c r="M3362" t="str">
        <f>IF(OR(AND('sample data 2'!L3362&gt;21,'sample data 2'!I3362&lt;50),AND('sample data 2'!L3362&lt;20,'sample data 2'!$E$12:$E$4696="Government")),"yes","no")</f>
        <v>no</v>
      </c>
    </row>
    <row r="3363" spans="1:13" ht="101.5" x14ac:dyDescent="0.35">
      <c r="A3363">
        <v>3362</v>
      </c>
      <c r="B3363" t="s">
        <v>11</v>
      </c>
      <c r="C3363" s="2" t="s">
        <v>21</v>
      </c>
      <c r="D3363" s="2" t="s">
        <v>68</v>
      </c>
      <c r="E3363" s="2" t="s">
        <v>20</v>
      </c>
      <c r="F3363" t="s">
        <v>15</v>
      </c>
      <c r="G3363">
        <v>50.6</v>
      </c>
      <c r="H3363">
        <v>2020</v>
      </c>
      <c r="I3363" t="s">
        <v>16</v>
      </c>
      <c r="J3363">
        <v>0</v>
      </c>
      <c r="K3363">
        <v>2327</v>
      </c>
      <c r="L3363">
        <v>18</v>
      </c>
      <c r="M3363" t="str">
        <f>IF(OR(AND('sample data 2'!L3363&gt;21,'sample data 2'!I3363&lt;50),AND('sample data 2'!L3363&lt;20,'sample data 2'!$E$12:$E$4696="Government")),"yes","no")</f>
        <v>no</v>
      </c>
    </row>
    <row r="3364" spans="1:13" ht="101.5" x14ac:dyDescent="0.35">
      <c r="A3364">
        <v>3363</v>
      </c>
      <c r="B3364" t="s">
        <v>11</v>
      </c>
      <c r="C3364" s="2" t="s">
        <v>21</v>
      </c>
      <c r="D3364" s="2" t="s">
        <v>68</v>
      </c>
      <c r="E3364" s="2" t="s">
        <v>13</v>
      </c>
      <c r="F3364" t="s">
        <v>15</v>
      </c>
      <c r="G3364">
        <v>52.4</v>
      </c>
      <c r="H3364">
        <v>2019</v>
      </c>
      <c r="I3364">
        <v>80</v>
      </c>
      <c r="J3364">
        <v>2021</v>
      </c>
      <c r="K3364">
        <v>1377</v>
      </c>
      <c r="L3364">
        <v>20</v>
      </c>
      <c r="M3364" t="str">
        <f>IF(OR(AND('sample data 2'!L3364&gt;21,'sample data 2'!I3364&lt;50),AND('sample data 2'!L3364&lt;20,'sample data 2'!$E$12:$E$4696="Government")),"yes","no")</f>
        <v>no</v>
      </c>
    </row>
    <row r="3365" spans="1:13" ht="116" x14ac:dyDescent="0.35">
      <c r="A3365">
        <v>3364</v>
      </c>
      <c r="B3365" t="s">
        <v>11</v>
      </c>
      <c r="C3365" s="2" t="s">
        <v>24</v>
      </c>
      <c r="D3365" s="2" t="s">
        <v>67</v>
      </c>
      <c r="E3365" s="2" t="s">
        <v>13</v>
      </c>
      <c r="F3365" t="s">
        <v>15</v>
      </c>
      <c r="G3365">
        <v>51</v>
      </c>
      <c r="H3365">
        <v>2021</v>
      </c>
      <c r="I3365" t="s">
        <v>16</v>
      </c>
      <c r="J3365">
        <v>0</v>
      </c>
      <c r="K3365">
        <v>2449</v>
      </c>
      <c r="L3365">
        <v>17</v>
      </c>
      <c r="M3365" t="str">
        <f>IF(OR(AND('sample data 2'!L3365&gt;21,'sample data 2'!I3365&lt;50),AND('sample data 2'!L3365&lt;20,$E$2:$E$4686="Government")),"yes","no")</f>
        <v>yes</v>
      </c>
    </row>
    <row r="3366" spans="1:13" ht="101.5" x14ac:dyDescent="0.35">
      <c r="A3366">
        <v>3365</v>
      </c>
      <c r="B3366" t="s">
        <v>11</v>
      </c>
      <c r="C3366" s="2" t="s">
        <v>46</v>
      </c>
      <c r="D3366" s="2" t="s">
        <v>68</v>
      </c>
      <c r="E3366" s="2" t="s">
        <v>13</v>
      </c>
      <c r="F3366" t="s">
        <v>15</v>
      </c>
      <c r="G3366">
        <v>68.400000000000006</v>
      </c>
      <c r="H3366">
        <v>2011</v>
      </c>
      <c r="I3366">
        <v>57</v>
      </c>
      <c r="J3366">
        <v>2014</v>
      </c>
      <c r="K3366">
        <v>3714</v>
      </c>
      <c r="L3366">
        <v>29</v>
      </c>
      <c r="M3366" t="str">
        <f>IF(OR(AND('sample data 2'!L3366&gt;21,'sample data 2'!I3366&lt;50),AND('sample data 2'!L3366&lt;20,'sample data 2'!$E$12:$E$4696="Government")),"yes","no")</f>
        <v>no</v>
      </c>
    </row>
    <row r="3367" spans="1:13" ht="116" x14ac:dyDescent="0.35">
      <c r="A3367">
        <v>3366</v>
      </c>
      <c r="B3367" t="s">
        <v>28</v>
      </c>
      <c r="C3367" s="2" t="s">
        <v>42</v>
      </c>
      <c r="D3367" s="2" t="s">
        <v>43</v>
      </c>
      <c r="E3367" s="2" t="s">
        <v>13</v>
      </c>
      <c r="F3367" t="s">
        <v>15</v>
      </c>
      <c r="G3367">
        <v>67.33</v>
      </c>
      <c r="H3367">
        <v>2018</v>
      </c>
      <c r="I3367">
        <v>73</v>
      </c>
      <c r="J3367">
        <v>2020</v>
      </c>
      <c r="K3367" t="s">
        <v>16</v>
      </c>
      <c r="L3367">
        <v>21</v>
      </c>
      <c r="M3367" t="str">
        <f>IF(OR(AND('sample data 2'!L3367&gt;21,'sample data 2'!I3367&lt;50),AND('sample data 2'!L3367&lt;20,'sample data 2'!$E$12:$E$4696="Government")),"yes","no")</f>
        <v>no</v>
      </c>
    </row>
    <row r="3368" spans="1:13" ht="116" x14ac:dyDescent="0.35">
      <c r="A3368">
        <v>3367</v>
      </c>
      <c r="B3368" t="s">
        <v>11</v>
      </c>
      <c r="C3368" s="2" t="s">
        <v>12</v>
      </c>
      <c r="D3368" s="2" t="s">
        <v>14</v>
      </c>
      <c r="E3368" s="2" t="s">
        <v>13</v>
      </c>
      <c r="F3368" t="s">
        <v>15</v>
      </c>
      <c r="G3368">
        <v>61.4</v>
      </c>
      <c r="H3368">
        <v>2021</v>
      </c>
      <c r="I3368" t="s">
        <v>16</v>
      </c>
      <c r="J3368">
        <v>0</v>
      </c>
      <c r="K3368">
        <v>1560</v>
      </c>
      <c r="L3368">
        <v>17</v>
      </c>
      <c r="M3368" t="str">
        <f>IF(OR(AND('sample data 2'!L3368&gt;21,'sample data 2'!I3368&lt;50),AND('sample data 2'!L3368&lt;20,$E$2:$E$4686="Government")),"yes","no")</f>
        <v>yes</v>
      </c>
    </row>
    <row r="3369" spans="1:13" ht="72.5" x14ac:dyDescent="0.35">
      <c r="A3369">
        <v>3368</v>
      </c>
      <c r="B3369" t="s">
        <v>11</v>
      </c>
      <c r="C3369" s="2" t="s">
        <v>17</v>
      </c>
      <c r="D3369" s="2" t="s">
        <v>39</v>
      </c>
      <c r="E3369" s="2" t="s">
        <v>13</v>
      </c>
      <c r="F3369" t="s">
        <v>15</v>
      </c>
      <c r="G3369">
        <v>64.8</v>
      </c>
      <c r="H3369">
        <v>2021</v>
      </c>
      <c r="I3369" t="s">
        <v>16</v>
      </c>
      <c r="J3369">
        <v>0</v>
      </c>
      <c r="K3369">
        <v>1736</v>
      </c>
      <c r="L3369">
        <v>15</v>
      </c>
      <c r="M3369" t="str">
        <f>IF(OR(AND('sample data 2'!L3369&gt;21,'sample data 2'!I3369&lt;50),AND('sample data 2'!L3369&lt;20,$E$2:$E$4686="Government")),"yes","no")</f>
        <v>yes</v>
      </c>
    </row>
    <row r="3370" spans="1:13" ht="116" x14ac:dyDescent="0.35">
      <c r="A3370">
        <v>3369</v>
      </c>
      <c r="B3370" t="s">
        <v>11</v>
      </c>
      <c r="C3370" s="2" t="s">
        <v>12</v>
      </c>
      <c r="D3370" s="2" t="s">
        <v>14</v>
      </c>
      <c r="E3370" s="2" t="s">
        <v>13</v>
      </c>
      <c r="F3370" t="s">
        <v>15</v>
      </c>
      <c r="G3370">
        <v>60.8</v>
      </c>
      <c r="H3370">
        <v>2017</v>
      </c>
      <c r="I3370" t="s">
        <v>16</v>
      </c>
      <c r="J3370">
        <v>0</v>
      </c>
      <c r="K3370">
        <v>10672</v>
      </c>
      <c r="L3370">
        <v>21</v>
      </c>
      <c r="M3370" t="str">
        <f>IF(OR(AND('sample data 2'!L3370&gt;21,'sample data 2'!I3370&lt;50),AND('sample data 2'!L3370&lt;20,'sample data 2'!$E$12:$E$4696="Government")),"yes","no")</f>
        <v>no</v>
      </c>
    </row>
    <row r="3371" spans="1:13" ht="116" x14ac:dyDescent="0.35">
      <c r="A3371">
        <v>3370</v>
      </c>
      <c r="B3371" t="s">
        <v>11</v>
      </c>
      <c r="C3371" s="2" t="s">
        <v>12</v>
      </c>
      <c r="D3371" s="2" t="s">
        <v>14</v>
      </c>
      <c r="E3371" s="2" t="s">
        <v>13</v>
      </c>
      <c r="F3371" t="s">
        <v>15</v>
      </c>
      <c r="G3371">
        <v>52</v>
      </c>
      <c r="H3371">
        <v>2021</v>
      </c>
      <c r="I3371" t="s">
        <v>16</v>
      </c>
      <c r="J3371">
        <v>0</v>
      </c>
      <c r="K3371">
        <v>4912</v>
      </c>
      <c r="L3371">
        <v>17</v>
      </c>
      <c r="M3371" t="str">
        <f>IF(OR(AND('sample data 2'!L3371&gt;21,'sample data 2'!I3371&lt;50),AND('sample data 2'!L3371&lt;20,$E$2:$E$4686="Government")),"yes","no")</f>
        <v>yes</v>
      </c>
    </row>
    <row r="3372" spans="1:13" ht="116" x14ac:dyDescent="0.35">
      <c r="A3372">
        <v>3371</v>
      </c>
      <c r="B3372" t="s">
        <v>11</v>
      </c>
      <c r="C3372" s="2" t="s">
        <v>12</v>
      </c>
      <c r="D3372" s="2" t="s">
        <v>14</v>
      </c>
      <c r="E3372" s="2" t="s">
        <v>13</v>
      </c>
      <c r="F3372" t="s">
        <v>15</v>
      </c>
      <c r="G3372">
        <v>52.5</v>
      </c>
      <c r="H3372">
        <v>2021</v>
      </c>
      <c r="I3372" t="s">
        <v>16</v>
      </c>
      <c r="J3372">
        <v>0</v>
      </c>
      <c r="K3372">
        <v>8389</v>
      </c>
      <c r="L3372">
        <v>17</v>
      </c>
      <c r="M3372" t="str">
        <f>IF(OR(AND('sample data 2'!L3372&gt;21,'sample data 2'!I3372&lt;50),AND('sample data 2'!L3372&lt;20,$E$2:$E$4686="Government")),"yes","no")</f>
        <v>yes</v>
      </c>
    </row>
    <row r="3373" spans="1:13" ht="116" x14ac:dyDescent="0.35">
      <c r="A3373">
        <v>3372</v>
      </c>
      <c r="B3373" t="s">
        <v>11</v>
      </c>
      <c r="C3373" s="2" t="s">
        <v>12</v>
      </c>
      <c r="D3373" s="2" t="s">
        <v>14</v>
      </c>
      <c r="E3373" s="2" t="s">
        <v>20</v>
      </c>
      <c r="F3373" t="s">
        <v>15</v>
      </c>
      <c r="G3373">
        <v>71.2</v>
      </c>
      <c r="H3373">
        <v>2021</v>
      </c>
      <c r="I3373" t="s">
        <v>16</v>
      </c>
      <c r="J3373">
        <v>0</v>
      </c>
      <c r="K3373">
        <v>2177</v>
      </c>
      <c r="L3373">
        <v>16</v>
      </c>
      <c r="M3373" t="str">
        <f>IF(OR(AND('sample data 2'!L3373&gt;21,'sample data 2'!I3373&lt;50),AND('sample data 2'!L3373&lt;20,'sample data 2'!$E$12:$E$4696="Government")),"yes","no")</f>
        <v>no</v>
      </c>
    </row>
    <row r="3374" spans="1:13" ht="72.5" x14ac:dyDescent="0.35">
      <c r="A3374">
        <v>3373</v>
      </c>
      <c r="B3374" t="s">
        <v>11</v>
      </c>
      <c r="C3374" s="2" t="s">
        <v>17</v>
      </c>
      <c r="D3374" s="2" t="s">
        <v>39</v>
      </c>
      <c r="E3374" s="2" t="s">
        <v>13</v>
      </c>
      <c r="F3374" t="s">
        <v>15</v>
      </c>
      <c r="G3374">
        <v>71.2</v>
      </c>
      <c r="H3374">
        <v>2019</v>
      </c>
      <c r="I3374">
        <v>76.400000000000006</v>
      </c>
      <c r="J3374">
        <v>2021</v>
      </c>
      <c r="K3374">
        <v>1721</v>
      </c>
      <c r="L3374">
        <v>18</v>
      </c>
      <c r="M3374" t="str">
        <f>IF(OR(AND('sample data 2'!L3374&gt;21,'sample data 2'!I3374&lt;50),AND('sample data 2'!L3374&lt;20,$E$2:$E$4686="Government")),"yes","no")</f>
        <v>yes</v>
      </c>
    </row>
    <row r="3375" spans="1:13" ht="72.5" x14ac:dyDescent="0.35">
      <c r="A3375">
        <v>3374</v>
      </c>
      <c r="B3375" t="s">
        <v>11</v>
      </c>
      <c r="C3375" s="2" t="s">
        <v>24</v>
      </c>
      <c r="D3375" s="2" t="s">
        <v>56</v>
      </c>
      <c r="E3375" s="2" t="s">
        <v>13</v>
      </c>
      <c r="F3375" t="s">
        <v>15</v>
      </c>
      <c r="G3375">
        <v>51.6</v>
      </c>
      <c r="H3375">
        <v>2019</v>
      </c>
      <c r="I3375">
        <v>70.599999999999994</v>
      </c>
      <c r="J3375">
        <v>2021</v>
      </c>
      <c r="K3375">
        <v>4616</v>
      </c>
      <c r="L3375">
        <v>20</v>
      </c>
      <c r="M3375" t="str">
        <f>IF(OR(AND('sample data 2'!L3375&gt;21,'sample data 2'!I3375&lt;50),AND('sample data 2'!L3375&lt;20,'sample data 2'!$E$12:$E$4696="Government")),"yes","no")</f>
        <v>no</v>
      </c>
    </row>
    <row r="3376" spans="1:13" ht="72.5" x14ac:dyDescent="0.35">
      <c r="A3376">
        <v>3375</v>
      </c>
      <c r="B3376" t="s">
        <v>11</v>
      </c>
      <c r="C3376" s="2" t="s">
        <v>24</v>
      </c>
      <c r="D3376" s="2" t="s">
        <v>56</v>
      </c>
      <c r="E3376" s="2" t="s">
        <v>20</v>
      </c>
      <c r="F3376" t="s">
        <v>15</v>
      </c>
      <c r="G3376">
        <v>64</v>
      </c>
      <c r="H3376">
        <v>2019</v>
      </c>
      <c r="I3376">
        <v>73.17</v>
      </c>
      <c r="J3376">
        <v>2021</v>
      </c>
      <c r="K3376">
        <v>1124</v>
      </c>
      <c r="L3376">
        <v>19</v>
      </c>
      <c r="M3376" t="str">
        <f>IF(OR(AND('sample data 2'!L3376&gt;21,'sample data 2'!I3376&lt;50),AND('sample data 2'!L3376&lt;20,'sample data 2'!$E$12:$E$4696="Government")),"yes","no")</f>
        <v>no</v>
      </c>
    </row>
    <row r="3377" spans="1:13" ht="72.5" x14ac:dyDescent="0.35">
      <c r="A3377">
        <v>3376</v>
      </c>
      <c r="B3377" t="s">
        <v>11</v>
      </c>
      <c r="C3377" s="2" t="s">
        <v>62</v>
      </c>
      <c r="D3377" s="2" t="s">
        <v>56</v>
      </c>
      <c r="E3377" s="2" t="s">
        <v>20</v>
      </c>
      <c r="F3377" t="s">
        <v>15</v>
      </c>
      <c r="G3377">
        <v>60.8</v>
      </c>
      <c r="H3377">
        <v>2015</v>
      </c>
      <c r="I3377">
        <v>51.4</v>
      </c>
      <c r="J3377">
        <v>2017</v>
      </c>
      <c r="K3377">
        <v>4159</v>
      </c>
      <c r="L3377">
        <v>22</v>
      </c>
      <c r="M3377" t="str">
        <f>IF(OR(AND('sample data 2'!L3377&gt;21,'sample data 2'!I3377&lt;50),AND('sample data 2'!L3377&lt;20,'sample data 2'!$E$12:$E$4696="Government")),"yes","no")</f>
        <v>no</v>
      </c>
    </row>
    <row r="3378" spans="1:13" ht="116" x14ac:dyDescent="0.35">
      <c r="A3378">
        <v>3377</v>
      </c>
      <c r="B3378" t="s">
        <v>28</v>
      </c>
      <c r="C3378" s="2" t="s">
        <v>41</v>
      </c>
      <c r="D3378" s="2" t="s">
        <v>30</v>
      </c>
      <c r="E3378" s="2" t="s">
        <v>20</v>
      </c>
      <c r="F3378">
        <v>0</v>
      </c>
      <c r="G3378" t="s">
        <v>16</v>
      </c>
      <c r="H3378">
        <v>0</v>
      </c>
      <c r="I3378" t="s">
        <v>16</v>
      </c>
      <c r="J3378">
        <v>0</v>
      </c>
      <c r="K3378" t="s">
        <v>16</v>
      </c>
      <c r="L3378">
        <v>0</v>
      </c>
      <c r="M3378" t="str">
        <f>IF(OR(AND('sample data 2'!L3378&gt;21,'sample data 2'!I3378&lt;50),AND('sample data 2'!L3378&lt;20,'sample data 2'!$E$12:$E$4696="Government")),"yes","no")</f>
        <v>no</v>
      </c>
    </row>
    <row r="3379" spans="1:13" ht="116" x14ac:dyDescent="0.35">
      <c r="A3379">
        <v>3378</v>
      </c>
      <c r="B3379" t="s">
        <v>28</v>
      </c>
      <c r="C3379" s="2" t="s">
        <v>41</v>
      </c>
      <c r="D3379" s="2" t="s">
        <v>30</v>
      </c>
      <c r="E3379" s="2" t="s">
        <v>20</v>
      </c>
      <c r="F3379" t="s">
        <v>15</v>
      </c>
      <c r="G3379">
        <v>68</v>
      </c>
      <c r="H3379">
        <v>2019</v>
      </c>
      <c r="I3379">
        <v>73.2</v>
      </c>
      <c r="J3379">
        <v>2021</v>
      </c>
      <c r="K3379" t="s">
        <v>16</v>
      </c>
      <c r="L3379">
        <v>20</v>
      </c>
      <c r="M3379" t="str">
        <f>IF(OR(AND('sample data 2'!L3379&gt;21,'sample data 2'!I3379&lt;50),AND('sample data 2'!L3379&lt;20,'sample data 2'!$E$12:$E$4696="Government")),"yes","no")</f>
        <v>no</v>
      </c>
    </row>
    <row r="3380" spans="1:13" ht="116" x14ac:dyDescent="0.35">
      <c r="A3380">
        <v>3379</v>
      </c>
      <c r="B3380" t="s">
        <v>28</v>
      </c>
      <c r="C3380" s="2" t="s">
        <v>41</v>
      </c>
      <c r="D3380" s="2" t="s">
        <v>30</v>
      </c>
      <c r="E3380" s="2" t="s">
        <v>20</v>
      </c>
      <c r="F3380" t="s">
        <v>15</v>
      </c>
      <c r="G3380">
        <v>78.599999999999994</v>
      </c>
      <c r="H3380">
        <v>2019</v>
      </c>
      <c r="I3380">
        <v>81.75</v>
      </c>
      <c r="J3380">
        <v>2021</v>
      </c>
      <c r="K3380" t="s">
        <v>16</v>
      </c>
      <c r="L3380">
        <v>19</v>
      </c>
      <c r="M3380" t="str">
        <f>IF(OR(AND('sample data 2'!L3380&gt;21,'sample data 2'!I3380&lt;50),AND('sample data 2'!L3380&lt;20,'sample data 2'!$E$12:$E$4696="Government")),"yes","no")</f>
        <v>no</v>
      </c>
    </row>
    <row r="3381" spans="1:13" ht="116" x14ac:dyDescent="0.35">
      <c r="A3381">
        <v>3380</v>
      </c>
      <c r="B3381" t="s">
        <v>28</v>
      </c>
      <c r="C3381" s="2" t="s">
        <v>29</v>
      </c>
      <c r="D3381" s="2" t="s">
        <v>30</v>
      </c>
      <c r="E3381" s="2" t="s">
        <v>20</v>
      </c>
      <c r="F3381" t="s">
        <v>15</v>
      </c>
      <c r="G3381">
        <v>85.33</v>
      </c>
      <c r="H3381">
        <v>2019</v>
      </c>
      <c r="I3381">
        <v>84.33</v>
      </c>
      <c r="J3381">
        <v>2021</v>
      </c>
      <c r="K3381">
        <v>4104</v>
      </c>
      <c r="L3381">
        <v>19</v>
      </c>
      <c r="M3381" t="str">
        <f>IF(OR(AND('sample data 2'!L3381&gt;21,'sample data 2'!I3381&lt;50),AND('sample data 2'!L3381&lt;20,'sample data 2'!$E$12:$E$4696="Government")),"yes","no")</f>
        <v>no</v>
      </c>
    </row>
    <row r="3382" spans="1:13" ht="72.5" x14ac:dyDescent="0.35">
      <c r="A3382">
        <v>3381</v>
      </c>
      <c r="B3382" t="s">
        <v>11</v>
      </c>
      <c r="C3382" s="2" t="s">
        <v>24</v>
      </c>
      <c r="D3382" s="2" t="s">
        <v>56</v>
      </c>
      <c r="E3382" s="2" t="s">
        <v>20</v>
      </c>
      <c r="F3382" t="s">
        <v>15</v>
      </c>
      <c r="G3382">
        <v>67</v>
      </c>
      <c r="H3382">
        <v>2021</v>
      </c>
      <c r="I3382" t="s">
        <v>16</v>
      </c>
      <c r="J3382">
        <v>0</v>
      </c>
      <c r="K3382">
        <v>3997</v>
      </c>
      <c r="L3382">
        <v>17</v>
      </c>
      <c r="M3382" t="str">
        <f>IF(OR(AND('sample data 2'!L3382&gt;21,'sample data 2'!I3382&lt;50),AND('sample data 2'!L3382&lt;20,'sample data 2'!$E$12:$E$4696="Government")),"yes","no")</f>
        <v>no</v>
      </c>
    </row>
    <row r="3383" spans="1:13" ht="72.5" x14ac:dyDescent="0.35">
      <c r="A3383">
        <v>3382</v>
      </c>
      <c r="B3383" t="s">
        <v>11</v>
      </c>
      <c r="C3383" s="2" t="s">
        <v>62</v>
      </c>
      <c r="D3383" s="2" t="s">
        <v>56</v>
      </c>
      <c r="E3383" s="2" t="s">
        <v>20</v>
      </c>
      <c r="F3383" t="s">
        <v>15</v>
      </c>
      <c r="G3383">
        <v>58.8</v>
      </c>
      <c r="H3383">
        <v>2021</v>
      </c>
      <c r="I3383" t="s">
        <v>16</v>
      </c>
      <c r="J3383">
        <v>0</v>
      </c>
      <c r="K3383">
        <v>1880</v>
      </c>
      <c r="L3383">
        <v>17</v>
      </c>
      <c r="M3383" t="str">
        <f>IF(OR(AND('sample data 2'!L3383&gt;21,'sample data 2'!I3383&lt;50),AND('sample data 2'!L3383&lt;20,'sample data 2'!$E$12:$E$4696="Government")),"yes","no")</f>
        <v>no</v>
      </c>
    </row>
    <row r="3384" spans="1:13" ht="72.5" x14ac:dyDescent="0.35">
      <c r="A3384">
        <v>3383</v>
      </c>
      <c r="B3384" t="s">
        <v>11</v>
      </c>
      <c r="C3384" s="2" t="s">
        <v>24</v>
      </c>
      <c r="D3384" s="2" t="s">
        <v>56</v>
      </c>
      <c r="E3384" s="2" t="s">
        <v>20</v>
      </c>
      <c r="F3384" t="s">
        <v>15</v>
      </c>
      <c r="G3384">
        <v>78</v>
      </c>
      <c r="H3384">
        <v>2021</v>
      </c>
      <c r="I3384" t="s">
        <v>16</v>
      </c>
      <c r="J3384">
        <v>0</v>
      </c>
      <c r="K3384">
        <v>3735</v>
      </c>
      <c r="L3384">
        <v>17</v>
      </c>
      <c r="M3384" t="str">
        <f>IF(OR(AND('sample data 2'!L3384&gt;21,'sample data 2'!I3384&lt;50),AND('sample data 2'!L3384&lt;20,'sample data 2'!$E$12:$E$4696="Government")),"yes","no")</f>
        <v>no</v>
      </c>
    </row>
    <row r="3385" spans="1:13" ht="116" x14ac:dyDescent="0.35">
      <c r="A3385">
        <v>3384</v>
      </c>
      <c r="B3385" t="s">
        <v>28</v>
      </c>
      <c r="C3385" s="2" t="s">
        <v>29</v>
      </c>
      <c r="D3385" s="2" t="s">
        <v>30</v>
      </c>
      <c r="E3385" s="2" t="s">
        <v>20</v>
      </c>
      <c r="F3385" t="s">
        <v>15</v>
      </c>
      <c r="G3385">
        <v>94.83</v>
      </c>
      <c r="H3385">
        <v>2019</v>
      </c>
      <c r="I3385">
        <v>94</v>
      </c>
      <c r="J3385">
        <v>2021</v>
      </c>
      <c r="K3385" t="s">
        <v>16</v>
      </c>
      <c r="L3385">
        <v>18</v>
      </c>
      <c r="M3385" t="str">
        <f>IF(OR(AND('sample data 2'!L3385&gt;21,'sample data 2'!I3385&lt;50),AND('sample data 2'!L3385&lt;20,'sample data 2'!$E$12:$E$4696="Government")),"yes","no")</f>
        <v>no</v>
      </c>
    </row>
    <row r="3386" spans="1:13" ht="116" x14ac:dyDescent="0.35">
      <c r="A3386">
        <v>3385</v>
      </c>
      <c r="B3386" t="s">
        <v>28</v>
      </c>
      <c r="C3386" s="2" t="s">
        <v>29</v>
      </c>
      <c r="D3386" s="2" t="s">
        <v>30</v>
      </c>
      <c r="E3386" s="2" t="s">
        <v>20</v>
      </c>
      <c r="F3386" t="s">
        <v>15</v>
      </c>
      <c r="G3386">
        <v>95.4</v>
      </c>
      <c r="H3386">
        <v>2019</v>
      </c>
      <c r="I3386">
        <v>85.2</v>
      </c>
      <c r="J3386">
        <v>2021</v>
      </c>
      <c r="K3386" t="s">
        <v>16</v>
      </c>
      <c r="L3386">
        <v>18</v>
      </c>
      <c r="M3386" t="str">
        <f>IF(OR(AND('sample data 2'!L3386&gt;21,'sample data 2'!I3386&lt;50),AND('sample data 2'!L3386&lt;20,'sample data 2'!$E$12:$E$4696="Government")),"yes","no")</f>
        <v>no</v>
      </c>
    </row>
    <row r="3387" spans="1:13" ht="116" x14ac:dyDescent="0.35">
      <c r="A3387">
        <v>3386</v>
      </c>
      <c r="B3387" t="s">
        <v>28</v>
      </c>
      <c r="C3387" s="2" t="s">
        <v>29</v>
      </c>
      <c r="D3387" s="2" t="s">
        <v>30</v>
      </c>
      <c r="E3387" s="2" t="s">
        <v>20</v>
      </c>
      <c r="F3387" t="s">
        <v>15</v>
      </c>
      <c r="G3387">
        <v>82.6</v>
      </c>
      <c r="H3387">
        <v>2019</v>
      </c>
      <c r="I3387">
        <v>86.4</v>
      </c>
      <c r="J3387">
        <v>2021</v>
      </c>
      <c r="K3387" t="s">
        <v>16</v>
      </c>
      <c r="L3387">
        <v>18</v>
      </c>
      <c r="M3387" t="str">
        <f>IF(OR(AND('sample data 2'!L3387&gt;21,'sample data 2'!I3387&lt;50),AND('sample data 2'!L3387&lt;20,'sample data 2'!$E$12:$E$4696="Government")),"yes","no")</f>
        <v>no</v>
      </c>
    </row>
    <row r="3388" spans="1:13" ht="72.5" x14ac:dyDescent="0.35">
      <c r="A3388">
        <v>3387</v>
      </c>
      <c r="B3388" t="s">
        <v>11</v>
      </c>
      <c r="C3388" s="2" t="s">
        <v>62</v>
      </c>
      <c r="D3388" s="2" t="s">
        <v>56</v>
      </c>
      <c r="E3388" s="2" t="s">
        <v>13</v>
      </c>
      <c r="F3388" t="s">
        <v>15</v>
      </c>
      <c r="G3388">
        <v>55.8</v>
      </c>
      <c r="H3388">
        <v>2021</v>
      </c>
      <c r="I3388" t="s">
        <v>16</v>
      </c>
      <c r="J3388">
        <v>0</v>
      </c>
      <c r="K3388">
        <v>3375</v>
      </c>
      <c r="L3388">
        <v>17</v>
      </c>
      <c r="M3388" t="str">
        <f>IF(OR(AND('sample data 2'!L3388&gt;21,'sample data 2'!I3388&lt;50),AND('sample data 2'!L3388&lt;20,$E$2:$E$4686="Government")),"yes","no")</f>
        <v>yes</v>
      </c>
    </row>
    <row r="3389" spans="1:13" ht="116" x14ac:dyDescent="0.35">
      <c r="A3389">
        <v>3388</v>
      </c>
      <c r="B3389" t="s">
        <v>28</v>
      </c>
      <c r="C3389" s="2" t="s">
        <v>60</v>
      </c>
      <c r="D3389" s="2" t="s">
        <v>30</v>
      </c>
      <c r="E3389" s="2" t="s">
        <v>13</v>
      </c>
      <c r="F3389" t="s">
        <v>15</v>
      </c>
      <c r="G3389">
        <v>71.67</v>
      </c>
      <c r="H3389">
        <v>2015</v>
      </c>
      <c r="I3389">
        <v>57.2</v>
      </c>
      <c r="J3389">
        <v>2017</v>
      </c>
      <c r="K3389" t="s">
        <v>16</v>
      </c>
      <c r="L3389">
        <v>21</v>
      </c>
      <c r="M3389" t="str">
        <f>IF(OR(AND('sample data 2'!L3389&gt;21,'sample data 2'!I3389&lt;50),AND('sample data 2'!L3389&lt;20,'sample data 2'!$E$12:$E$4696="Government")),"yes","no")</f>
        <v>no</v>
      </c>
    </row>
    <row r="3390" spans="1:13" ht="116" x14ac:dyDescent="0.35">
      <c r="A3390">
        <v>3389</v>
      </c>
      <c r="B3390" t="s">
        <v>11</v>
      </c>
      <c r="C3390" s="2" t="s">
        <v>62</v>
      </c>
      <c r="D3390" s="2" t="s">
        <v>67</v>
      </c>
      <c r="E3390" s="2" t="s">
        <v>20</v>
      </c>
      <c r="F3390" t="s">
        <v>15</v>
      </c>
      <c r="G3390">
        <v>55.33</v>
      </c>
      <c r="H3390">
        <v>2021</v>
      </c>
      <c r="I3390" t="s">
        <v>16</v>
      </c>
      <c r="J3390">
        <v>0</v>
      </c>
      <c r="K3390">
        <v>4775</v>
      </c>
      <c r="L3390">
        <v>16</v>
      </c>
      <c r="M3390" t="str">
        <f>IF(OR(AND('sample data 2'!L3390&gt;21,'sample data 2'!I3390&lt;50),AND('sample data 2'!L3390&lt;20,'sample data 2'!$E$12:$E$4696="Government")),"yes","no")</f>
        <v>no</v>
      </c>
    </row>
    <row r="3391" spans="1:13" ht="72.5" x14ac:dyDescent="0.35">
      <c r="A3391">
        <v>3390</v>
      </c>
      <c r="B3391" t="s">
        <v>11</v>
      </c>
      <c r="C3391" s="2" t="s">
        <v>24</v>
      </c>
      <c r="D3391" s="2" t="s">
        <v>56</v>
      </c>
      <c r="E3391" s="2" t="s">
        <v>13</v>
      </c>
      <c r="F3391" t="s">
        <v>15</v>
      </c>
      <c r="G3391">
        <v>41.17</v>
      </c>
      <c r="H3391">
        <v>2019</v>
      </c>
      <c r="I3391" t="s">
        <v>16</v>
      </c>
      <c r="J3391">
        <v>0</v>
      </c>
      <c r="K3391">
        <v>12831</v>
      </c>
      <c r="L3391">
        <v>19</v>
      </c>
      <c r="M3391" t="str">
        <f>IF(OR(AND('sample data 2'!L3391&gt;21,'sample data 2'!I3391&lt;50),AND('sample data 2'!L3391&lt;20,$E$2:$E$4686="Government")),"yes","no")</f>
        <v>yes</v>
      </c>
    </row>
    <row r="3392" spans="1:13" ht="116" x14ac:dyDescent="0.35">
      <c r="A3392">
        <v>3391</v>
      </c>
      <c r="B3392" t="s">
        <v>11</v>
      </c>
      <c r="C3392" s="2" t="s">
        <v>24</v>
      </c>
      <c r="D3392" s="2" t="s">
        <v>23</v>
      </c>
      <c r="E3392" s="2" t="s">
        <v>13</v>
      </c>
      <c r="F3392" t="s">
        <v>15</v>
      </c>
      <c r="G3392">
        <v>48</v>
      </c>
      <c r="H3392">
        <v>2019</v>
      </c>
      <c r="I3392" t="s">
        <v>16</v>
      </c>
      <c r="J3392">
        <v>2021</v>
      </c>
      <c r="K3392">
        <v>6791</v>
      </c>
      <c r="L3392">
        <v>20</v>
      </c>
      <c r="M3392" t="str">
        <f>IF(OR(AND('sample data 2'!L3392&gt;21,'sample data 2'!I3392&lt;50),AND('sample data 2'!L3392&lt;20,'sample data 2'!$E$12:$E$4696="Government")),"yes","no")</f>
        <v>no</v>
      </c>
    </row>
    <row r="3393" spans="1:13" ht="101.5" x14ac:dyDescent="0.35">
      <c r="A3393">
        <v>3392</v>
      </c>
      <c r="B3393" t="s">
        <v>11</v>
      </c>
      <c r="C3393" s="2" t="s">
        <v>46</v>
      </c>
      <c r="D3393" s="2" t="s">
        <v>40</v>
      </c>
      <c r="E3393" s="2" t="s">
        <v>13</v>
      </c>
      <c r="F3393" t="s">
        <v>19</v>
      </c>
      <c r="G3393">
        <v>70</v>
      </c>
      <c r="H3393">
        <v>2019</v>
      </c>
      <c r="I3393" t="s">
        <v>16</v>
      </c>
      <c r="J3393">
        <v>0</v>
      </c>
      <c r="K3393">
        <v>6494</v>
      </c>
      <c r="L3393">
        <v>19</v>
      </c>
      <c r="M3393" t="str">
        <f>IF(OR(AND('sample data 2'!L3393&gt;21,'sample data 2'!I3393&lt;50),AND('sample data 2'!L3393&lt;20,$E$2:$E$4686="Government")),"yes","no")</f>
        <v>yes</v>
      </c>
    </row>
    <row r="3394" spans="1:13" ht="101.5" x14ac:dyDescent="0.35">
      <c r="A3394">
        <v>3393</v>
      </c>
      <c r="B3394" t="s">
        <v>11</v>
      </c>
      <c r="C3394" s="2" t="s">
        <v>12</v>
      </c>
      <c r="D3394" s="2" t="s">
        <v>58</v>
      </c>
      <c r="E3394" s="2" t="s">
        <v>13</v>
      </c>
      <c r="F3394" t="s">
        <v>15</v>
      </c>
      <c r="G3394">
        <v>46.8</v>
      </c>
      <c r="H3394">
        <v>2018</v>
      </c>
      <c r="I3394" t="s">
        <v>16</v>
      </c>
      <c r="J3394">
        <v>0</v>
      </c>
      <c r="K3394">
        <v>5064</v>
      </c>
      <c r="L3394">
        <v>21</v>
      </c>
      <c r="M3394" t="str">
        <f>IF(OR(AND('sample data 2'!L3394&gt;21,'sample data 2'!I3394&lt;50),AND('sample data 2'!L3394&lt;20,'sample data 2'!$E$12:$E$4696="Government")),"yes","no")</f>
        <v>no</v>
      </c>
    </row>
    <row r="3395" spans="1:13" ht="116" x14ac:dyDescent="0.35">
      <c r="A3395">
        <v>3394</v>
      </c>
      <c r="B3395" t="s">
        <v>11</v>
      </c>
      <c r="C3395" s="2" t="s">
        <v>17</v>
      </c>
      <c r="D3395" s="2" t="s">
        <v>23</v>
      </c>
      <c r="E3395" s="2" t="s">
        <v>13</v>
      </c>
      <c r="F3395" t="s">
        <v>15</v>
      </c>
      <c r="G3395">
        <v>52.6</v>
      </c>
      <c r="H3395">
        <v>2021</v>
      </c>
      <c r="I3395" t="s">
        <v>16</v>
      </c>
      <c r="J3395">
        <v>0</v>
      </c>
      <c r="K3395">
        <v>299</v>
      </c>
      <c r="L3395">
        <v>17</v>
      </c>
      <c r="M3395" t="str">
        <f>IF(OR(AND('sample data 2'!L3395&gt;21,'sample data 2'!I3395&lt;50),AND('sample data 2'!L3395&lt;20,$E$2:$E$4686="Government")),"yes","no")</f>
        <v>yes</v>
      </c>
    </row>
    <row r="3396" spans="1:13" ht="116" x14ac:dyDescent="0.35">
      <c r="A3396">
        <v>3395</v>
      </c>
      <c r="B3396" t="s">
        <v>11</v>
      </c>
      <c r="C3396" s="2" t="s">
        <v>17</v>
      </c>
      <c r="D3396" s="2" t="s">
        <v>23</v>
      </c>
      <c r="E3396" s="2" t="s">
        <v>13</v>
      </c>
      <c r="F3396" t="s">
        <v>15</v>
      </c>
      <c r="G3396">
        <v>74.83</v>
      </c>
      <c r="H3396">
        <v>2021</v>
      </c>
      <c r="I3396" t="s">
        <v>16</v>
      </c>
      <c r="J3396">
        <v>0</v>
      </c>
      <c r="K3396">
        <v>1753</v>
      </c>
      <c r="L3396">
        <v>17</v>
      </c>
      <c r="M3396" t="str">
        <f>IF(OR(AND('sample data 2'!L3396&gt;21,'sample data 2'!I3396&lt;50),AND('sample data 2'!L3396&lt;20,$E$2:$E$4686="Government")),"yes","no")</f>
        <v>yes</v>
      </c>
    </row>
    <row r="3397" spans="1:13" ht="116" x14ac:dyDescent="0.35">
      <c r="A3397">
        <v>3396</v>
      </c>
      <c r="B3397" t="s">
        <v>11</v>
      </c>
      <c r="C3397" s="2" t="s">
        <v>12</v>
      </c>
      <c r="D3397" s="2" t="s">
        <v>23</v>
      </c>
      <c r="E3397" s="2" t="s">
        <v>13</v>
      </c>
      <c r="F3397" t="s">
        <v>15</v>
      </c>
      <c r="G3397">
        <v>68.400000000000006</v>
      </c>
      <c r="H3397">
        <v>2021</v>
      </c>
      <c r="I3397" t="s">
        <v>16</v>
      </c>
      <c r="J3397">
        <v>0</v>
      </c>
      <c r="K3397">
        <v>4405</v>
      </c>
      <c r="L3397">
        <v>17</v>
      </c>
      <c r="M3397" t="str">
        <f>IF(OR(AND('sample data 2'!L3397&gt;21,'sample data 2'!I3397&lt;50),AND('sample data 2'!L3397&lt;20,$E$2:$E$4686="Government")),"yes","no")</f>
        <v>yes</v>
      </c>
    </row>
    <row r="3398" spans="1:13" ht="116" x14ac:dyDescent="0.35">
      <c r="A3398">
        <v>3397</v>
      </c>
      <c r="B3398" t="s">
        <v>11</v>
      </c>
      <c r="C3398" s="2" t="s">
        <v>17</v>
      </c>
      <c r="D3398" s="2" t="s">
        <v>23</v>
      </c>
      <c r="E3398" s="2" t="s">
        <v>20</v>
      </c>
      <c r="F3398" t="s">
        <v>15</v>
      </c>
      <c r="G3398">
        <v>78.400000000000006</v>
      </c>
      <c r="H3398">
        <v>2021</v>
      </c>
      <c r="I3398" t="s">
        <v>16</v>
      </c>
      <c r="J3398">
        <v>0</v>
      </c>
      <c r="K3398">
        <v>1853</v>
      </c>
      <c r="L3398">
        <v>18</v>
      </c>
      <c r="M3398" t="str">
        <f>IF(OR(AND('sample data 2'!L3398&gt;21,'sample data 2'!I3398&lt;50),AND('sample data 2'!L3398&lt;20,'sample data 2'!$E$12:$E$4696="Government")),"yes","no")</f>
        <v>no</v>
      </c>
    </row>
    <row r="3399" spans="1:13" ht="116" x14ac:dyDescent="0.35">
      <c r="A3399">
        <v>3398</v>
      </c>
      <c r="B3399" t="s">
        <v>11</v>
      </c>
      <c r="C3399" s="2" t="s">
        <v>17</v>
      </c>
      <c r="D3399" s="2" t="s">
        <v>23</v>
      </c>
      <c r="E3399" s="2" t="s">
        <v>20</v>
      </c>
      <c r="F3399" t="s">
        <v>15</v>
      </c>
      <c r="G3399">
        <v>59.2</v>
      </c>
      <c r="H3399">
        <v>2021</v>
      </c>
      <c r="I3399" t="s">
        <v>16</v>
      </c>
      <c r="J3399">
        <v>0</v>
      </c>
      <c r="K3399">
        <v>471</v>
      </c>
      <c r="L3399">
        <v>18</v>
      </c>
      <c r="M3399" t="str">
        <f>IF(OR(AND('sample data 2'!L3399&gt;21,'sample data 2'!I3399&lt;50),AND('sample data 2'!L3399&lt;20,'sample data 2'!$E$12:$E$4696="Government")),"yes","no")</f>
        <v>no</v>
      </c>
    </row>
    <row r="3400" spans="1:13" ht="116" x14ac:dyDescent="0.35">
      <c r="A3400">
        <v>3399</v>
      </c>
      <c r="B3400" t="s">
        <v>11</v>
      </c>
      <c r="C3400" s="2" t="s">
        <v>17</v>
      </c>
      <c r="D3400" s="2" t="s">
        <v>23</v>
      </c>
      <c r="E3400" s="2" t="s">
        <v>13</v>
      </c>
      <c r="F3400" t="s">
        <v>19</v>
      </c>
      <c r="G3400">
        <v>62.83</v>
      </c>
      <c r="H3400">
        <v>2021</v>
      </c>
      <c r="I3400" t="s">
        <v>16</v>
      </c>
      <c r="J3400">
        <v>0</v>
      </c>
      <c r="K3400">
        <v>2845</v>
      </c>
      <c r="L3400">
        <v>16</v>
      </c>
      <c r="M3400" t="str">
        <f>IF(OR(AND('sample data 2'!L3400&gt;21,'sample data 2'!I3400&lt;50),AND('sample data 2'!L3400&lt;20,$E$2:$E$4686="Government")),"yes","no")</f>
        <v>yes</v>
      </c>
    </row>
    <row r="3401" spans="1:13" ht="116" x14ac:dyDescent="0.35">
      <c r="A3401">
        <v>3400</v>
      </c>
      <c r="B3401" t="s">
        <v>11</v>
      </c>
      <c r="C3401" s="2" t="s">
        <v>22</v>
      </c>
      <c r="D3401" s="2" t="s">
        <v>23</v>
      </c>
      <c r="E3401" s="2" t="s">
        <v>13</v>
      </c>
      <c r="F3401" t="s">
        <v>15</v>
      </c>
      <c r="G3401">
        <v>86.2</v>
      </c>
      <c r="H3401">
        <v>2021</v>
      </c>
      <c r="I3401" t="s">
        <v>16</v>
      </c>
      <c r="J3401">
        <v>0</v>
      </c>
      <c r="K3401">
        <v>8812</v>
      </c>
      <c r="L3401">
        <v>16</v>
      </c>
      <c r="M3401" t="str">
        <f>IF(OR(AND('sample data 2'!L3401&gt;21,'sample data 2'!I3401&lt;50),AND('sample data 2'!L3401&lt;20,$E$2:$E$4686="Government")),"yes","no")</f>
        <v>yes</v>
      </c>
    </row>
    <row r="3402" spans="1:13" ht="116" x14ac:dyDescent="0.35">
      <c r="A3402">
        <v>3401</v>
      </c>
      <c r="B3402" t="s">
        <v>28</v>
      </c>
      <c r="C3402" s="2" t="s">
        <v>29</v>
      </c>
      <c r="D3402" s="2" t="s">
        <v>30</v>
      </c>
      <c r="E3402" s="2" t="s">
        <v>20</v>
      </c>
      <c r="F3402" t="s">
        <v>15</v>
      </c>
      <c r="G3402">
        <v>73.599999999999994</v>
      </c>
      <c r="H3402">
        <v>2019</v>
      </c>
      <c r="I3402">
        <v>83.5</v>
      </c>
      <c r="J3402">
        <v>2021</v>
      </c>
      <c r="K3402" t="s">
        <v>16</v>
      </c>
      <c r="L3402">
        <v>19</v>
      </c>
      <c r="M3402" t="str">
        <f>IF(OR(AND('sample data 2'!L3402&gt;21,'sample data 2'!I3402&lt;50),AND('sample data 2'!L3402&lt;20,'sample data 2'!$E$12:$E$4696="Government")),"yes","no")</f>
        <v>no</v>
      </c>
    </row>
    <row r="3403" spans="1:13" ht="116" x14ac:dyDescent="0.35">
      <c r="A3403">
        <v>3402</v>
      </c>
      <c r="B3403" t="s">
        <v>28</v>
      </c>
      <c r="C3403" s="2" t="s">
        <v>60</v>
      </c>
      <c r="D3403" s="2" t="s">
        <v>30</v>
      </c>
      <c r="E3403" s="2" t="s">
        <v>20</v>
      </c>
      <c r="F3403" t="s">
        <v>15</v>
      </c>
      <c r="G3403">
        <v>64.599999999999994</v>
      </c>
      <c r="H3403">
        <v>2014</v>
      </c>
      <c r="I3403">
        <v>66</v>
      </c>
      <c r="J3403">
        <v>2016</v>
      </c>
      <c r="K3403" t="s">
        <v>16</v>
      </c>
      <c r="L3403">
        <v>24</v>
      </c>
      <c r="M3403" t="str">
        <f>IF(OR(AND('sample data 2'!L3403&gt;21,'sample data 2'!I3403&lt;50),AND('sample data 2'!L3403&lt;20,'sample data 2'!$E$12:$E$4696="Government")),"yes","no")</f>
        <v>no</v>
      </c>
    </row>
    <row r="3404" spans="1:13" ht="101.5" x14ac:dyDescent="0.35">
      <c r="A3404">
        <v>3403</v>
      </c>
      <c r="B3404" t="s">
        <v>11</v>
      </c>
      <c r="C3404" s="2" t="s">
        <v>12</v>
      </c>
      <c r="D3404" s="2" t="s">
        <v>58</v>
      </c>
      <c r="E3404" s="2" t="s">
        <v>13</v>
      </c>
      <c r="F3404" t="s">
        <v>19</v>
      </c>
      <c r="G3404">
        <v>88.4</v>
      </c>
      <c r="H3404">
        <v>2021</v>
      </c>
      <c r="I3404" t="s">
        <v>16</v>
      </c>
      <c r="J3404">
        <v>0</v>
      </c>
      <c r="K3404">
        <v>2156</v>
      </c>
      <c r="L3404">
        <v>16</v>
      </c>
      <c r="M3404" t="str">
        <f>IF(OR(AND('sample data 2'!L3404&gt;21,'sample data 2'!I3404&lt;50),AND('sample data 2'!L3404&lt;20,$E$2:$E$4686="Government")),"yes","no")</f>
        <v>yes</v>
      </c>
    </row>
    <row r="3405" spans="1:13" ht="101.5" x14ac:dyDescent="0.35">
      <c r="A3405">
        <v>3404</v>
      </c>
      <c r="B3405" t="s">
        <v>11</v>
      </c>
      <c r="C3405" s="2" t="s">
        <v>12</v>
      </c>
      <c r="D3405" s="2" t="s">
        <v>58</v>
      </c>
      <c r="E3405" s="2" t="s">
        <v>20</v>
      </c>
      <c r="F3405" t="s">
        <v>15</v>
      </c>
      <c r="G3405">
        <v>64.400000000000006</v>
      </c>
      <c r="H3405">
        <v>2021</v>
      </c>
      <c r="I3405" t="s">
        <v>16</v>
      </c>
      <c r="J3405">
        <v>0</v>
      </c>
      <c r="K3405">
        <v>366</v>
      </c>
      <c r="L3405">
        <v>17</v>
      </c>
      <c r="M3405" t="str">
        <f>IF(OR(AND('sample data 2'!L3405&gt;21,'sample data 2'!I3405&lt;50),AND('sample data 2'!L3405&lt;20,'sample data 2'!$E$12:$E$4696="Government")),"yes","no")</f>
        <v>no</v>
      </c>
    </row>
    <row r="3406" spans="1:13" ht="116" x14ac:dyDescent="0.35">
      <c r="A3406">
        <v>3405</v>
      </c>
      <c r="B3406" t="s">
        <v>11</v>
      </c>
      <c r="C3406" s="2" t="s">
        <v>12</v>
      </c>
      <c r="D3406" s="2" t="s">
        <v>14</v>
      </c>
      <c r="E3406" s="2" t="s">
        <v>20</v>
      </c>
      <c r="F3406" t="s">
        <v>15</v>
      </c>
      <c r="G3406">
        <v>62</v>
      </c>
      <c r="H3406">
        <v>2021</v>
      </c>
      <c r="I3406" t="s">
        <v>16</v>
      </c>
      <c r="J3406">
        <v>0</v>
      </c>
      <c r="K3406">
        <v>4027</v>
      </c>
      <c r="L3406">
        <v>16</v>
      </c>
      <c r="M3406" t="str">
        <f>IF(OR(AND('sample data 2'!L3406&gt;21,'sample data 2'!I3406&lt;50),AND('sample data 2'!L3406&lt;20,'sample data 2'!$E$12:$E$4696="Government")),"yes","no")</f>
        <v>no</v>
      </c>
    </row>
    <row r="3407" spans="1:13" ht="101.5" x14ac:dyDescent="0.35">
      <c r="A3407">
        <v>3406</v>
      </c>
      <c r="B3407" t="s">
        <v>11</v>
      </c>
      <c r="C3407" s="2" t="s">
        <v>12</v>
      </c>
      <c r="D3407" s="2" t="s">
        <v>58</v>
      </c>
      <c r="E3407" s="2" t="s">
        <v>13</v>
      </c>
      <c r="F3407" t="s">
        <v>15</v>
      </c>
      <c r="G3407">
        <v>61.17</v>
      </c>
      <c r="H3407">
        <v>0</v>
      </c>
      <c r="I3407" t="s">
        <v>16</v>
      </c>
      <c r="J3407">
        <v>0</v>
      </c>
      <c r="K3407">
        <v>2103</v>
      </c>
      <c r="L3407">
        <v>17</v>
      </c>
      <c r="M3407" t="str">
        <f>IF(OR(AND('sample data 2'!L3407&gt;21,'sample data 2'!I3407&lt;50),AND('sample data 2'!L3407&lt;20,$E$2:$E$4686="Government")),"yes","no")</f>
        <v>yes</v>
      </c>
    </row>
    <row r="3408" spans="1:13" ht="101.5" x14ac:dyDescent="0.35">
      <c r="A3408">
        <v>3407</v>
      </c>
      <c r="B3408" t="s">
        <v>11</v>
      </c>
      <c r="C3408" s="2" t="s">
        <v>12</v>
      </c>
      <c r="D3408" s="2" t="s">
        <v>58</v>
      </c>
      <c r="E3408" s="2" t="s">
        <v>13</v>
      </c>
      <c r="F3408" t="s">
        <v>19</v>
      </c>
      <c r="G3408">
        <v>72.5</v>
      </c>
      <c r="H3408">
        <v>2021</v>
      </c>
      <c r="I3408" t="s">
        <v>16</v>
      </c>
      <c r="J3408">
        <v>0</v>
      </c>
      <c r="K3408">
        <v>381</v>
      </c>
      <c r="L3408">
        <v>16</v>
      </c>
      <c r="M3408" t="str">
        <f>IF(OR(AND('sample data 2'!L3408&gt;21,'sample data 2'!I3408&lt;50),AND('sample data 2'!L3408&lt;20,$E$2:$E$4686="Government")),"yes","no")</f>
        <v>yes</v>
      </c>
    </row>
    <row r="3409" spans="1:13" ht="72.5" x14ac:dyDescent="0.35">
      <c r="A3409">
        <v>3408</v>
      </c>
      <c r="B3409" t="s">
        <v>11</v>
      </c>
      <c r="C3409" s="2" t="s">
        <v>24</v>
      </c>
      <c r="D3409" s="2" t="s">
        <v>56</v>
      </c>
      <c r="E3409" s="2" t="s">
        <v>20</v>
      </c>
      <c r="F3409" t="s">
        <v>15</v>
      </c>
      <c r="G3409">
        <v>64</v>
      </c>
      <c r="H3409">
        <v>2021</v>
      </c>
      <c r="I3409" t="s">
        <v>16</v>
      </c>
      <c r="J3409">
        <v>0</v>
      </c>
      <c r="K3409">
        <v>8355</v>
      </c>
      <c r="L3409">
        <v>18</v>
      </c>
      <c r="M3409" t="str">
        <f>IF(OR(AND('sample data 2'!L3409&gt;21,'sample data 2'!I3409&lt;50),AND('sample data 2'!L3409&lt;20,'sample data 2'!$E$12:$E$4696="Government")),"yes","no")</f>
        <v>no</v>
      </c>
    </row>
    <row r="3410" spans="1:13" ht="72.5" x14ac:dyDescent="0.35">
      <c r="A3410">
        <v>3409</v>
      </c>
      <c r="B3410" t="s">
        <v>11</v>
      </c>
      <c r="C3410" s="2" t="s">
        <v>24</v>
      </c>
      <c r="D3410" s="2" t="s">
        <v>56</v>
      </c>
      <c r="E3410" s="2" t="s">
        <v>20</v>
      </c>
      <c r="F3410" t="s">
        <v>15</v>
      </c>
      <c r="G3410">
        <v>58.5</v>
      </c>
      <c r="H3410">
        <v>2021</v>
      </c>
      <c r="I3410" t="s">
        <v>16</v>
      </c>
      <c r="J3410">
        <v>0</v>
      </c>
      <c r="K3410">
        <v>4550</v>
      </c>
      <c r="L3410">
        <v>17</v>
      </c>
      <c r="M3410" t="str">
        <f>IF(OR(AND('sample data 2'!L3410&gt;21,'sample data 2'!I3410&lt;50),AND('sample data 2'!L3410&lt;20,'sample data 2'!$E$12:$E$4696="Government")),"yes","no")</f>
        <v>no</v>
      </c>
    </row>
    <row r="3411" spans="1:13" ht="72.5" x14ac:dyDescent="0.35">
      <c r="A3411">
        <v>3410</v>
      </c>
      <c r="B3411" t="s">
        <v>28</v>
      </c>
      <c r="C3411" s="2" t="s">
        <v>64</v>
      </c>
      <c r="D3411" s="2" t="s">
        <v>26</v>
      </c>
      <c r="E3411" s="2" t="s">
        <v>20</v>
      </c>
      <c r="F3411" t="s">
        <v>53</v>
      </c>
      <c r="G3411" t="s">
        <v>16</v>
      </c>
      <c r="H3411">
        <v>0</v>
      </c>
      <c r="I3411" t="s">
        <v>16</v>
      </c>
      <c r="J3411">
        <v>0</v>
      </c>
      <c r="K3411" t="s">
        <v>16</v>
      </c>
      <c r="L3411">
        <v>19</v>
      </c>
      <c r="M3411" t="str">
        <f>IF(OR(AND('sample data 2'!L3411&gt;21,'sample data 2'!I3411&lt;50),AND('sample data 2'!L3411&lt;20,'sample data 2'!$E$12:$E$4696="Government")),"yes","no")</f>
        <v>no</v>
      </c>
    </row>
    <row r="3412" spans="1:13" ht="72.5" x14ac:dyDescent="0.35">
      <c r="A3412">
        <v>3411</v>
      </c>
      <c r="B3412" t="s">
        <v>28</v>
      </c>
      <c r="C3412" s="2" t="s">
        <v>64</v>
      </c>
      <c r="D3412" s="2" t="s">
        <v>56</v>
      </c>
      <c r="E3412" s="2" t="s">
        <v>13</v>
      </c>
      <c r="F3412" t="s">
        <v>38</v>
      </c>
      <c r="G3412" t="s">
        <v>16</v>
      </c>
      <c r="H3412">
        <v>0</v>
      </c>
      <c r="I3412" t="s">
        <v>16</v>
      </c>
      <c r="J3412">
        <v>0</v>
      </c>
      <c r="K3412" t="s">
        <v>16</v>
      </c>
      <c r="L3412">
        <v>19</v>
      </c>
      <c r="M3412" t="str">
        <f>IF(OR(AND('sample data 2'!L3412&gt;21,'sample data 2'!I3412&lt;50),AND('sample data 2'!L3412&lt;20,'sample data 2'!$E$12:$E$4696="Government")),"yes","no")</f>
        <v>yes</v>
      </c>
    </row>
    <row r="3413" spans="1:13" ht="72.5" x14ac:dyDescent="0.35">
      <c r="A3413">
        <v>3412</v>
      </c>
      <c r="B3413" t="s">
        <v>11</v>
      </c>
      <c r="C3413" s="2" t="s">
        <v>62</v>
      </c>
      <c r="D3413" s="2" t="s">
        <v>56</v>
      </c>
      <c r="E3413" s="2" t="s">
        <v>20</v>
      </c>
      <c r="F3413" t="s">
        <v>15</v>
      </c>
      <c r="G3413">
        <v>62.4</v>
      </c>
      <c r="H3413">
        <v>2018</v>
      </c>
      <c r="I3413" t="s">
        <v>16</v>
      </c>
      <c r="J3413">
        <v>0</v>
      </c>
      <c r="K3413">
        <v>6903</v>
      </c>
      <c r="L3413">
        <v>20</v>
      </c>
      <c r="M3413" t="str">
        <f>IF(OR(AND('sample data 2'!L3413&gt;21,'sample data 2'!I3413&lt;50),AND('sample data 2'!L3413&lt;20,'sample data 2'!$E$12:$E$4696="Government")),"yes","no")</f>
        <v>no</v>
      </c>
    </row>
    <row r="3414" spans="1:13" ht="72.5" x14ac:dyDescent="0.35">
      <c r="A3414">
        <v>3413</v>
      </c>
      <c r="B3414" t="s">
        <v>11</v>
      </c>
      <c r="C3414" s="2" t="s">
        <v>62</v>
      </c>
      <c r="D3414" s="2" t="s">
        <v>56</v>
      </c>
      <c r="E3414" s="2" t="s">
        <v>13</v>
      </c>
      <c r="F3414" t="s">
        <v>15</v>
      </c>
      <c r="G3414">
        <v>59.4</v>
      </c>
      <c r="H3414">
        <v>2021</v>
      </c>
      <c r="I3414" t="s">
        <v>16</v>
      </c>
      <c r="J3414">
        <v>0</v>
      </c>
      <c r="K3414">
        <v>2460</v>
      </c>
      <c r="L3414">
        <v>17</v>
      </c>
      <c r="M3414" t="str">
        <f>IF(OR(AND('sample data 2'!L3414&gt;21,'sample data 2'!I3414&lt;50),AND('sample data 2'!L3414&lt;20,$E$2:$E$4686="Government")),"yes","no")</f>
        <v>yes</v>
      </c>
    </row>
    <row r="3415" spans="1:13" ht="72.5" x14ac:dyDescent="0.35">
      <c r="A3415">
        <v>3414</v>
      </c>
      <c r="B3415" t="s">
        <v>28</v>
      </c>
      <c r="C3415" s="2" t="s">
        <v>65</v>
      </c>
      <c r="D3415" s="2" t="s">
        <v>56</v>
      </c>
      <c r="E3415" s="2" t="s">
        <v>20</v>
      </c>
      <c r="F3415" t="s">
        <v>38</v>
      </c>
      <c r="G3415" t="s">
        <v>16</v>
      </c>
      <c r="H3415">
        <v>0</v>
      </c>
      <c r="I3415" t="s">
        <v>16</v>
      </c>
      <c r="J3415">
        <v>0</v>
      </c>
      <c r="K3415" t="s">
        <v>16</v>
      </c>
      <c r="L3415">
        <v>20</v>
      </c>
      <c r="M3415" t="str">
        <f>IF(OR(AND('sample data 2'!L3415&gt;21,'sample data 2'!I3415&lt;50),AND('sample data 2'!L3415&lt;20,'sample data 2'!$E$12:$E$4696="Government")),"yes","no")</f>
        <v>no</v>
      </c>
    </row>
    <row r="3416" spans="1:13" ht="116" x14ac:dyDescent="0.35">
      <c r="A3416">
        <v>3415</v>
      </c>
      <c r="B3416" t="s">
        <v>28</v>
      </c>
      <c r="C3416" s="2" t="s">
        <v>29</v>
      </c>
      <c r="D3416" s="2" t="s">
        <v>30</v>
      </c>
      <c r="E3416" s="2" t="s">
        <v>20</v>
      </c>
      <c r="F3416" t="s">
        <v>19</v>
      </c>
      <c r="G3416">
        <v>80.400000000000006</v>
      </c>
      <c r="H3416">
        <v>2018</v>
      </c>
      <c r="I3416">
        <v>82.2</v>
      </c>
      <c r="J3416">
        <v>2021</v>
      </c>
      <c r="K3416" t="s">
        <v>16</v>
      </c>
      <c r="L3416">
        <v>20</v>
      </c>
      <c r="M3416" t="str">
        <f>IF(OR(AND('sample data 2'!L3416&gt;21,'sample data 2'!I3416&lt;50),AND('sample data 2'!L3416&lt;20,'sample data 2'!$E$12:$E$4696="Government")),"yes","no")</f>
        <v>no</v>
      </c>
    </row>
    <row r="3417" spans="1:13" ht="101.5" x14ac:dyDescent="0.35">
      <c r="A3417">
        <v>3416</v>
      </c>
      <c r="B3417" t="s">
        <v>28</v>
      </c>
      <c r="C3417" s="2" t="s">
        <v>51</v>
      </c>
      <c r="D3417" s="2" t="s">
        <v>37</v>
      </c>
      <c r="E3417" s="2" t="s">
        <v>13</v>
      </c>
      <c r="F3417" t="s">
        <v>38</v>
      </c>
      <c r="G3417" t="s">
        <v>16</v>
      </c>
      <c r="H3417">
        <v>0</v>
      </c>
      <c r="I3417" t="s">
        <v>16</v>
      </c>
      <c r="J3417">
        <v>0</v>
      </c>
      <c r="K3417" t="s">
        <v>16</v>
      </c>
      <c r="L3417">
        <v>19</v>
      </c>
      <c r="M3417" t="str">
        <f>IF(OR(AND('sample data 2'!L3417&gt;21,'sample data 2'!I3417&lt;50),AND('sample data 2'!L3417&lt;20,'sample data 2'!$E$12:$E$4696="Government")),"yes","no")</f>
        <v>yes</v>
      </c>
    </row>
    <row r="3418" spans="1:13" ht="72.5" x14ac:dyDescent="0.35">
      <c r="A3418">
        <v>3417</v>
      </c>
      <c r="B3418" t="s">
        <v>28</v>
      </c>
      <c r="C3418" s="2" t="s">
        <v>64</v>
      </c>
      <c r="D3418" s="2" t="s">
        <v>56</v>
      </c>
      <c r="E3418" s="2" t="s">
        <v>20</v>
      </c>
      <c r="F3418" t="s">
        <v>38</v>
      </c>
      <c r="G3418" t="s">
        <v>16</v>
      </c>
      <c r="H3418">
        <v>0</v>
      </c>
      <c r="I3418" t="s">
        <v>16</v>
      </c>
      <c r="J3418">
        <v>0</v>
      </c>
      <c r="K3418" t="s">
        <v>16</v>
      </c>
      <c r="L3418">
        <v>19</v>
      </c>
      <c r="M3418" t="str">
        <f>IF(OR(AND('sample data 2'!L3418&gt;21,'sample data 2'!I3418&lt;50),AND('sample data 2'!L3418&lt;20,'sample data 2'!$E$12:$E$4696="Government")),"yes","no")</f>
        <v>no</v>
      </c>
    </row>
    <row r="3419" spans="1:13" ht="72.5" x14ac:dyDescent="0.35">
      <c r="A3419">
        <v>3418</v>
      </c>
      <c r="B3419" t="s">
        <v>28</v>
      </c>
      <c r="C3419" s="2" t="s">
        <v>64</v>
      </c>
      <c r="D3419" s="2" t="s">
        <v>56</v>
      </c>
      <c r="E3419" s="2" t="s">
        <v>20</v>
      </c>
      <c r="F3419" t="s">
        <v>38</v>
      </c>
      <c r="G3419" t="s">
        <v>16</v>
      </c>
      <c r="H3419">
        <v>0</v>
      </c>
      <c r="I3419" t="s">
        <v>16</v>
      </c>
      <c r="J3419">
        <v>0</v>
      </c>
      <c r="K3419" t="s">
        <v>16</v>
      </c>
      <c r="L3419">
        <v>21</v>
      </c>
      <c r="M3419" t="str">
        <f>IF(OR(AND('sample data 2'!L3419&gt;21,'sample data 2'!I3419&lt;50),AND('sample data 2'!L3419&lt;20,'sample data 2'!$E$12:$E$4696="Government")),"yes","no")</f>
        <v>no</v>
      </c>
    </row>
    <row r="3420" spans="1:13" ht="72.5" x14ac:dyDescent="0.35">
      <c r="A3420">
        <v>3419</v>
      </c>
      <c r="B3420" t="s">
        <v>28</v>
      </c>
      <c r="C3420" s="2" t="s">
        <v>65</v>
      </c>
      <c r="D3420" s="2" t="s">
        <v>56</v>
      </c>
      <c r="E3420" s="2" t="s">
        <v>13</v>
      </c>
      <c r="F3420" t="s">
        <v>38</v>
      </c>
      <c r="G3420" t="s">
        <v>16</v>
      </c>
      <c r="H3420">
        <v>0</v>
      </c>
      <c r="I3420" t="s">
        <v>16</v>
      </c>
      <c r="J3420">
        <v>0</v>
      </c>
      <c r="K3420" t="s">
        <v>16</v>
      </c>
      <c r="L3420">
        <v>19</v>
      </c>
      <c r="M3420" t="str">
        <f>IF(OR(AND('sample data 2'!L3420&gt;21,'sample data 2'!I3420&lt;50),AND('sample data 2'!L3420&lt;20,'sample data 2'!$E$12:$E$4696="Government")),"yes","no")</f>
        <v>yes</v>
      </c>
    </row>
    <row r="3421" spans="1:13" ht="101.5" x14ac:dyDescent="0.35">
      <c r="A3421">
        <v>3420</v>
      </c>
      <c r="B3421" t="s">
        <v>28</v>
      </c>
      <c r="C3421" s="2" t="s">
        <v>51</v>
      </c>
      <c r="D3421" s="2" t="s">
        <v>37</v>
      </c>
      <c r="E3421" s="2" t="s">
        <v>20</v>
      </c>
      <c r="F3421" t="s">
        <v>38</v>
      </c>
      <c r="G3421" t="s">
        <v>16</v>
      </c>
      <c r="H3421">
        <v>0</v>
      </c>
      <c r="I3421" t="s">
        <v>16</v>
      </c>
      <c r="J3421">
        <v>0</v>
      </c>
      <c r="K3421" t="s">
        <v>16</v>
      </c>
      <c r="L3421">
        <v>18</v>
      </c>
      <c r="M3421" t="str">
        <f>IF(OR(AND('sample data 2'!L3421&gt;21,'sample data 2'!I3421&lt;50),AND('sample data 2'!L3421&lt;20,'sample data 2'!$E$12:$E$4696="Government")),"yes","no")</f>
        <v>no</v>
      </c>
    </row>
    <row r="3422" spans="1:13" ht="72.5" x14ac:dyDescent="0.35">
      <c r="A3422">
        <v>3421</v>
      </c>
      <c r="B3422" t="s">
        <v>11</v>
      </c>
      <c r="C3422" s="2" t="s">
        <v>24</v>
      </c>
      <c r="D3422" s="2" t="s">
        <v>56</v>
      </c>
      <c r="E3422" s="2" t="s">
        <v>13</v>
      </c>
      <c r="F3422" t="s">
        <v>15</v>
      </c>
      <c r="G3422">
        <v>58.67</v>
      </c>
      <c r="H3422">
        <v>2021</v>
      </c>
      <c r="I3422" t="s">
        <v>16</v>
      </c>
      <c r="J3422">
        <v>0</v>
      </c>
      <c r="K3422">
        <v>3377</v>
      </c>
      <c r="L3422">
        <v>17</v>
      </c>
      <c r="M3422" t="str">
        <f>IF(OR(AND('sample data 2'!L3422&gt;21,'sample data 2'!I3422&lt;50),AND('sample data 2'!L3422&lt;20,$E$2:$E$4686="Government")),"yes","no")</f>
        <v>yes</v>
      </c>
    </row>
    <row r="3423" spans="1:13" ht="72.5" x14ac:dyDescent="0.35">
      <c r="A3423">
        <v>3422</v>
      </c>
      <c r="B3423" t="s">
        <v>28</v>
      </c>
      <c r="C3423" s="2" t="s">
        <v>65</v>
      </c>
      <c r="D3423" s="2" t="s">
        <v>56</v>
      </c>
      <c r="E3423" s="2" t="s">
        <v>20</v>
      </c>
      <c r="F3423" t="s">
        <v>38</v>
      </c>
      <c r="G3423" t="s">
        <v>16</v>
      </c>
      <c r="H3423">
        <v>0</v>
      </c>
      <c r="I3423" t="s">
        <v>16</v>
      </c>
      <c r="J3423">
        <v>0</v>
      </c>
      <c r="K3423" t="s">
        <v>16</v>
      </c>
      <c r="L3423">
        <v>19</v>
      </c>
      <c r="M3423" t="str">
        <f>IF(OR(AND('sample data 2'!L3423&gt;21,'sample data 2'!I3423&lt;50),AND('sample data 2'!L3423&lt;20,'sample data 2'!$E$12:$E$4696="Government")),"yes","no")</f>
        <v>no</v>
      </c>
    </row>
    <row r="3424" spans="1:13" ht="116" x14ac:dyDescent="0.35">
      <c r="A3424">
        <v>3423</v>
      </c>
      <c r="B3424" t="s">
        <v>28</v>
      </c>
      <c r="C3424" s="2" t="s">
        <v>29</v>
      </c>
      <c r="D3424" s="2" t="s">
        <v>30</v>
      </c>
      <c r="E3424" s="2" t="s">
        <v>13</v>
      </c>
      <c r="F3424" t="s">
        <v>15</v>
      </c>
      <c r="G3424">
        <v>83.6</v>
      </c>
      <c r="H3424">
        <v>2019</v>
      </c>
      <c r="I3424">
        <v>87.4</v>
      </c>
      <c r="J3424">
        <v>2021</v>
      </c>
      <c r="K3424" t="s">
        <v>16</v>
      </c>
      <c r="L3424">
        <v>19</v>
      </c>
      <c r="M3424" t="str">
        <f>IF(OR(AND('sample data 2'!L3424&gt;21,'sample data 2'!I3424&lt;50),AND('sample data 2'!L3424&lt;20,'sample data 2'!$E$12:$E$4696="Government")),"yes","no")</f>
        <v>yes</v>
      </c>
    </row>
    <row r="3425" spans="1:13" ht="101.5" x14ac:dyDescent="0.35">
      <c r="A3425">
        <v>3424</v>
      </c>
      <c r="B3425" t="s">
        <v>11</v>
      </c>
      <c r="C3425" s="2" t="s">
        <v>12</v>
      </c>
      <c r="D3425" s="2" t="s">
        <v>58</v>
      </c>
      <c r="E3425" s="2" t="s">
        <v>13</v>
      </c>
      <c r="F3425" t="s">
        <v>15</v>
      </c>
      <c r="G3425">
        <v>71.8</v>
      </c>
      <c r="H3425">
        <v>2019</v>
      </c>
      <c r="I3425" t="s">
        <v>16</v>
      </c>
      <c r="J3425">
        <v>0</v>
      </c>
      <c r="K3425">
        <v>9616</v>
      </c>
      <c r="L3425">
        <v>18</v>
      </c>
      <c r="M3425" t="str">
        <f>IF(OR(AND('sample data 2'!L3425&gt;21,'sample data 2'!I3425&lt;50),AND('sample data 2'!L3425&lt;20,$E$2:$E$4686="Government")),"yes","no")</f>
        <v>yes</v>
      </c>
    </row>
    <row r="3426" spans="1:13" ht="72.5" x14ac:dyDescent="0.35">
      <c r="A3426">
        <v>3425</v>
      </c>
      <c r="B3426" t="s">
        <v>11</v>
      </c>
      <c r="C3426" s="2" t="s">
        <v>24</v>
      </c>
      <c r="D3426" s="2" t="s">
        <v>56</v>
      </c>
      <c r="E3426" s="2" t="s">
        <v>13</v>
      </c>
      <c r="F3426" t="s">
        <v>15</v>
      </c>
      <c r="G3426">
        <v>63.33</v>
      </c>
      <c r="H3426">
        <v>2021</v>
      </c>
      <c r="I3426" t="s">
        <v>16</v>
      </c>
      <c r="J3426">
        <v>0</v>
      </c>
      <c r="K3426">
        <v>7921</v>
      </c>
      <c r="L3426">
        <v>17</v>
      </c>
      <c r="M3426" t="str">
        <f>IF(OR(AND('sample data 2'!L3426&gt;21,'sample data 2'!I3426&lt;50),AND('sample data 2'!L3426&lt;20,$E$2:$E$4686="Government")),"yes","no")</f>
        <v>yes</v>
      </c>
    </row>
    <row r="3427" spans="1:13" ht="72.5" x14ac:dyDescent="0.35">
      <c r="A3427">
        <v>3426</v>
      </c>
      <c r="B3427" t="s">
        <v>11</v>
      </c>
      <c r="C3427" s="2" t="s">
        <v>17</v>
      </c>
      <c r="D3427" s="2" t="s">
        <v>39</v>
      </c>
      <c r="E3427" s="2" t="s">
        <v>13</v>
      </c>
      <c r="F3427" t="s">
        <v>15</v>
      </c>
      <c r="G3427">
        <v>66.83</v>
      </c>
      <c r="H3427">
        <v>2021</v>
      </c>
      <c r="I3427" t="s">
        <v>16</v>
      </c>
      <c r="J3427">
        <v>0</v>
      </c>
      <c r="K3427">
        <v>3275</v>
      </c>
      <c r="L3427">
        <v>17</v>
      </c>
      <c r="M3427" t="str">
        <f>IF(OR(AND('sample data 2'!L3427&gt;21,'sample data 2'!I3427&lt;50),AND('sample data 2'!L3427&lt;20,$E$2:$E$4686="Government")),"yes","no")</f>
        <v>yes</v>
      </c>
    </row>
    <row r="3428" spans="1:13" ht="116" x14ac:dyDescent="0.35">
      <c r="A3428">
        <v>3427</v>
      </c>
      <c r="B3428" t="s">
        <v>11</v>
      </c>
      <c r="C3428" s="2" t="s">
        <v>12</v>
      </c>
      <c r="D3428" s="2" t="s">
        <v>14</v>
      </c>
      <c r="E3428" s="2" t="s">
        <v>13</v>
      </c>
      <c r="F3428" t="s">
        <v>15</v>
      </c>
      <c r="G3428">
        <v>52.67</v>
      </c>
      <c r="H3428">
        <v>2021</v>
      </c>
      <c r="I3428" t="s">
        <v>16</v>
      </c>
      <c r="J3428">
        <v>0</v>
      </c>
      <c r="K3428">
        <v>1707</v>
      </c>
      <c r="L3428">
        <v>17</v>
      </c>
      <c r="M3428" t="str">
        <f>IF(OR(AND('sample data 2'!L3428&gt;21,'sample data 2'!I3428&lt;50),AND('sample data 2'!L3428&lt;20,$E$2:$E$4686="Government")),"yes","no")</f>
        <v>yes</v>
      </c>
    </row>
    <row r="3429" spans="1:13" ht="101.5" x14ac:dyDescent="0.35">
      <c r="A3429">
        <v>3428</v>
      </c>
      <c r="B3429" t="s">
        <v>11</v>
      </c>
      <c r="C3429" s="2" t="s">
        <v>69</v>
      </c>
      <c r="D3429" s="2" t="s">
        <v>32</v>
      </c>
      <c r="E3429" s="2" t="s">
        <v>13</v>
      </c>
      <c r="F3429" t="s">
        <v>19</v>
      </c>
      <c r="G3429">
        <v>75.17</v>
      </c>
      <c r="H3429">
        <v>2019</v>
      </c>
      <c r="I3429">
        <v>79.5</v>
      </c>
      <c r="J3429">
        <v>2021</v>
      </c>
      <c r="K3429">
        <v>4885</v>
      </c>
      <c r="L3429">
        <v>19</v>
      </c>
      <c r="M3429" t="str">
        <f>IF(OR(AND('sample data 2'!L3429&gt;21,'sample data 2'!I3429&lt;50),AND('sample data 2'!L3429&lt;20,$E$2:$E$4686="Government")),"yes","no")</f>
        <v>yes</v>
      </c>
    </row>
    <row r="3430" spans="1:13" ht="101.5" x14ac:dyDescent="0.35">
      <c r="A3430">
        <v>3429</v>
      </c>
      <c r="B3430" t="s">
        <v>11</v>
      </c>
      <c r="C3430" s="2" t="s">
        <v>69</v>
      </c>
      <c r="D3430" s="2" t="s">
        <v>32</v>
      </c>
      <c r="E3430" s="2" t="s">
        <v>20</v>
      </c>
      <c r="F3430" t="s">
        <v>19</v>
      </c>
      <c r="G3430">
        <v>46.8</v>
      </c>
      <c r="H3430">
        <v>2019</v>
      </c>
      <c r="I3430" t="s">
        <v>16</v>
      </c>
      <c r="J3430">
        <v>0</v>
      </c>
      <c r="K3430">
        <v>2073</v>
      </c>
      <c r="L3430">
        <v>20</v>
      </c>
      <c r="M3430" t="str">
        <f>IF(OR(AND('sample data 2'!L3430&gt;21,'sample data 2'!I3430&lt;50),AND('sample data 2'!L3430&lt;20,'sample data 2'!$E$12:$E$4696="Government")),"yes","no")</f>
        <v>no</v>
      </c>
    </row>
    <row r="3431" spans="1:13" ht="101.5" x14ac:dyDescent="0.35">
      <c r="A3431">
        <v>3430</v>
      </c>
      <c r="B3431" t="s">
        <v>11</v>
      </c>
      <c r="C3431" s="2" t="s">
        <v>69</v>
      </c>
      <c r="D3431" s="2" t="s">
        <v>32</v>
      </c>
      <c r="E3431" s="2" t="s">
        <v>13</v>
      </c>
      <c r="F3431" t="s">
        <v>19</v>
      </c>
      <c r="G3431">
        <v>59.5</v>
      </c>
      <c r="H3431">
        <v>2019</v>
      </c>
      <c r="I3431">
        <v>81</v>
      </c>
      <c r="J3431">
        <v>2021</v>
      </c>
      <c r="K3431">
        <v>2120</v>
      </c>
      <c r="L3431">
        <v>19</v>
      </c>
      <c r="M3431" t="str">
        <f>IF(OR(AND('sample data 2'!L3431&gt;21,'sample data 2'!I3431&lt;50),AND('sample data 2'!L3431&lt;20,$E$2:$E$4686="Government")),"yes","no")</f>
        <v>yes</v>
      </c>
    </row>
    <row r="3432" spans="1:13" ht="101.5" x14ac:dyDescent="0.35">
      <c r="A3432">
        <v>3431</v>
      </c>
      <c r="B3432" t="s">
        <v>11</v>
      </c>
      <c r="C3432" s="2" t="s">
        <v>69</v>
      </c>
      <c r="D3432" s="2" t="s">
        <v>32</v>
      </c>
      <c r="E3432" s="2" t="s">
        <v>13</v>
      </c>
      <c r="F3432" t="s">
        <v>19</v>
      </c>
      <c r="G3432">
        <v>60.8</v>
      </c>
      <c r="H3432">
        <v>2015</v>
      </c>
      <c r="I3432">
        <v>72.400000000000006</v>
      </c>
      <c r="J3432">
        <v>2017</v>
      </c>
      <c r="K3432">
        <v>1959</v>
      </c>
      <c r="L3432">
        <v>24</v>
      </c>
      <c r="M3432" t="str">
        <f>IF(OR(AND('sample data 2'!L3432&gt;21,'sample data 2'!I3432&lt;50),AND('sample data 2'!L3432&lt;20,'sample data 2'!$E$12:$E$4696="Government")),"yes","no")</f>
        <v>no</v>
      </c>
    </row>
    <row r="3433" spans="1:13" ht="101.5" x14ac:dyDescent="0.35">
      <c r="A3433">
        <v>3432</v>
      </c>
      <c r="B3433" t="s">
        <v>11</v>
      </c>
      <c r="C3433" s="2" t="s">
        <v>69</v>
      </c>
      <c r="D3433" s="2" t="s">
        <v>32</v>
      </c>
      <c r="E3433" s="2" t="s">
        <v>13</v>
      </c>
      <c r="F3433" t="s">
        <v>19</v>
      </c>
      <c r="G3433">
        <v>80.400000000000006</v>
      </c>
      <c r="H3433">
        <v>2021</v>
      </c>
      <c r="I3433" t="s">
        <v>16</v>
      </c>
      <c r="J3433">
        <v>0</v>
      </c>
      <c r="K3433">
        <v>6643</v>
      </c>
      <c r="L3433">
        <v>16</v>
      </c>
      <c r="M3433" t="str">
        <f>IF(OR(AND('sample data 2'!L3433&gt;21,'sample data 2'!I3433&lt;50),AND('sample data 2'!L3433&lt;20,$E$2:$E$4686="Government")),"yes","no")</f>
        <v>yes</v>
      </c>
    </row>
    <row r="3434" spans="1:13" ht="101.5" x14ac:dyDescent="0.35">
      <c r="A3434">
        <v>3433</v>
      </c>
      <c r="B3434" t="s">
        <v>11</v>
      </c>
      <c r="C3434" s="2" t="s">
        <v>69</v>
      </c>
      <c r="D3434" s="2" t="s">
        <v>32</v>
      </c>
      <c r="E3434" s="2" t="s">
        <v>13</v>
      </c>
      <c r="F3434" t="s">
        <v>19</v>
      </c>
      <c r="G3434">
        <v>0</v>
      </c>
      <c r="H3434">
        <v>2021</v>
      </c>
      <c r="I3434" t="s">
        <v>16</v>
      </c>
      <c r="J3434">
        <v>0</v>
      </c>
      <c r="K3434">
        <v>2643</v>
      </c>
      <c r="L3434">
        <v>18</v>
      </c>
      <c r="M3434" t="str">
        <f>IF(OR(AND('sample data 2'!L3434&gt;21,'sample data 2'!I3434&lt;50),AND('sample data 2'!L3434&lt;20,$E$2:$E$4686="Government")),"yes","no")</f>
        <v>yes</v>
      </c>
    </row>
    <row r="3435" spans="1:13" ht="101.5" x14ac:dyDescent="0.35">
      <c r="A3435">
        <v>3434</v>
      </c>
      <c r="B3435" t="s">
        <v>11</v>
      </c>
      <c r="C3435" s="2" t="s">
        <v>69</v>
      </c>
      <c r="D3435" s="2" t="s">
        <v>32</v>
      </c>
      <c r="E3435" s="2" t="s">
        <v>20</v>
      </c>
      <c r="F3435" t="s">
        <v>19</v>
      </c>
      <c r="G3435">
        <v>72</v>
      </c>
      <c r="H3435">
        <v>2018</v>
      </c>
      <c r="I3435">
        <v>62</v>
      </c>
      <c r="J3435">
        <v>2020</v>
      </c>
      <c r="K3435">
        <v>3943</v>
      </c>
      <c r="L3435">
        <v>21</v>
      </c>
      <c r="M3435" t="str">
        <f>IF(OR(AND('sample data 2'!L3435&gt;21,'sample data 2'!I3435&lt;50),AND('sample data 2'!L3435&lt;20,'sample data 2'!$E$12:$E$4696="Government")),"yes","no")</f>
        <v>no</v>
      </c>
    </row>
    <row r="3436" spans="1:13" ht="101.5" x14ac:dyDescent="0.35">
      <c r="A3436">
        <v>3435</v>
      </c>
      <c r="B3436" t="s">
        <v>11</v>
      </c>
      <c r="C3436" s="2" t="s">
        <v>69</v>
      </c>
      <c r="D3436" s="2" t="s">
        <v>32</v>
      </c>
      <c r="E3436" s="2" t="s">
        <v>13</v>
      </c>
      <c r="F3436" t="s">
        <v>19</v>
      </c>
      <c r="G3436">
        <v>56</v>
      </c>
      <c r="H3436">
        <v>2016</v>
      </c>
      <c r="I3436" t="s">
        <v>16</v>
      </c>
      <c r="J3436">
        <v>0</v>
      </c>
      <c r="K3436">
        <v>12537</v>
      </c>
      <c r="L3436">
        <v>21</v>
      </c>
      <c r="M3436" t="str">
        <f>IF(OR(AND('sample data 2'!L3436&gt;21,'sample data 2'!I3436&lt;50),AND('sample data 2'!L3436&lt;20,'sample data 2'!$E$12:$E$4696="Government")),"yes","no")</f>
        <v>no</v>
      </c>
    </row>
    <row r="3437" spans="1:13" ht="101.5" x14ac:dyDescent="0.35">
      <c r="A3437">
        <v>3436</v>
      </c>
      <c r="B3437" t="s">
        <v>11</v>
      </c>
      <c r="C3437" s="2" t="s">
        <v>69</v>
      </c>
      <c r="D3437" s="2" t="s">
        <v>32</v>
      </c>
      <c r="E3437" s="2" t="s">
        <v>20</v>
      </c>
      <c r="F3437" t="s">
        <v>19</v>
      </c>
      <c r="G3437">
        <v>54.5</v>
      </c>
      <c r="H3437">
        <v>2021</v>
      </c>
      <c r="I3437" t="s">
        <v>16</v>
      </c>
      <c r="J3437">
        <v>0</v>
      </c>
      <c r="K3437">
        <v>2162</v>
      </c>
      <c r="L3437">
        <v>16</v>
      </c>
      <c r="M3437" t="str">
        <f>IF(OR(AND('sample data 2'!L3437&gt;21,'sample data 2'!I3437&lt;50),AND('sample data 2'!L3437&lt;20,'sample data 2'!$E$12:$E$4696="Government")),"yes","no")</f>
        <v>no</v>
      </c>
    </row>
    <row r="3438" spans="1:13" ht="101.5" x14ac:dyDescent="0.35">
      <c r="A3438">
        <v>3437</v>
      </c>
      <c r="B3438" t="s">
        <v>11</v>
      </c>
      <c r="C3438" s="2" t="s">
        <v>69</v>
      </c>
      <c r="D3438" s="2" t="s">
        <v>32</v>
      </c>
      <c r="E3438" s="2" t="s">
        <v>13</v>
      </c>
      <c r="F3438" t="s">
        <v>19</v>
      </c>
      <c r="G3438">
        <v>46.4</v>
      </c>
      <c r="H3438">
        <v>2019</v>
      </c>
      <c r="I3438">
        <v>62</v>
      </c>
      <c r="J3438">
        <v>2021</v>
      </c>
      <c r="K3438">
        <v>183</v>
      </c>
      <c r="L3438">
        <v>18</v>
      </c>
      <c r="M3438" t="str">
        <f>IF(OR(AND('sample data 2'!L3438&gt;21,'sample data 2'!I3438&lt;50),AND('sample data 2'!L3438&lt;20,$E$2:$E$4686="Government")),"yes","no")</f>
        <v>yes</v>
      </c>
    </row>
    <row r="3439" spans="1:13" ht="101.5" x14ac:dyDescent="0.35">
      <c r="A3439">
        <v>3438</v>
      </c>
      <c r="B3439" t="s">
        <v>11</v>
      </c>
      <c r="C3439" s="2" t="s">
        <v>69</v>
      </c>
      <c r="D3439" s="2" t="s">
        <v>32</v>
      </c>
      <c r="E3439" s="2" t="s">
        <v>20</v>
      </c>
      <c r="F3439" t="s">
        <v>19</v>
      </c>
      <c r="G3439">
        <v>61.6</v>
      </c>
      <c r="H3439">
        <v>2018</v>
      </c>
      <c r="I3439">
        <v>63.4</v>
      </c>
      <c r="J3439">
        <v>2020</v>
      </c>
      <c r="K3439">
        <v>1986</v>
      </c>
      <c r="L3439">
        <v>20</v>
      </c>
      <c r="M3439" t="str">
        <f>IF(OR(AND('sample data 2'!L3439&gt;21,'sample data 2'!I3439&lt;50),AND('sample data 2'!L3439&lt;20,'sample data 2'!$E$12:$E$4696="Government")),"yes","no")</f>
        <v>no</v>
      </c>
    </row>
    <row r="3440" spans="1:13" ht="101.5" x14ac:dyDescent="0.35">
      <c r="A3440">
        <v>3439</v>
      </c>
      <c r="B3440" t="s">
        <v>11</v>
      </c>
      <c r="C3440" s="2" t="s">
        <v>69</v>
      </c>
      <c r="D3440" s="2" t="s">
        <v>32</v>
      </c>
      <c r="E3440" s="2" t="s">
        <v>20</v>
      </c>
      <c r="F3440" t="s">
        <v>19</v>
      </c>
      <c r="G3440">
        <v>74.83</v>
      </c>
      <c r="H3440">
        <v>2021</v>
      </c>
      <c r="I3440" t="s">
        <v>16</v>
      </c>
      <c r="J3440">
        <v>0</v>
      </c>
      <c r="K3440">
        <v>2690</v>
      </c>
      <c r="L3440">
        <v>15</v>
      </c>
      <c r="M3440" t="str">
        <f>IF(OR(AND('sample data 2'!L3440&gt;21,'sample data 2'!I3440&lt;50),AND('sample data 2'!L3440&lt;20,'sample data 2'!$E$12:$E$4696="Government")),"yes","no")</f>
        <v>no</v>
      </c>
    </row>
    <row r="3441" spans="1:13" ht="101.5" x14ac:dyDescent="0.35">
      <c r="A3441">
        <v>3440</v>
      </c>
      <c r="B3441" t="s">
        <v>11</v>
      </c>
      <c r="C3441" s="2" t="s">
        <v>69</v>
      </c>
      <c r="D3441" s="2" t="s">
        <v>32</v>
      </c>
      <c r="E3441" s="2" t="s">
        <v>20</v>
      </c>
      <c r="F3441" t="s">
        <v>19</v>
      </c>
      <c r="G3441">
        <v>81.400000000000006</v>
      </c>
      <c r="H3441">
        <v>2019</v>
      </c>
      <c r="I3441">
        <v>90.4</v>
      </c>
      <c r="J3441">
        <v>2021</v>
      </c>
      <c r="K3441">
        <v>1932</v>
      </c>
      <c r="L3441">
        <v>19</v>
      </c>
      <c r="M3441" t="str">
        <f>IF(OR(AND('sample data 2'!L3441&gt;21,'sample data 2'!I3441&lt;50),AND('sample data 2'!L3441&lt;20,'sample data 2'!$E$12:$E$4696="Government")),"yes","no")</f>
        <v>no</v>
      </c>
    </row>
    <row r="3442" spans="1:13" ht="101.5" x14ac:dyDescent="0.35">
      <c r="A3442">
        <v>3441</v>
      </c>
      <c r="B3442" t="s">
        <v>11</v>
      </c>
      <c r="C3442" s="2" t="s">
        <v>69</v>
      </c>
      <c r="D3442" s="2" t="s">
        <v>32</v>
      </c>
      <c r="E3442" s="2" t="s">
        <v>13</v>
      </c>
      <c r="F3442" t="s">
        <v>19</v>
      </c>
      <c r="G3442">
        <v>53.67</v>
      </c>
      <c r="H3442">
        <v>2019</v>
      </c>
      <c r="I3442">
        <v>69</v>
      </c>
      <c r="J3442">
        <v>2021</v>
      </c>
      <c r="K3442">
        <v>3875</v>
      </c>
      <c r="L3442">
        <v>19</v>
      </c>
      <c r="M3442" t="str">
        <f>IF(OR(AND('sample data 2'!L3442&gt;21,'sample data 2'!I3442&lt;50),AND('sample data 2'!L3442&lt;20,$E$2:$E$4686="Government")),"yes","no")</f>
        <v>yes</v>
      </c>
    </row>
    <row r="3443" spans="1:13" ht="101.5" x14ac:dyDescent="0.35">
      <c r="A3443">
        <v>3442</v>
      </c>
      <c r="B3443" t="s">
        <v>11</v>
      </c>
      <c r="C3443" s="2" t="s">
        <v>69</v>
      </c>
      <c r="D3443" s="2" t="s">
        <v>32</v>
      </c>
      <c r="E3443" s="2" t="s">
        <v>13</v>
      </c>
      <c r="F3443" t="s">
        <v>19</v>
      </c>
      <c r="G3443">
        <v>64.599999999999994</v>
      </c>
      <c r="H3443">
        <v>2012</v>
      </c>
      <c r="I3443">
        <v>61.17</v>
      </c>
      <c r="J3443">
        <v>2014</v>
      </c>
      <c r="K3443">
        <v>5825</v>
      </c>
      <c r="L3443">
        <v>26</v>
      </c>
      <c r="M3443" t="str">
        <f>IF(OR(AND('sample data 2'!L3443&gt;21,'sample data 2'!I3443&lt;50),AND('sample data 2'!L3443&lt;20,'sample data 2'!$E$12:$E$4696="Government")),"yes","no")</f>
        <v>no</v>
      </c>
    </row>
    <row r="3444" spans="1:13" ht="101.5" x14ac:dyDescent="0.35">
      <c r="A3444">
        <v>3443</v>
      </c>
      <c r="B3444" t="s">
        <v>11</v>
      </c>
      <c r="C3444" s="2" t="s">
        <v>69</v>
      </c>
      <c r="D3444" s="2" t="s">
        <v>32</v>
      </c>
      <c r="E3444" s="2" t="s">
        <v>13</v>
      </c>
      <c r="F3444" t="s">
        <v>19</v>
      </c>
      <c r="G3444">
        <v>55.6</v>
      </c>
      <c r="H3444">
        <v>2021</v>
      </c>
      <c r="I3444" t="s">
        <v>16</v>
      </c>
      <c r="J3444">
        <v>0</v>
      </c>
      <c r="K3444">
        <v>8004</v>
      </c>
      <c r="L3444">
        <v>18</v>
      </c>
      <c r="M3444" t="str">
        <f>IF(OR(AND('sample data 2'!L3444&gt;21,'sample data 2'!I3444&lt;50),AND('sample data 2'!L3444&lt;20,$E$2:$E$4686="Government")),"yes","no")</f>
        <v>yes</v>
      </c>
    </row>
    <row r="3445" spans="1:13" ht="101.5" x14ac:dyDescent="0.35">
      <c r="A3445">
        <v>3444</v>
      </c>
      <c r="B3445" t="s">
        <v>11</v>
      </c>
      <c r="C3445" s="2" t="s">
        <v>69</v>
      </c>
      <c r="D3445" s="2" t="s">
        <v>32</v>
      </c>
      <c r="E3445" s="2" t="s">
        <v>13</v>
      </c>
      <c r="F3445" t="s">
        <v>19</v>
      </c>
      <c r="G3445">
        <v>57.8</v>
      </c>
      <c r="H3445">
        <v>2019</v>
      </c>
      <c r="I3445">
        <v>68.400000000000006</v>
      </c>
      <c r="J3445">
        <v>2021</v>
      </c>
      <c r="K3445">
        <v>10350</v>
      </c>
      <c r="L3445">
        <v>20</v>
      </c>
      <c r="M3445" t="str">
        <f>IF(OR(AND('sample data 2'!L3445&gt;21,'sample data 2'!I3445&lt;50),AND('sample data 2'!L3445&lt;20,'sample data 2'!$E$12:$E$4696="Government")),"yes","no")</f>
        <v>no</v>
      </c>
    </row>
    <row r="3446" spans="1:13" ht="101.5" x14ac:dyDescent="0.35">
      <c r="A3446">
        <v>3445</v>
      </c>
      <c r="B3446" t="s">
        <v>11</v>
      </c>
      <c r="C3446" s="2" t="s">
        <v>69</v>
      </c>
      <c r="D3446" s="2" t="s">
        <v>32</v>
      </c>
      <c r="E3446" s="2" t="s">
        <v>20</v>
      </c>
      <c r="F3446" t="s">
        <v>19</v>
      </c>
      <c r="G3446">
        <v>64.2</v>
      </c>
      <c r="H3446">
        <v>2019</v>
      </c>
      <c r="I3446">
        <v>79.8</v>
      </c>
      <c r="J3446">
        <v>2021</v>
      </c>
      <c r="K3446">
        <v>1169</v>
      </c>
      <c r="L3446">
        <v>19</v>
      </c>
      <c r="M3446" t="str">
        <f>IF(OR(AND('sample data 2'!L3446&gt;21,'sample data 2'!I3446&lt;50),AND('sample data 2'!L3446&lt;20,'sample data 2'!$E$12:$E$4696="Government")),"yes","no")</f>
        <v>no</v>
      </c>
    </row>
    <row r="3447" spans="1:13" ht="101.5" x14ac:dyDescent="0.35">
      <c r="A3447">
        <v>3446</v>
      </c>
      <c r="B3447" t="s">
        <v>11</v>
      </c>
      <c r="C3447" s="2" t="s">
        <v>69</v>
      </c>
      <c r="D3447" s="2" t="s">
        <v>32</v>
      </c>
      <c r="E3447" s="2" t="s">
        <v>13</v>
      </c>
      <c r="F3447" t="s">
        <v>19</v>
      </c>
      <c r="G3447">
        <v>53.2</v>
      </c>
      <c r="H3447">
        <v>2015</v>
      </c>
      <c r="I3447" t="s">
        <v>16</v>
      </c>
      <c r="J3447">
        <v>0</v>
      </c>
      <c r="K3447">
        <v>5674</v>
      </c>
      <c r="L3447">
        <v>22</v>
      </c>
      <c r="M3447" t="str">
        <f>IF(OR(AND('sample data 2'!L3447&gt;21,'sample data 2'!I3447&lt;50),AND('sample data 2'!L3447&lt;20,'sample data 2'!$E$12:$E$4696="Government")),"yes","no")</f>
        <v>no</v>
      </c>
    </row>
    <row r="3448" spans="1:13" ht="101.5" x14ac:dyDescent="0.35">
      <c r="A3448">
        <v>3447</v>
      </c>
      <c r="B3448" t="s">
        <v>11</v>
      </c>
      <c r="C3448" s="2" t="s">
        <v>69</v>
      </c>
      <c r="D3448" s="2" t="s">
        <v>32</v>
      </c>
      <c r="E3448" s="2" t="s">
        <v>13</v>
      </c>
      <c r="F3448" t="s">
        <v>19</v>
      </c>
      <c r="G3448">
        <v>58.67</v>
      </c>
      <c r="H3448">
        <v>2019</v>
      </c>
      <c r="I3448" t="s">
        <v>16</v>
      </c>
      <c r="J3448">
        <v>0</v>
      </c>
      <c r="K3448">
        <v>12888</v>
      </c>
      <c r="L3448">
        <v>18</v>
      </c>
      <c r="M3448" t="str">
        <f>IF(OR(AND('sample data 2'!L3448&gt;21,'sample data 2'!I3448&lt;50),AND('sample data 2'!L3448&lt;20,$E$2:$E$4686="Government")),"yes","no")</f>
        <v>yes</v>
      </c>
    </row>
    <row r="3449" spans="1:13" ht="101.5" x14ac:dyDescent="0.35">
      <c r="A3449">
        <v>3448</v>
      </c>
      <c r="B3449" t="s">
        <v>11</v>
      </c>
      <c r="C3449" s="2" t="s">
        <v>69</v>
      </c>
      <c r="D3449" s="2" t="s">
        <v>32</v>
      </c>
      <c r="E3449" s="2" t="s">
        <v>13</v>
      </c>
      <c r="F3449" t="s">
        <v>19</v>
      </c>
      <c r="G3449">
        <v>79.2</v>
      </c>
      <c r="H3449">
        <v>2019</v>
      </c>
      <c r="I3449">
        <v>71.400000000000006</v>
      </c>
      <c r="J3449">
        <v>2021</v>
      </c>
      <c r="K3449">
        <v>1145</v>
      </c>
      <c r="L3449">
        <v>19</v>
      </c>
      <c r="M3449" t="str">
        <f>IF(OR(AND('sample data 2'!L3449&gt;21,'sample data 2'!I3449&lt;50),AND('sample data 2'!L3449&lt;20,$E$2:$E$4686="Government")),"yes","no")</f>
        <v>yes</v>
      </c>
    </row>
    <row r="3450" spans="1:13" ht="101.5" x14ac:dyDescent="0.35">
      <c r="A3450">
        <v>3449</v>
      </c>
      <c r="B3450" t="s">
        <v>11</v>
      </c>
      <c r="C3450" s="2" t="s">
        <v>69</v>
      </c>
      <c r="D3450" s="2" t="s">
        <v>32</v>
      </c>
      <c r="E3450" s="2" t="s">
        <v>13</v>
      </c>
      <c r="F3450" t="s">
        <v>19</v>
      </c>
      <c r="G3450">
        <v>51.3</v>
      </c>
      <c r="H3450">
        <v>2016</v>
      </c>
      <c r="I3450" t="s">
        <v>16</v>
      </c>
      <c r="J3450">
        <v>0</v>
      </c>
      <c r="K3450">
        <v>7057</v>
      </c>
      <c r="L3450">
        <v>22</v>
      </c>
      <c r="M3450" t="str">
        <f>IF(OR(AND('sample data 2'!L3450&gt;21,'sample data 2'!I3450&lt;50),AND('sample data 2'!L3450&lt;20,'sample data 2'!$E$12:$E$4696="Government")),"yes","no")</f>
        <v>no</v>
      </c>
    </row>
    <row r="3451" spans="1:13" ht="101.5" x14ac:dyDescent="0.35">
      <c r="A3451">
        <v>3450</v>
      </c>
      <c r="B3451" t="s">
        <v>11</v>
      </c>
      <c r="C3451" s="2" t="s">
        <v>69</v>
      </c>
      <c r="D3451" s="2" t="s">
        <v>32</v>
      </c>
      <c r="E3451" s="2" t="s">
        <v>13</v>
      </c>
      <c r="F3451" t="s">
        <v>19</v>
      </c>
      <c r="G3451">
        <v>55.1</v>
      </c>
      <c r="H3451">
        <v>2017</v>
      </c>
      <c r="I3451">
        <v>59.33</v>
      </c>
      <c r="J3451">
        <v>2019</v>
      </c>
      <c r="K3451">
        <v>2026</v>
      </c>
      <c r="L3451">
        <v>22</v>
      </c>
      <c r="M3451" t="str">
        <f>IF(OR(AND('sample data 2'!L3451&gt;21,'sample data 2'!I3451&lt;50),AND('sample data 2'!L3451&lt;20,'sample data 2'!$E$12:$E$4696="Government")),"yes","no")</f>
        <v>no</v>
      </c>
    </row>
    <row r="3452" spans="1:13" ht="101.5" x14ac:dyDescent="0.35">
      <c r="A3452">
        <v>3451</v>
      </c>
      <c r="B3452" t="s">
        <v>11</v>
      </c>
      <c r="C3452" s="2" t="s">
        <v>69</v>
      </c>
      <c r="D3452" s="2" t="s">
        <v>32</v>
      </c>
      <c r="E3452" s="2" t="s">
        <v>13</v>
      </c>
      <c r="F3452" t="s">
        <v>19</v>
      </c>
      <c r="G3452">
        <v>64.599999999999994</v>
      </c>
      <c r="H3452">
        <v>2020</v>
      </c>
      <c r="I3452">
        <v>85</v>
      </c>
      <c r="J3452">
        <v>2021</v>
      </c>
      <c r="K3452">
        <v>5092</v>
      </c>
      <c r="L3452">
        <v>19</v>
      </c>
      <c r="M3452" t="str">
        <f>IF(OR(AND('sample data 2'!L3452&gt;21,'sample data 2'!I3452&lt;50),AND('sample data 2'!L3452&lt;20,$E$2:$E$4686="Government")),"yes","no")</f>
        <v>yes</v>
      </c>
    </row>
    <row r="3453" spans="1:13" ht="101.5" x14ac:dyDescent="0.35">
      <c r="A3453">
        <v>3452</v>
      </c>
      <c r="B3453" t="s">
        <v>11</v>
      </c>
      <c r="C3453" s="2" t="s">
        <v>69</v>
      </c>
      <c r="D3453" s="2" t="s">
        <v>32</v>
      </c>
      <c r="E3453" s="2" t="s">
        <v>20</v>
      </c>
      <c r="F3453" t="s">
        <v>19</v>
      </c>
      <c r="G3453">
        <v>87.4</v>
      </c>
      <c r="H3453">
        <v>2017</v>
      </c>
      <c r="I3453">
        <v>86.6</v>
      </c>
      <c r="J3453">
        <v>2019</v>
      </c>
      <c r="K3453">
        <v>383</v>
      </c>
      <c r="L3453">
        <v>20</v>
      </c>
      <c r="M3453" t="str">
        <f>IF(OR(AND('sample data 2'!L3453&gt;21,'sample data 2'!I3453&lt;50),AND('sample data 2'!L3453&lt;20,'sample data 2'!$E$12:$E$4696="Government")),"yes","no")</f>
        <v>no</v>
      </c>
    </row>
    <row r="3454" spans="1:13" ht="101.5" x14ac:dyDescent="0.35">
      <c r="A3454">
        <v>3453</v>
      </c>
      <c r="B3454" t="s">
        <v>11</v>
      </c>
      <c r="C3454" s="2" t="s">
        <v>69</v>
      </c>
      <c r="D3454" s="2" t="s">
        <v>32</v>
      </c>
      <c r="E3454" s="2" t="s">
        <v>13</v>
      </c>
      <c r="F3454" t="s">
        <v>19</v>
      </c>
      <c r="G3454">
        <v>47.83</v>
      </c>
      <c r="H3454">
        <v>2018</v>
      </c>
      <c r="I3454">
        <v>67.17</v>
      </c>
      <c r="J3454">
        <v>2021</v>
      </c>
      <c r="K3454">
        <v>2053</v>
      </c>
      <c r="L3454">
        <v>20</v>
      </c>
      <c r="M3454" t="str">
        <f>IF(OR(AND('sample data 2'!L3454&gt;21,'sample data 2'!I3454&lt;50),AND('sample data 2'!L3454&lt;20,'sample data 2'!$E$12:$E$4696="Government")),"yes","no")</f>
        <v>no</v>
      </c>
    </row>
    <row r="3455" spans="1:13" ht="101.5" x14ac:dyDescent="0.35">
      <c r="A3455">
        <v>3454</v>
      </c>
      <c r="B3455" t="s">
        <v>11</v>
      </c>
      <c r="C3455" s="2" t="s">
        <v>69</v>
      </c>
      <c r="D3455" s="2" t="s">
        <v>32</v>
      </c>
      <c r="E3455" s="2" t="s">
        <v>13</v>
      </c>
      <c r="F3455" t="s">
        <v>19</v>
      </c>
      <c r="G3455">
        <v>52.83</v>
      </c>
      <c r="H3455">
        <v>2019</v>
      </c>
      <c r="I3455">
        <v>67.83</v>
      </c>
      <c r="J3455">
        <v>2021</v>
      </c>
      <c r="K3455">
        <v>668</v>
      </c>
      <c r="L3455">
        <v>22</v>
      </c>
      <c r="M3455" t="str">
        <f>IF(OR(AND('sample data 2'!L3455&gt;21,'sample data 2'!I3455&lt;50),AND('sample data 2'!L3455&lt;20,'sample data 2'!$E$12:$E$4696="Government")),"yes","no")</f>
        <v>no</v>
      </c>
    </row>
    <row r="3456" spans="1:13" ht="101.5" x14ac:dyDescent="0.35">
      <c r="A3456">
        <v>3455</v>
      </c>
      <c r="B3456" t="s">
        <v>11</v>
      </c>
      <c r="C3456" s="2" t="s">
        <v>69</v>
      </c>
      <c r="D3456" s="2" t="s">
        <v>32</v>
      </c>
      <c r="E3456" s="2" t="s">
        <v>13</v>
      </c>
      <c r="F3456" t="s">
        <v>19</v>
      </c>
      <c r="G3456">
        <v>49.4</v>
      </c>
      <c r="H3456">
        <v>2015</v>
      </c>
      <c r="I3456" t="s">
        <v>16</v>
      </c>
      <c r="J3456">
        <v>0</v>
      </c>
      <c r="K3456">
        <v>8699</v>
      </c>
      <c r="L3456">
        <v>23</v>
      </c>
      <c r="M3456" t="str">
        <f>IF(OR(AND('sample data 2'!L3456&gt;21,'sample data 2'!I3456&lt;50),AND('sample data 2'!L3456&lt;20,'sample data 2'!$E$12:$E$4696="Government")),"yes","no")</f>
        <v>no</v>
      </c>
    </row>
    <row r="3457" spans="1:13" ht="101.5" x14ac:dyDescent="0.35">
      <c r="A3457">
        <v>3456</v>
      </c>
      <c r="B3457" t="s">
        <v>11</v>
      </c>
      <c r="C3457" s="2" t="s">
        <v>69</v>
      </c>
      <c r="D3457" s="2" t="s">
        <v>32</v>
      </c>
      <c r="E3457" s="2" t="s">
        <v>13</v>
      </c>
      <c r="F3457" t="s">
        <v>19</v>
      </c>
      <c r="G3457">
        <v>56.67</v>
      </c>
      <c r="H3457">
        <v>2018</v>
      </c>
      <c r="I3457">
        <v>65.5</v>
      </c>
      <c r="J3457">
        <v>2021</v>
      </c>
      <c r="K3457">
        <v>9787</v>
      </c>
      <c r="L3457">
        <v>19</v>
      </c>
      <c r="M3457" t="str">
        <f>IF(OR(AND('sample data 2'!L3457&gt;21,'sample data 2'!I3457&lt;50),AND('sample data 2'!L3457&lt;20,$E$2:$E$4686="Government")),"yes","no")</f>
        <v>yes</v>
      </c>
    </row>
    <row r="3458" spans="1:13" ht="101.5" x14ac:dyDescent="0.35">
      <c r="A3458">
        <v>3457</v>
      </c>
      <c r="B3458" t="s">
        <v>11</v>
      </c>
      <c r="C3458" s="2" t="s">
        <v>69</v>
      </c>
      <c r="D3458" s="2" t="s">
        <v>32</v>
      </c>
      <c r="E3458" s="2" t="s">
        <v>13</v>
      </c>
      <c r="F3458" t="s">
        <v>19</v>
      </c>
      <c r="G3458">
        <v>51.33</v>
      </c>
      <c r="H3458">
        <v>2018</v>
      </c>
      <c r="I3458">
        <v>62.2</v>
      </c>
      <c r="J3458">
        <v>2000</v>
      </c>
      <c r="K3458">
        <v>5225</v>
      </c>
      <c r="L3458">
        <v>22</v>
      </c>
      <c r="M3458" t="str">
        <f>IF(OR(AND('sample data 2'!L3458&gt;21,'sample data 2'!I3458&lt;50),AND('sample data 2'!L3458&lt;20,'sample data 2'!$E$12:$E$4696="Government")),"yes","no")</f>
        <v>no</v>
      </c>
    </row>
    <row r="3459" spans="1:13" ht="101.5" x14ac:dyDescent="0.35">
      <c r="A3459">
        <v>3458</v>
      </c>
      <c r="B3459" t="s">
        <v>11</v>
      </c>
      <c r="C3459" s="2" t="s">
        <v>69</v>
      </c>
      <c r="D3459" s="2" t="s">
        <v>32</v>
      </c>
      <c r="E3459" s="2" t="s">
        <v>16</v>
      </c>
      <c r="F3459" t="s">
        <v>19</v>
      </c>
      <c r="G3459">
        <v>81.400000000000006</v>
      </c>
      <c r="H3459">
        <v>2021</v>
      </c>
      <c r="I3459" t="s">
        <v>16</v>
      </c>
      <c r="J3459">
        <v>0</v>
      </c>
      <c r="K3459">
        <v>10920</v>
      </c>
      <c r="L3459">
        <v>17</v>
      </c>
      <c r="M3459" t="str">
        <f>IF(OR(AND('sample data 2'!L3459&gt;21,'sample data 2'!I3459&lt;50),AND('sample data 2'!L3459&lt;20,'sample data 2'!$E$12:$E$4696="Government")),"yes","no")</f>
        <v>no</v>
      </c>
    </row>
    <row r="3460" spans="1:13" ht="101.5" x14ac:dyDescent="0.35">
      <c r="A3460">
        <v>3459</v>
      </c>
      <c r="B3460" t="s">
        <v>11</v>
      </c>
      <c r="C3460" s="2" t="s">
        <v>69</v>
      </c>
      <c r="D3460" s="2" t="s">
        <v>32</v>
      </c>
      <c r="E3460" s="2" t="s">
        <v>13</v>
      </c>
      <c r="F3460" t="s">
        <v>19</v>
      </c>
      <c r="G3460">
        <v>67.67</v>
      </c>
      <c r="H3460">
        <v>2019</v>
      </c>
      <c r="I3460">
        <v>74.83</v>
      </c>
      <c r="J3460">
        <v>2021</v>
      </c>
      <c r="K3460">
        <v>4821</v>
      </c>
      <c r="L3460">
        <v>18</v>
      </c>
      <c r="M3460" t="str">
        <f>IF(OR(AND('sample data 2'!L3460&gt;21,'sample data 2'!I3460&lt;50),AND('sample data 2'!L3460&lt;20,$E$2:$E$4686="Government")),"yes","no")</f>
        <v>yes</v>
      </c>
    </row>
    <row r="3461" spans="1:13" ht="101.5" x14ac:dyDescent="0.35">
      <c r="A3461">
        <v>3460</v>
      </c>
      <c r="B3461" t="s">
        <v>11</v>
      </c>
      <c r="C3461" s="2" t="s">
        <v>69</v>
      </c>
      <c r="D3461" s="2" t="s">
        <v>32</v>
      </c>
      <c r="E3461" s="2" t="s">
        <v>20</v>
      </c>
      <c r="F3461" t="s">
        <v>19</v>
      </c>
      <c r="G3461">
        <v>40.6</v>
      </c>
      <c r="H3461">
        <v>2017</v>
      </c>
      <c r="I3461">
        <v>62.67</v>
      </c>
      <c r="J3461">
        <v>2019</v>
      </c>
      <c r="K3461">
        <v>350</v>
      </c>
      <c r="L3461">
        <v>22</v>
      </c>
      <c r="M3461" t="str">
        <f>IF(OR(AND('sample data 2'!L3461&gt;21,'sample data 2'!I3461&lt;50),AND('sample data 2'!L3461&lt;20,'sample data 2'!$E$12:$E$4696="Government")),"yes","no")</f>
        <v>no</v>
      </c>
    </row>
    <row r="3462" spans="1:13" ht="101.5" x14ac:dyDescent="0.35">
      <c r="A3462">
        <v>3461</v>
      </c>
      <c r="B3462" t="s">
        <v>11</v>
      </c>
      <c r="C3462" s="2" t="s">
        <v>69</v>
      </c>
      <c r="D3462" s="2" t="s">
        <v>32</v>
      </c>
      <c r="E3462" s="2" t="s">
        <v>13</v>
      </c>
      <c r="F3462" t="s">
        <v>19</v>
      </c>
      <c r="G3462">
        <v>49</v>
      </c>
      <c r="H3462">
        <v>2020</v>
      </c>
      <c r="I3462" t="s">
        <v>16</v>
      </c>
      <c r="J3462">
        <v>0</v>
      </c>
      <c r="K3462">
        <v>5275</v>
      </c>
      <c r="L3462">
        <v>18</v>
      </c>
      <c r="M3462" t="str">
        <f>IF(OR(AND('sample data 2'!L3462&gt;21,'sample data 2'!I3462&lt;50),AND('sample data 2'!L3462&lt;20,$E$2:$E$4686="Government")),"yes","no")</f>
        <v>yes</v>
      </c>
    </row>
    <row r="3463" spans="1:13" ht="101.5" x14ac:dyDescent="0.35">
      <c r="A3463">
        <v>3462</v>
      </c>
      <c r="B3463" t="s">
        <v>11</v>
      </c>
      <c r="C3463" s="2" t="s">
        <v>69</v>
      </c>
      <c r="D3463" s="2" t="s">
        <v>32</v>
      </c>
      <c r="E3463" s="2" t="s">
        <v>13</v>
      </c>
      <c r="F3463" t="s">
        <v>19</v>
      </c>
      <c r="G3463">
        <v>59.4</v>
      </c>
      <c r="H3463">
        <v>2018</v>
      </c>
      <c r="I3463">
        <v>69</v>
      </c>
      <c r="J3463">
        <v>2020</v>
      </c>
      <c r="K3463">
        <v>10696</v>
      </c>
      <c r="L3463">
        <v>21</v>
      </c>
      <c r="M3463" t="str">
        <f>IF(OR(AND('sample data 2'!L3463&gt;21,'sample data 2'!I3463&lt;50),AND('sample data 2'!L3463&lt;20,'sample data 2'!$E$12:$E$4696="Government")),"yes","no")</f>
        <v>no</v>
      </c>
    </row>
    <row r="3464" spans="1:13" ht="101.5" x14ac:dyDescent="0.35">
      <c r="A3464">
        <v>3463</v>
      </c>
      <c r="B3464" t="s">
        <v>11</v>
      </c>
      <c r="C3464" s="2" t="s">
        <v>69</v>
      </c>
      <c r="D3464" s="2" t="s">
        <v>32</v>
      </c>
      <c r="E3464" s="2" t="s">
        <v>13</v>
      </c>
      <c r="F3464" t="s">
        <v>19</v>
      </c>
      <c r="G3464">
        <v>52.17</v>
      </c>
      <c r="H3464">
        <v>2020</v>
      </c>
      <c r="I3464" t="s">
        <v>16</v>
      </c>
      <c r="J3464">
        <v>0</v>
      </c>
      <c r="K3464">
        <v>12392</v>
      </c>
      <c r="L3464">
        <v>20</v>
      </c>
      <c r="M3464" t="str">
        <f>IF(OR(AND('sample data 2'!L3464&gt;21,'sample data 2'!I3464&lt;50),AND('sample data 2'!L3464&lt;20,'sample data 2'!$E$12:$E$4696="Government")),"yes","no")</f>
        <v>no</v>
      </c>
    </row>
    <row r="3465" spans="1:13" ht="101.5" x14ac:dyDescent="0.35">
      <c r="A3465">
        <v>3464</v>
      </c>
      <c r="B3465" t="s">
        <v>11</v>
      </c>
      <c r="C3465" s="2" t="s">
        <v>69</v>
      </c>
      <c r="D3465" s="2" t="s">
        <v>32</v>
      </c>
      <c r="E3465" s="2" t="s">
        <v>13</v>
      </c>
      <c r="F3465" t="s">
        <v>19</v>
      </c>
      <c r="G3465">
        <v>63.67</v>
      </c>
      <c r="H3465">
        <v>2019</v>
      </c>
      <c r="I3465">
        <v>63.33</v>
      </c>
      <c r="J3465">
        <v>2021</v>
      </c>
      <c r="K3465">
        <v>12505</v>
      </c>
      <c r="L3465">
        <v>18</v>
      </c>
      <c r="M3465" t="str">
        <f>IF(OR(AND('sample data 2'!L3465&gt;21,'sample data 2'!I3465&lt;50),AND('sample data 2'!L3465&lt;20,$E$2:$E$4686="Government")),"yes","no")</f>
        <v>yes</v>
      </c>
    </row>
    <row r="3466" spans="1:13" ht="101.5" x14ac:dyDescent="0.35">
      <c r="A3466">
        <v>3465</v>
      </c>
      <c r="B3466" t="s">
        <v>11</v>
      </c>
      <c r="C3466" s="2" t="s">
        <v>69</v>
      </c>
      <c r="D3466" s="2" t="s">
        <v>32</v>
      </c>
      <c r="E3466" s="2" t="s">
        <v>13</v>
      </c>
      <c r="F3466" t="s">
        <v>19</v>
      </c>
      <c r="G3466">
        <v>40.6</v>
      </c>
      <c r="H3466">
        <v>2018</v>
      </c>
      <c r="I3466">
        <v>55.2</v>
      </c>
      <c r="J3466">
        <v>2021</v>
      </c>
      <c r="K3466">
        <v>2342</v>
      </c>
      <c r="L3466">
        <v>20</v>
      </c>
      <c r="M3466" t="str">
        <f>IF(OR(AND('sample data 2'!L3466&gt;21,'sample data 2'!I3466&lt;50),AND('sample data 2'!L3466&lt;20,'sample data 2'!$E$12:$E$4696="Government")),"yes","no")</f>
        <v>no</v>
      </c>
    </row>
    <row r="3467" spans="1:13" ht="101.5" x14ac:dyDescent="0.35">
      <c r="A3467">
        <v>3466</v>
      </c>
      <c r="B3467" t="s">
        <v>11</v>
      </c>
      <c r="C3467" s="2" t="s">
        <v>69</v>
      </c>
      <c r="D3467" s="2" t="s">
        <v>32</v>
      </c>
      <c r="E3467" s="2" t="s">
        <v>20</v>
      </c>
      <c r="F3467" t="s">
        <v>19</v>
      </c>
      <c r="G3467">
        <v>62.7</v>
      </c>
      <c r="H3467">
        <v>2014</v>
      </c>
      <c r="I3467" t="s">
        <v>16</v>
      </c>
      <c r="J3467">
        <v>0</v>
      </c>
      <c r="K3467">
        <v>9184</v>
      </c>
      <c r="L3467">
        <v>23</v>
      </c>
      <c r="M3467" t="str">
        <f>IF(OR(AND('sample data 2'!L3467&gt;21,'sample data 2'!I3467&lt;50),AND('sample data 2'!L3467&lt;20,'sample data 2'!$E$12:$E$4696="Government")),"yes","no")</f>
        <v>no</v>
      </c>
    </row>
    <row r="3468" spans="1:13" ht="101.5" x14ac:dyDescent="0.35">
      <c r="A3468">
        <v>3467</v>
      </c>
      <c r="B3468" t="s">
        <v>11</v>
      </c>
      <c r="C3468" s="2" t="s">
        <v>69</v>
      </c>
      <c r="D3468" s="2" t="s">
        <v>32</v>
      </c>
      <c r="E3468" s="2" t="s">
        <v>13</v>
      </c>
      <c r="F3468" t="s">
        <v>19</v>
      </c>
      <c r="G3468">
        <v>48.67</v>
      </c>
      <c r="H3468">
        <v>2018</v>
      </c>
      <c r="I3468" t="s">
        <v>16</v>
      </c>
      <c r="J3468">
        <v>0</v>
      </c>
      <c r="K3468">
        <v>3863</v>
      </c>
      <c r="L3468">
        <v>21</v>
      </c>
      <c r="M3468" t="str">
        <f>IF(OR(AND('sample data 2'!L3468&gt;21,'sample data 2'!I3468&lt;50),AND('sample data 2'!L3468&lt;20,'sample data 2'!$E$12:$E$4696="Government")),"yes","no")</f>
        <v>no</v>
      </c>
    </row>
    <row r="3469" spans="1:13" ht="101.5" x14ac:dyDescent="0.35">
      <c r="A3469">
        <v>3468</v>
      </c>
      <c r="B3469" t="s">
        <v>11</v>
      </c>
      <c r="C3469" s="2" t="s">
        <v>69</v>
      </c>
      <c r="D3469" s="2" t="s">
        <v>32</v>
      </c>
      <c r="E3469" s="2" t="s">
        <v>20</v>
      </c>
      <c r="F3469" t="s">
        <v>19</v>
      </c>
      <c r="G3469" t="s">
        <v>16</v>
      </c>
      <c r="H3469">
        <v>2021</v>
      </c>
      <c r="I3469" t="s">
        <v>16</v>
      </c>
      <c r="J3469">
        <v>0</v>
      </c>
      <c r="K3469">
        <v>2643</v>
      </c>
      <c r="L3469">
        <v>18</v>
      </c>
      <c r="M3469" t="str">
        <f>IF(OR(AND('sample data 2'!L3469&gt;21,'sample data 2'!I3469&lt;50),AND('sample data 2'!L3469&lt;20,'sample data 2'!$E$12:$E$4696="Government")),"yes","no")</f>
        <v>no</v>
      </c>
    </row>
    <row r="3470" spans="1:13" ht="101.5" x14ac:dyDescent="0.35">
      <c r="A3470">
        <v>3469</v>
      </c>
      <c r="B3470" t="s">
        <v>11</v>
      </c>
      <c r="C3470" s="2" t="s">
        <v>69</v>
      </c>
      <c r="D3470" s="2" t="s">
        <v>32</v>
      </c>
      <c r="E3470" s="2" t="s">
        <v>13</v>
      </c>
      <c r="F3470" t="s">
        <v>19</v>
      </c>
      <c r="G3470">
        <v>73.8</v>
      </c>
      <c r="H3470">
        <v>2019</v>
      </c>
      <c r="I3470" t="s">
        <v>16</v>
      </c>
      <c r="J3470">
        <v>0</v>
      </c>
      <c r="K3470">
        <v>3725</v>
      </c>
      <c r="L3470">
        <v>19</v>
      </c>
      <c r="M3470" t="str">
        <f>IF(OR(AND('sample data 2'!L3470&gt;21,'sample data 2'!I3470&lt;50),AND('sample data 2'!L3470&lt;20,$E$2:$E$4686="Government")),"yes","no")</f>
        <v>yes</v>
      </c>
    </row>
    <row r="3471" spans="1:13" ht="101.5" x14ac:dyDescent="0.35">
      <c r="A3471">
        <v>3470</v>
      </c>
      <c r="B3471" t="s">
        <v>11</v>
      </c>
      <c r="C3471" s="2" t="s">
        <v>69</v>
      </c>
      <c r="D3471" s="2" t="s">
        <v>32</v>
      </c>
      <c r="E3471" s="2" t="s">
        <v>13</v>
      </c>
      <c r="F3471" t="s">
        <v>19</v>
      </c>
      <c r="G3471">
        <v>54.5</v>
      </c>
      <c r="H3471">
        <v>2021</v>
      </c>
      <c r="I3471" t="s">
        <v>16</v>
      </c>
      <c r="J3471">
        <v>0</v>
      </c>
      <c r="K3471">
        <v>2162</v>
      </c>
      <c r="L3471">
        <v>16</v>
      </c>
      <c r="M3471" t="str">
        <f>IF(OR(AND('sample data 2'!L3471&gt;21,'sample data 2'!I3471&lt;50),AND('sample data 2'!L3471&lt;20,$E$2:$E$4686="Government")),"yes","no")</f>
        <v>yes</v>
      </c>
    </row>
    <row r="3472" spans="1:13" ht="101.5" x14ac:dyDescent="0.35">
      <c r="A3472">
        <v>3471</v>
      </c>
      <c r="B3472" t="s">
        <v>11</v>
      </c>
      <c r="C3472" s="2" t="s">
        <v>69</v>
      </c>
      <c r="D3472" s="2" t="s">
        <v>32</v>
      </c>
      <c r="E3472" s="2" t="s">
        <v>13</v>
      </c>
      <c r="F3472" t="s">
        <v>19</v>
      </c>
      <c r="G3472">
        <v>59.5</v>
      </c>
      <c r="H3472">
        <v>2018</v>
      </c>
      <c r="I3472" t="s">
        <v>16</v>
      </c>
      <c r="J3472">
        <v>0</v>
      </c>
      <c r="K3472">
        <v>8651</v>
      </c>
      <c r="L3472">
        <v>19</v>
      </c>
      <c r="M3472" t="str">
        <f>IF(OR(AND('sample data 2'!L3472&gt;21,'sample data 2'!I3472&lt;50),AND('sample data 2'!L3472&lt;20,$E$2:$E$4686="Government")),"yes","no")</f>
        <v>yes</v>
      </c>
    </row>
    <row r="3473" spans="1:13" ht="101.5" x14ac:dyDescent="0.35">
      <c r="A3473">
        <v>3472</v>
      </c>
      <c r="B3473" t="s">
        <v>11</v>
      </c>
      <c r="C3473" s="2" t="s">
        <v>69</v>
      </c>
      <c r="D3473" s="2" t="s">
        <v>32</v>
      </c>
      <c r="E3473" s="2" t="s">
        <v>13</v>
      </c>
      <c r="F3473" t="s">
        <v>19</v>
      </c>
      <c r="G3473">
        <v>61.6</v>
      </c>
      <c r="H3473">
        <v>2018</v>
      </c>
      <c r="I3473">
        <v>63.4</v>
      </c>
      <c r="J3473">
        <v>2020</v>
      </c>
      <c r="K3473">
        <v>1986</v>
      </c>
      <c r="L3473">
        <v>20</v>
      </c>
      <c r="M3473" t="str">
        <f>IF(OR(AND('sample data 2'!L3473&gt;21,'sample data 2'!I3473&lt;50),AND('sample data 2'!L3473&lt;20,'sample data 2'!$E$12:$E$4696="Government")),"yes","no")</f>
        <v>no</v>
      </c>
    </row>
    <row r="3474" spans="1:13" ht="72.5" x14ac:dyDescent="0.35">
      <c r="A3474">
        <v>3473</v>
      </c>
      <c r="B3474" t="s">
        <v>28</v>
      </c>
      <c r="C3474" s="2" t="s">
        <v>47</v>
      </c>
      <c r="D3474" s="2" t="s">
        <v>58</v>
      </c>
      <c r="E3474" s="2" t="s">
        <v>20</v>
      </c>
      <c r="F3474" t="s">
        <v>15</v>
      </c>
      <c r="G3474">
        <v>63.4</v>
      </c>
      <c r="H3474">
        <v>2019</v>
      </c>
      <c r="I3474">
        <v>81.2</v>
      </c>
      <c r="J3474">
        <v>2021</v>
      </c>
      <c r="K3474" t="s">
        <v>16</v>
      </c>
      <c r="L3474">
        <v>19</v>
      </c>
      <c r="M3474" t="str">
        <f>IF(OR(AND('sample data 2'!L3474&gt;21,'sample data 2'!I3474&lt;50),AND('sample data 2'!L3474&lt;20,'sample data 2'!$E$12:$E$4696="Government")),"yes","no")</f>
        <v>no</v>
      </c>
    </row>
    <row r="3475" spans="1:13" ht="72.5" x14ac:dyDescent="0.35">
      <c r="A3475">
        <v>3474</v>
      </c>
      <c r="B3475" t="s">
        <v>28</v>
      </c>
      <c r="C3475" s="2" t="s">
        <v>47</v>
      </c>
      <c r="D3475" s="2" t="s">
        <v>58</v>
      </c>
      <c r="E3475" s="2" t="s">
        <v>20</v>
      </c>
      <c r="F3475" t="s">
        <v>15</v>
      </c>
      <c r="G3475">
        <v>63.2</v>
      </c>
      <c r="H3475">
        <v>2019</v>
      </c>
      <c r="I3475">
        <v>69.83</v>
      </c>
      <c r="J3475">
        <v>2021</v>
      </c>
      <c r="K3475">
        <v>10521</v>
      </c>
      <c r="L3475">
        <v>19</v>
      </c>
      <c r="M3475" t="str">
        <f>IF(OR(AND('sample data 2'!L3475&gt;21,'sample data 2'!I3475&lt;50),AND('sample data 2'!L3475&lt;20,'sample data 2'!$E$12:$E$4696="Government")),"yes","no")</f>
        <v>no</v>
      </c>
    </row>
    <row r="3476" spans="1:13" ht="72.5" x14ac:dyDescent="0.35">
      <c r="A3476">
        <v>3475</v>
      </c>
      <c r="B3476" t="s">
        <v>28</v>
      </c>
      <c r="C3476" s="2" t="s">
        <v>47</v>
      </c>
      <c r="D3476" s="2" t="s">
        <v>58</v>
      </c>
      <c r="E3476" s="2" t="s">
        <v>13</v>
      </c>
      <c r="F3476" t="s">
        <v>15</v>
      </c>
      <c r="G3476">
        <v>80</v>
      </c>
      <c r="H3476">
        <v>2019</v>
      </c>
      <c r="I3476">
        <v>88.8</v>
      </c>
      <c r="J3476">
        <v>2021</v>
      </c>
      <c r="K3476" t="s">
        <v>16</v>
      </c>
      <c r="L3476">
        <v>18</v>
      </c>
      <c r="M3476" t="str">
        <f>IF(OR(AND('sample data 2'!L3476&gt;21,'sample data 2'!I3476&lt;50),AND('sample data 2'!L3476&lt;20,'sample data 2'!$E$12:$E$4696="Government")),"yes","no")</f>
        <v>yes</v>
      </c>
    </row>
    <row r="3477" spans="1:13" ht="72.5" x14ac:dyDescent="0.35">
      <c r="A3477">
        <v>3476</v>
      </c>
      <c r="B3477" t="s">
        <v>28</v>
      </c>
      <c r="C3477" s="2" t="s">
        <v>47</v>
      </c>
      <c r="D3477" s="2" t="s">
        <v>58</v>
      </c>
      <c r="E3477" s="2" t="s">
        <v>20</v>
      </c>
      <c r="F3477" t="s">
        <v>15</v>
      </c>
      <c r="G3477">
        <v>61.4</v>
      </c>
      <c r="H3477">
        <v>2019</v>
      </c>
      <c r="I3477">
        <v>65.5</v>
      </c>
      <c r="J3477">
        <v>2021</v>
      </c>
      <c r="K3477" t="s">
        <v>16</v>
      </c>
      <c r="L3477">
        <v>19</v>
      </c>
      <c r="M3477" t="str">
        <f>IF(OR(AND('sample data 2'!L3477&gt;21,'sample data 2'!I3477&lt;50),AND('sample data 2'!L3477&lt;20,'sample data 2'!$E$12:$E$4696="Government")),"yes","no")</f>
        <v>no</v>
      </c>
    </row>
    <row r="3478" spans="1:13" ht="72.5" x14ac:dyDescent="0.35">
      <c r="A3478">
        <v>3477</v>
      </c>
      <c r="B3478" t="s">
        <v>28</v>
      </c>
      <c r="C3478" s="2" t="s">
        <v>47</v>
      </c>
      <c r="D3478" s="2" t="s">
        <v>58</v>
      </c>
      <c r="E3478" s="2" t="s">
        <v>13</v>
      </c>
      <c r="F3478" t="s">
        <v>19</v>
      </c>
      <c r="G3478">
        <v>76.599999999999994</v>
      </c>
      <c r="H3478">
        <v>2019</v>
      </c>
      <c r="I3478">
        <v>87.4</v>
      </c>
      <c r="J3478">
        <v>2021</v>
      </c>
      <c r="K3478" t="s">
        <v>16</v>
      </c>
      <c r="L3478">
        <v>19</v>
      </c>
      <c r="M3478" t="str">
        <f>IF(OR(AND('sample data 2'!L3478&gt;21,'sample data 2'!I3478&lt;50),AND('sample data 2'!L3478&lt;20,'sample data 2'!$E$12:$E$4696="Government")),"yes","no")</f>
        <v>yes</v>
      </c>
    </row>
    <row r="3479" spans="1:13" ht="72.5" x14ac:dyDescent="0.35">
      <c r="A3479">
        <v>3478</v>
      </c>
      <c r="B3479" t="s">
        <v>28</v>
      </c>
      <c r="C3479" s="2" t="s">
        <v>47</v>
      </c>
      <c r="D3479" s="2" t="s">
        <v>58</v>
      </c>
      <c r="E3479" s="2" t="s">
        <v>20</v>
      </c>
      <c r="F3479" t="s">
        <v>15</v>
      </c>
      <c r="G3479">
        <v>57.6</v>
      </c>
      <c r="H3479">
        <v>2019</v>
      </c>
      <c r="I3479">
        <v>68.400000000000006</v>
      </c>
      <c r="J3479">
        <v>2021</v>
      </c>
      <c r="K3479" t="s">
        <v>16</v>
      </c>
      <c r="L3479">
        <v>21</v>
      </c>
      <c r="M3479" t="str">
        <f>IF(OR(AND('sample data 2'!L3479&gt;21,'sample data 2'!I3479&lt;50),AND('sample data 2'!L3479&lt;20,'sample data 2'!$E$12:$E$4696="Government")),"yes","no")</f>
        <v>no</v>
      </c>
    </row>
    <row r="3480" spans="1:13" ht="72.5" x14ac:dyDescent="0.35">
      <c r="A3480">
        <v>3479</v>
      </c>
      <c r="B3480" t="s">
        <v>28</v>
      </c>
      <c r="C3480" s="2" t="s">
        <v>47</v>
      </c>
      <c r="D3480" s="2" t="s">
        <v>58</v>
      </c>
      <c r="E3480" s="2" t="s">
        <v>25</v>
      </c>
      <c r="F3480" t="s">
        <v>19</v>
      </c>
      <c r="G3480">
        <v>47.8</v>
      </c>
      <c r="H3480">
        <v>2018</v>
      </c>
      <c r="I3480">
        <v>69.8</v>
      </c>
      <c r="J3480">
        <v>2020</v>
      </c>
      <c r="K3480" t="s">
        <v>16</v>
      </c>
      <c r="L3480">
        <v>20</v>
      </c>
      <c r="M3480" t="str">
        <f>IF(OR(AND('sample data 2'!L3480&gt;21,'sample data 2'!I3480&lt;50),AND('sample data 2'!L3480&lt;20,'sample data 2'!$E$12:$E$4696="Government")),"yes","no")</f>
        <v>no</v>
      </c>
    </row>
    <row r="3481" spans="1:13" ht="72.5" x14ac:dyDescent="0.35">
      <c r="A3481">
        <v>3480</v>
      </c>
      <c r="B3481" t="s">
        <v>28</v>
      </c>
      <c r="C3481" s="2" t="s">
        <v>47</v>
      </c>
      <c r="D3481" s="2" t="s">
        <v>58</v>
      </c>
      <c r="E3481" s="2" t="s">
        <v>13</v>
      </c>
      <c r="F3481" t="s">
        <v>15</v>
      </c>
      <c r="G3481">
        <v>72.33</v>
      </c>
      <c r="H3481">
        <v>2019</v>
      </c>
      <c r="I3481">
        <v>86</v>
      </c>
      <c r="J3481">
        <v>2021</v>
      </c>
      <c r="K3481" t="s">
        <v>16</v>
      </c>
      <c r="L3481">
        <v>21</v>
      </c>
      <c r="M3481" t="str">
        <f>IF(OR(AND('sample data 2'!L3481&gt;21,'sample data 2'!I3481&lt;50),AND('sample data 2'!L3481&lt;20,'sample data 2'!$E$12:$E$4696="Government")),"yes","no")</f>
        <v>no</v>
      </c>
    </row>
    <row r="3482" spans="1:13" ht="72.5" x14ac:dyDescent="0.35">
      <c r="A3482">
        <v>3481</v>
      </c>
      <c r="B3482" t="s">
        <v>28</v>
      </c>
      <c r="C3482" s="2" t="s">
        <v>47</v>
      </c>
      <c r="D3482" s="2" t="s">
        <v>58</v>
      </c>
      <c r="E3482" s="2" t="s">
        <v>20</v>
      </c>
      <c r="F3482" t="s">
        <v>15</v>
      </c>
      <c r="G3482">
        <v>75.599999999999994</v>
      </c>
      <c r="H3482">
        <v>2019</v>
      </c>
      <c r="I3482">
        <v>80.67</v>
      </c>
      <c r="J3482">
        <v>2021</v>
      </c>
      <c r="K3482" t="s">
        <v>16</v>
      </c>
      <c r="L3482">
        <v>19</v>
      </c>
      <c r="M3482" t="str">
        <f>IF(OR(AND('sample data 2'!L3482&gt;21,'sample data 2'!I3482&lt;50),AND('sample data 2'!L3482&lt;20,'sample data 2'!$E$12:$E$4696="Government")),"yes","no")</f>
        <v>no</v>
      </c>
    </row>
    <row r="3483" spans="1:13" ht="72.5" x14ac:dyDescent="0.35">
      <c r="A3483">
        <v>3482</v>
      </c>
      <c r="B3483" t="s">
        <v>28</v>
      </c>
      <c r="C3483" s="2" t="s">
        <v>47</v>
      </c>
      <c r="D3483" s="2" t="s">
        <v>58</v>
      </c>
      <c r="E3483" s="2" t="s">
        <v>20</v>
      </c>
      <c r="F3483" t="s">
        <v>15</v>
      </c>
      <c r="G3483">
        <v>76.400000000000006</v>
      </c>
      <c r="H3483">
        <v>2019</v>
      </c>
      <c r="I3483">
        <v>82.2</v>
      </c>
      <c r="J3483">
        <v>2021</v>
      </c>
      <c r="K3483" t="s">
        <v>16</v>
      </c>
      <c r="L3483">
        <v>19</v>
      </c>
      <c r="M3483" t="str">
        <f>IF(OR(AND('sample data 2'!L3483&gt;21,'sample data 2'!I3483&lt;50),AND('sample data 2'!L3483&lt;20,'sample data 2'!$E$12:$E$4696="Government")),"yes","no")</f>
        <v>no</v>
      </c>
    </row>
    <row r="3484" spans="1:13" ht="72.5" x14ac:dyDescent="0.35">
      <c r="A3484">
        <v>3483</v>
      </c>
      <c r="B3484" t="s">
        <v>28</v>
      </c>
      <c r="C3484" s="2" t="s">
        <v>47</v>
      </c>
      <c r="D3484" s="2" t="s">
        <v>58</v>
      </c>
      <c r="E3484" s="2" t="s">
        <v>13</v>
      </c>
      <c r="F3484" t="s">
        <v>15</v>
      </c>
      <c r="G3484">
        <v>71.83</v>
      </c>
      <c r="H3484">
        <v>2019</v>
      </c>
      <c r="I3484">
        <v>64.17</v>
      </c>
      <c r="J3484">
        <v>2021</v>
      </c>
      <c r="K3484" t="s">
        <v>16</v>
      </c>
      <c r="L3484">
        <v>20</v>
      </c>
      <c r="M3484" t="str">
        <f>IF(OR(AND('sample data 2'!L3484&gt;21,'sample data 2'!I3484&lt;50),AND('sample data 2'!L3484&lt;20,'sample data 2'!$E$12:$E$4696="Government")),"yes","no")</f>
        <v>no</v>
      </c>
    </row>
    <row r="3485" spans="1:13" ht="72.5" x14ac:dyDescent="0.35">
      <c r="A3485">
        <v>3484</v>
      </c>
      <c r="B3485" t="s">
        <v>28</v>
      </c>
      <c r="C3485" s="2" t="s">
        <v>47</v>
      </c>
      <c r="D3485" s="2" t="s">
        <v>58</v>
      </c>
      <c r="E3485" s="2" t="s">
        <v>20</v>
      </c>
      <c r="F3485" t="s">
        <v>19</v>
      </c>
      <c r="G3485">
        <v>91.2</v>
      </c>
      <c r="H3485">
        <v>2017</v>
      </c>
      <c r="I3485">
        <v>78.2</v>
      </c>
      <c r="J3485">
        <v>2019</v>
      </c>
      <c r="K3485" t="s">
        <v>16</v>
      </c>
      <c r="L3485">
        <v>21</v>
      </c>
      <c r="M3485" t="str">
        <f>IF(OR(AND('sample data 2'!L3485&gt;21,'sample data 2'!I3485&lt;50),AND('sample data 2'!L3485&lt;20,'sample data 2'!$E$12:$E$4696="Government")),"yes","no")</f>
        <v>no</v>
      </c>
    </row>
    <row r="3486" spans="1:13" ht="72.5" x14ac:dyDescent="0.35">
      <c r="A3486">
        <v>3485</v>
      </c>
      <c r="B3486" t="s">
        <v>28</v>
      </c>
      <c r="C3486" s="2" t="s">
        <v>47</v>
      </c>
      <c r="D3486" s="2" t="s">
        <v>58</v>
      </c>
      <c r="E3486" s="2" t="s">
        <v>20</v>
      </c>
      <c r="F3486" t="s">
        <v>15</v>
      </c>
      <c r="G3486">
        <v>56.4</v>
      </c>
      <c r="H3486">
        <v>2019</v>
      </c>
      <c r="I3486">
        <v>74.400000000000006</v>
      </c>
      <c r="J3486">
        <v>2021</v>
      </c>
      <c r="K3486" t="s">
        <v>16</v>
      </c>
      <c r="L3486">
        <v>20</v>
      </c>
      <c r="M3486" t="str">
        <f>IF(OR(AND('sample data 2'!L3486&gt;21,'sample data 2'!I3486&lt;50),AND('sample data 2'!L3486&lt;20,'sample data 2'!$E$12:$E$4696="Government")),"yes","no")</f>
        <v>no</v>
      </c>
    </row>
    <row r="3487" spans="1:13" ht="72.5" x14ac:dyDescent="0.35">
      <c r="A3487">
        <v>3486</v>
      </c>
      <c r="B3487" t="s">
        <v>28</v>
      </c>
      <c r="C3487" s="2" t="s">
        <v>47</v>
      </c>
      <c r="D3487" s="2" t="s">
        <v>58</v>
      </c>
      <c r="E3487" s="2" t="s">
        <v>13</v>
      </c>
      <c r="F3487" t="s">
        <v>19</v>
      </c>
      <c r="G3487">
        <v>67</v>
      </c>
      <c r="H3487">
        <v>2019</v>
      </c>
      <c r="I3487">
        <v>85.6</v>
      </c>
      <c r="J3487">
        <v>2021</v>
      </c>
      <c r="K3487" t="s">
        <v>16</v>
      </c>
      <c r="L3487">
        <v>19</v>
      </c>
      <c r="M3487" t="str">
        <f>IF(OR(AND('sample data 2'!L3487&gt;21,'sample data 2'!I3487&lt;50),AND('sample data 2'!L3487&lt;20,'sample data 2'!$E$12:$E$4696="Government")),"yes","no")</f>
        <v>yes</v>
      </c>
    </row>
    <row r="3488" spans="1:13" ht="72.5" x14ac:dyDescent="0.35">
      <c r="A3488">
        <v>3487</v>
      </c>
      <c r="B3488" t="s">
        <v>28</v>
      </c>
      <c r="C3488" s="2" t="s">
        <v>47</v>
      </c>
      <c r="D3488" s="2" t="s">
        <v>58</v>
      </c>
      <c r="E3488" s="2" t="s">
        <v>20</v>
      </c>
      <c r="F3488" t="s">
        <v>15</v>
      </c>
      <c r="G3488">
        <v>70.8</v>
      </c>
      <c r="H3488">
        <v>2019</v>
      </c>
      <c r="I3488">
        <v>88.4</v>
      </c>
      <c r="J3488">
        <v>2021</v>
      </c>
      <c r="K3488" t="s">
        <v>16</v>
      </c>
      <c r="L3488">
        <v>20</v>
      </c>
      <c r="M3488" t="str">
        <f>IF(OR(AND('sample data 2'!L3488&gt;21,'sample data 2'!I3488&lt;50),AND('sample data 2'!L3488&lt;20,'sample data 2'!$E$12:$E$4696="Government")),"yes","no")</f>
        <v>no</v>
      </c>
    </row>
    <row r="3489" spans="1:13" ht="72.5" x14ac:dyDescent="0.35">
      <c r="A3489">
        <v>3488</v>
      </c>
      <c r="B3489" t="s">
        <v>28</v>
      </c>
      <c r="C3489" s="2" t="s">
        <v>47</v>
      </c>
      <c r="D3489" s="2" t="s">
        <v>58</v>
      </c>
      <c r="E3489" s="2" t="s">
        <v>13</v>
      </c>
      <c r="F3489" t="s">
        <v>15</v>
      </c>
      <c r="G3489">
        <v>54.2</v>
      </c>
      <c r="H3489">
        <v>2018</v>
      </c>
      <c r="I3489">
        <v>70.67</v>
      </c>
      <c r="J3489">
        <v>2021</v>
      </c>
      <c r="K3489">
        <v>482</v>
      </c>
      <c r="L3489">
        <v>20</v>
      </c>
      <c r="M3489" t="str">
        <f>IF(OR(AND('sample data 2'!L3489&gt;21,'sample data 2'!I3489&lt;50),AND('sample data 2'!L3489&lt;20,'sample data 2'!$E$12:$E$4696="Government")),"yes","no")</f>
        <v>no</v>
      </c>
    </row>
    <row r="3490" spans="1:13" ht="72.5" x14ac:dyDescent="0.35">
      <c r="A3490">
        <v>3489</v>
      </c>
      <c r="B3490" t="s">
        <v>28</v>
      </c>
      <c r="C3490" s="2" t="s">
        <v>47</v>
      </c>
      <c r="D3490" s="2" t="s">
        <v>58</v>
      </c>
      <c r="E3490" s="2" t="s">
        <v>13</v>
      </c>
      <c r="F3490" t="s">
        <v>15</v>
      </c>
      <c r="G3490">
        <v>66.8</v>
      </c>
      <c r="H3490">
        <v>2019</v>
      </c>
      <c r="I3490">
        <v>78.400000000000006</v>
      </c>
      <c r="J3490">
        <v>2021</v>
      </c>
      <c r="K3490" t="s">
        <v>16</v>
      </c>
      <c r="L3490">
        <v>20</v>
      </c>
      <c r="M3490" t="str">
        <f>IF(OR(AND('sample data 2'!L3490&gt;21,'sample data 2'!I3490&lt;50),AND('sample data 2'!L3490&lt;20,'sample data 2'!$E$12:$E$4696="Government")),"yes","no")</f>
        <v>no</v>
      </c>
    </row>
    <row r="3491" spans="1:13" ht="72.5" x14ac:dyDescent="0.35">
      <c r="A3491">
        <v>3490</v>
      </c>
      <c r="B3491" t="s">
        <v>28</v>
      </c>
      <c r="C3491" s="2" t="s">
        <v>47</v>
      </c>
      <c r="D3491" s="2" t="s">
        <v>58</v>
      </c>
      <c r="E3491" s="2" t="s">
        <v>13</v>
      </c>
      <c r="F3491" t="s">
        <v>15</v>
      </c>
      <c r="G3491">
        <v>84</v>
      </c>
      <c r="H3491">
        <v>2019</v>
      </c>
      <c r="I3491">
        <v>84</v>
      </c>
      <c r="J3491">
        <v>2021</v>
      </c>
      <c r="K3491" t="s">
        <v>16</v>
      </c>
      <c r="L3491">
        <v>18</v>
      </c>
      <c r="M3491" t="str">
        <f>IF(OR(AND('sample data 2'!L3491&gt;21,'sample data 2'!I3491&lt;50),AND('sample data 2'!L3491&lt;20,'sample data 2'!$E$12:$E$4696="Government")),"yes","no")</f>
        <v>yes</v>
      </c>
    </row>
    <row r="3492" spans="1:13" ht="72.5" x14ac:dyDescent="0.35">
      <c r="A3492">
        <v>3491</v>
      </c>
      <c r="B3492" t="s">
        <v>28</v>
      </c>
      <c r="C3492" s="2" t="s">
        <v>47</v>
      </c>
      <c r="D3492" s="2" t="s">
        <v>58</v>
      </c>
      <c r="E3492" s="2" t="s">
        <v>20</v>
      </c>
      <c r="F3492" t="s">
        <v>15</v>
      </c>
      <c r="G3492">
        <v>65.8</v>
      </c>
      <c r="H3492">
        <v>2019</v>
      </c>
      <c r="I3492">
        <v>83.2</v>
      </c>
      <c r="J3492">
        <v>2021</v>
      </c>
      <c r="K3492" t="s">
        <v>16</v>
      </c>
      <c r="L3492">
        <v>19</v>
      </c>
      <c r="M3492" t="str">
        <f>IF(OR(AND('sample data 2'!L3492&gt;21,'sample data 2'!I3492&lt;50),AND('sample data 2'!L3492&lt;20,'sample data 2'!$E$12:$E$4696="Government")),"yes","no")</f>
        <v>no</v>
      </c>
    </row>
    <row r="3493" spans="1:13" ht="72.5" x14ac:dyDescent="0.35">
      <c r="A3493">
        <v>3492</v>
      </c>
      <c r="B3493" t="s">
        <v>28</v>
      </c>
      <c r="C3493" s="2" t="s">
        <v>47</v>
      </c>
      <c r="D3493" s="2" t="s">
        <v>58</v>
      </c>
      <c r="E3493" s="2" t="s">
        <v>20</v>
      </c>
      <c r="F3493" t="s">
        <v>19</v>
      </c>
      <c r="G3493">
        <v>56.8</v>
      </c>
      <c r="H3493">
        <v>2019</v>
      </c>
      <c r="I3493">
        <v>83.5</v>
      </c>
      <c r="J3493">
        <v>2021</v>
      </c>
      <c r="K3493" t="s">
        <v>16</v>
      </c>
      <c r="L3493">
        <v>20</v>
      </c>
      <c r="M3493" t="str">
        <f>IF(OR(AND('sample data 2'!L3493&gt;21,'sample data 2'!I3493&lt;50),AND('sample data 2'!L3493&lt;20,'sample data 2'!$E$12:$E$4696="Government")),"yes","no")</f>
        <v>no</v>
      </c>
    </row>
    <row r="3494" spans="1:13" ht="72.5" x14ac:dyDescent="0.35">
      <c r="A3494">
        <v>3493</v>
      </c>
      <c r="B3494" t="s">
        <v>28</v>
      </c>
      <c r="C3494" s="2" t="s">
        <v>47</v>
      </c>
      <c r="D3494" s="2" t="s">
        <v>58</v>
      </c>
      <c r="E3494" s="2" t="s">
        <v>13</v>
      </c>
      <c r="F3494" t="s">
        <v>15</v>
      </c>
      <c r="G3494">
        <v>86</v>
      </c>
      <c r="H3494">
        <v>2019</v>
      </c>
      <c r="I3494">
        <v>94.8</v>
      </c>
      <c r="J3494">
        <v>2021</v>
      </c>
      <c r="K3494" t="s">
        <v>16</v>
      </c>
      <c r="L3494">
        <v>19</v>
      </c>
      <c r="M3494" t="str">
        <f>IF(OR(AND('sample data 2'!L3494&gt;21,'sample data 2'!I3494&lt;50),AND('sample data 2'!L3494&lt;20,'sample data 2'!$E$12:$E$4696="Government")),"yes","no")</f>
        <v>yes</v>
      </c>
    </row>
    <row r="3495" spans="1:13" ht="72.5" x14ac:dyDescent="0.35">
      <c r="A3495">
        <v>3494</v>
      </c>
      <c r="B3495" t="s">
        <v>28</v>
      </c>
      <c r="C3495" s="2" t="s">
        <v>47</v>
      </c>
      <c r="D3495" s="2" t="s">
        <v>58</v>
      </c>
      <c r="E3495" s="2" t="s">
        <v>20</v>
      </c>
      <c r="F3495" t="s">
        <v>19</v>
      </c>
      <c r="G3495">
        <v>81.599999999999994</v>
      </c>
      <c r="H3495">
        <v>2019</v>
      </c>
      <c r="I3495">
        <v>82.67</v>
      </c>
      <c r="J3495">
        <v>2021</v>
      </c>
      <c r="K3495" t="s">
        <v>16</v>
      </c>
      <c r="L3495">
        <v>19</v>
      </c>
      <c r="M3495" t="str">
        <f>IF(OR(AND('sample data 2'!L3495&gt;21,'sample data 2'!I3495&lt;50),AND('sample data 2'!L3495&lt;20,'sample data 2'!$E$12:$E$4696="Government")),"yes","no")</f>
        <v>no</v>
      </c>
    </row>
    <row r="3496" spans="1:13" ht="72.5" x14ac:dyDescent="0.35">
      <c r="A3496">
        <v>3495</v>
      </c>
      <c r="B3496" t="s">
        <v>28</v>
      </c>
      <c r="C3496" s="2" t="s">
        <v>47</v>
      </c>
      <c r="D3496" s="2" t="s">
        <v>58</v>
      </c>
      <c r="E3496" s="2" t="s">
        <v>20</v>
      </c>
      <c r="F3496" t="s">
        <v>15</v>
      </c>
      <c r="G3496">
        <v>58.8</v>
      </c>
      <c r="H3496">
        <v>2019</v>
      </c>
      <c r="I3496">
        <v>67.17</v>
      </c>
      <c r="J3496">
        <v>2021</v>
      </c>
      <c r="K3496" t="s">
        <v>16</v>
      </c>
      <c r="L3496">
        <v>19</v>
      </c>
      <c r="M3496" t="str">
        <f>IF(OR(AND('sample data 2'!L3496&gt;21,'sample data 2'!I3496&lt;50),AND('sample data 2'!L3496&lt;20,'sample data 2'!$E$12:$E$4696="Government")),"yes","no")</f>
        <v>no</v>
      </c>
    </row>
    <row r="3497" spans="1:13" ht="72.5" x14ac:dyDescent="0.35">
      <c r="A3497">
        <v>3496</v>
      </c>
      <c r="B3497" t="s">
        <v>28</v>
      </c>
      <c r="C3497" s="2" t="s">
        <v>47</v>
      </c>
      <c r="D3497" s="2" t="s">
        <v>58</v>
      </c>
      <c r="E3497" s="2" t="s">
        <v>13</v>
      </c>
      <c r="F3497" t="s">
        <v>19</v>
      </c>
      <c r="G3497">
        <v>66.14</v>
      </c>
      <c r="H3497">
        <v>2019</v>
      </c>
      <c r="I3497">
        <v>82.67</v>
      </c>
      <c r="J3497">
        <v>2021</v>
      </c>
      <c r="K3497" t="s">
        <v>16</v>
      </c>
      <c r="L3497">
        <v>19</v>
      </c>
      <c r="M3497" t="str">
        <f>IF(OR(AND('sample data 2'!L3497&gt;21,'sample data 2'!I3497&lt;50),AND('sample data 2'!L3497&lt;20,'sample data 2'!$E$12:$E$4696="Government")),"yes","no")</f>
        <v>yes</v>
      </c>
    </row>
    <row r="3498" spans="1:13" ht="72.5" x14ac:dyDescent="0.35">
      <c r="A3498">
        <v>3497</v>
      </c>
      <c r="B3498" t="s">
        <v>28</v>
      </c>
      <c r="C3498" s="2" t="s">
        <v>47</v>
      </c>
      <c r="D3498" s="2" t="s">
        <v>58</v>
      </c>
      <c r="E3498" s="2" t="s">
        <v>13</v>
      </c>
      <c r="F3498" t="s">
        <v>19</v>
      </c>
      <c r="G3498">
        <v>59.14</v>
      </c>
      <c r="H3498">
        <v>2019</v>
      </c>
      <c r="I3498">
        <v>64</v>
      </c>
      <c r="J3498">
        <v>2021</v>
      </c>
      <c r="K3498" t="s">
        <v>16</v>
      </c>
      <c r="L3498">
        <v>18</v>
      </c>
      <c r="M3498" t="str">
        <f>IF(OR(AND('sample data 2'!L3498&gt;21,'sample data 2'!I3498&lt;50),AND('sample data 2'!L3498&lt;20,'sample data 2'!$E$12:$E$4696="Government")),"yes","no")</f>
        <v>yes</v>
      </c>
    </row>
    <row r="3499" spans="1:13" ht="72.5" x14ac:dyDescent="0.35">
      <c r="A3499">
        <v>3498</v>
      </c>
      <c r="B3499" t="s">
        <v>28</v>
      </c>
      <c r="C3499" s="2" t="s">
        <v>47</v>
      </c>
      <c r="D3499" s="2" t="s">
        <v>58</v>
      </c>
      <c r="E3499" s="2" t="s">
        <v>20</v>
      </c>
      <c r="F3499" t="s">
        <v>15</v>
      </c>
      <c r="G3499">
        <v>83.6</v>
      </c>
      <c r="H3499">
        <v>2019</v>
      </c>
      <c r="I3499">
        <v>77.8</v>
      </c>
      <c r="J3499">
        <v>2021</v>
      </c>
      <c r="K3499" t="s">
        <v>16</v>
      </c>
      <c r="L3499">
        <v>19</v>
      </c>
      <c r="M3499" t="str">
        <f>IF(OR(AND('sample data 2'!L3499&gt;21,'sample data 2'!I3499&lt;50),AND('sample data 2'!L3499&lt;20,'sample data 2'!$E$12:$E$4696="Government")),"yes","no")</f>
        <v>no</v>
      </c>
    </row>
    <row r="3500" spans="1:13" ht="72.5" x14ac:dyDescent="0.35">
      <c r="A3500">
        <v>3499</v>
      </c>
      <c r="B3500" t="s">
        <v>28</v>
      </c>
      <c r="C3500" s="2" t="s">
        <v>47</v>
      </c>
      <c r="D3500" s="2" t="s">
        <v>58</v>
      </c>
      <c r="E3500" s="2" t="s">
        <v>13</v>
      </c>
      <c r="F3500" t="s">
        <v>15</v>
      </c>
      <c r="G3500">
        <v>42.5</v>
      </c>
      <c r="H3500">
        <v>2019</v>
      </c>
      <c r="I3500">
        <v>55.67</v>
      </c>
      <c r="J3500">
        <v>2021</v>
      </c>
      <c r="K3500" t="s">
        <v>16</v>
      </c>
      <c r="L3500">
        <v>23</v>
      </c>
      <c r="M3500" t="str">
        <f>IF(OR(AND('sample data 2'!L3500&gt;21,'sample data 2'!I3500&lt;50),AND('sample data 2'!L3500&lt;20,'sample data 2'!$E$12:$E$4696="Government")),"yes","no")</f>
        <v>no</v>
      </c>
    </row>
    <row r="3501" spans="1:13" ht="72.5" x14ac:dyDescent="0.35">
      <c r="A3501">
        <v>3500</v>
      </c>
      <c r="B3501" t="s">
        <v>28</v>
      </c>
      <c r="C3501" s="2" t="s">
        <v>47</v>
      </c>
      <c r="D3501" s="2" t="s">
        <v>58</v>
      </c>
      <c r="E3501" s="2" t="s">
        <v>13</v>
      </c>
      <c r="F3501" t="s">
        <v>19</v>
      </c>
      <c r="G3501">
        <v>67.599999999999994</v>
      </c>
      <c r="H3501">
        <v>2019</v>
      </c>
      <c r="I3501" t="s">
        <v>119</v>
      </c>
      <c r="J3501">
        <v>2021</v>
      </c>
      <c r="K3501">
        <v>6112</v>
      </c>
      <c r="L3501">
        <v>19</v>
      </c>
      <c r="M3501" t="str">
        <f>IF(OR(AND('sample data 2'!L3501&gt;21,'sample data 2'!I3501&lt;50),AND('sample data 2'!L3501&lt;20,'sample data 2'!$E$12:$E$4696="Government")),"yes","no")</f>
        <v>yes</v>
      </c>
    </row>
    <row r="3502" spans="1:13" ht="72.5" x14ac:dyDescent="0.35">
      <c r="A3502">
        <v>3501</v>
      </c>
      <c r="B3502" t="s">
        <v>28</v>
      </c>
      <c r="C3502" s="2" t="s">
        <v>47</v>
      </c>
      <c r="D3502" s="2" t="s">
        <v>58</v>
      </c>
      <c r="E3502" s="2" t="s">
        <v>20</v>
      </c>
      <c r="F3502" t="s">
        <v>15</v>
      </c>
      <c r="G3502">
        <v>86.2</v>
      </c>
      <c r="H3502">
        <v>2019</v>
      </c>
      <c r="I3502">
        <v>82.6</v>
      </c>
      <c r="J3502">
        <v>2021</v>
      </c>
      <c r="K3502" t="s">
        <v>16</v>
      </c>
      <c r="L3502">
        <v>19</v>
      </c>
      <c r="M3502" t="str">
        <f>IF(OR(AND('sample data 2'!L3502&gt;21,'sample data 2'!I3502&lt;50),AND('sample data 2'!L3502&lt;20,'sample data 2'!$E$12:$E$4696="Government")),"yes","no")</f>
        <v>no</v>
      </c>
    </row>
    <row r="3503" spans="1:13" ht="72.5" x14ac:dyDescent="0.35">
      <c r="A3503">
        <v>3502</v>
      </c>
      <c r="B3503" t="s">
        <v>28</v>
      </c>
      <c r="C3503" s="2" t="s">
        <v>47</v>
      </c>
      <c r="D3503" s="2" t="s">
        <v>58</v>
      </c>
      <c r="E3503" s="2" t="s">
        <v>13</v>
      </c>
      <c r="F3503" t="s">
        <v>19</v>
      </c>
      <c r="G3503">
        <v>76.2</v>
      </c>
      <c r="H3503">
        <v>2019</v>
      </c>
      <c r="I3503" t="s">
        <v>108</v>
      </c>
      <c r="J3503">
        <v>2021</v>
      </c>
      <c r="K3503" t="s">
        <v>16</v>
      </c>
      <c r="L3503">
        <v>19</v>
      </c>
      <c r="M3503" t="str">
        <f>IF(OR(AND('sample data 2'!L3503&gt;21,'sample data 2'!I3503&lt;50),AND('sample data 2'!L3503&lt;20,'sample data 2'!$E$12:$E$4696="Government")),"yes","no")</f>
        <v>yes</v>
      </c>
    </row>
    <row r="3504" spans="1:13" ht="72.5" x14ac:dyDescent="0.35">
      <c r="A3504">
        <v>3503</v>
      </c>
      <c r="B3504" t="s">
        <v>28</v>
      </c>
      <c r="C3504" s="2" t="s">
        <v>47</v>
      </c>
      <c r="D3504" s="2" t="s">
        <v>58</v>
      </c>
      <c r="E3504" s="2" t="s">
        <v>20</v>
      </c>
      <c r="F3504" t="s">
        <v>19</v>
      </c>
      <c r="G3504">
        <v>77.900000000000006</v>
      </c>
      <c r="H3504">
        <v>2017</v>
      </c>
      <c r="I3504">
        <v>69.2</v>
      </c>
      <c r="J3504">
        <v>2020</v>
      </c>
      <c r="K3504" t="s">
        <v>16</v>
      </c>
      <c r="L3504">
        <v>20</v>
      </c>
      <c r="M3504" t="str">
        <f>IF(OR(AND('sample data 2'!L3504&gt;21,'sample data 2'!I3504&lt;50),AND('sample data 2'!L3504&lt;20,'sample data 2'!$E$12:$E$4696="Government")),"yes","no")</f>
        <v>no</v>
      </c>
    </row>
    <row r="3505" spans="1:13" ht="72.5" x14ac:dyDescent="0.35">
      <c r="A3505">
        <v>3504</v>
      </c>
      <c r="B3505" t="s">
        <v>28</v>
      </c>
      <c r="C3505" s="2" t="s">
        <v>47</v>
      </c>
      <c r="D3505" s="2" t="s">
        <v>58</v>
      </c>
      <c r="E3505" s="2" t="s">
        <v>13</v>
      </c>
      <c r="F3505" t="s">
        <v>15</v>
      </c>
      <c r="G3505">
        <v>65.599999999999994</v>
      </c>
      <c r="H3505">
        <v>2019</v>
      </c>
      <c r="I3505">
        <v>79.2</v>
      </c>
      <c r="J3505">
        <v>2021</v>
      </c>
      <c r="K3505" t="s">
        <v>16</v>
      </c>
      <c r="L3505">
        <v>18</v>
      </c>
      <c r="M3505" t="str">
        <f>IF(OR(AND('sample data 2'!L3505&gt;21,'sample data 2'!I3505&lt;50),AND('sample data 2'!L3505&lt;20,'sample data 2'!$E$12:$E$4696="Government")),"yes","no")</f>
        <v>yes</v>
      </c>
    </row>
    <row r="3506" spans="1:13" ht="72.5" x14ac:dyDescent="0.35">
      <c r="A3506">
        <v>3505</v>
      </c>
      <c r="B3506" t="s">
        <v>28</v>
      </c>
      <c r="C3506" s="2" t="s">
        <v>47</v>
      </c>
      <c r="D3506" s="2" t="s">
        <v>58</v>
      </c>
      <c r="E3506" s="2" t="s">
        <v>20</v>
      </c>
      <c r="F3506" t="s">
        <v>15</v>
      </c>
      <c r="G3506">
        <v>73.2</v>
      </c>
      <c r="H3506">
        <v>2019</v>
      </c>
      <c r="I3506">
        <v>67.599999999999994</v>
      </c>
      <c r="J3506">
        <v>2021</v>
      </c>
      <c r="K3506" t="s">
        <v>16</v>
      </c>
      <c r="L3506">
        <v>19</v>
      </c>
      <c r="M3506" t="str">
        <f>IF(OR(AND('sample data 2'!L3506&gt;21,'sample data 2'!I3506&lt;50),AND('sample data 2'!L3506&lt;20,'sample data 2'!$E$12:$E$4696="Government")),"yes","no")</f>
        <v>no</v>
      </c>
    </row>
    <row r="3507" spans="1:13" ht="72.5" x14ac:dyDescent="0.35">
      <c r="A3507">
        <v>3506</v>
      </c>
      <c r="B3507" t="s">
        <v>28</v>
      </c>
      <c r="C3507" s="2" t="s">
        <v>47</v>
      </c>
      <c r="D3507" s="2" t="s">
        <v>58</v>
      </c>
      <c r="E3507" s="2" t="s">
        <v>20</v>
      </c>
      <c r="F3507" t="s">
        <v>15</v>
      </c>
      <c r="G3507">
        <v>56</v>
      </c>
      <c r="H3507">
        <v>2019</v>
      </c>
      <c r="I3507">
        <v>77</v>
      </c>
      <c r="J3507">
        <v>0</v>
      </c>
      <c r="K3507" t="s">
        <v>16</v>
      </c>
      <c r="L3507">
        <v>19</v>
      </c>
      <c r="M3507" t="str">
        <f>IF(OR(AND('sample data 2'!L3507&gt;21,'sample data 2'!I3507&lt;50),AND('sample data 2'!L3507&lt;20,'sample data 2'!$E$12:$E$4696="Government")),"yes","no")</f>
        <v>no</v>
      </c>
    </row>
    <row r="3508" spans="1:13" ht="72.5" x14ac:dyDescent="0.35">
      <c r="A3508">
        <v>3507</v>
      </c>
      <c r="B3508" t="s">
        <v>28</v>
      </c>
      <c r="C3508" s="2" t="s">
        <v>47</v>
      </c>
      <c r="D3508" s="2" t="s">
        <v>58</v>
      </c>
      <c r="E3508" s="2" t="s">
        <v>13</v>
      </c>
      <c r="F3508" t="s">
        <v>19</v>
      </c>
      <c r="G3508">
        <v>67.8</v>
      </c>
      <c r="H3508">
        <v>2019</v>
      </c>
      <c r="I3508">
        <v>75.599999999999994</v>
      </c>
      <c r="J3508">
        <v>2021</v>
      </c>
      <c r="K3508" t="s">
        <v>16</v>
      </c>
      <c r="L3508">
        <v>18</v>
      </c>
      <c r="M3508" t="str">
        <f>IF(OR(AND('sample data 2'!L3508&gt;21,'sample data 2'!I3508&lt;50),AND('sample data 2'!L3508&lt;20,'sample data 2'!$E$12:$E$4696="Government")),"yes","no")</f>
        <v>yes</v>
      </c>
    </row>
    <row r="3509" spans="1:13" ht="72.5" x14ac:dyDescent="0.35">
      <c r="A3509">
        <v>3508</v>
      </c>
      <c r="B3509" t="s">
        <v>28</v>
      </c>
      <c r="C3509" s="2" t="s">
        <v>47</v>
      </c>
      <c r="D3509" s="2" t="s">
        <v>58</v>
      </c>
      <c r="E3509" s="2" t="s">
        <v>20</v>
      </c>
      <c r="F3509" t="s">
        <v>15</v>
      </c>
      <c r="G3509">
        <v>71</v>
      </c>
      <c r="H3509">
        <v>2019</v>
      </c>
      <c r="I3509">
        <v>87.67</v>
      </c>
      <c r="J3509">
        <v>2021</v>
      </c>
      <c r="K3509" t="s">
        <v>16</v>
      </c>
      <c r="L3509">
        <v>18</v>
      </c>
      <c r="M3509" t="str">
        <f>IF(OR(AND('sample data 2'!L3509&gt;21,'sample data 2'!I3509&lt;50),AND('sample data 2'!L3509&lt;20,'sample data 2'!$E$12:$E$4696="Government")),"yes","no")</f>
        <v>no</v>
      </c>
    </row>
    <row r="3510" spans="1:13" ht="72.5" x14ac:dyDescent="0.35">
      <c r="A3510">
        <v>3509</v>
      </c>
      <c r="B3510" t="s">
        <v>28</v>
      </c>
      <c r="C3510" s="2" t="s">
        <v>47</v>
      </c>
      <c r="D3510" s="2" t="s">
        <v>58</v>
      </c>
      <c r="E3510" s="2" t="s">
        <v>20</v>
      </c>
      <c r="F3510" t="s">
        <v>15</v>
      </c>
      <c r="G3510">
        <v>57.2</v>
      </c>
      <c r="H3510">
        <v>2018</v>
      </c>
      <c r="I3510">
        <v>63.4</v>
      </c>
      <c r="J3510">
        <v>2021</v>
      </c>
      <c r="K3510" t="s">
        <v>16</v>
      </c>
      <c r="L3510">
        <v>22</v>
      </c>
      <c r="M3510" t="str">
        <f>IF(OR(AND('sample data 2'!L3510&gt;21,'sample data 2'!I3510&lt;50),AND('sample data 2'!L3510&lt;20,'sample data 2'!$E$12:$E$4696="Government")),"yes","no")</f>
        <v>no</v>
      </c>
    </row>
    <row r="3511" spans="1:13" ht="72.5" x14ac:dyDescent="0.35">
      <c r="A3511">
        <v>3510</v>
      </c>
      <c r="B3511" t="s">
        <v>28</v>
      </c>
      <c r="C3511" s="2" t="s">
        <v>47</v>
      </c>
      <c r="D3511" s="2" t="s">
        <v>58</v>
      </c>
      <c r="E3511" s="2" t="s">
        <v>20</v>
      </c>
      <c r="F3511" t="s">
        <v>15</v>
      </c>
      <c r="G3511">
        <v>82</v>
      </c>
      <c r="H3511">
        <v>2019</v>
      </c>
      <c r="I3511">
        <v>86.2</v>
      </c>
      <c r="J3511">
        <v>2021</v>
      </c>
      <c r="K3511" t="s">
        <v>16</v>
      </c>
      <c r="L3511">
        <v>19</v>
      </c>
      <c r="M3511" t="str">
        <f>IF(OR(AND('sample data 2'!L3511&gt;21,'sample data 2'!I3511&lt;50),AND('sample data 2'!L3511&lt;20,'sample data 2'!$E$12:$E$4696="Government")),"yes","no")</f>
        <v>no</v>
      </c>
    </row>
    <row r="3512" spans="1:13" ht="72.5" x14ac:dyDescent="0.35">
      <c r="A3512">
        <v>3511</v>
      </c>
      <c r="B3512" t="s">
        <v>28</v>
      </c>
      <c r="C3512" s="2" t="s">
        <v>47</v>
      </c>
      <c r="D3512" s="2" t="s">
        <v>58</v>
      </c>
      <c r="E3512" s="2" t="s">
        <v>20</v>
      </c>
      <c r="F3512" t="s">
        <v>15</v>
      </c>
      <c r="G3512">
        <v>58.5</v>
      </c>
      <c r="H3512">
        <v>2019</v>
      </c>
      <c r="I3512">
        <v>64</v>
      </c>
      <c r="J3512">
        <v>2021</v>
      </c>
      <c r="K3512" t="s">
        <v>16</v>
      </c>
      <c r="L3512">
        <v>19</v>
      </c>
      <c r="M3512" t="str">
        <f>IF(OR(AND('sample data 2'!L3512&gt;21,'sample data 2'!I3512&lt;50),AND('sample data 2'!L3512&lt;20,'sample data 2'!$E$12:$E$4696="Government")),"yes","no")</f>
        <v>no</v>
      </c>
    </row>
    <row r="3513" spans="1:13" ht="72.5" x14ac:dyDescent="0.35">
      <c r="A3513">
        <v>3512</v>
      </c>
      <c r="B3513" t="s">
        <v>28</v>
      </c>
      <c r="C3513" s="2" t="s">
        <v>47</v>
      </c>
      <c r="D3513" s="2" t="s">
        <v>58</v>
      </c>
      <c r="E3513" s="2" t="s">
        <v>20</v>
      </c>
      <c r="F3513" t="s">
        <v>15</v>
      </c>
      <c r="G3513">
        <v>67</v>
      </c>
      <c r="H3513">
        <v>2019</v>
      </c>
      <c r="I3513">
        <v>70.2</v>
      </c>
      <c r="J3513">
        <v>2021</v>
      </c>
      <c r="K3513" t="s">
        <v>16</v>
      </c>
      <c r="L3513">
        <v>17</v>
      </c>
      <c r="M3513" t="str">
        <f>IF(OR(AND('sample data 2'!L3513&gt;21,'sample data 2'!I3513&lt;50),AND('sample data 2'!L3513&lt;20,'sample data 2'!$E$12:$E$4696="Government")),"yes","no")</f>
        <v>no</v>
      </c>
    </row>
    <row r="3514" spans="1:13" ht="72.5" x14ac:dyDescent="0.35">
      <c r="A3514">
        <v>3513</v>
      </c>
      <c r="B3514" t="s">
        <v>28</v>
      </c>
      <c r="C3514" s="2" t="s">
        <v>47</v>
      </c>
      <c r="D3514" s="2" t="s">
        <v>58</v>
      </c>
      <c r="E3514" s="2" t="s">
        <v>13</v>
      </c>
      <c r="F3514" t="s">
        <v>15</v>
      </c>
      <c r="G3514">
        <v>90.8</v>
      </c>
      <c r="H3514">
        <v>2019</v>
      </c>
      <c r="I3514">
        <v>88.4</v>
      </c>
      <c r="J3514">
        <v>2021</v>
      </c>
      <c r="K3514" t="s">
        <v>16</v>
      </c>
      <c r="L3514">
        <v>19</v>
      </c>
      <c r="M3514" t="str">
        <f>IF(OR(AND('sample data 2'!L3514&gt;21,'sample data 2'!I3514&lt;50),AND('sample data 2'!L3514&lt;20,'sample data 2'!$E$12:$E$4696="Government")),"yes","no")</f>
        <v>yes</v>
      </c>
    </row>
    <row r="3515" spans="1:13" ht="72.5" x14ac:dyDescent="0.35">
      <c r="A3515">
        <v>3514</v>
      </c>
      <c r="B3515" t="s">
        <v>28</v>
      </c>
      <c r="C3515" s="2" t="s">
        <v>47</v>
      </c>
      <c r="D3515" s="2" t="s">
        <v>58</v>
      </c>
      <c r="E3515" s="2" t="s">
        <v>25</v>
      </c>
      <c r="F3515" t="s">
        <v>15</v>
      </c>
      <c r="G3515">
        <v>43.83</v>
      </c>
      <c r="H3515">
        <v>2019</v>
      </c>
      <c r="I3515" t="s">
        <v>16</v>
      </c>
      <c r="J3515">
        <v>2021</v>
      </c>
      <c r="K3515" t="s">
        <v>16</v>
      </c>
      <c r="L3515">
        <v>19</v>
      </c>
      <c r="M3515" t="str">
        <f>IF(OR(AND('sample data 2'!L3515&gt;21,'sample data 2'!I3515&lt;50),AND('sample data 2'!L3515&lt;20,'sample data 2'!$E$12:$E$4696="Government")),"yes","no")</f>
        <v>no</v>
      </c>
    </row>
    <row r="3516" spans="1:13" ht="72.5" x14ac:dyDescent="0.35">
      <c r="A3516">
        <v>3515</v>
      </c>
      <c r="B3516" t="s">
        <v>28</v>
      </c>
      <c r="C3516" s="2" t="s">
        <v>47</v>
      </c>
      <c r="D3516" s="2" t="s">
        <v>58</v>
      </c>
      <c r="E3516" s="2" t="s">
        <v>20</v>
      </c>
      <c r="F3516" t="s">
        <v>15</v>
      </c>
      <c r="G3516">
        <v>58.8</v>
      </c>
      <c r="H3516">
        <v>2019</v>
      </c>
      <c r="I3516">
        <v>84.6</v>
      </c>
      <c r="J3516">
        <v>2021</v>
      </c>
      <c r="K3516" t="s">
        <v>16</v>
      </c>
      <c r="L3516">
        <v>20</v>
      </c>
      <c r="M3516" t="str">
        <f>IF(OR(AND('sample data 2'!L3516&gt;21,'sample data 2'!I3516&lt;50),AND('sample data 2'!L3516&lt;20,'sample data 2'!$E$12:$E$4696="Government")),"yes","no")</f>
        <v>no</v>
      </c>
    </row>
    <row r="3517" spans="1:13" ht="72.5" x14ac:dyDescent="0.35">
      <c r="A3517">
        <v>3516</v>
      </c>
      <c r="B3517" t="s">
        <v>28</v>
      </c>
      <c r="C3517" s="2" t="s">
        <v>47</v>
      </c>
      <c r="D3517" s="2" t="s">
        <v>58</v>
      </c>
      <c r="E3517" s="2" t="s">
        <v>20</v>
      </c>
      <c r="F3517" t="s">
        <v>19</v>
      </c>
      <c r="G3517">
        <v>77.400000000000006</v>
      </c>
      <c r="H3517">
        <v>2019</v>
      </c>
      <c r="I3517">
        <v>85.4</v>
      </c>
      <c r="J3517">
        <v>2021</v>
      </c>
      <c r="K3517">
        <v>2159</v>
      </c>
      <c r="L3517">
        <v>18</v>
      </c>
      <c r="M3517" t="str">
        <f>IF(OR(AND('sample data 2'!L3517&gt;21,'sample data 2'!I3517&lt;50),AND('sample data 2'!L3517&lt;20,'sample data 2'!$E$12:$E$4696="Government")),"yes","no")</f>
        <v>no</v>
      </c>
    </row>
    <row r="3518" spans="1:13" ht="72.5" x14ac:dyDescent="0.35">
      <c r="A3518">
        <v>3517</v>
      </c>
      <c r="B3518" t="s">
        <v>28</v>
      </c>
      <c r="C3518" s="2" t="s">
        <v>47</v>
      </c>
      <c r="D3518" s="2" t="s">
        <v>58</v>
      </c>
      <c r="E3518" s="2" t="s">
        <v>13</v>
      </c>
      <c r="F3518" t="s">
        <v>15</v>
      </c>
      <c r="G3518">
        <v>39</v>
      </c>
      <c r="H3518">
        <v>2019</v>
      </c>
      <c r="I3518">
        <v>55.2</v>
      </c>
      <c r="J3518">
        <v>2021</v>
      </c>
      <c r="K3518" t="s">
        <v>16</v>
      </c>
      <c r="L3518">
        <v>20</v>
      </c>
      <c r="M3518" t="str">
        <f>IF(OR(AND('sample data 2'!L3518&gt;21,'sample data 2'!I3518&lt;50),AND('sample data 2'!L3518&lt;20,'sample data 2'!$E$12:$E$4696="Government")),"yes","no")</f>
        <v>no</v>
      </c>
    </row>
    <row r="3519" spans="1:13" ht="72.5" x14ac:dyDescent="0.35">
      <c r="A3519">
        <v>3518</v>
      </c>
      <c r="B3519" t="s">
        <v>28</v>
      </c>
      <c r="C3519" s="2" t="s">
        <v>47</v>
      </c>
      <c r="D3519" s="2" t="s">
        <v>58</v>
      </c>
      <c r="E3519" s="2" t="s">
        <v>20</v>
      </c>
      <c r="F3519" t="s">
        <v>19</v>
      </c>
      <c r="G3519">
        <v>80.2</v>
      </c>
      <c r="H3519">
        <v>2019</v>
      </c>
      <c r="I3519">
        <v>76.599999999999994</v>
      </c>
      <c r="J3519">
        <v>2021</v>
      </c>
      <c r="K3519" t="s">
        <v>16</v>
      </c>
      <c r="L3519">
        <v>19</v>
      </c>
      <c r="M3519" t="str">
        <f>IF(OR(AND('sample data 2'!L3519&gt;21,'sample data 2'!I3519&lt;50),AND('sample data 2'!L3519&lt;20,'sample data 2'!$E$12:$E$4696="Government")),"yes","no")</f>
        <v>no</v>
      </c>
    </row>
    <row r="3520" spans="1:13" ht="72.5" x14ac:dyDescent="0.35">
      <c r="A3520">
        <v>3519</v>
      </c>
      <c r="B3520" t="s">
        <v>28</v>
      </c>
      <c r="C3520" s="2" t="s">
        <v>47</v>
      </c>
      <c r="D3520" s="2" t="s">
        <v>58</v>
      </c>
      <c r="E3520" s="2" t="s">
        <v>20</v>
      </c>
      <c r="F3520" t="s">
        <v>15</v>
      </c>
      <c r="G3520">
        <v>59.2</v>
      </c>
      <c r="H3520">
        <v>2019</v>
      </c>
      <c r="I3520">
        <v>73.8</v>
      </c>
      <c r="J3520">
        <v>2021</v>
      </c>
      <c r="K3520" t="s">
        <v>16</v>
      </c>
      <c r="L3520">
        <v>19</v>
      </c>
      <c r="M3520" t="str">
        <f>IF(OR(AND('sample data 2'!L3520&gt;21,'sample data 2'!I3520&lt;50),AND('sample data 2'!L3520&lt;20,'sample data 2'!$E$12:$E$4696="Government")),"yes","no")</f>
        <v>no</v>
      </c>
    </row>
    <row r="3521" spans="1:13" ht="72.5" x14ac:dyDescent="0.35">
      <c r="A3521">
        <v>3520</v>
      </c>
      <c r="B3521" t="s">
        <v>28</v>
      </c>
      <c r="C3521" s="2" t="s">
        <v>47</v>
      </c>
      <c r="D3521" s="2" t="s">
        <v>58</v>
      </c>
      <c r="E3521" s="2" t="s">
        <v>13</v>
      </c>
      <c r="F3521" t="s">
        <v>19</v>
      </c>
      <c r="G3521">
        <v>85</v>
      </c>
      <c r="H3521">
        <v>2019</v>
      </c>
      <c r="I3521">
        <v>84.8</v>
      </c>
      <c r="J3521">
        <v>2021</v>
      </c>
      <c r="K3521" t="s">
        <v>16</v>
      </c>
      <c r="L3521">
        <v>19</v>
      </c>
      <c r="M3521" t="str">
        <f>IF(OR(AND('sample data 2'!L3521&gt;21,'sample data 2'!I3521&lt;50),AND('sample data 2'!L3521&lt;20,'sample data 2'!$E$12:$E$4696="Government")),"yes","no")</f>
        <v>yes</v>
      </c>
    </row>
    <row r="3522" spans="1:13" ht="72.5" x14ac:dyDescent="0.35">
      <c r="A3522">
        <v>3521</v>
      </c>
      <c r="B3522" t="s">
        <v>28</v>
      </c>
      <c r="C3522" s="2" t="s">
        <v>47</v>
      </c>
      <c r="D3522" s="2" t="s">
        <v>58</v>
      </c>
      <c r="E3522" s="2" t="s">
        <v>13</v>
      </c>
      <c r="F3522" t="s">
        <v>15</v>
      </c>
      <c r="G3522">
        <v>75.2</v>
      </c>
      <c r="H3522">
        <v>2019</v>
      </c>
      <c r="I3522">
        <v>79.75</v>
      </c>
      <c r="J3522">
        <v>2021</v>
      </c>
      <c r="K3522" t="s">
        <v>16</v>
      </c>
      <c r="L3522">
        <v>19</v>
      </c>
      <c r="M3522" t="str">
        <f>IF(OR(AND('sample data 2'!L3522&gt;21,'sample data 2'!I3522&lt;50),AND('sample data 2'!L3522&lt;20,'sample data 2'!$E$12:$E$4696="Government")),"yes","no")</f>
        <v>yes</v>
      </c>
    </row>
    <row r="3523" spans="1:13" ht="72.5" x14ac:dyDescent="0.35">
      <c r="A3523">
        <v>3522</v>
      </c>
      <c r="B3523" t="s">
        <v>28</v>
      </c>
      <c r="C3523" s="2" t="s">
        <v>47</v>
      </c>
      <c r="D3523" s="2" t="s">
        <v>58</v>
      </c>
      <c r="E3523" s="2" t="s">
        <v>13</v>
      </c>
      <c r="F3523" t="s">
        <v>15</v>
      </c>
      <c r="G3523">
        <v>54.67</v>
      </c>
      <c r="H3523">
        <v>2019</v>
      </c>
      <c r="I3523">
        <v>80.400000000000006</v>
      </c>
      <c r="J3523">
        <v>2021</v>
      </c>
      <c r="K3523" t="s">
        <v>16</v>
      </c>
      <c r="L3523">
        <v>20</v>
      </c>
      <c r="M3523" t="str">
        <f>IF(OR(AND('sample data 2'!L3523&gt;21,'sample data 2'!I3523&lt;50),AND('sample data 2'!L3523&lt;20,'sample data 2'!$E$12:$E$4696="Government")),"yes","no")</f>
        <v>no</v>
      </c>
    </row>
    <row r="3524" spans="1:13" ht="72.5" x14ac:dyDescent="0.35">
      <c r="A3524">
        <v>3523</v>
      </c>
      <c r="B3524" t="s">
        <v>28</v>
      </c>
      <c r="C3524" s="2" t="s">
        <v>49</v>
      </c>
      <c r="D3524" s="2" t="s">
        <v>58</v>
      </c>
      <c r="E3524" s="2" t="s">
        <v>20</v>
      </c>
      <c r="F3524" t="s">
        <v>19</v>
      </c>
      <c r="G3524">
        <v>78.599999999999994</v>
      </c>
      <c r="H3524">
        <v>2019</v>
      </c>
      <c r="I3524">
        <v>80.2</v>
      </c>
      <c r="J3524">
        <v>2021</v>
      </c>
      <c r="K3524" t="s">
        <v>16</v>
      </c>
      <c r="L3524">
        <v>20</v>
      </c>
      <c r="M3524" t="str">
        <f>IF(OR(AND('sample data 2'!L3524&gt;21,'sample data 2'!I3524&lt;50),AND('sample data 2'!L3524&lt;20,'sample data 2'!$E$12:$E$4696="Government")),"yes","no")</f>
        <v>no</v>
      </c>
    </row>
    <row r="3525" spans="1:13" ht="72.5" x14ac:dyDescent="0.35">
      <c r="A3525">
        <v>3524</v>
      </c>
      <c r="B3525" t="s">
        <v>28</v>
      </c>
      <c r="C3525" s="2" t="s">
        <v>49</v>
      </c>
      <c r="D3525" s="2" t="s">
        <v>58</v>
      </c>
      <c r="E3525" s="2" t="s">
        <v>20</v>
      </c>
      <c r="F3525" t="s">
        <v>15</v>
      </c>
      <c r="G3525">
        <v>87.2</v>
      </c>
      <c r="H3525">
        <v>2019</v>
      </c>
      <c r="I3525">
        <v>75.2</v>
      </c>
      <c r="J3525">
        <v>2021</v>
      </c>
      <c r="K3525" t="s">
        <v>16</v>
      </c>
      <c r="L3525">
        <v>20</v>
      </c>
      <c r="M3525" t="str">
        <f>IF(OR(AND('sample data 2'!L3525&gt;21,'sample data 2'!I3525&lt;50),AND('sample data 2'!L3525&lt;20,'sample data 2'!$E$12:$E$4696="Government")),"yes","no")</f>
        <v>no</v>
      </c>
    </row>
    <row r="3526" spans="1:13" ht="72.5" x14ac:dyDescent="0.35">
      <c r="A3526">
        <v>3525</v>
      </c>
      <c r="B3526" t="s">
        <v>28</v>
      </c>
      <c r="C3526" s="2" t="s">
        <v>49</v>
      </c>
      <c r="D3526" s="2" t="s">
        <v>58</v>
      </c>
      <c r="E3526" s="2" t="s">
        <v>20</v>
      </c>
      <c r="F3526" t="s">
        <v>15</v>
      </c>
      <c r="G3526">
        <v>56.17</v>
      </c>
      <c r="H3526">
        <v>2019</v>
      </c>
      <c r="I3526">
        <v>66.5</v>
      </c>
      <c r="J3526">
        <v>0</v>
      </c>
      <c r="K3526" t="s">
        <v>16</v>
      </c>
      <c r="L3526">
        <v>18</v>
      </c>
      <c r="M3526" t="str">
        <f>IF(OR(AND('sample data 2'!L3526&gt;21,'sample data 2'!I3526&lt;50),AND('sample data 2'!L3526&lt;20,'sample data 2'!$E$12:$E$4696="Government")),"yes","no")</f>
        <v>no</v>
      </c>
    </row>
    <row r="3527" spans="1:13" ht="72.5" x14ac:dyDescent="0.35">
      <c r="A3527">
        <v>3526</v>
      </c>
      <c r="B3527" t="s">
        <v>28</v>
      </c>
      <c r="C3527" s="2" t="s">
        <v>49</v>
      </c>
      <c r="D3527" s="2" t="s">
        <v>58</v>
      </c>
      <c r="E3527" s="2" t="s">
        <v>20</v>
      </c>
      <c r="F3527" t="s">
        <v>15</v>
      </c>
      <c r="G3527">
        <v>67.78</v>
      </c>
      <c r="H3527">
        <v>2019</v>
      </c>
      <c r="I3527">
        <v>78.75</v>
      </c>
      <c r="J3527">
        <v>2021</v>
      </c>
      <c r="K3527" t="s">
        <v>16</v>
      </c>
      <c r="L3527">
        <v>19</v>
      </c>
      <c r="M3527" t="str">
        <f>IF(OR(AND('sample data 2'!L3527&gt;21,'sample data 2'!I3527&lt;50),AND('sample data 2'!L3527&lt;20,'sample data 2'!$E$12:$E$4696="Government")),"yes","no")</f>
        <v>no</v>
      </c>
    </row>
    <row r="3528" spans="1:13" ht="72.5" x14ac:dyDescent="0.35">
      <c r="A3528">
        <v>3527</v>
      </c>
      <c r="B3528" t="s">
        <v>28</v>
      </c>
      <c r="C3528" s="2" t="s">
        <v>49</v>
      </c>
      <c r="D3528" s="2" t="s">
        <v>58</v>
      </c>
      <c r="E3528" s="2" t="s">
        <v>20</v>
      </c>
      <c r="F3528" t="s">
        <v>19</v>
      </c>
      <c r="G3528">
        <v>65</v>
      </c>
      <c r="H3528">
        <v>2019</v>
      </c>
      <c r="I3528">
        <v>74.5</v>
      </c>
      <c r="J3528">
        <v>2021</v>
      </c>
      <c r="K3528" t="s">
        <v>16</v>
      </c>
      <c r="L3528">
        <v>19</v>
      </c>
      <c r="M3528" t="str">
        <f>IF(OR(AND('sample data 2'!L3528&gt;21,'sample data 2'!I3528&lt;50),AND('sample data 2'!L3528&lt;20,'sample data 2'!$E$12:$E$4696="Government")),"yes","no")</f>
        <v>no</v>
      </c>
    </row>
    <row r="3529" spans="1:13" ht="72.5" x14ac:dyDescent="0.35">
      <c r="A3529">
        <v>3528</v>
      </c>
      <c r="B3529" t="s">
        <v>28</v>
      </c>
      <c r="C3529" s="2" t="s">
        <v>49</v>
      </c>
      <c r="D3529" s="2" t="s">
        <v>58</v>
      </c>
      <c r="E3529" s="2" t="s">
        <v>20</v>
      </c>
      <c r="F3529" t="s">
        <v>15</v>
      </c>
      <c r="G3529">
        <v>74.599999999999994</v>
      </c>
      <c r="H3529">
        <v>2019</v>
      </c>
      <c r="I3529">
        <v>83.75</v>
      </c>
      <c r="J3529">
        <v>2021</v>
      </c>
      <c r="K3529" t="s">
        <v>16</v>
      </c>
      <c r="L3529">
        <v>19</v>
      </c>
      <c r="M3529" t="str">
        <f>IF(OR(AND('sample data 2'!L3529&gt;21,'sample data 2'!I3529&lt;50),AND('sample data 2'!L3529&lt;20,'sample data 2'!$E$12:$E$4696="Government")),"yes","no")</f>
        <v>no</v>
      </c>
    </row>
    <row r="3530" spans="1:13" ht="72.5" x14ac:dyDescent="0.35">
      <c r="A3530">
        <v>3529</v>
      </c>
      <c r="B3530" t="s">
        <v>28</v>
      </c>
      <c r="C3530" s="2" t="s">
        <v>49</v>
      </c>
      <c r="D3530" s="2" t="s">
        <v>58</v>
      </c>
      <c r="E3530" s="2" t="s">
        <v>20</v>
      </c>
      <c r="F3530" t="s">
        <v>15</v>
      </c>
      <c r="G3530">
        <v>54.33</v>
      </c>
      <c r="H3530">
        <v>2019</v>
      </c>
      <c r="I3530">
        <v>64.83</v>
      </c>
      <c r="J3530">
        <v>2021</v>
      </c>
      <c r="K3530" t="s">
        <v>16</v>
      </c>
      <c r="L3530">
        <v>18</v>
      </c>
      <c r="M3530" t="str">
        <f>IF(OR(AND('sample data 2'!L3530&gt;21,'sample data 2'!I3530&lt;50),AND('sample data 2'!L3530&lt;20,'sample data 2'!$E$12:$E$4696="Government")),"yes","no")</f>
        <v>no</v>
      </c>
    </row>
    <row r="3531" spans="1:13" ht="72.5" x14ac:dyDescent="0.35">
      <c r="A3531">
        <v>3530</v>
      </c>
      <c r="B3531" t="s">
        <v>28</v>
      </c>
      <c r="C3531" s="2" t="s">
        <v>49</v>
      </c>
      <c r="D3531" s="2" t="s">
        <v>58</v>
      </c>
      <c r="E3531" s="2" t="s">
        <v>20</v>
      </c>
      <c r="F3531" t="s">
        <v>19</v>
      </c>
      <c r="G3531">
        <v>64</v>
      </c>
      <c r="H3531">
        <v>2019</v>
      </c>
      <c r="I3531">
        <v>75.33</v>
      </c>
      <c r="J3531">
        <v>2021</v>
      </c>
      <c r="K3531" t="s">
        <v>16</v>
      </c>
      <c r="L3531">
        <v>19</v>
      </c>
      <c r="M3531" t="str">
        <f>IF(OR(AND('sample data 2'!L3531&gt;21,'sample data 2'!I3531&lt;50),AND('sample data 2'!L3531&lt;20,'sample data 2'!$E$12:$E$4696="Government")),"yes","no")</f>
        <v>no</v>
      </c>
    </row>
    <row r="3532" spans="1:13" ht="72.5" x14ac:dyDescent="0.35">
      <c r="A3532">
        <v>3531</v>
      </c>
      <c r="B3532" t="s">
        <v>28</v>
      </c>
      <c r="C3532" s="2" t="s">
        <v>49</v>
      </c>
      <c r="D3532" s="2" t="s">
        <v>58</v>
      </c>
      <c r="E3532" s="2" t="s">
        <v>20</v>
      </c>
      <c r="F3532" t="s">
        <v>15</v>
      </c>
      <c r="G3532">
        <v>60</v>
      </c>
      <c r="H3532">
        <v>2019</v>
      </c>
      <c r="I3532">
        <v>76.400000000000006</v>
      </c>
      <c r="J3532">
        <v>2021</v>
      </c>
      <c r="K3532" t="s">
        <v>16</v>
      </c>
      <c r="L3532">
        <v>19</v>
      </c>
      <c r="M3532" t="str">
        <f>IF(OR(AND('sample data 2'!L3532&gt;21,'sample data 2'!I3532&lt;50),AND('sample data 2'!L3532&lt;20,'sample data 2'!$E$12:$E$4696="Government")),"yes","no")</f>
        <v>no</v>
      </c>
    </row>
    <row r="3533" spans="1:13" ht="72.5" x14ac:dyDescent="0.35">
      <c r="A3533">
        <v>3532</v>
      </c>
      <c r="B3533" t="s">
        <v>28</v>
      </c>
      <c r="C3533" s="2" t="s">
        <v>49</v>
      </c>
      <c r="D3533" s="2" t="s">
        <v>58</v>
      </c>
      <c r="E3533" s="2" t="s">
        <v>20</v>
      </c>
      <c r="F3533" t="s">
        <v>19</v>
      </c>
      <c r="G3533">
        <v>56.4</v>
      </c>
      <c r="H3533">
        <v>2014</v>
      </c>
      <c r="I3533">
        <v>64.599999999999994</v>
      </c>
      <c r="J3533">
        <v>2016</v>
      </c>
      <c r="K3533">
        <v>9872</v>
      </c>
      <c r="L3533">
        <v>24</v>
      </c>
      <c r="M3533" t="str">
        <f>IF(OR(AND('sample data 2'!L3533&gt;21,'sample data 2'!I3533&lt;50),AND('sample data 2'!L3533&lt;20,'sample data 2'!$E$12:$E$4696="Government")),"yes","no")</f>
        <v>no</v>
      </c>
    </row>
    <row r="3534" spans="1:13" ht="72.5" x14ac:dyDescent="0.35">
      <c r="A3534">
        <v>3533</v>
      </c>
      <c r="B3534" t="s">
        <v>28</v>
      </c>
      <c r="C3534" s="2" t="s">
        <v>49</v>
      </c>
      <c r="D3534" s="2" t="s">
        <v>58</v>
      </c>
      <c r="E3534" s="2" t="s">
        <v>13</v>
      </c>
      <c r="F3534" t="s">
        <v>15</v>
      </c>
      <c r="G3534">
        <v>75.400000000000006</v>
      </c>
      <c r="H3534">
        <v>2019</v>
      </c>
      <c r="I3534">
        <v>65.8</v>
      </c>
      <c r="J3534">
        <v>2021</v>
      </c>
      <c r="K3534" t="s">
        <v>16</v>
      </c>
      <c r="L3534">
        <v>19</v>
      </c>
      <c r="M3534" t="str">
        <f>IF(OR(AND('sample data 2'!L3534&gt;21,'sample data 2'!I3534&lt;50),AND('sample data 2'!L3534&lt;20,'sample data 2'!$E$12:$E$4696="Government")),"yes","no")</f>
        <v>yes</v>
      </c>
    </row>
    <row r="3535" spans="1:13" ht="72.5" x14ac:dyDescent="0.35">
      <c r="A3535">
        <v>3534</v>
      </c>
      <c r="B3535" t="s">
        <v>28</v>
      </c>
      <c r="C3535" s="2" t="s">
        <v>49</v>
      </c>
      <c r="D3535" s="2" t="s">
        <v>58</v>
      </c>
      <c r="E3535" s="2" t="s">
        <v>13</v>
      </c>
      <c r="F3535" t="s">
        <v>15</v>
      </c>
      <c r="G3535">
        <v>62.5</v>
      </c>
      <c r="H3535">
        <v>2018</v>
      </c>
      <c r="I3535">
        <v>77.8</v>
      </c>
      <c r="J3535">
        <v>2020</v>
      </c>
      <c r="K3535" t="s">
        <v>16</v>
      </c>
      <c r="L3535">
        <v>19</v>
      </c>
      <c r="M3535" t="str">
        <f>IF(OR(AND('sample data 2'!L3535&gt;21,'sample data 2'!I3535&lt;50),AND('sample data 2'!L3535&lt;20,'sample data 2'!$E$12:$E$4696="Government")),"yes","no")</f>
        <v>yes</v>
      </c>
    </row>
    <row r="3536" spans="1:13" ht="72.5" x14ac:dyDescent="0.35">
      <c r="A3536">
        <v>3535</v>
      </c>
      <c r="B3536" t="s">
        <v>28</v>
      </c>
      <c r="C3536" s="2" t="s">
        <v>49</v>
      </c>
      <c r="D3536" s="2" t="s">
        <v>58</v>
      </c>
      <c r="E3536" s="2" t="s">
        <v>13</v>
      </c>
      <c r="F3536" t="s">
        <v>19</v>
      </c>
      <c r="G3536">
        <v>47.5</v>
      </c>
      <c r="H3536">
        <v>2016</v>
      </c>
      <c r="I3536">
        <v>62.67</v>
      </c>
      <c r="J3536">
        <v>2018</v>
      </c>
      <c r="K3536" t="s">
        <v>16</v>
      </c>
      <c r="L3536">
        <v>23</v>
      </c>
      <c r="M3536" t="str">
        <f>IF(OR(AND('sample data 2'!L3536&gt;21,'sample data 2'!I3536&lt;50),AND('sample data 2'!L3536&lt;20,'sample data 2'!$E$12:$E$4696="Government")),"yes","no")</f>
        <v>no</v>
      </c>
    </row>
    <row r="3537" spans="1:13" ht="72.5" x14ac:dyDescent="0.35">
      <c r="A3537">
        <v>3536</v>
      </c>
      <c r="B3537" t="s">
        <v>28</v>
      </c>
      <c r="C3537" s="2" t="s">
        <v>49</v>
      </c>
      <c r="D3537" s="2" t="s">
        <v>58</v>
      </c>
      <c r="E3537" s="2" t="s">
        <v>13</v>
      </c>
      <c r="F3537" t="s">
        <v>15</v>
      </c>
      <c r="G3537">
        <v>61</v>
      </c>
      <c r="H3537">
        <v>2019</v>
      </c>
      <c r="I3537">
        <v>73</v>
      </c>
      <c r="J3537">
        <v>2021</v>
      </c>
      <c r="K3537" t="s">
        <v>16</v>
      </c>
      <c r="L3537">
        <v>20</v>
      </c>
      <c r="M3537" t="str">
        <f>IF(OR(AND('sample data 2'!L3537&gt;21,'sample data 2'!I3537&lt;50),AND('sample data 2'!L3537&lt;20,'sample data 2'!$E$12:$E$4696="Government")),"yes","no")</f>
        <v>no</v>
      </c>
    </row>
    <row r="3538" spans="1:13" ht="72.5" x14ac:dyDescent="0.35">
      <c r="A3538">
        <v>3537</v>
      </c>
      <c r="B3538" t="s">
        <v>28</v>
      </c>
      <c r="C3538" s="2" t="s">
        <v>49</v>
      </c>
      <c r="D3538" s="2" t="s">
        <v>58</v>
      </c>
      <c r="E3538" s="2" t="s">
        <v>13</v>
      </c>
      <c r="F3538" t="s">
        <v>15</v>
      </c>
      <c r="G3538">
        <v>70.8</v>
      </c>
      <c r="H3538">
        <v>2019</v>
      </c>
      <c r="I3538">
        <v>76.2</v>
      </c>
      <c r="J3538">
        <v>2021</v>
      </c>
      <c r="K3538" t="s">
        <v>16</v>
      </c>
      <c r="L3538">
        <v>19</v>
      </c>
      <c r="M3538" t="str">
        <f>IF(OR(AND('sample data 2'!L3538&gt;21,'sample data 2'!I3538&lt;50),AND('sample data 2'!L3538&lt;20,'sample data 2'!$E$12:$E$4696="Government")),"yes","no")</f>
        <v>yes</v>
      </c>
    </row>
    <row r="3539" spans="1:13" ht="72.5" x14ac:dyDescent="0.35">
      <c r="A3539">
        <v>3538</v>
      </c>
      <c r="B3539" t="s">
        <v>28</v>
      </c>
      <c r="C3539" s="2" t="s">
        <v>49</v>
      </c>
      <c r="D3539" s="2" t="s">
        <v>58</v>
      </c>
      <c r="E3539" s="2" t="s">
        <v>20</v>
      </c>
      <c r="F3539" t="s">
        <v>15</v>
      </c>
      <c r="G3539">
        <v>69.599999999999994</v>
      </c>
      <c r="H3539">
        <v>2018</v>
      </c>
      <c r="I3539">
        <v>59.8</v>
      </c>
      <c r="J3539">
        <v>2020</v>
      </c>
      <c r="K3539" t="s">
        <v>16</v>
      </c>
      <c r="L3539">
        <v>19</v>
      </c>
      <c r="M3539" t="str">
        <f>IF(OR(AND('sample data 2'!L3539&gt;21,'sample data 2'!I3539&lt;50),AND('sample data 2'!L3539&lt;20,'sample data 2'!$E$12:$E$4696="Government")),"yes","no")</f>
        <v>no</v>
      </c>
    </row>
    <row r="3540" spans="1:13" ht="72.5" x14ac:dyDescent="0.35">
      <c r="A3540">
        <v>3539</v>
      </c>
      <c r="B3540" t="s">
        <v>28</v>
      </c>
      <c r="C3540" s="2" t="s">
        <v>49</v>
      </c>
      <c r="D3540" s="2" t="s">
        <v>58</v>
      </c>
      <c r="E3540" s="2" t="s">
        <v>13</v>
      </c>
      <c r="F3540" t="s">
        <v>15</v>
      </c>
      <c r="G3540">
        <v>66.33</v>
      </c>
      <c r="H3540">
        <v>2019</v>
      </c>
      <c r="I3540">
        <v>77.17</v>
      </c>
      <c r="J3540">
        <v>2021</v>
      </c>
      <c r="K3540" t="s">
        <v>16</v>
      </c>
      <c r="L3540">
        <v>19</v>
      </c>
      <c r="M3540" t="str">
        <f>IF(OR(AND('sample data 2'!L3540&gt;21,'sample data 2'!I3540&lt;50),AND('sample data 2'!L3540&lt;20,'sample data 2'!$E$12:$E$4696="Government")),"yes","no")</f>
        <v>yes</v>
      </c>
    </row>
    <row r="3541" spans="1:13" ht="72.5" x14ac:dyDescent="0.35">
      <c r="A3541">
        <v>3540</v>
      </c>
      <c r="B3541" t="s">
        <v>28</v>
      </c>
      <c r="C3541" s="2" t="s">
        <v>49</v>
      </c>
      <c r="D3541" s="2" t="s">
        <v>58</v>
      </c>
      <c r="E3541" s="2" t="s">
        <v>13</v>
      </c>
      <c r="F3541" t="s">
        <v>15</v>
      </c>
      <c r="G3541">
        <v>60.8</v>
      </c>
      <c r="H3541">
        <v>2019</v>
      </c>
      <c r="I3541">
        <v>75</v>
      </c>
      <c r="J3541">
        <v>2021</v>
      </c>
      <c r="K3541" t="s">
        <v>16</v>
      </c>
      <c r="L3541">
        <v>18</v>
      </c>
      <c r="M3541" t="str">
        <f>IF(OR(AND('sample data 2'!L3541&gt;21,'sample data 2'!I3541&lt;50),AND('sample data 2'!L3541&lt;20,'sample data 2'!$E$12:$E$4696="Government")),"yes","no")</f>
        <v>yes</v>
      </c>
    </row>
    <row r="3542" spans="1:13" ht="72.5" x14ac:dyDescent="0.35">
      <c r="A3542">
        <v>3541</v>
      </c>
      <c r="B3542" t="s">
        <v>28</v>
      </c>
      <c r="C3542" s="2" t="s">
        <v>49</v>
      </c>
      <c r="D3542" s="2" t="s">
        <v>58</v>
      </c>
      <c r="E3542" s="2" t="s">
        <v>20</v>
      </c>
      <c r="F3542" t="s">
        <v>19</v>
      </c>
      <c r="G3542">
        <v>69.8</v>
      </c>
      <c r="H3542">
        <v>2019</v>
      </c>
      <c r="I3542">
        <v>77</v>
      </c>
      <c r="J3542">
        <v>2021</v>
      </c>
      <c r="K3542" t="s">
        <v>16</v>
      </c>
      <c r="L3542">
        <v>19</v>
      </c>
      <c r="M3542" t="str">
        <f>IF(OR(AND('sample data 2'!L3542&gt;21,'sample data 2'!I3542&lt;50),AND('sample data 2'!L3542&lt;20,'sample data 2'!$E$12:$E$4696="Government")),"yes","no")</f>
        <v>no</v>
      </c>
    </row>
    <row r="3543" spans="1:13" ht="72.5" x14ac:dyDescent="0.35">
      <c r="A3543">
        <v>3542</v>
      </c>
      <c r="B3543" t="s">
        <v>28</v>
      </c>
      <c r="C3543" s="2" t="s">
        <v>49</v>
      </c>
      <c r="D3543" s="2" t="s">
        <v>58</v>
      </c>
      <c r="E3543" s="2" t="s">
        <v>13</v>
      </c>
      <c r="F3543" t="s">
        <v>15</v>
      </c>
      <c r="G3543">
        <v>58</v>
      </c>
      <c r="H3543">
        <v>2019</v>
      </c>
      <c r="I3543">
        <v>72.400000000000006</v>
      </c>
      <c r="J3543">
        <v>2021</v>
      </c>
      <c r="K3543" t="s">
        <v>16</v>
      </c>
      <c r="L3543">
        <v>19</v>
      </c>
      <c r="M3543" t="str">
        <f>IF(OR(AND('sample data 2'!L3543&gt;21,'sample data 2'!I3543&lt;50),AND('sample data 2'!L3543&lt;20,'sample data 2'!$E$12:$E$4696="Government")),"yes","no")</f>
        <v>yes</v>
      </c>
    </row>
    <row r="3544" spans="1:13" ht="72.5" x14ac:dyDescent="0.35">
      <c r="A3544">
        <v>3543</v>
      </c>
      <c r="B3544" t="s">
        <v>28</v>
      </c>
      <c r="C3544" s="2" t="s">
        <v>49</v>
      </c>
      <c r="D3544" s="2" t="s">
        <v>58</v>
      </c>
      <c r="E3544" s="2" t="s">
        <v>20</v>
      </c>
      <c r="F3544" t="s">
        <v>15</v>
      </c>
      <c r="G3544">
        <v>67.8</v>
      </c>
      <c r="H3544">
        <v>2019</v>
      </c>
      <c r="I3544">
        <v>73.67</v>
      </c>
      <c r="J3544">
        <v>2021</v>
      </c>
      <c r="K3544" t="s">
        <v>16</v>
      </c>
      <c r="L3544">
        <v>18</v>
      </c>
      <c r="M3544" t="str">
        <f>IF(OR(AND('sample data 2'!L3544&gt;21,'sample data 2'!I3544&lt;50),AND('sample data 2'!L3544&lt;20,'sample data 2'!$E$12:$E$4696="Government")),"yes","no")</f>
        <v>no</v>
      </c>
    </row>
    <row r="3545" spans="1:13" ht="72.5" x14ac:dyDescent="0.35">
      <c r="A3545">
        <v>3544</v>
      </c>
      <c r="B3545" t="s">
        <v>28</v>
      </c>
      <c r="C3545" s="2" t="s">
        <v>49</v>
      </c>
      <c r="D3545" s="2" t="s">
        <v>58</v>
      </c>
      <c r="E3545" s="2" t="s">
        <v>13</v>
      </c>
      <c r="F3545" t="s">
        <v>15</v>
      </c>
      <c r="G3545">
        <v>70.8</v>
      </c>
      <c r="H3545">
        <v>2019</v>
      </c>
      <c r="I3545">
        <v>84.2</v>
      </c>
      <c r="J3545">
        <v>2021</v>
      </c>
      <c r="K3545" t="s">
        <v>16</v>
      </c>
      <c r="L3545">
        <v>18</v>
      </c>
      <c r="M3545" t="str">
        <f>IF(OR(AND('sample data 2'!L3545&gt;21,'sample data 2'!I3545&lt;50),AND('sample data 2'!L3545&lt;20,'sample data 2'!$E$12:$E$4696="Government")),"yes","no")</f>
        <v>yes</v>
      </c>
    </row>
    <row r="3546" spans="1:13" ht="72.5" x14ac:dyDescent="0.35">
      <c r="A3546">
        <v>3545</v>
      </c>
      <c r="B3546" t="s">
        <v>28</v>
      </c>
      <c r="C3546" s="2" t="s">
        <v>49</v>
      </c>
      <c r="D3546" s="2" t="s">
        <v>58</v>
      </c>
      <c r="E3546" s="2" t="s">
        <v>13</v>
      </c>
      <c r="F3546" t="s">
        <v>15</v>
      </c>
      <c r="G3546">
        <v>69.599999999999994</v>
      </c>
      <c r="H3546">
        <v>2019</v>
      </c>
      <c r="I3546">
        <v>83.2</v>
      </c>
      <c r="J3546">
        <v>2021</v>
      </c>
      <c r="K3546" t="s">
        <v>16</v>
      </c>
      <c r="L3546">
        <v>19</v>
      </c>
      <c r="M3546" t="str">
        <f>IF(OR(AND('sample data 2'!L3546&gt;21,'sample data 2'!I3546&lt;50),AND('sample data 2'!L3546&lt;20,'sample data 2'!$E$12:$E$4696="Government")),"yes","no")</f>
        <v>yes</v>
      </c>
    </row>
    <row r="3547" spans="1:13" ht="72.5" x14ac:dyDescent="0.35">
      <c r="A3547">
        <v>3546</v>
      </c>
      <c r="B3547" t="s">
        <v>28</v>
      </c>
      <c r="C3547" s="2" t="s">
        <v>49</v>
      </c>
      <c r="D3547" s="2" t="s">
        <v>58</v>
      </c>
      <c r="E3547" s="2" t="s">
        <v>20</v>
      </c>
      <c r="F3547" t="s">
        <v>19</v>
      </c>
      <c r="G3547">
        <v>56.2</v>
      </c>
      <c r="H3547">
        <v>2019</v>
      </c>
      <c r="I3547">
        <v>70.5</v>
      </c>
      <c r="J3547">
        <v>2021</v>
      </c>
      <c r="K3547" t="s">
        <v>16</v>
      </c>
      <c r="L3547">
        <v>19</v>
      </c>
      <c r="M3547" t="str">
        <f>IF(OR(AND('sample data 2'!L3547&gt;21,'sample data 2'!I3547&lt;50),AND('sample data 2'!L3547&lt;20,'sample data 2'!$E$12:$E$4696="Government")),"yes","no")</f>
        <v>no</v>
      </c>
    </row>
    <row r="3548" spans="1:13" ht="72.5" x14ac:dyDescent="0.35">
      <c r="A3548">
        <v>3547</v>
      </c>
      <c r="B3548" t="s">
        <v>28</v>
      </c>
      <c r="C3548" s="2" t="s">
        <v>49</v>
      </c>
      <c r="D3548" s="2" t="s">
        <v>58</v>
      </c>
      <c r="E3548" s="2" t="s">
        <v>20</v>
      </c>
      <c r="F3548" t="s">
        <v>15</v>
      </c>
      <c r="G3548">
        <v>67</v>
      </c>
      <c r="H3548">
        <v>2019</v>
      </c>
      <c r="I3548">
        <v>78</v>
      </c>
      <c r="J3548">
        <v>2021</v>
      </c>
      <c r="K3548" t="s">
        <v>16</v>
      </c>
      <c r="L3548">
        <v>19</v>
      </c>
      <c r="M3548" t="str">
        <f>IF(OR(AND('sample data 2'!L3548&gt;21,'sample data 2'!I3548&lt;50),AND('sample data 2'!L3548&lt;20,'sample data 2'!$E$12:$E$4696="Government")),"yes","no")</f>
        <v>no</v>
      </c>
    </row>
    <row r="3549" spans="1:13" ht="72.5" x14ac:dyDescent="0.35">
      <c r="A3549">
        <v>3548</v>
      </c>
      <c r="B3549" t="s">
        <v>28</v>
      </c>
      <c r="C3549" s="2" t="s">
        <v>49</v>
      </c>
      <c r="D3549" s="2" t="s">
        <v>58</v>
      </c>
      <c r="E3549" s="2" t="s">
        <v>20</v>
      </c>
      <c r="F3549" t="s">
        <v>19</v>
      </c>
      <c r="G3549">
        <v>69.8</v>
      </c>
      <c r="H3549">
        <v>2019</v>
      </c>
      <c r="I3549">
        <v>73.8</v>
      </c>
      <c r="J3549">
        <v>2021</v>
      </c>
      <c r="K3549" t="s">
        <v>16</v>
      </c>
      <c r="L3549">
        <v>19</v>
      </c>
      <c r="M3549" t="str">
        <f>IF(OR(AND('sample data 2'!L3549&gt;21,'sample data 2'!I3549&lt;50),AND('sample data 2'!L3549&lt;20,'sample data 2'!$E$12:$E$4696="Government")),"yes","no")</f>
        <v>no</v>
      </c>
    </row>
    <row r="3550" spans="1:13" ht="72.5" x14ac:dyDescent="0.35">
      <c r="A3550">
        <v>3549</v>
      </c>
      <c r="B3550" t="s">
        <v>28</v>
      </c>
      <c r="C3550" s="2" t="s">
        <v>49</v>
      </c>
      <c r="D3550" s="2" t="s">
        <v>58</v>
      </c>
      <c r="E3550" s="2" t="s">
        <v>13</v>
      </c>
      <c r="F3550" t="s">
        <v>15</v>
      </c>
      <c r="G3550">
        <v>42.4</v>
      </c>
      <c r="H3550">
        <v>2019</v>
      </c>
      <c r="I3550">
        <v>68</v>
      </c>
      <c r="J3550">
        <v>2021</v>
      </c>
      <c r="K3550">
        <v>9403</v>
      </c>
      <c r="L3550">
        <v>17</v>
      </c>
      <c r="M3550" t="str">
        <f>IF(OR(AND('sample data 2'!L3550&gt;21,'sample data 2'!I3550&lt;50),AND('sample data 2'!L3550&lt;20,'sample data 2'!$E$12:$E$4696="Government")),"yes","no")</f>
        <v>yes</v>
      </c>
    </row>
    <row r="3551" spans="1:13" ht="72.5" x14ac:dyDescent="0.35">
      <c r="A3551">
        <v>3550</v>
      </c>
      <c r="B3551" t="s">
        <v>28</v>
      </c>
      <c r="C3551" s="2" t="s">
        <v>49</v>
      </c>
      <c r="D3551" s="2" t="s">
        <v>58</v>
      </c>
      <c r="E3551" s="2" t="s">
        <v>20</v>
      </c>
      <c r="F3551" t="s">
        <v>19</v>
      </c>
      <c r="G3551">
        <v>63.33</v>
      </c>
      <c r="H3551">
        <v>2019</v>
      </c>
      <c r="I3551">
        <v>77.8</v>
      </c>
      <c r="J3551">
        <v>2021</v>
      </c>
      <c r="K3551" t="s">
        <v>16</v>
      </c>
      <c r="L3551">
        <v>19</v>
      </c>
      <c r="M3551" t="str">
        <f>IF(OR(AND('sample data 2'!L3551&gt;21,'sample data 2'!I3551&lt;50),AND('sample data 2'!L3551&lt;20,'sample data 2'!$E$12:$E$4696="Government")),"yes","no")</f>
        <v>no</v>
      </c>
    </row>
    <row r="3552" spans="1:13" ht="72.5" x14ac:dyDescent="0.35">
      <c r="A3552">
        <v>3551</v>
      </c>
      <c r="B3552" t="s">
        <v>28</v>
      </c>
      <c r="C3552" s="2" t="s">
        <v>49</v>
      </c>
      <c r="D3552" s="2" t="s">
        <v>58</v>
      </c>
      <c r="E3552" s="2" t="s">
        <v>20</v>
      </c>
      <c r="F3552" t="s">
        <v>15</v>
      </c>
      <c r="G3552">
        <v>62.83</v>
      </c>
      <c r="H3552">
        <v>2019</v>
      </c>
      <c r="I3552">
        <v>71.5</v>
      </c>
      <c r="J3552">
        <v>2021</v>
      </c>
      <c r="K3552" t="s">
        <v>16</v>
      </c>
      <c r="L3552">
        <v>22</v>
      </c>
      <c r="M3552" t="str">
        <f>IF(OR(AND('sample data 2'!L3552&gt;21,'sample data 2'!I3552&lt;50),AND('sample data 2'!L3552&lt;20,'sample data 2'!$E$12:$E$4696="Government")),"yes","no")</f>
        <v>no</v>
      </c>
    </row>
    <row r="3553" spans="1:13" ht="72.5" x14ac:dyDescent="0.35">
      <c r="A3553">
        <v>3552</v>
      </c>
      <c r="B3553" t="s">
        <v>28</v>
      </c>
      <c r="C3553" s="2" t="s">
        <v>49</v>
      </c>
      <c r="D3553" s="2" t="s">
        <v>58</v>
      </c>
      <c r="E3553" s="2" t="s">
        <v>20</v>
      </c>
      <c r="F3553" t="s">
        <v>15</v>
      </c>
      <c r="G3553">
        <v>71</v>
      </c>
      <c r="H3553">
        <v>2019</v>
      </c>
      <c r="I3553">
        <v>83.5</v>
      </c>
      <c r="J3553">
        <v>2021</v>
      </c>
      <c r="K3553" t="s">
        <v>16</v>
      </c>
      <c r="L3553">
        <v>19</v>
      </c>
      <c r="M3553" t="str">
        <f>IF(OR(AND('sample data 2'!L3553&gt;21,'sample data 2'!I3553&lt;50),AND('sample data 2'!L3553&lt;20,'sample data 2'!$E$12:$E$4696="Government")),"yes","no")</f>
        <v>no</v>
      </c>
    </row>
    <row r="3554" spans="1:13" ht="72.5" x14ac:dyDescent="0.35">
      <c r="A3554">
        <v>3553</v>
      </c>
      <c r="B3554" t="s">
        <v>28</v>
      </c>
      <c r="C3554" s="2" t="s">
        <v>49</v>
      </c>
      <c r="D3554" s="2" t="s">
        <v>58</v>
      </c>
      <c r="E3554" s="2" t="s">
        <v>20</v>
      </c>
      <c r="F3554" t="s">
        <v>15</v>
      </c>
      <c r="G3554">
        <v>61.8</v>
      </c>
      <c r="H3554">
        <v>2019</v>
      </c>
      <c r="I3554">
        <v>82.33</v>
      </c>
      <c r="J3554">
        <v>2021</v>
      </c>
      <c r="K3554" t="s">
        <v>16</v>
      </c>
      <c r="L3554">
        <v>18</v>
      </c>
      <c r="M3554" t="str">
        <f>IF(OR(AND('sample data 2'!L3554&gt;21,'sample data 2'!I3554&lt;50),AND('sample data 2'!L3554&lt;20,'sample data 2'!$E$12:$E$4696="Government")),"yes","no")</f>
        <v>no</v>
      </c>
    </row>
    <row r="3555" spans="1:13" ht="72.5" x14ac:dyDescent="0.35">
      <c r="A3555">
        <v>3554</v>
      </c>
      <c r="B3555" t="s">
        <v>28</v>
      </c>
      <c r="C3555" s="2" t="s">
        <v>49</v>
      </c>
      <c r="D3555" s="2" t="s">
        <v>58</v>
      </c>
      <c r="E3555" s="2" t="s">
        <v>13</v>
      </c>
      <c r="F3555" t="s">
        <v>15</v>
      </c>
      <c r="G3555">
        <v>51.17</v>
      </c>
      <c r="H3555">
        <v>2018</v>
      </c>
      <c r="I3555">
        <v>61.33</v>
      </c>
      <c r="J3555">
        <v>2020</v>
      </c>
      <c r="K3555" t="s">
        <v>16</v>
      </c>
      <c r="L3555">
        <v>20</v>
      </c>
      <c r="M3555" t="str">
        <f>IF(OR(AND('sample data 2'!L3555&gt;21,'sample data 2'!I3555&lt;50),AND('sample data 2'!L3555&lt;20,'sample data 2'!$E$12:$E$4696="Government")),"yes","no")</f>
        <v>no</v>
      </c>
    </row>
    <row r="3556" spans="1:13" ht="72.5" x14ac:dyDescent="0.35">
      <c r="A3556">
        <v>3555</v>
      </c>
      <c r="B3556" t="s">
        <v>28</v>
      </c>
      <c r="C3556" s="2" t="s">
        <v>49</v>
      </c>
      <c r="D3556" s="2" t="s">
        <v>58</v>
      </c>
      <c r="E3556" s="2" t="s">
        <v>20</v>
      </c>
      <c r="F3556" t="s">
        <v>15</v>
      </c>
      <c r="G3556">
        <v>84.8</v>
      </c>
      <c r="H3556">
        <v>2019</v>
      </c>
      <c r="I3556">
        <v>79.400000000000006</v>
      </c>
      <c r="J3556">
        <v>2021</v>
      </c>
      <c r="K3556" t="s">
        <v>16</v>
      </c>
      <c r="L3556">
        <v>19</v>
      </c>
      <c r="M3556" t="str">
        <f>IF(OR(AND('sample data 2'!L3556&gt;21,'sample data 2'!I3556&lt;50),AND('sample data 2'!L3556&lt;20,'sample data 2'!$E$12:$E$4696="Government")),"yes","no")</f>
        <v>no</v>
      </c>
    </row>
    <row r="3557" spans="1:13" ht="72.5" x14ac:dyDescent="0.35">
      <c r="A3557">
        <v>3556</v>
      </c>
      <c r="B3557" t="s">
        <v>28</v>
      </c>
      <c r="C3557" s="2" t="s">
        <v>49</v>
      </c>
      <c r="D3557" s="2" t="s">
        <v>58</v>
      </c>
      <c r="E3557" s="2" t="s">
        <v>20</v>
      </c>
      <c r="F3557" t="s">
        <v>15</v>
      </c>
      <c r="G3557">
        <v>75</v>
      </c>
      <c r="H3557">
        <v>2019</v>
      </c>
      <c r="I3557">
        <v>88</v>
      </c>
      <c r="J3557">
        <v>2021</v>
      </c>
      <c r="K3557" t="s">
        <v>16</v>
      </c>
      <c r="L3557">
        <v>19</v>
      </c>
      <c r="M3557" t="str">
        <f>IF(OR(AND('sample data 2'!L3557&gt;21,'sample data 2'!I3557&lt;50),AND('sample data 2'!L3557&lt;20,'sample data 2'!$E$12:$E$4696="Government")),"yes","no")</f>
        <v>no</v>
      </c>
    </row>
    <row r="3558" spans="1:13" ht="72.5" x14ac:dyDescent="0.35">
      <c r="A3558">
        <v>3557</v>
      </c>
      <c r="B3558" t="s">
        <v>28</v>
      </c>
      <c r="C3558" s="2" t="s">
        <v>49</v>
      </c>
      <c r="D3558" s="2" t="s">
        <v>58</v>
      </c>
      <c r="E3558" s="2" t="s">
        <v>20</v>
      </c>
      <c r="F3558" t="s">
        <v>15</v>
      </c>
      <c r="G3558">
        <v>90</v>
      </c>
      <c r="H3558">
        <v>2019</v>
      </c>
      <c r="I3558">
        <v>86.8</v>
      </c>
      <c r="J3558">
        <v>2021</v>
      </c>
      <c r="K3558" t="s">
        <v>16</v>
      </c>
      <c r="L3558">
        <v>19</v>
      </c>
      <c r="M3558" t="str">
        <f>IF(OR(AND('sample data 2'!L3558&gt;21,'sample data 2'!I3558&lt;50),AND('sample data 2'!L3558&lt;20,'sample data 2'!$E$12:$E$4696="Government")),"yes","no")</f>
        <v>no</v>
      </c>
    </row>
    <row r="3559" spans="1:13" ht="72.5" x14ac:dyDescent="0.35">
      <c r="A3559">
        <v>3558</v>
      </c>
      <c r="B3559" t="s">
        <v>28</v>
      </c>
      <c r="C3559" s="2" t="s">
        <v>49</v>
      </c>
      <c r="D3559" s="2" t="s">
        <v>58</v>
      </c>
      <c r="E3559" s="2" t="s">
        <v>13</v>
      </c>
      <c r="F3559" t="s">
        <v>15</v>
      </c>
      <c r="G3559">
        <v>51.8</v>
      </c>
      <c r="H3559">
        <v>2019</v>
      </c>
      <c r="I3559">
        <v>66</v>
      </c>
      <c r="J3559">
        <v>2021</v>
      </c>
      <c r="K3559" t="s">
        <v>16</v>
      </c>
      <c r="L3559">
        <v>19</v>
      </c>
      <c r="M3559" t="str">
        <f>IF(OR(AND('sample data 2'!L3559&gt;21,'sample data 2'!I3559&lt;50),AND('sample data 2'!L3559&lt;20,'sample data 2'!$E$12:$E$4696="Government")),"yes","no")</f>
        <v>yes</v>
      </c>
    </row>
    <row r="3560" spans="1:13" ht="72.5" x14ac:dyDescent="0.35">
      <c r="A3560">
        <v>3559</v>
      </c>
      <c r="B3560" t="s">
        <v>28</v>
      </c>
      <c r="C3560" s="2" t="s">
        <v>49</v>
      </c>
      <c r="D3560" s="2" t="s">
        <v>58</v>
      </c>
      <c r="E3560" s="2" t="s">
        <v>20</v>
      </c>
      <c r="F3560" t="s">
        <v>19</v>
      </c>
      <c r="G3560">
        <v>57</v>
      </c>
      <c r="H3560">
        <v>2019</v>
      </c>
      <c r="I3560">
        <v>60.8</v>
      </c>
      <c r="J3560">
        <v>2021</v>
      </c>
      <c r="K3560" t="s">
        <v>16</v>
      </c>
      <c r="L3560">
        <v>19</v>
      </c>
      <c r="M3560" t="str">
        <f>IF(OR(AND('sample data 2'!L3560&gt;21,'sample data 2'!I3560&lt;50),AND('sample data 2'!L3560&lt;20,'sample data 2'!$E$12:$E$4696="Government")),"yes","no")</f>
        <v>no</v>
      </c>
    </row>
    <row r="3561" spans="1:13" ht="72.5" x14ac:dyDescent="0.35">
      <c r="A3561">
        <v>3560</v>
      </c>
      <c r="B3561" t="s">
        <v>28</v>
      </c>
      <c r="C3561" s="2" t="s">
        <v>49</v>
      </c>
      <c r="D3561" s="2" t="s">
        <v>58</v>
      </c>
      <c r="E3561" s="2" t="s">
        <v>20</v>
      </c>
      <c r="F3561" t="s">
        <v>15</v>
      </c>
      <c r="G3561">
        <v>91.6</v>
      </c>
      <c r="H3561">
        <v>2018</v>
      </c>
      <c r="I3561">
        <v>92.2</v>
      </c>
      <c r="J3561">
        <v>2020</v>
      </c>
      <c r="K3561" t="s">
        <v>16</v>
      </c>
      <c r="L3561">
        <v>20</v>
      </c>
      <c r="M3561" t="str">
        <f>IF(OR(AND('sample data 2'!L3561&gt;21,'sample data 2'!I3561&lt;50),AND('sample data 2'!L3561&lt;20,'sample data 2'!$E$12:$E$4696="Government")),"yes","no")</f>
        <v>no</v>
      </c>
    </row>
    <row r="3562" spans="1:13" ht="72.5" x14ac:dyDescent="0.35">
      <c r="A3562">
        <v>3561</v>
      </c>
      <c r="B3562" t="s">
        <v>28</v>
      </c>
      <c r="C3562" s="2" t="s">
        <v>49</v>
      </c>
      <c r="D3562" s="2" t="s">
        <v>58</v>
      </c>
      <c r="E3562" s="2" t="s">
        <v>13</v>
      </c>
      <c r="F3562" t="s">
        <v>19</v>
      </c>
      <c r="G3562">
        <v>83.67</v>
      </c>
      <c r="H3562">
        <v>2019</v>
      </c>
      <c r="I3562">
        <v>81.17</v>
      </c>
      <c r="J3562">
        <v>2021</v>
      </c>
      <c r="K3562" t="s">
        <v>16</v>
      </c>
      <c r="L3562">
        <v>20</v>
      </c>
      <c r="M3562" t="str">
        <f>IF(OR(AND('sample data 2'!L3562&gt;21,'sample data 2'!I3562&lt;50),AND('sample data 2'!L3562&lt;20,'sample data 2'!$E$12:$E$4696="Government")),"yes","no")</f>
        <v>no</v>
      </c>
    </row>
    <row r="3563" spans="1:13" ht="72.5" x14ac:dyDescent="0.35">
      <c r="A3563">
        <v>3562</v>
      </c>
      <c r="B3563" t="s">
        <v>28</v>
      </c>
      <c r="C3563" s="2" t="s">
        <v>49</v>
      </c>
      <c r="D3563" s="2" t="s">
        <v>58</v>
      </c>
      <c r="E3563" s="2" t="s">
        <v>13</v>
      </c>
      <c r="F3563" t="s">
        <v>19</v>
      </c>
      <c r="G3563">
        <v>58.2</v>
      </c>
      <c r="H3563">
        <v>2019</v>
      </c>
      <c r="I3563">
        <v>85.4</v>
      </c>
      <c r="J3563">
        <v>2021</v>
      </c>
      <c r="K3563" t="s">
        <v>16</v>
      </c>
      <c r="L3563">
        <v>19</v>
      </c>
      <c r="M3563" t="str">
        <f>IF(OR(AND('sample data 2'!L3563&gt;21,'sample data 2'!I3563&lt;50),AND('sample data 2'!L3563&lt;20,'sample data 2'!$E$12:$E$4696="Government")),"yes","no")</f>
        <v>yes</v>
      </c>
    </row>
    <row r="3564" spans="1:13" ht="72.5" x14ac:dyDescent="0.35">
      <c r="A3564">
        <v>3563</v>
      </c>
      <c r="B3564" t="s">
        <v>28</v>
      </c>
      <c r="C3564" s="2" t="s">
        <v>49</v>
      </c>
      <c r="D3564" s="2" t="s">
        <v>58</v>
      </c>
      <c r="E3564" s="2" t="s">
        <v>20</v>
      </c>
      <c r="F3564" t="s">
        <v>15</v>
      </c>
      <c r="G3564">
        <v>71.5</v>
      </c>
      <c r="H3564">
        <v>2019</v>
      </c>
      <c r="I3564">
        <v>72.5</v>
      </c>
      <c r="J3564">
        <v>2021</v>
      </c>
      <c r="K3564" t="s">
        <v>16</v>
      </c>
      <c r="L3564">
        <v>19</v>
      </c>
      <c r="M3564" t="str">
        <f>IF(OR(AND('sample data 2'!L3564&gt;21,'sample data 2'!I3564&lt;50),AND('sample data 2'!L3564&lt;20,'sample data 2'!$E$12:$E$4696="Government")),"yes","no")</f>
        <v>no</v>
      </c>
    </row>
    <row r="3565" spans="1:13" ht="72.5" x14ac:dyDescent="0.35">
      <c r="A3565">
        <v>3564</v>
      </c>
      <c r="B3565" t="s">
        <v>28</v>
      </c>
      <c r="C3565" s="2" t="s">
        <v>49</v>
      </c>
      <c r="D3565" s="2" t="s">
        <v>58</v>
      </c>
      <c r="E3565" s="2" t="s">
        <v>20</v>
      </c>
      <c r="F3565" t="s">
        <v>19</v>
      </c>
      <c r="G3565">
        <v>74.33</v>
      </c>
      <c r="H3565">
        <v>2018</v>
      </c>
      <c r="I3565">
        <v>76.8</v>
      </c>
      <c r="J3565">
        <v>2020</v>
      </c>
      <c r="K3565" t="s">
        <v>16</v>
      </c>
      <c r="L3565">
        <v>20</v>
      </c>
      <c r="M3565" t="str">
        <f>IF(OR(AND('sample data 2'!L3565&gt;21,'sample data 2'!I3565&lt;50),AND('sample data 2'!L3565&lt;20,'sample data 2'!$E$12:$E$4696="Government")),"yes","no")</f>
        <v>no</v>
      </c>
    </row>
    <row r="3566" spans="1:13" ht="72.5" x14ac:dyDescent="0.35">
      <c r="A3566">
        <v>3565</v>
      </c>
      <c r="B3566" t="s">
        <v>28</v>
      </c>
      <c r="C3566" s="2" t="s">
        <v>49</v>
      </c>
      <c r="D3566" s="2" t="s">
        <v>58</v>
      </c>
      <c r="E3566" s="2" t="s">
        <v>20</v>
      </c>
      <c r="F3566" t="s">
        <v>15</v>
      </c>
      <c r="G3566">
        <v>76.33</v>
      </c>
      <c r="H3566">
        <v>2019</v>
      </c>
      <c r="I3566">
        <v>81</v>
      </c>
      <c r="J3566">
        <v>2021</v>
      </c>
      <c r="K3566" t="s">
        <v>16</v>
      </c>
      <c r="L3566">
        <v>19</v>
      </c>
      <c r="M3566" t="str">
        <f>IF(OR(AND('sample data 2'!L3566&gt;21,'sample data 2'!I3566&lt;50),AND('sample data 2'!L3566&lt;20,'sample data 2'!$E$12:$E$4696="Government")),"yes","no")</f>
        <v>no</v>
      </c>
    </row>
    <row r="3567" spans="1:13" ht="72.5" x14ac:dyDescent="0.35">
      <c r="A3567">
        <v>3566</v>
      </c>
      <c r="B3567" t="s">
        <v>28</v>
      </c>
      <c r="C3567" s="2" t="s">
        <v>49</v>
      </c>
      <c r="D3567" s="2" t="s">
        <v>58</v>
      </c>
      <c r="E3567" s="2" t="s">
        <v>13</v>
      </c>
      <c r="F3567" t="s">
        <v>19</v>
      </c>
      <c r="G3567">
        <v>68.2</v>
      </c>
      <c r="H3567">
        <v>2019</v>
      </c>
      <c r="I3567">
        <v>74.8</v>
      </c>
      <c r="J3567">
        <v>2021</v>
      </c>
      <c r="K3567" t="s">
        <v>16</v>
      </c>
      <c r="L3567">
        <v>20</v>
      </c>
      <c r="M3567" t="str">
        <f>IF(OR(AND('sample data 2'!L3567&gt;21,'sample data 2'!I3567&lt;50),AND('sample data 2'!L3567&lt;20,'sample data 2'!$E$12:$E$4696="Government")),"yes","no")</f>
        <v>no</v>
      </c>
    </row>
    <row r="3568" spans="1:13" ht="72.5" x14ac:dyDescent="0.35">
      <c r="A3568">
        <v>3567</v>
      </c>
      <c r="B3568" t="s">
        <v>28</v>
      </c>
      <c r="C3568" s="2" t="s">
        <v>49</v>
      </c>
      <c r="D3568" s="2" t="s">
        <v>58</v>
      </c>
      <c r="E3568" s="2" t="s">
        <v>13</v>
      </c>
      <c r="F3568" t="s">
        <v>19</v>
      </c>
      <c r="G3568">
        <v>62.8</v>
      </c>
      <c r="H3568">
        <v>2019</v>
      </c>
      <c r="I3568">
        <v>74.75</v>
      </c>
      <c r="J3568">
        <v>2021</v>
      </c>
      <c r="K3568" t="s">
        <v>16</v>
      </c>
      <c r="L3568">
        <v>19</v>
      </c>
      <c r="M3568" t="str">
        <f>IF(OR(AND('sample data 2'!L3568&gt;21,'sample data 2'!I3568&lt;50),AND('sample data 2'!L3568&lt;20,'sample data 2'!$E$12:$E$4696="Government")),"yes","no")</f>
        <v>yes</v>
      </c>
    </row>
    <row r="3569" spans="1:13" ht="72.5" x14ac:dyDescent="0.35">
      <c r="A3569">
        <v>3568</v>
      </c>
      <c r="B3569" t="s">
        <v>28</v>
      </c>
      <c r="C3569" s="2" t="s">
        <v>49</v>
      </c>
      <c r="D3569" s="2" t="s">
        <v>58</v>
      </c>
      <c r="E3569" s="2" t="s">
        <v>20</v>
      </c>
      <c r="F3569" t="s">
        <v>15</v>
      </c>
      <c r="G3569">
        <v>82.8</v>
      </c>
      <c r="H3569">
        <v>2019</v>
      </c>
      <c r="I3569">
        <v>80.67</v>
      </c>
      <c r="J3569">
        <v>2021</v>
      </c>
      <c r="K3569" t="s">
        <v>16</v>
      </c>
      <c r="L3569">
        <v>20</v>
      </c>
      <c r="M3569" t="str">
        <f>IF(OR(AND('sample data 2'!L3569&gt;21,'sample data 2'!I3569&lt;50),AND('sample data 2'!L3569&lt;20,'sample data 2'!$E$12:$E$4696="Government")),"yes","no")</f>
        <v>no</v>
      </c>
    </row>
    <row r="3570" spans="1:13" ht="72.5" x14ac:dyDescent="0.35">
      <c r="A3570">
        <v>3569</v>
      </c>
      <c r="B3570" t="s">
        <v>28</v>
      </c>
      <c r="C3570" s="2" t="s">
        <v>49</v>
      </c>
      <c r="D3570" s="2" t="s">
        <v>58</v>
      </c>
      <c r="E3570" s="2" t="s">
        <v>13</v>
      </c>
      <c r="F3570" t="s">
        <v>19</v>
      </c>
      <c r="G3570">
        <v>54.83</v>
      </c>
      <c r="H3570">
        <v>2019</v>
      </c>
      <c r="I3570">
        <v>66.5</v>
      </c>
      <c r="J3570">
        <v>2021</v>
      </c>
      <c r="K3570" t="s">
        <v>16</v>
      </c>
      <c r="L3570">
        <v>19</v>
      </c>
      <c r="M3570" t="str">
        <f>IF(OR(AND('sample data 2'!L3570&gt;21,'sample data 2'!I3570&lt;50),AND('sample data 2'!L3570&lt;20,'sample data 2'!$E$12:$E$4696="Government")),"yes","no")</f>
        <v>yes</v>
      </c>
    </row>
    <row r="3571" spans="1:13" ht="72.5" x14ac:dyDescent="0.35">
      <c r="A3571">
        <v>3570</v>
      </c>
      <c r="B3571" t="s">
        <v>28</v>
      </c>
      <c r="C3571" s="2" t="s">
        <v>49</v>
      </c>
      <c r="D3571" s="2" t="s">
        <v>58</v>
      </c>
      <c r="E3571" s="2" t="s">
        <v>20</v>
      </c>
      <c r="F3571" t="s">
        <v>15</v>
      </c>
      <c r="G3571">
        <v>77.2</v>
      </c>
      <c r="H3571">
        <v>2019</v>
      </c>
      <c r="I3571">
        <v>79.17</v>
      </c>
      <c r="J3571">
        <v>2021</v>
      </c>
      <c r="K3571" t="s">
        <v>16</v>
      </c>
      <c r="L3571">
        <v>18</v>
      </c>
      <c r="M3571" t="str">
        <f>IF(OR(AND('sample data 2'!L3571&gt;21,'sample data 2'!I3571&lt;50),AND('sample data 2'!L3571&lt;20,'sample data 2'!$E$12:$E$4696="Government")),"yes","no")</f>
        <v>no</v>
      </c>
    </row>
    <row r="3572" spans="1:13" ht="72.5" x14ac:dyDescent="0.35">
      <c r="A3572">
        <v>3571</v>
      </c>
      <c r="B3572" t="s">
        <v>28</v>
      </c>
      <c r="C3572" s="2" t="s">
        <v>49</v>
      </c>
      <c r="D3572" s="2" t="s">
        <v>58</v>
      </c>
      <c r="E3572" s="2" t="s">
        <v>13</v>
      </c>
      <c r="F3572" t="s">
        <v>19</v>
      </c>
      <c r="G3572">
        <v>62.6</v>
      </c>
      <c r="H3572">
        <v>2019</v>
      </c>
      <c r="I3572">
        <v>85</v>
      </c>
      <c r="J3572">
        <v>2021</v>
      </c>
      <c r="K3572" t="s">
        <v>16</v>
      </c>
      <c r="L3572">
        <v>19</v>
      </c>
      <c r="M3572" t="str">
        <f>IF(OR(AND('sample data 2'!L3572&gt;21,'sample data 2'!I3572&lt;50),AND('sample data 2'!L3572&lt;20,'sample data 2'!$E$12:$E$4696="Government")),"yes","no")</f>
        <v>yes</v>
      </c>
    </row>
    <row r="3573" spans="1:13" ht="72.5" x14ac:dyDescent="0.35">
      <c r="A3573">
        <v>3572</v>
      </c>
      <c r="B3573" t="s">
        <v>28</v>
      </c>
      <c r="C3573" s="2" t="s">
        <v>49</v>
      </c>
      <c r="D3573" s="2" t="s">
        <v>58</v>
      </c>
      <c r="E3573" s="2" t="s">
        <v>20</v>
      </c>
      <c r="F3573" t="s">
        <v>15</v>
      </c>
      <c r="G3573">
        <v>74</v>
      </c>
      <c r="H3573">
        <v>2019</v>
      </c>
      <c r="I3573">
        <v>67.2</v>
      </c>
      <c r="J3573">
        <v>2021</v>
      </c>
      <c r="K3573" t="s">
        <v>16</v>
      </c>
      <c r="L3573">
        <v>19</v>
      </c>
      <c r="M3573" t="str">
        <f>IF(OR(AND('sample data 2'!L3573&gt;21,'sample data 2'!I3573&lt;50),AND('sample data 2'!L3573&lt;20,'sample data 2'!$E$12:$E$4696="Government")),"yes","no")</f>
        <v>no</v>
      </c>
    </row>
    <row r="3574" spans="1:13" ht="72.5" x14ac:dyDescent="0.35">
      <c r="A3574">
        <v>3573</v>
      </c>
      <c r="B3574" t="s">
        <v>28</v>
      </c>
      <c r="C3574" s="2" t="s">
        <v>49</v>
      </c>
      <c r="D3574" s="2" t="s">
        <v>58</v>
      </c>
      <c r="E3574" s="2" t="s">
        <v>20</v>
      </c>
      <c r="F3574" t="s">
        <v>15</v>
      </c>
      <c r="G3574">
        <v>57</v>
      </c>
      <c r="H3574">
        <v>2019</v>
      </c>
      <c r="I3574">
        <v>61.5</v>
      </c>
      <c r="J3574">
        <v>2021</v>
      </c>
      <c r="K3574" t="s">
        <v>16</v>
      </c>
      <c r="L3574">
        <v>20</v>
      </c>
      <c r="M3574" t="str">
        <f>IF(OR(AND('sample data 2'!L3574&gt;21,'sample data 2'!I3574&lt;50),AND('sample data 2'!L3574&lt;20,'sample data 2'!$E$12:$E$4696="Government")),"yes","no")</f>
        <v>no</v>
      </c>
    </row>
    <row r="3575" spans="1:13" ht="72.5" x14ac:dyDescent="0.35">
      <c r="A3575">
        <v>3574</v>
      </c>
      <c r="B3575" t="s">
        <v>28</v>
      </c>
      <c r="C3575" s="2" t="s">
        <v>49</v>
      </c>
      <c r="D3575" s="2" t="s">
        <v>58</v>
      </c>
      <c r="E3575" s="2" t="s">
        <v>34</v>
      </c>
      <c r="F3575" t="s">
        <v>15</v>
      </c>
      <c r="G3575">
        <v>59.6</v>
      </c>
      <c r="H3575">
        <v>2019</v>
      </c>
      <c r="I3575">
        <v>74.67</v>
      </c>
      <c r="J3575">
        <v>2021</v>
      </c>
      <c r="K3575" t="s">
        <v>16</v>
      </c>
      <c r="L3575">
        <v>20</v>
      </c>
      <c r="M3575" t="str">
        <f>IF(OR(AND('sample data 2'!L3575&gt;21,'sample data 2'!I3575&lt;50),AND('sample data 2'!L3575&lt;20,'sample data 2'!$E$12:$E$4696="Government")),"yes","no")</f>
        <v>no</v>
      </c>
    </row>
    <row r="3576" spans="1:13" ht="72.5" x14ac:dyDescent="0.35">
      <c r="A3576">
        <v>3575</v>
      </c>
      <c r="B3576" t="s">
        <v>28</v>
      </c>
      <c r="C3576" s="2" t="s">
        <v>49</v>
      </c>
      <c r="D3576" s="2" t="s">
        <v>58</v>
      </c>
      <c r="E3576" s="2" t="s">
        <v>20</v>
      </c>
      <c r="F3576" t="s">
        <v>15</v>
      </c>
      <c r="G3576">
        <v>67.2</v>
      </c>
      <c r="H3576">
        <v>2019</v>
      </c>
      <c r="I3576">
        <v>71.8</v>
      </c>
      <c r="J3576">
        <v>2021</v>
      </c>
      <c r="K3576" t="s">
        <v>16</v>
      </c>
      <c r="L3576">
        <v>18</v>
      </c>
      <c r="M3576" t="str">
        <f>IF(OR(AND('sample data 2'!L3576&gt;21,'sample data 2'!I3576&lt;50),AND('sample data 2'!L3576&lt;20,'sample data 2'!$E$12:$E$4696="Government")),"yes","no")</f>
        <v>no</v>
      </c>
    </row>
    <row r="3577" spans="1:13" ht="72.5" x14ac:dyDescent="0.35">
      <c r="A3577">
        <v>3576</v>
      </c>
      <c r="B3577" t="s">
        <v>28</v>
      </c>
      <c r="C3577" s="2" t="s">
        <v>49</v>
      </c>
      <c r="D3577" s="2" t="s">
        <v>58</v>
      </c>
      <c r="E3577" s="2" t="s">
        <v>13</v>
      </c>
      <c r="F3577" t="s">
        <v>15</v>
      </c>
      <c r="G3577">
        <v>69.17</v>
      </c>
      <c r="H3577">
        <v>2019</v>
      </c>
      <c r="I3577">
        <v>74.17</v>
      </c>
      <c r="J3577">
        <v>2021</v>
      </c>
      <c r="K3577" t="s">
        <v>16</v>
      </c>
      <c r="L3577">
        <v>20</v>
      </c>
      <c r="M3577" t="str">
        <f>IF(OR(AND('sample data 2'!L3577&gt;21,'sample data 2'!I3577&lt;50),AND('sample data 2'!L3577&lt;20,'sample data 2'!$E$12:$E$4696="Government")),"yes","no")</f>
        <v>no</v>
      </c>
    </row>
    <row r="3578" spans="1:13" ht="72.5" x14ac:dyDescent="0.35">
      <c r="A3578">
        <v>3577</v>
      </c>
      <c r="B3578" t="s">
        <v>28</v>
      </c>
      <c r="C3578" s="2" t="s">
        <v>49</v>
      </c>
      <c r="D3578" s="2" t="s">
        <v>58</v>
      </c>
      <c r="E3578" s="2" t="s">
        <v>20</v>
      </c>
      <c r="F3578" t="s">
        <v>15</v>
      </c>
      <c r="G3578">
        <v>70.8</v>
      </c>
      <c r="H3578">
        <v>2018</v>
      </c>
      <c r="I3578">
        <v>75.400000000000006</v>
      </c>
      <c r="J3578">
        <v>2021</v>
      </c>
      <c r="K3578" t="s">
        <v>16</v>
      </c>
      <c r="L3578">
        <v>19</v>
      </c>
      <c r="M3578" t="str">
        <f>IF(OR(AND('sample data 2'!L3578&gt;21,'sample data 2'!I3578&lt;50),AND('sample data 2'!L3578&lt;20,'sample data 2'!$E$12:$E$4696="Government")),"yes","no")</f>
        <v>no</v>
      </c>
    </row>
    <row r="3579" spans="1:13" ht="72.5" x14ac:dyDescent="0.35">
      <c r="A3579">
        <v>3578</v>
      </c>
      <c r="B3579" t="s">
        <v>28</v>
      </c>
      <c r="C3579" s="2" t="s">
        <v>49</v>
      </c>
      <c r="D3579" s="2" t="s">
        <v>58</v>
      </c>
      <c r="E3579" s="2" t="s">
        <v>13</v>
      </c>
      <c r="F3579" t="s">
        <v>15</v>
      </c>
      <c r="G3579">
        <v>53.4</v>
      </c>
      <c r="H3579">
        <v>2019</v>
      </c>
      <c r="I3579">
        <v>85.2</v>
      </c>
      <c r="J3579">
        <v>2021</v>
      </c>
      <c r="K3579" t="s">
        <v>16</v>
      </c>
      <c r="L3579">
        <v>19</v>
      </c>
      <c r="M3579" t="str">
        <f>IF(OR(AND('sample data 2'!L3579&gt;21,'sample data 2'!I3579&lt;50),AND('sample data 2'!L3579&lt;20,'sample data 2'!$E$12:$E$4696="Government")),"yes","no")</f>
        <v>yes</v>
      </c>
    </row>
    <row r="3580" spans="1:13" ht="72.5" x14ac:dyDescent="0.35">
      <c r="A3580">
        <v>3579</v>
      </c>
      <c r="B3580" t="s">
        <v>28</v>
      </c>
      <c r="C3580" s="2" t="s">
        <v>49</v>
      </c>
      <c r="D3580" s="2" t="s">
        <v>58</v>
      </c>
      <c r="E3580" s="2" t="s">
        <v>20</v>
      </c>
      <c r="F3580" t="s">
        <v>15</v>
      </c>
      <c r="G3580">
        <v>73.17</v>
      </c>
      <c r="H3580">
        <v>2019</v>
      </c>
      <c r="I3580">
        <v>74.67</v>
      </c>
      <c r="J3580">
        <v>2021</v>
      </c>
      <c r="K3580" t="s">
        <v>16</v>
      </c>
      <c r="L3580">
        <v>19</v>
      </c>
      <c r="M3580" t="str">
        <f>IF(OR(AND('sample data 2'!L3580&gt;21,'sample data 2'!I3580&lt;50),AND('sample data 2'!L3580&lt;20,'sample data 2'!$E$12:$E$4696="Government")),"yes","no")</f>
        <v>no</v>
      </c>
    </row>
    <row r="3581" spans="1:13" ht="72.5" x14ac:dyDescent="0.35">
      <c r="A3581">
        <v>3580</v>
      </c>
      <c r="B3581" t="s">
        <v>28</v>
      </c>
      <c r="C3581" s="2" t="s">
        <v>49</v>
      </c>
      <c r="D3581" s="2" t="s">
        <v>58</v>
      </c>
      <c r="E3581" s="2" t="s">
        <v>13</v>
      </c>
      <c r="F3581" t="s">
        <v>15</v>
      </c>
      <c r="G3581">
        <v>59.8</v>
      </c>
      <c r="H3581">
        <v>2018</v>
      </c>
      <c r="I3581">
        <v>73.83</v>
      </c>
      <c r="J3581">
        <v>2021</v>
      </c>
      <c r="K3581" t="s">
        <v>16</v>
      </c>
      <c r="L3581">
        <v>19</v>
      </c>
      <c r="M3581" t="str">
        <f>IF(OR(AND('sample data 2'!L3581&gt;21,'sample data 2'!I3581&lt;50),AND('sample data 2'!L3581&lt;20,'sample data 2'!$E$12:$E$4696="Government")),"yes","no")</f>
        <v>yes</v>
      </c>
    </row>
    <row r="3582" spans="1:13" ht="72.5" x14ac:dyDescent="0.35">
      <c r="A3582">
        <v>3581</v>
      </c>
      <c r="B3582" t="s">
        <v>28</v>
      </c>
      <c r="C3582" s="2" t="s">
        <v>49</v>
      </c>
      <c r="D3582" s="2" t="s">
        <v>58</v>
      </c>
      <c r="E3582" s="2" t="s">
        <v>20</v>
      </c>
      <c r="F3582" t="s">
        <v>15</v>
      </c>
      <c r="G3582">
        <v>63.8</v>
      </c>
      <c r="H3582">
        <v>2019</v>
      </c>
      <c r="I3582">
        <v>79.599999999999994</v>
      </c>
      <c r="J3582">
        <v>2021</v>
      </c>
      <c r="K3582" t="s">
        <v>16</v>
      </c>
      <c r="L3582">
        <v>19</v>
      </c>
      <c r="M3582" t="str">
        <f>IF(OR(AND('sample data 2'!L3582&gt;21,'sample data 2'!I3582&lt;50),AND('sample data 2'!L3582&lt;20,'sample data 2'!$E$12:$E$4696="Government")),"yes","no")</f>
        <v>no</v>
      </c>
    </row>
    <row r="3583" spans="1:13" ht="72.5" x14ac:dyDescent="0.35">
      <c r="A3583">
        <v>3582</v>
      </c>
      <c r="B3583" t="s">
        <v>28</v>
      </c>
      <c r="C3583" s="2" t="s">
        <v>49</v>
      </c>
      <c r="D3583" s="2" t="s">
        <v>58</v>
      </c>
      <c r="E3583" s="2" t="s">
        <v>13</v>
      </c>
      <c r="F3583" t="s">
        <v>15</v>
      </c>
      <c r="G3583">
        <v>60.4</v>
      </c>
      <c r="H3583">
        <v>2019</v>
      </c>
      <c r="I3583">
        <v>75</v>
      </c>
      <c r="J3583">
        <v>2021</v>
      </c>
      <c r="K3583" t="s">
        <v>16</v>
      </c>
      <c r="L3583">
        <v>18</v>
      </c>
      <c r="M3583" t="str">
        <f>IF(OR(AND('sample data 2'!L3583&gt;21,'sample data 2'!I3583&lt;50),AND('sample data 2'!L3583&lt;20,'sample data 2'!$E$12:$E$4696="Government")),"yes","no")</f>
        <v>yes</v>
      </c>
    </row>
    <row r="3584" spans="1:13" ht="72.5" x14ac:dyDescent="0.35">
      <c r="A3584">
        <v>3583</v>
      </c>
      <c r="B3584" t="s">
        <v>28</v>
      </c>
      <c r="C3584" s="2" t="s">
        <v>49</v>
      </c>
      <c r="D3584" s="2" t="s">
        <v>58</v>
      </c>
      <c r="E3584" s="2" t="s">
        <v>20</v>
      </c>
      <c r="F3584" t="s">
        <v>15</v>
      </c>
      <c r="G3584">
        <v>87.2</v>
      </c>
      <c r="H3584">
        <v>2019</v>
      </c>
      <c r="I3584">
        <v>82.5</v>
      </c>
      <c r="J3584">
        <v>2021</v>
      </c>
      <c r="K3584" t="s">
        <v>16</v>
      </c>
      <c r="L3584">
        <v>19</v>
      </c>
      <c r="M3584" t="str">
        <f>IF(OR(AND('sample data 2'!L3584&gt;21,'sample data 2'!I3584&lt;50),AND('sample data 2'!L3584&lt;20,'sample data 2'!$E$12:$E$4696="Government")),"yes","no")</f>
        <v>no</v>
      </c>
    </row>
    <row r="3585" spans="1:13" ht="72.5" x14ac:dyDescent="0.35">
      <c r="A3585">
        <v>3584</v>
      </c>
      <c r="B3585" t="s">
        <v>28</v>
      </c>
      <c r="C3585" s="2" t="s">
        <v>49</v>
      </c>
      <c r="D3585" s="2" t="s">
        <v>58</v>
      </c>
      <c r="E3585" s="2" t="s">
        <v>13</v>
      </c>
      <c r="F3585" t="s">
        <v>15</v>
      </c>
      <c r="G3585">
        <v>90.6</v>
      </c>
      <c r="H3585">
        <v>2019</v>
      </c>
      <c r="I3585">
        <v>91.17</v>
      </c>
      <c r="J3585">
        <v>2021</v>
      </c>
      <c r="K3585" t="s">
        <v>16</v>
      </c>
      <c r="L3585">
        <v>20</v>
      </c>
      <c r="M3585" t="str">
        <f>IF(OR(AND('sample data 2'!L3585&gt;21,'sample data 2'!I3585&lt;50),AND('sample data 2'!L3585&lt;20,'sample data 2'!$E$12:$E$4696="Government")),"yes","no")</f>
        <v>no</v>
      </c>
    </row>
    <row r="3586" spans="1:13" ht="72.5" x14ac:dyDescent="0.35">
      <c r="A3586">
        <v>3585</v>
      </c>
      <c r="B3586" t="s">
        <v>28</v>
      </c>
      <c r="C3586" s="2" t="s">
        <v>49</v>
      </c>
      <c r="D3586" s="2" t="s">
        <v>58</v>
      </c>
      <c r="E3586" s="2" t="s">
        <v>20</v>
      </c>
      <c r="F3586" t="s">
        <v>15</v>
      </c>
      <c r="G3586">
        <v>75.400000000000006</v>
      </c>
      <c r="H3586">
        <v>2019</v>
      </c>
      <c r="I3586">
        <v>77</v>
      </c>
      <c r="J3586">
        <v>2021</v>
      </c>
      <c r="K3586" t="s">
        <v>16</v>
      </c>
      <c r="L3586">
        <v>19</v>
      </c>
      <c r="M3586" t="str">
        <f>IF(OR(AND('sample data 2'!L3586&gt;21,'sample data 2'!I3586&lt;50),AND('sample data 2'!L3586&lt;20,'sample data 2'!$E$12:$E$4696="Government")),"yes","no")</f>
        <v>no</v>
      </c>
    </row>
    <row r="3587" spans="1:13" ht="72.5" x14ac:dyDescent="0.35">
      <c r="A3587">
        <v>3586</v>
      </c>
      <c r="B3587" t="s">
        <v>28</v>
      </c>
      <c r="C3587" s="2" t="s">
        <v>49</v>
      </c>
      <c r="D3587" s="2" t="s">
        <v>58</v>
      </c>
      <c r="E3587" s="2" t="s">
        <v>20</v>
      </c>
      <c r="F3587" t="s">
        <v>19</v>
      </c>
      <c r="G3587">
        <v>67</v>
      </c>
      <c r="H3587">
        <v>2019</v>
      </c>
      <c r="I3587">
        <v>70.599999999999994</v>
      </c>
      <c r="J3587">
        <v>2021</v>
      </c>
      <c r="K3587" t="s">
        <v>16</v>
      </c>
      <c r="L3587">
        <v>19</v>
      </c>
      <c r="M3587" t="str">
        <f>IF(OR(AND('sample data 2'!L3587&gt;21,'sample data 2'!I3587&lt;50),AND('sample data 2'!L3587&lt;20,'sample data 2'!$E$12:$E$4696="Government")),"yes","no")</f>
        <v>no</v>
      </c>
    </row>
    <row r="3588" spans="1:13" ht="72.5" x14ac:dyDescent="0.35">
      <c r="A3588">
        <v>3587</v>
      </c>
      <c r="B3588" t="s">
        <v>28</v>
      </c>
      <c r="C3588" s="2" t="s">
        <v>49</v>
      </c>
      <c r="D3588" s="2" t="s">
        <v>58</v>
      </c>
      <c r="E3588" s="2" t="s">
        <v>20</v>
      </c>
      <c r="F3588" t="s">
        <v>19</v>
      </c>
      <c r="G3588">
        <v>82.17</v>
      </c>
      <c r="H3588">
        <v>2018</v>
      </c>
      <c r="I3588">
        <v>78</v>
      </c>
      <c r="J3588">
        <v>2020</v>
      </c>
      <c r="K3588" t="s">
        <v>16</v>
      </c>
      <c r="L3588">
        <v>20</v>
      </c>
      <c r="M3588" t="str">
        <f>IF(OR(AND('sample data 2'!L3588&gt;21,'sample data 2'!I3588&lt;50),AND('sample data 2'!L3588&lt;20,'sample data 2'!$E$12:$E$4696="Government")),"yes","no")</f>
        <v>no</v>
      </c>
    </row>
    <row r="3589" spans="1:13" ht="72.5" x14ac:dyDescent="0.35">
      <c r="A3589">
        <v>3588</v>
      </c>
      <c r="B3589" t="s">
        <v>28</v>
      </c>
      <c r="C3589" s="2" t="s">
        <v>49</v>
      </c>
      <c r="D3589" s="2" t="s">
        <v>58</v>
      </c>
      <c r="E3589" s="2" t="s">
        <v>13</v>
      </c>
      <c r="F3589" t="s">
        <v>15</v>
      </c>
      <c r="G3589">
        <v>61.4</v>
      </c>
      <c r="H3589">
        <v>2019</v>
      </c>
      <c r="I3589">
        <v>76</v>
      </c>
      <c r="J3589">
        <v>2021</v>
      </c>
      <c r="K3589" t="s">
        <v>16</v>
      </c>
      <c r="L3589">
        <v>19</v>
      </c>
      <c r="M3589" t="str">
        <f>IF(OR(AND('sample data 2'!L3589&gt;21,'sample data 2'!I3589&lt;50),AND('sample data 2'!L3589&lt;20,'sample data 2'!$E$12:$E$4696="Government")),"yes","no")</f>
        <v>yes</v>
      </c>
    </row>
    <row r="3590" spans="1:13" ht="72.5" x14ac:dyDescent="0.35">
      <c r="A3590">
        <v>3589</v>
      </c>
      <c r="B3590" t="s">
        <v>28</v>
      </c>
      <c r="C3590" s="2" t="s">
        <v>49</v>
      </c>
      <c r="D3590" s="2" t="s">
        <v>58</v>
      </c>
      <c r="E3590" s="2" t="s">
        <v>20</v>
      </c>
      <c r="F3590" t="s">
        <v>15</v>
      </c>
      <c r="G3590">
        <v>66.17</v>
      </c>
      <c r="H3590">
        <v>2019</v>
      </c>
      <c r="I3590">
        <v>80.599999999999994</v>
      </c>
      <c r="J3590">
        <v>2021</v>
      </c>
      <c r="K3590" t="s">
        <v>16</v>
      </c>
      <c r="L3590">
        <v>18</v>
      </c>
      <c r="M3590" t="str">
        <f>IF(OR(AND('sample data 2'!L3590&gt;21,'sample data 2'!I3590&lt;50),AND('sample data 2'!L3590&lt;20,'sample data 2'!$E$12:$E$4696="Government")),"yes","no")</f>
        <v>no</v>
      </c>
    </row>
    <row r="3591" spans="1:13" ht="72.5" x14ac:dyDescent="0.35">
      <c r="A3591">
        <v>3590</v>
      </c>
      <c r="B3591" t="s">
        <v>28</v>
      </c>
      <c r="C3591" s="2" t="s">
        <v>49</v>
      </c>
      <c r="D3591" s="2" t="s">
        <v>58</v>
      </c>
      <c r="E3591" s="2" t="s">
        <v>20</v>
      </c>
      <c r="F3591" t="s">
        <v>19</v>
      </c>
      <c r="G3591">
        <v>50.8</v>
      </c>
      <c r="H3591">
        <v>2019</v>
      </c>
      <c r="I3591">
        <v>58.8</v>
      </c>
      <c r="J3591">
        <v>2021</v>
      </c>
      <c r="K3591" t="s">
        <v>16</v>
      </c>
      <c r="L3591">
        <v>20</v>
      </c>
      <c r="M3591" t="str">
        <f>IF(OR(AND('sample data 2'!L3591&gt;21,'sample data 2'!I3591&lt;50),AND('sample data 2'!L3591&lt;20,'sample data 2'!$E$12:$E$4696="Government")),"yes","no")</f>
        <v>no</v>
      </c>
    </row>
    <row r="3592" spans="1:13" ht="72.5" x14ac:dyDescent="0.35">
      <c r="A3592">
        <v>3591</v>
      </c>
      <c r="B3592" t="s">
        <v>28</v>
      </c>
      <c r="C3592" s="2" t="s">
        <v>49</v>
      </c>
      <c r="D3592" s="2" t="s">
        <v>58</v>
      </c>
      <c r="E3592" s="2" t="s">
        <v>20</v>
      </c>
      <c r="F3592" t="s">
        <v>15</v>
      </c>
      <c r="G3592">
        <v>62.6</v>
      </c>
      <c r="H3592">
        <v>2019</v>
      </c>
      <c r="I3592">
        <v>55.5</v>
      </c>
      <c r="J3592">
        <v>2021</v>
      </c>
      <c r="K3592" t="s">
        <v>16</v>
      </c>
      <c r="L3592">
        <v>20</v>
      </c>
      <c r="M3592" t="str">
        <f>IF(OR(AND('sample data 2'!L3592&gt;21,'sample data 2'!I3592&lt;50),AND('sample data 2'!L3592&lt;20,'sample data 2'!$E$12:$E$4696="Government")),"yes","no")</f>
        <v>no</v>
      </c>
    </row>
    <row r="3593" spans="1:13" ht="72.5" x14ac:dyDescent="0.35">
      <c r="A3593">
        <v>3592</v>
      </c>
      <c r="B3593" t="s">
        <v>28</v>
      </c>
      <c r="C3593" s="2" t="s">
        <v>49</v>
      </c>
      <c r="D3593" s="2" t="s">
        <v>58</v>
      </c>
      <c r="E3593" s="2" t="s">
        <v>20</v>
      </c>
      <c r="F3593" t="s">
        <v>15</v>
      </c>
      <c r="G3593">
        <v>72.599999999999994</v>
      </c>
      <c r="H3593">
        <v>2018</v>
      </c>
      <c r="I3593">
        <v>76.2</v>
      </c>
      <c r="J3593">
        <v>2020</v>
      </c>
      <c r="K3593" t="s">
        <v>16</v>
      </c>
      <c r="L3593">
        <v>20</v>
      </c>
      <c r="M3593" t="str">
        <f>IF(OR(AND('sample data 2'!L3593&gt;21,'sample data 2'!I3593&lt;50),AND('sample data 2'!L3593&lt;20,'sample data 2'!$E$12:$E$4696="Government")),"yes","no")</f>
        <v>no</v>
      </c>
    </row>
    <row r="3594" spans="1:13" ht="72.5" x14ac:dyDescent="0.35">
      <c r="A3594">
        <v>3593</v>
      </c>
      <c r="B3594" t="s">
        <v>28</v>
      </c>
      <c r="C3594" s="2" t="s">
        <v>49</v>
      </c>
      <c r="D3594" s="2" t="s">
        <v>58</v>
      </c>
      <c r="E3594" s="2" t="s">
        <v>20</v>
      </c>
      <c r="F3594" t="s">
        <v>15</v>
      </c>
      <c r="G3594">
        <v>51.83</v>
      </c>
      <c r="H3594">
        <v>2019</v>
      </c>
      <c r="I3594">
        <v>85.25</v>
      </c>
      <c r="J3594">
        <v>2021</v>
      </c>
      <c r="K3594" t="s">
        <v>16</v>
      </c>
      <c r="L3594">
        <v>18</v>
      </c>
      <c r="M3594" t="str">
        <f>IF(OR(AND('sample data 2'!L3594&gt;21,'sample data 2'!I3594&lt;50),AND('sample data 2'!L3594&lt;20,'sample data 2'!$E$12:$E$4696="Government")),"yes","no")</f>
        <v>no</v>
      </c>
    </row>
    <row r="3595" spans="1:13" ht="72.5" x14ac:dyDescent="0.35">
      <c r="A3595">
        <v>3594</v>
      </c>
      <c r="B3595" t="s">
        <v>28</v>
      </c>
      <c r="C3595" s="2" t="s">
        <v>49</v>
      </c>
      <c r="D3595" s="2" t="s">
        <v>58</v>
      </c>
      <c r="E3595" s="2" t="s">
        <v>20</v>
      </c>
      <c r="F3595" t="s">
        <v>15</v>
      </c>
      <c r="G3595">
        <v>64.599999999999994</v>
      </c>
      <c r="H3595">
        <v>2019</v>
      </c>
      <c r="I3595">
        <v>76.599999999999994</v>
      </c>
      <c r="J3595">
        <v>2021</v>
      </c>
      <c r="K3595">
        <v>5448</v>
      </c>
      <c r="L3595">
        <v>20</v>
      </c>
      <c r="M3595" t="str">
        <f>IF(OR(AND('sample data 2'!L3595&gt;21,'sample data 2'!I3595&lt;50),AND('sample data 2'!L3595&lt;20,'sample data 2'!$E$12:$E$4696="Government")),"yes","no")</f>
        <v>no</v>
      </c>
    </row>
    <row r="3596" spans="1:13" ht="72.5" x14ac:dyDescent="0.35">
      <c r="A3596">
        <v>3595</v>
      </c>
      <c r="B3596" t="s">
        <v>28</v>
      </c>
      <c r="C3596" s="2" t="s">
        <v>49</v>
      </c>
      <c r="D3596" s="2" t="s">
        <v>58</v>
      </c>
      <c r="E3596" s="2" t="s">
        <v>20</v>
      </c>
      <c r="F3596" t="s">
        <v>19</v>
      </c>
      <c r="G3596">
        <v>75.67</v>
      </c>
      <c r="H3596">
        <v>2019</v>
      </c>
      <c r="I3596">
        <v>73.83</v>
      </c>
      <c r="J3596">
        <v>2021</v>
      </c>
      <c r="K3596" t="s">
        <v>16</v>
      </c>
      <c r="L3596">
        <v>18</v>
      </c>
      <c r="M3596" t="str">
        <f>IF(OR(AND('sample data 2'!L3596&gt;21,'sample data 2'!I3596&lt;50),AND('sample data 2'!L3596&lt;20,'sample data 2'!$E$12:$E$4696="Government")),"yes","no")</f>
        <v>no</v>
      </c>
    </row>
    <row r="3597" spans="1:13" ht="72.5" x14ac:dyDescent="0.35">
      <c r="A3597">
        <v>3596</v>
      </c>
      <c r="B3597" t="s">
        <v>28</v>
      </c>
      <c r="C3597" s="2" t="s">
        <v>49</v>
      </c>
      <c r="D3597" s="2" t="s">
        <v>58</v>
      </c>
      <c r="E3597" s="2" t="s">
        <v>13</v>
      </c>
      <c r="F3597" t="s">
        <v>15</v>
      </c>
      <c r="G3597">
        <v>78.83</v>
      </c>
      <c r="H3597">
        <v>2019</v>
      </c>
      <c r="I3597">
        <v>81</v>
      </c>
      <c r="J3597">
        <v>2021</v>
      </c>
      <c r="K3597" t="s">
        <v>16</v>
      </c>
      <c r="L3597">
        <v>19</v>
      </c>
      <c r="M3597" t="str">
        <f>IF(OR(AND('sample data 2'!L3597&gt;21,'sample data 2'!I3597&lt;50),AND('sample data 2'!L3597&lt;20,'sample data 2'!$E$12:$E$4696="Government")),"yes","no")</f>
        <v>yes</v>
      </c>
    </row>
    <row r="3598" spans="1:13" ht="72.5" x14ac:dyDescent="0.35">
      <c r="A3598">
        <v>3597</v>
      </c>
      <c r="B3598" t="s">
        <v>28</v>
      </c>
      <c r="C3598" s="2" t="s">
        <v>49</v>
      </c>
      <c r="D3598" s="2" t="s">
        <v>58</v>
      </c>
      <c r="E3598" s="2" t="s">
        <v>20</v>
      </c>
      <c r="F3598" t="s">
        <v>15</v>
      </c>
      <c r="G3598">
        <v>83.2</v>
      </c>
      <c r="H3598">
        <v>2019</v>
      </c>
      <c r="I3598">
        <v>88.6</v>
      </c>
      <c r="J3598">
        <v>2021</v>
      </c>
      <c r="K3598" t="s">
        <v>16</v>
      </c>
      <c r="L3598">
        <v>18</v>
      </c>
      <c r="M3598" t="str">
        <f>IF(OR(AND('sample data 2'!L3598&gt;21,'sample data 2'!I3598&lt;50),AND('sample data 2'!L3598&lt;20,'sample data 2'!$E$12:$E$4696="Government")),"yes","no")</f>
        <v>no</v>
      </c>
    </row>
    <row r="3599" spans="1:13" ht="72.5" x14ac:dyDescent="0.35">
      <c r="A3599">
        <v>3598</v>
      </c>
      <c r="B3599" t="s">
        <v>28</v>
      </c>
      <c r="C3599" s="2" t="s">
        <v>49</v>
      </c>
      <c r="D3599" s="2" t="s">
        <v>58</v>
      </c>
      <c r="E3599" s="2" t="s">
        <v>13</v>
      </c>
      <c r="F3599" t="s">
        <v>15</v>
      </c>
      <c r="G3599">
        <v>70.2</v>
      </c>
      <c r="H3599">
        <v>2019</v>
      </c>
      <c r="I3599">
        <v>71.2</v>
      </c>
      <c r="J3599">
        <v>2021</v>
      </c>
      <c r="K3599" t="s">
        <v>16</v>
      </c>
      <c r="L3599">
        <v>20</v>
      </c>
      <c r="M3599" t="str">
        <f>IF(OR(AND('sample data 2'!L3599&gt;21,'sample data 2'!I3599&lt;50),AND('sample data 2'!L3599&lt;20,'sample data 2'!$E$12:$E$4696="Government")),"yes","no")</f>
        <v>no</v>
      </c>
    </row>
    <row r="3600" spans="1:13" ht="72.5" x14ac:dyDescent="0.35">
      <c r="A3600">
        <v>3599</v>
      </c>
      <c r="B3600" t="s">
        <v>28</v>
      </c>
      <c r="C3600" s="2" t="s">
        <v>49</v>
      </c>
      <c r="D3600" s="2" t="s">
        <v>58</v>
      </c>
      <c r="E3600" s="2" t="s">
        <v>20</v>
      </c>
      <c r="F3600" t="s">
        <v>15</v>
      </c>
      <c r="G3600">
        <v>79.2</v>
      </c>
      <c r="H3600">
        <v>2019</v>
      </c>
      <c r="I3600">
        <v>78.8</v>
      </c>
      <c r="J3600">
        <v>2021</v>
      </c>
      <c r="K3600" t="s">
        <v>16</v>
      </c>
      <c r="L3600">
        <v>19</v>
      </c>
      <c r="M3600" t="str">
        <f>IF(OR(AND('sample data 2'!L3600&gt;21,'sample data 2'!I3600&lt;50),AND('sample data 2'!L3600&lt;20,'sample data 2'!$E$12:$E$4696="Government")),"yes","no")</f>
        <v>no</v>
      </c>
    </row>
    <row r="3601" spans="1:13" ht="72.5" x14ac:dyDescent="0.35">
      <c r="A3601">
        <v>3600</v>
      </c>
      <c r="B3601" t="s">
        <v>28</v>
      </c>
      <c r="C3601" s="2" t="s">
        <v>49</v>
      </c>
      <c r="D3601" s="2" t="s">
        <v>58</v>
      </c>
      <c r="E3601" s="2" t="s">
        <v>20</v>
      </c>
      <c r="F3601" t="s">
        <v>15</v>
      </c>
      <c r="G3601">
        <v>66</v>
      </c>
      <c r="H3601">
        <v>2019</v>
      </c>
      <c r="I3601">
        <v>63.5</v>
      </c>
      <c r="J3601">
        <v>2021</v>
      </c>
      <c r="K3601" t="s">
        <v>16</v>
      </c>
      <c r="L3601">
        <v>19</v>
      </c>
      <c r="M3601" t="str">
        <f>IF(OR(AND('sample data 2'!L3601&gt;21,'sample data 2'!I3601&lt;50),AND('sample data 2'!L3601&lt;20,'sample data 2'!$E$12:$E$4696="Government")),"yes","no")</f>
        <v>no</v>
      </c>
    </row>
    <row r="3602" spans="1:13" ht="72.5" x14ac:dyDescent="0.35">
      <c r="A3602">
        <v>3601</v>
      </c>
      <c r="B3602" t="s">
        <v>28</v>
      </c>
      <c r="C3602" s="2" t="s">
        <v>49</v>
      </c>
      <c r="D3602" s="2" t="s">
        <v>58</v>
      </c>
      <c r="E3602" s="2" t="s">
        <v>20</v>
      </c>
      <c r="F3602" t="s">
        <v>15</v>
      </c>
      <c r="G3602">
        <v>86.7</v>
      </c>
      <c r="H3602">
        <v>2019</v>
      </c>
      <c r="I3602">
        <v>88.2</v>
      </c>
      <c r="J3602">
        <v>2021</v>
      </c>
      <c r="K3602" t="s">
        <v>16</v>
      </c>
      <c r="L3602">
        <v>19</v>
      </c>
      <c r="M3602" t="str">
        <f>IF(OR(AND('sample data 2'!L3602&gt;21,'sample data 2'!I3602&lt;50),AND('sample data 2'!L3602&lt;20,'sample data 2'!$E$12:$E$4696="Government")),"yes","no")</f>
        <v>no</v>
      </c>
    </row>
    <row r="3603" spans="1:13" ht="72.5" x14ac:dyDescent="0.35">
      <c r="A3603">
        <v>3602</v>
      </c>
      <c r="B3603" t="s">
        <v>28</v>
      </c>
      <c r="C3603" s="2" t="s">
        <v>49</v>
      </c>
      <c r="D3603" s="2" t="s">
        <v>58</v>
      </c>
      <c r="E3603" s="2" t="s">
        <v>20</v>
      </c>
      <c r="F3603" t="s">
        <v>15</v>
      </c>
      <c r="G3603">
        <v>51.4</v>
      </c>
      <c r="H3603">
        <v>2019</v>
      </c>
      <c r="I3603">
        <v>64</v>
      </c>
      <c r="J3603">
        <v>2021</v>
      </c>
      <c r="K3603" t="s">
        <v>16</v>
      </c>
      <c r="L3603">
        <v>18</v>
      </c>
      <c r="M3603" t="str">
        <f>IF(OR(AND('sample data 2'!L3603&gt;21,'sample data 2'!I3603&lt;50),AND('sample data 2'!L3603&lt;20,'sample data 2'!$E$12:$E$4696="Government")),"yes","no")</f>
        <v>no</v>
      </c>
    </row>
    <row r="3604" spans="1:13" ht="72.5" x14ac:dyDescent="0.35">
      <c r="A3604">
        <v>3603</v>
      </c>
      <c r="B3604" t="s">
        <v>28</v>
      </c>
      <c r="C3604" s="2" t="s">
        <v>49</v>
      </c>
      <c r="D3604" s="2" t="s">
        <v>58</v>
      </c>
      <c r="E3604" s="2" t="s">
        <v>13</v>
      </c>
      <c r="F3604" t="s">
        <v>15</v>
      </c>
      <c r="G3604">
        <v>55.2</v>
      </c>
      <c r="H3604">
        <v>2019</v>
      </c>
      <c r="I3604">
        <v>78.8</v>
      </c>
      <c r="J3604">
        <v>2021</v>
      </c>
      <c r="K3604" t="s">
        <v>16</v>
      </c>
      <c r="L3604">
        <v>18</v>
      </c>
      <c r="M3604" t="str">
        <f>IF(OR(AND('sample data 2'!L3604&gt;21,'sample data 2'!I3604&lt;50),AND('sample data 2'!L3604&lt;20,'sample data 2'!$E$12:$E$4696="Government")),"yes","no")</f>
        <v>yes</v>
      </c>
    </row>
    <row r="3605" spans="1:13" ht="72.5" x14ac:dyDescent="0.35">
      <c r="A3605">
        <v>3604</v>
      </c>
      <c r="B3605" t="s">
        <v>28</v>
      </c>
      <c r="C3605" s="2" t="s">
        <v>49</v>
      </c>
      <c r="D3605" s="2" t="s">
        <v>58</v>
      </c>
      <c r="E3605" s="2" t="s">
        <v>20</v>
      </c>
      <c r="F3605" t="s">
        <v>15</v>
      </c>
      <c r="G3605">
        <v>79.400000000000006</v>
      </c>
      <c r="H3605">
        <v>2019</v>
      </c>
      <c r="I3605">
        <v>76.400000000000006</v>
      </c>
      <c r="J3605">
        <v>2021</v>
      </c>
      <c r="K3605" t="s">
        <v>16</v>
      </c>
      <c r="L3605">
        <v>18</v>
      </c>
      <c r="M3605" t="str">
        <f>IF(OR(AND('sample data 2'!L3605&gt;21,'sample data 2'!I3605&lt;50),AND('sample data 2'!L3605&lt;20,'sample data 2'!$E$12:$E$4696="Government")),"yes","no")</f>
        <v>no</v>
      </c>
    </row>
    <row r="3606" spans="1:13" ht="72.5" x14ac:dyDescent="0.35">
      <c r="A3606">
        <v>3605</v>
      </c>
      <c r="B3606" t="s">
        <v>28</v>
      </c>
      <c r="C3606" s="2" t="s">
        <v>49</v>
      </c>
      <c r="D3606" s="2" t="s">
        <v>58</v>
      </c>
      <c r="E3606" s="2" t="s">
        <v>13</v>
      </c>
      <c r="F3606" t="s">
        <v>19</v>
      </c>
      <c r="G3606">
        <v>70.400000000000006</v>
      </c>
      <c r="H3606">
        <v>2019</v>
      </c>
      <c r="I3606" t="s">
        <v>96</v>
      </c>
      <c r="J3606">
        <v>2021</v>
      </c>
      <c r="K3606" t="s">
        <v>16</v>
      </c>
      <c r="L3606">
        <v>19</v>
      </c>
      <c r="M3606" t="str">
        <f>IF(OR(AND('sample data 2'!L3606&gt;21,'sample data 2'!I3606&lt;50),AND('sample data 2'!L3606&lt;20,'sample data 2'!$E$12:$E$4696="Government")),"yes","no")</f>
        <v>yes</v>
      </c>
    </row>
    <row r="3607" spans="1:13" ht="72.5" x14ac:dyDescent="0.35">
      <c r="A3607">
        <v>3606</v>
      </c>
      <c r="B3607" t="s">
        <v>28</v>
      </c>
      <c r="C3607" s="2" t="s">
        <v>49</v>
      </c>
      <c r="D3607" s="2" t="s">
        <v>58</v>
      </c>
      <c r="E3607" s="2" t="s">
        <v>13</v>
      </c>
      <c r="F3607" t="s">
        <v>15</v>
      </c>
      <c r="G3607">
        <v>51</v>
      </c>
      <c r="H3607">
        <v>2018</v>
      </c>
      <c r="I3607">
        <v>64</v>
      </c>
      <c r="J3607">
        <v>2020</v>
      </c>
      <c r="K3607" t="s">
        <v>16</v>
      </c>
      <c r="L3607">
        <v>21</v>
      </c>
      <c r="M3607" t="str">
        <f>IF(OR(AND('sample data 2'!L3607&gt;21,'sample data 2'!I3607&lt;50),AND('sample data 2'!L3607&lt;20,'sample data 2'!$E$12:$E$4696="Government")),"yes","no")</f>
        <v>no</v>
      </c>
    </row>
    <row r="3608" spans="1:13" ht="72.5" x14ac:dyDescent="0.35">
      <c r="A3608">
        <v>3607</v>
      </c>
      <c r="B3608" t="s">
        <v>28</v>
      </c>
      <c r="C3608" s="2" t="s">
        <v>49</v>
      </c>
      <c r="D3608" s="2" t="s">
        <v>58</v>
      </c>
      <c r="E3608" s="2" t="s">
        <v>13</v>
      </c>
      <c r="F3608" t="s">
        <v>15</v>
      </c>
      <c r="G3608">
        <v>55.17</v>
      </c>
      <c r="H3608">
        <v>2019</v>
      </c>
      <c r="I3608">
        <v>61.83</v>
      </c>
      <c r="J3608">
        <v>2021</v>
      </c>
      <c r="K3608" t="s">
        <v>16</v>
      </c>
      <c r="L3608">
        <v>19</v>
      </c>
      <c r="M3608" t="str">
        <f>IF(OR(AND('sample data 2'!L3608&gt;21,'sample data 2'!I3608&lt;50),AND('sample data 2'!L3608&lt;20,'sample data 2'!$E$12:$E$4696="Government")),"yes","no")</f>
        <v>yes</v>
      </c>
    </row>
    <row r="3609" spans="1:13" ht="72.5" x14ac:dyDescent="0.35">
      <c r="A3609">
        <v>3608</v>
      </c>
      <c r="B3609" t="s">
        <v>28</v>
      </c>
      <c r="C3609" s="2" t="s">
        <v>49</v>
      </c>
      <c r="D3609" s="2" t="s">
        <v>58</v>
      </c>
      <c r="E3609" s="2" t="s">
        <v>20</v>
      </c>
      <c r="F3609" t="s">
        <v>15</v>
      </c>
      <c r="G3609">
        <v>52.4</v>
      </c>
      <c r="H3609">
        <v>2019</v>
      </c>
      <c r="I3609">
        <v>60.8</v>
      </c>
      <c r="J3609">
        <v>2021</v>
      </c>
      <c r="K3609" t="s">
        <v>16</v>
      </c>
      <c r="L3609">
        <v>19</v>
      </c>
      <c r="M3609" t="str">
        <f>IF(OR(AND('sample data 2'!L3609&gt;21,'sample data 2'!I3609&lt;50),AND('sample data 2'!L3609&lt;20,'sample data 2'!$E$12:$E$4696="Government")),"yes","no")</f>
        <v>no</v>
      </c>
    </row>
    <row r="3610" spans="1:13" ht="72.5" x14ac:dyDescent="0.35">
      <c r="A3610">
        <v>3609</v>
      </c>
      <c r="B3610" t="s">
        <v>28</v>
      </c>
      <c r="C3610" s="2" t="s">
        <v>49</v>
      </c>
      <c r="D3610" s="2" t="s">
        <v>58</v>
      </c>
      <c r="E3610" s="2" t="s">
        <v>20</v>
      </c>
      <c r="F3610" t="s">
        <v>19</v>
      </c>
      <c r="G3610">
        <v>71.8</v>
      </c>
      <c r="H3610">
        <v>2019</v>
      </c>
      <c r="I3610">
        <v>84.75</v>
      </c>
      <c r="J3610">
        <v>2021</v>
      </c>
      <c r="K3610" t="s">
        <v>16</v>
      </c>
      <c r="L3610">
        <v>19</v>
      </c>
      <c r="M3610" t="str">
        <f>IF(OR(AND('sample data 2'!L3610&gt;21,'sample data 2'!I3610&lt;50),AND('sample data 2'!L3610&lt;20,'sample data 2'!$E$12:$E$4696="Government")),"yes","no")</f>
        <v>no</v>
      </c>
    </row>
    <row r="3611" spans="1:13" ht="72.5" x14ac:dyDescent="0.35">
      <c r="A3611">
        <v>3610</v>
      </c>
      <c r="B3611" t="s">
        <v>28</v>
      </c>
      <c r="C3611" s="2" t="s">
        <v>49</v>
      </c>
      <c r="D3611" s="2" t="s">
        <v>58</v>
      </c>
      <c r="E3611" s="2" t="s">
        <v>20</v>
      </c>
      <c r="F3611" t="s">
        <v>19</v>
      </c>
      <c r="G3611">
        <v>76</v>
      </c>
      <c r="H3611">
        <v>2017</v>
      </c>
      <c r="I3611">
        <v>57.4</v>
      </c>
      <c r="J3611">
        <v>2019</v>
      </c>
      <c r="K3611" t="s">
        <v>16</v>
      </c>
      <c r="L3611">
        <v>21</v>
      </c>
      <c r="M3611" t="str">
        <f>IF(OR(AND('sample data 2'!L3611&gt;21,'sample data 2'!I3611&lt;50),AND('sample data 2'!L3611&lt;20,'sample data 2'!$E$12:$E$4696="Government")),"yes","no")</f>
        <v>no</v>
      </c>
    </row>
    <row r="3612" spans="1:13" ht="72.5" x14ac:dyDescent="0.35">
      <c r="A3612">
        <v>3611</v>
      </c>
      <c r="B3612" t="s">
        <v>28</v>
      </c>
      <c r="C3612" s="2" t="s">
        <v>49</v>
      </c>
      <c r="D3612" s="2" t="s">
        <v>58</v>
      </c>
      <c r="E3612" s="2" t="s">
        <v>13</v>
      </c>
      <c r="F3612" t="s">
        <v>15</v>
      </c>
      <c r="G3612">
        <v>72.8</v>
      </c>
      <c r="H3612">
        <v>2019</v>
      </c>
      <c r="I3612">
        <v>83.2</v>
      </c>
      <c r="J3612">
        <v>2021</v>
      </c>
      <c r="K3612" t="s">
        <v>16</v>
      </c>
      <c r="L3612">
        <v>19</v>
      </c>
      <c r="M3612" t="str">
        <f>IF(OR(AND('sample data 2'!L3612&gt;21,'sample data 2'!I3612&lt;50),AND('sample data 2'!L3612&lt;20,'sample data 2'!$E$12:$E$4696="Government")),"yes","no")</f>
        <v>yes</v>
      </c>
    </row>
    <row r="3613" spans="1:13" ht="72.5" x14ac:dyDescent="0.35">
      <c r="A3613">
        <v>3612</v>
      </c>
      <c r="B3613" t="s">
        <v>28</v>
      </c>
      <c r="C3613" s="2" t="s">
        <v>49</v>
      </c>
      <c r="D3613" s="2" t="s">
        <v>58</v>
      </c>
      <c r="E3613" s="2" t="s">
        <v>20</v>
      </c>
      <c r="F3613" t="s">
        <v>15</v>
      </c>
      <c r="G3613">
        <v>59.33</v>
      </c>
      <c r="H3613">
        <v>2019</v>
      </c>
      <c r="I3613">
        <v>65.5</v>
      </c>
      <c r="J3613">
        <v>2021</v>
      </c>
      <c r="K3613" t="s">
        <v>16</v>
      </c>
      <c r="L3613">
        <v>20</v>
      </c>
      <c r="M3613" t="str">
        <f>IF(OR(AND('sample data 2'!L3613&gt;21,'sample data 2'!I3613&lt;50),AND('sample data 2'!L3613&lt;20,'sample data 2'!$E$12:$E$4696="Government")),"yes","no")</f>
        <v>no</v>
      </c>
    </row>
    <row r="3614" spans="1:13" ht="72.5" x14ac:dyDescent="0.35">
      <c r="A3614">
        <v>3613</v>
      </c>
      <c r="B3614" t="s">
        <v>28</v>
      </c>
      <c r="C3614" s="2" t="s">
        <v>49</v>
      </c>
      <c r="D3614" s="2" t="s">
        <v>58</v>
      </c>
      <c r="E3614" s="2" t="s">
        <v>20</v>
      </c>
      <c r="F3614" t="s">
        <v>15</v>
      </c>
      <c r="G3614">
        <v>47.17</v>
      </c>
      <c r="H3614">
        <v>2019</v>
      </c>
      <c r="I3614">
        <v>62.2</v>
      </c>
      <c r="J3614">
        <v>2021</v>
      </c>
      <c r="K3614">
        <v>266</v>
      </c>
      <c r="L3614">
        <v>19</v>
      </c>
      <c r="M3614" t="str">
        <f>IF(OR(AND('sample data 2'!L3614&gt;21,'sample data 2'!I3614&lt;50),AND('sample data 2'!L3614&lt;20,'sample data 2'!$E$12:$E$4696="Government")),"yes","no")</f>
        <v>no</v>
      </c>
    </row>
    <row r="3615" spans="1:13" ht="72.5" x14ac:dyDescent="0.35">
      <c r="A3615">
        <v>3614</v>
      </c>
      <c r="B3615" t="s">
        <v>28</v>
      </c>
      <c r="C3615" s="2" t="s">
        <v>49</v>
      </c>
      <c r="D3615" s="2" t="s">
        <v>58</v>
      </c>
      <c r="E3615" s="2" t="s">
        <v>13</v>
      </c>
      <c r="F3615" t="s">
        <v>19</v>
      </c>
      <c r="G3615">
        <v>69.8</v>
      </c>
      <c r="H3615">
        <v>2019</v>
      </c>
      <c r="I3615">
        <v>66.599999999999994</v>
      </c>
      <c r="J3615">
        <v>2021</v>
      </c>
      <c r="K3615" t="s">
        <v>16</v>
      </c>
      <c r="L3615">
        <v>21</v>
      </c>
      <c r="M3615" t="str">
        <f>IF(OR(AND('sample data 2'!L3615&gt;21,'sample data 2'!I3615&lt;50),AND('sample data 2'!L3615&lt;20,'sample data 2'!$E$12:$E$4696="Government")),"yes","no")</f>
        <v>no</v>
      </c>
    </row>
    <row r="3616" spans="1:13" ht="72.5" x14ac:dyDescent="0.35">
      <c r="A3616">
        <v>3615</v>
      </c>
      <c r="B3616" t="s">
        <v>28</v>
      </c>
      <c r="C3616" s="2" t="s">
        <v>49</v>
      </c>
      <c r="D3616" s="2" t="s">
        <v>58</v>
      </c>
      <c r="E3616" s="2" t="s">
        <v>20</v>
      </c>
      <c r="F3616" t="s">
        <v>19</v>
      </c>
      <c r="G3616">
        <v>74.83</v>
      </c>
      <c r="H3616">
        <v>2019</v>
      </c>
      <c r="I3616">
        <v>73.33</v>
      </c>
      <c r="J3616">
        <v>2021</v>
      </c>
      <c r="K3616" t="s">
        <v>16</v>
      </c>
      <c r="L3616">
        <v>19</v>
      </c>
      <c r="M3616" t="str">
        <f>IF(OR(AND('sample data 2'!L3616&gt;21,'sample data 2'!I3616&lt;50),AND('sample data 2'!L3616&lt;20,'sample data 2'!$E$12:$E$4696="Government")),"yes","no")</f>
        <v>no</v>
      </c>
    </row>
    <row r="3617" spans="1:13" ht="72.5" x14ac:dyDescent="0.35">
      <c r="A3617">
        <v>3616</v>
      </c>
      <c r="B3617" t="s">
        <v>28</v>
      </c>
      <c r="C3617" s="2" t="s">
        <v>49</v>
      </c>
      <c r="D3617" s="2" t="s">
        <v>58</v>
      </c>
      <c r="E3617" s="2" t="s">
        <v>13</v>
      </c>
      <c r="F3617" t="s">
        <v>19</v>
      </c>
      <c r="G3617">
        <v>82.6</v>
      </c>
      <c r="H3617">
        <v>2019</v>
      </c>
      <c r="I3617">
        <v>88</v>
      </c>
      <c r="J3617">
        <v>2021</v>
      </c>
      <c r="K3617" t="s">
        <v>16</v>
      </c>
      <c r="L3617">
        <v>19</v>
      </c>
      <c r="M3617" t="str">
        <f>IF(OR(AND('sample data 2'!L3617&gt;21,'sample data 2'!I3617&lt;50),AND('sample data 2'!L3617&lt;20,'sample data 2'!$E$12:$E$4696="Government")),"yes","no")</f>
        <v>yes</v>
      </c>
    </row>
    <row r="3618" spans="1:13" ht="72.5" x14ac:dyDescent="0.35">
      <c r="A3618">
        <v>3617</v>
      </c>
      <c r="B3618" t="s">
        <v>28</v>
      </c>
      <c r="C3618" s="2" t="s">
        <v>49</v>
      </c>
      <c r="D3618" s="2" t="s">
        <v>58</v>
      </c>
      <c r="E3618" s="2" t="s">
        <v>20</v>
      </c>
      <c r="F3618" t="s">
        <v>15</v>
      </c>
      <c r="G3618">
        <v>59.4</v>
      </c>
      <c r="H3618">
        <v>2019</v>
      </c>
      <c r="I3618">
        <v>65.17</v>
      </c>
      <c r="J3618">
        <v>2021</v>
      </c>
      <c r="K3618" t="s">
        <v>16</v>
      </c>
      <c r="L3618">
        <v>20</v>
      </c>
      <c r="M3618" t="str">
        <f>IF(OR(AND('sample data 2'!L3618&gt;21,'sample data 2'!I3618&lt;50),AND('sample data 2'!L3618&lt;20,'sample data 2'!$E$12:$E$4696="Government")),"yes","no")</f>
        <v>no</v>
      </c>
    </row>
    <row r="3619" spans="1:13" ht="72.5" x14ac:dyDescent="0.35">
      <c r="A3619">
        <v>3618</v>
      </c>
      <c r="B3619" t="s">
        <v>28</v>
      </c>
      <c r="C3619" s="2" t="s">
        <v>49</v>
      </c>
      <c r="D3619" s="2" t="s">
        <v>58</v>
      </c>
      <c r="E3619" s="2" t="s">
        <v>13</v>
      </c>
      <c r="F3619" t="s">
        <v>15</v>
      </c>
      <c r="G3619">
        <v>63.4</v>
      </c>
      <c r="H3619">
        <v>2019</v>
      </c>
      <c r="I3619">
        <v>72.67</v>
      </c>
      <c r="J3619">
        <v>2021</v>
      </c>
      <c r="K3619" t="s">
        <v>16</v>
      </c>
      <c r="L3619">
        <v>19</v>
      </c>
      <c r="M3619" t="str">
        <f>IF(OR(AND('sample data 2'!L3619&gt;21,'sample data 2'!I3619&lt;50),AND('sample data 2'!L3619&lt;20,'sample data 2'!$E$12:$E$4696="Government")),"yes","no")</f>
        <v>yes</v>
      </c>
    </row>
    <row r="3620" spans="1:13" ht="72.5" x14ac:dyDescent="0.35">
      <c r="A3620">
        <v>3619</v>
      </c>
      <c r="B3620" t="s">
        <v>28</v>
      </c>
      <c r="C3620" s="2" t="s">
        <v>49</v>
      </c>
      <c r="D3620" s="2" t="s">
        <v>58</v>
      </c>
      <c r="E3620" s="2" t="s">
        <v>20</v>
      </c>
      <c r="F3620" t="s">
        <v>19</v>
      </c>
      <c r="G3620">
        <v>76</v>
      </c>
      <c r="H3620">
        <v>2019</v>
      </c>
      <c r="I3620">
        <v>79.5</v>
      </c>
      <c r="J3620">
        <v>2021</v>
      </c>
      <c r="K3620" t="s">
        <v>16</v>
      </c>
      <c r="L3620">
        <v>20</v>
      </c>
      <c r="M3620" t="str">
        <f>IF(OR(AND('sample data 2'!L3620&gt;21,'sample data 2'!I3620&lt;50),AND('sample data 2'!L3620&lt;20,'sample data 2'!$E$12:$E$4696="Government")),"yes","no")</f>
        <v>no</v>
      </c>
    </row>
    <row r="3621" spans="1:13" ht="72.5" x14ac:dyDescent="0.35">
      <c r="A3621">
        <v>3620</v>
      </c>
      <c r="B3621" t="s">
        <v>28</v>
      </c>
      <c r="C3621" s="2" t="s">
        <v>49</v>
      </c>
      <c r="D3621" s="2" t="s">
        <v>58</v>
      </c>
      <c r="E3621" s="2" t="s">
        <v>20</v>
      </c>
      <c r="F3621" t="s">
        <v>15</v>
      </c>
      <c r="G3621">
        <v>79.5</v>
      </c>
      <c r="H3621">
        <v>2019</v>
      </c>
      <c r="I3621">
        <v>82.4</v>
      </c>
      <c r="J3621">
        <v>2021</v>
      </c>
      <c r="K3621" t="s">
        <v>16</v>
      </c>
      <c r="L3621">
        <v>19</v>
      </c>
      <c r="M3621" t="str">
        <f>IF(OR(AND('sample data 2'!L3621&gt;21,'sample data 2'!I3621&lt;50),AND('sample data 2'!L3621&lt;20,'sample data 2'!$E$12:$E$4696="Government")),"yes","no")</f>
        <v>no</v>
      </c>
    </row>
    <row r="3622" spans="1:13" ht="72.5" x14ac:dyDescent="0.35">
      <c r="A3622">
        <v>3621</v>
      </c>
      <c r="B3622" t="s">
        <v>28</v>
      </c>
      <c r="C3622" s="2" t="s">
        <v>49</v>
      </c>
      <c r="D3622" s="2" t="s">
        <v>58</v>
      </c>
      <c r="E3622" s="2" t="s">
        <v>20</v>
      </c>
      <c r="F3622" t="s">
        <v>19</v>
      </c>
      <c r="G3622">
        <v>53.83</v>
      </c>
      <c r="H3622">
        <v>2019</v>
      </c>
      <c r="I3622">
        <v>75.83</v>
      </c>
      <c r="J3622">
        <v>2021</v>
      </c>
      <c r="K3622" t="s">
        <v>16</v>
      </c>
      <c r="L3622">
        <v>19</v>
      </c>
      <c r="M3622" t="str">
        <f>IF(OR(AND('sample data 2'!L3622&gt;21,'sample data 2'!I3622&lt;50),AND('sample data 2'!L3622&lt;20,'sample data 2'!$E$12:$E$4696="Government")),"yes","no")</f>
        <v>no</v>
      </c>
    </row>
    <row r="3623" spans="1:13" ht="72.5" x14ac:dyDescent="0.35">
      <c r="A3623">
        <v>3622</v>
      </c>
      <c r="B3623" t="s">
        <v>28</v>
      </c>
      <c r="C3623" s="2" t="s">
        <v>49</v>
      </c>
      <c r="D3623" s="2" t="s">
        <v>58</v>
      </c>
      <c r="E3623" s="2" t="s">
        <v>20</v>
      </c>
      <c r="F3623" t="s">
        <v>15</v>
      </c>
      <c r="G3623">
        <v>72</v>
      </c>
      <c r="H3623">
        <v>2008</v>
      </c>
      <c r="I3623">
        <v>59.5</v>
      </c>
      <c r="J3623">
        <v>2010</v>
      </c>
      <c r="K3623" t="s">
        <v>16</v>
      </c>
      <c r="L3623">
        <v>29</v>
      </c>
      <c r="M3623" t="str">
        <f>IF(OR(AND('sample data 2'!L3623&gt;21,'sample data 2'!I3623&lt;50),AND('sample data 2'!L3623&lt;20,'sample data 2'!$E$12:$E$4696="Government")),"yes","no")</f>
        <v>no</v>
      </c>
    </row>
    <row r="3624" spans="1:13" ht="101.5" x14ac:dyDescent="0.35">
      <c r="A3624">
        <v>3623</v>
      </c>
      <c r="B3624" t="s">
        <v>11</v>
      </c>
      <c r="C3624" s="2" t="s">
        <v>31</v>
      </c>
      <c r="D3624" s="2" t="s">
        <v>32</v>
      </c>
      <c r="E3624" s="2" t="s">
        <v>13</v>
      </c>
      <c r="F3624" t="s">
        <v>19</v>
      </c>
      <c r="G3624">
        <v>61.4</v>
      </c>
      <c r="H3624">
        <v>2021</v>
      </c>
      <c r="I3624" t="s">
        <v>16</v>
      </c>
      <c r="J3624">
        <v>0</v>
      </c>
      <c r="K3624">
        <v>7543</v>
      </c>
      <c r="L3624">
        <v>17</v>
      </c>
      <c r="M3624" t="str">
        <f>IF(OR(AND('sample data 2'!L3624&gt;21,'sample data 2'!I3624&lt;50),AND('sample data 2'!L3624&lt;20,$E$2:$E$4686="Government")),"yes","no")</f>
        <v>yes</v>
      </c>
    </row>
    <row r="3625" spans="1:13" ht="101.5" x14ac:dyDescent="0.35">
      <c r="A3625">
        <v>3624</v>
      </c>
      <c r="B3625" t="s">
        <v>11</v>
      </c>
      <c r="C3625" s="2" t="s">
        <v>31</v>
      </c>
      <c r="D3625" s="2" t="s">
        <v>32</v>
      </c>
      <c r="E3625" s="2" t="s">
        <v>16</v>
      </c>
      <c r="F3625" t="s">
        <v>19</v>
      </c>
      <c r="G3625">
        <v>68.400000000000006</v>
      </c>
      <c r="H3625">
        <v>2015</v>
      </c>
      <c r="I3625" t="s">
        <v>16</v>
      </c>
      <c r="J3625">
        <v>0</v>
      </c>
      <c r="K3625">
        <v>8291</v>
      </c>
      <c r="L3625">
        <v>23</v>
      </c>
      <c r="M3625" t="str">
        <f>IF(OR(AND('sample data 2'!L3625&gt;21,'sample data 2'!I3625&lt;50),AND('sample data 2'!L3625&lt;20,'sample data 2'!$E$12:$E$4696="Government")),"yes","no")</f>
        <v>no</v>
      </c>
    </row>
    <row r="3626" spans="1:13" ht="101.5" x14ac:dyDescent="0.35">
      <c r="A3626">
        <v>3625</v>
      </c>
      <c r="B3626" t="s">
        <v>11</v>
      </c>
      <c r="C3626" s="2" t="s">
        <v>31</v>
      </c>
      <c r="D3626" s="2" t="s">
        <v>32</v>
      </c>
      <c r="E3626" s="2" t="s">
        <v>16</v>
      </c>
      <c r="F3626" t="s">
        <v>19</v>
      </c>
      <c r="G3626">
        <v>55.1</v>
      </c>
      <c r="H3626">
        <v>2016</v>
      </c>
      <c r="I3626">
        <v>71</v>
      </c>
      <c r="J3626">
        <v>2018</v>
      </c>
      <c r="K3626">
        <v>7036</v>
      </c>
      <c r="L3626">
        <v>22</v>
      </c>
      <c r="M3626" t="str">
        <f>IF(OR(AND('sample data 2'!L3626&gt;21,'sample data 2'!I3626&lt;50),AND('sample data 2'!L3626&lt;20,'sample data 2'!$E$12:$E$4696="Government")),"yes","no")</f>
        <v>no</v>
      </c>
    </row>
    <row r="3627" spans="1:13" ht="101.5" x14ac:dyDescent="0.35">
      <c r="A3627">
        <v>3626</v>
      </c>
      <c r="B3627" t="s">
        <v>11</v>
      </c>
      <c r="C3627" s="2" t="s">
        <v>31</v>
      </c>
      <c r="D3627" s="2" t="s">
        <v>32</v>
      </c>
      <c r="E3627" s="2" t="s">
        <v>25</v>
      </c>
      <c r="F3627" t="s">
        <v>19</v>
      </c>
      <c r="G3627">
        <v>64.5</v>
      </c>
      <c r="H3627">
        <v>2018</v>
      </c>
      <c r="I3627">
        <v>58.4</v>
      </c>
      <c r="J3627">
        <v>2020</v>
      </c>
      <c r="K3627">
        <v>6745</v>
      </c>
      <c r="L3627">
        <v>20</v>
      </c>
      <c r="M3627" t="str">
        <f>IF(OR(AND('sample data 2'!L3627&gt;21,'sample data 2'!I3627&lt;50),AND('sample data 2'!L3627&lt;20,'sample data 2'!$E$12:$E$4696="Government")),"yes","no")</f>
        <v>no</v>
      </c>
    </row>
    <row r="3628" spans="1:13" ht="101.5" x14ac:dyDescent="0.35">
      <c r="A3628">
        <v>3627</v>
      </c>
      <c r="B3628" t="s">
        <v>11</v>
      </c>
      <c r="C3628" s="2" t="s">
        <v>31</v>
      </c>
      <c r="D3628" s="2" t="s">
        <v>32</v>
      </c>
      <c r="E3628" s="2" t="s">
        <v>13</v>
      </c>
      <c r="F3628" t="s">
        <v>19</v>
      </c>
      <c r="G3628">
        <v>49.8</v>
      </c>
      <c r="H3628">
        <v>2019</v>
      </c>
      <c r="I3628" t="s">
        <v>16</v>
      </c>
      <c r="J3628">
        <v>0</v>
      </c>
      <c r="K3628">
        <v>11042</v>
      </c>
      <c r="L3628">
        <v>19</v>
      </c>
      <c r="M3628" t="str">
        <f>IF(OR(AND('sample data 2'!L3628&gt;21,'sample data 2'!I3628&lt;50),AND('sample data 2'!L3628&lt;20,$E$2:$E$4686="Government")),"yes","no")</f>
        <v>yes</v>
      </c>
    </row>
    <row r="3629" spans="1:13" ht="101.5" x14ac:dyDescent="0.35">
      <c r="A3629">
        <v>3628</v>
      </c>
      <c r="B3629" t="s">
        <v>11</v>
      </c>
      <c r="C3629" s="2" t="s">
        <v>31</v>
      </c>
      <c r="D3629" s="2" t="s">
        <v>32</v>
      </c>
      <c r="E3629" s="2" t="s">
        <v>13</v>
      </c>
      <c r="F3629" t="s">
        <v>19</v>
      </c>
      <c r="G3629">
        <v>55.1</v>
      </c>
      <c r="H3629">
        <v>2017</v>
      </c>
      <c r="I3629">
        <v>65.83</v>
      </c>
      <c r="J3629">
        <v>2019</v>
      </c>
      <c r="K3629">
        <v>6241</v>
      </c>
      <c r="L3629">
        <v>22</v>
      </c>
      <c r="M3629" t="str">
        <f>IF(OR(AND('sample data 2'!L3629&gt;21,'sample data 2'!I3629&lt;50),AND('sample data 2'!L3629&lt;20,'sample data 2'!$E$12:$E$4696="Government")),"yes","no")</f>
        <v>no</v>
      </c>
    </row>
    <row r="3630" spans="1:13" ht="101.5" x14ac:dyDescent="0.35">
      <c r="A3630">
        <v>3629</v>
      </c>
      <c r="B3630" t="s">
        <v>11</v>
      </c>
      <c r="C3630" s="2" t="s">
        <v>31</v>
      </c>
      <c r="D3630" s="2" t="s">
        <v>32</v>
      </c>
      <c r="E3630" s="2" t="s">
        <v>13</v>
      </c>
      <c r="F3630" t="s">
        <v>19</v>
      </c>
      <c r="G3630">
        <v>52.83</v>
      </c>
      <c r="H3630">
        <v>2018</v>
      </c>
      <c r="I3630">
        <v>67.83</v>
      </c>
      <c r="J3630">
        <v>2020</v>
      </c>
      <c r="K3630">
        <v>7832</v>
      </c>
      <c r="L3630">
        <v>20</v>
      </c>
      <c r="M3630" t="str">
        <f>IF(OR(AND('sample data 2'!L3630&gt;21,'sample data 2'!I3630&lt;50),AND('sample data 2'!L3630&lt;20,'sample data 2'!$E$12:$E$4696="Government")),"yes","no")</f>
        <v>no</v>
      </c>
    </row>
    <row r="3631" spans="1:13" ht="101.5" x14ac:dyDescent="0.35">
      <c r="A3631">
        <v>3630</v>
      </c>
      <c r="B3631" t="s">
        <v>11</v>
      </c>
      <c r="C3631" s="2" t="s">
        <v>31</v>
      </c>
      <c r="D3631" s="2" t="s">
        <v>32</v>
      </c>
      <c r="E3631" s="2" t="s">
        <v>13</v>
      </c>
      <c r="F3631" t="s">
        <v>19</v>
      </c>
      <c r="G3631">
        <v>63.83</v>
      </c>
      <c r="H3631">
        <v>2018</v>
      </c>
      <c r="I3631">
        <v>75.67</v>
      </c>
      <c r="J3631">
        <v>2020</v>
      </c>
      <c r="K3631">
        <v>3966</v>
      </c>
      <c r="L3631">
        <v>20</v>
      </c>
      <c r="M3631" t="str">
        <f>IF(OR(AND('sample data 2'!L3631&gt;21,'sample data 2'!I3631&lt;50),AND('sample data 2'!L3631&lt;20,'sample data 2'!$E$12:$E$4696="Government")),"yes","no")</f>
        <v>no</v>
      </c>
    </row>
    <row r="3632" spans="1:13" ht="101.5" x14ac:dyDescent="0.35">
      <c r="A3632">
        <v>3631</v>
      </c>
      <c r="B3632" t="s">
        <v>11</v>
      </c>
      <c r="C3632" s="2" t="s">
        <v>31</v>
      </c>
      <c r="D3632" s="2" t="s">
        <v>32</v>
      </c>
      <c r="E3632" s="2" t="s">
        <v>13</v>
      </c>
      <c r="F3632" t="s">
        <v>19</v>
      </c>
      <c r="G3632">
        <v>70.3</v>
      </c>
      <c r="H3632">
        <v>2015</v>
      </c>
      <c r="I3632">
        <v>75</v>
      </c>
      <c r="J3632">
        <v>2017</v>
      </c>
      <c r="K3632">
        <v>4209</v>
      </c>
      <c r="L3632">
        <v>22</v>
      </c>
      <c r="M3632" t="str">
        <f>IF(OR(AND('sample data 2'!L3632&gt;21,'sample data 2'!I3632&lt;50),AND('sample data 2'!L3632&lt;20,'sample data 2'!$E$12:$E$4696="Government")),"yes","no")</f>
        <v>no</v>
      </c>
    </row>
    <row r="3633" spans="1:13" ht="101.5" x14ac:dyDescent="0.35">
      <c r="A3633">
        <v>3632</v>
      </c>
      <c r="B3633" t="s">
        <v>11</v>
      </c>
      <c r="C3633" s="2" t="s">
        <v>31</v>
      </c>
      <c r="D3633" s="2" t="s">
        <v>32</v>
      </c>
      <c r="E3633" s="2" t="s">
        <v>20</v>
      </c>
      <c r="F3633" t="s">
        <v>19</v>
      </c>
      <c r="G3633">
        <v>74.099999999999994</v>
      </c>
      <c r="H3633">
        <v>2014</v>
      </c>
      <c r="I3633">
        <v>58.17</v>
      </c>
      <c r="J3633">
        <v>2016</v>
      </c>
      <c r="K3633">
        <v>6594</v>
      </c>
      <c r="L3633">
        <v>24</v>
      </c>
      <c r="M3633" t="str">
        <f>IF(OR(AND('sample data 2'!L3633&gt;21,'sample data 2'!I3633&lt;50),AND('sample data 2'!L3633&lt;20,'sample data 2'!$E$12:$E$4696="Government")),"yes","no")</f>
        <v>no</v>
      </c>
    </row>
    <row r="3634" spans="1:13" ht="101.5" x14ac:dyDescent="0.35">
      <c r="A3634">
        <v>3633</v>
      </c>
      <c r="B3634" t="s">
        <v>11</v>
      </c>
      <c r="C3634" s="2" t="s">
        <v>31</v>
      </c>
      <c r="D3634" s="2" t="s">
        <v>32</v>
      </c>
      <c r="E3634" s="2" t="s">
        <v>20</v>
      </c>
      <c r="F3634" t="s">
        <v>19</v>
      </c>
      <c r="G3634">
        <v>50.17</v>
      </c>
      <c r="H3634">
        <v>2018</v>
      </c>
      <c r="I3634">
        <v>66.17</v>
      </c>
      <c r="J3634">
        <v>2020</v>
      </c>
      <c r="K3634">
        <v>10510</v>
      </c>
      <c r="L3634">
        <v>20</v>
      </c>
      <c r="M3634" t="str">
        <f>IF(OR(AND('sample data 2'!L3634&gt;21,'sample data 2'!I3634&lt;50),AND('sample data 2'!L3634&lt;20,'sample data 2'!$E$12:$E$4696="Government")),"yes","no")</f>
        <v>no</v>
      </c>
    </row>
    <row r="3635" spans="1:13" ht="101.5" x14ac:dyDescent="0.35">
      <c r="A3635">
        <v>3634</v>
      </c>
      <c r="B3635" t="s">
        <v>11</v>
      </c>
      <c r="C3635" s="2" t="s">
        <v>31</v>
      </c>
      <c r="D3635" s="2" t="s">
        <v>32</v>
      </c>
      <c r="E3635" s="2" t="s">
        <v>13</v>
      </c>
      <c r="F3635" t="s">
        <v>19</v>
      </c>
      <c r="G3635">
        <v>58.33</v>
      </c>
      <c r="H3635">
        <v>2016</v>
      </c>
      <c r="I3635">
        <v>65.5</v>
      </c>
      <c r="J3635">
        <v>2018</v>
      </c>
      <c r="K3635">
        <v>11790</v>
      </c>
      <c r="L3635">
        <v>22</v>
      </c>
      <c r="M3635" t="str">
        <f>IF(OR(AND('sample data 2'!L3635&gt;21,'sample data 2'!I3635&lt;50),AND('sample data 2'!L3635&lt;20,'sample data 2'!$E$12:$E$4696="Government")),"yes","no")</f>
        <v>no</v>
      </c>
    </row>
    <row r="3636" spans="1:13" ht="101.5" x14ac:dyDescent="0.35">
      <c r="A3636">
        <v>3635</v>
      </c>
      <c r="B3636" t="s">
        <v>11</v>
      </c>
      <c r="C3636" s="2" t="s">
        <v>31</v>
      </c>
      <c r="D3636" s="2" t="s">
        <v>32</v>
      </c>
      <c r="E3636" s="2" t="s">
        <v>13</v>
      </c>
      <c r="F3636" t="s">
        <v>19</v>
      </c>
      <c r="G3636">
        <v>63.4</v>
      </c>
      <c r="H3636">
        <v>2019</v>
      </c>
      <c r="I3636">
        <v>61.4</v>
      </c>
      <c r="J3636">
        <v>2021</v>
      </c>
      <c r="K3636">
        <v>6720</v>
      </c>
      <c r="L3636">
        <v>19</v>
      </c>
      <c r="M3636" t="str">
        <f>IF(OR(AND('sample data 2'!L3636&gt;21,'sample data 2'!I3636&lt;50),AND('sample data 2'!L3636&lt;20,$E$2:$E$4686="Government")),"yes","no")</f>
        <v>yes</v>
      </c>
    </row>
    <row r="3637" spans="1:13" ht="101.5" x14ac:dyDescent="0.35">
      <c r="A3637">
        <v>3636</v>
      </c>
      <c r="B3637" t="s">
        <v>11</v>
      </c>
      <c r="C3637" s="2" t="s">
        <v>31</v>
      </c>
      <c r="D3637" s="2" t="s">
        <v>32</v>
      </c>
      <c r="E3637" s="2" t="s">
        <v>16</v>
      </c>
      <c r="F3637" t="s">
        <v>19</v>
      </c>
      <c r="G3637">
        <v>77.900000000000006</v>
      </c>
      <c r="H3637">
        <v>2017</v>
      </c>
      <c r="I3637">
        <v>74</v>
      </c>
      <c r="J3637">
        <v>2019</v>
      </c>
      <c r="K3637">
        <v>3811</v>
      </c>
      <c r="L3637">
        <v>20</v>
      </c>
      <c r="M3637" t="str">
        <f>IF(OR(AND('sample data 2'!L3637&gt;21,'sample data 2'!I3637&lt;50),AND('sample data 2'!L3637&lt;20,'sample data 2'!$E$12:$E$4696="Government")),"yes","no")</f>
        <v>no</v>
      </c>
    </row>
    <row r="3638" spans="1:13" ht="101.5" x14ac:dyDescent="0.35">
      <c r="A3638">
        <v>3637</v>
      </c>
      <c r="B3638" t="s">
        <v>11</v>
      </c>
      <c r="C3638" s="2" t="s">
        <v>31</v>
      </c>
      <c r="D3638" s="2" t="s">
        <v>32</v>
      </c>
      <c r="E3638" s="2" t="s">
        <v>16</v>
      </c>
      <c r="F3638" t="s">
        <v>19</v>
      </c>
      <c r="G3638">
        <v>62.67</v>
      </c>
      <c r="H3638">
        <v>2021</v>
      </c>
      <c r="I3638" t="s">
        <v>16</v>
      </c>
      <c r="J3638">
        <v>0</v>
      </c>
      <c r="K3638">
        <v>5663</v>
      </c>
      <c r="L3638">
        <v>18</v>
      </c>
      <c r="M3638" t="str">
        <f>IF(OR(AND('sample data 2'!L3638&gt;21,'sample data 2'!I3638&lt;50),AND('sample data 2'!L3638&lt;20,'sample data 2'!$E$12:$E$4696="Government")),"yes","no")</f>
        <v>no</v>
      </c>
    </row>
    <row r="3639" spans="1:13" ht="101.5" x14ac:dyDescent="0.35">
      <c r="A3639">
        <v>3638</v>
      </c>
      <c r="B3639" t="s">
        <v>11</v>
      </c>
      <c r="C3639" s="2" t="s">
        <v>31</v>
      </c>
      <c r="D3639" s="2" t="s">
        <v>32</v>
      </c>
      <c r="E3639" s="2" t="s">
        <v>13</v>
      </c>
      <c r="F3639" t="s">
        <v>19</v>
      </c>
      <c r="G3639">
        <v>49.4</v>
      </c>
      <c r="H3639">
        <v>2010</v>
      </c>
      <c r="I3639" t="s">
        <v>16</v>
      </c>
      <c r="J3639">
        <v>0</v>
      </c>
      <c r="K3639">
        <v>3442</v>
      </c>
      <c r="L3639">
        <v>27</v>
      </c>
      <c r="M3639" t="str">
        <f>IF(OR(AND('sample data 2'!L3639&gt;21,'sample data 2'!I3639&lt;50),AND('sample data 2'!L3639&lt;20,'sample data 2'!$E$12:$E$4696="Government")),"yes","no")</f>
        <v>no</v>
      </c>
    </row>
    <row r="3640" spans="1:13" ht="101.5" x14ac:dyDescent="0.35">
      <c r="A3640">
        <v>3639</v>
      </c>
      <c r="B3640" t="s">
        <v>11</v>
      </c>
      <c r="C3640" s="2" t="s">
        <v>31</v>
      </c>
      <c r="D3640" s="2" t="s">
        <v>32</v>
      </c>
      <c r="E3640" s="2" t="s">
        <v>13</v>
      </c>
      <c r="F3640" t="s">
        <v>19</v>
      </c>
      <c r="G3640">
        <v>80</v>
      </c>
      <c r="H3640">
        <v>2019</v>
      </c>
      <c r="I3640">
        <v>77.2</v>
      </c>
      <c r="J3640">
        <v>2021</v>
      </c>
      <c r="K3640">
        <v>2226</v>
      </c>
      <c r="L3640">
        <v>18</v>
      </c>
      <c r="M3640" t="str">
        <f>IF(OR(AND('sample data 2'!L3640&gt;21,'sample data 2'!I3640&lt;50),AND('sample data 2'!L3640&lt;20,$E$2:$E$4686="Government")),"yes","no")</f>
        <v>yes</v>
      </c>
    </row>
    <row r="3641" spans="1:13" ht="101.5" x14ac:dyDescent="0.35">
      <c r="A3641">
        <v>3640</v>
      </c>
      <c r="B3641" t="s">
        <v>11</v>
      </c>
      <c r="C3641" s="2" t="s">
        <v>31</v>
      </c>
      <c r="D3641" s="2" t="s">
        <v>32</v>
      </c>
      <c r="E3641" s="2" t="s">
        <v>20</v>
      </c>
      <c r="F3641" t="s">
        <v>19</v>
      </c>
      <c r="G3641">
        <v>58.9</v>
      </c>
      <c r="H3641">
        <v>2017</v>
      </c>
      <c r="I3641">
        <v>62.33</v>
      </c>
      <c r="J3641">
        <v>2019</v>
      </c>
      <c r="K3641">
        <v>3158</v>
      </c>
      <c r="L3641">
        <v>20</v>
      </c>
      <c r="M3641" t="str">
        <f>IF(OR(AND('sample data 2'!L3641&gt;21,'sample data 2'!I3641&lt;50),AND('sample data 2'!L3641&lt;20,'sample data 2'!$E$12:$E$4696="Government")),"yes","no")</f>
        <v>no</v>
      </c>
    </row>
    <row r="3642" spans="1:13" ht="101.5" x14ac:dyDescent="0.35">
      <c r="A3642">
        <v>3641</v>
      </c>
      <c r="B3642" t="s">
        <v>11</v>
      </c>
      <c r="C3642" s="2" t="s">
        <v>31</v>
      </c>
      <c r="D3642" s="2" t="s">
        <v>32</v>
      </c>
      <c r="E3642" s="2" t="s">
        <v>13</v>
      </c>
      <c r="F3642" t="s">
        <v>19</v>
      </c>
      <c r="G3642">
        <v>69.349999999999994</v>
      </c>
      <c r="H3642">
        <v>2017</v>
      </c>
      <c r="I3642" t="s">
        <v>16</v>
      </c>
      <c r="J3642">
        <v>0</v>
      </c>
      <c r="K3642">
        <v>7702</v>
      </c>
      <c r="L3642">
        <v>20</v>
      </c>
      <c r="M3642" t="str">
        <f>IF(OR(AND('sample data 2'!L3642&gt;21,'sample data 2'!I3642&lt;50),AND('sample data 2'!L3642&lt;20,'sample data 2'!$E$12:$E$4696="Government")),"yes","no")</f>
        <v>no</v>
      </c>
    </row>
    <row r="3643" spans="1:13" ht="101.5" x14ac:dyDescent="0.35">
      <c r="A3643">
        <v>3642</v>
      </c>
      <c r="B3643" t="s">
        <v>11</v>
      </c>
      <c r="C3643" s="2" t="s">
        <v>31</v>
      </c>
      <c r="D3643" s="2" t="s">
        <v>32</v>
      </c>
      <c r="E3643" s="2" t="s">
        <v>20</v>
      </c>
      <c r="F3643" t="s">
        <v>19</v>
      </c>
      <c r="G3643">
        <v>81.400000000000006</v>
      </c>
      <c r="H3643">
        <v>2019</v>
      </c>
      <c r="I3643">
        <v>77</v>
      </c>
      <c r="J3643">
        <v>2021</v>
      </c>
      <c r="K3643">
        <v>3206</v>
      </c>
      <c r="L3643">
        <v>19</v>
      </c>
      <c r="M3643" t="str">
        <f>IF(OR(AND('sample data 2'!L3643&gt;21,'sample data 2'!I3643&lt;50),AND('sample data 2'!L3643&lt;20,'sample data 2'!$E$12:$E$4696="Government")),"yes","no")</f>
        <v>no</v>
      </c>
    </row>
    <row r="3644" spans="1:13" ht="101.5" x14ac:dyDescent="0.35">
      <c r="A3644">
        <v>3643</v>
      </c>
      <c r="B3644" t="s">
        <v>11</v>
      </c>
      <c r="C3644" s="2" t="s">
        <v>31</v>
      </c>
      <c r="D3644" s="2" t="s">
        <v>32</v>
      </c>
      <c r="E3644" s="2" t="s">
        <v>13</v>
      </c>
      <c r="F3644" t="s">
        <v>19</v>
      </c>
      <c r="G3644">
        <v>73.400000000000006</v>
      </c>
      <c r="H3644">
        <v>2021</v>
      </c>
      <c r="I3644" t="s">
        <v>16</v>
      </c>
      <c r="J3644">
        <v>0</v>
      </c>
      <c r="K3644">
        <v>8285</v>
      </c>
      <c r="L3644">
        <v>17</v>
      </c>
      <c r="M3644" t="str">
        <f>IF(OR(AND('sample data 2'!L3644&gt;21,'sample data 2'!I3644&lt;50),AND('sample data 2'!L3644&lt;20,$E$2:$E$4686="Government")),"yes","no")</f>
        <v>yes</v>
      </c>
    </row>
    <row r="3645" spans="1:13" ht="101.5" x14ac:dyDescent="0.35">
      <c r="A3645">
        <v>3644</v>
      </c>
      <c r="B3645" t="s">
        <v>11</v>
      </c>
      <c r="C3645" s="2" t="s">
        <v>31</v>
      </c>
      <c r="D3645" s="2" t="s">
        <v>32</v>
      </c>
      <c r="E3645" s="2" t="s">
        <v>13</v>
      </c>
      <c r="F3645" t="s">
        <v>19</v>
      </c>
      <c r="G3645">
        <v>63</v>
      </c>
      <c r="H3645">
        <v>2019</v>
      </c>
      <c r="I3645">
        <v>65</v>
      </c>
      <c r="J3645">
        <v>2021</v>
      </c>
      <c r="K3645">
        <v>7677</v>
      </c>
      <c r="L3645">
        <v>19</v>
      </c>
      <c r="M3645" t="str">
        <f>IF(OR(AND('sample data 2'!L3645&gt;21,'sample data 2'!I3645&lt;50),AND('sample data 2'!L3645&lt;20,$E$2:$E$4686="Government")),"yes","no")</f>
        <v>yes</v>
      </c>
    </row>
    <row r="3646" spans="1:13" ht="101.5" x14ac:dyDescent="0.35">
      <c r="A3646">
        <v>3645</v>
      </c>
      <c r="B3646" t="s">
        <v>11</v>
      </c>
      <c r="C3646" s="2" t="s">
        <v>31</v>
      </c>
      <c r="D3646" s="2" t="s">
        <v>32</v>
      </c>
      <c r="E3646" s="2" t="s">
        <v>13</v>
      </c>
      <c r="F3646" t="s">
        <v>19</v>
      </c>
      <c r="G3646">
        <v>69.8</v>
      </c>
      <c r="H3646">
        <v>2019</v>
      </c>
      <c r="I3646">
        <v>69.599999999999994</v>
      </c>
      <c r="J3646">
        <v>2021</v>
      </c>
      <c r="K3646">
        <v>5766</v>
      </c>
      <c r="L3646">
        <v>18</v>
      </c>
      <c r="M3646" t="str">
        <f>IF(OR(AND('sample data 2'!L3646&gt;21,'sample data 2'!I3646&lt;50),AND('sample data 2'!L3646&lt;20,$E$2:$E$4686="Government")),"yes","no")</f>
        <v>yes</v>
      </c>
    </row>
    <row r="3647" spans="1:13" ht="101.5" x14ac:dyDescent="0.35">
      <c r="A3647">
        <v>3646</v>
      </c>
      <c r="B3647" t="s">
        <v>11</v>
      </c>
      <c r="C3647" s="2" t="s">
        <v>31</v>
      </c>
      <c r="D3647" s="2" t="s">
        <v>32</v>
      </c>
      <c r="E3647" s="2" t="s">
        <v>20</v>
      </c>
      <c r="F3647" t="s">
        <v>19</v>
      </c>
      <c r="G3647">
        <v>70</v>
      </c>
      <c r="H3647">
        <v>2018</v>
      </c>
      <c r="I3647">
        <v>69</v>
      </c>
      <c r="J3647">
        <v>2020</v>
      </c>
      <c r="K3647">
        <v>1763</v>
      </c>
      <c r="L3647">
        <v>20</v>
      </c>
      <c r="M3647" t="str">
        <f>IF(OR(AND('sample data 2'!L3647&gt;21,'sample data 2'!I3647&lt;50),AND('sample data 2'!L3647&lt;20,'sample data 2'!$E$12:$E$4696="Government")),"yes","no")</f>
        <v>no</v>
      </c>
    </row>
    <row r="3648" spans="1:13" ht="101.5" x14ac:dyDescent="0.35">
      <c r="A3648">
        <v>3647</v>
      </c>
      <c r="B3648" t="s">
        <v>11</v>
      </c>
      <c r="C3648" s="2" t="s">
        <v>31</v>
      </c>
      <c r="D3648" s="2" t="s">
        <v>32</v>
      </c>
      <c r="E3648" s="2" t="s">
        <v>20</v>
      </c>
      <c r="F3648" t="s">
        <v>19</v>
      </c>
      <c r="G3648">
        <v>77.900000000000006</v>
      </c>
      <c r="H3648">
        <v>2017</v>
      </c>
      <c r="I3648">
        <v>65</v>
      </c>
      <c r="J3648">
        <v>2019</v>
      </c>
      <c r="K3648">
        <v>5208</v>
      </c>
      <c r="L3648">
        <v>20</v>
      </c>
      <c r="M3648" t="str">
        <f>IF(OR(AND('sample data 2'!L3648&gt;21,'sample data 2'!I3648&lt;50),AND('sample data 2'!L3648&lt;20,'sample data 2'!$E$12:$E$4696="Government")),"yes","no")</f>
        <v>no</v>
      </c>
    </row>
    <row r="3649" spans="1:13" ht="101.5" x14ac:dyDescent="0.35">
      <c r="A3649">
        <v>3648</v>
      </c>
      <c r="B3649" t="s">
        <v>11</v>
      </c>
      <c r="C3649" s="2" t="s">
        <v>31</v>
      </c>
      <c r="D3649" s="2" t="s">
        <v>32</v>
      </c>
      <c r="E3649" s="2" t="s">
        <v>13</v>
      </c>
      <c r="F3649" t="s">
        <v>19</v>
      </c>
      <c r="G3649">
        <v>69</v>
      </c>
      <c r="H3649">
        <v>2019</v>
      </c>
      <c r="I3649">
        <v>66.67</v>
      </c>
      <c r="J3649">
        <v>2021</v>
      </c>
      <c r="K3649">
        <v>5026</v>
      </c>
      <c r="L3649">
        <v>19</v>
      </c>
      <c r="M3649" t="str">
        <f>IF(OR(AND('sample data 2'!L3649&gt;21,'sample data 2'!I3649&lt;50),AND('sample data 2'!L3649&lt;20,$E$2:$E$4686="Government")),"yes","no")</f>
        <v>yes</v>
      </c>
    </row>
    <row r="3650" spans="1:13" ht="101.5" x14ac:dyDescent="0.35">
      <c r="A3650">
        <v>3649</v>
      </c>
      <c r="B3650" t="s">
        <v>11</v>
      </c>
      <c r="C3650" s="2" t="s">
        <v>31</v>
      </c>
      <c r="D3650" s="2" t="s">
        <v>32</v>
      </c>
      <c r="E3650" s="2" t="s">
        <v>13</v>
      </c>
      <c r="F3650" t="s">
        <v>19</v>
      </c>
      <c r="G3650">
        <v>62.7</v>
      </c>
      <c r="H3650">
        <v>2012</v>
      </c>
      <c r="I3650">
        <v>65.400000000000006</v>
      </c>
      <c r="J3650">
        <v>2014</v>
      </c>
      <c r="K3650">
        <v>6810</v>
      </c>
      <c r="L3650">
        <v>27</v>
      </c>
      <c r="M3650" t="str">
        <f>IF(OR(AND('sample data 2'!L3650&gt;21,'sample data 2'!I3650&lt;50),AND('sample data 2'!L3650&lt;20,'sample data 2'!$E$12:$E$4696="Government")),"yes","no")</f>
        <v>no</v>
      </c>
    </row>
    <row r="3651" spans="1:13" ht="101.5" x14ac:dyDescent="0.35">
      <c r="A3651">
        <v>3650</v>
      </c>
      <c r="B3651" t="s">
        <v>11</v>
      </c>
      <c r="C3651" s="2" t="s">
        <v>31</v>
      </c>
      <c r="D3651" s="2" t="s">
        <v>32</v>
      </c>
      <c r="E3651" s="2" t="s">
        <v>13</v>
      </c>
      <c r="F3651" t="s">
        <v>19</v>
      </c>
      <c r="G3651">
        <v>58.5</v>
      </c>
      <c r="H3651">
        <v>2019</v>
      </c>
      <c r="I3651" t="s">
        <v>16</v>
      </c>
      <c r="J3651">
        <v>0</v>
      </c>
      <c r="K3651">
        <v>1739</v>
      </c>
      <c r="L3651">
        <v>20</v>
      </c>
      <c r="M3651" t="str">
        <f>IF(OR(AND('sample data 2'!L3651&gt;21,'sample data 2'!I3651&lt;50),AND('sample data 2'!L3651&lt;20,'sample data 2'!$E$12:$E$4696="Government")),"yes","no")</f>
        <v>no</v>
      </c>
    </row>
    <row r="3652" spans="1:13" ht="101.5" x14ac:dyDescent="0.35">
      <c r="A3652">
        <v>3651</v>
      </c>
      <c r="B3652" t="s">
        <v>11</v>
      </c>
      <c r="C3652" s="2" t="s">
        <v>31</v>
      </c>
      <c r="D3652" s="2" t="s">
        <v>32</v>
      </c>
      <c r="E3652" s="2" t="s">
        <v>13</v>
      </c>
      <c r="F3652" t="s">
        <v>19</v>
      </c>
      <c r="G3652">
        <v>68.400000000000006</v>
      </c>
      <c r="H3652">
        <v>2019</v>
      </c>
      <c r="I3652">
        <v>75.2</v>
      </c>
      <c r="J3652">
        <v>2021</v>
      </c>
      <c r="K3652">
        <v>4626</v>
      </c>
      <c r="L3652">
        <v>19</v>
      </c>
      <c r="M3652" t="str">
        <f>IF(OR(AND('sample data 2'!L3652&gt;21,'sample data 2'!I3652&lt;50),AND('sample data 2'!L3652&lt;20,$E$2:$E$4686="Government")),"yes","no")</f>
        <v>yes</v>
      </c>
    </row>
    <row r="3653" spans="1:13" ht="101.5" x14ac:dyDescent="0.35">
      <c r="A3653">
        <v>3652</v>
      </c>
      <c r="B3653" t="s">
        <v>11</v>
      </c>
      <c r="C3653" s="2" t="s">
        <v>31</v>
      </c>
      <c r="D3653" s="2" t="s">
        <v>32</v>
      </c>
      <c r="E3653" s="2" t="s">
        <v>20</v>
      </c>
      <c r="F3653" t="s">
        <v>19</v>
      </c>
      <c r="G3653">
        <v>85.5</v>
      </c>
      <c r="H3653">
        <v>2017</v>
      </c>
      <c r="I3653" t="s">
        <v>16</v>
      </c>
      <c r="J3653">
        <v>0</v>
      </c>
      <c r="K3653">
        <v>4572</v>
      </c>
      <c r="L3653">
        <v>21</v>
      </c>
      <c r="M3653" t="str">
        <f>IF(OR(AND('sample data 2'!L3653&gt;21,'sample data 2'!I3653&lt;50),AND('sample data 2'!L3653&lt;20,'sample data 2'!$E$12:$E$4696="Government")),"yes","no")</f>
        <v>no</v>
      </c>
    </row>
    <row r="3654" spans="1:13" ht="101.5" x14ac:dyDescent="0.35">
      <c r="A3654">
        <v>3653</v>
      </c>
      <c r="B3654" t="s">
        <v>11</v>
      </c>
      <c r="C3654" s="2" t="s">
        <v>31</v>
      </c>
      <c r="D3654" s="2" t="s">
        <v>32</v>
      </c>
      <c r="E3654" s="2" t="s">
        <v>13</v>
      </c>
      <c r="F3654" t="s">
        <v>19</v>
      </c>
      <c r="G3654">
        <v>67.17</v>
      </c>
      <c r="H3654">
        <v>2019</v>
      </c>
      <c r="I3654" t="s">
        <v>16</v>
      </c>
      <c r="J3654">
        <v>0</v>
      </c>
      <c r="K3654">
        <v>5314</v>
      </c>
      <c r="L3654">
        <v>18</v>
      </c>
      <c r="M3654" t="str">
        <f>IF(OR(AND('sample data 2'!L3654&gt;21,'sample data 2'!I3654&lt;50),AND('sample data 2'!L3654&lt;20,$E$2:$E$4686="Government")),"yes","no")</f>
        <v>yes</v>
      </c>
    </row>
    <row r="3655" spans="1:13" ht="101.5" x14ac:dyDescent="0.35">
      <c r="A3655">
        <v>3654</v>
      </c>
      <c r="B3655" t="s">
        <v>11</v>
      </c>
      <c r="C3655" s="2" t="s">
        <v>31</v>
      </c>
      <c r="D3655" s="2" t="s">
        <v>32</v>
      </c>
      <c r="E3655" s="2" t="s">
        <v>13</v>
      </c>
      <c r="F3655" t="s">
        <v>19</v>
      </c>
      <c r="G3655">
        <v>60.2</v>
      </c>
      <c r="H3655">
        <v>2018</v>
      </c>
      <c r="I3655">
        <v>65</v>
      </c>
      <c r="J3655">
        <v>2020</v>
      </c>
      <c r="K3655">
        <v>1813</v>
      </c>
      <c r="L3655">
        <v>20</v>
      </c>
      <c r="M3655" t="str">
        <f>IF(OR(AND('sample data 2'!L3655&gt;21,'sample data 2'!I3655&lt;50),AND('sample data 2'!L3655&lt;20,'sample data 2'!$E$12:$E$4696="Government")),"yes","no")</f>
        <v>no</v>
      </c>
    </row>
    <row r="3656" spans="1:13" ht="101.5" x14ac:dyDescent="0.35">
      <c r="A3656">
        <v>3655</v>
      </c>
      <c r="B3656" t="s">
        <v>11</v>
      </c>
      <c r="C3656" s="2" t="s">
        <v>31</v>
      </c>
      <c r="D3656" s="2" t="s">
        <v>32</v>
      </c>
      <c r="E3656" s="2" t="s">
        <v>13</v>
      </c>
      <c r="F3656" t="s">
        <v>19</v>
      </c>
      <c r="G3656">
        <v>70.3</v>
      </c>
      <c r="H3656">
        <v>2016</v>
      </c>
      <c r="I3656" t="s">
        <v>16</v>
      </c>
      <c r="J3656">
        <v>0</v>
      </c>
      <c r="K3656">
        <v>6523</v>
      </c>
      <c r="L3656">
        <v>21</v>
      </c>
      <c r="M3656" t="str">
        <f>IF(OR(AND('sample data 2'!L3656&gt;21,'sample data 2'!I3656&lt;50),AND('sample data 2'!L3656&lt;20,'sample data 2'!$E$12:$E$4696="Government")),"yes","no")</f>
        <v>no</v>
      </c>
    </row>
    <row r="3657" spans="1:13" ht="101.5" x14ac:dyDescent="0.35">
      <c r="A3657">
        <v>3656</v>
      </c>
      <c r="B3657" t="s">
        <v>11</v>
      </c>
      <c r="C3657" s="2" t="s">
        <v>31</v>
      </c>
      <c r="D3657" s="2" t="s">
        <v>32</v>
      </c>
      <c r="E3657" s="2" t="s">
        <v>16</v>
      </c>
      <c r="F3657" t="s">
        <v>19</v>
      </c>
      <c r="G3657">
        <v>59.83</v>
      </c>
      <c r="H3657">
        <v>2019</v>
      </c>
      <c r="I3657">
        <v>62.6</v>
      </c>
      <c r="J3657">
        <v>2021</v>
      </c>
      <c r="K3657">
        <v>1954</v>
      </c>
      <c r="L3657">
        <v>22</v>
      </c>
      <c r="M3657" t="str">
        <f>IF(OR(AND('sample data 2'!L3657&gt;21,'sample data 2'!I3657&lt;50),AND('sample data 2'!L3657&lt;20,'sample data 2'!$E$12:$E$4696="Government")),"yes","no")</f>
        <v>no</v>
      </c>
    </row>
    <row r="3658" spans="1:13" ht="101.5" x14ac:dyDescent="0.35">
      <c r="A3658">
        <v>3657</v>
      </c>
      <c r="B3658" t="s">
        <v>11</v>
      </c>
      <c r="C3658" s="2" t="s">
        <v>31</v>
      </c>
      <c r="D3658" s="2" t="s">
        <v>32</v>
      </c>
      <c r="E3658" s="2" t="s">
        <v>13</v>
      </c>
      <c r="F3658" t="s">
        <v>19</v>
      </c>
      <c r="G3658">
        <v>50.2</v>
      </c>
      <c r="H3658">
        <v>2018</v>
      </c>
      <c r="I3658">
        <v>72.400000000000006</v>
      </c>
      <c r="J3658">
        <v>2020</v>
      </c>
      <c r="K3658">
        <v>1264</v>
      </c>
      <c r="L3658">
        <v>20</v>
      </c>
      <c r="M3658" t="str">
        <f>IF(OR(AND('sample data 2'!L3658&gt;21,'sample data 2'!I3658&lt;50),AND('sample data 2'!L3658&lt;20,'sample data 2'!$E$12:$E$4696="Government")),"yes","no")</f>
        <v>no</v>
      </c>
    </row>
    <row r="3659" spans="1:13" ht="101.5" x14ac:dyDescent="0.35">
      <c r="A3659">
        <v>3658</v>
      </c>
      <c r="B3659" t="s">
        <v>11</v>
      </c>
      <c r="C3659" s="2" t="s">
        <v>31</v>
      </c>
      <c r="D3659" s="2" t="s">
        <v>32</v>
      </c>
      <c r="E3659" s="2" t="s">
        <v>13</v>
      </c>
      <c r="F3659" t="s">
        <v>19</v>
      </c>
      <c r="G3659">
        <v>81.7</v>
      </c>
      <c r="H3659">
        <v>2017</v>
      </c>
      <c r="I3659">
        <v>62</v>
      </c>
      <c r="J3659">
        <v>2019</v>
      </c>
      <c r="K3659">
        <v>2629</v>
      </c>
      <c r="L3659">
        <v>20</v>
      </c>
      <c r="M3659" t="str">
        <f>IF(OR(AND('sample data 2'!L3659&gt;21,'sample data 2'!I3659&lt;50),AND('sample data 2'!L3659&lt;20,'sample data 2'!$E$12:$E$4696="Government")),"yes","no")</f>
        <v>no</v>
      </c>
    </row>
    <row r="3660" spans="1:13" ht="101.5" x14ac:dyDescent="0.35">
      <c r="A3660">
        <v>3659</v>
      </c>
      <c r="B3660" t="s">
        <v>11</v>
      </c>
      <c r="C3660" s="2" t="s">
        <v>31</v>
      </c>
      <c r="D3660" s="2" t="s">
        <v>32</v>
      </c>
      <c r="E3660" s="2" t="s">
        <v>34</v>
      </c>
      <c r="F3660" t="s">
        <v>19</v>
      </c>
      <c r="G3660">
        <v>66.5</v>
      </c>
      <c r="H3660">
        <v>2017</v>
      </c>
      <c r="I3660" t="s">
        <v>16</v>
      </c>
      <c r="J3660">
        <v>0</v>
      </c>
      <c r="K3660">
        <v>3841</v>
      </c>
      <c r="L3660">
        <v>22</v>
      </c>
      <c r="M3660" t="str">
        <f>IF(OR(AND('sample data 2'!L3660&gt;21,'sample data 2'!I3660&lt;50),AND('sample data 2'!L3660&lt;20,'sample data 2'!$E$12:$E$4696="Government")),"yes","no")</f>
        <v>no</v>
      </c>
    </row>
    <row r="3661" spans="1:13" ht="101.5" x14ac:dyDescent="0.35">
      <c r="A3661">
        <v>3660</v>
      </c>
      <c r="B3661" t="s">
        <v>11</v>
      </c>
      <c r="C3661" s="2" t="s">
        <v>31</v>
      </c>
      <c r="D3661" s="2" t="s">
        <v>32</v>
      </c>
      <c r="E3661" s="2" t="s">
        <v>13</v>
      </c>
      <c r="F3661" t="s">
        <v>19</v>
      </c>
      <c r="G3661">
        <v>64.599999999999994</v>
      </c>
      <c r="H3661">
        <v>2017</v>
      </c>
      <c r="I3661">
        <v>66.83</v>
      </c>
      <c r="J3661">
        <v>2019</v>
      </c>
      <c r="K3661">
        <v>2453</v>
      </c>
      <c r="L3661">
        <v>20</v>
      </c>
      <c r="M3661" t="str">
        <f>IF(OR(AND('sample data 2'!L3661&gt;21,'sample data 2'!I3661&lt;50),AND('sample data 2'!L3661&lt;20,'sample data 2'!$E$12:$E$4696="Government")),"yes","no")</f>
        <v>no</v>
      </c>
    </row>
    <row r="3662" spans="1:13" ht="101.5" x14ac:dyDescent="0.35">
      <c r="A3662">
        <v>3661</v>
      </c>
      <c r="B3662" t="s">
        <v>11</v>
      </c>
      <c r="C3662" s="2" t="s">
        <v>31</v>
      </c>
      <c r="D3662" s="2" t="s">
        <v>32</v>
      </c>
      <c r="E3662" s="2" t="s">
        <v>20</v>
      </c>
      <c r="F3662" t="s">
        <v>19</v>
      </c>
      <c r="G3662" t="s">
        <v>16</v>
      </c>
      <c r="H3662">
        <v>2021</v>
      </c>
      <c r="I3662" t="s">
        <v>16</v>
      </c>
      <c r="J3662">
        <v>0</v>
      </c>
      <c r="K3662">
        <v>663</v>
      </c>
      <c r="L3662">
        <v>16</v>
      </c>
      <c r="M3662" t="str">
        <f>IF(OR(AND('sample data 2'!L3662&gt;21,'sample data 2'!I3662&lt;50),AND('sample data 2'!L3662&lt;20,'sample data 2'!$E$12:$E$4696="Government")),"yes","no")</f>
        <v>no</v>
      </c>
    </row>
    <row r="3663" spans="1:13" ht="101.5" x14ac:dyDescent="0.35">
      <c r="A3663">
        <v>3662</v>
      </c>
      <c r="B3663" t="s">
        <v>11</v>
      </c>
      <c r="C3663" s="2" t="s">
        <v>31</v>
      </c>
      <c r="D3663" s="2" t="s">
        <v>32</v>
      </c>
      <c r="E3663" s="2" t="s">
        <v>13</v>
      </c>
      <c r="F3663" t="s">
        <v>19</v>
      </c>
      <c r="G3663">
        <v>60.8</v>
      </c>
      <c r="H3663">
        <v>2016</v>
      </c>
      <c r="I3663" t="s">
        <v>16</v>
      </c>
      <c r="J3663">
        <v>0</v>
      </c>
      <c r="K3663">
        <v>421</v>
      </c>
      <c r="L3663">
        <v>21</v>
      </c>
      <c r="M3663" t="str">
        <f>IF(OR(AND('sample data 2'!L3663&gt;21,'sample data 2'!I3663&lt;50),AND('sample data 2'!L3663&lt;20,'sample data 2'!$E$12:$E$4696="Government")),"yes","no")</f>
        <v>no</v>
      </c>
    </row>
    <row r="3664" spans="1:13" ht="101.5" x14ac:dyDescent="0.35">
      <c r="A3664">
        <v>3663</v>
      </c>
      <c r="B3664" t="s">
        <v>11</v>
      </c>
      <c r="C3664" s="2" t="s">
        <v>31</v>
      </c>
      <c r="D3664" s="2" t="s">
        <v>32</v>
      </c>
      <c r="E3664" s="2" t="s">
        <v>13</v>
      </c>
      <c r="F3664" t="s">
        <v>19</v>
      </c>
      <c r="G3664">
        <v>59.8</v>
      </c>
      <c r="H3664">
        <v>2019</v>
      </c>
      <c r="I3664" t="s">
        <v>16</v>
      </c>
      <c r="J3664">
        <v>0</v>
      </c>
      <c r="K3664">
        <v>1545</v>
      </c>
      <c r="L3664">
        <v>18</v>
      </c>
      <c r="M3664" t="str">
        <f>IF(OR(AND('sample data 2'!L3664&gt;21,'sample data 2'!I3664&lt;50),AND('sample data 2'!L3664&lt;20,$E$2:$E$4686="Government")),"yes","no")</f>
        <v>yes</v>
      </c>
    </row>
    <row r="3665" spans="1:13" ht="101.5" x14ac:dyDescent="0.35">
      <c r="A3665">
        <v>3664</v>
      </c>
      <c r="B3665" t="s">
        <v>11</v>
      </c>
      <c r="C3665" s="2" t="s">
        <v>31</v>
      </c>
      <c r="D3665" s="2" t="s">
        <v>32</v>
      </c>
      <c r="E3665" s="2" t="s">
        <v>13</v>
      </c>
      <c r="F3665" t="s">
        <v>19</v>
      </c>
      <c r="G3665">
        <v>52.92</v>
      </c>
      <c r="H3665">
        <v>2016</v>
      </c>
      <c r="I3665">
        <v>54</v>
      </c>
      <c r="J3665">
        <v>2018</v>
      </c>
      <c r="K3665">
        <v>650</v>
      </c>
      <c r="L3665">
        <v>23</v>
      </c>
      <c r="M3665" t="str">
        <f>IF(OR(AND('sample data 2'!L3665&gt;21,'sample data 2'!I3665&lt;50),AND('sample data 2'!L3665&lt;20,'sample data 2'!$E$12:$E$4696="Government")),"yes","no")</f>
        <v>no</v>
      </c>
    </row>
    <row r="3666" spans="1:13" ht="101.5" x14ac:dyDescent="0.35">
      <c r="A3666">
        <v>3665</v>
      </c>
      <c r="B3666" t="s">
        <v>11</v>
      </c>
      <c r="C3666" s="2" t="s">
        <v>31</v>
      </c>
      <c r="D3666" s="2" t="s">
        <v>32</v>
      </c>
      <c r="E3666" s="2" t="s">
        <v>20</v>
      </c>
      <c r="F3666" t="s">
        <v>19</v>
      </c>
      <c r="G3666">
        <v>85.2</v>
      </c>
      <c r="H3666">
        <v>2018</v>
      </c>
      <c r="I3666">
        <v>87.4</v>
      </c>
      <c r="J3666">
        <v>2021</v>
      </c>
      <c r="K3666">
        <v>1250</v>
      </c>
      <c r="L3666">
        <v>19</v>
      </c>
      <c r="M3666" t="str">
        <f>IF(OR(AND('sample data 2'!L3666&gt;21,'sample data 2'!I3666&lt;50),AND('sample data 2'!L3666&lt;20,'sample data 2'!$E$12:$E$4696="Government")),"yes","no")</f>
        <v>no</v>
      </c>
    </row>
    <row r="3667" spans="1:13" ht="101.5" x14ac:dyDescent="0.35">
      <c r="A3667">
        <v>3666</v>
      </c>
      <c r="B3667" t="s">
        <v>11</v>
      </c>
      <c r="C3667" s="2" t="s">
        <v>31</v>
      </c>
      <c r="D3667" s="2" t="s">
        <v>32</v>
      </c>
      <c r="E3667" s="2" t="s">
        <v>13</v>
      </c>
      <c r="F3667" t="s">
        <v>19</v>
      </c>
      <c r="G3667">
        <v>63</v>
      </c>
      <c r="H3667">
        <v>2021</v>
      </c>
      <c r="I3667">
        <v>69</v>
      </c>
      <c r="J3667">
        <v>2021</v>
      </c>
      <c r="K3667">
        <v>11851</v>
      </c>
      <c r="L3667">
        <v>18</v>
      </c>
      <c r="M3667" t="str">
        <f>IF(OR(AND('sample data 2'!L3667&gt;21,'sample data 2'!I3667&lt;50),AND('sample data 2'!L3667&lt;20,$E$2:$E$4686="Government")),"yes","no")</f>
        <v>yes</v>
      </c>
    </row>
    <row r="3668" spans="1:13" ht="101.5" x14ac:dyDescent="0.35">
      <c r="A3668">
        <v>3667</v>
      </c>
      <c r="B3668" t="s">
        <v>11</v>
      </c>
      <c r="C3668" s="2" t="s">
        <v>31</v>
      </c>
      <c r="D3668" s="2" t="s">
        <v>32</v>
      </c>
      <c r="E3668" s="2" t="s">
        <v>13</v>
      </c>
      <c r="F3668" t="s">
        <v>19</v>
      </c>
      <c r="G3668">
        <v>66.5</v>
      </c>
      <c r="H3668">
        <v>2021</v>
      </c>
      <c r="I3668" t="s">
        <v>16</v>
      </c>
      <c r="J3668">
        <v>0</v>
      </c>
      <c r="K3668">
        <v>912</v>
      </c>
      <c r="L3668">
        <v>17</v>
      </c>
      <c r="M3668" t="str">
        <f>IF(OR(AND('sample data 2'!L3668&gt;21,'sample data 2'!I3668&lt;50),AND('sample data 2'!L3668&lt;20,$E$2:$E$4686="Government")),"yes","no")</f>
        <v>yes</v>
      </c>
    </row>
    <row r="3669" spans="1:13" ht="101.5" x14ac:dyDescent="0.35">
      <c r="A3669">
        <v>3668</v>
      </c>
      <c r="B3669" t="s">
        <v>11</v>
      </c>
      <c r="C3669" s="2" t="s">
        <v>31</v>
      </c>
      <c r="D3669" s="2" t="s">
        <v>32</v>
      </c>
      <c r="E3669" s="2" t="s">
        <v>25</v>
      </c>
      <c r="F3669" t="s">
        <v>19</v>
      </c>
      <c r="G3669">
        <v>65.2</v>
      </c>
      <c r="H3669">
        <v>2019</v>
      </c>
      <c r="I3669">
        <v>71.400000000000006</v>
      </c>
      <c r="J3669">
        <v>2021</v>
      </c>
      <c r="K3669">
        <v>1366</v>
      </c>
      <c r="L3669">
        <v>19</v>
      </c>
      <c r="M3669" t="str">
        <f>IF(OR(AND('sample data 2'!L3669&gt;21,'sample data 2'!I3669&lt;50),AND('sample data 2'!L3669&lt;20,'sample data 2'!$E$12:$E$4696="Government")),"yes","no")</f>
        <v>no</v>
      </c>
    </row>
    <row r="3670" spans="1:13" ht="101.5" x14ac:dyDescent="0.35">
      <c r="A3670">
        <v>3669</v>
      </c>
      <c r="B3670" t="s">
        <v>11</v>
      </c>
      <c r="C3670" s="2" t="s">
        <v>31</v>
      </c>
      <c r="D3670" s="2" t="s">
        <v>32</v>
      </c>
      <c r="E3670" s="2" t="s">
        <v>16</v>
      </c>
      <c r="F3670" t="s">
        <v>19</v>
      </c>
      <c r="G3670">
        <v>66.5</v>
      </c>
      <c r="H3670">
        <v>2017</v>
      </c>
      <c r="I3670">
        <v>71.17</v>
      </c>
      <c r="J3670">
        <v>2019</v>
      </c>
      <c r="K3670">
        <v>2890</v>
      </c>
      <c r="L3670">
        <v>23</v>
      </c>
      <c r="M3670" t="str">
        <f>IF(OR(AND('sample data 2'!L3670&gt;21,'sample data 2'!I3670&lt;50),AND('sample data 2'!L3670&lt;20,'sample data 2'!$E$12:$E$4696="Government")),"yes","no")</f>
        <v>no</v>
      </c>
    </row>
    <row r="3671" spans="1:13" ht="101.5" x14ac:dyDescent="0.35">
      <c r="A3671">
        <v>3670</v>
      </c>
      <c r="B3671" t="s">
        <v>11</v>
      </c>
      <c r="C3671" s="2" t="s">
        <v>31</v>
      </c>
      <c r="D3671" s="2" t="s">
        <v>32</v>
      </c>
      <c r="E3671" s="2" t="s">
        <v>13</v>
      </c>
      <c r="F3671" t="s">
        <v>19</v>
      </c>
      <c r="G3671">
        <v>49.4</v>
      </c>
      <c r="H3671">
        <v>2018</v>
      </c>
      <c r="I3671">
        <v>60.2</v>
      </c>
      <c r="J3671">
        <v>2020</v>
      </c>
      <c r="K3671">
        <v>3107</v>
      </c>
      <c r="L3671">
        <v>21</v>
      </c>
      <c r="M3671" t="str">
        <f>IF(OR(AND('sample data 2'!L3671&gt;21,'sample data 2'!I3671&lt;50),AND('sample data 2'!L3671&lt;20,'sample data 2'!$E$12:$E$4696="Government")),"yes","no")</f>
        <v>no</v>
      </c>
    </row>
    <row r="3672" spans="1:13" ht="101.5" x14ac:dyDescent="0.35">
      <c r="A3672">
        <v>3671</v>
      </c>
      <c r="B3672" t="s">
        <v>11</v>
      </c>
      <c r="C3672" s="2" t="s">
        <v>31</v>
      </c>
      <c r="D3672" s="2" t="s">
        <v>32</v>
      </c>
      <c r="E3672" s="2" t="s">
        <v>20</v>
      </c>
      <c r="F3672" t="s">
        <v>19</v>
      </c>
      <c r="G3672">
        <v>81.8</v>
      </c>
      <c r="H3672">
        <v>2018</v>
      </c>
      <c r="I3672">
        <v>85.5</v>
      </c>
      <c r="J3672">
        <v>2020</v>
      </c>
      <c r="K3672">
        <v>1284</v>
      </c>
      <c r="L3672">
        <v>20</v>
      </c>
      <c r="M3672" t="str">
        <f>IF(OR(AND('sample data 2'!L3672&gt;21,'sample data 2'!I3672&lt;50),AND('sample data 2'!L3672&lt;20,'sample data 2'!$E$12:$E$4696="Government")),"yes","no")</f>
        <v>no</v>
      </c>
    </row>
    <row r="3673" spans="1:13" ht="101.5" x14ac:dyDescent="0.35">
      <c r="A3673">
        <v>3672</v>
      </c>
      <c r="B3673" t="s">
        <v>11</v>
      </c>
      <c r="C3673" s="2" t="s">
        <v>31</v>
      </c>
      <c r="D3673" s="2" t="s">
        <v>32</v>
      </c>
      <c r="E3673" s="2" t="s">
        <v>13</v>
      </c>
      <c r="F3673" t="s">
        <v>19</v>
      </c>
      <c r="G3673">
        <v>57</v>
      </c>
      <c r="H3673">
        <v>2016</v>
      </c>
      <c r="I3673">
        <v>50.67</v>
      </c>
      <c r="J3673">
        <v>2018</v>
      </c>
      <c r="K3673">
        <v>3382</v>
      </c>
      <c r="L3673">
        <v>22</v>
      </c>
      <c r="M3673" t="str">
        <f>IF(OR(AND('sample data 2'!L3673&gt;21,'sample data 2'!I3673&lt;50),AND('sample data 2'!L3673&lt;20,'sample data 2'!$E$12:$E$4696="Government")),"yes","no")</f>
        <v>no</v>
      </c>
    </row>
    <row r="3674" spans="1:13" ht="101.5" x14ac:dyDescent="0.35">
      <c r="A3674">
        <v>3673</v>
      </c>
      <c r="B3674" t="s">
        <v>11</v>
      </c>
      <c r="C3674" s="2" t="s">
        <v>31</v>
      </c>
      <c r="D3674" s="2" t="s">
        <v>32</v>
      </c>
      <c r="E3674" s="2" t="s">
        <v>20</v>
      </c>
      <c r="F3674" t="s">
        <v>19</v>
      </c>
      <c r="G3674">
        <v>49</v>
      </c>
      <c r="H3674">
        <v>2021</v>
      </c>
      <c r="I3674" t="s">
        <v>16</v>
      </c>
      <c r="J3674">
        <v>0</v>
      </c>
      <c r="K3674">
        <v>4372</v>
      </c>
      <c r="L3674">
        <v>18</v>
      </c>
      <c r="M3674" t="str">
        <f>IF(OR(AND('sample data 2'!L3674&gt;21,'sample data 2'!I3674&lt;50),AND('sample data 2'!L3674&lt;20,'sample data 2'!$E$12:$E$4696="Government")),"yes","no")</f>
        <v>no</v>
      </c>
    </row>
    <row r="3675" spans="1:13" ht="101.5" x14ac:dyDescent="0.35">
      <c r="A3675">
        <v>3674</v>
      </c>
      <c r="B3675" t="s">
        <v>11</v>
      </c>
      <c r="C3675" s="2" t="s">
        <v>31</v>
      </c>
      <c r="D3675" s="2" t="s">
        <v>32</v>
      </c>
      <c r="E3675" s="2" t="s">
        <v>20</v>
      </c>
      <c r="F3675" t="s">
        <v>19</v>
      </c>
      <c r="G3675">
        <v>68.400000000000006</v>
      </c>
      <c r="H3675">
        <v>2017</v>
      </c>
      <c r="I3675">
        <v>60.2</v>
      </c>
      <c r="J3675">
        <v>2019</v>
      </c>
      <c r="K3675">
        <v>712</v>
      </c>
      <c r="L3675">
        <v>21</v>
      </c>
      <c r="M3675" t="str">
        <f>IF(OR(AND('sample data 2'!L3675&gt;21,'sample data 2'!I3675&lt;50),AND('sample data 2'!L3675&lt;20,'sample data 2'!$E$12:$E$4696="Government")),"yes","no")</f>
        <v>no</v>
      </c>
    </row>
    <row r="3676" spans="1:13" ht="101.5" x14ac:dyDescent="0.35">
      <c r="A3676">
        <v>3675</v>
      </c>
      <c r="B3676" t="s">
        <v>11</v>
      </c>
      <c r="C3676" s="2" t="s">
        <v>31</v>
      </c>
      <c r="D3676" s="2" t="s">
        <v>32</v>
      </c>
      <c r="E3676" s="2" t="s">
        <v>16</v>
      </c>
      <c r="F3676" t="s">
        <v>19</v>
      </c>
      <c r="G3676">
        <v>82.33</v>
      </c>
      <c r="H3676">
        <v>2016</v>
      </c>
      <c r="I3676">
        <v>79</v>
      </c>
      <c r="J3676">
        <v>2018</v>
      </c>
      <c r="K3676">
        <v>1740</v>
      </c>
      <c r="L3676">
        <v>19</v>
      </c>
      <c r="M3676" t="str">
        <f>IF(OR(AND('sample data 2'!L3676&gt;21,'sample data 2'!I3676&lt;50),AND('sample data 2'!L3676&lt;20,'sample data 2'!$E$12:$E$4696="Government")),"yes","no")</f>
        <v>no</v>
      </c>
    </row>
    <row r="3677" spans="1:13" ht="101.5" x14ac:dyDescent="0.35">
      <c r="A3677">
        <v>3676</v>
      </c>
      <c r="B3677" t="s">
        <v>11</v>
      </c>
      <c r="C3677" s="2" t="s">
        <v>31</v>
      </c>
      <c r="D3677" s="2" t="s">
        <v>32</v>
      </c>
      <c r="E3677" s="2" t="s">
        <v>16</v>
      </c>
      <c r="F3677" t="s">
        <v>19</v>
      </c>
      <c r="G3677">
        <v>95</v>
      </c>
      <c r="H3677">
        <v>2014</v>
      </c>
      <c r="I3677">
        <v>92.6</v>
      </c>
      <c r="J3677">
        <v>2016</v>
      </c>
      <c r="K3677">
        <v>2</v>
      </c>
      <c r="L3677">
        <v>24</v>
      </c>
      <c r="M3677" t="str">
        <f>IF(OR(AND('sample data 2'!L3677&gt;21,'sample data 2'!I3677&lt;50),AND('sample data 2'!L3677&lt;20,'sample data 2'!$E$12:$E$4696="Government")),"yes","no")</f>
        <v>no</v>
      </c>
    </row>
    <row r="3678" spans="1:13" ht="101.5" x14ac:dyDescent="0.35">
      <c r="A3678">
        <v>3677</v>
      </c>
      <c r="B3678" t="s">
        <v>11</v>
      </c>
      <c r="C3678" s="2" t="s">
        <v>31</v>
      </c>
      <c r="D3678" s="2" t="s">
        <v>32</v>
      </c>
      <c r="E3678" s="2" t="s">
        <v>16</v>
      </c>
      <c r="F3678" t="s">
        <v>19</v>
      </c>
      <c r="G3678">
        <v>74.099999999999994</v>
      </c>
      <c r="H3678">
        <v>2015</v>
      </c>
      <c r="I3678">
        <v>58.2</v>
      </c>
      <c r="J3678">
        <v>2017</v>
      </c>
      <c r="K3678">
        <v>230</v>
      </c>
      <c r="L3678">
        <v>22</v>
      </c>
      <c r="M3678" t="str">
        <f>IF(OR(AND('sample data 2'!L3678&gt;21,'sample data 2'!I3678&lt;50),AND('sample data 2'!L3678&lt;20,'sample data 2'!$E$12:$E$4696="Government")),"yes","no")</f>
        <v>no</v>
      </c>
    </row>
    <row r="3679" spans="1:13" ht="101.5" x14ac:dyDescent="0.35">
      <c r="A3679">
        <v>3678</v>
      </c>
      <c r="B3679" t="s">
        <v>11</v>
      </c>
      <c r="C3679" s="2" t="s">
        <v>31</v>
      </c>
      <c r="D3679" s="2" t="s">
        <v>32</v>
      </c>
      <c r="E3679" s="2" t="s">
        <v>20</v>
      </c>
      <c r="F3679" t="s">
        <v>19</v>
      </c>
      <c r="G3679">
        <v>79.8</v>
      </c>
      <c r="H3679">
        <v>2017</v>
      </c>
      <c r="I3679">
        <v>61.2</v>
      </c>
      <c r="J3679">
        <v>2019</v>
      </c>
      <c r="K3679">
        <v>5159</v>
      </c>
      <c r="L3679">
        <v>21</v>
      </c>
      <c r="M3679" t="str">
        <f>IF(OR(AND('sample data 2'!L3679&gt;21,'sample data 2'!I3679&lt;50),AND('sample data 2'!L3679&lt;20,'sample data 2'!$E$12:$E$4696="Government")),"yes","no")</f>
        <v>no</v>
      </c>
    </row>
    <row r="3680" spans="1:13" ht="101.5" x14ac:dyDescent="0.35">
      <c r="A3680">
        <v>3679</v>
      </c>
      <c r="B3680" t="s">
        <v>11</v>
      </c>
      <c r="C3680" s="2" t="s">
        <v>31</v>
      </c>
      <c r="D3680" s="2" t="s">
        <v>32</v>
      </c>
      <c r="E3680" s="2" t="s">
        <v>20</v>
      </c>
      <c r="F3680" t="s">
        <v>19</v>
      </c>
      <c r="G3680">
        <v>58.9</v>
      </c>
      <c r="H3680">
        <v>2017</v>
      </c>
      <c r="I3680">
        <v>80</v>
      </c>
      <c r="J3680">
        <v>2019</v>
      </c>
      <c r="K3680">
        <v>15</v>
      </c>
      <c r="L3680">
        <v>21</v>
      </c>
      <c r="M3680" t="str">
        <f>IF(OR(AND('sample data 2'!L3680&gt;21,'sample data 2'!I3680&lt;50),AND('sample data 2'!L3680&lt;20,'sample data 2'!$E$12:$E$4696="Government")),"yes","no")</f>
        <v>no</v>
      </c>
    </row>
    <row r="3681" spans="1:13" ht="101.5" x14ac:dyDescent="0.35">
      <c r="A3681">
        <v>3680</v>
      </c>
      <c r="B3681" t="s">
        <v>28</v>
      </c>
      <c r="C3681" s="2" t="s">
        <v>54</v>
      </c>
      <c r="D3681" s="2" t="s">
        <v>32</v>
      </c>
      <c r="E3681" s="2" t="s">
        <v>13</v>
      </c>
      <c r="F3681" t="s">
        <v>19</v>
      </c>
      <c r="G3681">
        <v>85.8</v>
      </c>
      <c r="H3681">
        <v>2019</v>
      </c>
      <c r="I3681">
        <v>81.400000000000006</v>
      </c>
      <c r="J3681">
        <v>2021</v>
      </c>
      <c r="K3681" t="s">
        <v>16</v>
      </c>
      <c r="L3681">
        <v>18</v>
      </c>
      <c r="M3681" t="str">
        <f>IF(OR(AND('sample data 2'!L3681&gt;21,'sample data 2'!I3681&lt;50),AND('sample data 2'!L3681&lt;20,'sample data 2'!$E$12:$E$4696="Government")),"yes","no")</f>
        <v>yes</v>
      </c>
    </row>
    <row r="3682" spans="1:13" ht="101.5" x14ac:dyDescent="0.35">
      <c r="A3682">
        <v>3681</v>
      </c>
      <c r="B3682" t="s">
        <v>28</v>
      </c>
      <c r="C3682" s="2" t="s">
        <v>54</v>
      </c>
      <c r="D3682" s="2" t="s">
        <v>32</v>
      </c>
      <c r="E3682" s="2" t="s">
        <v>13</v>
      </c>
      <c r="F3682" t="s">
        <v>19</v>
      </c>
      <c r="G3682">
        <v>79.17</v>
      </c>
      <c r="H3682">
        <v>2019</v>
      </c>
      <c r="I3682">
        <v>81.599999999999994</v>
      </c>
      <c r="J3682">
        <v>2021</v>
      </c>
      <c r="K3682" t="s">
        <v>16</v>
      </c>
      <c r="L3682">
        <v>19</v>
      </c>
      <c r="M3682" t="str">
        <f>IF(OR(AND('sample data 2'!L3682&gt;21,'sample data 2'!I3682&lt;50),AND('sample data 2'!L3682&lt;20,'sample data 2'!$E$12:$E$4696="Government")),"yes","no")</f>
        <v>yes</v>
      </c>
    </row>
    <row r="3683" spans="1:13" ht="101.5" x14ac:dyDescent="0.35">
      <c r="A3683">
        <v>3682</v>
      </c>
      <c r="B3683" t="s">
        <v>28</v>
      </c>
      <c r="C3683" s="2" t="s">
        <v>54</v>
      </c>
      <c r="D3683" s="2" t="s">
        <v>32</v>
      </c>
      <c r="E3683" s="2" t="s">
        <v>20</v>
      </c>
      <c r="F3683" t="s">
        <v>19</v>
      </c>
      <c r="G3683">
        <v>86</v>
      </c>
      <c r="H3683">
        <v>2019</v>
      </c>
      <c r="I3683">
        <v>83.4</v>
      </c>
      <c r="J3683">
        <v>2021</v>
      </c>
      <c r="K3683" t="s">
        <v>16</v>
      </c>
      <c r="L3683">
        <v>19</v>
      </c>
      <c r="M3683" t="str">
        <f>IF(OR(AND('sample data 2'!L3683&gt;21,'sample data 2'!I3683&lt;50),AND('sample data 2'!L3683&lt;20,'sample data 2'!$E$12:$E$4696="Government")),"yes","no")</f>
        <v>no</v>
      </c>
    </row>
    <row r="3684" spans="1:13" ht="101.5" x14ac:dyDescent="0.35">
      <c r="A3684">
        <v>3683</v>
      </c>
      <c r="B3684" t="s">
        <v>28</v>
      </c>
      <c r="C3684" s="2" t="s">
        <v>54</v>
      </c>
      <c r="D3684" s="2" t="s">
        <v>32</v>
      </c>
      <c r="E3684" s="2" t="s">
        <v>13</v>
      </c>
      <c r="F3684" t="s">
        <v>19</v>
      </c>
      <c r="G3684">
        <v>84.8</v>
      </c>
      <c r="H3684">
        <v>2019</v>
      </c>
      <c r="I3684">
        <v>84</v>
      </c>
      <c r="J3684">
        <v>2021</v>
      </c>
      <c r="K3684">
        <v>267</v>
      </c>
      <c r="L3684">
        <v>19</v>
      </c>
      <c r="M3684" t="str">
        <f>IF(OR(AND('sample data 2'!L3684&gt;21,'sample data 2'!I3684&lt;50),AND('sample data 2'!L3684&lt;20,'sample data 2'!$E$12:$E$4696="Government")),"yes","no")</f>
        <v>yes</v>
      </c>
    </row>
    <row r="3685" spans="1:13" ht="101.5" x14ac:dyDescent="0.35">
      <c r="A3685">
        <v>3684</v>
      </c>
      <c r="B3685" t="s">
        <v>28</v>
      </c>
      <c r="C3685" s="2" t="s">
        <v>54</v>
      </c>
      <c r="D3685" s="2" t="s">
        <v>32</v>
      </c>
      <c r="E3685" s="2" t="s">
        <v>13</v>
      </c>
      <c r="F3685" t="s">
        <v>19</v>
      </c>
      <c r="G3685">
        <v>70.8</v>
      </c>
      <c r="H3685">
        <v>2019</v>
      </c>
      <c r="I3685">
        <v>63.8</v>
      </c>
      <c r="J3685">
        <v>2021</v>
      </c>
      <c r="K3685">
        <v>1532</v>
      </c>
      <c r="L3685">
        <v>18</v>
      </c>
      <c r="M3685" t="str">
        <f>IF(OR(AND('sample data 2'!L3685&gt;21,'sample data 2'!I3685&lt;50),AND('sample data 2'!L3685&lt;20,'sample data 2'!$E$12:$E$4696="Government")),"yes","no")</f>
        <v>yes</v>
      </c>
    </row>
    <row r="3686" spans="1:13" ht="101.5" x14ac:dyDescent="0.35">
      <c r="A3686">
        <v>3685</v>
      </c>
      <c r="B3686" t="s">
        <v>28</v>
      </c>
      <c r="C3686" s="2" t="s">
        <v>54</v>
      </c>
      <c r="D3686" s="2" t="s">
        <v>32</v>
      </c>
      <c r="E3686" s="2" t="s">
        <v>13</v>
      </c>
      <c r="F3686" t="s">
        <v>19</v>
      </c>
      <c r="G3686">
        <v>77.599999999999994</v>
      </c>
      <c r="H3686">
        <v>2018</v>
      </c>
      <c r="I3686">
        <v>79.5</v>
      </c>
      <c r="J3686">
        <v>2020</v>
      </c>
      <c r="K3686" t="s">
        <v>16</v>
      </c>
      <c r="L3686">
        <v>20</v>
      </c>
      <c r="M3686" t="str">
        <f>IF(OR(AND('sample data 2'!L3686&gt;21,'sample data 2'!I3686&lt;50),AND('sample data 2'!L3686&lt;20,'sample data 2'!$E$12:$E$4696="Government")),"yes","no")</f>
        <v>no</v>
      </c>
    </row>
    <row r="3687" spans="1:13" ht="101.5" x14ac:dyDescent="0.35">
      <c r="A3687">
        <v>3686</v>
      </c>
      <c r="B3687" t="s">
        <v>28</v>
      </c>
      <c r="C3687" s="2" t="s">
        <v>54</v>
      </c>
      <c r="D3687" s="2" t="s">
        <v>32</v>
      </c>
      <c r="E3687" s="2" t="s">
        <v>20</v>
      </c>
      <c r="F3687" t="s">
        <v>19</v>
      </c>
      <c r="G3687">
        <v>68.67</v>
      </c>
      <c r="H3687">
        <v>2018</v>
      </c>
      <c r="I3687">
        <v>72</v>
      </c>
      <c r="J3687">
        <v>2020</v>
      </c>
      <c r="K3687" t="s">
        <v>16</v>
      </c>
      <c r="L3687">
        <v>20</v>
      </c>
      <c r="M3687" t="str">
        <f>IF(OR(AND('sample data 2'!L3687&gt;21,'sample data 2'!I3687&lt;50),AND('sample data 2'!L3687&lt;20,'sample data 2'!$E$12:$E$4696="Government")),"yes","no")</f>
        <v>no</v>
      </c>
    </row>
    <row r="3688" spans="1:13" ht="101.5" x14ac:dyDescent="0.35">
      <c r="A3688">
        <v>3687</v>
      </c>
      <c r="B3688" t="s">
        <v>28</v>
      </c>
      <c r="C3688" s="2" t="s">
        <v>54</v>
      </c>
      <c r="D3688" s="2" t="s">
        <v>32</v>
      </c>
      <c r="E3688" s="2" t="s">
        <v>13</v>
      </c>
      <c r="F3688" t="s">
        <v>19</v>
      </c>
      <c r="G3688">
        <v>73.400000000000006</v>
      </c>
      <c r="H3688">
        <v>2019</v>
      </c>
      <c r="I3688">
        <v>78.33</v>
      </c>
      <c r="J3688">
        <v>2021</v>
      </c>
      <c r="K3688" t="s">
        <v>16</v>
      </c>
      <c r="L3688">
        <v>19</v>
      </c>
      <c r="M3688" t="str">
        <f>IF(OR(AND('sample data 2'!L3688&gt;21,'sample data 2'!I3688&lt;50),AND('sample data 2'!L3688&lt;20,'sample data 2'!$E$12:$E$4696="Government")),"yes","no")</f>
        <v>yes</v>
      </c>
    </row>
    <row r="3689" spans="1:13" ht="101.5" x14ac:dyDescent="0.35">
      <c r="A3689">
        <v>3688</v>
      </c>
      <c r="B3689" t="s">
        <v>28</v>
      </c>
      <c r="C3689" s="2" t="s">
        <v>54</v>
      </c>
      <c r="D3689" s="2" t="s">
        <v>32</v>
      </c>
      <c r="E3689" s="2" t="s">
        <v>13</v>
      </c>
      <c r="F3689" t="s">
        <v>19</v>
      </c>
      <c r="G3689">
        <v>92.4</v>
      </c>
      <c r="H3689">
        <v>2019</v>
      </c>
      <c r="I3689">
        <v>88.4</v>
      </c>
      <c r="J3689">
        <v>2021</v>
      </c>
      <c r="K3689" t="s">
        <v>16</v>
      </c>
      <c r="L3689">
        <v>19</v>
      </c>
      <c r="M3689" t="str">
        <f>IF(OR(AND('sample data 2'!L3689&gt;21,'sample data 2'!I3689&lt;50),AND('sample data 2'!L3689&lt;20,'sample data 2'!$E$12:$E$4696="Government")),"yes","no")</f>
        <v>yes</v>
      </c>
    </row>
    <row r="3690" spans="1:13" ht="101.5" x14ac:dyDescent="0.35">
      <c r="A3690">
        <v>3689</v>
      </c>
      <c r="B3690" t="s">
        <v>28</v>
      </c>
      <c r="C3690" s="2" t="s">
        <v>54</v>
      </c>
      <c r="D3690" s="2" t="s">
        <v>32</v>
      </c>
      <c r="E3690" s="2" t="s">
        <v>13</v>
      </c>
      <c r="F3690" t="s">
        <v>19</v>
      </c>
      <c r="G3690">
        <v>76.599999999999994</v>
      </c>
      <c r="H3690">
        <v>2019</v>
      </c>
      <c r="I3690">
        <v>83</v>
      </c>
      <c r="J3690">
        <v>2021</v>
      </c>
      <c r="K3690" t="s">
        <v>16</v>
      </c>
      <c r="L3690">
        <v>18</v>
      </c>
      <c r="M3690" t="str">
        <f>IF(OR(AND('sample data 2'!L3690&gt;21,'sample data 2'!I3690&lt;50),AND('sample data 2'!L3690&lt;20,'sample data 2'!$E$12:$E$4696="Government")),"yes","no")</f>
        <v>yes</v>
      </c>
    </row>
    <row r="3691" spans="1:13" ht="101.5" x14ac:dyDescent="0.35">
      <c r="A3691">
        <v>3690</v>
      </c>
      <c r="B3691" t="s">
        <v>28</v>
      </c>
      <c r="C3691" s="2" t="s">
        <v>54</v>
      </c>
      <c r="D3691" s="2" t="s">
        <v>32</v>
      </c>
      <c r="E3691" s="2" t="s">
        <v>20</v>
      </c>
      <c r="F3691" t="s">
        <v>19</v>
      </c>
      <c r="G3691">
        <v>66.8</v>
      </c>
      <c r="H3691">
        <v>2018</v>
      </c>
      <c r="I3691">
        <v>60.67</v>
      </c>
      <c r="J3691">
        <v>2020</v>
      </c>
      <c r="K3691">
        <v>6480</v>
      </c>
      <c r="L3691">
        <v>19</v>
      </c>
      <c r="M3691" t="str">
        <f>IF(OR(AND('sample data 2'!L3691&gt;21,'sample data 2'!I3691&lt;50),AND('sample data 2'!L3691&lt;20,'sample data 2'!$E$12:$E$4696="Government")),"yes","no")</f>
        <v>no</v>
      </c>
    </row>
    <row r="3692" spans="1:13" ht="101.5" x14ac:dyDescent="0.35">
      <c r="A3692">
        <v>3691</v>
      </c>
      <c r="B3692" t="s">
        <v>28</v>
      </c>
      <c r="C3692" s="2" t="s">
        <v>54</v>
      </c>
      <c r="D3692" s="2" t="s">
        <v>32</v>
      </c>
      <c r="E3692" s="2" t="s">
        <v>13</v>
      </c>
      <c r="F3692" t="s">
        <v>19</v>
      </c>
      <c r="G3692">
        <v>91.6</v>
      </c>
      <c r="H3692">
        <v>2019</v>
      </c>
      <c r="I3692">
        <v>86.8</v>
      </c>
      <c r="J3692">
        <v>2021</v>
      </c>
      <c r="K3692" t="s">
        <v>16</v>
      </c>
      <c r="L3692">
        <v>18</v>
      </c>
      <c r="M3692" t="str">
        <f>IF(OR(AND('sample data 2'!L3692&gt;21,'sample data 2'!I3692&lt;50),AND('sample data 2'!L3692&lt;20,'sample data 2'!$E$12:$E$4696="Government")),"yes","no")</f>
        <v>yes</v>
      </c>
    </row>
    <row r="3693" spans="1:13" ht="101.5" x14ac:dyDescent="0.35">
      <c r="A3693">
        <v>3692</v>
      </c>
      <c r="B3693" t="s">
        <v>28</v>
      </c>
      <c r="C3693" s="2" t="s">
        <v>54</v>
      </c>
      <c r="D3693" s="2" t="s">
        <v>32</v>
      </c>
      <c r="E3693" s="2" t="s">
        <v>13</v>
      </c>
      <c r="F3693" t="s">
        <v>19</v>
      </c>
      <c r="G3693">
        <v>76</v>
      </c>
      <c r="H3693">
        <v>2017</v>
      </c>
      <c r="I3693">
        <v>80.67</v>
      </c>
      <c r="J3693">
        <v>2021</v>
      </c>
      <c r="K3693">
        <v>568</v>
      </c>
      <c r="L3693">
        <v>21</v>
      </c>
      <c r="M3693" t="str">
        <f>IF(OR(AND('sample data 2'!L3693&gt;21,'sample data 2'!I3693&lt;50),AND('sample data 2'!L3693&lt;20,'sample data 2'!$E$12:$E$4696="Government")),"yes","no")</f>
        <v>no</v>
      </c>
    </row>
    <row r="3694" spans="1:13" ht="101.5" x14ac:dyDescent="0.35">
      <c r="A3694">
        <v>3693</v>
      </c>
      <c r="B3694" t="s">
        <v>28</v>
      </c>
      <c r="C3694" s="2" t="s">
        <v>54</v>
      </c>
      <c r="D3694" s="2" t="s">
        <v>32</v>
      </c>
      <c r="E3694" s="2" t="s">
        <v>16</v>
      </c>
      <c r="F3694" t="s">
        <v>19</v>
      </c>
      <c r="G3694">
        <v>68</v>
      </c>
      <c r="H3694">
        <v>2019</v>
      </c>
      <c r="I3694">
        <v>72</v>
      </c>
      <c r="J3694">
        <v>2021</v>
      </c>
      <c r="K3694" t="s">
        <v>16</v>
      </c>
      <c r="L3694">
        <v>19</v>
      </c>
      <c r="M3694" t="str">
        <f>IF(OR(AND('sample data 2'!L3694&gt;21,'sample data 2'!I3694&lt;50),AND('sample data 2'!L3694&lt;20,'sample data 2'!$E$12:$E$4696="Government")),"yes","no")</f>
        <v>no</v>
      </c>
    </row>
    <row r="3695" spans="1:13" ht="101.5" x14ac:dyDescent="0.35">
      <c r="A3695">
        <v>3694</v>
      </c>
      <c r="B3695" t="s">
        <v>28</v>
      </c>
      <c r="C3695" s="2" t="s">
        <v>54</v>
      </c>
      <c r="D3695" s="2" t="s">
        <v>32</v>
      </c>
      <c r="E3695" s="2" t="s">
        <v>20</v>
      </c>
      <c r="F3695" t="s">
        <v>19</v>
      </c>
      <c r="G3695">
        <v>86.2</v>
      </c>
      <c r="H3695">
        <v>2018</v>
      </c>
      <c r="I3695">
        <v>87</v>
      </c>
      <c r="J3695">
        <v>2020</v>
      </c>
      <c r="K3695">
        <v>7032</v>
      </c>
      <c r="L3695">
        <v>20</v>
      </c>
      <c r="M3695" t="str">
        <f>IF(OR(AND('sample data 2'!L3695&gt;21,'sample data 2'!I3695&lt;50),AND('sample data 2'!L3695&lt;20,'sample data 2'!$E$12:$E$4696="Government")),"yes","no")</f>
        <v>no</v>
      </c>
    </row>
    <row r="3696" spans="1:13" ht="101.5" x14ac:dyDescent="0.35">
      <c r="A3696">
        <v>3695</v>
      </c>
      <c r="B3696" t="s">
        <v>28</v>
      </c>
      <c r="C3696" s="2" t="s">
        <v>54</v>
      </c>
      <c r="D3696" s="2" t="s">
        <v>32</v>
      </c>
      <c r="E3696" s="2" t="s">
        <v>20</v>
      </c>
      <c r="F3696" t="s">
        <v>19</v>
      </c>
      <c r="G3696">
        <v>80.2</v>
      </c>
      <c r="H3696">
        <v>2019</v>
      </c>
      <c r="I3696">
        <v>90</v>
      </c>
      <c r="J3696">
        <v>2021</v>
      </c>
      <c r="K3696">
        <v>1849</v>
      </c>
      <c r="L3696">
        <v>18</v>
      </c>
      <c r="M3696" t="str">
        <f>IF(OR(AND('sample data 2'!L3696&gt;21,'sample data 2'!I3696&lt;50),AND('sample data 2'!L3696&lt;20,'sample data 2'!$E$12:$E$4696="Government")),"yes","no")</f>
        <v>no</v>
      </c>
    </row>
    <row r="3697" spans="1:13" ht="101.5" x14ac:dyDescent="0.35">
      <c r="A3697">
        <v>3696</v>
      </c>
      <c r="B3697" t="s">
        <v>28</v>
      </c>
      <c r="C3697" s="2" t="s">
        <v>54</v>
      </c>
      <c r="D3697" s="2" t="s">
        <v>32</v>
      </c>
      <c r="E3697" s="2" t="s">
        <v>13</v>
      </c>
      <c r="F3697" t="s">
        <v>19</v>
      </c>
      <c r="G3697">
        <v>85.4</v>
      </c>
      <c r="H3697">
        <v>2018</v>
      </c>
      <c r="I3697">
        <v>81</v>
      </c>
      <c r="J3697">
        <v>2020</v>
      </c>
      <c r="K3697">
        <v>2832</v>
      </c>
      <c r="L3697">
        <v>19</v>
      </c>
      <c r="M3697" t="str">
        <f>IF(OR(AND('sample data 2'!L3697&gt;21,'sample data 2'!I3697&lt;50),AND('sample data 2'!L3697&lt;20,'sample data 2'!$E$12:$E$4696="Government")),"yes","no")</f>
        <v>yes</v>
      </c>
    </row>
    <row r="3698" spans="1:13" ht="101.5" x14ac:dyDescent="0.35">
      <c r="A3698">
        <v>3697</v>
      </c>
      <c r="B3698" t="s">
        <v>28</v>
      </c>
      <c r="C3698" s="2" t="s">
        <v>54</v>
      </c>
      <c r="D3698" s="2" t="s">
        <v>32</v>
      </c>
      <c r="E3698" s="2" t="s">
        <v>16</v>
      </c>
      <c r="F3698" t="s">
        <v>19</v>
      </c>
      <c r="G3698">
        <v>65</v>
      </c>
      <c r="H3698">
        <v>2019</v>
      </c>
      <c r="I3698">
        <v>68</v>
      </c>
      <c r="J3698">
        <v>2021</v>
      </c>
      <c r="K3698" t="s">
        <v>16</v>
      </c>
      <c r="L3698">
        <v>19</v>
      </c>
      <c r="M3698" t="str">
        <f>IF(OR(AND('sample data 2'!L3698&gt;21,'sample data 2'!I3698&lt;50),AND('sample data 2'!L3698&lt;20,'sample data 2'!$E$12:$E$4696="Government")),"yes","no")</f>
        <v>no</v>
      </c>
    </row>
    <row r="3699" spans="1:13" ht="101.5" x14ac:dyDescent="0.35">
      <c r="A3699">
        <v>3698</v>
      </c>
      <c r="B3699" t="s">
        <v>28</v>
      </c>
      <c r="C3699" s="2" t="s">
        <v>54</v>
      </c>
      <c r="D3699" s="2" t="s">
        <v>32</v>
      </c>
      <c r="E3699" s="2" t="s">
        <v>13</v>
      </c>
      <c r="F3699" t="s">
        <v>19</v>
      </c>
      <c r="G3699">
        <v>81</v>
      </c>
      <c r="H3699">
        <v>2019</v>
      </c>
      <c r="I3699">
        <v>78</v>
      </c>
      <c r="J3699">
        <v>2021</v>
      </c>
      <c r="K3699" t="s">
        <v>16</v>
      </c>
      <c r="L3699">
        <v>18</v>
      </c>
      <c r="M3699" t="str">
        <f>IF(OR(AND('sample data 2'!L3699&gt;21,'sample data 2'!I3699&lt;50),AND('sample data 2'!L3699&lt;20,'sample data 2'!$E$12:$E$4696="Government")),"yes","no")</f>
        <v>yes</v>
      </c>
    </row>
    <row r="3700" spans="1:13" ht="101.5" x14ac:dyDescent="0.35">
      <c r="A3700">
        <v>3699</v>
      </c>
      <c r="B3700" t="s">
        <v>28</v>
      </c>
      <c r="C3700" s="2" t="s">
        <v>54</v>
      </c>
      <c r="D3700" s="2" t="s">
        <v>32</v>
      </c>
      <c r="E3700" s="2" t="s">
        <v>13</v>
      </c>
      <c r="F3700" t="s">
        <v>19</v>
      </c>
      <c r="G3700">
        <v>85.6</v>
      </c>
      <c r="H3700">
        <v>2019</v>
      </c>
      <c r="I3700">
        <v>78.400000000000006</v>
      </c>
      <c r="J3700">
        <v>2021</v>
      </c>
      <c r="K3700" t="s">
        <v>16</v>
      </c>
      <c r="L3700">
        <v>19</v>
      </c>
      <c r="M3700" t="str">
        <f>IF(OR(AND('sample data 2'!L3700&gt;21,'sample data 2'!I3700&lt;50),AND('sample data 2'!L3700&lt;20,'sample data 2'!$E$12:$E$4696="Government")),"yes","no")</f>
        <v>yes</v>
      </c>
    </row>
    <row r="3701" spans="1:13" ht="101.5" x14ac:dyDescent="0.35">
      <c r="A3701">
        <v>3700</v>
      </c>
      <c r="B3701" t="s">
        <v>28</v>
      </c>
      <c r="C3701" s="2" t="s">
        <v>54</v>
      </c>
      <c r="D3701" s="2" t="s">
        <v>32</v>
      </c>
      <c r="E3701" s="2" t="s">
        <v>13</v>
      </c>
      <c r="F3701" t="s">
        <v>19</v>
      </c>
      <c r="G3701">
        <v>85</v>
      </c>
      <c r="H3701">
        <v>2019</v>
      </c>
      <c r="I3701">
        <v>85.6</v>
      </c>
      <c r="J3701">
        <v>2021</v>
      </c>
      <c r="K3701" t="s">
        <v>16</v>
      </c>
      <c r="L3701">
        <v>18</v>
      </c>
      <c r="M3701" t="str">
        <f>IF(OR(AND('sample data 2'!L3701&gt;21,'sample data 2'!I3701&lt;50),AND('sample data 2'!L3701&lt;20,'sample data 2'!$E$12:$E$4696="Government")),"yes","no")</f>
        <v>yes</v>
      </c>
    </row>
    <row r="3702" spans="1:13" ht="101.5" x14ac:dyDescent="0.35">
      <c r="A3702">
        <v>3701</v>
      </c>
      <c r="B3702" t="s">
        <v>28</v>
      </c>
      <c r="C3702" s="2" t="s">
        <v>54</v>
      </c>
      <c r="D3702" s="2" t="s">
        <v>32</v>
      </c>
      <c r="E3702" s="2" t="s">
        <v>16</v>
      </c>
      <c r="F3702" t="s">
        <v>19</v>
      </c>
      <c r="G3702">
        <v>88.6</v>
      </c>
      <c r="H3702">
        <v>2019</v>
      </c>
      <c r="I3702">
        <v>87</v>
      </c>
      <c r="J3702">
        <v>2021</v>
      </c>
      <c r="K3702" t="s">
        <v>16</v>
      </c>
      <c r="L3702">
        <v>19</v>
      </c>
      <c r="M3702" t="str">
        <f>IF(OR(AND('sample data 2'!L3702&gt;21,'sample data 2'!I3702&lt;50),AND('sample data 2'!L3702&lt;20,'sample data 2'!$E$12:$E$4696="Government")),"yes","no")</f>
        <v>no</v>
      </c>
    </row>
    <row r="3703" spans="1:13" ht="101.5" x14ac:dyDescent="0.35">
      <c r="A3703">
        <v>3702</v>
      </c>
      <c r="B3703" t="s">
        <v>28</v>
      </c>
      <c r="C3703" s="2" t="s">
        <v>54</v>
      </c>
      <c r="D3703" s="2" t="s">
        <v>32</v>
      </c>
      <c r="E3703" s="2" t="s">
        <v>13</v>
      </c>
      <c r="F3703" t="s">
        <v>19</v>
      </c>
      <c r="G3703">
        <v>71</v>
      </c>
      <c r="H3703">
        <v>2019</v>
      </c>
      <c r="I3703">
        <v>83</v>
      </c>
      <c r="J3703">
        <v>2020</v>
      </c>
      <c r="K3703" t="s">
        <v>16</v>
      </c>
      <c r="L3703">
        <v>20</v>
      </c>
      <c r="M3703" t="str">
        <f>IF(OR(AND('sample data 2'!L3703&gt;21,'sample data 2'!I3703&lt;50),AND('sample data 2'!L3703&lt;20,'sample data 2'!$E$12:$E$4696="Government")),"yes","no")</f>
        <v>no</v>
      </c>
    </row>
    <row r="3704" spans="1:13" ht="101.5" x14ac:dyDescent="0.35">
      <c r="A3704">
        <v>3703</v>
      </c>
      <c r="B3704" t="s">
        <v>28</v>
      </c>
      <c r="C3704" s="2" t="s">
        <v>54</v>
      </c>
      <c r="D3704" s="2" t="s">
        <v>32</v>
      </c>
      <c r="E3704" s="2" t="s">
        <v>13</v>
      </c>
      <c r="F3704" t="s">
        <v>19</v>
      </c>
      <c r="G3704">
        <v>67.67</v>
      </c>
      <c r="H3704">
        <v>2018</v>
      </c>
      <c r="I3704">
        <v>77.75</v>
      </c>
      <c r="J3704">
        <v>2021</v>
      </c>
      <c r="K3704" t="s">
        <v>16</v>
      </c>
      <c r="L3704">
        <v>20</v>
      </c>
      <c r="M3704" t="str">
        <f>IF(OR(AND('sample data 2'!L3704&gt;21,'sample data 2'!I3704&lt;50),AND('sample data 2'!L3704&lt;20,'sample data 2'!$E$12:$E$4696="Government")),"yes","no")</f>
        <v>no</v>
      </c>
    </row>
    <row r="3705" spans="1:13" ht="101.5" x14ac:dyDescent="0.35">
      <c r="A3705">
        <v>3704</v>
      </c>
      <c r="B3705" t="s">
        <v>28</v>
      </c>
      <c r="C3705" s="2" t="s">
        <v>54</v>
      </c>
      <c r="D3705" s="2" t="s">
        <v>32</v>
      </c>
      <c r="E3705" s="2" t="s">
        <v>13</v>
      </c>
      <c r="F3705" t="s">
        <v>19</v>
      </c>
      <c r="G3705">
        <v>87</v>
      </c>
      <c r="H3705">
        <v>2019</v>
      </c>
      <c r="I3705">
        <v>83.33</v>
      </c>
      <c r="J3705">
        <v>2021</v>
      </c>
      <c r="K3705" t="s">
        <v>16</v>
      </c>
      <c r="L3705">
        <v>19</v>
      </c>
      <c r="M3705" t="str">
        <f>IF(OR(AND('sample data 2'!L3705&gt;21,'sample data 2'!I3705&lt;50),AND('sample data 2'!L3705&lt;20,'sample data 2'!$E$12:$E$4696="Government")),"yes","no")</f>
        <v>yes</v>
      </c>
    </row>
    <row r="3706" spans="1:13" ht="101.5" x14ac:dyDescent="0.35">
      <c r="A3706">
        <v>3705</v>
      </c>
      <c r="B3706" t="s">
        <v>28</v>
      </c>
      <c r="C3706" s="2" t="s">
        <v>54</v>
      </c>
      <c r="D3706" s="2" t="s">
        <v>32</v>
      </c>
      <c r="E3706" s="2" t="s">
        <v>13</v>
      </c>
      <c r="F3706" t="s">
        <v>19</v>
      </c>
      <c r="G3706">
        <v>66.599999999999994</v>
      </c>
      <c r="H3706">
        <v>2018</v>
      </c>
      <c r="I3706">
        <v>82</v>
      </c>
      <c r="J3706">
        <v>2021</v>
      </c>
      <c r="K3706" t="s">
        <v>16</v>
      </c>
      <c r="L3706">
        <v>21</v>
      </c>
      <c r="M3706" t="str">
        <f>IF(OR(AND('sample data 2'!L3706&gt;21,'sample data 2'!I3706&lt;50),AND('sample data 2'!L3706&lt;20,'sample data 2'!$E$12:$E$4696="Government")),"yes","no")</f>
        <v>no</v>
      </c>
    </row>
    <row r="3707" spans="1:13" ht="101.5" x14ac:dyDescent="0.35">
      <c r="A3707">
        <v>3706</v>
      </c>
      <c r="B3707" t="s">
        <v>28</v>
      </c>
      <c r="C3707" s="2" t="s">
        <v>54</v>
      </c>
      <c r="D3707" s="2" t="s">
        <v>32</v>
      </c>
      <c r="E3707" s="2" t="s">
        <v>20</v>
      </c>
      <c r="F3707" t="s">
        <v>19</v>
      </c>
      <c r="G3707">
        <v>75.2</v>
      </c>
      <c r="H3707">
        <v>2019</v>
      </c>
      <c r="I3707">
        <v>87</v>
      </c>
      <c r="J3707">
        <v>2021</v>
      </c>
      <c r="K3707" t="s">
        <v>16</v>
      </c>
      <c r="L3707">
        <v>20</v>
      </c>
      <c r="M3707" t="str">
        <f>IF(OR(AND('sample data 2'!L3707&gt;21,'sample data 2'!I3707&lt;50),AND('sample data 2'!L3707&lt;20,'sample data 2'!$E$12:$E$4696="Government")),"yes","no")</f>
        <v>no</v>
      </c>
    </row>
    <row r="3708" spans="1:13" ht="101.5" x14ac:dyDescent="0.35">
      <c r="A3708">
        <v>3707</v>
      </c>
      <c r="B3708" t="s">
        <v>28</v>
      </c>
      <c r="C3708" s="2" t="s">
        <v>54</v>
      </c>
      <c r="D3708" s="2" t="s">
        <v>32</v>
      </c>
      <c r="E3708" s="2" t="s">
        <v>20</v>
      </c>
      <c r="F3708" t="s">
        <v>19</v>
      </c>
      <c r="G3708">
        <v>80.400000000000006</v>
      </c>
      <c r="H3708">
        <v>2019</v>
      </c>
      <c r="I3708">
        <v>81</v>
      </c>
      <c r="J3708">
        <v>2021</v>
      </c>
      <c r="K3708" t="s">
        <v>16</v>
      </c>
      <c r="L3708">
        <v>19</v>
      </c>
      <c r="M3708" t="str">
        <f>IF(OR(AND('sample data 2'!L3708&gt;21,'sample data 2'!I3708&lt;50),AND('sample data 2'!L3708&lt;20,'sample data 2'!$E$12:$E$4696="Government")),"yes","no")</f>
        <v>no</v>
      </c>
    </row>
    <row r="3709" spans="1:13" ht="101.5" x14ac:dyDescent="0.35">
      <c r="A3709">
        <v>3708</v>
      </c>
      <c r="B3709" t="s">
        <v>28</v>
      </c>
      <c r="C3709" s="2" t="s">
        <v>54</v>
      </c>
      <c r="D3709" s="2" t="s">
        <v>32</v>
      </c>
      <c r="E3709" s="2" t="s">
        <v>13</v>
      </c>
      <c r="F3709" t="s">
        <v>19</v>
      </c>
      <c r="G3709">
        <v>69.400000000000006</v>
      </c>
      <c r="H3709">
        <v>2018</v>
      </c>
      <c r="I3709">
        <v>77.400000000000006</v>
      </c>
      <c r="J3709">
        <v>2021</v>
      </c>
      <c r="K3709" t="s">
        <v>16</v>
      </c>
      <c r="L3709">
        <v>21</v>
      </c>
      <c r="M3709" t="str">
        <f>IF(OR(AND('sample data 2'!L3709&gt;21,'sample data 2'!I3709&lt;50),AND('sample data 2'!L3709&lt;20,'sample data 2'!$E$12:$E$4696="Government")),"yes","no")</f>
        <v>no</v>
      </c>
    </row>
    <row r="3710" spans="1:13" ht="101.5" x14ac:dyDescent="0.35">
      <c r="A3710">
        <v>3709</v>
      </c>
      <c r="B3710" t="s">
        <v>28</v>
      </c>
      <c r="C3710" s="2" t="s">
        <v>54</v>
      </c>
      <c r="D3710" s="2" t="s">
        <v>32</v>
      </c>
      <c r="E3710" s="2" t="s">
        <v>13</v>
      </c>
      <c r="F3710" t="s">
        <v>19</v>
      </c>
      <c r="G3710">
        <v>62.6</v>
      </c>
      <c r="H3710">
        <v>2019</v>
      </c>
      <c r="I3710">
        <v>69.260000000000005</v>
      </c>
      <c r="J3710">
        <v>2021</v>
      </c>
      <c r="K3710" t="s">
        <v>16</v>
      </c>
      <c r="L3710">
        <v>19</v>
      </c>
      <c r="M3710" t="str">
        <f>IF(OR(AND('sample data 2'!L3710&gt;21,'sample data 2'!I3710&lt;50),AND('sample data 2'!L3710&lt;20,'sample data 2'!$E$12:$E$4696="Government")),"yes","no")</f>
        <v>yes</v>
      </c>
    </row>
    <row r="3711" spans="1:13" ht="101.5" x14ac:dyDescent="0.35">
      <c r="A3711">
        <v>3710</v>
      </c>
      <c r="B3711" t="s">
        <v>28</v>
      </c>
      <c r="C3711" s="2" t="s">
        <v>54</v>
      </c>
      <c r="D3711" s="2" t="s">
        <v>32</v>
      </c>
      <c r="E3711" s="2" t="s">
        <v>13</v>
      </c>
      <c r="F3711" t="s">
        <v>19</v>
      </c>
      <c r="G3711">
        <v>77.33</v>
      </c>
      <c r="H3711">
        <v>2018</v>
      </c>
      <c r="I3711">
        <v>76.33</v>
      </c>
      <c r="J3711">
        <v>2020</v>
      </c>
      <c r="K3711">
        <v>586</v>
      </c>
      <c r="L3711">
        <v>19</v>
      </c>
      <c r="M3711" t="str">
        <f>IF(OR(AND('sample data 2'!L3711&gt;21,'sample data 2'!I3711&lt;50),AND('sample data 2'!L3711&lt;20,'sample data 2'!$E$12:$E$4696="Government")),"yes","no")</f>
        <v>yes</v>
      </c>
    </row>
    <row r="3712" spans="1:13" ht="101.5" x14ac:dyDescent="0.35">
      <c r="A3712">
        <v>3711</v>
      </c>
      <c r="B3712" t="s">
        <v>28</v>
      </c>
      <c r="C3712" s="2" t="s">
        <v>54</v>
      </c>
      <c r="D3712" s="2" t="s">
        <v>32</v>
      </c>
      <c r="E3712" s="2" t="s">
        <v>13</v>
      </c>
      <c r="F3712" t="s">
        <v>19</v>
      </c>
      <c r="G3712">
        <v>67.67</v>
      </c>
      <c r="H3712">
        <v>2019</v>
      </c>
      <c r="I3712" t="s">
        <v>108</v>
      </c>
      <c r="J3712">
        <v>2021</v>
      </c>
      <c r="K3712" t="s">
        <v>16</v>
      </c>
      <c r="L3712">
        <v>19</v>
      </c>
      <c r="M3712" t="str">
        <f>IF(OR(AND('sample data 2'!L3712&gt;21,'sample data 2'!I3712&lt;50),AND('sample data 2'!L3712&lt;20,'sample data 2'!$E$12:$E$4696="Government")),"yes","no")</f>
        <v>yes</v>
      </c>
    </row>
    <row r="3713" spans="1:13" ht="101.5" x14ac:dyDescent="0.35">
      <c r="A3713">
        <v>3712</v>
      </c>
      <c r="B3713" t="s">
        <v>28</v>
      </c>
      <c r="C3713" s="2" t="s">
        <v>54</v>
      </c>
      <c r="D3713" s="2" t="s">
        <v>32</v>
      </c>
      <c r="E3713" s="2" t="s">
        <v>13</v>
      </c>
      <c r="F3713" t="s">
        <v>19</v>
      </c>
      <c r="G3713">
        <v>86.17</v>
      </c>
      <c r="H3713">
        <v>2019</v>
      </c>
      <c r="I3713">
        <v>87.33</v>
      </c>
      <c r="J3713">
        <v>2021</v>
      </c>
      <c r="K3713" t="s">
        <v>16</v>
      </c>
      <c r="L3713">
        <v>19</v>
      </c>
      <c r="M3713" t="str">
        <f>IF(OR(AND('sample data 2'!L3713&gt;21,'sample data 2'!I3713&lt;50),AND('sample data 2'!L3713&lt;20,'sample data 2'!$E$12:$E$4696="Government")),"yes","no")</f>
        <v>yes</v>
      </c>
    </row>
    <row r="3714" spans="1:13" ht="101.5" x14ac:dyDescent="0.35">
      <c r="A3714">
        <v>3713</v>
      </c>
      <c r="B3714" t="s">
        <v>28</v>
      </c>
      <c r="C3714" s="2" t="s">
        <v>54</v>
      </c>
      <c r="D3714" s="2" t="s">
        <v>32</v>
      </c>
      <c r="E3714" s="2" t="s">
        <v>13</v>
      </c>
      <c r="F3714" t="s">
        <v>19</v>
      </c>
      <c r="G3714">
        <v>77.400000000000006</v>
      </c>
      <c r="H3714">
        <v>2019</v>
      </c>
      <c r="I3714">
        <v>79.599999999999994</v>
      </c>
      <c r="J3714">
        <v>2021</v>
      </c>
      <c r="K3714" t="s">
        <v>16</v>
      </c>
      <c r="L3714">
        <v>19</v>
      </c>
      <c r="M3714" t="str">
        <f>IF(OR(AND('sample data 2'!L3714&gt;21,'sample data 2'!I3714&lt;50),AND('sample data 2'!L3714&lt;20,'sample data 2'!$E$12:$E$4696="Government")),"yes","no")</f>
        <v>yes</v>
      </c>
    </row>
    <row r="3715" spans="1:13" ht="101.5" x14ac:dyDescent="0.35">
      <c r="A3715">
        <v>3714</v>
      </c>
      <c r="B3715" t="s">
        <v>28</v>
      </c>
      <c r="C3715" s="2" t="s">
        <v>54</v>
      </c>
      <c r="D3715" s="2" t="s">
        <v>32</v>
      </c>
      <c r="E3715" s="2" t="s">
        <v>20</v>
      </c>
      <c r="F3715" t="s">
        <v>19</v>
      </c>
      <c r="G3715">
        <v>75</v>
      </c>
      <c r="H3715">
        <v>2018</v>
      </c>
      <c r="I3715">
        <v>74</v>
      </c>
      <c r="J3715">
        <v>2020</v>
      </c>
      <c r="K3715" t="s">
        <v>16</v>
      </c>
      <c r="L3715">
        <v>19</v>
      </c>
      <c r="M3715" t="str">
        <f>IF(OR(AND('sample data 2'!L3715&gt;21,'sample data 2'!I3715&lt;50),AND('sample data 2'!L3715&lt;20,'sample data 2'!$E$12:$E$4696="Government")),"yes","no")</f>
        <v>no</v>
      </c>
    </row>
    <row r="3716" spans="1:13" ht="101.5" x14ac:dyDescent="0.35">
      <c r="A3716">
        <v>3715</v>
      </c>
      <c r="B3716" t="s">
        <v>28</v>
      </c>
      <c r="C3716" s="2" t="s">
        <v>54</v>
      </c>
      <c r="D3716" s="2" t="s">
        <v>32</v>
      </c>
      <c r="E3716" s="2" t="s">
        <v>13</v>
      </c>
      <c r="F3716" t="s">
        <v>19</v>
      </c>
      <c r="G3716">
        <v>75.83</v>
      </c>
      <c r="H3716">
        <v>2013</v>
      </c>
      <c r="I3716">
        <v>75.8</v>
      </c>
      <c r="J3716">
        <v>2019</v>
      </c>
      <c r="K3716" t="s">
        <v>16</v>
      </c>
      <c r="L3716">
        <v>24</v>
      </c>
      <c r="M3716" t="str">
        <f>IF(OR(AND('sample data 2'!L3716&gt;21,'sample data 2'!I3716&lt;50),AND('sample data 2'!L3716&lt;20,'sample data 2'!$E$12:$E$4696="Government")),"yes","no")</f>
        <v>no</v>
      </c>
    </row>
    <row r="3717" spans="1:13" ht="101.5" x14ac:dyDescent="0.35">
      <c r="A3717">
        <v>3716</v>
      </c>
      <c r="B3717" t="s">
        <v>28</v>
      </c>
      <c r="C3717" s="2" t="s">
        <v>54</v>
      </c>
      <c r="D3717" s="2" t="s">
        <v>32</v>
      </c>
      <c r="E3717" s="2" t="s">
        <v>13</v>
      </c>
      <c r="F3717" t="s">
        <v>19</v>
      </c>
      <c r="G3717">
        <v>76</v>
      </c>
      <c r="H3717">
        <v>2019</v>
      </c>
      <c r="I3717">
        <v>77.599999999999994</v>
      </c>
      <c r="J3717">
        <v>0</v>
      </c>
      <c r="K3717" t="s">
        <v>16</v>
      </c>
      <c r="L3717">
        <v>20</v>
      </c>
      <c r="M3717" t="str">
        <f>IF(OR(AND('sample data 2'!L3717&gt;21,'sample data 2'!I3717&lt;50),AND('sample data 2'!L3717&lt;20,'sample data 2'!$E$12:$E$4696="Government")),"yes","no")</f>
        <v>no</v>
      </c>
    </row>
    <row r="3718" spans="1:13" ht="101.5" x14ac:dyDescent="0.35">
      <c r="A3718">
        <v>3717</v>
      </c>
      <c r="B3718" t="s">
        <v>28</v>
      </c>
      <c r="C3718" s="2" t="s">
        <v>54</v>
      </c>
      <c r="D3718" s="2" t="s">
        <v>32</v>
      </c>
      <c r="E3718" s="2" t="s">
        <v>13</v>
      </c>
      <c r="F3718" t="s">
        <v>19</v>
      </c>
      <c r="G3718">
        <v>72.599999999999994</v>
      </c>
      <c r="H3718">
        <v>2019</v>
      </c>
      <c r="I3718">
        <v>77.400000000000006</v>
      </c>
      <c r="J3718">
        <v>2021</v>
      </c>
      <c r="K3718" t="s">
        <v>16</v>
      </c>
      <c r="L3718">
        <v>18</v>
      </c>
      <c r="M3718" t="str">
        <f>IF(OR(AND('sample data 2'!L3718&gt;21,'sample data 2'!I3718&lt;50),AND('sample data 2'!L3718&lt;20,'sample data 2'!$E$12:$E$4696="Government")),"yes","no")</f>
        <v>yes</v>
      </c>
    </row>
    <row r="3719" spans="1:13" ht="101.5" x14ac:dyDescent="0.35">
      <c r="A3719">
        <v>3718</v>
      </c>
      <c r="B3719" t="s">
        <v>28</v>
      </c>
      <c r="C3719" s="2" t="s">
        <v>54</v>
      </c>
      <c r="D3719" s="2" t="s">
        <v>32</v>
      </c>
      <c r="E3719" s="2" t="s">
        <v>13</v>
      </c>
      <c r="F3719" t="s">
        <v>19</v>
      </c>
      <c r="G3719">
        <v>94.83</v>
      </c>
      <c r="H3719">
        <v>2019</v>
      </c>
      <c r="I3719">
        <v>87.6</v>
      </c>
      <c r="J3719">
        <v>2021</v>
      </c>
      <c r="K3719" t="s">
        <v>16</v>
      </c>
      <c r="L3719">
        <v>19</v>
      </c>
      <c r="M3719" t="str">
        <f>IF(OR(AND('sample data 2'!L3719&gt;21,'sample data 2'!I3719&lt;50),AND('sample data 2'!L3719&lt;20,'sample data 2'!$E$12:$E$4696="Government")),"yes","no")</f>
        <v>yes</v>
      </c>
    </row>
    <row r="3720" spans="1:13" ht="101.5" x14ac:dyDescent="0.35">
      <c r="A3720">
        <v>3719</v>
      </c>
      <c r="B3720" t="s">
        <v>28</v>
      </c>
      <c r="C3720" s="2" t="s">
        <v>54</v>
      </c>
      <c r="D3720" s="2" t="s">
        <v>32</v>
      </c>
      <c r="E3720" s="2" t="s">
        <v>20</v>
      </c>
      <c r="F3720" t="s">
        <v>19</v>
      </c>
      <c r="G3720">
        <v>64.599999999999994</v>
      </c>
      <c r="H3720">
        <v>2015</v>
      </c>
      <c r="I3720">
        <v>58.4</v>
      </c>
      <c r="J3720">
        <v>2021</v>
      </c>
      <c r="K3720" t="s">
        <v>16</v>
      </c>
      <c r="L3720">
        <v>23</v>
      </c>
      <c r="M3720" t="str">
        <f>IF(OR(AND('sample data 2'!L3720&gt;21,'sample data 2'!I3720&lt;50),AND('sample data 2'!L3720&lt;20,'sample data 2'!$E$12:$E$4696="Government")),"yes","no")</f>
        <v>no</v>
      </c>
    </row>
    <row r="3721" spans="1:13" ht="101.5" x14ac:dyDescent="0.35">
      <c r="A3721">
        <v>3720</v>
      </c>
      <c r="B3721" t="s">
        <v>28</v>
      </c>
      <c r="C3721" s="2" t="s">
        <v>54</v>
      </c>
      <c r="D3721" s="2" t="s">
        <v>32</v>
      </c>
      <c r="E3721" s="2" t="s">
        <v>13</v>
      </c>
      <c r="F3721" t="s">
        <v>19</v>
      </c>
      <c r="G3721">
        <v>85</v>
      </c>
      <c r="H3721">
        <v>2019</v>
      </c>
      <c r="I3721">
        <v>79.33</v>
      </c>
      <c r="J3721">
        <v>2021</v>
      </c>
      <c r="K3721" t="s">
        <v>16</v>
      </c>
      <c r="L3721">
        <v>19</v>
      </c>
      <c r="M3721" t="str">
        <f>IF(OR(AND('sample data 2'!L3721&gt;21,'sample data 2'!I3721&lt;50),AND('sample data 2'!L3721&lt;20,'sample data 2'!$E$12:$E$4696="Government")),"yes","no")</f>
        <v>yes</v>
      </c>
    </row>
    <row r="3722" spans="1:13" ht="101.5" x14ac:dyDescent="0.35">
      <c r="A3722">
        <v>3721</v>
      </c>
      <c r="B3722" t="s">
        <v>28</v>
      </c>
      <c r="C3722" s="2" t="s">
        <v>54</v>
      </c>
      <c r="D3722" s="2" t="s">
        <v>32</v>
      </c>
      <c r="E3722" s="2" t="s">
        <v>13</v>
      </c>
      <c r="F3722" t="s">
        <v>19</v>
      </c>
      <c r="G3722">
        <v>72.400000000000006</v>
      </c>
      <c r="H3722">
        <v>2018</v>
      </c>
      <c r="I3722">
        <v>66.8</v>
      </c>
      <c r="J3722">
        <v>2020</v>
      </c>
      <c r="K3722">
        <v>5300</v>
      </c>
      <c r="L3722">
        <v>20</v>
      </c>
      <c r="M3722" t="str">
        <f>IF(OR(AND('sample data 2'!L3722&gt;21,'sample data 2'!I3722&lt;50),AND('sample data 2'!L3722&lt;20,'sample data 2'!$E$12:$E$4696="Government")),"yes","no")</f>
        <v>no</v>
      </c>
    </row>
    <row r="3723" spans="1:13" ht="101.5" x14ac:dyDescent="0.35">
      <c r="A3723">
        <v>3722</v>
      </c>
      <c r="B3723" t="s">
        <v>28</v>
      </c>
      <c r="C3723" s="2" t="s">
        <v>54</v>
      </c>
      <c r="D3723" s="2" t="s">
        <v>32</v>
      </c>
      <c r="E3723" s="2" t="s">
        <v>20</v>
      </c>
      <c r="F3723" t="s">
        <v>19</v>
      </c>
      <c r="G3723">
        <v>84.4</v>
      </c>
      <c r="H3723">
        <v>2019</v>
      </c>
      <c r="I3723">
        <v>79</v>
      </c>
      <c r="J3723">
        <v>2021</v>
      </c>
      <c r="K3723" t="s">
        <v>16</v>
      </c>
      <c r="L3723">
        <v>18</v>
      </c>
      <c r="M3723" t="str">
        <f>IF(OR(AND('sample data 2'!L3723&gt;21,'sample data 2'!I3723&lt;50),AND('sample data 2'!L3723&lt;20,'sample data 2'!$E$12:$E$4696="Government")),"yes","no")</f>
        <v>no</v>
      </c>
    </row>
    <row r="3724" spans="1:13" ht="101.5" x14ac:dyDescent="0.35">
      <c r="A3724">
        <v>3723</v>
      </c>
      <c r="B3724" t="s">
        <v>28</v>
      </c>
      <c r="C3724" s="2" t="s">
        <v>54</v>
      </c>
      <c r="D3724" s="2" t="s">
        <v>32</v>
      </c>
      <c r="E3724" s="2" t="s">
        <v>20</v>
      </c>
      <c r="F3724" t="s">
        <v>19</v>
      </c>
      <c r="G3724">
        <v>84.25</v>
      </c>
      <c r="H3724">
        <v>2019</v>
      </c>
      <c r="I3724">
        <v>85.5</v>
      </c>
      <c r="J3724">
        <v>2021</v>
      </c>
      <c r="K3724" t="s">
        <v>16</v>
      </c>
      <c r="L3724">
        <v>19</v>
      </c>
      <c r="M3724" t="str">
        <f>IF(OR(AND('sample data 2'!L3724&gt;21,'sample data 2'!I3724&lt;50),AND('sample data 2'!L3724&lt;20,'sample data 2'!$E$12:$E$4696="Government")),"yes","no")</f>
        <v>no</v>
      </c>
    </row>
    <row r="3725" spans="1:13" ht="101.5" x14ac:dyDescent="0.35">
      <c r="A3725">
        <v>3724</v>
      </c>
      <c r="B3725" t="s">
        <v>28</v>
      </c>
      <c r="C3725" s="2" t="s">
        <v>54</v>
      </c>
      <c r="D3725" s="2" t="s">
        <v>32</v>
      </c>
      <c r="E3725" s="2" t="s">
        <v>13</v>
      </c>
      <c r="F3725" t="s">
        <v>19</v>
      </c>
      <c r="G3725">
        <v>79</v>
      </c>
      <c r="H3725">
        <v>2019</v>
      </c>
      <c r="I3725">
        <v>82.6</v>
      </c>
      <c r="J3725">
        <v>2021</v>
      </c>
      <c r="K3725" t="s">
        <v>16</v>
      </c>
      <c r="L3725">
        <v>18</v>
      </c>
      <c r="M3725" t="str">
        <f>IF(OR(AND('sample data 2'!L3725&gt;21,'sample data 2'!I3725&lt;50),AND('sample data 2'!L3725&lt;20,'sample data 2'!$E$12:$E$4696="Government")),"yes","no")</f>
        <v>yes</v>
      </c>
    </row>
    <row r="3726" spans="1:13" ht="101.5" x14ac:dyDescent="0.35">
      <c r="A3726">
        <v>3725</v>
      </c>
      <c r="B3726" t="s">
        <v>28</v>
      </c>
      <c r="C3726" s="2" t="s">
        <v>54</v>
      </c>
      <c r="D3726" s="2" t="s">
        <v>32</v>
      </c>
      <c r="E3726" s="2" t="s">
        <v>13</v>
      </c>
      <c r="F3726" t="s">
        <v>19</v>
      </c>
      <c r="G3726">
        <v>79.8</v>
      </c>
      <c r="H3726">
        <v>2019</v>
      </c>
      <c r="I3726">
        <v>82.4</v>
      </c>
      <c r="J3726">
        <v>2021</v>
      </c>
      <c r="K3726" t="s">
        <v>16</v>
      </c>
      <c r="L3726">
        <v>19</v>
      </c>
      <c r="M3726" t="str">
        <f>IF(OR(AND('sample data 2'!L3726&gt;21,'sample data 2'!I3726&lt;50),AND('sample data 2'!L3726&lt;20,'sample data 2'!$E$12:$E$4696="Government")),"yes","no")</f>
        <v>yes</v>
      </c>
    </row>
    <row r="3727" spans="1:13" ht="101.5" x14ac:dyDescent="0.35">
      <c r="A3727">
        <v>3726</v>
      </c>
      <c r="B3727" t="s">
        <v>28</v>
      </c>
      <c r="C3727" s="2" t="s">
        <v>54</v>
      </c>
      <c r="D3727" s="2" t="s">
        <v>32</v>
      </c>
      <c r="E3727" s="2" t="s">
        <v>16</v>
      </c>
      <c r="F3727" t="s">
        <v>19</v>
      </c>
      <c r="G3727">
        <v>90.6</v>
      </c>
      <c r="H3727">
        <v>2019</v>
      </c>
      <c r="I3727">
        <v>86.6</v>
      </c>
      <c r="J3727">
        <v>2021</v>
      </c>
      <c r="K3727" t="s">
        <v>16</v>
      </c>
      <c r="L3727">
        <v>19</v>
      </c>
      <c r="M3727" t="str">
        <f>IF(OR(AND('sample data 2'!L3727&gt;21,'sample data 2'!I3727&lt;50),AND('sample data 2'!L3727&lt;20,'sample data 2'!$E$12:$E$4696="Government")),"yes","no")</f>
        <v>no</v>
      </c>
    </row>
    <row r="3728" spans="1:13" ht="101.5" x14ac:dyDescent="0.35">
      <c r="A3728">
        <v>3727</v>
      </c>
      <c r="B3728" t="s">
        <v>28</v>
      </c>
      <c r="C3728" s="2" t="s">
        <v>54</v>
      </c>
      <c r="D3728" s="2" t="s">
        <v>32</v>
      </c>
      <c r="E3728" s="2" t="s">
        <v>13</v>
      </c>
      <c r="F3728" t="s">
        <v>19</v>
      </c>
      <c r="G3728">
        <v>69.709999999999994</v>
      </c>
      <c r="H3728">
        <v>2018</v>
      </c>
      <c r="I3728">
        <v>79.67</v>
      </c>
      <c r="J3728">
        <v>2020</v>
      </c>
      <c r="K3728" t="s">
        <v>16</v>
      </c>
      <c r="L3728">
        <v>20</v>
      </c>
      <c r="M3728" t="str">
        <f>IF(OR(AND('sample data 2'!L3728&gt;21,'sample data 2'!I3728&lt;50),AND('sample data 2'!L3728&lt;20,'sample data 2'!$E$12:$E$4696="Government")),"yes","no")</f>
        <v>no</v>
      </c>
    </row>
    <row r="3729" spans="1:13" ht="101.5" x14ac:dyDescent="0.35">
      <c r="A3729">
        <v>3728</v>
      </c>
      <c r="B3729" t="s">
        <v>28</v>
      </c>
      <c r="C3729" s="2" t="s">
        <v>54</v>
      </c>
      <c r="D3729" s="2" t="s">
        <v>32</v>
      </c>
      <c r="E3729" s="2" t="s">
        <v>13</v>
      </c>
      <c r="F3729" t="s">
        <v>19</v>
      </c>
      <c r="G3729">
        <v>69.8</v>
      </c>
      <c r="H3729">
        <v>2019</v>
      </c>
      <c r="I3729">
        <v>76.400000000000006</v>
      </c>
      <c r="J3729">
        <v>2021</v>
      </c>
      <c r="K3729" t="s">
        <v>16</v>
      </c>
      <c r="L3729">
        <v>19</v>
      </c>
      <c r="M3729" t="str">
        <f>IF(OR(AND('sample data 2'!L3729&gt;21,'sample data 2'!I3729&lt;50),AND('sample data 2'!L3729&lt;20,'sample data 2'!$E$12:$E$4696="Government")),"yes","no")</f>
        <v>yes</v>
      </c>
    </row>
    <row r="3730" spans="1:13" ht="101.5" x14ac:dyDescent="0.35">
      <c r="A3730">
        <v>3729</v>
      </c>
      <c r="B3730" t="s">
        <v>28</v>
      </c>
      <c r="C3730" s="2" t="s">
        <v>54</v>
      </c>
      <c r="D3730" s="2" t="s">
        <v>32</v>
      </c>
      <c r="E3730" s="2" t="s">
        <v>13</v>
      </c>
      <c r="F3730" t="s">
        <v>19</v>
      </c>
      <c r="G3730">
        <v>92.8</v>
      </c>
      <c r="H3730">
        <v>2018</v>
      </c>
      <c r="I3730">
        <v>85</v>
      </c>
      <c r="J3730">
        <v>2020</v>
      </c>
      <c r="K3730">
        <v>2187</v>
      </c>
      <c r="L3730">
        <v>20</v>
      </c>
      <c r="M3730" t="str">
        <f>IF(OR(AND('sample data 2'!L3730&gt;21,'sample data 2'!I3730&lt;50),AND('sample data 2'!L3730&lt;20,'sample data 2'!$E$12:$E$4696="Government")),"yes","no")</f>
        <v>no</v>
      </c>
    </row>
    <row r="3731" spans="1:13" ht="101.5" x14ac:dyDescent="0.35">
      <c r="A3731">
        <v>3730</v>
      </c>
      <c r="B3731" t="s">
        <v>28</v>
      </c>
      <c r="C3731" s="2" t="s">
        <v>54</v>
      </c>
      <c r="D3731" s="2" t="s">
        <v>32</v>
      </c>
      <c r="E3731" s="2" t="s">
        <v>20</v>
      </c>
      <c r="F3731" t="s">
        <v>19</v>
      </c>
      <c r="G3731">
        <v>66.5</v>
      </c>
      <c r="H3731">
        <v>2017</v>
      </c>
      <c r="I3731">
        <v>71</v>
      </c>
      <c r="J3731">
        <v>2019</v>
      </c>
      <c r="K3731" t="s">
        <v>16</v>
      </c>
      <c r="L3731">
        <v>21</v>
      </c>
      <c r="M3731" t="str">
        <f>IF(OR(AND('sample data 2'!L3731&gt;21,'sample data 2'!I3731&lt;50),AND('sample data 2'!L3731&lt;20,'sample data 2'!$E$12:$E$4696="Government")),"yes","no")</f>
        <v>no</v>
      </c>
    </row>
    <row r="3732" spans="1:13" ht="101.5" x14ac:dyDescent="0.35">
      <c r="A3732">
        <v>3731</v>
      </c>
      <c r="B3732" t="s">
        <v>28</v>
      </c>
      <c r="C3732" s="2" t="s">
        <v>54</v>
      </c>
      <c r="D3732" s="2" t="s">
        <v>32</v>
      </c>
      <c r="E3732" s="2" t="s">
        <v>20</v>
      </c>
      <c r="F3732" t="s">
        <v>19</v>
      </c>
      <c r="G3732">
        <v>58.6</v>
      </c>
      <c r="H3732">
        <v>2019</v>
      </c>
      <c r="I3732">
        <v>69.400000000000006</v>
      </c>
      <c r="J3732">
        <v>2021</v>
      </c>
      <c r="K3732" t="s">
        <v>16</v>
      </c>
      <c r="L3732">
        <v>20</v>
      </c>
      <c r="M3732" t="str">
        <f>IF(OR(AND('sample data 2'!L3732&gt;21,'sample data 2'!I3732&lt;50),AND('sample data 2'!L3732&lt;20,'sample data 2'!$E$12:$E$4696="Government")),"yes","no")</f>
        <v>no</v>
      </c>
    </row>
    <row r="3733" spans="1:13" ht="101.5" x14ac:dyDescent="0.35">
      <c r="A3733">
        <v>3732</v>
      </c>
      <c r="B3733" t="s">
        <v>28</v>
      </c>
      <c r="C3733" s="2" t="s">
        <v>54</v>
      </c>
      <c r="D3733" s="2" t="s">
        <v>32</v>
      </c>
      <c r="E3733" s="2" t="s">
        <v>20</v>
      </c>
      <c r="F3733" t="s">
        <v>19</v>
      </c>
      <c r="G3733">
        <v>81.430000000000007</v>
      </c>
      <c r="H3733">
        <v>2019</v>
      </c>
      <c r="I3733">
        <v>88</v>
      </c>
      <c r="J3733">
        <v>2021</v>
      </c>
      <c r="K3733" t="s">
        <v>16</v>
      </c>
      <c r="L3733">
        <v>19</v>
      </c>
      <c r="M3733" t="str">
        <f>IF(OR(AND('sample data 2'!L3733&gt;21,'sample data 2'!I3733&lt;50),AND('sample data 2'!L3733&lt;20,'sample data 2'!$E$12:$E$4696="Government")),"yes","no")</f>
        <v>no</v>
      </c>
    </row>
    <row r="3734" spans="1:13" ht="101.5" x14ac:dyDescent="0.35">
      <c r="A3734">
        <v>3733</v>
      </c>
      <c r="B3734" t="s">
        <v>28</v>
      </c>
      <c r="C3734" s="2" t="s">
        <v>54</v>
      </c>
      <c r="D3734" s="2" t="s">
        <v>32</v>
      </c>
      <c r="E3734" s="2" t="s">
        <v>13</v>
      </c>
      <c r="F3734" t="s">
        <v>19</v>
      </c>
      <c r="G3734">
        <v>81.2</v>
      </c>
      <c r="H3734">
        <v>2019</v>
      </c>
      <c r="I3734">
        <v>87</v>
      </c>
      <c r="J3734">
        <v>2021</v>
      </c>
      <c r="K3734" t="s">
        <v>16</v>
      </c>
      <c r="L3734">
        <v>19</v>
      </c>
      <c r="M3734" t="str">
        <f>IF(OR(AND('sample data 2'!L3734&gt;21,'sample data 2'!I3734&lt;50),AND('sample data 2'!L3734&lt;20,'sample data 2'!$E$12:$E$4696="Government")),"yes","no")</f>
        <v>yes</v>
      </c>
    </row>
    <row r="3735" spans="1:13" ht="101.5" x14ac:dyDescent="0.35">
      <c r="A3735">
        <v>3734</v>
      </c>
      <c r="B3735" t="s">
        <v>28</v>
      </c>
      <c r="C3735" s="2" t="s">
        <v>54</v>
      </c>
      <c r="D3735" s="2" t="s">
        <v>32</v>
      </c>
      <c r="E3735" s="2" t="s">
        <v>16</v>
      </c>
      <c r="F3735" t="s">
        <v>19</v>
      </c>
      <c r="G3735">
        <v>67</v>
      </c>
      <c r="H3735">
        <v>2020</v>
      </c>
      <c r="I3735">
        <v>75.33</v>
      </c>
      <c r="J3735">
        <v>2020</v>
      </c>
      <c r="K3735">
        <v>359</v>
      </c>
      <c r="L3735">
        <v>19</v>
      </c>
      <c r="M3735" t="str">
        <f>IF(OR(AND('sample data 2'!L3735&gt;21,'sample data 2'!I3735&lt;50),AND('sample data 2'!L3735&lt;20,'sample data 2'!$E$12:$E$4696="Government")),"yes","no")</f>
        <v>no</v>
      </c>
    </row>
    <row r="3736" spans="1:13" ht="101.5" x14ac:dyDescent="0.35">
      <c r="A3736">
        <v>3735</v>
      </c>
      <c r="B3736" t="s">
        <v>28</v>
      </c>
      <c r="C3736" s="2" t="s">
        <v>54</v>
      </c>
      <c r="D3736" s="2" t="s">
        <v>32</v>
      </c>
      <c r="E3736" s="2" t="s">
        <v>13</v>
      </c>
      <c r="F3736" t="s">
        <v>19</v>
      </c>
      <c r="G3736">
        <v>66.17</v>
      </c>
      <c r="H3736">
        <v>2019</v>
      </c>
      <c r="I3736">
        <v>75</v>
      </c>
      <c r="J3736">
        <v>2021</v>
      </c>
      <c r="K3736" t="s">
        <v>16</v>
      </c>
      <c r="L3736">
        <v>18</v>
      </c>
      <c r="M3736" t="str">
        <f>IF(OR(AND('sample data 2'!L3736&gt;21,'sample data 2'!I3736&lt;50),AND('sample data 2'!L3736&lt;20,'sample data 2'!$E$12:$E$4696="Government")),"yes","no")</f>
        <v>yes</v>
      </c>
    </row>
    <row r="3737" spans="1:13" ht="101.5" x14ac:dyDescent="0.35">
      <c r="A3737">
        <v>3736</v>
      </c>
      <c r="B3737" t="s">
        <v>28</v>
      </c>
      <c r="C3737" s="2" t="s">
        <v>54</v>
      </c>
      <c r="D3737" s="2" t="s">
        <v>32</v>
      </c>
      <c r="E3737" s="2" t="s">
        <v>13</v>
      </c>
      <c r="F3737" t="s">
        <v>19</v>
      </c>
      <c r="G3737">
        <v>78.290000000000006</v>
      </c>
      <c r="H3737">
        <v>2019</v>
      </c>
      <c r="I3737">
        <v>81</v>
      </c>
      <c r="J3737">
        <v>2021</v>
      </c>
      <c r="K3737" t="s">
        <v>16</v>
      </c>
      <c r="L3737">
        <v>18</v>
      </c>
      <c r="M3737" t="str">
        <f>IF(OR(AND('sample data 2'!L3737&gt;21,'sample data 2'!I3737&lt;50),AND('sample data 2'!L3737&lt;20,'sample data 2'!$E$12:$E$4696="Government")),"yes","no")</f>
        <v>yes</v>
      </c>
    </row>
    <row r="3738" spans="1:13" ht="101.5" x14ac:dyDescent="0.35">
      <c r="A3738">
        <v>3737</v>
      </c>
      <c r="B3738" t="s">
        <v>28</v>
      </c>
      <c r="C3738" s="2" t="s">
        <v>54</v>
      </c>
      <c r="D3738" s="2" t="s">
        <v>32</v>
      </c>
      <c r="E3738" s="2" t="s">
        <v>16</v>
      </c>
      <c r="F3738" t="s">
        <v>19</v>
      </c>
      <c r="G3738">
        <v>81.599999999999994</v>
      </c>
      <c r="H3738">
        <v>2019</v>
      </c>
      <c r="I3738">
        <v>84.8</v>
      </c>
      <c r="J3738">
        <v>2021</v>
      </c>
      <c r="K3738" t="s">
        <v>16</v>
      </c>
      <c r="L3738">
        <v>20</v>
      </c>
      <c r="M3738" t="str">
        <f>IF(OR(AND('sample data 2'!L3738&gt;21,'sample data 2'!I3738&lt;50),AND('sample data 2'!L3738&lt;20,'sample data 2'!$E$12:$E$4696="Government")),"yes","no")</f>
        <v>no</v>
      </c>
    </row>
    <row r="3739" spans="1:13" ht="101.5" x14ac:dyDescent="0.35">
      <c r="A3739">
        <v>3738</v>
      </c>
      <c r="B3739" t="s">
        <v>28</v>
      </c>
      <c r="C3739" s="2" t="s">
        <v>54</v>
      </c>
      <c r="D3739" s="2" t="s">
        <v>32</v>
      </c>
      <c r="E3739" s="2" t="s">
        <v>13</v>
      </c>
      <c r="F3739" t="s">
        <v>19</v>
      </c>
      <c r="G3739">
        <v>69.2</v>
      </c>
      <c r="H3739">
        <v>2018</v>
      </c>
      <c r="I3739">
        <v>75.400000000000006</v>
      </c>
      <c r="J3739">
        <v>2021</v>
      </c>
      <c r="K3739" t="s">
        <v>16</v>
      </c>
      <c r="L3739">
        <v>20</v>
      </c>
      <c r="M3739" t="str">
        <f>IF(OR(AND('sample data 2'!L3739&gt;21,'sample data 2'!I3739&lt;50),AND('sample data 2'!L3739&lt;20,'sample data 2'!$E$12:$E$4696="Government")),"yes","no")</f>
        <v>no</v>
      </c>
    </row>
    <row r="3740" spans="1:13" ht="101.5" x14ac:dyDescent="0.35">
      <c r="A3740">
        <v>3739</v>
      </c>
      <c r="B3740" t="s">
        <v>28</v>
      </c>
      <c r="C3740" s="2" t="s">
        <v>54</v>
      </c>
      <c r="D3740" s="2" t="s">
        <v>32</v>
      </c>
      <c r="E3740" s="2" t="s">
        <v>13</v>
      </c>
      <c r="F3740" t="s">
        <v>19</v>
      </c>
      <c r="G3740">
        <v>84.83</v>
      </c>
      <c r="H3740">
        <v>2012</v>
      </c>
      <c r="I3740">
        <v>80.2</v>
      </c>
      <c r="J3740">
        <v>2014</v>
      </c>
      <c r="K3740" t="s">
        <v>16</v>
      </c>
      <c r="L3740">
        <v>25</v>
      </c>
      <c r="M3740" t="str">
        <f>IF(OR(AND('sample data 2'!L3740&gt;21,'sample data 2'!I3740&lt;50),AND('sample data 2'!L3740&lt;20,'sample data 2'!$E$12:$E$4696="Government")),"yes","no")</f>
        <v>no</v>
      </c>
    </row>
    <row r="3741" spans="1:13" ht="101.5" x14ac:dyDescent="0.35">
      <c r="A3741">
        <v>3740</v>
      </c>
      <c r="B3741" t="s">
        <v>28</v>
      </c>
      <c r="C3741" s="2" t="s">
        <v>54</v>
      </c>
      <c r="D3741" s="2" t="s">
        <v>32</v>
      </c>
      <c r="E3741" s="2" t="s">
        <v>13</v>
      </c>
      <c r="F3741" t="s">
        <v>19</v>
      </c>
      <c r="G3741">
        <v>69.599999999999994</v>
      </c>
      <c r="H3741">
        <v>2019</v>
      </c>
      <c r="I3741">
        <v>76.400000000000006</v>
      </c>
      <c r="J3741">
        <v>2021</v>
      </c>
      <c r="K3741">
        <v>169</v>
      </c>
      <c r="L3741">
        <v>19</v>
      </c>
      <c r="M3741" t="str">
        <f>IF(OR(AND('sample data 2'!L3741&gt;21,'sample data 2'!I3741&lt;50),AND('sample data 2'!L3741&lt;20,'sample data 2'!$E$12:$E$4696="Government")),"yes","no")</f>
        <v>yes</v>
      </c>
    </row>
    <row r="3742" spans="1:13" ht="101.5" x14ac:dyDescent="0.35">
      <c r="A3742">
        <v>3741</v>
      </c>
      <c r="B3742" t="s">
        <v>28</v>
      </c>
      <c r="C3742" s="2" t="s">
        <v>54</v>
      </c>
      <c r="D3742" s="2" t="s">
        <v>32</v>
      </c>
      <c r="E3742" s="2" t="s">
        <v>13</v>
      </c>
      <c r="F3742" t="s">
        <v>19</v>
      </c>
      <c r="G3742">
        <v>61</v>
      </c>
      <c r="H3742">
        <v>2018</v>
      </c>
      <c r="I3742">
        <v>72.5</v>
      </c>
      <c r="J3742">
        <v>2021</v>
      </c>
      <c r="K3742" t="s">
        <v>16</v>
      </c>
      <c r="L3742">
        <v>20</v>
      </c>
      <c r="M3742" t="str">
        <f>IF(OR(AND('sample data 2'!L3742&gt;21,'sample data 2'!I3742&lt;50),AND('sample data 2'!L3742&lt;20,'sample data 2'!$E$12:$E$4696="Government")),"yes","no")</f>
        <v>no</v>
      </c>
    </row>
    <row r="3743" spans="1:13" ht="101.5" x14ac:dyDescent="0.35">
      <c r="A3743">
        <v>3742</v>
      </c>
      <c r="B3743" t="s">
        <v>28</v>
      </c>
      <c r="C3743" s="2" t="s">
        <v>54</v>
      </c>
      <c r="D3743" s="2" t="s">
        <v>32</v>
      </c>
      <c r="E3743" s="2" t="s">
        <v>13</v>
      </c>
      <c r="F3743" t="s">
        <v>19</v>
      </c>
      <c r="G3743">
        <v>76</v>
      </c>
      <c r="H3743">
        <v>2019</v>
      </c>
      <c r="I3743">
        <v>74.2</v>
      </c>
      <c r="J3743">
        <v>2021</v>
      </c>
      <c r="K3743" t="s">
        <v>16</v>
      </c>
      <c r="L3743">
        <v>19</v>
      </c>
      <c r="M3743" t="str">
        <f>IF(OR(AND('sample data 2'!L3743&gt;21,'sample data 2'!I3743&lt;50),AND('sample data 2'!L3743&lt;20,'sample data 2'!$E$12:$E$4696="Government")),"yes","no")</f>
        <v>yes</v>
      </c>
    </row>
    <row r="3744" spans="1:13" ht="101.5" x14ac:dyDescent="0.35">
      <c r="A3744">
        <v>3743</v>
      </c>
      <c r="B3744" t="s">
        <v>28</v>
      </c>
      <c r="C3744" s="2" t="s">
        <v>54</v>
      </c>
      <c r="D3744" s="2" t="s">
        <v>32</v>
      </c>
      <c r="E3744" s="2" t="s">
        <v>13</v>
      </c>
      <c r="F3744" t="s">
        <v>19</v>
      </c>
      <c r="G3744">
        <v>74.33</v>
      </c>
      <c r="H3744">
        <v>2019</v>
      </c>
      <c r="I3744">
        <v>86.4</v>
      </c>
      <c r="J3744">
        <v>2021</v>
      </c>
      <c r="K3744">
        <v>628</v>
      </c>
      <c r="L3744">
        <v>18</v>
      </c>
      <c r="M3744" t="str">
        <f>IF(OR(AND('sample data 2'!L3744&gt;21,'sample data 2'!I3744&lt;50),AND('sample data 2'!L3744&lt;20,'sample data 2'!$E$12:$E$4696="Government")),"yes","no")</f>
        <v>yes</v>
      </c>
    </row>
    <row r="3745" spans="1:13" ht="101.5" x14ac:dyDescent="0.35">
      <c r="A3745">
        <v>3744</v>
      </c>
      <c r="B3745" t="s">
        <v>28</v>
      </c>
      <c r="C3745" s="2" t="s">
        <v>54</v>
      </c>
      <c r="D3745" s="2" t="s">
        <v>32</v>
      </c>
      <c r="E3745" s="2" t="s">
        <v>16</v>
      </c>
      <c r="F3745" t="s">
        <v>19</v>
      </c>
      <c r="G3745">
        <v>61.17</v>
      </c>
      <c r="H3745">
        <v>2010</v>
      </c>
      <c r="I3745">
        <v>67.2</v>
      </c>
      <c r="J3745">
        <v>2012</v>
      </c>
      <c r="K3745" t="s">
        <v>16</v>
      </c>
      <c r="L3745">
        <v>27</v>
      </c>
      <c r="M3745" t="str">
        <f>IF(OR(AND('sample data 2'!L3745&gt;21,'sample data 2'!I3745&lt;50),AND('sample data 2'!L3745&lt;20,'sample data 2'!$E$12:$E$4696="Government")),"yes","no")</f>
        <v>no</v>
      </c>
    </row>
    <row r="3746" spans="1:13" ht="101.5" x14ac:dyDescent="0.35">
      <c r="A3746">
        <v>3745</v>
      </c>
      <c r="B3746" t="s">
        <v>11</v>
      </c>
      <c r="C3746" s="2" t="s">
        <v>35</v>
      </c>
      <c r="D3746" s="2" t="s">
        <v>32</v>
      </c>
      <c r="E3746" s="2" t="s">
        <v>13</v>
      </c>
      <c r="F3746" t="s">
        <v>19</v>
      </c>
      <c r="G3746">
        <v>75.33</v>
      </c>
      <c r="H3746">
        <v>2019</v>
      </c>
      <c r="I3746">
        <v>77.83</v>
      </c>
      <c r="J3746">
        <v>2021</v>
      </c>
      <c r="K3746">
        <v>1148</v>
      </c>
      <c r="L3746">
        <v>20</v>
      </c>
      <c r="M3746" t="str">
        <f>IF(OR(AND('sample data 2'!L3746&gt;21,'sample data 2'!I3746&lt;50),AND('sample data 2'!L3746&lt;20,'sample data 2'!$E$12:$E$4696="Government")),"yes","no")</f>
        <v>no</v>
      </c>
    </row>
    <row r="3747" spans="1:13" ht="101.5" x14ac:dyDescent="0.35">
      <c r="A3747">
        <v>3746</v>
      </c>
      <c r="B3747" t="s">
        <v>11</v>
      </c>
      <c r="C3747" s="2" t="s">
        <v>35</v>
      </c>
      <c r="D3747" s="2" t="s">
        <v>32</v>
      </c>
      <c r="E3747" s="2" t="s">
        <v>13</v>
      </c>
      <c r="F3747" t="s">
        <v>19</v>
      </c>
      <c r="G3747">
        <v>52.4</v>
      </c>
      <c r="H3747">
        <v>2018</v>
      </c>
      <c r="I3747">
        <v>63.8</v>
      </c>
      <c r="J3747">
        <v>2021</v>
      </c>
      <c r="K3747">
        <v>709</v>
      </c>
      <c r="L3747">
        <v>19</v>
      </c>
      <c r="M3747" t="str">
        <f>IF(OR(AND('sample data 2'!L3747&gt;21,'sample data 2'!I3747&lt;50),AND('sample data 2'!L3747&lt;20,$E$2:$E$4686="Government")),"yes","no")</f>
        <v>yes</v>
      </c>
    </row>
    <row r="3748" spans="1:13" ht="101.5" x14ac:dyDescent="0.35">
      <c r="A3748">
        <v>3747</v>
      </c>
      <c r="B3748" t="s">
        <v>11</v>
      </c>
      <c r="C3748" s="2" t="s">
        <v>35</v>
      </c>
      <c r="D3748" s="2" t="s">
        <v>32</v>
      </c>
      <c r="E3748" s="2" t="s">
        <v>13</v>
      </c>
      <c r="F3748" t="s">
        <v>19</v>
      </c>
      <c r="G3748">
        <v>72.2</v>
      </c>
      <c r="H3748">
        <v>2015</v>
      </c>
      <c r="I3748">
        <v>73.599999999999994</v>
      </c>
      <c r="J3748">
        <v>2017</v>
      </c>
      <c r="K3748">
        <v>220</v>
      </c>
      <c r="L3748">
        <v>23</v>
      </c>
      <c r="M3748" t="str">
        <f>IF(OR(AND('sample data 2'!L3748&gt;21,'sample data 2'!I3748&lt;50),AND('sample data 2'!L3748&lt;20,'sample data 2'!$E$12:$E$4696="Government")),"yes","no")</f>
        <v>no</v>
      </c>
    </row>
    <row r="3749" spans="1:13" ht="101.5" x14ac:dyDescent="0.35">
      <c r="A3749">
        <v>3748</v>
      </c>
      <c r="B3749" t="s">
        <v>11</v>
      </c>
      <c r="C3749" s="2" t="s">
        <v>35</v>
      </c>
      <c r="D3749" s="2" t="s">
        <v>32</v>
      </c>
      <c r="E3749" s="2" t="s">
        <v>13</v>
      </c>
      <c r="F3749" t="s">
        <v>19</v>
      </c>
      <c r="G3749">
        <v>95</v>
      </c>
      <c r="H3749">
        <v>2017</v>
      </c>
      <c r="I3749">
        <v>80.400000000000006</v>
      </c>
      <c r="J3749">
        <v>2019</v>
      </c>
      <c r="K3749">
        <v>203</v>
      </c>
      <c r="L3749">
        <v>21</v>
      </c>
      <c r="M3749" t="str">
        <f>IF(OR(AND('sample data 2'!L3749&gt;21,'sample data 2'!I3749&lt;50),AND('sample data 2'!L3749&lt;20,'sample data 2'!$E$12:$E$4696="Government")),"yes","no")</f>
        <v>no</v>
      </c>
    </row>
    <row r="3750" spans="1:13" ht="101.5" x14ac:dyDescent="0.35">
      <c r="A3750">
        <v>3749</v>
      </c>
      <c r="B3750" t="s">
        <v>11</v>
      </c>
      <c r="C3750" s="2" t="s">
        <v>35</v>
      </c>
      <c r="D3750" s="2" t="s">
        <v>32</v>
      </c>
      <c r="E3750" s="2" t="s">
        <v>13</v>
      </c>
      <c r="F3750" t="s">
        <v>19</v>
      </c>
      <c r="G3750">
        <v>91.2</v>
      </c>
      <c r="H3750">
        <v>2016</v>
      </c>
      <c r="I3750">
        <v>86.4</v>
      </c>
      <c r="J3750">
        <v>2018</v>
      </c>
      <c r="K3750">
        <v>144</v>
      </c>
      <c r="L3750">
        <v>21</v>
      </c>
      <c r="M3750" t="str">
        <f>IF(OR(AND('sample data 2'!L3750&gt;21,'sample data 2'!I3750&lt;50),AND('sample data 2'!L3750&lt;20,'sample data 2'!$E$12:$E$4696="Government")),"yes","no")</f>
        <v>no</v>
      </c>
    </row>
    <row r="3751" spans="1:13" ht="101.5" x14ac:dyDescent="0.35">
      <c r="A3751">
        <v>3750</v>
      </c>
      <c r="B3751" t="s">
        <v>11</v>
      </c>
      <c r="C3751" s="2" t="s">
        <v>35</v>
      </c>
      <c r="D3751" s="2" t="s">
        <v>32</v>
      </c>
      <c r="E3751" s="2" t="s">
        <v>13</v>
      </c>
      <c r="F3751" t="s">
        <v>19</v>
      </c>
      <c r="G3751">
        <v>79.8</v>
      </c>
      <c r="H3751">
        <v>2012</v>
      </c>
      <c r="I3751">
        <v>75.8</v>
      </c>
      <c r="J3751">
        <v>2014</v>
      </c>
      <c r="K3751">
        <v>149</v>
      </c>
      <c r="L3751">
        <v>25</v>
      </c>
      <c r="M3751" t="str">
        <f>IF(OR(AND('sample data 2'!L3751&gt;21,'sample data 2'!I3751&lt;50),AND('sample data 2'!L3751&lt;20,'sample data 2'!$E$12:$E$4696="Government")),"yes","no")</f>
        <v>no</v>
      </c>
    </row>
    <row r="3752" spans="1:13" ht="101.5" x14ac:dyDescent="0.35">
      <c r="A3752">
        <v>3751</v>
      </c>
      <c r="B3752" t="s">
        <v>11</v>
      </c>
      <c r="C3752" s="2" t="s">
        <v>35</v>
      </c>
      <c r="D3752" s="2" t="s">
        <v>32</v>
      </c>
      <c r="E3752" s="2" t="s">
        <v>13</v>
      </c>
      <c r="F3752" t="s">
        <v>19</v>
      </c>
      <c r="G3752">
        <v>73.17</v>
      </c>
      <c r="H3752">
        <v>2013</v>
      </c>
      <c r="I3752">
        <v>74.599999999999994</v>
      </c>
      <c r="J3752">
        <v>2015</v>
      </c>
      <c r="K3752">
        <v>281</v>
      </c>
      <c r="L3752">
        <v>25</v>
      </c>
      <c r="M3752" t="str">
        <f>IF(OR(AND('sample data 2'!L3752&gt;21,'sample data 2'!I3752&lt;50),AND('sample data 2'!L3752&lt;20,'sample data 2'!$E$12:$E$4696="Government")),"yes","no")</f>
        <v>no</v>
      </c>
    </row>
    <row r="3753" spans="1:13" ht="101.5" x14ac:dyDescent="0.35">
      <c r="A3753">
        <v>3752</v>
      </c>
      <c r="B3753" t="s">
        <v>11</v>
      </c>
      <c r="C3753" s="2" t="s">
        <v>35</v>
      </c>
      <c r="D3753" s="2" t="s">
        <v>32</v>
      </c>
      <c r="E3753" s="2" t="s">
        <v>13</v>
      </c>
      <c r="F3753" t="s">
        <v>19</v>
      </c>
      <c r="G3753">
        <v>76</v>
      </c>
      <c r="H3753">
        <v>2019</v>
      </c>
      <c r="I3753">
        <v>78.83</v>
      </c>
      <c r="J3753">
        <v>0</v>
      </c>
      <c r="K3753">
        <v>525</v>
      </c>
      <c r="L3753">
        <v>19</v>
      </c>
      <c r="M3753" t="str">
        <f>IF(OR(AND('sample data 2'!L3753&gt;21,'sample data 2'!I3753&lt;50),AND('sample data 2'!L3753&lt;20,$E$2:$E$4686="Government")),"yes","no")</f>
        <v>yes</v>
      </c>
    </row>
    <row r="3754" spans="1:13" ht="101.5" x14ac:dyDescent="0.35">
      <c r="A3754">
        <v>3753</v>
      </c>
      <c r="B3754" t="s">
        <v>11</v>
      </c>
      <c r="C3754" s="2" t="s">
        <v>35</v>
      </c>
      <c r="D3754" s="2" t="s">
        <v>32</v>
      </c>
      <c r="E3754" s="2" t="s">
        <v>13</v>
      </c>
      <c r="F3754" t="s">
        <v>19</v>
      </c>
      <c r="G3754">
        <v>76.95</v>
      </c>
      <c r="H3754">
        <v>2017</v>
      </c>
      <c r="I3754">
        <v>68.83</v>
      </c>
      <c r="J3754">
        <v>2019</v>
      </c>
      <c r="K3754">
        <v>569</v>
      </c>
      <c r="L3754">
        <v>21</v>
      </c>
      <c r="M3754" t="str">
        <f>IF(OR(AND('sample data 2'!L3754&gt;21,'sample data 2'!I3754&lt;50),AND('sample data 2'!L3754&lt;20,'sample data 2'!$E$12:$E$4696="Government")),"yes","no")</f>
        <v>no</v>
      </c>
    </row>
    <row r="3755" spans="1:13" ht="101.5" x14ac:dyDescent="0.35">
      <c r="A3755">
        <v>3754</v>
      </c>
      <c r="B3755" t="s">
        <v>11</v>
      </c>
      <c r="C3755" s="2" t="s">
        <v>35</v>
      </c>
      <c r="D3755" s="2" t="s">
        <v>32</v>
      </c>
      <c r="E3755" s="2" t="s">
        <v>13</v>
      </c>
      <c r="F3755" t="s">
        <v>19</v>
      </c>
      <c r="G3755">
        <v>77</v>
      </c>
      <c r="H3755">
        <v>2018</v>
      </c>
      <c r="I3755">
        <v>67.2</v>
      </c>
      <c r="J3755">
        <v>2020</v>
      </c>
      <c r="K3755">
        <v>1045</v>
      </c>
      <c r="L3755">
        <v>20</v>
      </c>
      <c r="M3755" t="str">
        <f>IF(OR(AND('sample data 2'!L3755&gt;21,'sample data 2'!I3755&lt;50),AND('sample data 2'!L3755&lt;20,'sample data 2'!$E$12:$E$4696="Government")),"yes","no")</f>
        <v>no</v>
      </c>
    </row>
    <row r="3756" spans="1:13" ht="101.5" x14ac:dyDescent="0.35">
      <c r="A3756">
        <v>3755</v>
      </c>
      <c r="B3756" t="s">
        <v>11</v>
      </c>
      <c r="C3756" s="2" t="s">
        <v>35</v>
      </c>
      <c r="D3756" s="2" t="s">
        <v>32</v>
      </c>
      <c r="E3756" s="2" t="s">
        <v>13</v>
      </c>
      <c r="F3756" t="s">
        <v>19</v>
      </c>
      <c r="G3756">
        <v>73.2</v>
      </c>
      <c r="H3756">
        <v>2019</v>
      </c>
      <c r="I3756">
        <v>82</v>
      </c>
      <c r="J3756">
        <v>2021</v>
      </c>
      <c r="K3756">
        <v>369</v>
      </c>
      <c r="L3756">
        <v>18</v>
      </c>
      <c r="M3756" t="str">
        <f>IF(OR(AND('sample data 2'!L3756&gt;21,'sample data 2'!I3756&lt;50),AND('sample data 2'!L3756&lt;20,$E$2:$E$4686="Government")),"yes","no")</f>
        <v>yes</v>
      </c>
    </row>
    <row r="3757" spans="1:13" ht="101.5" x14ac:dyDescent="0.35">
      <c r="A3757">
        <v>3756</v>
      </c>
      <c r="B3757" t="s">
        <v>11</v>
      </c>
      <c r="C3757" s="2" t="s">
        <v>35</v>
      </c>
      <c r="D3757" s="2" t="s">
        <v>32</v>
      </c>
      <c r="E3757" s="2" t="s">
        <v>13</v>
      </c>
      <c r="F3757" t="s">
        <v>19</v>
      </c>
      <c r="G3757">
        <v>73.2</v>
      </c>
      <c r="H3757">
        <v>2018</v>
      </c>
      <c r="I3757">
        <v>69</v>
      </c>
      <c r="J3757">
        <v>2020</v>
      </c>
      <c r="K3757">
        <v>4941</v>
      </c>
      <c r="L3757">
        <v>20</v>
      </c>
      <c r="M3757" t="str">
        <f>IF(OR(AND('sample data 2'!L3757&gt;21,'sample data 2'!I3757&lt;50),AND('sample data 2'!L3757&lt;20,'sample data 2'!$E$12:$E$4696="Government")),"yes","no")</f>
        <v>no</v>
      </c>
    </row>
    <row r="3758" spans="1:13" ht="101.5" x14ac:dyDescent="0.35">
      <c r="A3758">
        <v>3757</v>
      </c>
      <c r="B3758" t="s">
        <v>11</v>
      </c>
      <c r="C3758" s="2" t="s">
        <v>35</v>
      </c>
      <c r="D3758" s="2" t="s">
        <v>32</v>
      </c>
      <c r="E3758" s="2" t="s">
        <v>13</v>
      </c>
      <c r="F3758" t="s">
        <v>19</v>
      </c>
      <c r="G3758">
        <v>74.099999999999994</v>
      </c>
      <c r="H3758">
        <v>2017</v>
      </c>
      <c r="I3758">
        <v>69.83</v>
      </c>
      <c r="J3758">
        <v>2019</v>
      </c>
      <c r="K3758">
        <v>670</v>
      </c>
      <c r="L3758">
        <v>21</v>
      </c>
      <c r="M3758" t="str">
        <f>IF(OR(AND('sample data 2'!L3758&gt;21,'sample data 2'!I3758&lt;50),AND('sample data 2'!L3758&lt;20,'sample data 2'!$E$12:$E$4696="Government")),"yes","no")</f>
        <v>no</v>
      </c>
    </row>
    <row r="3759" spans="1:13" ht="101.5" x14ac:dyDescent="0.35">
      <c r="A3759">
        <v>3758</v>
      </c>
      <c r="B3759" t="s">
        <v>11</v>
      </c>
      <c r="C3759" s="2" t="s">
        <v>35</v>
      </c>
      <c r="D3759" s="2" t="s">
        <v>32</v>
      </c>
      <c r="E3759" s="2" t="s">
        <v>20</v>
      </c>
      <c r="F3759" t="s">
        <v>19</v>
      </c>
      <c r="G3759">
        <v>95</v>
      </c>
      <c r="H3759">
        <v>2014</v>
      </c>
      <c r="I3759">
        <v>91.8</v>
      </c>
      <c r="J3759">
        <v>2016</v>
      </c>
      <c r="K3759">
        <v>5</v>
      </c>
      <c r="L3759">
        <v>23</v>
      </c>
      <c r="M3759" t="str">
        <f>IF(OR(AND('sample data 2'!L3759&gt;21,'sample data 2'!I3759&lt;50),AND('sample data 2'!L3759&lt;20,'sample data 2'!$E$12:$E$4696="Government")),"yes","no")</f>
        <v>no</v>
      </c>
    </row>
    <row r="3760" spans="1:13" ht="101.5" x14ac:dyDescent="0.35">
      <c r="A3760">
        <v>3759</v>
      </c>
      <c r="B3760" t="s">
        <v>11</v>
      </c>
      <c r="C3760" s="2" t="s">
        <v>35</v>
      </c>
      <c r="D3760" s="2" t="s">
        <v>32</v>
      </c>
      <c r="E3760" s="2" t="s">
        <v>13</v>
      </c>
      <c r="F3760" t="s">
        <v>19</v>
      </c>
      <c r="G3760">
        <v>80.17</v>
      </c>
      <c r="H3760">
        <v>2019</v>
      </c>
      <c r="I3760">
        <v>82</v>
      </c>
      <c r="J3760">
        <v>2021</v>
      </c>
      <c r="K3760">
        <v>399</v>
      </c>
      <c r="L3760">
        <v>18</v>
      </c>
      <c r="M3760" t="str">
        <f>IF(OR(AND('sample data 2'!L3760&gt;21,'sample data 2'!I3760&lt;50),AND('sample data 2'!L3760&lt;20,$E$2:$E$4686="Government")),"yes","no")</f>
        <v>yes</v>
      </c>
    </row>
    <row r="3761" spans="1:13" ht="101.5" x14ac:dyDescent="0.35">
      <c r="A3761">
        <v>3760</v>
      </c>
      <c r="B3761" t="s">
        <v>11</v>
      </c>
      <c r="C3761" s="2" t="s">
        <v>35</v>
      </c>
      <c r="D3761" s="2" t="s">
        <v>32</v>
      </c>
      <c r="E3761" s="2" t="s">
        <v>13</v>
      </c>
      <c r="F3761" t="s">
        <v>19</v>
      </c>
      <c r="G3761">
        <v>69.33</v>
      </c>
      <c r="H3761">
        <v>2019</v>
      </c>
      <c r="I3761">
        <v>65.400000000000006</v>
      </c>
      <c r="J3761">
        <v>2021</v>
      </c>
      <c r="K3761">
        <v>1251</v>
      </c>
      <c r="L3761">
        <v>20</v>
      </c>
      <c r="M3761" t="str">
        <f>IF(OR(AND('sample data 2'!L3761&gt;21,'sample data 2'!I3761&lt;50),AND('sample data 2'!L3761&lt;20,'sample data 2'!$E$12:$E$4696="Government")),"yes","no")</f>
        <v>no</v>
      </c>
    </row>
    <row r="3762" spans="1:13" ht="101.5" x14ac:dyDescent="0.35">
      <c r="A3762">
        <v>3761</v>
      </c>
      <c r="B3762" t="s">
        <v>11</v>
      </c>
      <c r="C3762" s="2" t="s">
        <v>35</v>
      </c>
      <c r="D3762" s="2" t="s">
        <v>32</v>
      </c>
      <c r="E3762" s="2" t="s">
        <v>13</v>
      </c>
      <c r="F3762" t="s">
        <v>19</v>
      </c>
      <c r="G3762">
        <v>81.7</v>
      </c>
      <c r="H3762">
        <v>2016</v>
      </c>
      <c r="I3762">
        <v>63.8</v>
      </c>
      <c r="J3762">
        <v>2018</v>
      </c>
      <c r="K3762">
        <v>105</v>
      </c>
      <c r="L3762">
        <v>21</v>
      </c>
      <c r="M3762" t="str">
        <f>IF(OR(AND('sample data 2'!L3762&gt;21,'sample data 2'!I3762&lt;50),AND('sample data 2'!L3762&lt;20,'sample data 2'!$E$12:$E$4696="Government")),"yes","no")</f>
        <v>no</v>
      </c>
    </row>
    <row r="3763" spans="1:13" ht="101.5" x14ac:dyDescent="0.35">
      <c r="A3763">
        <v>3762</v>
      </c>
      <c r="B3763" t="s">
        <v>11</v>
      </c>
      <c r="C3763" s="2" t="s">
        <v>35</v>
      </c>
      <c r="D3763" s="2" t="s">
        <v>32</v>
      </c>
      <c r="E3763" s="2" t="s">
        <v>13</v>
      </c>
      <c r="F3763" t="s">
        <v>19</v>
      </c>
      <c r="G3763">
        <v>77.83</v>
      </c>
      <c r="H3763">
        <v>2016</v>
      </c>
      <c r="I3763">
        <v>68.599999999999994</v>
      </c>
      <c r="J3763">
        <v>2018</v>
      </c>
      <c r="K3763">
        <v>300</v>
      </c>
      <c r="L3763">
        <v>22</v>
      </c>
      <c r="M3763" t="str">
        <f>IF(OR(AND('sample data 2'!L3763&gt;21,'sample data 2'!I3763&lt;50),AND('sample data 2'!L3763&lt;20,'sample data 2'!$E$12:$E$4696="Government")),"yes","no")</f>
        <v>no</v>
      </c>
    </row>
    <row r="3764" spans="1:13" ht="101.5" x14ac:dyDescent="0.35">
      <c r="A3764">
        <v>3763</v>
      </c>
      <c r="B3764" t="s">
        <v>11</v>
      </c>
      <c r="C3764" s="2" t="s">
        <v>35</v>
      </c>
      <c r="D3764" s="2" t="s">
        <v>32</v>
      </c>
      <c r="E3764" s="2" t="s">
        <v>13</v>
      </c>
      <c r="F3764" t="s">
        <v>19</v>
      </c>
      <c r="G3764">
        <v>62.6</v>
      </c>
      <c r="H3764">
        <v>2009</v>
      </c>
      <c r="I3764">
        <v>87.4</v>
      </c>
      <c r="J3764">
        <v>2011</v>
      </c>
      <c r="K3764">
        <v>183</v>
      </c>
      <c r="L3764">
        <v>29</v>
      </c>
      <c r="M3764" t="str">
        <f>IF(OR(AND('sample data 2'!L3764&gt;21,'sample data 2'!I3764&lt;50),AND('sample data 2'!L3764&lt;20,'sample data 2'!$E$12:$E$4696="Government")),"yes","no")</f>
        <v>no</v>
      </c>
    </row>
    <row r="3765" spans="1:13" ht="101.5" x14ac:dyDescent="0.35">
      <c r="A3765">
        <v>3764</v>
      </c>
      <c r="B3765" t="s">
        <v>11</v>
      </c>
      <c r="C3765" s="2" t="s">
        <v>35</v>
      </c>
      <c r="D3765" s="2" t="s">
        <v>32</v>
      </c>
      <c r="E3765" s="2" t="s">
        <v>20</v>
      </c>
      <c r="F3765" t="s">
        <v>19</v>
      </c>
      <c r="G3765">
        <v>79.2</v>
      </c>
      <c r="H3765">
        <v>2018</v>
      </c>
      <c r="I3765">
        <v>76.599999999999994</v>
      </c>
      <c r="J3765">
        <v>2020</v>
      </c>
      <c r="K3765">
        <v>334</v>
      </c>
      <c r="L3765">
        <v>19</v>
      </c>
      <c r="M3765" t="str">
        <f>IF(OR(AND('sample data 2'!L3765&gt;21,'sample data 2'!I3765&lt;50),AND('sample data 2'!L3765&lt;20,'sample data 2'!$E$12:$E$4696="Government")),"yes","no")</f>
        <v>no</v>
      </c>
    </row>
    <row r="3766" spans="1:13" ht="101.5" x14ac:dyDescent="0.35">
      <c r="A3766">
        <v>3765</v>
      </c>
      <c r="B3766" t="s">
        <v>11</v>
      </c>
      <c r="C3766" s="2" t="s">
        <v>35</v>
      </c>
      <c r="D3766" s="2" t="s">
        <v>32</v>
      </c>
      <c r="E3766" s="2" t="s">
        <v>13</v>
      </c>
      <c r="F3766" t="s">
        <v>19</v>
      </c>
      <c r="G3766">
        <v>55.6</v>
      </c>
      <c r="H3766">
        <v>2006</v>
      </c>
      <c r="I3766">
        <v>56.4</v>
      </c>
      <c r="J3766">
        <v>2009</v>
      </c>
      <c r="K3766">
        <v>246</v>
      </c>
      <c r="L3766">
        <v>31</v>
      </c>
      <c r="M3766" t="str">
        <f>IF(OR(AND('sample data 2'!L3766&gt;21,'sample data 2'!I3766&lt;50),AND('sample data 2'!L3766&lt;20,'sample data 2'!$E$12:$E$4696="Government")),"yes","no")</f>
        <v>no</v>
      </c>
    </row>
    <row r="3767" spans="1:13" ht="101.5" x14ac:dyDescent="0.35">
      <c r="A3767">
        <v>3766</v>
      </c>
      <c r="B3767" t="s">
        <v>11</v>
      </c>
      <c r="C3767" s="2" t="s">
        <v>35</v>
      </c>
      <c r="D3767" s="2" t="s">
        <v>32</v>
      </c>
      <c r="E3767" s="2" t="s">
        <v>20</v>
      </c>
      <c r="F3767" t="s">
        <v>19</v>
      </c>
      <c r="G3767">
        <v>57</v>
      </c>
      <c r="H3767">
        <v>2014</v>
      </c>
      <c r="I3767">
        <v>73</v>
      </c>
      <c r="J3767">
        <v>2017</v>
      </c>
      <c r="K3767">
        <v>557</v>
      </c>
      <c r="L3767">
        <v>24</v>
      </c>
      <c r="M3767" t="str">
        <f>IF(OR(AND('sample data 2'!L3767&gt;21,'sample data 2'!I3767&lt;50),AND('sample data 2'!L3767&lt;20,'sample data 2'!$E$12:$E$4696="Government")),"yes","no")</f>
        <v>no</v>
      </c>
    </row>
    <row r="3768" spans="1:13" ht="101.5" x14ac:dyDescent="0.35">
      <c r="A3768">
        <v>3767</v>
      </c>
      <c r="B3768" t="s">
        <v>11</v>
      </c>
      <c r="C3768" s="2" t="s">
        <v>35</v>
      </c>
      <c r="D3768" s="2" t="s">
        <v>32</v>
      </c>
      <c r="E3768" s="2" t="s">
        <v>20</v>
      </c>
      <c r="F3768" t="s">
        <v>19</v>
      </c>
      <c r="G3768">
        <v>89.6</v>
      </c>
      <c r="H3768">
        <v>2019</v>
      </c>
      <c r="I3768">
        <v>85.5</v>
      </c>
      <c r="J3768">
        <v>2021</v>
      </c>
      <c r="K3768">
        <v>180</v>
      </c>
      <c r="L3768">
        <v>18</v>
      </c>
      <c r="M3768" t="str">
        <f>IF(OR(AND('sample data 2'!L3768&gt;21,'sample data 2'!I3768&lt;50),AND('sample data 2'!L3768&lt;20,'sample data 2'!$E$12:$E$4696="Government")),"yes","no")</f>
        <v>no</v>
      </c>
    </row>
    <row r="3769" spans="1:13" ht="101.5" x14ac:dyDescent="0.35">
      <c r="A3769">
        <v>3768</v>
      </c>
      <c r="B3769" t="s">
        <v>16</v>
      </c>
      <c r="C3769" s="2" t="s">
        <v>16</v>
      </c>
      <c r="D3769" s="2" t="s">
        <v>18</v>
      </c>
      <c r="E3769" s="2" t="s">
        <v>16</v>
      </c>
      <c r="F3769">
        <v>0</v>
      </c>
      <c r="G3769" t="s">
        <v>16</v>
      </c>
      <c r="H3769">
        <v>0</v>
      </c>
      <c r="I3769" t="s">
        <v>16</v>
      </c>
      <c r="J3769">
        <v>0</v>
      </c>
      <c r="K3769" t="s">
        <v>16</v>
      </c>
      <c r="L3769">
        <v>0</v>
      </c>
      <c r="M3769" t="str">
        <f>IF(OR(AND('sample data 2'!L3769&gt;21,'sample data 2'!I3769&lt;50),AND('sample data 2'!L3769&lt;20,'sample data 2'!$E$12:$E$4696="Government")),"yes","no")</f>
        <v>no</v>
      </c>
    </row>
    <row r="3770" spans="1:13" ht="101.5" x14ac:dyDescent="0.35">
      <c r="A3770">
        <v>3769</v>
      </c>
      <c r="B3770" t="s">
        <v>11</v>
      </c>
      <c r="C3770" s="2" t="s">
        <v>22</v>
      </c>
      <c r="D3770" s="2" t="s">
        <v>18</v>
      </c>
      <c r="E3770" s="2" t="s">
        <v>13</v>
      </c>
      <c r="F3770" t="s">
        <v>19</v>
      </c>
      <c r="G3770">
        <v>42.5</v>
      </c>
      <c r="H3770">
        <v>2018</v>
      </c>
      <c r="I3770" t="s">
        <v>16</v>
      </c>
      <c r="J3770">
        <v>0</v>
      </c>
      <c r="K3770">
        <v>4592</v>
      </c>
      <c r="L3770">
        <v>20</v>
      </c>
      <c r="M3770" t="str">
        <f>IF(OR(AND('sample data 2'!L3770&gt;21,'sample data 2'!I3770&lt;50),AND('sample data 2'!L3770&lt;20,'sample data 2'!$E$12:$E$4696="Government")),"yes","no")</f>
        <v>no</v>
      </c>
    </row>
    <row r="3771" spans="1:13" ht="101.5" x14ac:dyDescent="0.35">
      <c r="A3771">
        <v>3770</v>
      </c>
      <c r="B3771" t="s">
        <v>11</v>
      </c>
      <c r="C3771" s="2" t="s">
        <v>22</v>
      </c>
      <c r="D3771" s="2" t="s">
        <v>18</v>
      </c>
      <c r="E3771" s="2" t="s">
        <v>13</v>
      </c>
      <c r="F3771" t="s">
        <v>19</v>
      </c>
      <c r="G3771">
        <v>45</v>
      </c>
      <c r="H3771">
        <v>2021</v>
      </c>
      <c r="I3771" t="s">
        <v>16</v>
      </c>
      <c r="J3771">
        <v>0</v>
      </c>
      <c r="K3771">
        <v>7794</v>
      </c>
      <c r="L3771">
        <v>17</v>
      </c>
      <c r="M3771" t="str">
        <f>IF(OR(AND('sample data 2'!L3771&gt;21,'sample data 2'!I3771&lt;50),AND('sample data 2'!L3771&lt;20,$E$2:$E$4686="Government")),"yes","no")</f>
        <v>yes</v>
      </c>
    </row>
    <row r="3772" spans="1:13" ht="101.5" x14ac:dyDescent="0.35">
      <c r="A3772">
        <v>3771</v>
      </c>
      <c r="B3772" t="s">
        <v>11</v>
      </c>
      <c r="C3772" s="2" t="s">
        <v>61</v>
      </c>
      <c r="D3772" s="2" t="s">
        <v>18</v>
      </c>
      <c r="E3772" s="2" t="s">
        <v>20</v>
      </c>
      <c r="F3772" t="s">
        <v>19</v>
      </c>
      <c r="G3772">
        <v>68.599999999999994</v>
      </c>
      <c r="H3772">
        <v>2019</v>
      </c>
      <c r="I3772">
        <v>75.8</v>
      </c>
      <c r="J3772">
        <v>2021</v>
      </c>
      <c r="K3772">
        <v>2839</v>
      </c>
      <c r="L3772">
        <v>18</v>
      </c>
      <c r="M3772" t="str">
        <f>IF(OR(AND('sample data 2'!L3772&gt;21,'sample data 2'!I3772&lt;50),AND('sample data 2'!L3772&lt;20,'sample data 2'!$E$12:$E$4696="Government")),"yes","no")</f>
        <v>no</v>
      </c>
    </row>
    <row r="3773" spans="1:13" ht="101.5" x14ac:dyDescent="0.35">
      <c r="A3773">
        <v>3772</v>
      </c>
      <c r="B3773" t="s">
        <v>11</v>
      </c>
      <c r="C3773" s="2" t="s">
        <v>59</v>
      </c>
      <c r="D3773" s="2" t="s">
        <v>68</v>
      </c>
      <c r="E3773" s="2" t="s">
        <v>13</v>
      </c>
      <c r="F3773" t="s">
        <v>15</v>
      </c>
      <c r="G3773">
        <v>67</v>
      </c>
      <c r="H3773">
        <v>2019</v>
      </c>
      <c r="I3773" t="s">
        <v>16</v>
      </c>
      <c r="J3773">
        <v>0</v>
      </c>
      <c r="K3773">
        <v>5843</v>
      </c>
      <c r="L3773">
        <v>19</v>
      </c>
      <c r="M3773" t="str">
        <f>IF(OR(AND('sample data 2'!L3773&gt;21,'sample data 2'!I3773&lt;50),AND('sample data 2'!L3773&lt;20,$E$2:$E$4686="Government")),"yes","no")</f>
        <v>yes</v>
      </c>
    </row>
    <row r="3774" spans="1:13" ht="101.5" x14ac:dyDescent="0.35">
      <c r="A3774">
        <v>3773</v>
      </c>
      <c r="B3774" t="s">
        <v>11</v>
      </c>
      <c r="C3774" s="2" t="s">
        <v>59</v>
      </c>
      <c r="D3774" s="2" t="s">
        <v>68</v>
      </c>
      <c r="E3774" s="2" t="s">
        <v>13</v>
      </c>
      <c r="F3774">
        <v>0</v>
      </c>
      <c r="G3774">
        <v>0</v>
      </c>
      <c r="H3774">
        <v>0</v>
      </c>
      <c r="I3774" t="s">
        <v>16</v>
      </c>
      <c r="J3774">
        <v>0</v>
      </c>
      <c r="K3774">
        <v>0</v>
      </c>
      <c r="L3774">
        <v>0</v>
      </c>
      <c r="M3774" t="str">
        <f>IF(OR(AND('sample data 2'!L3774&gt;21,'sample data 2'!I3774&lt;50),AND('sample data 2'!L3774&lt;20,$E$2:$E$4686="Government")),"yes","no")</f>
        <v>yes</v>
      </c>
    </row>
    <row r="3775" spans="1:13" ht="101.5" x14ac:dyDescent="0.35">
      <c r="A3775">
        <v>3774</v>
      </c>
      <c r="B3775" t="s">
        <v>11</v>
      </c>
      <c r="C3775" s="2" t="s">
        <v>59</v>
      </c>
      <c r="D3775" s="2" t="s">
        <v>68</v>
      </c>
      <c r="E3775" s="2" t="s">
        <v>20</v>
      </c>
      <c r="F3775" t="s">
        <v>15</v>
      </c>
      <c r="G3775">
        <v>44.65</v>
      </c>
      <c r="H3775">
        <v>2019</v>
      </c>
      <c r="I3775" t="s">
        <v>16</v>
      </c>
      <c r="J3775">
        <v>2021</v>
      </c>
      <c r="K3775">
        <v>1780</v>
      </c>
      <c r="L3775">
        <v>20</v>
      </c>
      <c r="M3775" t="str">
        <f>IF(OR(AND('sample data 2'!L3775&gt;21,'sample data 2'!I3775&lt;50),AND('sample data 2'!L3775&lt;20,'sample data 2'!$E$12:$E$4696="Government")),"yes","no")</f>
        <v>no</v>
      </c>
    </row>
    <row r="3776" spans="1:13" ht="101.5" x14ac:dyDescent="0.35">
      <c r="A3776">
        <v>3775</v>
      </c>
      <c r="B3776" t="s">
        <v>11</v>
      </c>
      <c r="C3776" s="2" t="s">
        <v>59</v>
      </c>
      <c r="D3776" s="2" t="s">
        <v>68</v>
      </c>
      <c r="E3776" s="2" t="s">
        <v>20</v>
      </c>
      <c r="F3776" t="s">
        <v>15</v>
      </c>
      <c r="G3776">
        <v>67.5</v>
      </c>
      <c r="H3776">
        <v>2021</v>
      </c>
      <c r="I3776" t="s">
        <v>16</v>
      </c>
      <c r="J3776">
        <v>0</v>
      </c>
      <c r="K3776">
        <v>1346</v>
      </c>
      <c r="L3776">
        <v>17</v>
      </c>
      <c r="M3776" t="str">
        <f>IF(OR(AND('sample data 2'!L3776&gt;21,'sample data 2'!I3776&lt;50),AND('sample data 2'!L3776&lt;20,'sample data 2'!$E$12:$E$4696="Government")),"yes","no")</f>
        <v>no</v>
      </c>
    </row>
    <row r="3777" spans="1:13" ht="101.5" x14ac:dyDescent="0.35">
      <c r="A3777">
        <v>3776</v>
      </c>
      <c r="B3777" t="s">
        <v>11</v>
      </c>
      <c r="C3777" s="2" t="s">
        <v>59</v>
      </c>
      <c r="D3777" s="2" t="s">
        <v>68</v>
      </c>
      <c r="E3777" s="2" t="s">
        <v>13</v>
      </c>
      <c r="F3777" t="s">
        <v>15</v>
      </c>
      <c r="G3777">
        <v>48</v>
      </c>
      <c r="H3777">
        <v>2019</v>
      </c>
      <c r="I3777">
        <v>66.5</v>
      </c>
      <c r="J3777">
        <v>2021</v>
      </c>
      <c r="K3777">
        <v>11035</v>
      </c>
      <c r="L3777">
        <v>18</v>
      </c>
      <c r="M3777" t="str">
        <f>IF(OR(AND('sample data 2'!L3777&gt;21,'sample data 2'!I3777&lt;50),AND('sample data 2'!L3777&lt;20,$E$2:$E$4686="Government")),"yes","no")</f>
        <v>yes</v>
      </c>
    </row>
    <row r="3778" spans="1:13" ht="101.5" x14ac:dyDescent="0.35">
      <c r="A3778">
        <v>3777</v>
      </c>
      <c r="B3778" t="s">
        <v>11</v>
      </c>
      <c r="C3778" s="2" t="s">
        <v>59</v>
      </c>
      <c r="D3778" s="2" t="s">
        <v>68</v>
      </c>
      <c r="E3778" s="2" t="s">
        <v>13</v>
      </c>
      <c r="F3778" t="s">
        <v>19</v>
      </c>
      <c r="G3778">
        <v>63.5</v>
      </c>
      <c r="H3778">
        <v>2021</v>
      </c>
      <c r="I3778" t="s">
        <v>16</v>
      </c>
      <c r="J3778">
        <v>0</v>
      </c>
      <c r="K3778">
        <v>2236</v>
      </c>
      <c r="L3778">
        <v>16</v>
      </c>
      <c r="M3778" t="str">
        <f>IF(OR(AND('sample data 2'!L3778&gt;21,'sample data 2'!I3778&lt;50),AND('sample data 2'!L3778&lt;20,$E$2:$E$4686="Government")),"yes","no")</f>
        <v>yes</v>
      </c>
    </row>
    <row r="3779" spans="1:13" ht="101.5" x14ac:dyDescent="0.35">
      <c r="A3779">
        <v>3778</v>
      </c>
      <c r="B3779" t="s">
        <v>11</v>
      </c>
      <c r="C3779" s="2" t="s">
        <v>59</v>
      </c>
      <c r="D3779" s="2" t="s">
        <v>68</v>
      </c>
      <c r="E3779" s="2" t="s">
        <v>13</v>
      </c>
      <c r="F3779" t="s">
        <v>19</v>
      </c>
      <c r="G3779">
        <v>68.400000000000006</v>
      </c>
      <c r="H3779">
        <v>2017</v>
      </c>
      <c r="I3779">
        <v>58.33</v>
      </c>
      <c r="J3779">
        <v>2019</v>
      </c>
      <c r="K3779">
        <v>2362</v>
      </c>
      <c r="L3779">
        <v>21</v>
      </c>
      <c r="M3779" t="str">
        <f>IF(OR(AND('sample data 2'!L3779&gt;21,'sample data 2'!I3779&lt;50),AND('sample data 2'!L3779&lt;20,'sample data 2'!$E$12:$E$4696="Government")),"yes","no")</f>
        <v>no</v>
      </c>
    </row>
    <row r="3780" spans="1:13" ht="101.5" x14ac:dyDescent="0.35">
      <c r="A3780">
        <v>3779</v>
      </c>
      <c r="B3780" t="s">
        <v>11</v>
      </c>
      <c r="C3780" s="2" t="s">
        <v>59</v>
      </c>
      <c r="D3780" s="2" t="s">
        <v>68</v>
      </c>
      <c r="E3780" s="2" t="s">
        <v>20</v>
      </c>
      <c r="F3780">
        <v>0</v>
      </c>
      <c r="G3780" t="s">
        <v>16</v>
      </c>
      <c r="H3780">
        <v>0</v>
      </c>
      <c r="I3780" t="s">
        <v>16</v>
      </c>
      <c r="J3780">
        <v>0</v>
      </c>
      <c r="K3780" t="s">
        <v>16</v>
      </c>
      <c r="L3780">
        <v>0</v>
      </c>
      <c r="M3780" t="str">
        <f>IF(OR(AND('sample data 2'!L3780&gt;21,'sample data 2'!I3780&lt;50),AND('sample data 2'!L3780&lt;20,'sample data 2'!$E$12:$E$4696="Government")),"yes","no")</f>
        <v>no</v>
      </c>
    </row>
    <row r="3781" spans="1:13" ht="101.5" x14ac:dyDescent="0.35">
      <c r="A3781">
        <v>3780</v>
      </c>
      <c r="B3781" t="s">
        <v>11</v>
      </c>
      <c r="C3781" s="2" t="s">
        <v>59</v>
      </c>
      <c r="D3781" s="2" t="s">
        <v>68</v>
      </c>
      <c r="E3781" s="2" t="s">
        <v>20</v>
      </c>
      <c r="F3781" t="s">
        <v>15</v>
      </c>
      <c r="G3781">
        <v>52.4</v>
      </c>
      <c r="H3781">
        <v>2018</v>
      </c>
      <c r="I3781">
        <v>60</v>
      </c>
      <c r="J3781">
        <v>2020</v>
      </c>
      <c r="K3781">
        <v>1608</v>
      </c>
      <c r="L3781">
        <v>20</v>
      </c>
      <c r="M3781" t="str">
        <f>IF(OR(AND('sample data 2'!L3781&gt;21,'sample data 2'!I3781&lt;50),AND('sample data 2'!L3781&lt;20,'sample data 2'!$E$12:$E$4696="Government")),"yes","no")</f>
        <v>no</v>
      </c>
    </row>
    <row r="3782" spans="1:13" ht="101.5" x14ac:dyDescent="0.35">
      <c r="A3782">
        <v>3781</v>
      </c>
      <c r="B3782" t="s">
        <v>11</v>
      </c>
      <c r="C3782" s="2" t="s">
        <v>59</v>
      </c>
      <c r="D3782" s="2" t="s">
        <v>68</v>
      </c>
      <c r="E3782" s="2" t="s">
        <v>20</v>
      </c>
      <c r="F3782" t="s">
        <v>15</v>
      </c>
      <c r="G3782">
        <v>82.33</v>
      </c>
      <c r="H3782">
        <v>0</v>
      </c>
      <c r="I3782" t="s">
        <v>16</v>
      </c>
      <c r="J3782">
        <v>0</v>
      </c>
      <c r="K3782">
        <v>947</v>
      </c>
      <c r="L3782">
        <v>16</v>
      </c>
      <c r="M3782" t="str">
        <f>IF(OR(AND('sample data 2'!L3782&gt;21,'sample data 2'!I3782&lt;50),AND('sample data 2'!L3782&lt;20,'sample data 2'!$E$12:$E$4696="Government")),"yes","no")</f>
        <v>no</v>
      </c>
    </row>
    <row r="3783" spans="1:13" ht="101.5" x14ac:dyDescent="0.35">
      <c r="A3783">
        <v>3782</v>
      </c>
      <c r="B3783" t="s">
        <v>11</v>
      </c>
      <c r="C3783" s="2" t="s">
        <v>59</v>
      </c>
      <c r="D3783" s="2" t="s">
        <v>68</v>
      </c>
      <c r="E3783" s="2" t="s">
        <v>13</v>
      </c>
      <c r="F3783" t="s">
        <v>15</v>
      </c>
      <c r="G3783">
        <v>50.2</v>
      </c>
      <c r="H3783">
        <v>2018</v>
      </c>
      <c r="I3783">
        <v>54.17</v>
      </c>
      <c r="J3783">
        <v>2020</v>
      </c>
      <c r="K3783">
        <v>1123</v>
      </c>
      <c r="L3783">
        <v>19</v>
      </c>
      <c r="M3783" t="str">
        <f>IF(OR(AND('sample data 2'!L3783&gt;21,'sample data 2'!I3783&lt;50),AND('sample data 2'!L3783&lt;20,$E$2:$E$4686="Government")),"yes","no")</f>
        <v>yes</v>
      </c>
    </row>
    <row r="3784" spans="1:13" ht="101.5" x14ac:dyDescent="0.35">
      <c r="A3784">
        <v>3783</v>
      </c>
      <c r="B3784" t="s">
        <v>11</v>
      </c>
      <c r="C3784" s="2" t="s">
        <v>59</v>
      </c>
      <c r="D3784" s="2" t="s">
        <v>68</v>
      </c>
      <c r="E3784" s="2" t="s">
        <v>13</v>
      </c>
      <c r="F3784">
        <v>0</v>
      </c>
      <c r="G3784">
        <v>0</v>
      </c>
      <c r="H3784">
        <v>0</v>
      </c>
      <c r="I3784" t="s">
        <v>16</v>
      </c>
      <c r="J3784">
        <v>0</v>
      </c>
      <c r="K3784">
        <v>0</v>
      </c>
      <c r="L3784">
        <v>0</v>
      </c>
      <c r="M3784" t="str">
        <f>IF(OR(AND('sample data 2'!L3784&gt;21,'sample data 2'!I3784&lt;50),AND('sample data 2'!L3784&lt;20,$E$2:$E$4686="Government")),"yes","no")</f>
        <v>yes</v>
      </c>
    </row>
    <row r="3785" spans="1:13" ht="101.5" x14ac:dyDescent="0.35">
      <c r="A3785">
        <v>3784</v>
      </c>
      <c r="B3785" t="s">
        <v>11</v>
      </c>
      <c r="C3785" s="2" t="s">
        <v>59</v>
      </c>
      <c r="D3785" s="2" t="s">
        <v>68</v>
      </c>
      <c r="E3785" s="2" t="s">
        <v>13</v>
      </c>
      <c r="F3785" t="s">
        <v>15</v>
      </c>
      <c r="G3785">
        <v>68.83</v>
      </c>
      <c r="H3785">
        <v>2015</v>
      </c>
      <c r="I3785">
        <v>65.599999999999994</v>
      </c>
      <c r="J3785">
        <v>2012</v>
      </c>
      <c r="K3785">
        <v>1177</v>
      </c>
      <c r="L3785">
        <v>22</v>
      </c>
      <c r="M3785" t="str">
        <f>IF(OR(AND('sample data 2'!L3785&gt;21,'sample data 2'!I3785&lt;50),AND('sample data 2'!L3785&lt;20,'sample data 2'!$E$12:$E$4696="Government")),"yes","no")</f>
        <v>no</v>
      </c>
    </row>
    <row r="3786" spans="1:13" ht="101.5" x14ac:dyDescent="0.35">
      <c r="A3786">
        <v>3785</v>
      </c>
      <c r="B3786" t="s">
        <v>11</v>
      </c>
      <c r="C3786" s="2" t="s">
        <v>59</v>
      </c>
      <c r="D3786" s="2" t="s">
        <v>68</v>
      </c>
      <c r="E3786" s="2" t="s">
        <v>13</v>
      </c>
      <c r="F3786" t="s">
        <v>19</v>
      </c>
      <c r="G3786">
        <v>65.83</v>
      </c>
      <c r="H3786">
        <v>2021</v>
      </c>
      <c r="I3786" t="s">
        <v>16</v>
      </c>
      <c r="J3786">
        <v>0</v>
      </c>
      <c r="K3786">
        <v>11454</v>
      </c>
      <c r="L3786">
        <v>17</v>
      </c>
      <c r="M3786" t="str">
        <f>IF(OR(AND('sample data 2'!L3786&gt;21,'sample data 2'!I3786&lt;50),AND('sample data 2'!L3786&lt;20,$E$2:$E$4686="Government")),"yes","no")</f>
        <v>yes</v>
      </c>
    </row>
    <row r="3787" spans="1:13" ht="101.5" x14ac:dyDescent="0.35">
      <c r="A3787">
        <v>3786</v>
      </c>
      <c r="B3787" t="s">
        <v>11</v>
      </c>
      <c r="C3787" s="2" t="s">
        <v>59</v>
      </c>
      <c r="D3787" s="2" t="s">
        <v>68</v>
      </c>
      <c r="E3787" s="2" t="s">
        <v>13</v>
      </c>
      <c r="F3787" t="s">
        <v>15</v>
      </c>
      <c r="G3787">
        <v>57.8</v>
      </c>
      <c r="H3787">
        <v>2019</v>
      </c>
      <c r="I3787">
        <v>63.4</v>
      </c>
      <c r="J3787">
        <v>2021</v>
      </c>
      <c r="K3787">
        <v>5116</v>
      </c>
      <c r="L3787">
        <v>22</v>
      </c>
      <c r="M3787" t="str">
        <f>IF(OR(AND('sample data 2'!L3787&gt;21,'sample data 2'!I3787&lt;50),AND('sample data 2'!L3787&lt;20,'sample data 2'!$E$12:$E$4696="Government")),"yes","no")</f>
        <v>no</v>
      </c>
    </row>
    <row r="3788" spans="1:13" ht="101.5" x14ac:dyDescent="0.35">
      <c r="A3788">
        <v>3787</v>
      </c>
      <c r="B3788" t="s">
        <v>11</v>
      </c>
      <c r="C3788" s="2" t="s">
        <v>59</v>
      </c>
      <c r="D3788" s="2" t="s">
        <v>68</v>
      </c>
      <c r="E3788" s="2" t="s">
        <v>20</v>
      </c>
      <c r="F3788" t="s">
        <v>15</v>
      </c>
      <c r="G3788">
        <v>77.400000000000006</v>
      </c>
      <c r="H3788">
        <v>2021</v>
      </c>
      <c r="I3788" t="s">
        <v>16</v>
      </c>
      <c r="J3788">
        <v>0</v>
      </c>
      <c r="K3788">
        <v>223</v>
      </c>
      <c r="L3788">
        <v>17</v>
      </c>
      <c r="M3788" t="str">
        <f>IF(OR(AND('sample data 2'!L3788&gt;21,'sample data 2'!I3788&lt;50),AND('sample data 2'!L3788&lt;20,'sample data 2'!$E$12:$E$4696="Government")),"yes","no")</f>
        <v>no</v>
      </c>
    </row>
    <row r="3789" spans="1:13" ht="101.5" x14ac:dyDescent="0.35">
      <c r="A3789">
        <v>3788</v>
      </c>
      <c r="B3789" t="s">
        <v>11</v>
      </c>
      <c r="C3789" s="2" t="s">
        <v>59</v>
      </c>
      <c r="D3789" s="2" t="s">
        <v>68</v>
      </c>
      <c r="E3789" s="2" t="s">
        <v>20</v>
      </c>
      <c r="F3789">
        <v>0</v>
      </c>
      <c r="G3789" t="s">
        <v>16</v>
      </c>
      <c r="H3789">
        <v>0</v>
      </c>
      <c r="I3789" t="s">
        <v>16</v>
      </c>
      <c r="J3789">
        <v>0</v>
      </c>
      <c r="K3789" t="s">
        <v>16</v>
      </c>
      <c r="L3789">
        <v>0</v>
      </c>
      <c r="M3789" t="str">
        <f>IF(OR(AND('sample data 2'!L3789&gt;21,'sample data 2'!I3789&lt;50),AND('sample data 2'!L3789&lt;20,'sample data 2'!$E$12:$E$4696="Government")),"yes","no")</f>
        <v>no</v>
      </c>
    </row>
    <row r="3790" spans="1:13" ht="101.5" x14ac:dyDescent="0.35">
      <c r="A3790">
        <v>3789</v>
      </c>
      <c r="B3790" t="s">
        <v>11</v>
      </c>
      <c r="C3790" s="2" t="s">
        <v>59</v>
      </c>
      <c r="D3790" s="2" t="s">
        <v>68</v>
      </c>
      <c r="E3790" s="2" t="s">
        <v>13</v>
      </c>
      <c r="F3790">
        <v>0</v>
      </c>
      <c r="G3790">
        <v>0</v>
      </c>
      <c r="H3790">
        <v>0</v>
      </c>
      <c r="I3790" t="s">
        <v>16</v>
      </c>
      <c r="J3790">
        <v>0</v>
      </c>
      <c r="K3790">
        <v>0</v>
      </c>
      <c r="L3790">
        <v>0</v>
      </c>
      <c r="M3790" t="str">
        <f>IF(OR(AND('sample data 2'!L3790&gt;21,'sample data 2'!I3790&lt;50),AND('sample data 2'!L3790&lt;20,$E$2:$E$4686="Government")),"yes","no")</f>
        <v>yes</v>
      </c>
    </row>
    <row r="3791" spans="1:13" ht="101.5" x14ac:dyDescent="0.35">
      <c r="A3791">
        <v>3790</v>
      </c>
      <c r="B3791" t="s">
        <v>11</v>
      </c>
      <c r="C3791" s="2" t="s">
        <v>59</v>
      </c>
      <c r="D3791" s="2" t="s">
        <v>68</v>
      </c>
      <c r="E3791" s="2" t="s">
        <v>20</v>
      </c>
      <c r="F3791" t="s">
        <v>15</v>
      </c>
      <c r="G3791">
        <v>56.33</v>
      </c>
      <c r="H3791">
        <v>0</v>
      </c>
      <c r="I3791">
        <v>82.4</v>
      </c>
      <c r="J3791">
        <v>0</v>
      </c>
      <c r="K3791">
        <v>2896</v>
      </c>
      <c r="L3791">
        <v>20</v>
      </c>
      <c r="M3791" t="str">
        <f>IF(OR(AND('sample data 2'!L3791&gt;21,'sample data 2'!I3791&lt;50),AND('sample data 2'!L3791&lt;20,'sample data 2'!$E$12:$E$4696="Government")),"yes","no")</f>
        <v>no</v>
      </c>
    </row>
    <row r="3792" spans="1:13" ht="101.5" x14ac:dyDescent="0.35">
      <c r="A3792">
        <v>3791</v>
      </c>
      <c r="B3792" t="s">
        <v>11</v>
      </c>
      <c r="C3792" s="2" t="s">
        <v>59</v>
      </c>
      <c r="D3792" s="2" t="s">
        <v>68</v>
      </c>
      <c r="E3792" s="2" t="s">
        <v>13</v>
      </c>
      <c r="F3792" t="s">
        <v>15</v>
      </c>
      <c r="G3792">
        <v>43.7</v>
      </c>
      <c r="H3792">
        <v>2010</v>
      </c>
      <c r="I3792" t="s">
        <v>16</v>
      </c>
      <c r="J3792">
        <v>0</v>
      </c>
      <c r="K3792">
        <v>636</v>
      </c>
      <c r="L3792">
        <v>28</v>
      </c>
      <c r="M3792" t="str">
        <f>IF(OR(AND('sample data 2'!L3792&gt;21,'sample data 2'!I3792&lt;50),AND('sample data 2'!L3792&lt;20,'sample data 2'!$E$12:$E$4696="Government")),"yes","no")</f>
        <v>no</v>
      </c>
    </row>
    <row r="3793" spans="1:13" ht="101.5" x14ac:dyDescent="0.35">
      <c r="A3793">
        <v>3792</v>
      </c>
      <c r="B3793" t="s">
        <v>11</v>
      </c>
      <c r="C3793" s="2" t="s">
        <v>59</v>
      </c>
      <c r="D3793" s="2" t="s">
        <v>68</v>
      </c>
      <c r="E3793" s="2" t="s">
        <v>13</v>
      </c>
      <c r="F3793">
        <v>0</v>
      </c>
      <c r="G3793">
        <v>0</v>
      </c>
      <c r="H3793">
        <v>0</v>
      </c>
      <c r="I3793" t="s">
        <v>16</v>
      </c>
      <c r="J3793">
        <v>0</v>
      </c>
      <c r="K3793">
        <v>0</v>
      </c>
      <c r="L3793">
        <v>0</v>
      </c>
      <c r="M3793" t="str">
        <f>IF(OR(AND('sample data 2'!L3793&gt;21,'sample data 2'!I3793&lt;50),AND('sample data 2'!L3793&lt;20,$E$2:$E$4686="Government")),"yes","no")</f>
        <v>yes</v>
      </c>
    </row>
    <row r="3794" spans="1:13" ht="101.5" x14ac:dyDescent="0.35">
      <c r="A3794">
        <v>3793</v>
      </c>
      <c r="B3794" t="s">
        <v>11</v>
      </c>
      <c r="C3794" s="2" t="s">
        <v>59</v>
      </c>
      <c r="D3794" s="2" t="s">
        <v>68</v>
      </c>
      <c r="E3794" s="2" t="s">
        <v>13</v>
      </c>
      <c r="F3794">
        <v>0</v>
      </c>
      <c r="G3794">
        <v>0</v>
      </c>
      <c r="H3794">
        <v>0</v>
      </c>
      <c r="I3794" t="s">
        <v>16</v>
      </c>
      <c r="J3794">
        <v>0</v>
      </c>
      <c r="K3794">
        <v>0</v>
      </c>
      <c r="L3794">
        <v>0</v>
      </c>
      <c r="M3794" t="str">
        <f>IF(OR(AND('sample data 2'!L3794&gt;21,'sample data 2'!I3794&lt;50),AND('sample data 2'!L3794&lt;20,$E$2:$E$4686="Government")),"yes","no")</f>
        <v>yes</v>
      </c>
    </row>
    <row r="3795" spans="1:13" ht="101.5" x14ac:dyDescent="0.35">
      <c r="A3795">
        <v>3794</v>
      </c>
      <c r="B3795" t="s">
        <v>11</v>
      </c>
      <c r="C3795" s="2" t="s">
        <v>59</v>
      </c>
      <c r="D3795" s="2" t="s">
        <v>68</v>
      </c>
      <c r="E3795" s="2" t="s">
        <v>20</v>
      </c>
      <c r="F3795" t="s">
        <v>19</v>
      </c>
      <c r="G3795">
        <v>49.14</v>
      </c>
      <c r="H3795">
        <v>2019</v>
      </c>
      <c r="I3795">
        <v>74</v>
      </c>
      <c r="J3795">
        <v>2021</v>
      </c>
      <c r="K3795">
        <v>5662</v>
      </c>
      <c r="L3795">
        <v>19</v>
      </c>
      <c r="M3795" t="str">
        <f>IF(OR(AND('sample data 2'!L3795&gt;21,'sample data 2'!I3795&lt;50),AND('sample data 2'!L3795&lt;20,'sample data 2'!$E$12:$E$4696="Government")),"yes","no")</f>
        <v>no</v>
      </c>
    </row>
    <row r="3796" spans="1:13" ht="101.5" x14ac:dyDescent="0.35">
      <c r="A3796">
        <v>3795</v>
      </c>
      <c r="B3796" t="s">
        <v>11</v>
      </c>
      <c r="C3796" s="2" t="s">
        <v>59</v>
      </c>
      <c r="D3796" s="2" t="s">
        <v>68</v>
      </c>
      <c r="E3796" s="2" t="s">
        <v>20</v>
      </c>
      <c r="F3796" t="s">
        <v>15</v>
      </c>
      <c r="G3796">
        <v>41.57</v>
      </c>
      <c r="H3796">
        <v>1995</v>
      </c>
      <c r="I3796" t="s">
        <v>16</v>
      </c>
      <c r="J3796">
        <v>0</v>
      </c>
      <c r="K3796">
        <v>6554</v>
      </c>
      <c r="L3796">
        <v>45</v>
      </c>
      <c r="M3796" t="str">
        <f>IF(OR(AND('sample data 2'!L3796&gt;21,'sample data 2'!I3796&lt;50),AND('sample data 2'!L3796&lt;20,'sample data 2'!$E$12:$E$4696="Government")),"yes","no")</f>
        <v>no</v>
      </c>
    </row>
    <row r="3797" spans="1:13" ht="101.5" x14ac:dyDescent="0.35">
      <c r="A3797">
        <v>3796</v>
      </c>
      <c r="B3797" t="s">
        <v>11</v>
      </c>
      <c r="C3797" s="2" t="s">
        <v>59</v>
      </c>
      <c r="D3797" s="2" t="s">
        <v>68</v>
      </c>
      <c r="E3797" s="2" t="s">
        <v>13</v>
      </c>
      <c r="F3797" t="s">
        <v>19</v>
      </c>
      <c r="G3797">
        <v>64.2</v>
      </c>
      <c r="H3797">
        <v>2019</v>
      </c>
      <c r="I3797">
        <v>63.8</v>
      </c>
      <c r="J3797">
        <v>2021</v>
      </c>
      <c r="K3797">
        <v>9658</v>
      </c>
      <c r="L3797">
        <v>19</v>
      </c>
      <c r="M3797" t="str">
        <f>IF(OR(AND('sample data 2'!L3797&gt;21,'sample data 2'!I3797&lt;50),AND('sample data 2'!L3797&lt;20,$E$2:$E$4686="Government")),"yes","no")</f>
        <v>yes</v>
      </c>
    </row>
    <row r="3798" spans="1:13" ht="101.5" x14ac:dyDescent="0.35">
      <c r="A3798">
        <v>3797</v>
      </c>
      <c r="B3798" t="s">
        <v>11</v>
      </c>
      <c r="C3798" s="2" t="s">
        <v>59</v>
      </c>
      <c r="D3798" s="2" t="s">
        <v>68</v>
      </c>
      <c r="E3798" s="2" t="s">
        <v>20</v>
      </c>
      <c r="F3798" t="s">
        <v>15</v>
      </c>
      <c r="G3798">
        <v>78.83</v>
      </c>
      <c r="H3798">
        <v>2021</v>
      </c>
      <c r="I3798" t="s">
        <v>16</v>
      </c>
      <c r="J3798">
        <v>0</v>
      </c>
      <c r="K3798">
        <v>791</v>
      </c>
      <c r="L3798">
        <v>17</v>
      </c>
      <c r="M3798" t="str">
        <f>IF(OR(AND('sample data 2'!L3798&gt;21,'sample data 2'!I3798&lt;50),AND('sample data 2'!L3798&lt;20,'sample data 2'!$E$12:$E$4696="Government")),"yes","no")</f>
        <v>no</v>
      </c>
    </row>
    <row r="3799" spans="1:13" ht="101.5" x14ac:dyDescent="0.35">
      <c r="A3799">
        <v>3798</v>
      </c>
      <c r="B3799" t="s">
        <v>11</v>
      </c>
      <c r="C3799" s="2" t="s">
        <v>59</v>
      </c>
      <c r="D3799" s="2" t="s">
        <v>68</v>
      </c>
      <c r="E3799" s="2" t="s">
        <v>13</v>
      </c>
      <c r="F3799" t="s">
        <v>19</v>
      </c>
      <c r="G3799">
        <v>60.29</v>
      </c>
      <c r="H3799">
        <v>2018</v>
      </c>
      <c r="I3799" t="s">
        <v>16</v>
      </c>
      <c r="J3799">
        <v>0</v>
      </c>
      <c r="K3799">
        <v>9358</v>
      </c>
      <c r="L3799">
        <v>20</v>
      </c>
      <c r="M3799" t="str">
        <f>IF(OR(AND('sample data 2'!L3799&gt;21,'sample data 2'!I3799&lt;50),AND('sample data 2'!L3799&lt;20,'sample data 2'!$E$12:$E$4696="Government")),"yes","no")</f>
        <v>no</v>
      </c>
    </row>
    <row r="3800" spans="1:13" ht="101.5" x14ac:dyDescent="0.35">
      <c r="A3800">
        <v>3799</v>
      </c>
      <c r="B3800" t="s">
        <v>11</v>
      </c>
      <c r="C3800" s="2" t="s">
        <v>59</v>
      </c>
      <c r="D3800" s="2" t="s">
        <v>68</v>
      </c>
      <c r="E3800" s="2" t="s">
        <v>13</v>
      </c>
      <c r="F3800" t="s">
        <v>19</v>
      </c>
      <c r="G3800">
        <v>74.099999999999994</v>
      </c>
      <c r="H3800">
        <v>2017</v>
      </c>
      <c r="I3800">
        <v>76.95</v>
      </c>
      <c r="J3800">
        <v>2019</v>
      </c>
      <c r="K3800">
        <v>1407</v>
      </c>
      <c r="L3800">
        <v>21</v>
      </c>
      <c r="M3800" t="str">
        <f>IF(OR(AND('sample data 2'!L3800&gt;21,'sample data 2'!I3800&lt;50),AND('sample data 2'!L3800&lt;20,'sample data 2'!$E$12:$E$4696="Government")),"yes","no")</f>
        <v>no</v>
      </c>
    </row>
    <row r="3801" spans="1:13" ht="101.5" x14ac:dyDescent="0.35">
      <c r="A3801">
        <v>3800</v>
      </c>
      <c r="B3801" t="s">
        <v>11</v>
      </c>
      <c r="C3801" s="2" t="s">
        <v>59</v>
      </c>
      <c r="D3801" s="2" t="s">
        <v>68</v>
      </c>
      <c r="E3801" s="2" t="s">
        <v>13</v>
      </c>
      <c r="F3801" t="s">
        <v>15</v>
      </c>
      <c r="G3801">
        <v>55.6</v>
      </c>
      <c r="H3801">
        <v>2018</v>
      </c>
      <c r="I3801">
        <v>65.2</v>
      </c>
      <c r="J3801">
        <v>2020</v>
      </c>
      <c r="K3801">
        <v>675</v>
      </c>
      <c r="L3801">
        <v>20</v>
      </c>
      <c r="M3801" t="str">
        <f>IF(OR(AND('sample data 2'!L3801&gt;21,'sample data 2'!I3801&lt;50),AND('sample data 2'!L3801&lt;20,'sample data 2'!$E$12:$E$4696="Government")),"yes","no")</f>
        <v>no</v>
      </c>
    </row>
    <row r="3802" spans="1:13" ht="101.5" x14ac:dyDescent="0.35">
      <c r="A3802">
        <v>3801</v>
      </c>
      <c r="B3802" t="s">
        <v>11</v>
      </c>
      <c r="C3802" s="2" t="s">
        <v>59</v>
      </c>
      <c r="D3802" s="2" t="s">
        <v>68</v>
      </c>
      <c r="E3802" s="2" t="s">
        <v>25</v>
      </c>
      <c r="F3802">
        <v>0</v>
      </c>
      <c r="G3802" t="s">
        <v>16</v>
      </c>
      <c r="H3802">
        <v>0</v>
      </c>
      <c r="I3802" t="s">
        <v>16</v>
      </c>
      <c r="J3802">
        <v>0</v>
      </c>
      <c r="K3802" t="s">
        <v>16</v>
      </c>
      <c r="L3802">
        <v>0</v>
      </c>
      <c r="M3802" t="str">
        <f>IF(OR(AND('sample data 2'!L3802&gt;21,'sample data 2'!I3802&lt;50),AND('sample data 2'!L3802&lt;20,'sample data 2'!$E$12:$E$4696="Government")),"yes","no")</f>
        <v>no</v>
      </c>
    </row>
    <row r="3803" spans="1:13" ht="101.5" x14ac:dyDescent="0.35">
      <c r="A3803">
        <v>3802</v>
      </c>
      <c r="B3803" t="s">
        <v>11</v>
      </c>
      <c r="C3803" s="2" t="s">
        <v>59</v>
      </c>
      <c r="D3803" s="2" t="s">
        <v>68</v>
      </c>
      <c r="E3803" s="2" t="s">
        <v>13</v>
      </c>
      <c r="F3803" t="s">
        <v>15</v>
      </c>
      <c r="G3803">
        <v>60.8</v>
      </c>
      <c r="H3803">
        <v>2017</v>
      </c>
      <c r="I3803">
        <v>50.4</v>
      </c>
      <c r="J3803">
        <v>0</v>
      </c>
      <c r="K3803">
        <v>1793</v>
      </c>
      <c r="L3803">
        <v>20</v>
      </c>
      <c r="M3803" t="str">
        <f>IF(OR(AND('sample data 2'!L3803&gt;21,'sample data 2'!I3803&lt;50),AND('sample data 2'!L3803&lt;20,'sample data 2'!$E$12:$E$4696="Government")),"yes","no")</f>
        <v>no</v>
      </c>
    </row>
    <row r="3804" spans="1:13" ht="101.5" x14ac:dyDescent="0.35">
      <c r="A3804">
        <v>3803</v>
      </c>
      <c r="B3804" t="s">
        <v>11</v>
      </c>
      <c r="C3804" s="2" t="s">
        <v>59</v>
      </c>
      <c r="D3804" s="2" t="s">
        <v>68</v>
      </c>
      <c r="E3804" s="2" t="s">
        <v>13</v>
      </c>
      <c r="F3804" t="s">
        <v>19</v>
      </c>
      <c r="G3804">
        <v>76</v>
      </c>
      <c r="H3804">
        <v>2017</v>
      </c>
      <c r="I3804">
        <v>61.4</v>
      </c>
      <c r="J3804">
        <v>2019</v>
      </c>
      <c r="K3804">
        <v>5691</v>
      </c>
      <c r="L3804">
        <v>20</v>
      </c>
      <c r="M3804" t="str">
        <f>IF(OR(AND('sample data 2'!L3804&gt;21,'sample data 2'!I3804&lt;50),AND('sample data 2'!L3804&lt;20,'sample data 2'!$E$12:$E$4696="Government")),"yes","no")</f>
        <v>no</v>
      </c>
    </row>
    <row r="3805" spans="1:13" ht="101.5" x14ac:dyDescent="0.35">
      <c r="A3805">
        <v>3804</v>
      </c>
      <c r="B3805" t="s">
        <v>11</v>
      </c>
      <c r="C3805" s="2" t="s">
        <v>59</v>
      </c>
      <c r="D3805" s="2" t="s">
        <v>68</v>
      </c>
      <c r="E3805" s="2" t="s">
        <v>13</v>
      </c>
      <c r="F3805" t="s">
        <v>15</v>
      </c>
      <c r="G3805">
        <v>61.6</v>
      </c>
      <c r="H3805">
        <v>2019</v>
      </c>
      <c r="I3805" t="s">
        <v>16</v>
      </c>
      <c r="J3805">
        <v>0</v>
      </c>
      <c r="K3805">
        <v>798</v>
      </c>
      <c r="L3805">
        <v>20</v>
      </c>
      <c r="M3805" t="str">
        <f>IF(OR(AND('sample data 2'!L3805&gt;21,'sample data 2'!I3805&lt;50),AND('sample data 2'!L3805&lt;20,'sample data 2'!$E$12:$E$4696="Government")),"yes","no")</f>
        <v>no</v>
      </c>
    </row>
    <row r="3806" spans="1:13" ht="101.5" x14ac:dyDescent="0.35">
      <c r="A3806">
        <v>3805</v>
      </c>
      <c r="B3806" t="s">
        <v>11</v>
      </c>
      <c r="C3806" s="2" t="s">
        <v>59</v>
      </c>
      <c r="D3806" s="2" t="s">
        <v>68</v>
      </c>
      <c r="E3806" s="2" t="s">
        <v>13</v>
      </c>
      <c r="F3806" t="s">
        <v>15</v>
      </c>
      <c r="G3806">
        <v>49.2</v>
      </c>
      <c r="H3806">
        <v>2021</v>
      </c>
      <c r="I3806" t="s">
        <v>16</v>
      </c>
      <c r="J3806">
        <v>0</v>
      </c>
      <c r="K3806">
        <v>2317</v>
      </c>
      <c r="L3806">
        <v>19</v>
      </c>
      <c r="M3806" t="str">
        <f>IF(OR(AND('sample data 2'!L3806&gt;21,'sample data 2'!I3806&lt;50),AND('sample data 2'!L3806&lt;20,$E$2:$E$4686="Government")),"yes","no")</f>
        <v>yes</v>
      </c>
    </row>
    <row r="3807" spans="1:13" ht="101.5" x14ac:dyDescent="0.35">
      <c r="A3807">
        <v>3806</v>
      </c>
      <c r="B3807" t="s">
        <v>11</v>
      </c>
      <c r="C3807" s="2" t="s">
        <v>59</v>
      </c>
      <c r="D3807" s="2" t="s">
        <v>68</v>
      </c>
      <c r="E3807" s="2" t="s">
        <v>20</v>
      </c>
      <c r="F3807" t="s">
        <v>15</v>
      </c>
      <c r="G3807">
        <v>69.17</v>
      </c>
      <c r="H3807">
        <v>2018</v>
      </c>
      <c r="I3807">
        <v>69.67</v>
      </c>
      <c r="J3807">
        <v>2021</v>
      </c>
      <c r="K3807">
        <v>1271</v>
      </c>
      <c r="L3807">
        <v>19</v>
      </c>
      <c r="M3807" t="str">
        <f>IF(OR(AND('sample data 2'!L3807&gt;21,'sample data 2'!I3807&lt;50),AND('sample data 2'!L3807&lt;20,'sample data 2'!$E$12:$E$4696="Government")),"yes","no")</f>
        <v>no</v>
      </c>
    </row>
    <row r="3808" spans="1:13" ht="101.5" x14ac:dyDescent="0.35">
      <c r="A3808">
        <v>3807</v>
      </c>
      <c r="B3808" t="s">
        <v>11</v>
      </c>
      <c r="C3808" s="2" t="s">
        <v>59</v>
      </c>
      <c r="D3808" s="2" t="s">
        <v>68</v>
      </c>
      <c r="E3808" s="2" t="s">
        <v>13</v>
      </c>
      <c r="F3808" t="s">
        <v>19</v>
      </c>
      <c r="G3808">
        <v>60.8</v>
      </c>
      <c r="H3808">
        <v>2016</v>
      </c>
      <c r="I3808">
        <v>52.33</v>
      </c>
      <c r="J3808">
        <v>2018</v>
      </c>
      <c r="K3808">
        <v>10322</v>
      </c>
      <c r="L3808">
        <v>21</v>
      </c>
      <c r="M3808" t="str">
        <f>IF(OR(AND('sample data 2'!L3808&gt;21,'sample data 2'!I3808&lt;50),AND('sample data 2'!L3808&lt;20,'sample data 2'!$E$12:$E$4696="Government")),"yes","no")</f>
        <v>no</v>
      </c>
    </row>
    <row r="3809" spans="1:13" ht="101.5" x14ac:dyDescent="0.35">
      <c r="A3809">
        <v>3808</v>
      </c>
      <c r="B3809" t="s">
        <v>11</v>
      </c>
      <c r="C3809" s="2" t="s">
        <v>59</v>
      </c>
      <c r="D3809" s="2" t="s">
        <v>68</v>
      </c>
      <c r="E3809" s="2" t="s">
        <v>13</v>
      </c>
      <c r="F3809">
        <v>0</v>
      </c>
      <c r="G3809">
        <v>0</v>
      </c>
      <c r="H3809">
        <v>0</v>
      </c>
      <c r="I3809" t="s">
        <v>16</v>
      </c>
      <c r="J3809">
        <v>0</v>
      </c>
      <c r="K3809">
        <v>0</v>
      </c>
      <c r="L3809">
        <v>0</v>
      </c>
      <c r="M3809" t="str">
        <f>IF(OR(AND('sample data 2'!L3809&gt;21,'sample data 2'!I3809&lt;50),AND('sample data 2'!L3809&lt;20,$E$2:$E$4686="Government")),"yes","no")</f>
        <v>yes</v>
      </c>
    </row>
    <row r="3810" spans="1:13" ht="101.5" x14ac:dyDescent="0.35">
      <c r="A3810">
        <v>3809</v>
      </c>
      <c r="B3810" t="s">
        <v>11</v>
      </c>
      <c r="C3810" s="2" t="s">
        <v>59</v>
      </c>
      <c r="D3810" s="2" t="s">
        <v>68</v>
      </c>
      <c r="E3810" s="2" t="s">
        <v>13</v>
      </c>
      <c r="F3810" t="s">
        <v>15</v>
      </c>
      <c r="G3810">
        <v>43.5</v>
      </c>
      <c r="H3810">
        <v>1992</v>
      </c>
      <c r="I3810" t="s">
        <v>16</v>
      </c>
      <c r="J3810">
        <v>0</v>
      </c>
      <c r="K3810">
        <v>7774</v>
      </c>
      <c r="L3810">
        <v>47</v>
      </c>
      <c r="M3810" t="str">
        <f>IF(OR(AND('sample data 2'!L3810&gt;21,'sample data 2'!I3810&lt;50),AND('sample data 2'!L3810&lt;20,'sample data 2'!$E$12:$E$4696="Government")),"yes","no")</f>
        <v>no</v>
      </c>
    </row>
    <row r="3811" spans="1:13" ht="101.5" x14ac:dyDescent="0.35">
      <c r="A3811">
        <v>3810</v>
      </c>
      <c r="B3811" t="s">
        <v>11</v>
      </c>
      <c r="C3811" s="2" t="s">
        <v>59</v>
      </c>
      <c r="D3811" s="2" t="s">
        <v>68</v>
      </c>
      <c r="E3811" s="2" t="s">
        <v>20</v>
      </c>
      <c r="F3811" t="s">
        <v>19</v>
      </c>
      <c r="G3811">
        <v>58.5</v>
      </c>
      <c r="H3811">
        <v>2018</v>
      </c>
      <c r="I3811">
        <v>73.400000000000006</v>
      </c>
      <c r="J3811">
        <v>2020</v>
      </c>
      <c r="K3811">
        <v>2754</v>
      </c>
      <c r="L3811">
        <v>20</v>
      </c>
      <c r="M3811" t="str">
        <f>IF(OR(AND('sample data 2'!L3811&gt;21,'sample data 2'!I3811&lt;50),AND('sample data 2'!L3811&lt;20,'sample data 2'!$E$12:$E$4696="Government")),"yes","no")</f>
        <v>no</v>
      </c>
    </row>
    <row r="3812" spans="1:13" ht="101.5" x14ac:dyDescent="0.35">
      <c r="A3812">
        <v>3811</v>
      </c>
      <c r="B3812" t="s">
        <v>11</v>
      </c>
      <c r="C3812" s="2" t="s">
        <v>59</v>
      </c>
      <c r="D3812" s="2" t="s">
        <v>68</v>
      </c>
      <c r="E3812" s="2" t="s">
        <v>20</v>
      </c>
      <c r="F3812">
        <v>0</v>
      </c>
      <c r="G3812" t="s">
        <v>16</v>
      </c>
      <c r="H3812">
        <v>0</v>
      </c>
      <c r="I3812" t="s">
        <v>16</v>
      </c>
      <c r="J3812">
        <v>0</v>
      </c>
      <c r="K3812" t="s">
        <v>16</v>
      </c>
      <c r="L3812">
        <v>0</v>
      </c>
      <c r="M3812" t="str">
        <f>IF(OR(AND('sample data 2'!L3812&gt;21,'sample data 2'!I3812&lt;50),AND('sample data 2'!L3812&lt;20,'sample data 2'!$E$12:$E$4696="Government")),"yes","no")</f>
        <v>no</v>
      </c>
    </row>
    <row r="3813" spans="1:13" ht="101.5" x14ac:dyDescent="0.35">
      <c r="A3813">
        <v>3812</v>
      </c>
      <c r="B3813" t="s">
        <v>11</v>
      </c>
      <c r="C3813" s="2" t="s">
        <v>59</v>
      </c>
      <c r="D3813" s="2" t="s">
        <v>68</v>
      </c>
      <c r="E3813" s="2" t="s">
        <v>13</v>
      </c>
      <c r="F3813">
        <v>0</v>
      </c>
      <c r="G3813">
        <v>0</v>
      </c>
      <c r="H3813">
        <v>0</v>
      </c>
      <c r="I3813" t="s">
        <v>16</v>
      </c>
      <c r="J3813">
        <v>0</v>
      </c>
      <c r="K3813">
        <v>0</v>
      </c>
      <c r="L3813">
        <v>0</v>
      </c>
      <c r="M3813" t="str">
        <f>IF(OR(AND('sample data 2'!L3813&gt;21,'sample data 2'!I3813&lt;50),AND('sample data 2'!L3813&lt;20,$E$2:$E$4686="Government")),"yes","no")</f>
        <v>yes</v>
      </c>
    </row>
    <row r="3814" spans="1:13" ht="101.5" x14ac:dyDescent="0.35">
      <c r="A3814">
        <v>3813</v>
      </c>
      <c r="B3814" t="s">
        <v>11</v>
      </c>
      <c r="C3814" s="2" t="s">
        <v>59</v>
      </c>
      <c r="D3814" s="2" t="s">
        <v>68</v>
      </c>
      <c r="E3814" s="2" t="s">
        <v>20</v>
      </c>
      <c r="F3814">
        <v>0</v>
      </c>
      <c r="G3814" t="s">
        <v>16</v>
      </c>
      <c r="H3814">
        <v>0</v>
      </c>
      <c r="I3814" t="s">
        <v>16</v>
      </c>
      <c r="J3814">
        <v>0</v>
      </c>
      <c r="K3814" t="s">
        <v>16</v>
      </c>
      <c r="L3814">
        <v>0</v>
      </c>
      <c r="M3814" t="str">
        <f>IF(OR(AND('sample data 2'!L3814&gt;21,'sample data 2'!I3814&lt;50),AND('sample data 2'!L3814&lt;20,'sample data 2'!$E$12:$E$4696="Government")),"yes","no")</f>
        <v>no</v>
      </c>
    </row>
    <row r="3815" spans="1:13" ht="101.5" x14ac:dyDescent="0.35">
      <c r="A3815">
        <v>3814</v>
      </c>
      <c r="B3815" t="s">
        <v>11</v>
      </c>
      <c r="C3815" s="2" t="s">
        <v>59</v>
      </c>
      <c r="D3815" s="2" t="s">
        <v>68</v>
      </c>
      <c r="E3815" s="2" t="s">
        <v>13</v>
      </c>
      <c r="F3815">
        <v>0</v>
      </c>
      <c r="G3815">
        <v>0</v>
      </c>
      <c r="H3815">
        <v>0</v>
      </c>
      <c r="I3815" t="s">
        <v>16</v>
      </c>
      <c r="J3815">
        <v>0</v>
      </c>
      <c r="K3815">
        <v>0</v>
      </c>
      <c r="L3815">
        <v>0</v>
      </c>
      <c r="M3815" t="str">
        <f>IF(OR(AND('sample data 2'!L3815&gt;21,'sample data 2'!I3815&lt;50),AND('sample data 2'!L3815&lt;20,$E$2:$E$4686="Government")),"yes","no")</f>
        <v>yes</v>
      </c>
    </row>
    <row r="3816" spans="1:13" ht="101.5" x14ac:dyDescent="0.35">
      <c r="A3816">
        <v>3815</v>
      </c>
      <c r="B3816" t="s">
        <v>11</v>
      </c>
      <c r="C3816" s="2" t="s">
        <v>59</v>
      </c>
      <c r="D3816" s="2" t="s">
        <v>68</v>
      </c>
      <c r="E3816" s="2" t="s">
        <v>13</v>
      </c>
      <c r="F3816">
        <v>0</v>
      </c>
      <c r="G3816">
        <v>0</v>
      </c>
      <c r="H3816">
        <v>0</v>
      </c>
      <c r="I3816" t="s">
        <v>16</v>
      </c>
      <c r="J3816">
        <v>0</v>
      </c>
      <c r="K3816">
        <v>0</v>
      </c>
      <c r="L3816">
        <v>0</v>
      </c>
      <c r="M3816" t="str">
        <f>IF(OR(AND('sample data 2'!L3816&gt;21,'sample data 2'!I3816&lt;50),AND('sample data 2'!L3816&lt;20,$E$2:$E$4686="Government")),"yes","no")</f>
        <v>yes</v>
      </c>
    </row>
    <row r="3817" spans="1:13" ht="101.5" x14ac:dyDescent="0.35">
      <c r="A3817">
        <v>3816</v>
      </c>
      <c r="B3817" t="s">
        <v>11</v>
      </c>
      <c r="C3817" s="2" t="s">
        <v>59</v>
      </c>
      <c r="D3817" s="2" t="s">
        <v>68</v>
      </c>
      <c r="E3817" s="2" t="s">
        <v>20</v>
      </c>
      <c r="F3817" t="s">
        <v>15</v>
      </c>
      <c r="G3817">
        <v>60.8</v>
      </c>
      <c r="H3817">
        <v>2017</v>
      </c>
      <c r="I3817">
        <v>60</v>
      </c>
      <c r="J3817">
        <v>2019</v>
      </c>
      <c r="K3817">
        <v>1378</v>
      </c>
      <c r="L3817">
        <v>20</v>
      </c>
      <c r="M3817" t="str">
        <f>IF(OR(AND('sample data 2'!L3817&gt;21,'sample data 2'!I3817&lt;50),AND('sample data 2'!L3817&lt;20,'sample data 2'!$E$12:$E$4696="Government")),"yes","no")</f>
        <v>no</v>
      </c>
    </row>
    <row r="3818" spans="1:13" ht="101.5" x14ac:dyDescent="0.35">
      <c r="A3818">
        <v>3817</v>
      </c>
      <c r="B3818" t="s">
        <v>11</v>
      </c>
      <c r="C3818" s="2" t="s">
        <v>59</v>
      </c>
      <c r="D3818" s="2" t="s">
        <v>68</v>
      </c>
      <c r="E3818" s="2" t="s">
        <v>13</v>
      </c>
      <c r="F3818" t="s">
        <v>19</v>
      </c>
      <c r="G3818">
        <v>66.17</v>
      </c>
      <c r="H3818">
        <v>2018</v>
      </c>
      <c r="I3818">
        <v>62.2</v>
      </c>
      <c r="J3818">
        <v>2020</v>
      </c>
      <c r="K3818">
        <v>5562</v>
      </c>
      <c r="L3818">
        <v>19</v>
      </c>
      <c r="M3818" t="str">
        <f>IF(OR(AND('sample data 2'!L3818&gt;21,'sample data 2'!I3818&lt;50),AND('sample data 2'!L3818&lt;20,$E$2:$E$4686="Government")),"yes","no")</f>
        <v>yes</v>
      </c>
    </row>
    <row r="3819" spans="1:13" ht="101.5" x14ac:dyDescent="0.35">
      <c r="A3819">
        <v>3818</v>
      </c>
      <c r="B3819" t="s">
        <v>11</v>
      </c>
      <c r="C3819" s="2" t="s">
        <v>59</v>
      </c>
      <c r="D3819" s="2" t="s">
        <v>68</v>
      </c>
      <c r="E3819" s="2" t="s">
        <v>13</v>
      </c>
      <c r="F3819" t="s">
        <v>19</v>
      </c>
      <c r="G3819">
        <v>85.5</v>
      </c>
      <c r="H3819">
        <v>2015</v>
      </c>
      <c r="I3819">
        <v>80.599999999999994</v>
      </c>
      <c r="J3819">
        <v>2017</v>
      </c>
      <c r="K3819">
        <v>555</v>
      </c>
      <c r="L3819">
        <v>22</v>
      </c>
      <c r="M3819" t="str">
        <f>IF(OR(AND('sample data 2'!L3819&gt;21,'sample data 2'!I3819&lt;50),AND('sample data 2'!L3819&lt;20,'sample data 2'!$E$12:$E$4696="Government")),"yes","no")</f>
        <v>no</v>
      </c>
    </row>
    <row r="3820" spans="1:13" ht="101.5" x14ac:dyDescent="0.35">
      <c r="A3820">
        <v>3819</v>
      </c>
      <c r="B3820" t="s">
        <v>11</v>
      </c>
      <c r="C3820" s="2" t="s">
        <v>59</v>
      </c>
      <c r="D3820" s="2" t="s">
        <v>68</v>
      </c>
      <c r="E3820" s="2" t="s">
        <v>20</v>
      </c>
      <c r="F3820" t="s">
        <v>15</v>
      </c>
      <c r="G3820">
        <v>47.83</v>
      </c>
      <c r="H3820">
        <v>2021</v>
      </c>
      <c r="I3820" t="s">
        <v>16</v>
      </c>
      <c r="J3820">
        <v>0</v>
      </c>
      <c r="K3820">
        <v>12381</v>
      </c>
      <c r="L3820">
        <v>17</v>
      </c>
      <c r="M3820" t="str">
        <f>IF(OR(AND('sample data 2'!L3820&gt;21,'sample data 2'!I3820&lt;50),AND('sample data 2'!L3820&lt;20,'sample data 2'!$E$12:$E$4696="Government")),"yes","no")</f>
        <v>no</v>
      </c>
    </row>
    <row r="3821" spans="1:13" ht="101.5" x14ac:dyDescent="0.35">
      <c r="A3821">
        <v>3820</v>
      </c>
      <c r="B3821" t="s">
        <v>11</v>
      </c>
      <c r="C3821" s="2" t="s">
        <v>59</v>
      </c>
      <c r="D3821" s="2" t="s">
        <v>68</v>
      </c>
      <c r="E3821" s="2" t="s">
        <v>20</v>
      </c>
      <c r="F3821" t="s">
        <v>15</v>
      </c>
      <c r="G3821">
        <v>56.17</v>
      </c>
      <c r="H3821">
        <v>2019</v>
      </c>
      <c r="I3821" t="s">
        <v>16</v>
      </c>
      <c r="J3821">
        <v>0</v>
      </c>
      <c r="K3821">
        <v>5643</v>
      </c>
      <c r="L3821">
        <v>20</v>
      </c>
      <c r="M3821" t="str">
        <f>IF(OR(AND('sample data 2'!L3821&gt;21,'sample data 2'!I3821&lt;50),AND('sample data 2'!L3821&lt;20,'sample data 2'!$E$12:$E$4696="Government")),"yes","no")</f>
        <v>no</v>
      </c>
    </row>
    <row r="3822" spans="1:13" ht="101.5" x14ac:dyDescent="0.35">
      <c r="A3822">
        <v>3821</v>
      </c>
      <c r="B3822" t="s">
        <v>11</v>
      </c>
      <c r="C3822" s="2" t="s">
        <v>24</v>
      </c>
      <c r="D3822" s="2" t="s">
        <v>68</v>
      </c>
      <c r="E3822" s="2" t="s">
        <v>20</v>
      </c>
      <c r="F3822" t="s">
        <v>15</v>
      </c>
      <c r="G3822">
        <v>53.8</v>
      </c>
      <c r="H3822">
        <v>2019</v>
      </c>
      <c r="I3822">
        <v>86.4</v>
      </c>
      <c r="J3822">
        <v>2021</v>
      </c>
      <c r="K3822">
        <v>1450</v>
      </c>
      <c r="L3822">
        <v>19</v>
      </c>
      <c r="M3822" t="str">
        <f>IF(OR(AND('sample data 2'!L3822&gt;21,'sample data 2'!I3822&lt;50),AND('sample data 2'!L3822&lt;20,'sample data 2'!$E$12:$E$4696="Government")),"yes","no")</f>
        <v>no</v>
      </c>
    </row>
    <row r="3823" spans="1:13" ht="101.5" x14ac:dyDescent="0.35">
      <c r="A3823">
        <v>3822</v>
      </c>
      <c r="B3823" t="s">
        <v>11</v>
      </c>
      <c r="C3823" s="2" t="s">
        <v>24</v>
      </c>
      <c r="D3823" s="2" t="s">
        <v>68</v>
      </c>
      <c r="E3823" s="2" t="s">
        <v>13</v>
      </c>
      <c r="F3823" t="s">
        <v>15</v>
      </c>
      <c r="G3823">
        <v>75.83</v>
      </c>
      <c r="H3823">
        <v>2019</v>
      </c>
      <c r="I3823" t="s">
        <v>16</v>
      </c>
      <c r="J3823">
        <v>0</v>
      </c>
      <c r="K3823">
        <v>2922</v>
      </c>
      <c r="L3823">
        <v>19</v>
      </c>
      <c r="M3823" t="str">
        <f>IF(OR(AND('sample data 2'!L3823&gt;21,'sample data 2'!I3823&lt;50),AND('sample data 2'!L3823&lt;20,$E$2:$E$4686="Government")),"yes","no")</f>
        <v>yes</v>
      </c>
    </row>
    <row r="3824" spans="1:13" ht="101.5" x14ac:dyDescent="0.35">
      <c r="A3824">
        <v>3823</v>
      </c>
      <c r="B3824" t="s">
        <v>11</v>
      </c>
      <c r="C3824" s="2" t="s">
        <v>24</v>
      </c>
      <c r="D3824" s="2" t="s">
        <v>68</v>
      </c>
      <c r="E3824" s="2" t="s">
        <v>20</v>
      </c>
      <c r="F3824" t="s">
        <v>15</v>
      </c>
      <c r="G3824">
        <v>53.6</v>
      </c>
      <c r="H3824">
        <v>2021</v>
      </c>
      <c r="I3824" t="s">
        <v>16</v>
      </c>
      <c r="J3824">
        <v>0</v>
      </c>
      <c r="K3824">
        <v>7275</v>
      </c>
      <c r="L3824">
        <v>16</v>
      </c>
      <c r="M3824" t="str">
        <f>IF(OR(AND('sample data 2'!L3824&gt;21,'sample data 2'!I3824&lt;50),AND('sample data 2'!L3824&lt;20,'sample data 2'!$E$12:$E$4696="Government")),"yes","no")</f>
        <v>no</v>
      </c>
    </row>
    <row r="3825" spans="1:13" ht="101.5" x14ac:dyDescent="0.35">
      <c r="A3825">
        <v>3824</v>
      </c>
      <c r="B3825" t="s">
        <v>11</v>
      </c>
      <c r="C3825" s="2" t="s">
        <v>24</v>
      </c>
      <c r="D3825" s="2" t="s">
        <v>68</v>
      </c>
      <c r="E3825" s="2" t="s">
        <v>13</v>
      </c>
      <c r="F3825" t="s">
        <v>15</v>
      </c>
      <c r="G3825">
        <v>72.8</v>
      </c>
      <c r="H3825">
        <v>2019</v>
      </c>
      <c r="I3825" t="s">
        <v>16</v>
      </c>
      <c r="J3825">
        <v>0</v>
      </c>
      <c r="K3825">
        <v>1817</v>
      </c>
      <c r="L3825">
        <v>20</v>
      </c>
      <c r="M3825" t="str">
        <f>IF(OR(AND('sample data 2'!L3825&gt;21,'sample data 2'!I3825&lt;50),AND('sample data 2'!L3825&lt;20,'sample data 2'!$E$12:$E$4696="Government")),"yes","no")</f>
        <v>no</v>
      </c>
    </row>
    <row r="3826" spans="1:13" ht="101.5" x14ac:dyDescent="0.35">
      <c r="A3826">
        <v>3825</v>
      </c>
      <c r="B3826" t="s">
        <v>11</v>
      </c>
      <c r="C3826" s="2" t="s">
        <v>24</v>
      </c>
      <c r="D3826" s="2" t="s">
        <v>68</v>
      </c>
      <c r="E3826" s="2" t="s">
        <v>13</v>
      </c>
      <c r="F3826" t="s">
        <v>15</v>
      </c>
      <c r="G3826">
        <v>49.4</v>
      </c>
      <c r="H3826">
        <v>2019</v>
      </c>
      <c r="I3826" t="s">
        <v>16</v>
      </c>
      <c r="J3826">
        <v>2021</v>
      </c>
      <c r="K3826">
        <v>4008</v>
      </c>
      <c r="L3826">
        <v>19</v>
      </c>
      <c r="M3826" t="str">
        <f>IF(OR(AND('sample data 2'!L3826&gt;21,'sample data 2'!I3826&lt;50),AND('sample data 2'!L3826&lt;20,$E$2:$E$4686="Government")),"yes","no")</f>
        <v>yes</v>
      </c>
    </row>
    <row r="3827" spans="1:13" ht="101.5" x14ac:dyDescent="0.35">
      <c r="A3827">
        <v>3826</v>
      </c>
      <c r="B3827" t="s">
        <v>11</v>
      </c>
      <c r="C3827" s="2" t="s">
        <v>24</v>
      </c>
      <c r="D3827" s="2" t="s">
        <v>68</v>
      </c>
      <c r="E3827" s="2" t="s">
        <v>20</v>
      </c>
      <c r="F3827" t="s">
        <v>15</v>
      </c>
      <c r="G3827">
        <v>76.400000000000006</v>
      </c>
      <c r="H3827">
        <v>2021</v>
      </c>
      <c r="I3827" t="s">
        <v>16</v>
      </c>
      <c r="J3827">
        <v>0</v>
      </c>
      <c r="K3827">
        <v>4706</v>
      </c>
      <c r="L3827">
        <v>18</v>
      </c>
      <c r="M3827" t="str">
        <f>IF(OR(AND('sample data 2'!L3827&gt;21,'sample data 2'!I3827&lt;50),AND('sample data 2'!L3827&lt;20,'sample data 2'!$E$12:$E$4696="Government")),"yes","no")</f>
        <v>no</v>
      </c>
    </row>
    <row r="3828" spans="1:13" ht="101.5" x14ac:dyDescent="0.35">
      <c r="A3828">
        <v>3827</v>
      </c>
      <c r="B3828" t="s">
        <v>11</v>
      </c>
      <c r="C3828" s="2" t="s">
        <v>24</v>
      </c>
      <c r="D3828" s="2" t="s">
        <v>68</v>
      </c>
      <c r="E3828" s="2" t="s">
        <v>20</v>
      </c>
      <c r="F3828" t="s">
        <v>15</v>
      </c>
      <c r="G3828">
        <v>77.400000000000006</v>
      </c>
      <c r="H3828">
        <v>2019</v>
      </c>
      <c r="I3828">
        <v>75</v>
      </c>
      <c r="J3828">
        <v>2021</v>
      </c>
      <c r="K3828">
        <v>2837</v>
      </c>
      <c r="L3828">
        <v>19</v>
      </c>
      <c r="M3828" t="str">
        <f>IF(OR(AND('sample data 2'!L3828&gt;21,'sample data 2'!I3828&lt;50),AND('sample data 2'!L3828&lt;20,'sample data 2'!$E$12:$E$4696="Government")),"yes","no")</f>
        <v>no</v>
      </c>
    </row>
    <row r="3829" spans="1:13" ht="101.5" x14ac:dyDescent="0.35">
      <c r="A3829">
        <v>3828</v>
      </c>
      <c r="B3829" t="s">
        <v>11</v>
      </c>
      <c r="C3829" s="2" t="s">
        <v>24</v>
      </c>
      <c r="D3829" s="2" t="s">
        <v>68</v>
      </c>
      <c r="E3829" s="2" t="s">
        <v>13</v>
      </c>
      <c r="F3829" t="s">
        <v>15</v>
      </c>
      <c r="G3829">
        <v>61.83</v>
      </c>
      <c r="H3829">
        <v>2020</v>
      </c>
      <c r="I3829" t="s">
        <v>16</v>
      </c>
      <c r="J3829">
        <v>0</v>
      </c>
      <c r="K3829">
        <v>4671</v>
      </c>
      <c r="L3829">
        <v>18</v>
      </c>
      <c r="M3829" t="str">
        <f>IF(OR(AND('sample data 2'!L3829&gt;21,'sample data 2'!I3829&lt;50),AND('sample data 2'!L3829&lt;20,$E$2:$E$4686="Government")),"yes","no")</f>
        <v>yes</v>
      </c>
    </row>
    <row r="3830" spans="1:13" ht="101.5" x14ac:dyDescent="0.35">
      <c r="A3830">
        <v>3829</v>
      </c>
      <c r="B3830" t="s">
        <v>11</v>
      </c>
      <c r="C3830" s="2" t="s">
        <v>24</v>
      </c>
      <c r="D3830" s="2" t="s">
        <v>68</v>
      </c>
      <c r="E3830" s="2" t="s">
        <v>13</v>
      </c>
      <c r="F3830" t="s">
        <v>15</v>
      </c>
      <c r="G3830">
        <v>55.8</v>
      </c>
      <c r="H3830">
        <v>2021</v>
      </c>
      <c r="I3830" t="s">
        <v>16</v>
      </c>
      <c r="J3830">
        <v>0</v>
      </c>
      <c r="K3830">
        <v>11217</v>
      </c>
      <c r="L3830">
        <v>17</v>
      </c>
      <c r="M3830" t="str">
        <f>IF(OR(AND('sample data 2'!L3830&gt;21,'sample data 2'!I3830&lt;50),AND('sample data 2'!L3830&lt;20,$E$2:$E$4686="Government")),"yes","no")</f>
        <v>yes</v>
      </c>
    </row>
    <row r="3831" spans="1:13" ht="101.5" x14ac:dyDescent="0.35">
      <c r="A3831">
        <v>3830</v>
      </c>
      <c r="B3831" t="s">
        <v>11</v>
      </c>
      <c r="C3831" s="2" t="s">
        <v>24</v>
      </c>
      <c r="D3831" s="2" t="s">
        <v>68</v>
      </c>
      <c r="E3831" s="2" t="s">
        <v>13</v>
      </c>
      <c r="F3831" t="s">
        <v>15</v>
      </c>
      <c r="G3831">
        <v>49.4</v>
      </c>
      <c r="H3831">
        <v>2020</v>
      </c>
      <c r="I3831" t="s">
        <v>16</v>
      </c>
      <c r="J3831">
        <v>0</v>
      </c>
      <c r="K3831">
        <v>7595</v>
      </c>
      <c r="L3831">
        <v>18</v>
      </c>
      <c r="M3831" t="str">
        <f>IF(OR(AND('sample data 2'!L3831&gt;21,'sample data 2'!I3831&lt;50),AND('sample data 2'!L3831&lt;20,$E$2:$E$4686="Government")),"yes","no")</f>
        <v>yes</v>
      </c>
    </row>
    <row r="3832" spans="1:13" ht="101.5" x14ac:dyDescent="0.35">
      <c r="A3832">
        <v>3831</v>
      </c>
      <c r="B3832" t="s">
        <v>11</v>
      </c>
      <c r="C3832" s="2" t="s">
        <v>24</v>
      </c>
      <c r="D3832" s="2" t="s">
        <v>68</v>
      </c>
      <c r="E3832" s="2" t="s">
        <v>20</v>
      </c>
      <c r="F3832" t="s">
        <v>15</v>
      </c>
      <c r="G3832">
        <v>76.599999999999994</v>
      </c>
      <c r="H3832">
        <v>2021</v>
      </c>
      <c r="I3832" t="s">
        <v>16</v>
      </c>
      <c r="J3832">
        <v>0</v>
      </c>
      <c r="K3832">
        <v>8834</v>
      </c>
      <c r="L3832">
        <v>18</v>
      </c>
      <c r="M3832" t="str">
        <f>IF(OR(AND('sample data 2'!L3832&gt;21,'sample data 2'!I3832&lt;50),AND('sample data 2'!L3832&lt;20,'sample data 2'!$E$12:$E$4696="Government")),"yes","no")</f>
        <v>no</v>
      </c>
    </row>
    <row r="3833" spans="1:13" ht="101.5" x14ac:dyDescent="0.35">
      <c r="A3833">
        <v>3832</v>
      </c>
      <c r="B3833" t="s">
        <v>11</v>
      </c>
      <c r="C3833" s="2" t="s">
        <v>24</v>
      </c>
      <c r="D3833" s="2" t="s">
        <v>68</v>
      </c>
      <c r="E3833" s="2" t="s">
        <v>13</v>
      </c>
      <c r="F3833" t="s">
        <v>15</v>
      </c>
      <c r="G3833">
        <v>47.2</v>
      </c>
      <c r="H3833">
        <v>2018</v>
      </c>
      <c r="I3833" t="s">
        <v>16</v>
      </c>
      <c r="J3833">
        <v>0</v>
      </c>
      <c r="K3833">
        <v>11407</v>
      </c>
      <c r="L3833">
        <v>19</v>
      </c>
      <c r="M3833" t="str">
        <f>IF(OR(AND('sample data 2'!L3833&gt;21,'sample data 2'!I3833&lt;50),AND('sample data 2'!L3833&lt;20,$E$2:$E$4686="Government")),"yes","no")</f>
        <v>yes</v>
      </c>
    </row>
    <row r="3834" spans="1:13" ht="101.5" x14ac:dyDescent="0.35">
      <c r="A3834">
        <v>3833</v>
      </c>
      <c r="B3834" t="s">
        <v>11</v>
      </c>
      <c r="C3834" s="2" t="s">
        <v>24</v>
      </c>
      <c r="D3834" s="2" t="s">
        <v>68</v>
      </c>
      <c r="E3834" s="2" t="s">
        <v>13</v>
      </c>
      <c r="F3834" t="s">
        <v>15</v>
      </c>
      <c r="G3834">
        <v>72.569999999999993</v>
      </c>
      <c r="H3834">
        <v>2021</v>
      </c>
      <c r="I3834" t="s">
        <v>16</v>
      </c>
      <c r="J3834">
        <v>0</v>
      </c>
      <c r="K3834">
        <v>506</v>
      </c>
      <c r="L3834">
        <v>17</v>
      </c>
      <c r="M3834" t="str">
        <f>IF(OR(AND('sample data 2'!L3834&gt;21,'sample data 2'!I3834&lt;50),AND('sample data 2'!L3834&lt;20,$E$2:$E$4686="Government")),"yes","no")</f>
        <v>yes</v>
      </c>
    </row>
    <row r="3835" spans="1:13" ht="101.5" x14ac:dyDescent="0.35">
      <c r="A3835">
        <v>3834</v>
      </c>
      <c r="B3835" t="s">
        <v>11</v>
      </c>
      <c r="C3835" s="2" t="s">
        <v>24</v>
      </c>
      <c r="D3835" s="2" t="s">
        <v>68</v>
      </c>
      <c r="E3835" s="2" t="s">
        <v>20</v>
      </c>
      <c r="F3835" t="s">
        <v>15</v>
      </c>
      <c r="G3835">
        <v>60.2</v>
      </c>
      <c r="H3835">
        <v>2021</v>
      </c>
      <c r="I3835" t="s">
        <v>16</v>
      </c>
      <c r="J3835">
        <v>0</v>
      </c>
      <c r="K3835">
        <v>4029</v>
      </c>
      <c r="L3835">
        <v>15</v>
      </c>
      <c r="M3835" t="str">
        <f>IF(OR(AND('sample data 2'!L3835&gt;21,'sample data 2'!I3835&lt;50),AND('sample data 2'!L3835&lt;20,'sample data 2'!$E$12:$E$4696="Government")),"yes","no")</f>
        <v>no</v>
      </c>
    </row>
    <row r="3836" spans="1:13" ht="101.5" x14ac:dyDescent="0.35">
      <c r="A3836">
        <v>3835</v>
      </c>
      <c r="B3836" t="s">
        <v>11</v>
      </c>
      <c r="C3836" s="2" t="s">
        <v>24</v>
      </c>
      <c r="D3836" s="2" t="s">
        <v>68</v>
      </c>
      <c r="E3836" s="2" t="s">
        <v>13</v>
      </c>
      <c r="F3836" t="s">
        <v>15</v>
      </c>
      <c r="G3836">
        <v>60.83</v>
      </c>
      <c r="H3836">
        <v>2013</v>
      </c>
      <c r="I3836" t="s">
        <v>16</v>
      </c>
      <c r="J3836">
        <v>0</v>
      </c>
      <c r="K3836">
        <v>7450</v>
      </c>
      <c r="L3836">
        <v>23</v>
      </c>
      <c r="M3836" t="str">
        <f>IF(OR(AND('sample data 2'!L3836&gt;21,'sample data 2'!I3836&lt;50),AND('sample data 2'!L3836&lt;20,'sample data 2'!$E$12:$E$4696="Government")),"yes","no")</f>
        <v>no</v>
      </c>
    </row>
    <row r="3837" spans="1:13" ht="101.5" x14ac:dyDescent="0.35">
      <c r="A3837">
        <v>3836</v>
      </c>
      <c r="B3837" t="s">
        <v>11</v>
      </c>
      <c r="C3837" s="2" t="s">
        <v>24</v>
      </c>
      <c r="D3837" s="2" t="s">
        <v>68</v>
      </c>
      <c r="E3837" s="2" t="s">
        <v>13</v>
      </c>
      <c r="F3837" t="s">
        <v>15</v>
      </c>
      <c r="G3837">
        <v>60.6</v>
      </c>
      <c r="H3837">
        <v>2018</v>
      </c>
      <c r="I3837" t="s">
        <v>16</v>
      </c>
      <c r="J3837">
        <v>0</v>
      </c>
      <c r="K3837">
        <v>5549</v>
      </c>
      <c r="L3837">
        <v>18</v>
      </c>
      <c r="M3837" t="str">
        <f>IF(OR(AND('sample data 2'!L3837&gt;21,'sample data 2'!I3837&lt;50),AND('sample data 2'!L3837&lt;20,$E$2:$E$4686="Government")),"yes","no")</f>
        <v>yes</v>
      </c>
    </row>
    <row r="3838" spans="1:13" ht="101.5" x14ac:dyDescent="0.35">
      <c r="A3838">
        <v>3837</v>
      </c>
      <c r="B3838" t="s">
        <v>11</v>
      </c>
      <c r="C3838" s="2" t="s">
        <v>24</v>
      </c>
      <c r="D3838" s="2" t="s">
        <v>68</v>
      </c>
      <c r="E3838" s="2" t="s">
        <v>13</v>
      </c>
      <c r="F3838" t="s">
        <v>15</v>
      </c>
      <c r="G3838">
        <v>66.5</v>
      </c>
      <c r="H3838">
        <v>2019</v>
      </c>
      <c r="I3838">
        <v>73.83</v>
      </c>
      <c r="J3838">
        <v>2021</v>
      </c>
      <c r="K3838">
        <v>2430</v>
      </c>
      <c r="L3838">
        <v>18</v>
      </c>
      <c r="M3838" t="str">
        <f>IF(OR(AND('sample data 2'!L3838&gt;21,'sample data 2'!I3838&lt;50),AND('sample data 2'!L3838&lt;20,$E$2:$E$4686="Government")),"yes","no")</f>
        <v>yes</v>
      </c>
    </row>
    <row r="3839" spans="1:13" ht="101.5" x14ac:dyDescent="0.35">
      <c r="A3839">
        <v>3838</v>
      </c>
      <c r="B3839" t="s">
        <v>11</v>
      </c>
      <c r="C3839" s="2" t="s">
        <v>24</v>
      </c>
      <c r="D3839" s="2" t="s">
        <v>68</v>
      </c>
      <c r="E3839" s="2" t="s">
        <v>13</v>
      </c>
      <c r="F3839" t="s">
        <v>15</v>
      </c>
      <c r="G3839">
        <v>63.17</v>
      </c>
      <c r="H3839">
        <v>2019</v>
      </c>
      <c r="I3839">
        <v>86.8</v>
      </c>
      <c r="J3839">
        <v>2021</v>
      </c>
      <c r="K3839">
        <v>6982</v>
      </c>
      <c r="L3839">
        <v>19</v>
      </c>
      <c r="M3839" t="str">
        <f>IF(OR(AND('sample data 2'!L3839&gt;21,'sample data 2'!I3839&lt;50),AND('sample data 2'!L3839&lt;20,$E$2:$E$4686="Government")),"yes","no")</f>
        <v>yes</v>
      </c>
    </row>
    <row r="3840" spans="1:13" ht="101.5" x14ac:dyDescent="0.35">
      <c r="A3840">
        <v>3839</v>
      </c>
      <c r="B3840" t="s">
        <v>11</v>
      </c>
      <c r="C3840" s="2" t="s">
        <v>24</v>
      </c>
      <c r="D3840" s="2" t="s">
        <v>68</v>
      </c>
      <c r="E3840" s="2" t="s">
        <v>13</v>
      </c>
      <c r="F3840" t="s">
        <v>15</v>
      </c>
      <c r="G3840">
        <v>75.400000000000006</v>
      </c>
      <c r="H3840">
        <v>2015</v>
      </c>
      <c r="I3840" t="s">
        <v>16</v>
      </c>
      <c r="J3840">
        <v>0</v>
      </c>
      <c r="K3840">
        <v>3831</v>
      </c>
      <c r="L3840">
        <v>21</v>
      </c>
      <c r="M3840" t="str">
        <f>IF(OR(AND('sample data 2'!L3840&gt;21,'sample data 2'!I3840&lt;50),AND('sample data 2'!L3840&lt;20,'sample data 2'!$E$12:$E$4696="Government")),"yes","no")</f>
        <v>no</v>
      </c>
    </row>
    <row r="3841" spans="1:13" ht="101.5" x14ac:dyDescent="0.35">
      <c r="A3841">
        <v>3840</v>
      </c>
      <c r="B3841" t="s">
        <v>11</v>
      </c>
      <c r="C3841" s="2" t="s">
        <v>24</v>
      </c>
      <c r="D3841" s="2" t="s">
        <v>68</v>
      </c>
      <c r="E3841" s="2" t="s">
        <v>20</v>
      </c>
      <c r="F3841" t="s">
        <v>15</v>
      </c>
      <c r="G3841">
        <v>72.599999999999994</v>
      </c>
      <c r="H3841">
        <v>2019</v>
      </c>
      <c r="I3841">
        <v>72.599999999999994</v>
      </c>
      <c r="J3841">
        <v>2021</v>
      </c>
      <c r="K3841">
        <v>4634</v>
      </c>
      <c r="L3841">
        <v>18</v>
      </c>
      <c r="M3841" t="str">
        <f>IF(OR(AND('sample data 2'!L3841&gt;21,'sample data 2'!I3841&lt;50),AND('sample data 2'!L3841&lt;20,'sample data 2'!$E$12:$E$4696="Government")),"yes","no")</f>
        <v>no</v>
      </c>
    </row>
    <row r="3842" spans="1:13" ht="101.5" x14ac:dyDescent="0.35">
      <c r="A3842">
        <v>3841</v>
      </c>
      <c r="B3842" t="s">
        <v>11</v>
      </c>
      <c r="C3842" s="2" t="s">
        <v>24</v>
      </c>
      <c r="D3842" s="2" t="s">
        <v>68</v>
      </c>
      <c r="E3842" s="2" t="s">
        <v>13</v>
      </c>
      <c r="F3842" t="s">
        <v>19</v>
      </c>
      <c r="G3842">
        <v>64.400000000000006</v>
      </c>
      <c r="H3842">
        <v>2019</v>
      </c>
      <c r="I3842" t="s">
        <v>16</v>
      </c>
      <c r="J3842">
        <v>0</v>
      </c>
      <c r="K3842">
        <v>4171</v>
      </c>
      <c r="L3842">
        <v>18</v>
      </c>
      <c r="M3842" t="str">
        <f>IF(OR(AND('sample data 2'!L3842&gt;21,'sample data 2'!I3842&lt;50),AND('sample data 2'!L3842&lt;20,$E$2:$E$4686="Government")),"yes","no")</f>
        <v>yes</v>
      </c>
    </row>
    <row r="3843" spans="1:13" ht="101.5" x14ac:dyDescent="0.35">
      <c r="A3843">
        <v>3842</v>
      </c>
      <c r="B3843" t="s">
        <v>11</v>
      </c>
      <c r="C3843" s="2" t="s">
        <v>24</v>
      </c>
      <c r="D3843" s="2" t="s">
        <v>68</v>
      </c>
      <c r="E3843" s="2" t="s">
        <v>13</v>
      </c>
      <c r="F3843" t="s">
        <v>15</v>
      </c>
      <c r="G3843">
        <v>45</v>
      </c>
      <c r="H3843">
        <v>2019</v>
      </c>
      <c r="I3843" t="s">
        <v>16</v>
      </c>
      <c r="J3843">
        <v>0</v>
      </c>
      <c r="K3843">
        <v>3063</v>
      </c>
      <c r="L3843">
        <v>18</v>
      </c>
      <c r="M3843" t="str">
        <f>IF(OR(AND('sample data 2'!L3843&gt;21,'sample data 2'!I3843&lt;50),AND('sample data 2'!L3843&lt;20,$E$2:$E$4686="Government")),"yes","no")</f>
        <v>yes</v>
      </c>
    </row>
    <row r="3844" spans="1:13" ht="101.5" x14ac:dyDescent="0.35">
      <c r="A3844">
        <v>3843</v>
      </c>
      <c r="B3844" t="s">
        <v>11</v>
      </c>
      <c r="C3844" s="2" t="s">
        <v>24</v>
      </c>
      <c r="D3844" s="2" t="s">
        <v>68</v>
      </c>
      <c r="E3844" s="2" t="s">
        <v>13</v>
      </c>
      <c r="F3844" t="s">
        <v>15</v>
      </c>
      <c r="G3844">
        <v>51.71</v>
      </c>
      <c r="H3844">
        <v>2021</v>
      </c>
      <c r="I3844" t="s">
        <v>16</v>
      </c>
      <c r="J3844">
        <v>0</v>
      </c>
      <c r="K3844">
        <v>10405</v>
      </c>
      <c r="L3844">
        <v>16</v>
      </c>
      <c r="M3844" t="str">
        <f>IF(OR(AND('sample data 2'!L3844&gt;21,'sample data 2'!I3844&lt;50),AND('sample data 2'!L3844&lt;20,$E$2:$E$4686="Government")),"yes","no")</f>
        <v>yes</v>
      </c>
    </row>
    <row r="3845" spans="1:13" ht="101.5" x14ac:dyDescent="0.35">
      <c r="A3845">
        <v>3844</v>
      </c>
      <c r="B3845" t="s">
        <v>11</v>
      </c>
      <c r="C3845" s="2" t="s">
        <v>24</v>
      </c>
      <c r="D3845" s="2" t="s">
        <v>68</v>
      </c>
      <c r="E3845" s="2" t="s">
        <v>13</v>
      </c>
      <c r="F3845" t="s">
        <v>15</v>
      </c>
      <c r="G3845">
        <v>58.8</v>
      </c>
      <c r="H3845">
        <v>2019</v>
      </c>
      <c r="I3845">
        <v>79.8</v>
      </c>
      <c r="J3845">
        <v>2021</v>
      </c>
      <c r="K3845">
        <v>3426</v>
      </c>
      <c r="L3845">
        <v>18</v>
      </c>
      <c r="M3845" t="str">
        <f>IF(OR(AND('sample data 2'!L3845&gt;21,'sample data 2'!I3845&lt;50),AND('sample data 2'!L3845&lt;20,$E$2:$E$4686="Government")),"yes","no")</f>
        <v>yes</v>
      </c>
    </row>
    <row r="3846" spans="1:13" ht="101.5" x14ac:dyDescent="0.35">
      <c r="A3846">
        <v>3845</v>
      </c>
      <c r="B3846" t="s">
        <v>11</v>
      </c>
      <c r="C3846" s="2" t="s">
        <v>24</v>
      </c>
      <c r="D3846" s="2" t="s">
        <v>68</v>
      </c>
      <c r="E3846" s="2" t="s">
        <v>20</v>
      </c>
      <c r="F3846" t="s">
        <v>15</v>
      </c>
      <c r="G3846">
        <v>78.83</v>
      </c>
      <c r="H3846">
        <v>2018</v>
      </c>
      <c r="I3846" t="s">
        <v>16</v>
      </c>
      <c r="J3846">
        <v>0</v>
      </c>
      <c r="K3846">
        <v>612</v>
      </c>
      <c r="L3846">
        <v>19</v>
      </c>
      <c r="M3846" t="str">
        <f>IF(OR(AND('sample data 2'!L3846&gt;21,'sample data 2'!I3846&lt;50),AND('sample data 2'!L3846&lt;20,'sample data 2'!$E$12:$E$4696="Government")),"yes","no")</f>
        <v>no</v>
      </c>
    </row>
    <row r="3847" spans="1:13" ht="101.5" x14ac:dyDescent="0.35">
      <c r="A3847">
        <v>3846</v>
      </c>
      <c r="B3847" t="s">
        <v>11</v>
      </c>
      <c r="C3847" s="2" t="s">
        <v>24</v>
      </c>
      <c r="D3847" s="2" t="s">
        <v>68</v>
      </c>
      <c r="E3847" s="2" t="s">
        <v>20</v>
      </c>
      <c r="F3847" t="s">
        <v>15</v>
      </c>
      <c r="G3847">
        <v>63.6</v>
      </c>
      <c r="H3847">
        <v>2021</v>
      </c>
      <c r="I3847" t="s">
        <v>16</v>
      </c>
      <c r="J3847">
        <v>0</v>
      </c>
      <c r="K3847">
        <v>2981</v>
      </c>
      <c r="L3847">
        <v>17</v>
      </c>
      <c r="M3847" t="str">
        <f>IF(OR(AND('sample data 2'!L3847&gt;21,'sample data 2'!I3847&lt;50),AND('sample data 2'!L3847&lt;20,'sample data 2'!$E$12:$E$4696="Government")),"yes","no")</f>
        <v>no</v>
      </c>
    </row>
    <row r="3848" spans="1:13" ht="101.5" x14ac:dyDescent="0.35">
      <c r="A3848">
        <v>3847</v>
      </c>
      <c r="B3848" t="s">
        <v>11</v>
      </c>
      <c r="C3848" s="2" t="s">
        <v>24</v>
      </c>
      <c r="D3848" s="2" t="s">
        <v>68</v>
      </c>
      <c r="E3848" s="2" t="s">
        <v>13</v>
      </c>
      <c r="F3848" t="s">
        <v>15</v>
      </c>
      <c r="G3848">
        <v>77.2</v>
      </c>
      <c r="H3848">
        <v>2020</v>
      </c>
      <c r="I3848" t="s">
        <v>16</v>
      </c>
      <c r="J3848">
        <v>0</v>
      </c>
      <c r="K3848">
        <v>498</v>
      </c>
      <c r="L3848">
        <v>16</v>
      </c>
      <c r="M3848" t="str">
        <f>IF(OR(AND('sample data 2'!L3848&gt;21,'sample data 2'!I3848&lt;50),AND('sample data 2'!L3848&lt;20,$E$2:$E$4686="Government")),"yes","no")</f>
        <v>yes</v>
      </c>
    </row>
    <row r="3849" spans="1:13" ht="101.5" x14ac:dyDescent="0.35">
      <c r="A3849">
        <v>3848</v>
      </c>
      <c r="B3849" t="s">
        <v>11</v>
      </c>
      <c r="C3849" s="2" t="s">
        <v>24</v>
      </c>
      <c r="D3849" s="2" t="s">
        <v>68</v>
      </c>
      <c r="E3849" s="2" t="s">
        <v>13</v>
      </c>
      <c r="F3849" t="s">
        <v>15</v>
      </c>
      <c r="G3849">
        <v>39.799999999999997</v>
      </c>
      <c r="H3849">
        <v>2018</v>
      </c>
      <c r="I3849">
        <v>66.83</v>
      </c>
      <c r="J3849">
        <v>2020</v>
      </c>
      <c r="K3849">
        <v>3489</v>
      </c>
      <c r="L3849">
        <v>19</v>
      </c>
      <c r="M3849" t="str">
        <f>IF(OR(AND('sample data 2'!L3849&gt;21,'sample data 2'!I3849&lt;50),AND('sample data 2'!L3849&lt;20,$E$2:$E$4686="Government")),"yes","no")</f>
        <v>yes</v>
      </c>
    </row>
    <row r="3850" spans="1:13" ht="101.5" x14ac:dyDescent="0.35">
      <c r="A3850">
        <v>3849</v>
      </c>
      <c r="B3850" t="s">
        <v>11</v>
      </c>
      <c r="C3850" s="2" t="s">
        <v>24</v>
      </c>
      <c r="D3850" s="2" t="s">
        <v>68</v>
      </c>
      <c r="E3850" s="2" t="s">
        <v>20</v>
      </c>
      <c r="F3850" t="s">
        <v>15</v>
      </c>
      <c r="G3850">
        <v>73</v>
      </c>
      <c r="H3850">
        <v>2021</v>
      </c>
      <c r="I3850" t="s">
        <v>16</v>
      </c>
      <c r="J3850">
        <v>0</v>
      </c>
      <c r="K3850">
        <v>2808</v>
      </c>
      <c r="L3850">
        <v>17</v>
      </c>
      <c r="M3850" t="str">
        <f>IF(OR(AND('sample data 2'!L3850&gt;21,'sample data 2'!I3850&lt;50),AND('sample data 2'!L3850&lt;20,'sample data 2'!$E$12:$E$4696="Government")),"yes","no")</f>
        <v>no</v>
      </c>
    </row>
    <row r="3851" spans="1:13" ht="101.5" x14ac:dyDescent="0.35">
      <c r="A3851">
        <v>3850</v>
      </c>
      <c r="B3851" t="s">
        <v>11</v>
      </c>
      <c r="C3851" s="2" t="s">
        <v>24</v>
      </c>
      <c r="D3851" s="2" t="s">
        <v>68</v>
      </c>
      <c r="E3851" s="2" t="s">
        <v>20</v>
      </c>
      <c r="F3851" t="s">
        <v>15</v>
      </c>
      <c r="G3851">
        <v>69.8</v>
      </c>
      <c r="H3851">
        <v>2021</v>
      </c>
      <c r="I3851" t="s">
        <v>16</v>
      </c>
      <c r="J3851">
        <v>0</v>
      </c>
      <c r="K3851">
        <v>3022</v>
      </c>
      <c r="L3851">
        <v>18</v>
      </c>
      <c r="M3851" t="str">
        <f>IF(OR(AND('sample data 2'!L3851&gt;21,'sample data 2'!I3851&lt;50),AND('sample data 2'!L3851&lt;20,'sample data 2'!$E$12:$E$4696="Government")),"yes","no")</f>
        <v>no</v>
      </c>
    </row>
    <row r="3852" spans="1:13" ht="101.5" x14ac:dyDescent="0.35">
      <c r="A3852">
        <v>3851</v>
      </c>
      <c r="B3852" t="s">
        <v>11</v>
      </c>
      <c r="C3852" s="2" t="s">
        <v>24</v>
      </c>
      <c r="D3852" s="2" t="s">
        <v>68</v>
      </c>
      <c r="E3852" s="2" t="s">
        <v>13</v>
      </c>
      <c r="F3852" t="s">
        <v>15</v>
      </c>
      <c r="G3852">
        <v>41.33</v>
      </c>
      <c r="H3852">
        <v>0</v>
      </c>
      <c r="I3852" t="s">
        <v>16</v>
      </c>
      <c r="J3852">
        <v>0</v>
      </c>
      <c r="K3852">
        <v>2391</v>
      </c>
      <c r="L3852">
        <v>19</v>
      </c>
      <c r="M3852" t="str">
        <f>IF(OR(AND('sample data 2'!L3852&gt;21,'sample data 2'!I3852&lt;50),AND('sample data 2'!L3852&lt;20,$E$2:$E$4686="Government")),"yes","no")</f>
        <v>yes</v>
      </c>
    </row>
    <row r="3853" spans="1:13" ht="101.5" x14ac:dyDescent="0.35">
      <c r="A3853">
        <v>3852</v>
      </c>
      <c r="B3853" t="s">
        <v>11</v>
      </c>
      <c r="C3853" s="2" t="s">
        <v>24</v>
      </c>
      <c r="D3853" s="2" t="s">
        <v>68</v>
      </c>
      <c r="E3853" s="2" t="s">
        <v>13</v>
      </c>
      <c r="F3853" t="s">
        <v>15</v>
      </c>
      <c r="G3853">
        <v>73.8</v>
      </c>
      <c r="H3853">
        <v>2021</v>
      </c>
      <c r="I3853" t="s">
        <v>16</v>
      </c>
      <c r="J3853">
        <v>0</v>
      </c>
      <c r="K3853">
        <v>2815</v>
      </c>
      <c r="L3853">
        <v>17</v>
      </c>
      <c r="M3853" t="str">
        <f>IF(OR(AND('sample data 2'!L3853&gt;21,'sample data 2'!I3853&lt;50),AND('sample data 2'!L3853&lt;20,$E$2:$E$4686="Government")),"yes","no")</f>
        <v>yes</v>
      </c>
    </row>
    <row r="3854" spans="1:13" ht="101.5" x14ac:dyDescent="0.35">
      <c r="A3854">
        <v>3853</v>
      </c>
      <c r="B3854" t="s">
        <v>11</v>
      </c>
      <c r="C3854" s="2" t="s">
        <v>24</v>
      </c>
      <c r="D3854" s="2" t="s">
        <v>68</v>
      </c>
      <c r="E3854" s="2" t="s">
        <v>20</v>
      </c>
      <c r="F3854" t="s">
        <v>15</v>
      </c>
      <c r="G3854">
        <v>43.67</v>
      </c>
      <c r="H3854">
        <v>2019</v>
      </c>
      <c r="I3854">
        <v>59.33</v>
      </c>
      <c r="J3854">
        <v>2021</v>
      </c>
      <c r="K3854">
        <v>10397</v>
      </c>
      <c r="L3854">
        <v>19</v>
      </c>
      <c r="M3854" t="str">
        <f>IF(OR(AND('sample data 2'!L3854&gt;21,'sample data 2'!I3854&lt;50),AND('sample data 2'!L3854&lt;20,'sample data 2'!$E$12:$E$4696="Government")),"yes","no")</f>
        <v>no</v>
      </c>
    </row>
    <row r="3855" spans="1:13" ht="101.5" x14ac:dyDescent="0.35">
      <c r="A3855">
        <v>3854</v>
      </c>
      <c r="B3855" t="s">
        <v>11</v>
      </c>
      <c r="C3855" s="2" t="s">
        <v>24</v>
      </c>
      <c r="D3855" s="2" t="s">
        <v>68</v>
      </c>
      <c r="E3855" s="2" t="s">
        <v>20</v>
      </c>
      <c r="F3855" t="s">
        <v>15</v>
      </c>
      <c r="G3855">
        <v>43.6</v>
      </c>
      <c r="H3855">
        <v>2019</v>
      </c>
      <c r="I3855">
        <v>50.2</v>
      </c>
      <c r="J3855">
        <v>2021</v>
      </c>
      <c r="K3855">
        <v>4638</v>
      </c>
      <c r="L3855">
        <v>18</v>
      </c>
      <c r="M3855" t="str">
        <f>IF(OR(AND('sample data 2'!L3855&gt;21,'sample data 2'!I3855&lt;50),AND('sample data 2'!L3855&lt;20,'sample data 2'!$E$12:$E$4696="Government")),"yes","no")</f>
        <v>no</v>
      </c>
    </row>
    <row r="3856" spans="1:13" ht="101.5" x14ac:dyDescent="0.35">
      <c r="A3856">
        <v>3855</v>
      </c>
      <c r="B3856" t="s">
        <v>11</v>
      </c>
      <c r="C3856" s="2" t="s">
        <v>24</v>
      </c>
      <c r="D3856" s="2" t="s">
        <v>68</v>
      </c>
      <c r="E3856" s="2" t="s">
        <v>20</v>
      </c>
      <c r="F3856" t="s">
        <v>15</v>
      </c>
      <c r="G3856">
        <v>72.2</v>
      </c>
      <c r="H3856">
        <v>2021</v>
      </c>
      <c r="I3856" t="s">
        <v>16</v>
      </c>
      <c r="J3856">
        <v>0</v>
      </c>
      <c r="K3856">
        <v>10565</v>
      </c>
      <c r="L3856">
        <v>18</v>
      </c>
      <c r="M3856" t="str">
        <f>IF(OR(AND('sample data 2'!L3856&gt;21,'sample data 2'!I3856&lt;50),AND('sample data 2'!L3856&lt;20,'sample data 2'!$E$12:$E$4696="Government")),"yes","no")</f>
        <v>no</v>
      </c>
    </row>
    <row r="3857" spans="1:13" ht="101.5" x14ac:dyDescent="0.35">
      <c r="A3857">
        <v>3856</v>
      </c>
      <c r="B3857" t="s">
        <v>11</v>
      </c>
      <c r="C3857" s="2" t="s">
        <v>24</v>
      </c>
      <c r="D3857" s="2" t="s">
        <v>68</v>
      </c>
      <c r="E3857" s="2" t="s">
        <v>20</v>
      </c>
      <c r="F3857" t="s">
        <v>15</v>
      </c>
      <c r="G3857">
        <v>68</v>
      </c>
      <c r="H3857">
        <v>2021</v>
      </c>
      <c r="I3857" t="s">
        <v>16</v>
      </c>
      <c r="J3857">
        <v>0</v>
      </c>
      <c r="K3857">
        <v>7574</v>
      </c>
      <c r="L3857">
        <v>17</v>
      </c>
      <c r="M3857" t="str">
        <f>IF(OR(AND('sample data 2'!L3857&gt;21,'sample data 2'!I3857&lt;50),AND('sample data 2'!L3857&lt;20,'sample data 2'!$E$12:$E$4696="Government")),"yes","no")</f>
        <v>no</v>
      </c>
    </row>
    <row r="3858" spans="1:13" ht="101.5" x14ac:dyDescent="0.35">
      <c r="A3858">
        <v>3857</v>
      </c>
      <c r="B3858" t="s">
        <v>11</v>
      </c>
      <c r="C3858" s="2" t="s">
        <v>24</v>
      </c>
      <c r="D3858" s="2" t="s">
        <v>68</v>
      </c>
      <c r="E3858" s="2" t="s">
        <v>13</v>
      </c>
      <c r="F3858" t="s">
        <v>15</v>
      </c>
      <c r="G3858">
        <v>47.4</v>
      </c>
      <c r="H3858">
        <v>2021</v>
      </c>
      <c r="I3858" t="s">
        <v>16</v>
      </c>
      <c r="J3858">
        <v>0</v>
      </c>
      <c r="K3858">
        <v>2583</v>
      </c>
      <c r="L3858">
        <v>18</v>
      </c>
      <c r="M3858" t="str">
        <f>IF(OR(AND('sample data 2'!L3858&gt;21,'sample data 2'!I3858&lt;50),AND('sample data 2'!L3858&lt;20,$E$2:$E$4686="Government")),"yes","no")</f>
        <v>yes</v>
      </c>
    </row>
    <row r="3859" spans="1:13" ht="101.5" x14ac:dyDescent="0.35">
      <c r="A3859">
        <v>3858</v>
      </c>
      <c r="B3859" t="s">
        <v>11</v>
      </c>
      <c r="C3859" s="2" t="s">
        <v>24</v>
      </c>
      <c r="D3859" s="2" t="s">
        <v>68</v>
      </c>
      <c r="E3859" s="2" t="s">
        <v>13</v>
      </c>
      <c r="F3859" t="s">
        <v>15</v>
      </c>
      <c r="G3859">
        <v>60</v>
      </c>
      <c r="H3859">
        <v>2021</v>
      </c>
      <c r="I3859" t="s">
        <v>16</v>
      </c>
      <c r="J3859">
        <v>0</v>
      </c>
      <c r="K3859">
        <v>4058</v>
      </c>
      <c r="L3859">
        <v>17</v>
      </c>
      <c r="M3859" t="str">
        <f>IF(OR(AND('sample data 2'!L3859&gt;21,'sample data 2'!I3859&lt;50),AND('sample data 2'!L3859&lt;20,$E$2:$E$4686="Government")),"yes","no")</f>
        <v>yes</v>
      </c>
    </row>
    <row r="3860" spans="1:13" ht="101.5" x14ac:dyDescent="0.35">
      <c r="A3860">
        <v>3859</v>
      </c>
      <c r="B3860" t="s">
        <v>11</v>
      </c>
      <c r="C3860" s="2" t="s">
        <v>24</v>
      </c>
      <c r="D3860" s="2" t="s">
        <v>68</v>
      </c>
      <c r="E3860" s="2" t="s">
        <v>20</v>
      </c>
      <c r="F3860" t="s">
        <v>15</v>
      </c>
      <c r="G3860">
        <v>68.8</v>
      </c>
      <c r="H3860">
        <v>2021</v>
      </c>
      <c r="I3860" t="s">
        <v>16</v>
      </c>
      <c r="J3860">
        <v>0</v>
      </c>
      <c r="K3860">
        <v>3484</v>
      </c>
      <c r="L3860">
        <v>16</v>
      </c>
      <c r="M3860" t="str">
        <f>IF(OR(AND('sample data 2'!L3860&gt;21,'sample data 2'!I3860&lt;50),AND('sample data 2'!L3860&lt;20,'sample data 2'!$E$12:$E$4696="Government")),"yes","no")</f>
        <v>no</v>
      </c>
    </row>
    <row r="3861" spans="1:13" ht="101.5" x14ac:dyDescent="0.35">
      <c r="A3861">
        <v>3860</v>
      </c>
      <c r="B3861" t="s">
        <v>11</v>
      </c>
      <c r="C3861" s="2" t="s">
        <v>24</v>
      </c>
      <c r="D3861" s="2" t="s">
        <v>68</v>
      </c>
      <c r="E3861" s="2" t="s">
        <v>20</v>
      </c>
      <c r="F3861" t="s">
        <v>15</v>
      </c>
      <c r="G3861">
        <v>54.4</v>
      </c>
      <c r="H3861">
        <v>2019</v>
      </c>
      <c r="I3861" t="s">
        <v>16</v>
      </c>
      <c r="J3861">
        <v>0</v>
      </c>
      <c r="K3861">
        <v>1620</v>
      </c>
      <c r="L3861">
        <v>19</v>
      </c>
      <c r="M3861" t="str">
        <f>IF(OR(AND('sample data 2'!L3861&gt;21,'sample data 2'!I3861&lt;50),AND('sample data 2'!L3861&lt;20,'sample data 2'!$E$12:$E$4696="Government")),"yes","no")</f>
        <v>no</v>
      </c>
    </row>
    <row r="3862" spans="1:13" ht="101.5" x14ac:dyDescent="0.35">
      <c r="A3862">
        <v>3861</v>
      </c>
      <c r="B3862" t="s">
        <v>11</v>
      </c>
      <c r="C3862" s="2" t="s">
        <v>24</v>
      </c>
      <c r="D3862" s="2" t="s">
        <v>68</v>
      </c>
      <c r="E3862" s="2" t="s">
        <v>13</v>
      </c>
      <c r="F3862" t="s">
        <v>15</v>
      </c>
      <c r="G3862">
        <v>74</v>
      </c>
      <c r="H3862">
        <v>2021</v>
      </c>
      <c r="I3862" t="s">
        <v>16</v>
      </c>
      <c r="J3862">
        <v>0</v>
      </c>
      <c r="K3862">
        <v>5554</v>
      </c>
      <c r="L3862">
        <v>16</v>
      </c>
      <c r="M3862" t="str">
        <f>IF(OR(AND('sample data 2'!L3862&gt;21,'sample data 2'!I3862&lt;50),AND('sample data 2'!L3862&lt;20,$E$2:$E$4686="Government")),"yes","no")</f>
        <v>yes</v>
      </c>
    </row>
    <row r="3863" spans="1:13" ht="101.5" x14ac:dyDescent="0.35">
      <c r="A3863">
        <v>3862</v>
      </c>
      <c r="B3863" t="s">
        <v>11</v>
      </c>
      <c r="C3863" s="2" t="s">
        <v>24</v>
      </c>
      <c r="D3863" s="2" t="s">
        <v>68</v>
      </c>
      <c r="E3863" s="2" t="s">
        <v>13</v>
      </c>
      <c r="F3863" t="s">
        <v>15</v>
      </c>
      <c r="G3863">
        <v>58</v>
      </c>
      <c r="H3863">
        <v>2020</v>
      </c>
      <c r="I3863" t="s">
        <v>16</v>
      </c>
      <c r="J3863">
        <v>0</v>
      </c>
      <c r="K3863">
        <v>3926</v>
      </c>
      <c r="L3863">
        <v>18</v>
      </c>
      <c r="M3863" t="str">
        <f>IF(OR(AND('sample data 2'!L3863&gt;21,'sample data 2'!I3863&lt;50),AND('sample data 2'!L3863&lt;20,$E$2:$E$4686="Government")),"yes","no")</f>
        <v>yes</v>
      </c>
    </row>
    <row r="3864" spans="1:13" ht="101.5" x14ac:dyDescent="0.35">
      <c r="A3864">
        <v>3863</v>
      </c>
      <c r="B3864" t="s">
        <v>11</v>
      </c>
      <c r="C3864" s="2" t="s">
        <v>24</v>
      </c>
      <c r="D3864" s="2" t="s">
        <v>68</v>
      </c>
      <c r="E3864" s="2" t="s">
        <v>20</v>
      </c>
      <c r="F3864" t="s">
        <v>15</v>
      </c>
      <c r="G3864">
        <v>76</v>
      </c>
      <c r="H3864">
        <v>2021</v>
      </c>
      <c r="I3864" t="s">
        <v>16</v>
      </c>
      <c r="J3864">
        <v>0</v>
      </c>
      <c r="K3864">
        <v>2152</v>
      </c>
      <c r="L3864">
        <v>17</v>
      </c>
      <c r="M3864" t="str">
        <f>IF(OR(AND('sample data 2'!L3864&gt;21,'sample data 2'!I3864&lt;50),AND('sample data 2'!L3864&lt;20,'sample data 2'!$E$12:$E$4696="Government")),"yes","no")</f>
        <v>no</v>
      </c>
    </row>
    <row r="3865" spans="1:13" ht="101.5" x14ac:dyDescent="0.35">
      <c r="A3865">
        <v>3864</v>
      </c>
      <c r="B3865" t="s">
        <v>11</v>
      </c>
      <c r="C3865" s="2" t="s">
        <v>24</v>
      </c>
      <c r="D3865" s="2" t="s">
        <v>68</v>
      </c>
      <c r="E3865" s="2" t="s">
        <v>20</v>
      </c>
      <c r="F3865" t="s">
        <v>15</v>
      </c>
      <c r="G3865">
        <v>76</v>
      </c>
      <c r="H3865">
        <v>2017</v>
      </c>
      <c r="I3865">
        <v>77.8</v>
      </c>
      <c r="J3865">
        <v>2019</v>
      </c>
      <c r="K3865">
        <v>2962</v>
      </c>
      <c r="L3865">
        <v>21</v>
      </c>
      <c r="M3865" t="str">
        <f>IF(OR(AND('sample data 2'!L3865&gt;21,'sample data 2'!I3865&lt;50),AND('sample data 2'!L3865&lt;20,'sample data 2'!$E$12:$E$4696="Government")),"yes","no")</f>
        <v>no</v>
      </c>
    </row>
    <row r="3866" spans="1:13" ht="101.5" x14ac:dyDescent="0.35">
      <c r="A3866">
        <v>3865</v>
      </c>
      <c r="B3866" t="s">
        <v>11</v>
      </c>
      <c r="C3866" s="2" t="s">
        <v>24</v>
      </c>
      <c r="D3866" s="2" t="s">
        <v>68</v>
      </c>
      <c r="E3866" s="2" t="s">
        <v>13</v>
      </c>
      <c r="F3866" t="s">
        <v>15</v>
      </c>
      <c r="G3866">
        <v>64.400000000000006</v>
      </c>
      <c r="H3866">
        <v>2021</v>
      </c>
      <c r="I3866" t="s">
        <v>16</v>
      </c>
      <c r="J3866">
        <v>0</v>
      </c>
      <c r="K3866">
        <v>2045</v>
      </c>
      <c r="L3866">
        <v>17</v>
      </c>
      <c r="M3866" t="str">
        <f>IF(OR(AND('sample data 2'!L3866&gt;21,'sample data 2'!I3866&lt;50),AND('sample data 2'!L3866&lt;20,$E$2:$E$4686="Government")),"yes","no")</f>
        <v>yes</v>
      </c>
    </row>
    <row r="3867" spans="1:13" ht="101.5" x14ac:dyDescent="0.35">
      <c r="A3867">
        <v>3866</v>
      </c>
      <c r="B3867" t="s">
        <v>11</v>
      </c>
      <c r="C3867" s="2" t="s">
        <v>24</v>
      </c>
      <c r="D3867" s="2" t="s">
        <v>68</v>
      </c>
      <c r="E3867" s="2" t="s">
        <v>20</v>
      </c>
      <c r="F3867" t="s">
        <v>15</v>
      </c>
      <c r="G3867">
        <v>57.6</v>
      </c>
      <c r="H3867">
        <v>2021</v>
      </c>
      <c r="I3867" t="s">
        <v>16</v>
      </c>
      <c r="J3867">
        <v>0</v>
      </c>
      <c r="K3867">
        <v>1676</v>
      </c>
      <c r="L3867">
        <v>17</v>
      </c>
      <c r="M3867" t="str">
        <f>IF(OR(AND('sample data 2'!L3867&gt;21,'sample data 2'!I3867&lt;50),AND('sample data 2'!L3867&lt;20,'sample data 2'!$E$12:$E$4696="Government")),"yes","no")</f>
        <v>no</v>
      </c>
    </row>
    <row r="3868" spans="1:13" ht="101.5" x14ac:dyDescent="0.35">
      <c r="A3868">
        <v>3867</v>
      </c>
      <c r="B3868" t="s">
        <v>11</v>
      </c>
      <c r="C3868" s="2" t="s">
        <v>24</v>
      </c>
      <c r="D3868" s="2" t="s">
        <v>68</v>
      </c>
      <c r="E3868" s="2" t="s">
        <v>20</v>
      </c>
      <c r="F3868" t="s">
        <v>15</v>
      </c>
      <c r="G3868">
        <v>72.2</v>
      </c>
      <c r="H3868">
        <v>2021</v>
      </c>
      <c r="I3868" t="s">
        <v>16</v>
      </c>
      <c r="J3868">
        <v>0</v>
      </c>
      <c r="K3868">
        <v>2940</v>
      </c>
      <c r="L3868">
        <v>17</v>
      </c>
      <c r="M3868" t="str">
        <f>IF(OR(AND('sample data 2'!L3868&gt;21,'sample data 2'!I3868&lt;50),AND('sample data 2'!L3868&lt;20,'sample data 2'!$E$12:$E$4696="Government")),"yes","no")</f>
        <v>no</v>
      </c>
    </row>
    <row r="3869" spans="1:13" ht="101.5" x14ac:dyDescent="0.35">
      <c r="A3869">
        <v>3868</v>
      </c>
      <c r="B3869" t="s">
        <v>11</v>
      </c>
      <c r="C3869" s="2" t="s">
        <v>24</v>
      </c>
      <c r="D3869" s="2" t="s">
        <v>68</v>
      </c>
      <c r="E3869" s="2" t="s">
        <v>13</v>
      </c>
      <c r="F3869" t="s">
        <v>15</v>
      </c>
      <c r="G3869">
        <v>78.599999999999994</v>
      </c>
      <c r="H3869">
        <v>2021</v>
      </c>
      <c r="I3869" t="s">
        <v>16</v>
      </c>
      <c r="J3869">
        <v>0</v>
      </c>
      <c r="K3869">
        <v>3899</v>
      </c>
      <c r="L3869">
        <v>16</v>
      </c>
      <c r="M3869" t="str">
        <f>IF(OR(AND('sample data 2'!L3869&gt;21,'sample data 2'!I3869&lt;50),AND('sample data 2'!L3869&lt;20,$E$2:$E$4686="Government")),"yes","no")</f>
        <v>yes</v>
      </c>
    </row>
    <row r="3870" spans="1:13" ht="101.5" x14ac:dyDescent="0.35">
      <c r="A3870">
        <v>3869</v>
      </c>
      <c r="B3870" t="s">
        <v>11</v>
      </c>
      <c r="C3870" s="2" t="s">
        <v>24</v>
      </c>
      <c r="D3870" s="2" t="s">
        <v>68</v>
      </c>
      <c r="E3870" s="2" t="s">
        <v>13</v>
      </c>
      <c r="F3870" t="s">
        <v>15</v>
      </c>
      <c r="G3870">
        <v>59.17</v>
      </c>
      <c r="H3870">
        <v>2019</v>
      </c>
      <c r="I3870" t="s">
        <v>16</v>
      </c>
      <c r="J3870">
        <v>0</v>
      </c>
      <c r="K3870">
        <v>3423</v>
      </c>
      <c r="L3870">
        <v>19</v>
      </c>
      <c r="M3870" t="str">
        <f>IF(OR(AND('sample data 2'!L3870&gt;21,'sample data 2'!I3870&lt;50),AND('sample data 2'!L3870&lt;20,$E$2:$E$4686="Government")),"yes","no")</f>
        <v>yes</v>
      </c>
    </row>
    <row r="3871" spans="1:13" ht="101.5" x14ac:dyDescent="0.35">
      <c r="A3871">
        <v>3870</v>
      </c>
      <c r="B3871" t="s">
        <v>11</v>
      </c>
      <c r="C3871" s="2" t="s">
        <v>24</v>
      </c>
      <c r="D3871" s="2" t="s">
        <v>68</v>
      </c>
      <c r="E3871" s="2" t="s">
        <v>20</v>
      </c>
      <c r="F3871" t="s">
        <v>15</v>
      </c>
      <c r="G3871">
        <v>58.2</v>
      </c>
      <c r="H3871">
        <v>2021</v>
      </c>
      <c r="I3871" t="s">
        <v>16</v>
      </c>
      <c r="J3871">
        <v>0</v>
      </c>
      <c r="K3871">
        <v>3193</v>
      </c>
      <c r="L3871">
        <v>17</v>
      </c>
      <c r="M3871" t="str">
        <f>IF(OR(AND('sample data 2'!L3871&gt;21,'sample data 2'!I3871&lt;50),AND('sample data 2'!L3871&lt;20,'sample data 2'!$E$12:$E$4696="Government")),"yes","no")</f>
        <v>no</v>
      </c>
    </row>
    <row r="3872" spans="1:13" ht="101.5" x14ac:dyDescent="0.35">
      <c r="A3872">
        <v>3871</v>
      </c>
      <c r="B3872" t="s">
        <v>11</v>
      </c>
      <c r="C3872" s="2" t="s">
        <v>24</v>
      </c>
      <c r="D3872" s="2" t="s">
        <v>68</v>
      </c>
      <c r="E3872" s="2" t="s">
        <v>20</v>
      </c>
      <c r="F3872" t="s">
        <v>15</v>
      </c>
      <c r="G3872">
        <v>56.5</v>
      </c>
      <c r="H3872">
        <v>2021</v>
      </c>
      <c r="I3872" t="s">
        <v>16</v>
      </c>
      <c r="J3872">
        <v>0</v>
      </c>
      <c r="K3872">
        <v>5859</v>
      </c>
      <c r="L3872">
        <v>17</v>
      </c>
      <c r="M3872" t="str">
        <f>IF(OR(AND('sample data 2'!L3872&gt;21,'sample data 2'!I3872&lt;50),AND('sample data 2'!L3872&lt;20,'sample data 2'!$E$12:$E$4696="Government")),"yes","no")</f>
        <v>no</v>
      </c>
    </row>
    <row r="3873" spans="1:13" ht="101.5" x14ac:dyDescent="0.35">
      <c r="A3873">
        <v>3872</v>
      </c>
      <c r="B3873" t="s">
        <v>11</v>
      </c>
      <c r="C3873" s="2" t="s">
        <v>24</v>
      </c>
      <c r="D3873" s="2" t="s">
        <v>68</v>
      </c>
      <c r="E3873" s="2" t="s">
        <v>13</v>
      </c>
      <c r="F3873" t="s">
        <v>15</v>
      </c>
      <c r="G3873">
        <v>54</v>
      </c>
      <c r="H3873">
        <v>2021</v>
      </c>
      <c r="I3873" t="s">
        <v>16</v>
      </c>
      <c r="J3873">
        <v>0</v>
      </c>
      <c r="K3873">
        <v>3941</v>
      </c>
      <c r="L3873">
        <v>16</v>
      </c>
      <c r="M3873" t="str">
        <f>IF(OR(AND('sample data 2'!L3873&gt;21,'sample data 2'!I3873&lt;50),AND('sample data 2'!L3873&lt;20,$E$2:$E$4686="Government")),"yes","no")</f>
        <v>yes</v>
      </c>
    </row>
    <row r="3874" spans="1:13" ht="101.5" x14ac:dyDescent="0.35">
      <c r="A3874">
        <v>3873</v>
      </c>
      <c r="B3874" t="s">
        <v>11</v>
      </c>
      <c r="C3874" s="2" t="s">
        <v>24</v>
      </c>
      <c r="D3874" s="2" t="s">
        <v>68</v>
      </c>
      <c r="E3874" s="2" t="s">
        <v>13</v>
      </c>
      <c r="F3874" t="s">
        <v>15</v>
      </c>
      <c r="G3874">
        <v>51.17</v>
      </c>
      <c r="H3874">
        <v>2019</v>
      </c>
      <c r="I3874" t="s">
        <v>16</v>
      </c>
      <c r="J3874">
        <v>0</v>
      </c>
      <c r="K3874">
        <v>7896</v>
      </c>
      <c r="L3874">
        <v>18</v>
      </c>
      <c r="M3874" t="str">
        <f>IF(OR(AND('sample data 2'!L3874&gt;21,'sample data 2'!I3874&lt;50),AND('sample data 2'!L3874&lt;20,$E$2:$E$4686="Government")),"yes","no")</f>
        <v>yes</v>
      </c>
    </row>
    <row r="3875" spans="1:13" ht="101.5" x14ac:dyDescent="0.35">
      <c r="A3875">
        <v>3874</v>
      </c>
      <c r="B3875" t="s">
        <v>11</v>
      </c>
      <c r="C3875" s="2" t="s">
        <v>24</v>
      </c>
      <c r="D3875" s="2" t="s">
        <v>68</v>
      </c>
      <c r="E3875" s="2" t="s">
        <v>25</v>
      </c>
      <c r="F3875" t="s">
        <v>15</v>
      </c>
      <c r="G3875">
        <v>67.86</v>
      </c>
      <c r="H3875">
        <v>2019</v>
      </c>
      <c r="I3875">
        <v>74.5</v>
      </c>
      <c r="J3875">
        <v>2021</v>
      </c>
      <c r="K3875">
        <v>3842</v>
      </c>
      <c r="L3875">
        <v>21</v>
      </c>
      <c r="M3875" t="str">
        <f>IF(OR(AND('sample data 2'!L3875&gt;21,'sample data 2'!I3875&lt;50),AND('sample data 2'!L3875&lt;20,'sample data 2'!$E$12:$E$4696="Government")),"yes","no")</f>
        <v>no</v>
      </c>
    </row>
    <row r="3876" spans="1:13" ht="101.5" x14ac:dyDescent="0.35">
      <c r="A3876">
        <v>3875</v>
      </c>
      <c r="B3876" t="s">
        <v>11</v>
      </c>
      <c r="C3876" s="2" t="s">
        <v>24</v>
      </c>
      <c r="D3876" s="2" t="s">
        <v>68</v>
      </c>
      <c r="E3876" s="2" t="s">
        <v>13</v>
      </c>
      <c r="F3876" t="s">
        <v>15</v>
      </c>
      <c r="G3876">
        <v>66.5</v>
      </c>
      <c r="H3876">
        <v>2017</v>
      </c>
      <c r="I3876">
        <v>52.83</v>
      </c>
      <c r="J3876">
        <v>2019</v>
      </c>
      <c r="K3876">
        <v>11568</v>
      </c>
      <c r="L3876">
        <v>22</v>
      </c>
      <c r="M3876" t="str">
        <f>IF(OR(AND('sample data 2'!L3876&gt;21,'sample data 2'!I3876&lt;50),AND('sample data 2'!L3876&lt;20,'sample data 2'!$E$12:$E$4696="Government")),"yes","no")</f>
        <v>no</v>
      </c>
    </row>
    <row r="3877" spans="1:13" ht="101.5" x14ac:dyDescent="0.35">
      <c r="A3877">
        <v>3876</v>
      </c>
      <c r="B3877" t="s">
        <v>11</v>
      </c>
      <c r="C3877" s="2" t="s">
        <v>24</v>
      </c>
      <c r="D3877" s="2" t="s">
        <v>68</v>
      </c>
      <c r="E3877" s="2" t="s">
        <v>13</v>
      </c>
      <c r="F3877" t="s">
        <v>15</v>
      </c>
      <c r="G3877">
        <v>56.83</v>
      </c>
      <c r="H3877">
        <v>2021</v>
      </c>
      <c r="I3877" t="s">
        <v>16</v>
      </c>
      <c r="J3877">
        <v>0</v>
      </c>
      <c r="K3877">
        <v>8002</v>
      </c>
      <c r="L3877">
        <v>18</v>
      </c>
      <c r="M3877" t="str">
        <f>IF(OR(AND('sample data 2'!L3877&gt;21,'sample data 2'!I3877&lt;50),AND('sample data 2'!L3877&lt;20,$E$2:$E$4686="Government")),"yes","no")</f>
        <v>yes</v>
      </c>
    </row>
    <row r="3878" spans="1:13" ht="101.5" x14ac:dyDescent="0.35">
      <c r="A3878">
        <v>3877</v>
      </c>
      <c r="B3878" t="s">
        <v>11</v>
      </c>
      <c r="C3878" s="2" t="s">
        <v>24</v>
      </c>
      <c r="D3878" s="2" t="s">
        <v>68</v>
      </c>
      <c r="E3878" s="2" t="s">
        <v>13</v>
      </c>
      <c r="F3878" t="s">
        <v>15</v>
      </c>
      <c r="G3878">
        <v>51.8</v>
      </c>
      <c r="H3878">
        <v>2019</v>
      </c>
      <c r="I3878" t="s">
        <v>16</v>
      </c>
      <c r="J3878">
        <v>0</v>
      </c>
      <c r="K3878">
        <v>9304</v>
      </c>
      <c r="L3878">
        <v>20</v>
      </c>
      <c r="M3878" t="str">
        <f>IF(OR(AND('sample data 2'!L3878&gt;21,'sample data 2'!I3878&lt;50),AND('sample data 2'!L3878&lt;20,'sample data 2'!$E$12:$E$4696="Government")),"yes","no")</f>
        <v>no</v>
      </c>
    </row>
    <row r="3879" spans="1:13" ht="101.5" x14ac:dyDescent="0.35">
      <c r="A3879">
        <v>3878</v>
      </c>
      <c r="B3879" t="s">
        <v>11</v>
      </c>
      <c r="C3879" s="2" t="s">
        <v>24</v>
      </c>
      <c r="D3879" s="2" t="s">
        <v>68</v>
      </c>
      <c r="E3879" s="2" t="s">
        <v>20</v>
      </c>
      <c r="F3879" t="s">
        <v>15</v>
      </c>
      <c r="G3879">
        <v>50.17</v>
      </c>
      <c r="H3879">
        <v>2019</v>
      </c>
      <c r="I3879">
        <v>68.2</v>
      </c>
      <c r="J3879">
        <v>2021</v>
      </c>
      <c r="K3879">
        <v>2356</v>
      </c>
      <c r="L3879">
        <v>20</v>
      </c>
      <c r="M3879" t="str">
        <f>IF(OR(AND('sample data 2'!L3879&gt;21,'sample data 2'!I3879&lt;50),AND('sample data 2'!L3879&lt;20,'sample data 2'!$E$12:$E$4696="Government")),"yes","no")</f>
        <v>no</v>
      </c>
    </row>
    <row r="3880" spans="1:13" ht="101.5" x14ac:dyDescent="0.35">
      <c r="A3880">
        <v>3879</v>
      </c>
      <c r="B3880" t="s">
        <v>11</v>
      </c>
      <c r="C3880" s="2" t="s">
        <v>24</v>
      </c>
      <c r="D3880" s="2" t="s">
        <v>68</v>
      </c>
      <c r="E3880" s="2" t="s">
        <v>13</v>
      </c>
      <c r="F3880" t="s">
        <v>15</v>
      </c>
      <c r="G3880">
        <v>62</v>
      </c>
      <c r="H3880">
        <v>2020</v>
      </c>
      <c r="I3880" t="s">
        <v>16</v>
      </c>
      <c r="J3880">
        <v>0</v>
      </c>
      <c r="K3880">
        <v>7477</v>
      </c>
      <c r="L3880">
        <v>17</v>
      </c>
      <c r="M3880" t="str">
        <f>IF(OR(AND('sample data 2'!L3880&gt;21,'sample data 2'!I3880&lt;50),AND('sample data 2'!L3880&lt;20,$E$2:$E$4686="Government")),"yes","no")</f>
        <v>yes</v>
      </c>
    </row>
    <row r="3881" spans="1:13" ht="101.5" x14ac:dyDescent="0.35">
      <c r="A3881">
        <v>3880</v>
      </c>
      <c r="B3881" t="s">
        <v>11</v>
      </c>
      <c r="C3881" s="2" t="s">
        <v>24</v>
      </c>
      <c r="D3881" s="2" t="s">
        <v>68</v>
      </c>
      <c r="E3881" s="2" t="s">
        <v>13</v>
      </c>
      <c r="F3881" t="s">
        <v>15</v>
      </c>
      <c r="G3881">
        <v>67.83</v>
      </c>
      <c r="H3881">
        <v>2021</v>
      </c>
      <c r="I3881" t="s">
        <v>16</v>
      </c>
      <c r="J3881">
        <v>0</v>
      </c>
      <c r="K3881">
        <v>4602</v>
      </c>
      <c r="L3881">
        <v>18</v>
      </c>
      <c r="M3881" t="str">
        <f>IF(OR(AND('sample data 2'!L3881&gt;21,'sample data 2'!I3881&lt;50),AND('sample data 2'!L3881&lt;20,$E$2:$E$4686="Government")),"yes","no")</f>
        <v>yes</v>
      </c>
    </row>
    <row r="3882" spans="1:13" ht="101.5" x14ac:dyDescent="0.35">
      <c r="A3882">
        <v>3881</v>
      </c>
      <c r="B3882" t="s">
        <v>11</v>
      </c>
      <c r="C3882" s="2" t="s">
        <v>24</v>
      </c>
      <c r="D3882" s="2" t="s">
        <v>68</v>
      </c>
      <c r="E3882" s="2" t="s">
        <v>20</v>
      </c>
      <c r="F3882" t="s">
        <v>15</v>
      </c>
      <c r="G3882">
        <v>71.2</v>
      </c>
      <c r="H3882">
        <v>2021</v>
      </c>
      <c r="I3882" t="s">
        <v>16</v>
      </c>
      <c r="J3882">
        <v>0</v>
      </c>
      <c r="K3882">
        <v>365</v>
      </c>
      <c r="L3882">
        <v>17</v>
      </c>
      <c r="M3882" t="str">
        <f>IF(OR(AND('sample data 2'!L3882&gt;21,'sample data 2'!I3882&lt;50),AND('sample data 2'!L3882&lt;20,'sample data 2'!$E$12:$E$4696="Government")),"yes","no")</f>
        <v>no</v>
      </c>
    </row>
    <row r="3883" spans="1:13" ht="101.5" x14ac:dyDescent="0.35">
      <c r="A3883">
        <v>3882</v>
      </c>
      <c r="B3883" t="s">
        <v>11</v>
      </c>
      <c r="C3883" s="2" t="s">
        <v>24</v>
      </c>
      <c r="D3883" s="2" t="s">
        <v>68</v>
      </c>
      <c r="E3883" s="2" t="s">
        <v>20</v>
      </c>
      <c r="F3883" t="s">
        <v>15</v>
      </c>
      <c r="G3883">
        <v>72.33</v>
      </c>
      <c r="H3883">
        <v>2021</v>
      </c>
      <c r="I3883" t="s">
        <v>16</v>
      </c>
      <c r="J3883">
        <v>0</v>
      </c>
      <c r="K3883">
        <v>4549</v>
      </c>
      <c r="L3883">
        <v>17</v>
      </c>
      <c r="M3883" t="str">
        <f>IF(OR(AND('sample data 2'!L3883&gt;21,'sample data 2'!I3883&lt;50),AND('sample data 2'!L3883&lt;20,'sample data 2'!$E$12:$E$4696="Government")),"yes","no")</f>
        <v>no</v>
      </c>
    </row>
    <row r="3884" spans="1:13" ht="101.5" x14ac:dyDescent="0.35">
      <c r="A3884">
        <v>3883</v>
      </c>
      <c r="B3884" t="s">
        <v>11</v>
      </c>
      <c r="C3884" s="2" t="s">
        <v>24</v>
      </c>
      <c r="D3884" s="2" t="s">
        <v>68</v>
      </c>
      <c r="E3884" s="2" t="s">
        <v>13</v>
      </c>
      <c r="F3884" t="s">
        <v>15</v>
      </c>
      <c r="G3884">
        <v>76.17</v>
      </c>
      <c r="H3884">
        <v>2021</v>
      </c>
      <c r="I3884" t="s">
        <v>16</v>
      </c>
      <c r="J3884">
        <v>0</v>
      </c>
      <c r="K3884">
        <v>1043</v>
      </c>
      <c r="L3884">
        <v>17</v>
      </c>
      <c r="M3884" t="str">
        <f>IF(OR(AND('sample data 2'!L3884&gt;21,'sample data 2'!I3884&lt;50),AND('sample data 2'!L3884&lt;20,$E$2:$E$4686="Government")),"yes","no")</f>
        <v>yes</v>
      </c>
    </row>
    <row r="3885" spans="1:13" ht="101.5" x14ac:dyDescent="0.35">
      <c r="A3885">
        <v>3884</v>
      </c>
      <c r="B3885" t="s">
        <v>11</v>
      </c>
      <c r="C3885" s="2" t="s">
        <v>24</v>
      </c>
      <c r="D3885" s="2" t="s">
        <v>68</v>
      </c>
      <c r="E3885" s="2" t="s">
        <v>13</v>
      </c>
      <c r="F3885" t="s">
        <v>15</v>
      </c>
      <c r="G3885">
        <v>80</v>
      </c>
      <c r="H3885">
        <v>2021</v>
      </c>
      <c r="I3885" t="s">
        <v>16</v>
      </c>
      <c r="J3885">
        <v>0</v>
      </c>
      <c r="K3885">
        <v>3939</v>
      </c>
      <c r="L3885">
        <v>17</v>
      </c>
      <c r="M3885" t="str">
        <f>IF(OR(AND('sample data 2'!L3885&gt;21,'sample data 2'!I3885&lt;50),AND('sample data 2'!L3885&lt;20,$E$2:$E$4686="Government")),"yes","no")</f>
        <v>yes</v>
      </c>
    </row>
    <row r="3886" spans="1:13" ht="101.5" x14ac:dyDescent="0.35">
      <c r="A3886">
        <v>3885</v>
      </c>
      <c r="B3886" t="s">
        <v>11</v>
      </c>
      <c r="C3886" s="2" t="s">
        <v>24</v>
      </c>
      <c r="D3886" s="2" t="s">
        <v>68</v>
      </c>
      <c r="E3886" s="2" t="s">
        <v>20</v>
      </c>
      <c r="F3886" t="s">
        <v>15</v>
      </c>
      <c r="G3886">
        <v>65.67</v>
      </c>
      <c r="H3886">
        <v>2016</v>
      </c>
      <c r="I3886" t="s">
        <v>16</v>
      </c>
      <c r="J3886">
        <v>0</v>
      </c>
      <c r="K3886">
        <v>3901</v>
      </c>
      <c r="L3886">
        <v>21</v>
      </c>
      <c r="M3886" t="str">
        <f>IF(OR(AND('sample data 2'!L3886&gt;21,'sample data 2'!I3886&lt;50),AND('sample data 2'!L3886&lt;20,'sample data 2'!$E$12:$E$4696="Government")),"yes","no")</f>
        <v>no</v>
      </c>
    </row>
    <row r="3887" spans="1:13" ht="101.5" x14ac:dyDescent="0.35">
      <c r="A3887">
        <v>3886</v>
      </c>
      <c r="B3887" t="s">
        <v>11</v>
      </c>
      <c r="C3887" s="2" t="s">
        <v>24</v>
      </c>
      <c r="D3887" s="2" t="s">
        <v>68</v>
      </c>
      <c r="E3887" s="2" t="s">
        <v>20</v>
      </c>
      <c r="F3887" t="s">
        <v>15</v>
      </c>
      <c r="G3887">
        <v>58.2</v>
      </c>
      <c r="H3887">
        <v>2019</v>
      </c>
      <c r="I3887" t="s">
        <v>16</v>
      </c>
      <c r="J3887">
        <v>0</v>
      </c>
      <c r="K3887">
        <v>1982</v>
      </c>
      <c r="L3887">
        <v>19</v>
      </c>
      <c r="M3887" t="str">
        <f>IF(OR(AND('sample data 2'!L3887&gt;21,'sample data 2'!I3887&lt;50),AND('sample data 2'!L3887&lt;20,'sample data 2'!$E$12:$E$4696="Government")),"yes","no")</f>
        <v>no</v>
      </c>
    </row>
    <row r="3888" spans="1:13" ht="101.5" x14ac:dyDescent="0.35">
      <c r="A3888">
        <v>3887</v>
      </c>
      <c r="B3888" t="s">
        <v>11</v>
      </c>
      <c r="C3888" s="2" t="s">
        <v>24</v>
      </c>
      <c r="D3888" s="2" t="s">
        <v>68</v>
      </c>
      <c r="E3888" s="2" t="s">
        <v>13</v>
      </c>
      <c r="F3888" t="s">
        <v>15</v>
      </c>
      <c r="G3888">
        <v>50</v>
      </c>
      <c r="H3888">
        <v>2019</v>
      </c>
      <c r="I3888">
        <v>67.67</v>
      </c>
      <c r="J3888">
        <v>2021</v>
      </c>
      <c r="K3888">
        <v>7679</v>
      </c>
      <c r="L3888">
        <v>19</v>
      </c>
      <c r="M3888" t="str">
        <f>IF(OR(AND('sample data 2'!L3888&gt;21,'sample data 2'!I3888&lt;50),AND('sample data 2'!L3888&lt;20,$E$2:$E$4686="Government")),"yes","no")</f>
        <v>yes</v>
      </c>
    </row>
    <row r="3889" spans="1:13" ht="101.5" x14ac:dyDescent="0.35">
      <c r="A3889">
        <v>3888</v>
      </c>
      <c r="B3889" t="s">
        <v>11</v>
      </c>
      <c r="C3889" s="2" t="s">
        <v>24</v>
      </c>
      <c r="D3889" s="2" t="s">
        <v>68</v>
      </c>
      <c r="E3889" s="2" t="s">
        <v>13</v>
      </c>
      <c r="F3889" t="s">
        <v>15</v>
      </c>
      <c r="G3889">
        <v>57.8</v>
      </c>
      <c r="H3889">
        <v>2019</v>
      </c>
      <c r="I3889">
        <v>66</v>
      </c>
      <c r="J3889">
        <v>2021</v>
      </c>
      <c r="K3889">
        <v>7557</v>
      </c>
      <c r="L3889">
        <v>18</v>
      </c>
      <c r="M3889" t="str">
        <f>IF(OR(AND('sample data 2'!L3889&gt;21,'sample data 2'!I3889&lt;50),AND('sample data 2'!L3889&lt;20,$E$2:$E$4686="Government")),"yes","no")</f>
        <v>yes</v>
      </c>
    </row>
    <row r="3890" spans="1:13" ht="101.5" x14ac:dyDescent="0.35">
      <c r="A3890">
        <v>3889</v>
      </c>
      <c r="B3890" t="s">
        <v>11</v>
      </c>
      <c r="C3890" s="2" t="s">
        <v>24</v>
      </c>
      <c r="D3890" s="2" t="s">
        <v>68</v>
      </c>
      <c r="E3890" s="2" t="s">
        <v>13</v>
      </c>
      <c r="F3890" t="s">
        <v>15</v>
      </c>
      <c r="G3890">
        <v>69.67</v>
      </c>
      <c r="H3890">
        <v>2019</v>
      </c>
      <c r="I3890">
        <v>73.8</v>
      </c>
      <c r="J3890">
        <v>2021</v>
      </c>
      <c r="K3890">
        <v>8113</v>
      </c>
      <c r="L3890">
        <v>18</v>
      </c>
      <c r="M3890" t="str">
        <f>IF(OR(AND('sample data 2'!L3890&gt;21,'sample data 2'!I3890&lt;50),AND('sample data 2'!L3890&lt;20,$E$2:$E$4686="Government")),"yes","no")</f>
        <v>yes</v>
      </c>
    </row>
    <row r="3891" spans="1:13" ht="101.5" x14ac:dyDescent="0.35">
      <c r="A3891">
        <v>3890</v>
      </c>
      <c r="B3891" t="s">
        <v>11</v>
      </c>
      <c r="C3891" s="2" t="s">
        <v>24</v>
      </c>
      <c r="D3891" s="2" t="s">
        <v>68</v>
      </c>
      <c r="E3891" s="2" t="s">
        <v>20</v>
      </c>
      <c r="F3891" t="s">
        <v>15</v>
      </c>
      <c r="G3891">
        <v>65.599999999999994</v>
      </c>
      <c r="H3891">
        <v>2021</v>
      </c>
      <c r="I3891" t="s">
        <v>16</v>
      </c>
      <c r="J3891">
        <v>0</v>
      </c>
      <c r="K3891">
        <v>1778</v>
      </c>
      <c r="L3891">
        <v>16</v>
      </c>
      <c r="M3891" t="str">
        <f>IF(OR(AND('sample data 2'!L3891&gt;21,'sample data 2'!I3891&lt;50),AND('sample data 2'!L3891&lt;20,'sample data 2'!$E$12:$E$4696="Government")),"yes","no")</f>
        <v>no</v>
      </c>
    </row>
    <row r="3892" spans="1:13" ht="101.5" x14ac:dyDescent="0.35">
      <c r="A3892">
        <v>3891</v>
      </c>
      <c r="B3892" t="s">
        <v>11</v>
      </c>
      <c r="C3892" s="2" t="s">
        <v>24</v>
      </c>
      <c r="D3892" s="2" t="s">
        <v>68</v>
      </c>
      <c r="E3892" s="2" t="s">
        <v>13</v>
      </c>
      <c r="F3892" t="s">
        <v>15</v>
      </c>
      <c r="G3892">
        <v>52.83</v>
      </c>
      <c r="H3892">
        <v>2019</v>
      </c>
      <c r="I3892">
        <v>67.5</v>
      </c>
      <c r="J3892">
        <v>0</v>
      </c>
      <c r="K3892">
        <v>2799</v>
      </c>
      <c r="L3892">
        <v>19</v>
      </c>
      <c r="M3892" t="str">
        <f>IF(OR(AND('sample data 2'!L3892&gt;21,'sample data 2'!I3892&lt;50),AND('sample data 2'!L3892&lt;20,$E$2:$E$4686="Government")),"yes","no")</f>
        <v>yes</v>
      </c>
    </row>
    <row r="3893" spans="1:13" ht="101.5" x14ac:dyDescent="0.35">
      <c r="A3893">
        <v>3892</v>
      </c>
      <c r="B3893" t="s">
        <v>11</v>
      </c>
      <c r="C3893" s="2" t="s">
        <v>24</v>
      </c>
      <c r="D3893" s="2" t="s">
        <v>68</v>
      </c>
      <c r="E3893" s="2" t="s">
        <v>13</v>
      </c>
      <c r="F3893" t="s">
        <v>15</v>
      </c>
      <c r="G3893">
        <v>54.6</v>
      </c>
      <c r="H3893">
        <v>2021</v>
      </c>
      <c r="I3893" t="s">
        <v>16</v>
      </c>
      <c r="J3893">
        <v>0</v>
      </c>
      <c r="K3893">
        <v>3954</v>
      </c>
      <c r="L3893">
        <v>17</v>
      </c>
      <c r="M3893" t="str">
        <f>IF(OR(AND('sample data 2'!L3893&gt;21,'sample data 2'!I3893&lt;50),AND('sample data 2'!L3893&lt;20,$E$2:$E$4686="Government")),"yes","no")</f>
        <v>yes</v>
      </c>
    </row>
    <row r="3894" spans="1:13" ht="101.5" x14ac:dyDescent="0.35">
      <c r="A3894">
        <v>3893</v>
      </c>
      <c r="B3894" t="s">
        <v>11</v>
      </c>
      <c r="C3894" s="2" t="s">
        <v>24</v>
      </c>
      <c r="D3894" s="2" t="s">
        <v>68</v>
      </c>
      <c r="E3894" s="2" t="s">
        <v>13</v>
      </c>
      <c r="F3894" t="s">
        <v>15</v>
      </c>
      <c r="G3894">
        <v>63.67</v>
      </c>
      <c r="H3894">
        <v>2021</v>
      </c>
      <c r="I3894" t="s">
        <v>16</v>
      </c>
      <c r="J3894">
        <v>0</v>
      </c>
      <c r="K3894">
        <v>2395</v>
      </c>
      <c r="L3894">
        <v>17</v>
      </c>
      <c r="M3894" t="str">
        <f>IF(OR(AND('sample data 2'!L3894&gt;21,'sample data 2'!I3894&lt;50),AND('sample data 2'!L3894&lt;20,$E$2:$E$4686="Government")),"yes","no")</f>
        <v>yes</v>
      </c>
    </row>
    <row r="3895" spans="1:13" ht="101.5" x14ac:dyDescent="0.35">
      <c r="A3895">
        <v>3894</v>
      </c>
      <c r="B3895" t="s">
        <v>11</v>
      </c>
      <c r="C3895" s="2" t="s">
        <v>24</v>
      </c>
      <c r="D3895" s="2" t="s">
        <v>68</v>
      </c>
      <c r="E3895" s="2" t="s">
        <v>13</v>
      </c>
      <c r="F3895" t="s">
        <v>15</v>
      </c>
      <c r="G3895">
        <v>73.67</v>
      </c>
      <c r="H3895">
        <v>2019</v>
      </c>
      <c r="I3895">
        <v>73</v>
      </c>
      <c r="J3895">
        <v>2021</v>
      </c>
      <c r="K3895">
        <v>2292</v>
      </c>
      <c r="L3895">
        <v>19</v>
      </c>
      <c r="M3895" t="str">
        <f>IF(OR(AND('sample data 2'!L3895&gt;21,'sample data 2'!I3895&lt;50),AND('sample data 2'!L3895&lt;20,$E$2:$E$4686="Government")),"yes","no")</f>
        <v>yes</v>
      </c>
    </row>
    <row r="3896" spans="1:13" ht="101.5" x14ac:dyDescent="0.35">
      <c r="A3896">
        <v>3895</v>
      </c>
      <c r="B3896" t="s">
        <v>11</v>
      </c>
      <c r="C3896" s="2" t="s">
        <v>24</v>
      </c>
      <c r="D3896" s="2" t="s">
        <v>68</v>
      </c>
      <c r="E3896" s="2" t="s">
        <v>13</v>
      </c>
      <c r="F3896" t="s">
        <v>15</v>
      </c>
      <c r="G3896">
        <v>47</v>
      </c>
      <c r="H3896">
        <v>2021</v>
      </c>
      <c r="I3896" t="s">
        <v>16</v>
      </c>
      <c r="J3896">
        <v>0</v>
      </c>
      <c r="K3896">
        <v>8412</v>
      </c>
      <c r="L3896">
        <v>17</v>
      </c>
      <c r="M3896" t="str">
        <f>IF(OR(AND('sample data 2'!L3896&gt;21,'sample data 2'!I3896&lt;50),AND('sample data 2'!L3896&lt;20,$E$2:$E$4686="Government")),"yes","no")</f>
        <v>yes</v>
      </c>
    </row>
    <row r="3897" spans="1:13" ht="101.5" x14ac:dyDescent="0.35">
      <c r="A3897">
        <v>3896</v>
      </c>
      <c r="B3897" t="s">
        <v>11</v>
      </c>
      <c r="C3897" s="2" t="s">
        <v>24</v>
      </c>
      <c r="D3897" s="2" t="s">
        <v>68</v>
      </c>
      <c r="E3897" s="2" t="s">
        <v>13</v>
      </c>
      <c r="F3897" t="s">
        <v>15</v>
      </c>
      <c r="G3897">
        <v>53.5</v>
      </c>
      <c r="H3897">
        <v>2021</v>
      </c>
      <c r="I3897" t="s">
        <v>16</v>
      </c>
      <c r="J3897">
        <v>0</v>
      </c>
      <c r="K3897">
        <v>6966</v>
      </c>
      <c r="L3897">
        <v>16</v>
      </c>
      <c r="M3897" t="str">
        <f>IF(OR(AND('sample data 2'!L3897&gt;21,'sample data 2'!I3897&lt;50),AND('sample data 2'!L3897&lt;20,$E$2:$E$4686="Government")),"yes","no")</f>
        <v>yes</v>
      </c>
    </row>
    <row r="3898" spans="1:13" ht="101.5" x14ac:dyDescent="0.35">
      <c r="A3898">
        <v>3897</v>
      </c>
      <c r="B3898" t="s">
        <v>11</v>
      </c>
      <c r="C3898" s="2" t="s">
        <v>24</v>
      </c>
      <c r="D3898" s="2" t="s">
        <v>68</v>
      </c>
      <c r="E3898" s="2" t="s">
        <v>13</v>
      </c>
      <c r="F3898" t="s">
        <v>15</v>
      </c>
      <c r="G3898">
        <v>43.67</v>
      </c>
      <c r="H3898">
        <v>2019</v>
      </c>
      <c r="I3898" t="s">
        <v>16</v>
      </c>
      <c r="J3898">
        <v>0</v>
      </c>
      <c r="K3898">
        <v>4356</v>
      </c>
      <c r="L3898">
        <v>20</v>
      </c>
      <c r="M3898" t="str">
        <f>IF(OR(AND('sample data 2'!L3898&gt;21,'sample data 2'!I3898&lt;50),AND('sample data 2'!L3898&lt;20,'sample data 2'!$E$12:$E$4696="Government")),"yes","no")</f>
        <v>no</v>
      </c>
    </row>
    <row r="3899" spans="1:13" ht="101.5" x14ac:dyDescent="0.35">
      <c r="A3899">
        <v>3898</v>
      </c>
      <c r="B3899" t="s">
        <v>11</v>
      </c>
      <c r="C3899" s="2" t="s">
        <v>24</v>
      </c>
      <c r="D3899" s="2" t="s">
        <v>68</v>
      </c>
      <c r="E3899" s="2" t="s">
        <v>13</v>
      </c>
      <c r="F3899" t="s">
        <v>15</v>
      </c>
      <c r="G3899">
        <v>59.17</v>
      </c>
      <c r="H3899">
        <v>2021</v>
      </c>
      <c r="I3899" t="s">
        <v>16</v>
      </c>
      <c r="J3899">
        <v>0</v>
      </c>
      <c r="K3899">
        <v>10790</v>
      </c>
      <c r="L3899">
        <v>17</v>
      </c>
      <c r="M3899" t="str">
        <f>IF(OR(AND('sample data 2'!L3899&gt;21,'sample data 2'!I3899&lt;50),AND('sample data 2'!L3899&lt;20,$E$2:$E$4686="Government")),"yes","no")</f>
        <v>yes</v>
      </c>
    </row>
    <row r="3900" spans="1:13" ht="101.5" x14ac:dyDescent="0.35">
      <c r="A3900">
        <v>3899</v>
      </c>
      <c r="B3900" t="s">
        <v>11</v>
      </c>
      <c r="C3900" s="2" t="s">
        <v>24</v>
      </c>
      <c r="D3900" s="2" t="s">
        <v>68</v>
      </c>
      <c r="E3900" s="2" t="s">
        <v>13</v>
      </c>
      <c r="F3900" t="s">
        <v>15</v>
      </c>
      <c r="G3900">
        <v>83.83</v>
      </c>
      <c r="H3900">
        <v>2019</v>
      </c>
      <c r="I3900" t="s">
        <v>16</v>
      </c>
      <c r="J3900">
        <v>0</v>
      </c>
      <c r="K3900">
        <v>3415</v>
      </c>
      <c r="L3900">
        <v>20</v>
      </c>
      <c r="M3900" t="str">
        <f>IF(OR(AND('sample data 2'!L3900&gt;21,'sample data 2'!I3900&lt;50),AND('sample data 2'!L3900&lt;20,'sample data 2'!$E$12:$E$4696="Government")),"yes","no")</f>
        <v>no</v>
      </c>
    </row>
    <row r="3901" spans="1:13" ht="101.5" x14ac:dyDescent="0.35">
      <c r="A3901">
        <v>3900</v>
      </c>
      <c r="B3901" t="s">
        <v>11</v>
      </c>
      <c r="C3901" s="2" t="s">
        <v>24</v>
      </c>
      <c r="D3901" s="2" t="s">
        <v>68</v>
      </c>
      <c r="E3901" s="2" t="s">
        <v>13</v>
      </c>
      <c r="F3901" t="s">
        <v>15</v>
      </c>
      <c r="G3901">
        <v>45</v>
      </c>
      <c r="H3901">
        <v>2019</v>
      </c>
      <c r="I3901" t="s">
        <v>16</v>
      </c>
      <c r="J3901">
        <v>0</v>
      </c>
      <c r="K3901">
        <v>10580</v>
      </c>
      <c r="L3901">
        <v>19</v>
      </c>
      <c r="M3901" t="str">
        <f>IF(OR(AND('sample data 2'!L3901&gt;21,'sample data 2'!I3901&lt;50),AND('sample data 2'!L3901&lt;20,$E$2:$E$4686="Government")),"yes","no")</f>
        <v>yes</v>
      </c>
    </row>
    <row r="3902" spans="1:13" ht="101.5" x14ac:dyDescent="0.35">
      <c r="A3902">
        <v>3901</v>
      </c>
      <c r="B3902" t="s">
        <v>11</v>
      </c>
      <c r="C3902" s="2" t="s">
        <v>24</v>
      </c>
      <c r="D3902" s="2" t="s">
        <v>68</v>
      </c>
      <c r="E3902" s="2" t="s">
        <v>13</v>
      </c>
      <c r="F3902" t="s">
        <v>15</v>
      </c>
      <c r="G3902">
        <v>65</v>
      </c>
      <c r="H3902">
        <v>2018</v>
      </c>
      <c r="I3902" t="s">
        <v>16</v>
      </c>
      <c r="J3902">
        <v>0</v>
      </c>
      <c r="K3902">
        <v>7675</v>
      </c>
      <c r="L3902">
        <v>20</v>
      </c>
      <c r="M3902" t="str">
        <f>IF(OR(AND('sample data 2'!L3902&gt;21,'sample data 2'!I3902&lt;50),AND('sample data 2'!L3902&lt;20,'sample data 2'!$E$12:$E$4696="Government")),"yes","no")</f>
        <v>no</v>
      </c>
    </row>
    <row r="3903" spans="1:13" ht="101.5" x14ac:dyDescent="0.35">
      <c r="A3903">
        <v>3902</v>
      </c>
      <c r="B3903" t="s">
        <v>11</v>
      </c>
      <c r="C3903" s="2" t="s">
        <v>24</v>
      </c>
      <c r="D3903" s="2" t="s">
        <v>68</v>
      </c>
      <c r="E3903" s="2" t="s">
        <v>13</v>
      </c>
      <c r="F3903" t="s">
        <v>15</v>
      </c>
      <c r="G3903">
        <v>72.67</v>
      </c>
      <c r="H3903">
        <v>2020</v>
      </c>
      <c r="I3903" t="s">
        <v>16</v>
      </c>
      <c r="J3903">
        <v>0</v>
      </c>
      <c r="K3903">
        <v>2277</v>
      </c>
      <c r="L3903">
        <v>19</v>
      </c>
      <c r="M3903" t="str">
        <f>IF(OR(AND('sample data 2'!L3903&gt;21,'sample data 2'!I3903&lt;50),AND('sample data 2'!L3903&lt;20,$E$2:$E$4686="Government")),"yes","no")</f>
        <v>yes</v>
      </c>
    </row>
    <row r="3904" spans="1:13" ht="101.5" x14ac:dyDescent="0.35">
      <c r="A3904">
        <v>3903</v>
      </c>
      <c r="B3904" t="s">
        <v>11</v>
      </c>
      <c r="C3904" s="2" t="s">
        <v>24</v>
      </c>
      <c r="D3904" s="2" t="s">
        <v>68</v>
      </c>
      <c r="E3904" s="2" t="s">
        <v>20</v>
      </c>
      <c r="F3904" t="s">
        <v>15</v>
      </c>
      <c r="G3904">
        <v>62.7</v>
      </c>
      <c r="H3904">
        <v>2013</v>
      </c>
      <c r="I3904">
        <v>56.4</v>
      </c>
      <c r="J3904">
        <v>2015</v>
      </c>
      <c r="K3904">
        <v>3682</v>
      </c>
      <c r="L3904">
        <v>24</v>
      </c>
      <c r="M3904" t="str">
        <f>IF(OR(AND('sample data 2'!L3904&gt;21,'sample data 2'!I3904&lt;50),AND('sample data 2'!L3904&lt;20,'sample data 2'!$E$12:$E$4696="Government")),"yes","no")</f>
        <v>no</v>
      </c>
    </row>
    <row r="3905" spans="1:13" ht="101.5" x14ac:dyDescent="0.35">
      <c r="A3905">
        <v>3904</v>
      </c>
      <c r="B3905" t="s">
        <v>11</v>
      </c>
      <c r="C3905" s="2" t="s">
        <v>24</v>
      </c>
      <c r="D3905" s="2" t="s">
        <v>68</v>
      </c>
      <c r="E3905" s="2" t="s">
        <v>13</v>
      </c>
      <c r="F3905" t="s">
        <v>15</v>
      </c>
      <c r="G3905">
        <v>56.83</v>
      </c>
      <c r="H3905">
        <v>2018</v>
      </c>
      <c r="I3905" t="s">
        <v>16</v>
      </c>
      <c r="J3905">
        <v>0</v>
      </c>
      <c r="K3905">
        <v>4324</v>
      </c>
      <c r="L3905">
        <v>20</v>
      </c>
      <c r="M3905" t="str">
        <f>IF(OR(AND('sample data 2'!L3905&gt;21,'sample data 2'!I3905&lt;50),AND('sample data 2'!L3905&lt;20,'sample data 2'!$E$12:$E$4696="Government")),"yes","no")</f>
        <v>no</v>
      </c>
    </row>
    <row r="3906" spans="1:13" ht="101.5" x14ac:dyDescent="0.35">
      <c r="A3906">
        <v>3905</v>
      </c>
      <c r="B3906" t="s">
        <v>11</v>
      </c>
      <c r="C3906" s="2" t="s">
        <v>24</v>
      </c>
      <c r="D3906" s="2" t="s">
        <v>68</v>
      </c>
      <c r="E3906" s="2" t="s">
        <v>13</v>
      </c>
      <c r="F3906" t="s">
        <v>15</v>
      </c>
      <c r="G3906">
        <v>61.33</v>
      </c>
      <c r="H3906">
        <v>2021</v>
      </c>
      <c r="I3906" t="s">
        <v>16</v>
      </c>
      <c r="J3906">
        <v>0</v>
      </c>
      <c r="K3906">
        <v>1000</v>
      </c>
      <c r="L3906">
        <v>16</v>
      </c>
      <c r="M3906" t="str">
        <f>IF(OR(AND('sample data 2'!L3906&gt;21,'sample data 2'!I3906&lt;50),AND('sample data 2'!L3906&lt;20,$E$2:$E$4686="Government")),"yes","no")</f>
        <v>yes</v>
      </c>
    </row>
    <row r="3907" spans="1:13" ht="101.5" x14ac:dyDescent="0.35">
      <c r="A3907">
        <v>3906</v>
      </c>
      <c r="B3907" t="s">
        <v>11</v>
      </c>
      <c r="C3907" s="2" t="s">
        <v>24</v>
      </c>
      <c r="D3907" s="2" t="s">
        <v>68</v>
      </c>
      <c r="E3907" s="2" t="s">
        <v>13</v>
      </c>
      <c r="F3907" t="s">
        <v>15</v>
      </c>
      <c r="G3907">
        <v>63.2</v>
      </c>
      <c r="H3907">
        <v>2019</v>
      </c>
      <c r="I3907" t="s">
        <v>16</v>
      </c>
      <c r="J3907">
        <v>0</v>
      </c>
      <c r="K3907">
        <v>2429</v>
      </c>
      <c r="L3907">
        <v>20</v>
      </c>
      <c r="M3907" t="str">
        <f>IF(OR(AND('sample data 2'!L3907&gt;21,'sample data 2'!I3907&lt;50),AND('sample data 2'!L3907&lt;20,'sample data 2'!$E$12:$E$4696="Government")),"yes","no")</f>
        <v>no</v>
      </c>
    </row>
    <row r="3908" spans="1:13" ht="101.5" x14ac:dyDescent="0.35">
      <c r="A3908">
        <v>3907</v>
      </c>
      <c r="B3908" t="s">
        <v>11</v>
      </c>
      <c r="C3908" s="2" t="s">
        <v>24</v>
      </c>
      <c r="D3908" s="2" t="s">
        <v>68</v>
      </c>
      <c r="E3908" s="2" t="s">
        <v>13</v>
      </c>
      <c r="F3908" t="s">
        <v>15</v>
      </c>
      <c r="G3908">
        <v>49.33</v>
      </c>
      <c r="H3908">
        <v>2019</v>
      </c>
      <c r="I3908" t="s">
        <v>16</v>
      </c>
      <c r="J3908">
        <v>0</v>
      </c>
      <c r="K3908">
        <v>2642</v>
      </c>
      <c r="L3908">
        <v>18</v>
      </c>
      <c r="M3908" t="str">
        <f>IF(OR(AND('sample data 2'!L3908&gt;21,'sample data 2'!I3908&lt;50),AND('sample data 2'!L3908&lt;20,$E$2:$E$4686="Government")),"yes","no")</f>
        <v>yes</v>
      </c>
    </row>
    <row r="3909" spans="1:13" ht="101.5" x14ac:dyDescent="0.35">
      <c r="A3909">
        <v>3908</v>
      </c>
      <c r="B3909" t="s">
        <v>11</v>
      </c>
      <c r="C3909" s="2" t="s">
        <v>24</v>
      </c>
      <c r="D3909" s="2" t="s">
        <v>68</v>
      </c>
      <c r="E3909" s="2" t="s">
        <v>20</v>
      </c>
      <c r="F3909" t="s">
        <v>15</v>
      </c>
      <c r="G3909">
        <v>59.6</v>
      </c>
      <c r="H3909">
        <v>2021</v>
      </c>
      <c r="I3909" t="s">
        <v>16</v>
      </c>
      <c r="J3909">
        <v>0</v>
      </c>
      <c r="K3909">
        <v>3163</v>
      </c>
      <c r="L3909">
        <v>17</v>
      </c>
      <c r="M3909" t="str">
        <f>IF(OR(AND('sample data 2'!L3909&gt;21,'sample data 2'!I3909&lt;50),AND('sample data 2'!L3909&lt;20,'sample data 2'!$E$12:$E$4696="Government")),"yes","no")</f>
        <v>no</v>
      </c>
    </row>
    <row r="3910" spans="1:13" ht="101.5" x14ac:dyDescent="0.35">
      <c r="A3910">
        <v>3909</v>
      </c>
      <c r="B3910" t="s">
        <v>11</v>
      </c>
      <c r="C3910" s="2" t="s">
        <v>24</v>
      </c>
      <c r="D3910" s="2" t="s">
        <v>68</v>
      </c>
      <c r="E3910" s="2" t="s">
        <v>13</v>
      </c>
      <c r="F3910" t="s">
        <v>15</v>
      </c>
      <c r="G3910">
        <v>52.83</v>
      </c>
      <c r="H3910">
        <v>2019</v>
      </c>
      <c r="I3910" t="s">
        <v>16</v>
      </c>
      <c r="J3910">
        <v>0</v>
      </c>
      <c r="K3910">
        <v>11606</v>
      </c>
      <c r="L3910">
        <v>19</v>
      </c>
      <c r="M3910" t="str">
        <f>IF(OR(AND('sample data 2'!L3910&gt;21,'sample data 2'!I3910&lt;50),AND('sample data 2'!L3910&lt;20,$E$2:$E$4686="Government")),"yes","no")</f>
        <v>yes</v>
      </c>
    </row>
    <row r="3911" spans="1:13" ht="101.5" x14ac:dyDescent="0.35">
      <c r="A3911">
        <v>3910</v>
      </c>
      <c r="B3911" t="s">
        <v>11</v>
      </c>
      <c r="C3911" s="2" t="s">
        <v>24</v>
      </c>
      <c r="D3911" s="2" t="s">
        <v>68</v>
      </c>
      <c r="E3911" s="2" t="s">
        <v>20</v>
      </c>
      <c r="F3911" t="s">
        <v>15</v>
      </c>
      <c r="G3911">
        <v>56.5</v>
      </c>
      <c r="H3911">
        <v>2019</v>
      </c>
      <c r="I3911" t="s">
        <v>16</v>
      </c>
      <c r="J3911">
        <v>0</v>
      </c>
      <c r="K3911">
        <v>6058</v>
      </c>
      <c r="L3911">
        <v>19</v>
      </c>
      <c r="M3911" t="str">
        <f>IF(OR(AND('sample data 2'!L3911&gt;21,'sample data 2'!I3911&lt;50),AND('sample data 2'!L3911&lt;20,'sample data 2'!$E$12:$E$4696="Government")),"yes","no")</f>
        <v>no</v>
      </c>
    </row>
    <row r="3912" spans="1:13" ht="101.5" x14ac:dyDescent="0.35">
      <c r="A3912">
        <v>3911</v>
      </c>
      <c r="B3912" t="s">
        <v>11</v>
      </c>
      <c r="C3912" s="2" t="s">
        <v>24</v>
      </c>
      <c r="D3912" s="2" t="s">
        <v>68</v>
      </c>
      <c r="E3912" s="2" t="s">
        <v>13</v>
      </c>
      <c r="F3912" t="s">
        <v>15</v>
      </c>
      <c r="G3912">
        <v>40.6</v>
      </c>
      <c r="H3912">
        <v>2019</v>
      </c>
      <c r="I3912" t="s">
        <v>16</v>
      </c>
      <c r="J3912">
        <v>0</v>
      </c>
      <c r="K3912">
        <v>12101</v>
      </c>
      <c r="L3912">
        <v>25</v>
      </c>
      <c r="M3912" t="str">
        <f>IF(OR(AND('sample data 2'!L3912&gt;21,'sample data 2'!I3912&lt;50),AND('sample data 2'!L3912&lt;20,'sample data 2'!$E$12:$E$4696="Government")),"yes","no")</f>
        <v>no</v>
      </c>
    </row>
    <row r="3913" spans="1:13" ht="101.5" x14ac:dyDescent="0.35">
      <c r="A3913">
        <v>3912</v>
      </c>
      <c r="B3913" t="s">
        <v>11</v>
      </c>
      <c r="C3913" s="2" t="s">
        <v>24</v>
      </c>
      <c r="D3913" s="2" t="s">
        <v>68</v>
      </c>
      <c r="E3913" s="2" t="s">
        <v>25</v>
      </c>
      <c r="F3913" t="s">
        <v>15</v>
      </c>
      <c r="G3913">
        <v>61.4</v>
      </c>
      <c r="H3913">
        <v>2021</v>
      </c>
      <c r="I3913" t="s">
        <v>16</v>
      </c>
      <c r="J3913">
        <v>0</v>
      </c>
      <c r="K3913">
        <v>1804</v>
      </c>
      <c r="L3913">
        <v>17</v>
      </c>
      <c r="M3913" t="str">
        <f>IF(OR(AND('sample data 2'!L3913&gt;21,'sample data 2'!I3913&lt;50),AND('sample data 2'!L3913&lt;20,'sample data 2'!$E$12:$E$4696="Government")),"yes","no")</f>
        <v>no</v>
      </c>
    </row>
    <row r="3914" spans="1:13" ht="101.5" x14ac:dyDescent="0.35">
      <c r="A3914">
        <v>3913</v>
      </c>
      <c r="B3914" t="s">
        <v>11</v>
      </c>
      <c r="C3914" s="2" t="s">
        <v>24</v>
      </c>
      <c r="D3914" s="2" t="s">
        <v>68</v>
      </c>
      <c r="E3914" s="2" t="s">
        <v>13</v>
      </c>
      <c r="F3914" t="s">
        <v>15</v>
      </c>
      <c r="G3914">
        <v>66.33</v>
      </c>
      <c r="H3914">
        <v>2021</v>
      </c>
      <c r="I3914" t="s">
        <v>16</v>
      </c>
      <c r="J3914">
        <v>0</v>
      </c>
      <c r="K3914">
        <v>1085</v>
      </c>
      <c r="L3914">
        <v>18</v>
      </c>
      <c r="M3914" t="str">
        <f>IF(OR(AND('sample data 2'!L3914&gt;21,'sample data 2'!I3914&lt;50),AND('sample data 2'!L3914&lt;20,$E$2:$E$4686="Government")),"yes","no")</f>
        <v>yes</v>
      </c>
    </row>
    <row r="3915" spans="1:13" ht="101.5" x14ac:dyDescent="0.35">
      <c r="A3915">
        <v>3914</v>
      </c>
      <c r="B3915" t="s">
        <v>11</v>
      </c>
      <c r="C3915" s="2" t="s">
        <v>24</v>
      </c>
      <c r="D3915" s="2" t="s">
        <v>68</v>
      </c>
      <c r="E3915" s="2" t="s">
        <v>13</v>
      </c>
      <c r="F3915" t="s">
        <v>15</v>
      </c>
      <c r="G3915">
        <v>85.8</v>
      </c>
      <c r="H3915">
        <v>2019</v>
      </c>
      <c r="I3915">
        <v>78.8</v>
      </c>
      <c r="J3915">
        <v>2021</v>
      </c>
      <c r="K3915">
        <v>927</v>
      </c>
      <c r="L3915">
        <v>19</v>
      </c>
      <c r="M3915" t="str">
        <f>IF(OR(AND('sample data 2'!L3915&gt;21,'sample data 2'!I3915&lt;50),AND('sample data 2'!L3915&lt;20,$E$2:$E$4686="Government")),"yes","no")</f>
        <v>yes</v>
      </c>
    </row>
    <row r="3916" spans="1:13" ht="101.5" x14ac:dyDescent="0.35">
      <c r="A3916">
        <v>3915</v>
      </c>
      <c r="B3916" t="s">
        <v>11</v>
      </c>
      <c r="C3916" s="2" t="s">
        <v>24</v>
      </c>
      <c r="D3916" s="2" t="s">
        <v>68</v>
      </c>
      <c r="E3916" s="2" t="s">
        <v>13</v>
      </c>
      <c r="F3916" t="s">
        <v>15</v>
      </c>
      <c r="G3916">
        <v>61</v>
      </c>
      <c r="H3916">
        <v>2021</v>
      </c>
      <c r="I3916" t="s">
        <v>16</v>
      </c>
      <c r="J3916">
        <v>0</v>
      </c>
      <c r="K3916">
        <v>3257</v>
      </c>
      <c r="L3916">
        <v>17</v>
      </c>
      <c r="M3916" t="str">
        <f>IF(OR(AND('sample data 2'!L3916&gt;21,'sample data 2'!I3916&lt;50),AND('sample data 2'!L3916&lt;20,$E$2:$E$4686="Government")),"yes","no")</f>
        <v>yes</v>
      </c>
    </row>
    <row r="3917" spans="1:13" ht="101.5" x14ac:dyDescent="0.35">
      <c r="A3917">
        <v>3916</v>
      </c>
      <c r="B3917" t="s">
        <v>11</v>
      </c>
      <c r="C3917" s="2" t="s">
        <v>24</v>
      </c>
      <c r="D3917" s="2" t="s">
        <v>68</v>
      </c>
      <c r="E3917" s="2" t="s">
        <v>20</v>
      </c>
      <c r="F3917" t="s">
        <v>15</v>
      </c>
      <c r="G3917">
        <v>44</v>
      </c>
      <c r="H3917">
        <v>2021</v>
      </c>
      <c r="I3917" t="s">
        <v>16</v>
      </c>
      <c r="J3917">
        <v>0</v>
      </c>
      <c r="K3917">
        <v>3732</v>
      </c>
      <c r="L3917">
        <v>18</v>
      </c>
      <c r="M3917" t="str">
        <f>IF(OR(AND('sample data 2'!L3917&gt;21,'sample data 2'!I3917&lt;50),AND('sample data 2'!L3917&lt;20,'sample data 2'!$E$12:$E$4696="Government")),"yes","no")</f>
        <v>no</v>
      </c>
    </row>
    <row r="3918" spans="1:13" ht="101.5" x14ac:dyDescent="0.35">
      <c r="A3918">
        <v>3917</v>
      </c>
      <c r="B3918" t="s">
        <v>11</v>
      </c>
      <c r="C3918" s="2" t="s">
        <v>24</v>
      </c>
      <c r="D3918" s="2" t="s">
        <v>68</v>
      </c>
      <c r="E3918" s="2" t="s">
        <v>13</v>
      </c>
      <c r="F3918" t="s">
        <v>15</v>
      </c>
      <c r="G3918">
        <v>62</v>
      </c>
      <c r="H3918">
        <v>2019</v>
      </c>
      <c r="I3918" t="s">
        <v>16</v>
      </c>
      <c r="J3918">
        <v>0</v>
      </c>
      <c r="K3918">
        <v>4141</v>
      </c>
      <c r="L3918">
        <v>19</v>
      </c>
      <c r="M3918" t="str">
        <f>IF(OR(AND('sample data 2'!L3918&gt;21,'sample data 2'!I3918&lt;50),AND('sample data 2'!L3918&lt;20,$E$2:$E$4686="Government")),"yes","no")</f>
        <v>yes</v>
      </c>
    </row>
    <row r="3919" spans="1:13" ht="101.5" x14ac:dyDescent="0.35">
      <c r="A3919">
        <v>3918</v>
      </c>
      <c r="B3919" t="s">
        <v>11</v>
      </c>
      <c r="C3919" s="2" t="s">
        <v>24</v>
      </c>
      <c r="D3919" s="2" t="s">
        <v>68</v>
      </c>
      <c r="E3919" s="2" t="s">
        <v>20</v>
      </c>
      <c r="F3919" t="s">
        <v>15</v>
      </c>
      <c r="G3919">
        <v>58.2</v>
      </c>
      <c r="H3919">
        <v>2020</v>
      </c>
      <c r="I3919" t="s">
        <v>16</v>
      </c>
      <c r="J3919">
        <v>0</v>
      </c>
      <c r="K3919">
        <v>3368</v>
      </c>
      <c r="L3919">
        <v>18</v>
      </c>
      <c r="M3919" t="str">
        <f>IF(OR(AND('sample data 2'!L3919&gt;21,'sample data 2'!I3919&lt;50),AND('sample data 2'!L3919&lt;20,'sample data 2'!$E$12:$E$4696="Government")),"yes","no")</f>
        <v>no</v>
      </c>
    </row>
    <row r="3920" spans="1:13" ht="101.5" x14ac:dyDescent="0.35">
      <c r="A3920">
        <v>3919</v>
      </c>
      <c r="B3920" t="s">
        <v>11</v>
      </c>
      <c r="C3920" s="2" t="s">
        <v>24</v>
      </c>
      <c r="D3920" s="2" t="s">
        <v>68</v>
      </c>
      <c r="E3920" s="2" t="s">
        <v>20</v>
      </c>
      <c r="F3920" t="s">
        <v>15</v>
      </c>
      <c r="G3920">
        <v>57.6</v>
      </c>
      <c r="H3920">
        <v>2021</v>
      </c>
      <c r="I3920" t="s">
        <v>16</v>
      </c>
      <c r="J3920">
        <v>0</v>
      </c>
      <c r="K3920">
        <v>3346</v>
      </c>
      <c r="L3920">
        <v>16</v>
      </c>
      <c r="M3920" t="str">
        <f>IF(OR(AND('sample data 2'!L3920&gt;21,'sample data 2'!I3920&lt;50),AND('sample data 2'!L3920&lt;20,'sample data 2'!$E$12:$E$4696="Government")),"yes","no")</f>
        <v>no</v>
      </c>
    </row>
    <row r="3921" spans="1:13" ht="101.5" x14ac:dyDescent="0.35">
      <c r="A3921">
        <v>3920</v>
      </c>
      <c r="B3921" t="s">
        <v>11</v>
      </c>
      <c r="C3921" s="2" t="s">
        <v>24</v>
      </c>
      <c r="D3921" s="2" t="s">
        <v>68</v>
      </c>
      <c r="E3921" s="2" t="s">
        <v>20</v>
      </c>
      <c r="F3921" t="s">
        <v>15</v>
      </c>
      <c r="G3921">
        <v>51.67</v>
      </c>
      <c r="H3921">
        <v>2019</v>
      </c>
      <c r="I3921" t="s">
        <v>16</v>
      </c>
      <c r="J3921">
        <v>0</v>
      </c>
      <c r="K3921">
        <v>3019</v>
      </c>
      <c r="L3921">
        <v>19</v>
      </c>
      <c r="M3921" t="str">
        <f>IF(OR(AND('sample data 2'!L3921&gt;21,'sample data 2'!I3921&lt;50),AND('sample data 2'!L3921&lt;20,'sample data 2'!$E$12:$E$4696="Government")),"yes","no")</f>
        <v>no</v>
      </c>
    </row>
    <row r="3922" spans="1:13" ht="101.5" x14ac:dyDescent="0.35">
      <c r="A3922">
        <v>3921</v>
      </c>
      <c r="B3922" t="s">
        <v>11</v>
      </c>
      <c r="C3922" s="2" t="s">
        <v>24</v>
      </c>
      <c r="D3922" s="2" t="s">
        <v>68</v>
      </c>
      <c r="E3922" s="2" t="s">
        <v>13</v>
      </c>
      <c r="F3922" t="s">
        <v>15</v>
      </c>
      <c r="G3922">
        <v>54.67</v>
      </c>
      <c r="H3922">
        <v>2017</v>
      </c>
      <c r="I3922">
        <v>66.8</v>
      </c>
      <c r="J3922">
        <v>2019</v>
      </c>
      <c r="K3922">
        <v>9647</v>
      </c>
      <c r="L3922">
        <v>20</v>
      </c>
      <c r="M3922" t="str">
        <f>IF(OR(AND('sample data 2'!L3922&gt;21,'sample data 2'!I3922&lt;50),AND('sample data 2'!L3922&lt;20,'sample data 2'!$E$12:$E$4696="Government")),"yes","no")</f>
        <v>no</v>
      </c>
    </row>
    <row r="3923" spans="1:13" ht="101.5" x14ac:dyDescent="0.35">
      <c r="A3923">
        <v>3922</v>
      </c>
      <c r="B3923" t="s">
        <v>11</v>
      </c>
      <c r="C3923" s="2" t="s">
        <v>24</v>
      </c>
      <c r="D3923" s="2" t="s">
        <v>68</v>
      </c>
      <c r="E3923" s="2" t="s">
        <v>20</v>
      </c>
      <c r="F3923" t="s">
        <v>15</v>
      </c>
      <c r="G3923">
        <v>73.400000000000006</v>
      </c>
      <c r="H3923">
        <v>2021</v>
      </c>
      <c r="I3923" t="s">
        <v>16</v>
      </c>
      <c r="J3923">
        <v>0</v>
      </c>
      <c r="K3923">
        <v>2652</v>
      </c>
      <c r="L3923">
        <v>17</v>
      </c>
      <c r="M3923" t="str">
        <f>IF(OR(AND('sample data 2'!L3923&gt;21,'sample data 2'!I3923&lt;50),AND('sample data 2'!L3923&lt;20,'sample data 2'!$E$12:$E$4696="Government")),"yes","no")</f>
        <v>no</v>
      </c>
    </row>
    <row r="3924" spans="1:13" ht="101.5" x14ac:dyDescent="0.35">
      <c r="A3924">
        <v>3923</v>
      </c>
      <c r="B3924" t="s">
        <v>11</v>
      </c>
      <c r="C3924" s="2" t="s">
        <v>24</v>
      </c>
      <c r="D3924" s="2" t="s">
        <v>68</v>
      </c>
      <c r="E3924" s="2" t="s">
        <v>20</v>
      </c>
      <c r="F3924" t="s">
        <v>15</v>
      </c>
      <c r="G3924">
        <v>83.83</v>
      </c>
      <c r="H3924">
        <v>2018</v>
      </c>
      <c r="I3924">
        <v>67.8</v>
      </c>
      <c r="J3924">
        <v>2020</v>
      </c>
      <c r="K3924">
        <v>2716</v>
      </c>
      <c r="L3924">
        <v>19</v>
      </c>
      <c r="M3924" t="str">
        <f>IF(OR(AND('sample data 2'!L3924&gt;21,'sample data 2'!I3924&lt;50),AND('sample data 2'!L3924&lt;20,'sample data 2'!$E$12:$E$4696="Government")),"yes","no")</f>
        <v>no</v>
      </c>
    </row>
    <row r="3925" spans="1:13" ht="101.5" x14ac:dyDescent="0.35">
      <c r="A3925">
        <v>3924</v>
      </c>
      <c r="B3925" t="s">
        <v>11</v>
      </c>
      <c r="C3925" s="2" t="s">
        <v>24</v>
      </c>
      <c r="D3925" s="2" t="s">
        <v>68</v>
      </c>
      <c r="E3925" s="2" t="s">
        <v>13</v>
      </c>
      <c r="F3925" t="s">
        <v>15</v>
      </c>
      <c r="G3925">
        <v>45</v>
      </c>
      <c r="H3925">
        <v>2020</v>
      </c>
      <c r="I3925" t="s">
        <v>16</v>
      </c>
      <c r="J3925">
        <v>0</v>
      </c>
      <c r="K3925">
        <v>5884</v>
      </c>
      <c r="L3925">
        <v>18</v>
      </c>
      <c r="M3925" t="str">
        <f>IF(OR(AND('sample data 2'!L3925&gt;21,'sample data 2'!I3925&lt;50),AND('sample data 2'!L3925&lt;20,$E$2:$E$4686="Government")),"yes","no")</f>
        <v>yes</v>
      </c>
    </row>
    <row r="3926" spans="1:13" ht="101.5" x14ac:dyDescent="0.35">
      <c r="A3926">
        <v>3925</v>
      </c>
      <c r="B3926" t="s">
        <v>11</v>
      </c>
      <c r="C3926" s="2" t="s">
        <v>24</v>
      </c>
      <c r="D3926" s="2" t="s">
        <v>68</v>
      </c>
      <c r="E3926" s="2" t="s">
        <v>13</v>
      </c>
      <c r="F3926" t="s">
        <v>15</v>
      </c>
      <c r="G3926">
        <v>53</v>
      </c>
      <c r="H3926">
        <v>2021</v>
      </c>
      <c r="I3926" t="s">
        <v>16</v>
      </c>
      <c r="J3926">
        <v>0</v>
      </c>
      <c r="K3926">
        <v>1938</v>
      </c>
      <c r="L3926">
        <v>18</v>
      </c>
      <c r="M3926" t="str">
        <f>IF(OR(AND('sample data 2'!L3926&gt;21,'sample data 2'!I3926&lt;50),AND('sample data 2'!L3926&lt;20,$E$2:$E$4686="Government")),"yes","no")</f>
        <v>yes</v>
      </c>
    </row>
    <row r="3927" spans="1:13" ht="101.5" x14ac:dyDescent="0.35">
      <c r="A3927">
        <v>3926</v>
      </c>
      <c r="B3927" t="s">
        <v>11</v>
      </c>
      <c r="C3927" s="2" t="s">
        <v>24</v>
      </c>
      <c r="D3927" s="2" t="s">
        <v>68</v>
      </c>
      <c r="E3927" s="2" t="s">
        <v>13</v>
      </c>
      <c r="F3927" t="s">
        <v>15</v>
      </c>
      <c r="G3927">
        <v>73</v>
      </c>
      <c r="H3927">
        <v>2021</v>
      </c>
      <c r="I3927" t="s">
        <v>16</v>
      </c>
      <c r="J3927">
        <v>0</v>
      </c>
      <c r="K3927">
        <v>378</v>
      </c>
      <c r="L3927">
        <v>17</v>
      </c>
      <c r="M3927" t="str">
        <f>IF(OR(AND('sample data 2'!L3927&gt;21,'sample data 2'!I3927&lt;50),AND('sample data 2'!L3927&lt;20,$E$2:$E$4686="Government")),"yes","no")</f>
        <v>yes</v>
      </c>
    </row>
    <row r="3928" spans="1:13" ht="101.5" x14ac:dyDescent="0.35">
      <c r="A3928">
        <v>3927</v>
      </c>
      <c r="B3928" t="s">
        <v>11</v>
      </c>
      <c r="C3928" s="2" t="s">
        <v>24</v>
      </c>
      <c r="D3928" s="2" t="s">
        <v>68</v>
      </c>
      <c r="E3928" s="2" t="s">
        <v>13</v>
      </c>
      <c r="F3928" t="s">
        <v>15</v>
      </c>
      <c r="G3928">
        <v>70</v>
      </c>
      <c r="H3928">
        <v>2020</v>
      </c>
      <c r="I3928" t="s">
        <v>16</v>
      </c>
      <c r="J3928">
        <v>0</v>
      </c>
      <c r="K3928">
        <v>7898</v>
      </c>
      <c r="L3928">
        <v>19</v>
      </c>
      <c r="M3928" t="str">
        <f>IF(OR(AND('sample data 2'!L3928&gt;21,'sample data 2'!I3928&lt;50),AND('sample data 2'!L3928&lt;20,$E$2:$E$4686="Government")),"yes","no")</f>
        <v>yes</v>
      </c>
    </row>
    <row r="3929" spans="1:13" ht="101.5" x14ac:dyDescent="0.35">
      <c r="A3929">
        <v>3928</v>
      </c>
      <c r="B3929" t="s">
        <v>11</v>
      </c>
      <c r="C3929" s="2" t="s">
        <v>24</v>
      </c>
      <c r="D3929" s="2" t="s">
        <v>68</v>
      </c>
      <c r="E3929" s="2" t="s">
        <v>13</v>
      </c>
      <c r="F3929" t="s">
        <v>15</v>
      </c>
      <c r="G3929">
        <v>80.17</v>
      </c>
      <c r="H3929">
        <v>2019</v>
      </c>
      <c r="I3929">
        <v>75.67</v>
      </c>
      <c r="J3929">
        <v>0</v>
      </c>
      <c r="K3929">
        <v>4971</v>
      </c>
      <c r="L3929">
        <v>20</v>
      </c>
      <c r="M3929" t="str">
        <f>IF(OR(AND('sample data 2'!L3929&gt;21,'sample data 2'!I3929&lt;50),AND('sample data 2'!L3929&lt;20,'sample data 2'!$E$12:$E$4696="Government")),"yes","no")</f>
        <v>no</v>
      </c>
    </row>
    <row r="3930" spans="1:13" ht="101.5" x14ac:dyDescent="0.35">
      <c r="A3930">
        <v>3929</v>
      </c>
      <c r="B3930" t="s">
        <v>11</v>
      </c>
      <c r="C3930" s="2" t="s">
        <v>24</v>
      </c>
      <c r="D3930" s="2" t="s">
        <v>68</v>
      </c>
      <c r="E3930" s="2" t="s">
        <v>13</v>
      </c>
      <c r="F3930" t="s">
        <v>19</v>
      </c>
      <c r="G3930">
        <v>65.8</v>
      </c>
      <c r="H3930">
        <v>2019</v>
      </c>
      <c r="I3930">
        <v>85.8</v>
      </c>
      <c r="J3930">
        <v>2021</v>
      </c>
      <c r="K3930">
        <v>3077</v>
      </c>
      <c r="L3930">
        <v>19</v>
      </c>
      <c r="M3930" t="str">
        <f>IF(OR(AND('sample data 2'!L3930&gt;21,'sample data 2'!I3930&lt;50),AND('sample data 2'!L3930&lt;20,$E$2:$E$4686="Government")),"yes","no")</f>
        <v>yes</v>
      </c>
    </row>
    <row r="3931" spans="1:13" ht="101.5" x14ac:dyDescent="0.35">
      <c r="A3931">
        <v>3930</v>
      </c>
      <c r="B3931" t="s">
        <v>11</v>
      </c>
      <c r="C3931" s="2" t="s">
        <v>24</v>
      </c>
      <c r="D3931" s="2" t="s">
        <v>68</v>
      </c>
      <c r="E3931" s="2" t="s">
        <v>13</v>
      </c>
      <c r="F3931" t="s">
        <v>15</v>
      </c>
      <c r="G3931">
        <v>69.569999999999993</v>
      </c>
      <c r="H3931">
        <v>2021</v>
      </c>
      <c r="I3931" t="s">
        <v>16</v>
      </c>
      <c r="J3931">
        <v>0</v>
      </c>
      <c r="K3931">
        <v>10767</v>
      </c>
      <c r="L3931">
        <v>16</v>
      </c>
      <c r="M3931" t="str">
        <f>IF(OR(AND('sample data 2'!L3931&gt;21,'sample data 2'!I3931&lt;50),AND('sample data 2'!L3931&lt;20,$E$2:$E$4686="Government")),"yes","no")</f>
        <v>yes</v>
      </c>
    </row>
    <row r="3932" spans="1:13" ht="101.5" x14ac:dyDescent="0.35">
      <c r="A3932">
        <v>3931</v>
      </c>
      <c r="B3932" t="s">
        <v>11</v>
      </c>
      <c r="C3932" s="2" t="s">
        <v>24</v>
      </c>
      <c r="D3932" s="2" t="s">
        <v>68</v>
      </c>
      <c r="E3932" s="2" t="s">
        <v>20</v>
      </c>
      <c r="F3932" t="s">
        <v>15</v>
      </c>
      <c r="G3932">
        <v>53.2</v>
      </c>
      <c r="H3932">
        <v>2017</v>
      </c>
      <c r="I3932">
        <v>53.67</v>
      </c>
      <c r="J3932">
        <v>2020</v>
      </c>
      <c r="K3932">
        <v>4903</v>
      </c>
      <c r="L3932">
        <v>22</v>
      </c>
      <c r="M3932" t="str">
        <f>IF(OR(AND('sample data 2'!L3932&gt;21,'sample data 2'!I3932&lt;50),AND('sample data 2'!L3932&lt;20,'sample data 2'!$E$12:$E$4696="Government")),"yes","no")</f>
        <v>no</v>
      </c>
    </row>
    <row r="3933" spans="1:13" ht="101.5" x14ac:dyDescent="0.35">
      <c r="A3933">
        <v>3932</v>
      </c>
      <c r="B3933" t="s">
        <v>11</v>
      </c>
      <c r="C3933" s="2" t="s">
        <v>24</v>
      </c>
      <c r="D3933" s="2" t="s">
        <v>68</v>
      </c>
      <c r="E3933" s="2" t="s">
        <v>13</v>
      </c>
      <c r="F3933" t="s">
        <v>15</v>
      </c>
      <c r="G3933">
        <v>50</v>
      </c>
      <c r="H3933">
        <v>2019</v>
      </c>
      <c r="I3933" t="s">
        <v>16</v>
      </c>
      <c r="J3933">
        <v>0</v>
      </c>
      <c r="K3933">
        <v>199</v>
      </c>
      <c r="L3933">
        <v>20</v>
      </c>
      <c r="M3933" t="str">
        <f>IF(OR(AND('sample data 2'!L3933&gt;21,'sample data 2'!I3933&lt;50),AND('sample data 2'!L3933&lt;20,'sample data 2'!$E$12:$E$4696="Government")),"yes","no")</f>
        <v>no</v>
      </c>
    </row>
    <row r="3934" spans="1:13" ht="101.5" x14ac:dyDescent="0.35">
      <c r="A3934">
        <v>3933</v>
      </c>
      <c r="B3934" t="s">
        <v>11</v>
      </c>
      <c r="C3934" s="2" t="s">
        <v>24</v>
      </c>
      <c r="D3934" s="2" t="s">
        <v>68</v>
      </c>
      <c r="E3934" s="2" t="s">
        <v>13</v>
      </c>
      <c r="F3934" t="s">
        <v>15</v>
      </c>
      <c r="G3934">
        <v>60.6</v>
      </c>
      <c r="H3934">
        <v>2021</v>
      </c>
      <c r="I3934" t="s">
        <v>16</v>
      </c>
      <c r="J3934">
        <v>0</v>
      </c>
      <c r="K3934">
        <v>10112</v>
      </c>
      <c r="L3934">
        <v>17</v>
      </c>
      <c r="M3934" t="str">
        <f>IF(OR(AND('sample data 2'!L3934&gt;21,'sample data 2'!I3934&lt;50),AND('sample data 2'!L3934&lt;20,$E$2:$E$4686="Government")),"yes","no")</f>
        <v>yes</v>
      </c>
    </row>
    <row r="3935" spans="1:13" ht="101.5" x14ac:dyDescent="0.35">
      <c r="A3935">
        <v>3934</v>
      </c>
      <c r="B3935" t="s">
        <v>11</v>
      </c>
      <c r="C3935" s="2" t="s">
        <v>24</v>
      </c>
      <c r="D3935" s="2" t="s">
        <v>68</v>
      </c>
      <c r="E3935" s="2" t="s">
        <v>20</v>
      </c>
      <c r="F3935" t="s">
        <v>15</v>
      </c>
      <c r="G3935">
        <v>52</v>
      </c>
      <c r="H3935">
        <v>2020</v>
      </c>
      <c r="I3935" t="s">
        <v>16</v>
      </c>
      <c r="J3935">
        <v>0</v>
      </c>
      <c r="K3935">
        <v>5792</v>
      </c>
      <c r="L3935">
        <v>18</v>
      </c>
      <c r="M3935" t="str">
        <f>IF(OR(AND('sample data 2'!L3935&gt;21,'sample data 2'!I3935&lt;50),AND('sample data 2'!L3935&lt;20,'sample data 2'!$E$12:$E$4696="Government")),"yes","no")</f>
        <v>no</v>
      </c>
    </row>
    <row r="3936" spans="1:13" ht="101.5" x14ac:dyDescent="0.35">
      <c r="A3936">
        <v>3935</v>
      </c>
      <c r="B3936" t="s">
        <v>11</v>
      </c>
      <c r="C3936" s="2" t="s">
        <v>24</v>
      </c>
      <c r="D3936" s="2" t="s">
        <v>68</v>
      </c>
      <c r="E3936" s="2" t="s">
        <v>13</v>
      </c>
      <c r="F3936" t="s">
        <v>15</v>
      </c>
      <c r="G3936">
        <v>47.17</v>
      </c>
      <c r="H3936">
        <v>2019</v>
      </c>
      <c r="I3936" t="s">
        <v>16</v>
      </c>
      <c r="J3936">
        <v>0</v>
      </c>
      <c r="K3936">
        <v>3076</v>
      </c>
      <c r="L3936">
        <v>19</v>
      </c>
      <c r="M3936" t="str">
        <f>IF(OR(AND('sample data 2'!L3936&gt;21,'sample data 2'!I3936&lt;50),AND('sample data 2'!L3936&lt;20,$E$2:$E$4686="Government")),"yes","no")</f>
        <v>yes</v>
      </c>
    </row>
    <row r="3937" spans="1:13" ht="101.5" x14ac:dyDescent="0.35">
      <c r="A3937">
        <v>3936</v>
      </c>
      <c r="B3937" t="s">
        <v>11</v>
      </c>
      <c r="C3937" s="2" t="s">
        <v>24</v>
      </c>
      <c r="D3937" s="2" t="s">
        <v>68</v>
      </c>
      <c r="E3937" s="2" t="s">
        <v>13</v>
      </c>
      <c r="F3937" t="s">
        <v>15</v>
      </c>
      <c r="G3937">
        <v>80.599999999999994</v>
      </c>
      <c r="H3937">
        <v>2021</v>
      </c>
      <c r="I3937" t="s">
        <v>16</v>
      </c>
      <c r="J3937">
        <v>0</v>
      </c>
      <c r="K3937">
        <v>6455</v>
      </c>
      <c r="L3937">
        <v>19</v>
      </c>
      <c r="M3937" t="str">
        <f>IF(OR(AND('sample data 2'!L3937&gt;21,'sample data 2'!I3937&lt;50),AND('sample data 2'!L3937&lt;20,$E$2:$E$4686="Government")),"yes","no")</f>
        <v>yes</v>
      </c>
    </row>
    <row r="3938" spans="1:13" ht="101.5" x14ac:dyDescent="0.35">
      <c r="A3938">
        <v>3937</v>
      </c>
      <c r="B3938" t="s">
        <v>11</v>
      </c>
      <c r="C3938" s="2" t="s">
        <v>24</v>
      </c>
      <c r="D3938" s="2" t="s">
        <v>68</v>
      </c>
      <c r="E3938" s="2" t="s">
        <v>13</v>
      </c>
      <c r="F3938" t="s">
        <v>15</v>
      </c>
      <c r="G3938">
        <v>64.599999999999994</v>
      </c>
      <c r="H3938">
        <v>2017</v>
      </c>
      <c r="I3938">
        <v>65</v>
      </c>
      <c r="J3938">
        <v>2019</v>
      </c>
      <c r="K3938">
        <v>7672</v>
      </c>
      <c r="L3938">
        <v>21</v>
      </c>
      <c r="M3938" t="str">
        <f>IF(OR(AND('sample data 2'!L3938&gt;21,'sample data 2'!I3938&lt;50),AND('sample data 2'!L3938&lt;20,'sample data 2'!$E$12:$E$4696="Government")),"yes","no")</f>
        <v>no</v>
      </c>
    </row>
    <row r="3939" spans="1:13" ht="101.5" x14ac:dyDescent="0.35">
      <c r="A3939">
        <v>3938</v>
      </c>
      <c r="B3939" t="s">
        <v>11</v>
      </c>
      <c r="C3939" s="2" t="s">
        <v>24</v>
      </c>
      <c r="D3939" s="2" t="s">
        <v>68</v>
      </c>
      <c r="E3939" s="2" t="s">
        <v>13</v>
      </c>
      <c r="F3939" t="s">
        <v>15</v>
      </c>
      <c r="G3939">
        <v>53.6</v>
      </c>
      <c r="H3939">
        <v>2019</v>
      </c>
      <c r="I3939">
        <v>73</v>
      </c>
      <c r="J3939">
        <v>2021</v>
      </c>
      <c r="K3939">
        <v>1437</v>
      </c>
      <c r="L3939">
        <v>19</v>
      </c>
      <c r="M3939" t="str">
        <f>IF(OR(AND('sample data 2'!L3939&gt;21,'sample data 2'!I3939&lt;50),AND('sample data 2'!L3939&lt;20,$E$2:$E$4686="Government")),"yes","no")</f>
        <v>yes</v>
      </c>
    </row>
    <row r="3940" spans="1:13" ht="101.5" x14ac:dyDescent="0.35">
      <c r="A3940">
        <v>3939</v>
      </c>
      <c r="B3940" t="s">
        <v>11</v>
      </c>
      <c r="C3940" s="2" t="s">
        <v>24</v>
      </c>
      <c r="D3940" s="2" t="s">
        <v>68</v>
      </c>
      <c r="E3940" s="2" t="s">
        <v>13</v>
      </c>
      <c r="F3940" t="s">
        <v>15</v>
      </c>
      <c r="G3940">
        <v>66</v>
      </c>
      <c r="H3940">
        <v>2019</v>
      </c>
      <c r="I3940">
        <v>62.6</v>
      </c>
      <c r="J3940">
        <v>2021</v>
      </c>
      <c r="K3940">
        <v>4958</v>
      </c>
      <c r="L3940">
        <v>17</v>
      </c>
      <c r="M3940" t="str">
        <f>IF(OR(AND('sample data 2'!L3940&gt;21,'sample data 2'!I3940&lt;50),AND('sample data 2'!L3940&lt;20,$E$2:$E$4686="Government")),"yes","no")</f>
        <v>yes</v>
      </c>
    </row>
    <row r="3941" spans="1:13" ht="101.5" x14ac:dyDescent="0.35">
      <c r="A3941">
        <v>3940</v>
      </c>
      <c r="B3941" t="s">
        <v>11</v>
      </c>
      <c r="C3941" s="2" t="s">
        <v>24</v>
      </c>
      <c r="D3941" s="2" t="s">
        <v>68</v>
      </c>
      <c r="E3941" s="2" t="s">
        <v>13</v>
      </c>
      <c r="F3941" t="s">
        <v>19</v>
      </c>
      <c r="G3941">
        <v>50</v>
      </c>
      <c r="H3941">
        <v>2021</v>
      </c>
      <c r="I3941" t="s">
        <v>16</v>
      </c>
      <c r="J3941">
        <v>0</v>
      </c>
      <c r="K3941">
        <v>3277</v>
      </c>
      <c r="L3941">
        <v>17</v>
      </c>
      <c r="M3941" t="str">
        <f>IF(OR(AND('sample data 2'!L3941&gt;21,'sample data 2'!I3941&lt;50),AND('sample data 2'!L3941&lt;20,$E$2:$E$4686="Government")),"yes","no")</f>
        <v>yes</v>
      </c>
    </row>
    <row r="3942" spans="1:13" ht="101.5" x14ac:dyDescent="0.35">
      <c r="A3942">
        <v>3941</v>
      </c>
      <c r="B3942" t="s">
        <v>11</v>
      </c>
      <c r="C3942" s="2" t="s">
        <v>24</v>
      </c>
      <c r="D3942" s="2" t="s">
        <v>68</v>
      </c>
      <c r="E3942" s="2" t="s">
        <v>34</v>
      </c>
      <c r="F3942" t="s">
        <v>15</v>
      </c>
      <c r="G3942">
        <v>82.6</v>
      </c>
      <c r="H3942">
        <v>0</v>
      </c>
      <c r="I3942" t="s">
        <v>16</v>
      </c>
      <c r="J3942">
        <v>0</v>
      </c>
      <c r="K3942">
        <v>451</v>
      </c>
      <c r="L3942">
        <v>17</v>
      </c>
      <c r="M3942" t="str">
        <f>IF(OR(AND('sample data 2'!L3942&gt;21,'sample data 2'!I3942&lt;50),AND('sample data 2'!L3942&lt;20,'sample data 2'!$E$12:$E$4696="Government")),"yes","no")</f>
        <v>no</v>
      </c>
    </row>
    <row r="3943" spans="1:13" ht="101.5" x14ac:dyDescent="0.35">
      <c r="A3943">
        <v>3942</v>
      </c>
      <c r="B3943" t="s">
        <v>11</v>
      </c>
      <c r="C3943" s="2" t="s">
        <v>24</v>
      </c>
      <c r="D3943" s="2" t="s">
        <v>68</v>
      </c>
      <c r="E3943" s="2" t="s">
        <v>20</v>
      </c>
      <c r="F3943" t="s">
        <v>15</v>
      </c>
      <c r="G3943">
        <v>66.2</v>
      </c>
      <c r="H3943">
        <v>2021</v>
      </c>
      <c r="I3943" t="s">
        <v>16</v>
      </c>
      <c r="J3943">
        <v>0</v>
      </c>
      <c r="K3943">
        <v>4059</v>
      </c>
      <c r="L3943">
        <v>17</v>
      </c>
      <c r="M3943" t="str">
        <f>IF(OR(AND('sample data 2'!L3943&gt;21,'sample data 2'!I3943&lt;50),AND('sample data 2'!L3943&lt;20,'sample data 2'!$E$12:$E$4696="Government")),"yes","no")</f>
        <v>no</v>
      </c>
    </row>
    <row r="3944" spans="1:13" ht="101.5" x14ac:dyDescent="0.35">
      <c r="A3944">
        <v>3943</v>
      </c>
      <c r="B3944" t="s">
        <v>11</v>
      </c>
      <c r="C3944" s="2" t="s">
        <v>24</v>
      </c>
      <c r="D3944" s="2" t="s">
        <v>68</v>
      </c>
      <c r="E3944" s="2" t="s">
        <v>20</v>
      </c>
      <c r="F3944" t="s">
        <v>15</v>
      </c>
      <c r="G3944">
        <v>70.400000000000006</v>
      </c>
      <c r="H3944">
        <v>2021</v>
      </c>
      <c r="I3944" t="s">
        <v>16</v>
      </c>
      <c r="J3944">
        <v>0</v>
      </c>
      <c r="K3944">
        <v>5776</v>
      </c>
      <c r="L3944">
        <v>16</v>
      </c>
      <c r="M3944" t="str">
        <f>IF(OR(AND('sample data 2'!L3944&gt;21,'sample data 2'!I3944&lt;50),AND('sample data 2'!L3944&lt;20,'sample data 2'!$E$12:$E$4696="Government")),"yes","no")</f>
        <v>no</v>
      </c>
    </row>
    <row r="3945" spans="1:13" ht="101.5" x14ac:dyDescent="0.35">
      <c r="A3945">
        <v>3944</v>
      </c>
      <c r="B3945" t="s">
        <v>11</v>
      </c>
      <c r="C3945" s="2" t="s">
        <v>24</v>
      </c>
      <c r="D3945" s="2" t="s">
        <v>68</v>
      </c>
      <c r="E3945" s="2" t="s">
        <v>13</v>
      </c>
      <c r="F3945" t="s">
        <v>15</v>
      </c>
      <c r="G3945">
        <v>40.5</v>
      </c>
      <c r="H3945">
        <v>2019</v>
      </c>
      <c r="I3945" t="s">
        <v>16</v>
      </c>
      <c r="J3945">
        <v>0</v>
      </c>
      <c r="K3945">
        <v>8020</v>
      </c>
      <c r="L3945">
        <v>21</v>
      </c>
      <c r="M3945" t="str">
        <f>IF(OR(AND('sample data 2'!L3945&gt;21,'sample data 2'!I3945&lt;50),AND('sample data 2'!L3945&lt;20,'sample data 2'!$E$12:$E$4696="Government")),"yes","no")</f>
        <v>no</v>
      </c>
    </row>
    <row r="3946" spans="1:13" ht="101.5" x14ac:dyDescent="0.35">
      <c r="A3946">
        <v>3945</v>
      </c>
      <c r="B3946" t="s">
        <v>11</v>
      </c>
      <c r="C3946" s="2" t="s">
        <v>24</v>
      </c>
      <c r="D3946" s="2" t="s">
        <v>68</v>
      </c>
      <c r="E3946" s="2" t="s">
        <v>20</v>
      </c>
      <c r="F3946" t="s">
        <v>15</v>
      </c>
      <c r="G3946">
        <v>84.6</v>
      </c>
      <c r="H3946">
        <v>2021</v>
      </c>
      <c r="I3946" t="s">
        <v>16</v>
      </c>
      <c r="J3946">
        <v>0</v>
      </c>
      <c r="K3946">
        <v>7337</v>
      </c>
      <c r="L3946">
        <v>17</v>
      </c>
      <c r="M3946" t="str">
        <f>IF(OR(AND('sample data 2'!L3946&gt;21,'sample data 2'!I3946&lt;50),AND('sample data 2'!L3946&lt;20,'sample data 2'!$E$12:$E$4696="Government")),"yes","no")</f>
        <v>no</v>
      </c>
    </row>
    <row r="3947" spans="1:13" ht="101.5" x14ac:dyDescent="0.35">
      <c r="A3947">
        <v>3946</v>
      </c>
      <c r="B3947" t="s">
        <v>11</v>
      </c>
      <c r="C3947" s="2" t="s">
        <v>24</v>
      </c>
      <c r="D3947" s="2" t="s">
        <v>68</v>
      </c>
      <c r="E3947" s="2" t="s">
        <v>20</v>
      </c>
      <c r="F3947" t="s">
        <v>19</v>
      </c>
      <c r="G3947">
        <v>72.2</v>
      </c>
      <c r="H3947">
        <v>2017</v>
      </c>
      <c r="I3947">
        <v>69.17</v>
      </c>
      <c r="J3947">
        <v>2019</v>
      </c>
      <c r="K3947">
        <v>3864</v>
      </c>
      <c r="L3947">
        <v>20</v>
      </c>
      <c r="M3947" t="str">
        <f>IF(OR(AND('sample data 2'!L3947&gt;21,'sample data 2'!I3947&lt;50),AND('sample data 2'!L3947&lt;20,'sample data 2'!$E$12:$E$4696="Government")),"yes","no")</f>
        <v>no</v>
      </c>
    </row>
    <row r="3948" spans="1:13" ht="101.5" x14ac:dyDescent="0.35">
      <c r="A3948">
        <v>3947</v>
      </c>
      <c r="B3948" t="s">
        <v>11</v>
      </c>
      <c r="C3948" s="2" t="s">
        <v>24</v>
      </c>
      <c r="D3948" s="2" t="s">
        <v>68</v>
      </c>
      <c r="E3948" s="2" t="s">
        <v>13</v>
      </c>
      <c r="F3948" t="s">
        <v>15</v>
      </c>
      <c r="G3948">
        <v>60.5</v>
      </c>
      <c r="H3948">
        <v>2021</v>
      </c>
      <c r="I3948" t="s">
        <v>16</v>
      </c>
      <c r="J3948">
        <v>0</v>
      </c>
      <c r="K3948">
        <v>2732</v>
      </c>
      <c r="L3948">
        <v>18</v>
      </c>
      <c r="M3948" t="str">
        <f>IF(OR(AND('sample data 2'!L3948&gt;21,'sample data 2'!I3948&lt;50),AND('sample data 2'!L3948&lt;20,$E$2:$E$4686="Government")),"yes","no")</f>
        <v>yes</v>
      </c>
    </row>
    <row r="3949" spans="1:13" ht="101.5" x14ac:dyDescent="0.35">
      <c r="A3949">
        <v>3948</v>
      </c>
      <c r="B3949" t="s">
        <v>11</v>
      </c>
      <c r="C3949" s="2" t="s">
        <v>24</v>
      </c>
      <c r="D3949" s="2" t="s">
        <v>68</v>
      </c>
      <c r="E3949" s="2" t="s">
        <v>13</v>
      </c>
      <c r="F3949" t="s">
        <v>15</v>
      </c>
      <c r="G3949">
        <v>44.8</v>
      </c>
      <c r="H3949">
        <v>2019</v>
      </c>
      <c r="I3949" t="s">
        <v>16</v>
      </c>
      <c r="J3949">
        <v>0</v>
      </c>
      <c r="K3949">
        <v>2169</v>
      </c>
      <c r="L3949">
        <v>21</v>
      </c>
      <c r="M3949" t="str">
        <f>IF(OR(AND('sample data 2'!L3949&gt;21,'sample data 2'!I3949&lt;50),AND('sample data 2'!L3949&lt;20,'sample data 2'!$E$12:$E$4696="Government")),"yes","no")</f>
        <v>no</v>
      </c>
    </row>
    <row r="3950" spans="1:13" ht="101.5" x14ac:dyDescent="0.35">
      <c r="A3950">
        <v>3949</v>
      </c>
      <c r="B3950" t="s">
        <v>11</v>
      </c>
      <c r="C3950" s="2" t="s">
        <v>24</v>
      </c>
      <c r="D3950" s="2" t="s">
        <v>68</v>
      </c>
      <c r="E3950" s="2" t="s">
        <v>13</v>
      </c>
      <c r="F3950" t="s">
        <v>15</v>
      </c>
      <c r="G3950">
        <v>63.4</v>
      </c>
      <c r="H3950">
        <v>2019</v>
      </c>
      <c r="I3950" t="s">
        <v>16</v>
      </c>
      <c r="J3950">
        <v>0</v>
      </c>
      <c r="K3950">
        <v>518</v>
      </c>
      <c r="L3950">
        <v>18</v>
      </c>
      <c r="M3950" t="str">
        <f>IF(OR(AND('sample data 2'!L3950&gt;21,'sample data 2'!I3950&lt;50),AND('sample data 2'!L3950&lt;20,$E$2:$E$4686="Government")),"yes","no")</f>
        <v>yes</v>
      </c>
    </row>
    <row r="3951" spans="1:13" ht="101.5" x14ac:dyDescent="0.35">
      <c r="A3951">
        <v>3950</v>
      </c>
      <c r="B3951" t="s">
        <v>11</v>
      </c>
      <c r="C3951" s="2" t="s">
        <v>24</v>
      </c>
      <c r="D3951" s="2" t="s">
        <v>68</v>
      </c>
      <c r="E3951" s="2" t="s">
        <v>13</v>
      </c>
      <c r="F3951" t="s">
        <v>15</v>
      </c>
      <c r="G3951">
        <v>70.5</v>
      </c>
      <c r="H3951">
        <v>2021</v>
      </c>
      <c r="I3951" t="s">
        <v>16</v>
      </c>
      <c r="J3951">
        <v>0</v>
      </c>
      <c r="K3951">
        <v>6457</v>
      </c>
      <c r="L3951">
        <v>18</v>
      </c>
      <c r="M3951" t="str">
        <f>IF(OR(AND('sample data 2'!L3951&gt;21,'sample data 2'!I3951&lt;50),AND('sample data 2'!L3951&lt;20,$E$2:$E$4686="Government")),"yes","no")</f>
        <v>yes</v>
      </c>
    </row>
    <row r="3952" spans="1:13" ht="101.5" x14ac:dyDescent="0.35">
      <c r="A3952">
        <v>3951</v>
      </c>
      <c r="B3952" t="s">
        <v>11</v>
      </c>
      <c r="C3952" s="2" t="s">
        <v>24</v>
      </c>
      <c r="D3952" s="2" t="s">
        <v>68</v>
      </c>
      <c r="E3952" s="2" t="s">
        <v>27</v>
      </c>
      <c r="F3952">
        <v>0</v>
      </c>
      <c r="G3952" t="s">
        <v>16</v>
      </c>
      <c r="H3952">
        <v>0</v>
      </c>
      <c r="I3952" t="s">
        <v>16</v>
      </c>
      <c r="J3952">
        <v>0</v>
      </c>
      <c r="K3952" t="s">
        <v>16</v>
      </c>
      <c r="L3952">
        <v>0</v>
      </c>
      <c r="M3952" t="str">
        <f>IF(OR(AND('sample data 2'!L3952&gt;21,'sample data 2'!I3952&lt;50),AND('sample data 2'!L3952&lt;20,'sample data 2'!$E$12:$E$4696="Government")),"yes","no")</f>
        <v>no</v>
      </c>
    </row>
    <row r="3953" spans="1:13" ht="101.5" x14ac:dyDescent="0.35">
      <c r="A3953">
        <v>3952</v>
      </c>
      <c r="B3953" t="s">
        <v>11</v>
      </c>
      <c r="C3953" s="2" t="s">
        <v>24</v>
      </c>
      <c r="D3953" s="2" t="s">
        <v>68</v>
      </c>
      <c r="E3953" s="2" t="s">
        <v>13</v>
      </c>
      <c r="F3953">
        <v>0</v>
      </c>
      <c r="G3953">
        <v>0</v>
      </c>
      <c r="H3953">
        <v>0</v>
      </c>
      <c r="I3953" t="s">
        <v>16</v>
      </c>
      <c r="J3953">
        <v>0</v>
      </c>
      <c r="K3953">
        <v>0</v>
      </c>
      <c r="L3953">
        <v>0</v>
      </c>
      <c r="M3953" t="str">
        <f>IF(OR(AND('sample data 2'!L3953&gt;21,'sample data 2'!I3953&lt;50),AND('sample data 2'!L3953&lt;20,$E$2:$E$4686="Government")),"yes","no")</f>
        <v>yes</v>
      </c>
    </row>
    <row r="3954" spans="1:13" ht="101.5" x14ac:dyDescent="0.35">
      <c r="A3954">
        <v>3953</v>
      </c>
      <c r="B3954" t="s">
        <v>11</v>
      </c>
      <c r="C3954" s="2" t="s">
        <v>24</v>
      </c>
      <c r="D3954" s="2" t="s">
        <v>68</v>
      </c>
      <c r="E3954" s="2" t="s">
        <v>13</v>
      </c>
      <c r="F3954">
        <v>0</v>
      </c>
      <c r="G3954">
        <v>0</v>
      </c>
      <c r="H3954">
        <v>0</v>
      </c>
      <c r="I3954" t="s">
        <v>16</v>
      </c>
      <c r="J3954">
        <v>0</v>
      </c>
      <c r="K3954">
        <v>0</v>
      </c>
      <c r="L3954">
        <v>0</v>
      </c>
      <c r="M3954" t="str">
        <f>IF(OR(AND('sample data 2'!L3954&gt;21,'sample data 2'!I3954&lt;50),AND('sample data 2'!L3954&lt;20,$E$2:$E$4686="Government")),"yes","no")</f>
        <v>yes</v>
      </c>
    </row>
    <row r="3955" spans="1:13" ht="101.5" x14ac:dyDescent="0.35">
      <c r="A3955">
        <v>3954</v>
      </c>
      <c r="B3955" t="s">
        <v>11</v>
      </c>
      <c r="C3955" s="2" t="s">
        <v>24</v>
      </c>
      <c r="D3955" s="2" t="s">
        <v>68</v>
      </c>
      <c r="E3955" s="2" t="s">
        <v>13</v>
      </c>
      <c r="F3955">
        <v>0</v>
      </c>
      <c r="G3955">
        <v>0</v>
      </c>
      <c r="H3955">
        <v>0</v>
      </c>
      <c r="I3955" t="s">
        <v>16</v>
      </c>
      <c r="J3955">
        <v>0</v>
      </c>
      <c r="K3955">
        <v>0</v>
      </c>
      <c r="L3955">
        <v>0</v>
      </c>
      <c r="M3955" t="str">
        <f>IF(OR(AND('sample data 2'!L3955&gt;21,'sample data 2'!I3955&lt;50),AND('sample data 2'!L3955&lt;20,$E$2:$E$4686="Government")),"yes","no")</f>
        <v>yes</v>
      </c>
    </row>
    <row r="3956" spans="1:13" ht="101.5" x14ac:dyDescent="0.35">
      <c r="A3956">
        <v>3955</v>
      </c>
      <c r="B3956" t="s">
        <v>11</v>
      </c>
      <c r="C3956" s="2" t="s">
        <v>24</v>
      </c>
      <c r="D3956" s="2" t="s">
        <v>68</v>
      </c>
      <c r="E3956" s="2" t="s">
        <v>13</v>
      </c>
      <c r="F3956">
        <v>0</v>
      </c>
      <c r="G3956">
        <v>0</v>
      </c>
      <c r="H3956">
        <v>0</v>
      </c>
      <c r="I3956" t="s">
        <v>16</v>
      </c>
      <c r="J3956">
        <v>0</v>
      </c>
      <c r="K3956">
        <v>0</v>
      </c>
      <c r="L3956">
        <v>0</v>
      </c>
      <c r="M3956" t="str">
        <f>IF(OR(AND('sample data 2'!L3956&gt;21,'sample data 2'!I3956&lt;50),AND('sample data 2'!L3956&lt;20,$E$2:$E$4686="Government")),"yes","no")</f>
        <v>yes</v>
      </c>
    </row>
    <row r="3957" spans="1:13" ht="101.5" x14ac:dyDescent="0.35">
      <c r="A3957">
        <v>3956</v>
      </c>
      <c r="B3957" t="s">
        <v>11</v>
      </c>
      <c r="C3957" s="2" t="s">
        <v>24</v>
      </c>
      <c r="D3957" s="2" t="s">
        <v>68</v>
      </c>
      <c r="E3957" s="2" t="s">
        <v>13</v>
      </c>
      <c r="F3957">
        <v>0</v>
      </c>
      <c r="G3957">
        <v>0</v>
      </c>
      <c r="H3957">
        <v>0</v>
      </c>
      <c r="I3957" t="s">
        <v>16</v>
      </c>
      <c r="J3957">
        <v>0</v>
      </c>
      <c r="K3957">
        <v>0</v>
      </c>
      <c r="L3957">
        <v>0</v>
      </c>
      <c r="M3957" t="str">
        <f>IF(OR(AND('sample data 2'!L3957&gt;21,'sample data 2'!I3957&lt;50),AND('sample data 2'!L3957&lt;20,$E$2:$E$4686="Government")),"yes","no")</f>
        <v>yes</v>
      </c>
    </row>
    <row r="3958" spans="1:13" ht="101.5" x14ac:dyDescent="0.35">
      <c r="A3958">
        <v>3957</v>
      </c>
      <c r="B3958" t="s">
        <v>11</v>
      </c>
      <c r="C3958" s="2" t="s">
        <v>24</v>
      </c>
      <c r="D3958" s="2" t="s">
        <v>68</v>
      </c>
      <c r="E3958" s="2" t="s">
        <v>13</v>
      </c>
      <c r="F3958">
        <v>0</v>
      </c>
      <c r="G3958">
        <v>0</v>
      </c>
      <c r="H3958">
        <v>0</v>
      </c>
      <c r="I3958" t="s">
        <v>16</v>
      </c>
      <c r="J3958">
        <v>0</v>
      </c>
      <c r="K3958">
        <v>0</v>
      </c>
      <c r="L3958">
        <v>0</v>
      </c>
      <c r="M3958" t="str">
        <f>IF(OR(AND('sample data 2'!L3958&gt;21,'sample data 2'!I3958&lt;50),AND('sample data 2'!L3958&lt;20,$E$2:$E$4686="Government")),"yes","no")</f>
        <v>yes</v>
      </c>
    </row>
    <row r="3959" spans="1:13" ht="101.5" x14ac:dyDescent="0.35">
      <c r="A3959">
        <v>3958</v>
      </c>
      <c r="B3959" t="s">
        <v>11</v>
      </c>
      <c r="C3959" s="2" t="s">
        <v>24</v>
      </c>
      <c r="D3959" s="2" t="s">
        <v>68</v>
      </c>
      <c r="E3959" s="2" t="s">
        <v>13</v>
      </c>
      <c r="F3959">
        <v>0</v>
      </c>
      <c r="G3959">
        <v>0</v>
      </c>
      <c r="H3959">
        <v>0</v>
      </c>
      <c r="I3959" t="s">
        <v>16</v>
      </c>
      <c r="J3959">
        <v>0</v>
      </c>
      <c r="K3959">
        <v>0</v>
      </c>
      <c r="L3959">
        <v>0</v>
      </c>
      <c r="M3959" t="str">
        <f>IF(OR(AND('sample data 2'!L3959&gt;21,'sample data 2'!I3959&lt;50),AND('sample data 2'!L3959&lt;20,$E$2:$E$4686="Government")),"yes","no")</f>
        <v>yes</v>
      </c>
    </row>
    <row r="3960" spans="1:13" ht="101.5" x14ac:dyDescent="0.35">
      <c r="A3960">
        <v>3959</v>
      </c>
      <c r="B3960" t="s">
        <v>11</v>
      </c>
      <c r="C3960" s="2" t="s">
        <v>24</v>
      </c>
      <c r="D3960" s="2" t="s">
        <v>68</v>
      </c>
      <c r="E3960" s="2" t="s">
        <v>13</v>
      </c>
      <c r="F3960">
        <v>0</v>
      </c>
      <c r="G3960">
        <v>0</v>
      </c>
      <c r="H3960">
        <v>0</v>
      </c>
      <c r="I3960" t="s">
        <v>16</v>
      </c>
      <c r="J3960">
        <v>0</v>
      </c>
      <c r="K3960">
        <v>0</v>
      </c>
      <c r="L3960">
        <v>0</v>
      </c>
      <c r="M3960" t="str">
        <f>IF(OR(AND('sample data 2'!L3960&gt;21,'sample data 2'!I3960&lt;50),AND('sample data 2'!L3960&lt;20,$E$2:$E$4686="Government")),"yes","no")</f>
        <v>yes</v>
      </c>
    </row>
    <row r="3961" spans="1:13" ht="101.5" x14ac:dyDescent="0.35">
      <c r="A3961">
        <v>3960</v>
      </c>
      <c r="B3961" t="s">
        <v>11</v>
      </c>
      <c r="C3961" s="2" t="s">
        <v>24</v>
      </c>
      <c r="D3961" s="2" t="s">
        <v>68</v>
      </c>
      <c r="E3961" s="2" t="s">
        <v>20</v>
      </c>
      <c r="F3961">
        <v>0</v>
      </c>
      <c r="G3961" t="s">
        <v>16</v>
      </c>
      <c r="H3961">
        <v>0</v>
      </c>
      <c r="I3961" t="s">
        <v>16</v>
      </c>
      <c r="J3961">
        <v>0</v>
      </c>
      <c r="K3961" t="s">
        <v>16</v>
      </c>
      <c r="L3961">
        <v>0</v>
      </c>
      <c r="M3961" t="str">
        <f>IF(OR(AND('sample data 2'!L3961&gt;21,'sample data 2'!I3961&lt;50),AND('sample data 2'!L3961&lt;20,'sample data 2'!$E$12:$E$4696="Government")),"yes","no")</f>
        <v>no</v>
      </c>
    </row>
    <row r="3962" spans="1:13" ht="101.5" x14ac:dyDescent="0.35">
      <c r="A3962">
        <v>3961</v>
      </c>
      <c r="B3962" t="s">
        <v>11</v>
      </c>
      <c r="C3962" s="2" t="s">
        <v>24</v>
      </c>
      <c r="D3962" s="2" t="s">
        <v>68</v>
      </c>
      <c r="E3962" s="2" t="s">
        <v>20</v>
      </c>
      <c r="F3962">
        <v>0</v>
      </c>
      <c r="G3962" t="s">
        <v>16</v>
      </c>
      <c r="H3962">
        <v>0</v>
      </c>
      <c r="I3962" t="s">
        <v>16</v>
      </c>
      <c r="J3962">
        <v>0</v>
      </c>
      <c r="K3962" t="s">
        <v>16</v>
      </c>
      <c r="L3962">
        <v>0</v>
      </c>
      <c r="M3962" t="str">
        <f>IF(OR(AND('sample data 2'!L3962&gt;21,'sample data 2'!I3962&lt;50),AND('sample data 2'!L3962&lt;20,'sample data 2'!$E$12:$E$4696="Government")),"yes","no")</f>
        <v>no</v>
      </c>
    </row>
    <row r="3963" spans="1:13" ht="101.5" x14ac:dyDescent="0.35">
      <c r="A3963">
        <v>3962</v>
      </c>
      <c r="B3963" t="s">
        <v>11</v>
      </c>
      <c r="C3963" s="2" t="s">
        <v>24</v>
      </c>
      <c r="D3963" s="2" t="s">
        <v>68</v>
      </c>
      <c r="E3963" s="2" t="s">
        <v>13</v>
      </c>
      <c r="F3963">
        <v>0</v>
      </c>
      <c r="G3963">
        <v>0</v>
      </c>
      <c r="H3963">
        <v>0</v>
      </c>
      <c r="I3963" t="s">
        <v>16</v>
      </c>
      <c r="J3963">
        <v>0</v>
      </c>
      <c r="K3963">
        <v>0</v>
      </c>
      <c r="L3963">
        <v>0</v>
      </c>
      <c r="M3963" t="str">
        <f>IF(OR(AND('sample data 2'!L3963&gt;21,'sample data 2'!I3963&lt;50),AND('sample data 2'!L3963&lt;20,$E$2:$E$4686="Government")),"yes","no")</f>
        <v>yes</v>
      </c>
    </row>
    <row r="3964" spans="1:13" ht="101.5" x14ac:dyDescent="0.35">
      <c r="A3964">
        <v>3963</v>
      </c>
      <c r="B3964" t="s">
        <v>11</v>
      </c>
      <c r="C3964" s="2" t="s">
        <v>24</v>
      </c>
      <c r="D3964" s="2" t="s">
        <v>68</v>
      </c>
      <c r="E3964" s="2" t="s">
        <v>13</v>
      </c>
      <c r="F3964" t="s">
        <v>15</v>
      </c>
      <c r="G3964">
        <v>58.9</v>
      </c>
      <c r="H3964">
        <v>2015</v>
      </c>
      <c r="I3964">
        <v>67.17</v>
      </c>
      <c r="J3964">
        <v>2017</v>
      </c>
      <c r="K3964">
        <v>246</v>
      </c>
      <c r="L3964">
        <v>22</v>
      </c>
      <c r="M3964" t="str">
        <f>IF(OR(AND('sample data 2'!L3964&gt;21,'sample data 2'!I3964&lt;50),AND('sample data 2'!L3964&lt;20,'sample data 2'!$E$12:$E$4696="Government")),"yes","no")</f>
        <v>no</v>
      </c>
    </row>
    <row r="3965" spans="1:13" ht="101.5" x14ac:dyDescent="0.35">
      <c r="A3965">
        <v>3964</v>
      </c>
      <c r="B3965" t="s">
        <v>11</v>
      </c>
      <c r="C3965" s="2" t="s">
        <v>24</v>
      </c>
      <c r="D3965" s="2" t="s">
        <v>68</v>
      </c>
      <c r="E3965" s="2" t="s">
        <v>13</v>
      </c>
      <c r="F3965" t="s">
        <v>15</v>
      </c>
      <c r="G3965">
        <v>57</v>
      </c>
      <c r="H3965">
        <v>2015</v>
      </c>
      <c r="I3965" t="s">
        <v>16</v>
      </c>
      <c r="J3965">
        <v>0</v>
      </c>
      <c r="K3965">
        <v>335</v>
      </c>
      <c r="L3965">
        <v>22</v>
      </c>
      <c r="M3965" t="str">
        <f>IF(OR(AND('sample data 2'!L3965&gt;21,'sample data 2'!I3965&lt;50),AND('sample data 2'!L3965&lt;20,'sample data 2'!$E$12:$E$4696="Government")),"yes","no")</f>
        <v>no</v>
      </c>
    </row>
    <row r="3966" spans="1:13" ht="101.5" x14ac:dyDescent="0.35">
      <c r="A3966">
        <v>3965</v>
      </c>
      <c r="B3966" t="s">
        <v>11</v>
      </c>
      <c r="C3966" s="2" t="s">
        <v>24</v>
      </c>
      <c r="D3966" s="2" t="s">
        <v>68</v>
      </c>
      <c r="E3966" s="2" t="s">
        <v>13</v>
      </c>
      <c r="F3966" t="s">
        <v>15</v>
      </c>
      <c r="G3966">
        <v>64.599999999999994</v>
      </c>
      <c r="H3966">
        <v>2016</v>
      </c>
      <c r="I3966">
        <v>65</v>
      </c>
      <c r="J3966">
        <v>2018</v>
      </c>
      <c r="K3966">
        <v>719</v>
      </c>
      <c r="L3966">
        <v>22</v>
      </c>
      <c r="M3966" t="str">
        <f>IF(OR(AND('sample data 2'!L3966&gt;21,'sample data 2'!I3966&lt;50),AND('sample data 2'!L3966&lt;20,'sample data 2'!$E$12:$E$4696="Government")),"yes","no")</f>
        <v>no</v>
      </c>
    </row>
    <row r="3967" spans="1:13" ht="101.5" x14ac:dyDescent="0.35">
      <c r="A3967">
        <v>3966</v>
      </c>
      <c r="B3967" t="s">
        <v>11</v>
      </c>
      <c r="C3967" s="2" t="s">
        <v>24</v>
      </c>
      <c r="D3967" s="2" t="s">
        <v>68</v>
      </c>
      <c r="E3967" s="2" t="s">
        <v>13</v>
      </c>
      <c r="F3967" t="s">
        <v>15</v>
      </c>
      <c r="G3967">
        <v>39.83</v>
      </c>
      <c r="H3967">
        <v>2008</v>
      </c>
      <c r="I3967">
        <v>56.4</v>
      </c>
      <c r="J3967">
        <v>2011</v>
      </c>
      <c r="K3967">
        <v>458</v>
      </c>
      <c r="L3967">
        <v>32</v>
      </c>
      <c r="M3967" t="str">
        <f>IF(OR(AND('sample data 2'!L3967&gt;21,'sample data 2'!I3967&lt;50),AND('sample data 2'!L3967&lt;20,'sample data 2'!$E$12:$E$4696="Government")),"yes","no")</f>
        <v>no</v>
      </c>
    </row>
    <row r="3968" spans="1:13" ht="101.5" x14ac:dyDescent="0.35">
      <c r="A3968">
        <v>3967</v>
      </c>
      <c r="B3968" t="s">
        <v>11</v>
      </c>
      <c r="C3968" s="2" t="s">
        <v>24</v>
      </c>
      <c r="D3968" s="2" t="s">
        <v>68</v>
      </c>
      <c r="E3968" s="2" t="s">
        <v>13</v>
      </c>
      <c r="F3968" t="s">
        <v>15</v>
      </c>
      <c r="G3968">
        <v>69.67</v>
      </c>
      <c r="H3968">
        <v>2015</v>
      </c>
      <c r="I3968" t="s">
        <v>16</v>
      </c>
      <c r="J3968">
        <v>0</v>
      </c>
      <c r="K3968">
        <v>148</v>
      </c>
      <c r="L3968">
        <v>24</v>
      </c>
      <c r="M3968" t="str">
        <f>IF(OR(AND('sample data 2'!L3968&gt;21,'sample data 2'!I3968&lt;50),AND('sample data 2'!L3968&lt;20,'sample data 2'!$E$12:$E$4696="Government")),"yes","no")</f>
        <v>no</v>
      </c>
    </row>
    <row r="3969" spans="1:13" ht="101.5" x14ac:dyDescent="0.35">
      <c r="A3969">
        <v>3968</v>
      </c>
      <c r="B3969" t="s">
        <v>11</v>
      </c>
      <c r="C3969" s="2" t="s">
        <v>24</v>
      </c>
      <c r="D3969" s="2" t="s">
        <v>68</v>
      </c>
      <c r="E3969" s="2" t="s">
        <v>13</v>
      </c>
      <c r="F3969" t="s">
        <v>15</v>
      </c>
      <c r="G3969">
        <v>58.9</v>
      </c>
      <c r="H3969">
        <v>2016</v>
      </c>
      <c r="I3969" t="s">
        <v>16</v>
      </c>
      <c r="J3969">
        <v>0</v>
      </c>
      <c r="K3969">
        <v>226</v>
      </c>
      <c r="L3969">
        <v>22</v>
      </c>
      <c r="M3969" t="str">
        <f>IF(OR(AND('sample data 2'!L3969&gt;21,'sample data 2'!I3969&lt;50),AND('sample data 2'!L3969&lt;20,'sample data 2'!$E$12:$E$4696="Government")),"yes","no")</f>
        <v>no</v>
      </c>
    </row>
    <row r="3970" spans="1:13" ht="101.5" x14ac:dyDescent="0.35">
      <c r="A3970">
        <v>3969</v>
      </c>
      <c r="B3970" t="s">
        <v>11</v>
      </c>
      <c r="C3970" s="2" t="s">
        <v>24</v>
      </c>
      <c r="D3970" s="2" t="s">
        <v>68</v>
      </c>
      <c r="E3970" s="2" t="s">
        <v>13</v>
      </c>
      <c r="F3970" t="s">
        <v>15</v>
      </c>
      <c r="G3970">
        <v>56.83</v>
      </c>
      <c r="H3970">
        <v>2009</v>
      </c>
      <c r="I3970">
        <v>53.33</v>
      </c>
      <c r="J3970">
        <v>2011</v>
      </c>
      <c r="K3970">
        <v>255</v>
      </c>
      <c r="L3970">
        <v>28</v>
      </c>
      <c r="M3970" t="str">
        <f>IF(OR(AND('sample data 2'!L3970&gt;21,'sample data 2'!I3970&lt;50),AND('sample data 2'!L3970&lt;20,'sample data 2'!$E$12:$E$4696="Government")),"yes","no")</f>
        <v>no</v>
      </c>
    </row>
    <row r="3971" spans="1:13" ht="101.5" x14ac:dyDescent="0.35">
      <c r="A3971">
        <v>3970</v>
      </c>
      <c r="B3971" t="s">
        <v>11</v>
      </c>
      <c r="C3971" s="2" t="s">
        <v>24</v>
      </c>
      <c r="D3971" s="2" t="s">
        <v>68</v>
      </c>
      <c r="E3971" s="2" t="s">
        <v>13</v>
      </c>
      <c r="F3971" t="s">
        <v>15</v>
      </c>
      <c r="G3971">
        <v>54.17</v>
      </c>
      <c r="H3971">
        <v>2006</v>
      </c>
      <c r="I3971" t="s">
        <v>16</v>
      </c>
      <c r="J3971">
        <v>0</v>
      </c>
      <c r="K3971">
        <v>299</v>
      </c>
      <c r="L3971">
        <v>31</v>
      </c>
      <c r="M3971" t="str">
        <f>IF(OR(AND('sample data 2'!L3971&gt;21,'sample data 2'!I3971&lt;50),AND('sample data 2'!L3971&lt;20,'sample data 2'!$E$12:$E$4696="Government")),"yes","no")</f>
        <v>no</v>
      </c>
    </row>
    <row r="3972" spans="1:13" ht="101.5" x14ac:dyDescent="0.35">
      <c r="A3972">
        <v>3971</v>
      </c>
      <c r="B3972" t="s">
        <v>11</v>
      </c>
      <c r="C3972" s="2" t="s">
        <v>24</v>
      </c>
      <c r="D3972" s="2" t="s">
        <v>68</v>
      </c>
      <c r="E3972" s="2" t="s">
        <v>13</v>
      </c>
      <c r="F3972" t="s">
        <v>15</v>
      </c>
      <c r="G3972">
        <v>38.33</v>
      </c>
      <c r="H3972">
        <v>2007</v>
      </c>
      <c r="I3972" t="s">
        <v>16</v>
      </c>
      <c r="J3972">
        <v>0</v>
      </c>
      <c r="K3972">
        <v>455</v>
      </c>
      <c r="L3972">
        <v>32</v>
      </c>
      <c r="M3972" t="str">
        <f>IF(OR(AND('sample data 2'!L3972&gt;21,'sample data 2'!I3972&lt;50),AND('sample data 2'!L3972&lt;20,'sample data 2'!$E$12:$E$4696="Government")),"yes","no")</f>
        <v>no</v>
      </c>
    </row>
    <row r="3973" spans="1:13" ht="101.5" x14ac:dyDescent="0.35">
      <c r="A3973">
        <v>3972</v>
      </c>
      <c r="B3973" t="s">
        <v>11</v>
      </c>
      <c r="C3973" s="2" t="s">
        <v>24</v>
      </c>
      <c r="D3973" s="2" t="s">
        <v>68</v>
      </c>
      <c r="E3973" s="2" t="s">
        <v>13</v>
      </c>
      <c r="F3973" t="s">
        <v>15</v>
      </c>
      <c r="G3973">
        <v>58.9</v>
      </c>
      <c r="H3973">
        <v>2014</v>
      </c>
      <c r="I3973" t="s">
        <v>16</v>
      </c>
      <c r="J3973">
        <v>0</v>
      </c>
      <c r="K3973">
        <v>353</v>
      </c>
      <c r="L3973">
        <v>23</v>
      </c>
      <c r="M3973" t="str">
        <f>IF(OR(AND('sample data 2'!L3973&gt;21,'sample data 2'!I3973&lt;50),AND('sample data 2'!L3973&lt;20,'sample data 2'!$E$12:$E$4696="Government")),"yes","no")</f>
        <v>no</v>
      </c>
    </row>
    <row r="3974" spans="1:13" ht="101.5" x14ac:dyDescent="0.35">
      <c r="A3974">
        <v>3973</v>
      </c>
      <c r="B3974" t="s">
        <v>11</v>
      </c>
      <c r="C3974" s="2" t="s">
        <v>24</v>
      </c>
      <c r="D3974" s="2" t="s">
        <v>68</v>
      </c>
      <c r="E3974" s="2" t="s">
        <v>13</v>
      </c>
      <c r="F3974" t="s">
        <v>15</v>
      </c>
      <c r="G3974">
        <v>41.4</v>
      </c>
      <c r="H3974">
        <v>2007</v>
      </c>
      <c r="I3974">
        <v>51.67</v>
      </c>
      <c r="J3974">
        <v>2009</v>
      </c>
      <c r="K3974">
        <v>462</v>
      </c>
      <c r="L3974">
        <v>33</v>
      </c>
      <c r="M3974" t="str">
        <f>IF(OR(AND('sample data 2'!L3974&gt;21,'sample data 2'!I3974&lt;50),AND('sample data 2'!L3974&lt;20,'sample data 2'!$E$12:$E$4696="Government")),"yes","no")</f>
        <v>no</v>
      </c>
    </row>
    <row r="3975" spans="1:13" ht="101.5" x14ac:dyDescent="0.35">
      <c r="A3975">
        <v>3974</v>
      </c>
      <c r="B3975" t="s">
        <v>11</v>
      </c>
      <c r="C3975" s="2" t="s">
        <v>24</v>
      </c>
      <c r="D3975" s="2" t="s">
        <v>68</v>
      </c>
      <c r="E3975" s="2" t="s">
        <v>20</v>
      </c>
      <c r="F3975" t="s">
        <v>15</v>
      </c>
      <c r="G3975">
        <v>81.17</v>
      </c>
      <c r="H3975">
        <v>2014</v>
      </c>
      <c r="I3975">
        <v>87.8</v>
      </c>
      <c r="J3975">
        <v>2016</v>
      </c>
      <c r="K3975">
        <v>56</v>
      </c>
      <c r="L3975">
        <v>23</v>
      </c>
      <c r="M3975" t="str">
        <f>IF(OR(AND('sample data 2'!L3975&gt;21,'sample data 2'!I3975&lt;50),AND('sample data 2'!L3975&lt;20,'sample data 2'!$E$12:$E$4696="Government")),"yes","no")</f>
        <v>no</v>
      </c>
    </row>
    <row r="3976" spans="1:13" ht="101.5" x14ac:dyDescent="0.35">
      <c r="A3976">
        <v>3975</v>
      </c>
      <c r="B3976" t="s">
        <v>11</v>
      </c>
      <c r="C3976" s="2" t="s">
        <v>24</v>
      </c>
      <c r="D3976" s="2" t="s">
        <v>68</v>
      </c>
      <c r="E3976" s="2" t="s">
        <v>13</v>
      </c>
      <c r="F3976" t="s">
        <v>15</v>
      </c>
      <c r="G3976">
        <v>68.400000000000006</v>
      </c>
      <c r="H3976">
        <v>2014</v>
      </c>
      <c r="I3976">
        <v>54.83</v>
      </c>
      <c r="J3976">
        <v>2017</v>
      </c>
      <c r="K3976">
        <v>138</v>
      </c>
      <c r="L3976">
        <v>25</v>
      </c>
      <c r="M3976" t="str">
        <f>IF(OR(AND('sample data 2'!L3976&gt;21,'sample data 2'!I3976&lt;50),AND('sample data 2'!L3976&lt;20,'sample data 2'!$E$12:$E$4696="Government")),"yes","no")</f>
        <v>no</v>
      </c>
    </row>
    <row r="3977" spans="1:13" ht="101.5" x14ac:dyDescent="0.35">
      <c r="A3977">
        <v>3976</v>
      </c>
      <c r="B3977" t="s">
        <v>11</v>
      </c>
      <c r="C3977" s="2" t="s">
        <v>24</v>
      </c>
      <c r="D3977" s="2" t="s">
        <v>68</v>
      </c>
      <c r="E3977" s="2" t="s">
        <v>13</v>
      </c>
      <c r="F3977" t="s">
        <v>15</v>
      </c>
      <c r="G3977">
        <v>62.7</v>
      </c>
      <c r="H3977">
        <v>2011</v>
      </c>
      <c r="I3977">
        <v>73.33</v>
      </c>
      <c r="J3977">
        <v>2013</v>
      </c>
      <c r="K3977">
        <v>351</v>
      </c>
      <c r="L3977">
        <v>27</v>
      </c>
      <c r="M3977" t="str">
        <f>IF(OR(AND('sample data 2'!L3977&gt;21,'sample data 2'!I3977&lt;50),AND('sample data 2'!L3977&lt;20,'sample data 2'!$E$12:$E$4696="Government")),"yes","no")</f>
        <v>no</v>
      </c>
    </row>
    <row r="3978" spans="1:13" ht="101.5" x14ac:dyDescent="0.35">
      <c r="A3978">
        <v>3977</v>
      </c>
      <c r="B3978" t="s">
        <v>11</v>
      </c>
      <c r="C3978" s="2" t="s">
        <v>24</v>
      </c>
      <c r="D3978" s="2" t="s">
        <v>68</v>
      </c>
      <c r="E3978" s="2" t="s">
        <v>13</v>
      </c>
      <c r="F3978" t="s">
        <v>15</v>
      </c>
      <c r="G3978">
        <v>81.5</v>
      </c>
      <c r="H3978">
        <v>2016</v>
      </c>
      <c r="I3978">
        <v>65</v>
      </c>
      <c r="J3978">
        <v>2018</v>
      </c>
      <c r="K3978">
        <v>23</v>
      </c>
      <c r="L3978">
        <v>21</v>
      </c>
      <c r="M3978" t="str">
        <f>IF(OR(AND('sample data 2'!L3978&gt;21,'sample data 2'!I3978&lt;50),AND('sample data 2'!L3978&lt;20,'sample data 2'!$E$12:$E$4696="Government")),"yes","no")</f>
        <v>no</v>
      </c>
    </row>
    <row r="3979" spans="1:13" ht="101.5" x14ac:dyDescent="0.35">
      <c r="A3979">
        <v>3978</v>
      </c>
      <c r="B3979" t="s">
        <v>11</v>
      </c>
      <c r="C3979" s="2" t="s">
        <v>24</v>
      </c>
      <c r="D3979" s="2" t="s">
        <v>68</v>
      </c>
      <c r="E3979" s="2" t="s">
        <v>13</v>
      </c>
      <c r="F3979" t="s">
        <v>15</v>
      </c>
      <c r="G3979">
        <v>68.400000000000006</v>
      </c>
      <c r="H3979">
        <v>2016</v>
      </c>
      <c r="I3979" t="s">
        <v>16</v>
      </c>
      <c r="J3979">
        <v>0</v>
      </c>
      <c r="K3979">
        <v>233</v>
      </c>
      <c r="L3979">
        <v>21</v>
      </c>
      <c r="M3979" t="str">
        <f>IF(OR(AND('sample data 2'!L3979&gt;21,'sample data 2'!I3979&lt;50),AND('sample data 2'!L3979&lt;20,'sample data 2'!$E$12:$E$4696="Government")),"yes","no")</f>
        <v>no</v>
      </c>
    </row>
    <row r="3980" spans="1:13" ht="101.5" x14ac:dyDescent="0.35">
      <c r="A3980">
        <v>3979</v>
      </c>
      <c r="B3980" t="s">
        <v>11</v>
      </c>
      <c r="C3980" s="2" t="s">
        <v>24</v>
      </c>
      <c r="D3980" s="2" t="s">
        <v>68</v>
      </c>
      <c r="E3980" s="2" t="s">
        <v>13</v>
      </c>
      <c r="F3980" t="s">
        <v>15</v>
      </c>
      <c r="G3980">
        <v>47</v>
      </c>
      <c r="H3980">
        <v>2002</v>
      </c>
      <c r="I3980" t="s">
        <v>16</v>
      </c>
      <c r="J3980">
        <v>0</v>
      </c>
      <c r="K3980">
        <v>349</v>
      </c>
      <c r="L3980">
        <v>37</v>
      </c>
      <c r="M3980" t="str">
        <f>IF(OR(AND('sample data 2'!L3980&gt;21,'sample data 2'!I3980&lt;50),AND('sample data 2'!L3980&lt;20,'sample data 2'!$E$12:$E$4696="Government")),"yes","no")</f>
        <v>no</v>
      </c>
    </row>
    <row r="3981" spans="1:13" ht="101.5" x14ac:dyDescent="0.35">
      <c r="A3981">
        <v>3980</v>
      </c>
      <c r="B3981" t="s">
        <v>11</v>
      </c>
      <c r="C3981" s="2" t="s">
        <v>24</v>
      </c>
      <c r="D3981" s="2" t="s">
        <v>68</v>
      </c>
      <c r="E3981" s="2" t="s">
        <v>20</v>
      </c>
      <c r="F3981" t="s">
        <v>15</v>
      </c>
      <c r="G3981">
        <v>41.17</v>
      </c>
      <c r="H3981">
        <v>2006</v>
      </c>
      <c r="I3981">
        <v>60.83</v>
      </c>
      <c r="J3981">
        <v>2020</v>
      </c>
      <c r="K3981">
        <v>397</v>
      </c>
      <c r="L3981">
        <v>34</v>
      </c>
      <c r="M3981" t="str">
        <f>IF(OR(AND('sample data 2'!L3981&gt;21,'sample data 2'!I3981&lt;50),AND('sample data 2'!L3981&lt;20,'sample data 2'!$E$12:$E$4696="Government")),"yes","no")</f>
        <v>no</v>
      </c>
    </row>
    <row r="3982" spans="1:13" ht="101.5" x14ac:dyDescent="0.35">
      <c r="A3982">
        <v>3981</v>
      </c>
      <c r="B3982" t="s">
        <v>11</v>
      </c>
      <c r="C3982" s="2" t="s">
        <v>24</v>
      </c>
      <c r="D3982" s="2" t="s">
        <v>68</v>
      </c>
      <c r="E3982" s="2" t="s">
        <v>13</v>
      </c>
      <c r="F3982" t="s">
        <v>19</v>
      </c>
      <c r="G3982">
        <v>47.17</v>
      </c>
      <c r="H3982">
        <v>2008</v>
      </c>
      <c r="I3982" t="s">
        <v>16</v>
      </c>
      <c r="J3982">
        <v>0</v>
      </c>
      <c r="K3982">
        <v>406</v>
      </c>
      <c r="L3982">
        <v>30</v>
      </c>
      <c r="M3982" t="str">
        <f>IF(OR(AND('sample data 2'!L3982&gt;21,'sample data 2'!I3982&lt;50),AND('sample data 2'!L3982&lt;20,'sample data 2'!$E$12:$E$4696="Government")),"yes","no")</f>
        <v>no</v>
      </c>
    </row>
    <row r="3983" spans="1:13" ht="101.5" x14ac:dyDescent="0.35">
      <c r="A3983">
        <v>3982</v>
      </c>
      <c r="B3983" t="s">
        <v>11</v>
      </c>
      <c r="C3983" s="2" t="s">
        <v>24</v>
      </c>
      <c r="D3983" s="2" t="s">
        <v>68</v>
      </c>
      <c r="E3983" s="2" t="s">
        <v>13</v>
      </c>
      <c r="F3983" t="s">
        <v>15</v>
      </c>
      <c r="G3983">
        <v>58.67</v>
      </c>
      <c r="H3983">
        <v>2009</v>
      </c>
      <c r="I3983" t="s">
        <v>16</v>
      </c>
      <c r="J3983">
        <v>0</v>
      </c>
      <c r="K3983">
        <v>278</v>
      </c>
      <c r="L3983">
        <v>30</v>
      </c>
      <c r="M3983" t="str">
        <f>IF(OR(AND('sample data 2'!L3983&gt;21,'sample data 2'!I3983&lt;50),AND('sample data 2'!L3983&lt;20,'sample data 2'!$E$12:$E$4696="Government")),"yes","no")</f>
        <v>no</v>
      </c>
    </row>
    <row r="3984" spans="1:13" ht="101.5" x14ac:dyDescent="0.35">
      <c r="A3984">
        <v>3983</v>
      </c>
      <c r="B3984" t="s">
        <v>11</v>
      </c>
      <c r="C3984" s="2" t="s">
        <v>24</v>
      </c>
      <c r="D3984" s="2" t="s">
        <v>68</v>
      </c>
      <c r="E3984" s="2" t="s">
        <v>13</v>
      </c>
      <c r="F3984" t="s">
        <v>15</v>
      </c>
      <c r="G3984">
        <v>62.7</v>
      </c>
      <c r="H3984">
        <v>2011</v>
      </c>
      <c r="I3984" t="s">
        <v>16</v>
      </c>
      <c r="J3984">
        <v>0</v>
      </c>
      <c r="K3984">
        <v>334</v>
      </c>
      <c r="L3984">
        <v>26</v>
      </c>
      <c r="M3984" t="str">
        <f>IF(OR(AND('sample data 2'!L3984&gt;21,'sample data 2'!I3984&lt;50),AND('sample data 2'!L3984&lt;20,'sample data 2'!$E$12:$E$4696="Government")),"yes","no")</f>
        <v>no</v>
      </c>
    </row>
    <row r="3985" spans="1:13" ht="101.5" x14ac:dyDescent="0.35">
      <c r="A3985">
        <v>3984</v>
      </c>
      <c r="B3985" t="s">
        <v>11</v>
      </c>
      <c r="C3985" s="2" t="s">
        <v>24</v>
      </c>
      <c r="D3985" s="2" t="s">
        <v>68</v>
      </c>
      <c r="E3985" s="2" t="s">
        <v>20</v>
      </c>
      <c r="F3985" t="s">
        <v>15</v>
      </c>
      <c r="G3985">
        <v>81.7</v>
      </c>
      <c r="H3985">
        <v>2014</v>
      </c>
      <c r="I3985" t="s">
        <v>16</v>
      </c>
      <c r="J3985">
        <v>0</v>
      </c>
      <c r="K3985">
        <v>143</v>
      </c>
      <c r="L3985">
        <v>23</v>
      </c>
      <c r="M3985" t="str">
        <f>IF(OR(AND('sample data 2'!L3985&gt;21,'sample data 2'!I3985&lt;50),AND('sample data 2'!L3985&lt;20,'sample data 2'!$E$12:$E$4696="Government")),"yes","no")</f>
        <v>no</v>
      </c>
    </row>
    <row r="3986" spans="1:13" ht="101.5" x14ac:dyDescent="0.35">
      <c r="A3986">
        <v>3985</v>
      </c>
      <c r="B3986" t="s">
        <v>11</v>
      </c>
      <c r="C3986" s="2" t="s">
        <v>24</v>
      </c>
      <c r="D3986" s="2" t="s">
        <v>68</v>
      </c>
      <c r="E3986" s="2" t="s">
        <v>13</v>
      </c>
      <c r="F3986" t="s">
        <v>15</v>
      </c>
      <c r="G3986">
        <v>58</v>
      </c>
      <c r="H3986">
        <v>2006</v>
      </c>
      <c r="I3986">
        <v>54.15</v>
      </c>
      <c r="J3986">
        <v>2008</v>
      </c>
      <c r="K3986">
        <v>293</v>
      </c>
      <c r="L3986">
        <v>30</v>
      </c>
      <c r="M3986" t="str">
        <f>IF(OR(AND('sample data 2'!L3986&gt;21,'sample data 2'!I3986&lt;50),AND('sample data 2'!L3986&lt;20,'sample data 2'!$E$12:$E$4696="Government")),"yes","no")</f>
        <v>no</v>
      </c>
    </row>
    <row r="3987" spans="1:13" ht="101.5" x14ac:dyDescent="0.35">
      <c r="A3987">
        <v>3986</v>
      </c>
      <c r="B3987" t="s">
        <v>11</v>
      </c>
      <c r="C3987" s="2" t="s">
        <v>24</v>
      </c>
      <c r="D3987" s="2" t="s">
        <v>68</v>
      </c>
      <c r="E3987" s="2" t="s">
        <v>13</v>
      </c>
      <c r="F3987" t="s">
        <v>15</v>
      </c>
      <c r="G3987">
        <v>65.8</v>
      </c>
      <c r="H3987">
        <v>2021</v>
      </c>
      <c r="I3987" t="s">
        <v>16</v>
      </c>
      <c r="J3987">
        <v>0</v>
      </c>
      <c r="K3987">
        <v>2801</v>
      </c>
      <c r="L3987">
        <v>18</v>
      </c>
      <c r="M3987" t="str">
        <f>IF(OR(AND('sample data 2'!L3987&gt;21,'sample data 2'!I3987&lt;50),AND('sample data 2'!L3987&lt;20,$E$2:$E$4686="Government")),"yes","no")</f>
        <v>yes</v>
      </c>
    </row>
    <row r="3988" spans="1:13" ht="101.5" x14ac:dyDescent="0.35">
      <c r="A3988">
        <v>3987</v>
      </c>
      <c r="B3988" t="s">
        <v>11</v>
      </c>
      <c r="C3988" s="2" t="s">
        <v>24</v>
      </c>
      <c r="D3988" s="2" t="s">
        <v>68</v>
      </c>
      <c r="E3988" s="2" t="s">
        <v>20</v>
      </c>
      <c r="F3988" t="s">
        <v>15</v>
      </c>
      <c r="G3988">
        <v>58.8</v>
      </c>
      <c r="H3988">
        <v>2018</v>
      </c>
      <c r="I3988">
        <v>63.8</v>
      </c>
      <c r="J3988">
        <v>2021</v>
      </c>
      <c r="K3988">
        <v>10057</v>
      </c>
      <c r="L3988">
        <v>20</v>
      </c>
      <c r="M3988" t="str">
        <f>IF(OR(AND('sample data 2'!L3988&gt;21,'sample data 2'!I3988&lt;50),AND('sample data 2'!L3988&lt;20,'sample data 2'!$E$12:$E$4696="Government")),"yes","no")</f>
        <v>no</v>
      </c>
    </row>
    <row r="3989" spans="1:13" ht="101.5" x14ac:dyDescent="0.35">
      <c r="A3989">
        <v>3988</v>
      </c>
      <c r="B3989" t="s">
        <v>11</v>
      </c>
      <c r="C3989" s="2" t="s">
        <v>24</v>
      </c>
      <c r="D3989" s="2" t="s">
        <v>68</v>
      </c>
      <c r="E3989" s="2" t="s">
        <v>13</v>
      </c>
      <c r="F3989" t="s">
        <v>15</v>
      </c>
      <c r="G3989">
        <v>80</v>
      </c>
      <c r="H3989">
        <v>2021</v>
      </c>
      <c r="I3989" t="s">
        <v>16</v>
      </c>
      <c r="J3989">
        <v>0</v>
      </c>
      <c r="K3989">
        <v>4632</v>
      </c>
      <c r="L3989">
        <v>18</v>
      </c>
      <c r="M3989" t="str">
        <f>IF(OR(AND('sample data 2'!L3989&gt;21,'sample data 2'!I3989&lt;50),AND('sample data 2'!L3989&lt;20,$E$2:$E$4686="Government")),"yes","no")</f>
        <v>yes</v>
      </c>
    </row>
    <row r="3990" spans="1:13" ht="101.5" x14ac:dyDescent="0.35">
      <c r="A3990">
        <v>3989</v>
      </c>
      <c r="B3990" t="s">
        <v>11</v>
      </c>
      <c r="C3990" s="2" t="s">
        <v>24</v>
      </c>
      <c r="D3990" s="2" t="s">
        <v>68</v>
      </c>
      <c r="E3990" s="2" t="s">
        <v>13</v>
      </c>
      <c r="F3990" t="s">
        <v>15</v>
      </c>
      <c r="G3990">
        <v>57.33</v>
      </c>
      <c r="H3990">
        <v>2021</v>
      </c>
      <c r="I3990" t="s">
        <v>16</v>
      </c>
      <c r="J3990">
        <v>0</v>
      </c>
      <c r="K3990">
        <v>10553</v>
      </c>
      <c r="L3990">
        <v>18</v>
      </c>
      <c r="M3990" t="str">
        <f>IF(OR(AND('sample data 2'!L3990&gt;21,'sample data 2'!I3990&lt;50),AND('sample data 2'!L3990&lt;20,$E$2:$E$4686="Government")),"yes","no")</f>
        <v>yes</v>
      </c>
    </row>
    <row r="3991" spans="1:13" ht="101.5" x14ac:dyDescent="0.35">
      <c r="A3991">
        <v>3990</v>
      </c>
      <c r="B3991" t="s">
        <v>11</v>
      </c>
      <c r="C3991" s="2" t="s">
        <v>24</v>
      </c>
      <c r="D3991" s="2" t="s">
        <v>68</v>
      </c>
      <c r="E3991" s="2" t="s">
        <v>20</v>
      </c>
      <c r="F3991" t="s">
        <v>19</v>
      </c>
      <c r="G3991">
        <v>69.599999999999994</v>
      </c>
      <c r="H3991">
        <v>2020</v>
      </c>
      <c r="I3991" t="s">
        <v>16</v>
      </c>
      <c r="J3991">
        <v>0</v>
      </c>
      <c r="K3991">
        <v>1702</v>
      </c>
      <c r="L3991">
        <v>19</v>
      </c>
      <c r="M3991" t="str">
        <f>IF(OR(AND('sample data 2'!L3991&gt;21,'sample data 2'!I3991&lt;50),AND('sample data 2'!L3991&lt;20,'sample data 2'!$E$12:$E$4696="Government")),"yes","no")</f>
        <v>no</v>
      </c>
    </row>
    <row r="3992" spans="1:13" ht="101.5" x14ac:dyDescent="0.35">
      <c r="A3992">
        <v>3991</v>
      </c>
      <c r="B3992" t="s">
        <v>11</v>
      </c>
      <c r="C3992" s="2" t="s">
        <v>24</v>
      </c>
      <c r="D3992" s="2" t="s">
        <v>68</v>
      </c>
      <c r="E3992" s="2" t="s">
        <v>13</v>
      </c>
      <c r="F3992" t="s">
        <v>15</v>
      </c>
      <c r="G3992">
        <v>68.83</v>
      </c>
      <c r="H3992">
        <v>2021</v>
      </c>
      <c r="I3992" t="s">
        <v>16</v>
      </c>
      <c r="J3992">
        <v>0</v>
      </c>
      <c r="K3992">
        <v>1341</v>
      </c>
      <c r="L3992">
        <v>19</v>
      </c>
      <c r="M3992" t="str">
        <f>IF(OR(AND('sample data 2'!L3992&gt;21,'sample data 2'!I3992&lt;50),AND('sample data 2'!L3992&lt;20,$E$2:$E$4686="Government")),"yes","no")</f>
        <v>yes</v>
      </c>
    </row>
    <row r="3993" spans="1:13" ht="101.5" x14ac:dyDescent="0.35">
      <c r="A3993">
        <v>3992</v>
      </c>
      <c r="B3993" t="s">
        <v>11</v>
      </c>
      <c r="C3993" s="2" t="s">
        <v>24</v>
      </c>
      <c r="D3993" s="2" t="s">
        <v>68</v>
      </c>
      <c r="E3993" s="2" t="s">
        <v>13</v>
      </c>
      <c r="F3993" t="s">
        <v>15</v>
      </c>
      <c r="G3993">
        <v>59</v>
      </c>
      <c r="H3993">
        <v>2019</v>
      </c>
      <c r="I3993">
        <v>79.17</v>
      </c>
      <c r="J3993">
        <v>2021</v>
      </c>
      <c r="K3993">
        <v>8617</v>
      </c>
      <c r="L3993">
        <v>19</v>
      </c>
      <c r="M3993" t="str">
        <f>IF(OR(AND('sample data 2'!L3993&gt;21,'sample data 2'!I3993&lt;50),AND('sample data 2'!L3993&lt;20,$E$2:$E$4686="Government")),"yes","no")</f>
        <v>yes</v>
      </c>
    </row>
    <row r="3994" spans="1:13" ht="101.5" x14ac:dyDescent="0.35">
      <c r="A3994">
        <v>3993</v>
      </c>
      <c r="B3994" t="s">
        <v>11</v>
      </c>
      <c r="C3994" s="2" t="s">
        <v>24</v>
      </c>
      <c r="D3994" s="2" t="s">
        <v>68</v>
      </c>
      <c r="E3994" s="2" t="s">
        <v>13</v>
      </c>
      <c r="F3994">
        <v>0</v>
      </c>
      <c r="G3994">
        <v>0</v>
      </c>
      <c r="H3994">
        <v>0</v>
      </c>
      <c r="I3994" t="s">
        <v>16</v>
      </c>
      <c r="J3994">
        <v>0</v>
      </c>
      <c r="K3994">
        <v>0</v>
      </c>
      <c r="L3994">
        <v>0</v>
      </c>
      <c r="M3994" t="str">
        <f>IF(OR(AND('sample data 2'!L3994&gt;21,'sample data 2'!I3994&lt;50),AND('sample data 2'!L3994&lt;20,$E$2:$E$4686="Government")),"yes","no")</f>
        <v>yes</v>
      </c>
    </row>
    <row r="3995" spans="1:13" ht="101.5" x14ac:dyDescent="0.35">
      <c r="A3995">
        <v>3994</v>
      </c>
      <c r="B3995" t="s">
        <v>11</v>
      </c>
      <c r="C3995" s="2" t="s">
        <v>24</v>
      </c>
      <c r="D3995" s="2" t="s">
        <v>68</v>
      </c>
      <c r="E3995" s="2" t="s">
        <v>13</v>
      </c>
      <c r="F3995" t="s">
        <v>15</v>
      </c>
      <c r="G3995">
        <v>63.83</v>
      </c>
      <c r="H3995">
        <v>2021</v>
      </c>
      <c r="I3995" t="s">
        <v>16</v>
      </c>
      <c r="J3995">
        <v>0</v>
      </c>
      <c r="K3995">
        <v>6641</v>
      </c>
      <c r="L3995">
        <v>17</v>
      </c>
      <c r="M3995" t="str">
        <f>IF(OR(AND('sample data 2'!L3995&gt;21,'sample data 2'!I3995&lt;50),AND('sample data 2'!L3995&lt;20,$E$2:$E$4686="Government")),"yes","no")</f>
        <v>yes</v>
      </c>
    </row>
    <row r="3996" spans="1:13" ht="101.5" x14ac:dyDescent="0.35">
      <c r="A3996">
        <v>3995</v>
      </c>
      <c r="B3996" t="s">
        <v>11</v>
      </c>
      <c r="C3996" s="2" t="s">
        <v>46</v>
      </c>
      <c r="D3996" s="2" t="s">
        <v>68</v>
      </c>
      <c r="E3996" s="2" t="s">
        <v>20</v>
      </c>
      <c r="F3996" t="s">
        <v>15</v>
      </c>
      <c r="G3996">
        <v>61.2</v>
      </c>
      <c r="H3996">
        <v>2021</v>
      </c>
      <c r="I3996" t="s">
        <v>16</v>
      </c>
      <c r="J3996">
        <v>0</v>
      </c>
      <c r="K3996">
        <v>765</v>
      </c>
      <c r="L3996">
        <v>17</v>
      </c>
      <c r="M3996" t="str">
        <f>IF(OR(AND('sample data 2'!L3996&gt;21,'sample data 2'!I3996&lt;50),AND('sample data 2'!L3996&lt;20,'sample data 2'!$E$12:$E$4696="Government")),"yes","no")</f>
        <v>no</v>
      </c>
    </row>
    <row r="3997" spans="1:13" ht="101.5" x14ac:dyDescent="0.35">
      <c r="A3997">
        <v>3996</v>
      </c>
      <c r="B3997" t="s">
        <v>11</v>
      </c>
      <c r="C3997" s="2" t="s">
        <v>46</v>
      </c>
      <c r="D3997" s="2" t="s">
        <v>68</v>
      </c>
      <c r="E3997" s="2" t="s">
        <v>13</v>
      </c>
      <c r="F3997" t="s">
        <v>15</v>
      </c>
      <c r="G3997">
        <v>65.17</v>
      </c>
      <c r="H3997">
        <v>2019</v>
      </c>
      <c r="I3997" t="s">
        <v>113</v>
      </c>
      <c r="J3997">
        <v>2021</v>
      </c>
      <c r="K3997">
        <v>8987</v>
      </c>
      <c r="L3997">
        <v>19</v>
      </c>
      <c r="M3997" t="str">
        <f>IF(OR(AND('sample data 2'!L3997&gt;21,'sample data 2'!I3997&lt;50),AND('sample data 2'!L3997&lt;20,$E$2:$E$4686="Government")),"yes","no")</f>
        <v>yes</v>
      </c>
    </row>
    <row r="3998" spans="1:13" ht="101.5" x14ac:dyDescent="0.35">
      <c r="A3998">
        <v>3997</v>
      </c>
      <c r="B3998" t="s">
        <v>11</v>
      </c>
      <c r="C3998" s="2" t="s">
        <v>46</v>
      </c>
      <c r="D3998" s="2" t="s">
        <v>68</v>
      </c>
      <c r="E3998" s="2" t="s">
        <v>13</v>
      </c>
      <c r="F3998" t="s">
        <v>15</v>
      </c>
      <c r="G3998">
        <v>92.6</v>
      </c>
      <c r="H3998">
        <v>0</v>
      </c>
      <c r="I3998" t="s">
        <v>16</v>
      </c>
      <c r="J3998">
        <v>0</v>
      </c>
      <c r="K3998">
        <v>648</v>
      </c>
      <c r="L3998">
        <v>16</v>
      </c>
      <c r="M3998" t="str">
        <f>IF(OR(AND('sample data 2'!L3998&gt;21,'sample data 2'!I3998&lt;50),AND('sample data 2'!L3998&lt;20,$E$2:$E$4686="Government")),"yes","no")</f>
        <v>yes</v>
      </c>
    </row>
    <row r="3999" spans="1:13" ht="101.5" x14ac:dyDescent="0.35">
      <c r="A3999">
        <v>3998</v>
      </c>
      <c r="B3999" t="s">
        <v>11</v>
      </c>
      <c r="C3999" s="2" t="s">
        <v>46</v>
      </c>
      <c r="D3999" s="2" t="s">
        <v>68</v>
      </c>
      <c r="E3999" s="2" t="s">
        <v>20</v>
      </c>
      <c r="F3999" t="s">
        <v>15</v>
      </c>
      <c r="G3999">
        <v>55</v>
      </c>
      <c r="H3999">
        <v>2021</v>
      </c>
      <c r="I3999" t="s">
        <v>16</v>
      </c>
      <c r="J3999">
        <v>0</v>
      </c>
      <c r="K3999">
        <v>7031</v>
      </c>
      <c r="L3999">
        <v>17</v>
      </c>
      <c r="M3999" t="str">
        <f>IF(OR(AND('sample data 2'!L3999&gt;21,'sample data 2'!I3999&lt;50),AND('sample data 2'!L3999&lt;20,'sample data 2'!$E$12:$E$4696="Government")),"yes","no")</f>
        <v>no</v>
      </c>
    </row>
    <row r="4000" spans="1:13" ht="101.5" x14ac:dyDescent="0.35">
      <c r="A4000">
        <v>3999</v>
      </c>
      <c r="B4000" t="s">
        <v>11</v>
      </c>
      <c r="C4000" s="2" t="s">
        <v>46</v>
      </c>
      <c r="D4000" s="2" t="s">
        <v>68</v>
      </c>
      <c r="E4000" s="2" t="s">
        <v>20</v>
      </c>
      <c r="F4000" t="s">
        <v>15</v>
      </c>
      <c r="G4000">
        <v>86.2</v>
      </c>
      <c r="H4000">
        <v>2019</v>
      </c>
      <c r="I4000" t="s">
        <v>16</v>
      </c>
      <c r="J4000">
        <v>0</v>
      </c>
      <c r="K4000">
        <v>2445</v>
      </c>
      <c r="L4000">
        <v>19</v>
      </c>
      <c r="M4000" t="str">
        <f>IF(OR(AND('sample data 2'!L4000&gt;21,'sample data 2'!I4000&lt;50),AND('sample data 2'!L4000&lt;20,'sample data 2'!$E$12:$E$4696="Government")),"yes","no")</f>
        <v>no</v>
      </c>
    </row>
    <row r="4001" spans="1:13" ht="101.5" x14ac:dyDescent="0.35">
      <c r="A4001">
        <v>4000</v>
      </c>
      <c r="B4001" t="s">
        <v>11</v>
      </c>
      <c r="C4001" s="2" t="s">
        <v>46</v>
      </c>
      <c r="D4001" s="2" t="s">
        <v>68</v>
      </c>
      <c r="E4001" s="2" t="s">
        <v>20</v>
      </c>
      <c r="F4001" t="s">
        <v>15</v>
      </c>
      <c r="G4001">
        <v>57.4</v>
      </c>
      <c r="H4001">
        <v>2020</v>
      </c>
      <c r="I4001" t="s">
        <v>16</v>
      </c>
      <c r="J4001">
        <v>0</v>
      </c>
      <c r="K4001">
        <v>984</v>
      </c>
      <c r="L4001">
        <v>17</v>
      </c>
      <c r="M4001" t="str">
        <f>IF(OR(AND('sample data 2'!L4001&gt;21,'sample data 2'!I4001&lt;50),AND('sample data 2'!L4001&lt;20,'sample data 2'!$E$12:$E$4696="Government")),"yes","no")</f>
        <v>no</v>
      </c>
    </row>
    <row r="4002" spans="1:13" ht="101.5" x14ac:dyDescent="0.35">
      <c r="A4002">
        <v>4001</v>
      </c>
      <c r="B4002" t="s">
        <v>11</v>
      </c>
      <c r="C4002" s="2" t="s">
        <v>46</v>
      </c>
      <c r="D4002" s="2" t="s">
        <v>68</v>
      </c>
      <c r="E4002" s="2" t="s">
        <v>20</v>
      </c>
      <c r="F4002" t="s">
        <v>15</v>
      </c>
      <c r="G4002">
        <v>67.599999999999994</v>
      </c>
      <c r="H4002">
        <v>2021</v>
      </c>
      <c r="I4002" t="s">
        <v>16</v>
      </c>
      <c r="J4002">
        <v>0</v>
      </c>
      <c r="K4002">
        <v>4268</v>
      </c>
      <c r="L4002">
        <v>16</v>
      </c>
      <c r="M4002" t="str">
        <f>IF(OR(AND('sample data 2'!L4002&gt;21,'sample data 2'!I4002&lt;50),AND('sample data 2'!L4002&lt;20,'sample data 2'!$E$12:$E$4696="Government")),"yes","no")</f>
        <v>no</v>
      </c>
    </row>
    <row r="4003" spans="1:13" ht="101.5" x14ac:dyDescent="0.35">
      <c r="A4003">
        <v>4002</v>
      </c>
      <c r="B4003" t="s">
        <v>11</v>
      </c>
      <c r="C4003" s="2" t="s">
        <v>46</v>
      </c>
      <c r="D4003" s="2" t="s">
        <v>68</v>
      </c>
      <c r="E4003" s="2" t="s">
        <v>13</v>
      </c>
      <c r="F4003" t="s">
        <v>15</v>
      </c>
      <c r="G4003">
        <v>84</v>
      </c>
      <c r="H4003">
        <v>2019</v>
      </c>
      <c r="I4003" t="s">
        <v>16</v>
      </c>
      <c r="J4003">
        <v>0</v>
      </c>
      <c r="K4003">
        <v>4439</v>
      </c>
      <c r="L4003">
        <v>19</v>
      </c>
      <c r="M4003" t="str">
        <f>IF(OR(AND('sample data 2'!L4003&gt;21,'sample data 2'!I4003&lt;50),AND('sample data 2'!L4003&lt;20,$E$2:$E$4686="Government")),"yes","no")</f>
        <v>yes</v>
      </c>
    </row>
    <row r="4004" spans="1:13" ht="101.5" x14ac:dyDescent="0.35">
      <c r="A4004">
        <v>4003</v>
      </c>
      <c r="B4004" t="s">
        <v>11</v>
      </c>
      <c r="C4004" s="2" t="s">
        <v>46</v>
      </c>
      <c r="D4004" s="2" t="s">
        <v>68</v>
      </c>
      <c r="E4004" s="2" t="s">
        <v>13</v>
      </c>
      <c r="F4004" t="s">
        <v>15</v>
      </c>
      <c r="G4004">
        <v>57</v>
      </c>
      <c r="H4004">
        <v>2017</v>
      </c>
      <c r="I4004">
        <v>62.8</v>
      </c>
      <c r="J4004">
        <v>2021</v>
      </c>
      <c r="K4004">
        <v>2388</v>
      </c>
      <c r="L4004">
        <v>21</v>
      </c>
      <c r="M4004" t="str">
        <f>IF(OR(AND('sample data 2'!L4004&gt;21,'sample data 2'!I4004&lt;50),AND('sample data 2'!L4004&lt;20,'sample data 2'!$E$12:$E$4696="Government")),"yes","no")</f>
        <v>no</v>
      </c>
    </row>
    <row r="4005" spans="1:13" ht="101.5" x14ac:dyDescent="0.35">
      <c r="A4005">
        <v>4004</v>
      </c>
      <c r="B4005" t="s">
        <v>11</v>
      </c>
      <c r="C4005" s="2" t="s">
        <v>46</v>
      </c>
      <c r="D4005" s="2" t="s">
        <v>68</v>
      </c>
      <c r="E4005" s="2" t="s">
        <v>20</v>
      </c>
      <c r="F4005" t="s">
        <v>15</v>
      </c>
      <c r="G4005">
        <v>70</v>
      </c>
      <c r="H4005">
        <v>2019</v>
      </c>
      <c r="I4005">
        <v>71.67</v>
      </c>
      <c r="J4005">
        <v>2021</v>
      </c>
      <c r="K4005">
        <v>3792</v>
      </c>
      <c r="L4005">
        <v>18</v>
      </c>
      <c r="M4005" t="str">
        <f>IF(OR(AND('sample data 2'!L4005&gt;21,'sample data 2'!I4005&lt;50),AND('sample data 2'!L4005&lt;20,'sample data 2'!$E$12:$E$4696="Government")),"yes","no")</f>
        <v>no</v>
      </c>
    </row>
    <row r="4006" spans="1:13" ht="101.5" x14ac:dyDescent="0.35">
      <c r="A4006">
        <v>4005</v>
      </c>
      <c r="B4006" t="s">
        <v>11</v>
      </c>
      <c r="C4006" s="2" t="s">
        <v>46</v>
      </c>
      <c r="D4006" s="2" t="s">
        <v>68</v>
      </c>
      <c r="E4006" s="2" t="s">
        <v>13</v>
      </c>
      <c r="F4006" t="s">
        <v>15</v>
      </c>
      <c r="G4006">
        <v>45.6</v>
      </c>
      <c r="H4006">
        <v>2021</v>
      </c>
      <c r="I4006" t="s">
        <v>16</v>
      </c>
      <c r="J4006">
        <v>0</v>
      </c>
      <c r="K4006">
        <v>9652</v>
      </c>
      <c r="L4006">
        <v>16</v>
      </c>
      <c r="M4006" t="str">
        <f>IF(OR(AND('sample data 2'!L4006&gt;21,'sample data 2'!I4006&lt;50),AND('sample data 2'!L4006&lt;20,$E$2:$E$4686="Government")),"yes","no")</f>
        <v>yes</v>
      </c>
    </row>
    <row r="4007" spans="1:13" ht="101.5" x14ac:dyDescent="0.35">
      <c r="A4007">
        <v>4006</v>
      </c>
      <c r="B4007" t="s">
        <v>11</v>
      </c>
      <c r="C4007" s="2" t="s">
        <v>46</v>
      </c>
      <c r="D4007" s="2" t="s">
        <v>68</v>
      </c>
      <c r="E4007" s="2" t="s">
        <v>13</v>
      </c>
      <c r="F4007" t="s">
        <v>15</v>
      </c>
      <c r="G4007">
        <v>61.8</v>
      </c>
      <c r="H4007">
        <v>2021</v>
      </c>
      <c r="I4007" t="s">
        <v>16</v>
      </c>
      <c r="J4007">
        <v>0</v>
      </c>
      <c r="K4007">
        <v>4201</v>
      </c>
      <c r="L4007">
        <v>16</v>
      </c>
      <c r="M4007" t="str">
        <f>IF(OR(AND('sample data 2'!L4007&gt;21,'sample data 2'!I4007&lt;50),AND('sample data 2'!L4007&lt;20,$E$2:$E$4686="Government")),"yes","no")</f>
        <v>yes</v>
      </c>
    </row>
    <row r="4008" spans="1:13" ht="101.5" x14ac:dyDescent="0.35">
      <c r="A4008">
        <v>4007</v>
      </c>
      <c r="B4008" t="s">
        <v>11</v>
      </c>
      <c r="C4008" s="2" t="s">
        <v>46</v>
      </c>
      <c r="D4008" s="2" t="s">
        <v>68</v>
      </c>
      <c r="E4008" s="2" t="s">
        <v>13</v>
      </c>
      <c r="F4008" t="s">
        <v>15</v>
      </c>
      <c r="G4008">
        <v>87.4</v>
      </c>
      <c r="H4008">
        <v>0</v>
      </c>
      <c r="I4008" t="s">
        <v>16</v>
      </c>
      <c r="J4008">
        <v>0</v>
      </c>
      <c r="K4008">
        <v>2842</v>
      </c>
      <c r="L4008">
        <v>18</v>
      </c>
      <c r="M4008" t="str">
        <f>IF(OR(AND('sample data 2'!L4008&gt;21,'sample data 2'!I4008&lt;50),AND('sample data 2'!L4008&lt;20,$E$2:$E$4686="Government")),"yes","no")</f>
        <v>yes</v>
      </c>
    </row>
    <row r="4009" spans="1:13" ht="101.5" x14ac:dyDescent="0.35">
      <c r="A4009">
        <v>4008</v>
      </c>
      <c r="B4009" t="s">
        <v>11</v>
      </c>
      <c r="C4009" s="2" t="s">
        <v>46</v>
      </c>
      <c r="D4009" s="2" t="s">
        <v>68</v>
      </c>
      <c r="E4009" s="2" t="s">
        <v>13</v>
      </c>
      <c r="F4009" t="s">
        <v>15</v>
      </c>
      <c r="G4009">
        <v>47.83</v>
      </c>
      <c r="H4009">
        <v>2019</v>
      </c>
      <c r="I4009">
        <v>66.33</v>
      </c>
      <c r="J4009">
        <v>2021</v>
      </c>
      <c r="K4009">
        <v>6352</v>
      </c>
      <c r="L4009">
        <v>19</v>
      </c>
      <c r="M4009" t="str">
        <f>IF(OR(AND('sample data 2'!L4009&gt;21,'sample data 2'!I4009&lt;50),AND('sample data 2'!L4009&lt;20,$E$2:$E$4686="Government")),"yes","no")</f>
        <v>yes</v>
      </c>
    </row>
    <row r="4010" spans="1:13" ht="101.5" x14ac:dyDescent="0.35">
      <c r="A4010">
        <v>4009</v>
      </c>
      <c r="B4010" t="s">
        <v>11</v>
      </c>
      <c r="C4010" s="2" t="s">
        <v>46</v>
      </c>
      <c r="D4010" s="2" t="s">
        <v>68</v>
      </c>
      <c r="E4010" s="2" t="s">
        <v>20</v>
      </c>
      <c r="F4010" t="s">
        <v>15</v>
      </c>
      <c r="G4010">
        <v>66.83</v>
      </c>
      <c r="H4010">
        <v>2021</v>
      </c>
      <c r="I4010" t="s">
        <v>16</v>
      </c>
      <c r="J4010">
        <v>0</v>
      </c>
      <c r="K4010">
        <v>3620</v>
      </c>
      <c r="L4010">
        <v>17</v>
      </c>
      <c r="M4010" t="str">
        <f>IF(OR(AND('sample data 2'!L4010&gt;21,'sample data 2'!I4010&lt;50),AND('sample data 2'!L4010&lt;20,'sample data 2'!$E$12:$E$4696="Government")),"yes","no")</f>
        <v>no</v>
      </c>
    </row>
    <row r="4011" spans="1:13" ht="101.5" x14ac:dyDescent="0.35">
      <c r="A4011">
        <v>4010</v>
      </c>
      <c r="B4011" t="s">
        <v>11</v>
      </c>
      <c r="C4011" s="2" t="s">
        <v>46</v>
      </c>
      <c r="D4011" s="2" t="s">
        <v>68</v>
      </c>
      <c r="E4011" s="2" t="s">
        <v>13</v>
      </c>
      <c r="F4011" t="s">
        <v>15</v>
      </c>
      <c r="G4011">
        <v>77.17</v>
      </c>
      <c r="H4011">
        <v>2019</v>
      </c>
      <c r="I4011" t="s">
        <v>16</v>
      </c>
      <c r="J4011">
        <v>0</v>
      </c>
      <c r="K4011">
        <v>2099</v>
      </c>
      <c r="L4011">
        <v>18</v>
      </c>
      <c r="M4011" t="str">
        <f>IF(OR(AND('sample data 2'!L4011&gt;21,'sample data 2'!I4011&lt;50),AND('sample data 2'!L4011&lt;20,$E$2:$E$4686="Government")),"yes","no")</f>
        <v>yes</v>
      </c>
    </row>
    <row r="4012" spans="1:13" ht="101.5" x14ac:dyDescent="0.35">
      <c r="A4012">
        <v>4011</v>
      </c>
      <c r="B4012" t="s">
        <v>11</v>
      </c>
      <c r="C4012" s="2" t="s">
        <v>46</v>
      </c>
      <c r="D4012" s="2" t="s">
        <v>68</v>
      </c>
      <c r="E4012" s="2" t="s">
        <v>13</v>
      </c>
      <c r="F4012" t="s">
        <v>15</v>
      </c>
      <c r="G4012">
        <v>74.8</v>
      </c>
      <c r="H4012">
        <v>2019</v>
      </c>
      <c r="I4012" t="s">
        <v>16</v>
      </c>
      <c r="J4012">
        <v>0</v>
      </c>
      <c r="K4012">
        <v>1494</v>
      </c>
      <c r="L4012">
        <v>18</v>
      </c>
      <c r="M4012" t="str">
        <f>IF(OR(AND('sample data 2'!L4012&gt;21,'sample data 2'!I4012&lt;50),AND('sample data 2'!L4012&lt;20,$E$2:$E$4686="Government")),"yes","no")</f>
        <v>yes</v>
      </c>
    </row>
    <row r="4013" spans="1:13" ht="101.5" x14ac:dyDescent="0.35">
      <c r="A4013">
        <v>4012</v>
      </c>
      <c r="B4013" t="s">
        <v>11</v>
      </c>
      <c r="C4013" s="2" t="s">
        <v>46</v>
      </c>
      <c r="D4013" s="2" t="s">
        <v>68</v>
      </c>
      <c r="E4013" s="2" t="s">
        <v>20</v>
      </c>
      <c r="F4013" t="s">
        <v>15</v>
      </c>
      <c r="G4013">
        <v>71.8</v>
      </c>
      <c r="H4013">
        <v>2021</v>
      </c>
      <c r="I4013" t="s">
        <v>16</v>
      </c>
      <c r="J4013">
        <v>0</v>
      </c>
      <c r="K4013">
        <v>4981</v>
      </c>
      <c r="L4013">
        <v>18</v>
      </c>
      <c r="M4013" t="str">
        <f>IF(OR(AND('sample data 2'!L4013&gt;21,'sample data 2'!I4013&lt;50),AND('sample data 2'!L4013&lt;20,'sample data 2'!$E$12:$E$4696="Government")),"yes","no")</f>
        <v>no</v>
      </c>
    </row>
    <row r="4014" spans="1:13" ht="101.5" x14ac:dyDescent="0.35">
      <c r="A4014">
        <v>4013</v>
      </c>
      <c r="B4014" t="s">
        <v>11</v>
      </c>
      <c r="C4014" s="2" t="s">
        <v>46</v>
      </c>
      <c r="D4014" s="2" t="s">
        <v>68</v>
      </c>
      <c r="E4014" s="2" t="s">
        <v>13</v>
      </c>
      <c r="F4014" t="s">
        <v>15</v>
      </c>
      <c r="G4014">
        <v>78.599999999999994</v>
      </c>
      <c r="H4014">
        <v>2021</v>
      </c>
      <c r="I4014" t="s">
        <v>16</v>
      </c>
      <c r="J4014">
        <v>0</v>
      </c>
      <c r="K4014">
        <v>876</v>
      </c>
      <c r="L4014">
        <v>16</v>
      </c>
      <c r="M4014" t="str">
        <f>IF(OR(AND('sample data 2'!L4014&gt;21,'sample data 2'!I4014&lt;50),AND('sample data 2'!L4014&lt;20,$E$2:$E$4686="Government")),"yes","no")</f>
        <v>yes</v>
      </c>
    </row>
    <row r="4015" spans="1:13" ht="101.5" x14ac:dyDescent="0.35">
      <c r="A4015">
        <v>4014</v>
      </c>
      <c r="B4015" t="s">
        <v>11</v>
      </c>
      <c r="C4015" s="2" t="s">
        <v>46</v>
      </c>
      <c r="D4015" s="2" t="s">
        <v>68</v>
      </c>
      <c r="E4015" s="2" t="s">
        <v>20</v>
      </c>
      <c r="F4015" t="s">
        <v>15</v>
      </c>
      <c r="G4015">
        <v>52.5</v>
      </c>
      <c r="H4015">
        <v>2020</v>
      </c>
      <c r="I4015" t="s">
        <v>16</v>
      </c>
      <c r="J4015">
        <v>0</v>
      </c>
      <c r="K4015">
        <v>8690</v>
      </c>
      <c r="L4015">
        <v>18</v>
      </c>
      <c r="M4015" t="str">
        <f>IF(OR(AND('sample data 2'!L4015&gt;21,'sample data 2'!I4015&lt;50),AND('sample data 2'!L4015&lt;20,'sample data 2'!$E$12:$E$4696="Government")),"yes","no")</f>
        <v>no</v>
      </c>
    </row>
    <row r="4016" spans="1:13" ht="101.5" x14ac:dyDescent="0.35">
      <c r="A4016">
        <v>4015</v>
      </c>
      <c r="B4016" t="s">
        <v>11</v>
      </c>
      <c r="C4016" s="2" t="s">
        <v>46</v>
      </c>
      <c r="D4016" s="2" t="s">
        <v>68</v>
      </c>
      <c r="E4016" s="2" t="s">
        <v>20</v>
      </c>
      <c r="F4016" t="s">
        <v>15</v>
      </c>
      <c r="G4016">
        <v>90.6</v>
      </c>
      <c r="H4016">
        <v>2019</v>
      </c>
      <c r="I4016">
        <v>83.8</v>
      </c>
      <c r="J4016">
        <v>2021</v>
      </c>
      <c r="K4016">
        <v>2803</v>
      </c>
      <c r="L4016">
        <v>18</v>
      </c>
      <c r="M4016" t="str">
        <f>IF(OR(AND('sample data 2'!L4016&gt;21,'sample data 2'!I4016&lt;50),AND('sample data 2'!L4016&lt;20,'sample data 2'!$E$12:$E$4696="Government")),"yes","no")</f>
        <v>no</v>
      </c>
    </row>
    <row r="4017" spans="1:13" ht="101.5" x14ac:dyDescent="0.35">
      <c r="A4017">
        <v>4016</v>
      </c>
      <c r="B4017" t="s">
        <v>11</v>
      </c>
      <c r="C4017" s="2" t="s">
        <v>46</v>
      </c>
      <c r="D4017" s="2" t="s">
        <v>68</v>
      </c>
      <c r="E4017" s="2" t="s">
        <v>13</v>
      </c>
      <c r="F4017" t="s">
        <v>15</v>
      </c>
      <c r="G4017">
        <v>86.67</v>
      </c>
      <c r="H4017">
        <v>2021</v>
      </c>
      <c r="I4017" t="s">
        <v>16</v>
      </c>
      <c r="J4017">
        <v>0</v>
      </c>
      <c r="K4017">
        <v>2048</v>
      </c>
      <c r="L4017">
        <v>17</v>
      </c>
      <c r="M4017" t="str">
        <f>IF(OR(AND('sample data 2'!L4017&gt;21,'sample data 2'!I4017&lt;50),AND('sample data 2'!L4017&lt;20,$E$2:$E$4686="Government")),"yes","no")</f>
        <v>yes</v>
      </c>
    </row>
    <row r="4018" spans="1:13" ht="101.5" x14ac:dyDescent="0.35">
      <c r="A4018">
        <v>4017</v>
      </c>
      <c r="B4018" t="s">
        <v>11</v>
      </c>
      <c r="C4018" s="2" t="s">
        <v>46</v>
      </c>
      <c r="D4018" s="2" t="s">
        <v>68</v>
      </c>
      <c r="E4018" s="2" t="s">
        <v>13</v>
      </c>
      <c r="F4018" t="s">
        <v>19</v>
      </c>
      <c r="G4018">
        <v>89</v>
      </c>
      <c r="H4018">
        <v>2021</v>
      </c>
      <c r="I4018" t="s">
        <v>16</v>
      </c>
      <c r="J4018">
        <v>0</v>
      </c>
      <c r="K4018">
        <v>2209</v>
      </c>
      <c r="L4018">
        <v>17</v>
      </c>
      <c r="M4018" t="str">
        <f>IF(OR(AND('sample data 2'!L4018&gt;21,'sample data 2'!I4018&lt;50),AND('sample data 2'!L4018&lt;20,$E$2:$E$4686="Government")),"yes","no")</f>
        <v>yes</v>
      </c>
    </row>
    <row r="4019" spans="1:13" ht="101.5" x14ac:dyDescent="0.35">
      <c r="A4019">
        <v>4018</v>
      </c>
      <c r="B4019" t="s">
        <v>11</v>
      </c>
      <c r="C4019" s="2" t="s">
        <v>46</v>
      </c>
      <c r="D4019" s="2" t="s">
        <v>68</v>
      </c>
      <c r="E4019" s="2" t="s">
        <v>13</v>
      </c>
      <c r="F4019" t="s">
        <v>15</v>
      </c>
      <c r="G4019">
        <v>61</v>
      </c>
      <c r="H4019">
        <v>2019</v>
      </c>
      <c r="I4019" t="s">
        <v>16</v>
      </c>
      <c r="J4019">
        <v>0</v>
      </c>
      <c r="K4019">
        <v>542</v>
      </c>
      <c r="L4019">
        <v>18</v>
      </c>
      <c r="M4019" t="str">
        <f>IF(OR(AND('sample data 2'!L4019&gt;21,'sample data 2'!I4019&lt;50),AND('sample data 2'!L4019&lt;20,$E$2:$E$4686="Government")),"yes","no")</f>
        <v>yes</v>
      </c>
    </row>
    <row r="4020" spans="1:13" ht="101.5" x14ac:dyDescent="0.35">
      <c r="A4020">
        <v>4019</v>
      </c>
      <c r="B4020" t="s">
        <v>11</v>
      </c>
      <c r="C4020" s="2" t="s">
        <v>46</v>
      </c>
      <c r="D4020" s="2" t="s">
        <v>68</v>
      </c>
      <c r="E4020" s="2" t="s">
        <v>13</v>
      </c>
      <c r="F4020" t="s">
        <v>15</v>
      </c>
      <c r="G4020">
        <v>52.67</v>
      </c>
      <c r="H4020">
        <v>2019</v>
      </c>
      <c r="I4020">
        <v>74</v>
      </c>
      <c r="J4020">
        <v>2021</v>
      </c>
      <c r="K4020">
        <v>4363</v>
      </c>
      <c r="L4020">
        <v>19</v>
      </c>
      <c r="M4020" t="str">
        <f>IF(OR(AND('sample data 2'!L4020&gt;21,'sample data 2'!I4020&lt;50),AND('sample data 2'!L4020&lt;20,$E$2:$E$4686="Government")),"yes","no")</f>
        <v>yes</v>
      </c>
    </row>
    <row r="4021" spans="1:13" ht="101.5" x14ac:dyDescent="0.35">
      <c r="A4021">
        <v>4020</v>
      </c>
      <c r="B4021" t="s">
        <v>11</v>
      </c>
      <c r="C4021" s="2" t="s">
        <v>46</v>
      </c>
      <c r="D4021" s="2" t="s">
        <v>68</v>
      </c>
      <c r="E4021" s="2" t="s">
        <v>13</v>
      </c>
      <c r="F4021" t="s">
        <v>15</v>
      </c>
      <c r="G4021">
        <v>91.2</v>
      </c>
      <c r="H4021">
        <v>2017</v>
      </c>
      <c r="I4021">
        <v>73.599999999999994</v>
      </c>
      <c r="J4021">
        <v>2019</v>
      </c>
      <c r="K4021">
        <v>2409</v>
      </c>
      <c r="L4021">
        <v>21</v>
      </c>
      <c r="M4021" t="str">
        <f>IF(OR(AND('sample data 2'!L4021&gt;21,'sample data 2'!I4021&lt;50),AND('sample data 2'!L4021&lt;20,'sample data 2'!$E$12:$E$4696="Government")),"yes","no")</f>
        <v>no</v>
      </c>
    </row>
    <row r="4022" spans="1:13" ht="101.5" x14ac:dyDescent="0.35">
      <c r="A4022">
        <v>4021</v>
      </c>
      <c r="B4022" t="s">
        <v>11</v>
      </c>
      <c r="C4022" s="2" t="s">
        <v>46</v>
      </c>
      <c r="D4022" s="2" t="s">
        <v>68</v>
      </c>
      <c r="E4022" s="2" t="s">
        <v>20</v>
      </c>
      <c r="F4022" t="s">
        <v>15</v>
      </c>
      <c r="G4022">
        <v>45.2</v>
      </c>
      <c r="H4022">
        <v>2021</v>
      </c>
      <c r="I4022" t="s">
        <v>16</v>
      </c>
      <c r="J4022">
        <v>0</v>
      </c>
      <c r="K4022">
        <v>2999</v>
      </c>
      <c r="L4022">
        <v>16</v>
      </c>
      <c r="M4022" t="str">
        <f>IF(OR(AND('sample data 2'!L4022&gt;21,'sample data 2'!I4022&lt;50),AND('sample data 2'!L4022&lt;20,'sample data 2'!$E$12:$E$4696="Government")),"yes","no")</f>
        <v>no</v>
      </c>
    </row>
    <row r="4023" spans="1:13" ht="101.5" x14ac:dyDescent="0.35">
      <c r="A4023">
        <v>4022</v>
      </c>
      <c r="B4023" t="s">
        <v>11</v>
      </c>
      <c r="C4023" s="2" t="s">
        <v>46</v>
      </c>
      <c r="D4023" s="2" t="s">
        <v>68</v>
      </c>
      <c r="E4023" s="2" t="s">
        <v>13</v>
      </c>
      <c r="F4023" t="s">
        <v>15</v>
      </c>
      <c r="G4023">
        <v>58.9</v>
      </c>
      <c r="H4023">
        <v>2020</v>
      </c>
      <c r="I4023" t="s">
        <v>16</v>
      </c>
      <c r="J4023">
        <v>0</v>
      </c>
      <c r="K4023">
        <v>5463</v>
      </c>
      <c r="L4023">
        <v>17</v>
      </c>
      <c r="M4023" t="str">
        <f>IF(OR(AND('sample data 2'!L4023&gt;21,'sample data 2'!I4023&lt;50),AND('sample data 2'!L4023&lt;20,$E$2:$E$4686="Government")),"yes","no")</f>
        <v>yes</v>
      </c>
    </row>
    <row r="4024" spans="1:13" ht="101.5" x14ac:dyDescent="0.35">
      <c r="A4024">
        <v>4023</v>
      </c>
      <c r="B4024" t="s">
        <v>11</v>
      </c>
      <c r="C4024" s="2" t="s">
        <v>46</v>
      </c>
      <c r="D4024" s="2" t="s">
        <v>68</v>
      </c>
      <c r="E4024" s="2" t="s">
        <v>20</v>
      </c>
      <c r="F4024" t="s">
        <v>15</v>
      </c>
      <c r="G4024">
        <v>66.83</v>
      </c>
      <c r="H4024">
        <v>2021</v>
      </c>
      <c r="I4024" t="s">
        <v>16</v>
      </c>
      <c r="J4024">
        <v>0</v>
      </c>
      <c r="K4024">
        <v>1687</v>
      </c>
      <c r="L4024">
        <v>16</v>
      </c>
      <c r="M4024" t="str">
        <f>IF(OR(AND('sample data 2'!L4024&gt;21,'sample data 2'!I4024&lt;50),AND('sample data 2'!L4024&lt;20,'sample data 2'!$E$12:$E$4696="Government")),"yes","no")</f>
        <v>no</v>
      </c>
    </row>
    <row r="4025" spans="1:13" ht="101.5" x14ac:dyDescent="0.35">
      <c r="A4025">
        <v>4024</v>
      </c>
      <c r="B4025" t="s">
        <v>11</v>
      </c>
      <c r="C4025" s="2" t="s">
        <v>46</v>
      </c>
      <c r="D4025" s="2" t="s">
        <v>68</v>
      </c>
      <c r="E4025" s="2" t="s">
        <v>20</v>
      </c>
      <c r="F4025" t="s">
        <v>15</v>
      </c>
      <c r="G4025">
        <v>44</v>
      </c>
      <c r="H4025">
        <v>2019</v>
      </c>
      <c r="I4025">
        <v>60.8</v>
      </c>
      <c r="J4025">
        <v>2021</v>
      </c>
      <c r="K4025">
        <v>2148</v>
      </c>
      <c r="L4025">
        <v>18</v>
      </c>
      <c r="M4025" t="str">
        <f>IF(OR(AND('sample data 2'!L4025&gt;21,'sample data 2'!I4025&lt;50),AND('sample data 2'!L4025&lt;20,'sample data 2'!$E$12:$E$4696="Government")),"yes","no")</f>
        <v>no</v>
      </c>
    </row>
    <row r="4026" spans="1:13" ht="101.5" x14ac:dyDescent="0.35">
      <c r="A4026">
        <v>4025</v>
      </c>
      <c r="B4026" t="s">
        <v>11</v>
      </c>
      <c r="C4026" s="2" t="s">
        <v>46</v>
      </c>
      <c r="D4026" s="2" t="s">
        <v>68</v>
      </c>
      <c r="E4026" s="2" t="s">
        <v>13</v>
      </c>
      <c r="F4026" t="s">
        <v>15</v>
      </c>
      <c r="G4026">
        <v>53.4</v>
      </c>
      <c r="H4026">
        <v>2021</v>
      </c>
      <c r="I4026" t="s">
        <v>16</v>
      </c>
      <c r="J4026">
        <v>0</v>
      </c>
      <c r="K4026">
        <v>1921</v>
      </c>
      <c r="L4026">
        <v>17</v>
      </c>
      <c r="M4026" t="str">
        <f>IF(OR(AND('sample data 2'!L4026&gt;21,'sample data 2'!I4026&lt;50),AND('sample data 2'!L4026&lt;20,$E$2:$E$4686="Government")),"yes","no")</f>
        <v>yes</v>
      </c>
    </row>
    <row r="4027" spans="1:13" ht="101.5" x14ac:dyDescent="0.35">
      <c r="A4027">
        <v>4026</v>
      </c>
      <c r="B4027" t="s">
        <v>11</v>
      </c>
      <c r="C4027" s="2" t="s">
        <v>46</v>
      </c>
      <c r="D4027" s="2" t="s">
        <v>68</v>
      </c>
      <c r="E4027" s="2" t="s">
        <v>20</v>
      </c>
      <c r="F4027" t="s">
        <v>15</v>
      </c>
      <c r="G4027">
        <v>50</v>
      </c>
      <c r="H4027">
        <v>2021</v>
      </c>
      <c r="I4027" t="s">
        <v>16</v>
      </c>
      <c r="J4027">
        <v>0</v>
      </c>
      <c r="K4027">
        <v>9512</v>
      </c>
      <c r="L4027">
        <v>16</v>
      </c>
      <c r="M4027" t="str">
        <f>IF(OR(AND('sample data 2'!L4027&gt;21,'sample data 2'!I4027&lt;50),AND('sample data 2'!L4027&lt;20,'sample data 2'!$E$12:$E$4696="Government")),"yes","no")</f>
        <v>no</v>
      </c>
    </row>
    <row r="4028" spans="1:13" ht="101.5" x14ac:dyDescent="0.35">
      <c r="A4028">
        <v>4027</v>
      </c>
      <c r="B4028" t="s">
        <v>11</v>
      </c>
      <c r="C4028" s="2" t="s">
        <v>46</v>
      </c>
      <c r="D4028" s="2" t="s">
        <v>68</v>
      </c>
      <c r="E4028" s="2" t="s">
        <v>13</v>
      </c>
      <c r="F4028" t="s">
        <v>15</v>
      </c>
      <c r="G4028">
        <v>52.2</v>
      </c>
      <c r="H4028">
        <v>2021</v>
      </c>
      <c r="I4028" t="s">
        <v>16</v>
      </c>
      <c r="J4028">
        <v>0</v>
      </c>
      <c r="K4028">
        <v>5721</v>
      </c>
      <c r="L4028">
        <v>18</v>
      </c>
      <c r="M4028" t="str">
        <f>IF(OR(AND('sample data 2'!L4028&gt;21,'sample data 2'!I4028&lt;50),AND('sample data 2'!L4028&lt;20,$E$2:$E$4686="Government")),"yes","no")</f>
        <v>yes</v>
      </c>
    </row>
    <row r="4029" spans="1:13" ht="101.5" x14ac:dyDescent="0.35">
      <c r="A4029">
        <v>4028</v>
      </c>
      <c r="B4029" t="s">
        <v>11</v>
      </c>
      <c r="C4029" s="2" t="s">
        <v>46</v>
      </c>
      <c r="D4029" s="2" t="s">
        <v>68</v>
      </c>
      <c r="E4029" s="2" t="s">
        <v>20</v>
      </c>
      <c r="F4029" t="s">
        <v>15</v>
      </c>
      <c r="G4029">
        <v>63</v>
      </c>
      <c r="H4029">
        <v>2021</v>
      </c>
      <c r="I4029" t="s">
        <v>16</v>
      </c>
      <c r="J4029">
        <v>0</v>
      </c>
      <c r="K4029">
        <v>10079</v>
      </c>
      <c r="L4029">
        <v>17</v>
      </c>
      <c r="M4029" t="str">
        <f>IF(OR(AND('sample data 2'!L4029&gt;21,'sample data 2'!I4029&lt;50),AND('sample data 2'!L4029&lt;20,'sample data 2'!$E$12:$E$4696="Government")),"yes","no")</f>
        <v>no</v>
      </c>
    </row>
    <row r="4030" spans="1:13" ht="101.5" x14ac:dyDescent="0.35">
      <c r="A4030">
        <v>4029</v>
      </c>
      <c r="B4030" t="s">
        <v>11</v>
      </c>
      <c r="C4030" s="2" t="s">
        <v>46</v>
      </c>
      <c r="D4030" s="2" t="s">
        <v>68</v>
      </c>
      <c r="E4030" s="2" t="s">
        <v>13</v>
      </c>
      <c r="F4030" t="s">
        <v>15</v>
      </c>
      <c r="G4030">
        <v>64.599999999999994</v>
      </c>
      <c r="H4030">
        <v>2016</v>
      </c>
      <c r="I4030" t="s">
        <v>16</v>
      </c>
      <c r="J4030">
        <v>0</v>
      </c>
      <c r="K4030">
        <v>2372</v>
      </c>
      <c r="L4030">
        <v>20</v>
      </c>
      <c r="M4030" t="str">
        <f>IF(OR(AND('sample data 2'!L4030&gt;21,'sample data 2'!I4030&lt;50),AND('sample data 2'!L4030&lt;20,'sample data 2'!$E$12:$E$4696="Government")),"yes","no")</f>
        <v>no</v>
      </c>
    </row>
    <row r="4031" spans="1:13" ht="101.5" x14ac:dyDescent="0.35">
      <c r="A4031">
        <v>4030</v>
      </c>
      <c r="B4031" t="s">
        <v>11</v>
      </c>
      <c r="C4031" s="2" t="s">
        <v>46</v>
      </c>
      <c r="D4031" s="2" t="s">
        <v>68</v>
      </c>
      <c r="E4031" s="2" t="s">
        <v>13</v>
      </c>
      <c r="F4031" t="s">
        <v>19</v>
      </c>
      <c r="G4031">
        <v>74</v>
      </c>
      <c r="H4031">
        <v>2021</v>
      </c>
      <c r="I4031" t="s">
        <v>16</v>
      </c>
      <c r="J4031">
        <v>0</v>
      </c>
      <c r="K4031">
        <v>4384</v>
      </c>
      <c r="L4031">
        <v>16</v>
      </c>
      <c r="M4031" t="str">
        <f>IF(OR(AND('sample data 2'!L4031&gt;21,'sample data 2'!I4031&lt;50),AND('sample data 2'!L4031&lt;20,$E$2:$E$4686="Government")),"yes","no")</f>
        <v>yes</v>
      </c>
    </row>
    <row r="4032" spans="1:13" ht="101.5" x14ac:dyDescent="0.35">
      <c r="A4032">
        <v>4031</v>
      </c>
      <c r="B4032" t="s">
        <v>11</v>
      </c>
      <c r="C4032" s="2" t="s">
        <v>46</v>
      </c>
      <c r="D4032" s="2" t="s">
        <v>68</v>
      </c>
      <c r="E4032" s="2" t="s">
        <v>13</v>
      </c>
      <c r="F4032" t="s">
        <v>15</v>
      </c>
      <c r="G4032">
        <v>74.099999999999994</v>
      </c>
      <c r="H4032">
        <v>2017</v>
      </c>
      <c r="I4032">
        <v>64.83</v>
      </c>
      <c r="J4032">
        <v>2019</v>
      </c>
      <c r="K4032">
        <v>4282</v>
      </c>
      <c r="L4032">
        <v>20</v>
      </c>
      <c r="M4032" t="str">
        <f>IF(OR(AND('sample data 2'!L4032&gt;21,'sample data 2'!I4032&lt;50),AND('sample data 2'!L4032&lt;20,'sample data 2'!$E$12:$E$4696="Government")),"yes","no")</f>
        <v>no</v>
      </c>
    </row>
    <row r="4033" spans="1:13" ht="101.5" x14ac:dyDescent="0.35">
      <c r="A4033">
        <v>4032</v>
      </c>
      <c r="B4033" t="s">
        <v>11</v>
      </c>
      <c r="C4033" s="2" t="s">
        <v>46</v>
      </c>
      <c r="D4033" s="2" t="s">
        <v>68</v>
      </c>
      <c r="E4033" s="2" t="s">
        <v>13</v>
      </c>
      <c r="F4033" t="s">
        <v>15</v>
      </c>
      <c r="G4033">
        <v>61</v>
      </c>
      <c r="H4033">
        <v>2018</v>
      </c>
      <c r="I4033">
        <v>75.67</v>
      </c>
      <c r="J4033">
        <v>2020</v>
      </c>
      <c r="K4033">
        <v>270</v>
      </c>
      <c r="L4033">
        <v>19</v>
      </c>
      <c r="M4033" t="str">
        <f>IF(OR(AND('sample data 2'!L4033&gt;21,'sample data 2'!I4033&lt;50),AND('sample data 2'!L4033&lt;20,$E$2:$E$4686="Government")),"yes","no")</f>
        <v>yes</v>
      </c>
    </row>
    <row r="4034" spans="1:13" ht="101.5" x14ac:dyDescent="0.35">
      <c r="A4034">
        <v>4033</v>
      </c>
      <c r="B4034" t="s">
        <v>11</v>
      </c>
      <c r="C4034" s="2" t="s">
        <v>46</v>
      </c>
      <c r="D4034" s="2" t="s">
        <v>68</v>
      </c>
      <c r="E4034" s="2" t="s">
        <v>20</v>
      </c>
      <c r="F4034" t="s">
        <v>15</v>
      </c>
      <c r="G4034">
        <v>75.2</v>
      </c>
      <c r="H4034">
        <v>2021</v>
      </c>
      <c r="I4034" t="s">
        <v>16</v>
      </c>
      <c r="J4034">
        <v>0</v>
      </c>
      <c r="K4034">
        <v>525</v>
      </c>
      <c r="L4034">
        <v>17</v>
      </c>
      <c r="M4034" t="str">
        <f>IF(OR(AND('sample data 2'!L4034&gt;21,'sample data 2'!I4034&lt;50),AND('sample data 2'!L4034&lt;20,'sample data 2'!$E$12:$E$4696="Government")),"yes","no")</f>
        <v>no</v>
      </c>
    </row>
    <row r="4035" spans="1:13" ht="101.5" x14ac:dyDescent="0.35">
      <c r="A4035">
        <v>4034</v>
      </c>
      <c r="B4035" t="s">
        <v>11</v>
      </c>
      <c r="C4035" s="2" t="s">
        <v>46</v>
      </c>
      <c r="D4035" s="2" t="s">
        <v>68</v>
      </c>
      <c r="E4035" s="2" t="s">
        <v>13</v>
      </c>
      <c r="F4035" t="s">
        <v>19</v>
      </c>
      <c r="G4035">
        <v>58.17</v>
      </c>
      <c r="H4035">
        <v>2021</v>
      </c>
      <c r="I4035" t="s">
        <v>16</v>
      </c>
      <c r="J4035">
        <v>0</v>
      </c>
      <c r="K4035">
        <v>7905</v>
      </c>
      <c r="L4035">
        <v>17</v>
      </c>
      <c r="M4035" t="str">
        <f>IF(OR(AND('sample data 2'!L4035&gt;21,'sample data 2'!I4035&lt;50),AND('sample data 2'!L4035&lt;20,$E$2:$E$4686="Government")),"yes","no")</f>
        <v>yes</v>
      </c>
    </row>
    <row r="4036" spans="1:13" ht="101.5" x14ac:dyDescent="0.35">
      <c r="A4036">
        <v>4035</v>
      </c>
      <c r="B4036" t="s">
        <v>11</v>
      </c>
      <c r="C4036" s="2" t="s">
        <v>46</v>
      </c>
      <c r="D4036" s="2" t="s">
        <v>68</v>
      </c>
      <c r="E4036" s="2" t="s">
        <v>13</v>
      </c>
      <c r="F4036" t="s">
        <v>15</v>
      </c>
      <c r="G4036">
        <v>53.2</v>
      </c>
      <c r="H4036">
        <v>2018</v>
      </c>
      <c r="I4036" t="s">
        <v>16</v>
      </c>
      <c r="J4036">
        <v>0</v>
      </c>
      <c r="K4036">
        <v>7463</v>
      </c>
      <c r="L4036">
        <v>21</v>
      </c>
      <c r="M4036" t="str">
        <f>IF(OR(AND('sample data 2'!L4036&gt;21,'sample data 2'!I4036&lt;50),AND('sample data 2'!L4036&lt;20,'sample data 2'!$E$12:$E$4696="Government")),"yes","no")</f>
        <v>no</v>
      </c>
    </row>
    <row r="4037" spans="1:13" ht="101.5" x14ac:dyDescent="0.35">
      <c r="A4037">
        <v>4036</v>
      </c>
      <c r="B4037" t="s">
        <v>11</v>
      </c>
      <c r="C4037" s="2" t="s">
        <v>46</v>
      </c>
      <c r="D4037" s="2" t="s">
        <v>68</v>
      </c>
      <c r="E4037" s="2" t="s">
        <v>13</v>
      </c>
      <c r="F4037" t="s">
        <v>15</v>
      </c>
      <c r="G4037">
        <v>61.67</v>
      </c>
      <c r="H4037">
        <v>2021</v>
      </c>
      <c r="I4037" t="s">
        <v>16</v>
      </c>
      <c r="J4037">
        <v>0</v>
      </c>
      <c r="K4037">
        <v>6914</v>
      </c>
      <c r="L4037">
        <v>18</v>
      </c>
      <c r="M4037" t="str">
        <f>IF(OR(AND('sample data 2'!L4037&gt;21,'sample data 2'!I4037&lt;50),AND('sample data 2'!L4037&lt;20,$E$2:$E$4686="Government")),"yes","no")</f>
        <v>yes</v>
      </c>
    </row>
    <row r="4038" spans="1:13" ht="101.5" x14ac:dyDescent="0.35">
      <c r="A4038">
        <v>4037</v>
      </c>
      <c r="B4038" t="s">
        <v>11</v>
      </c>
      <c r="C4038" s="2" t="s">
        <v>46</v>
      </c>
      <c r="D4038" s="2" t="s">
        <v>68</v>
      </c>
      <c r="E4038" s="2" t="s">
        <v>13</v>
      </c>
      <c r="F4038" t="s">
        <v>15</v>
      </c>
      <c r="G4038">
        <v>82.2</v>
      </c>
      <c r="H4038">
        <v>2021</v>
      </c>
      <c r="I4038" t="s">
        <v>16</v>
      </c>
      <c r="J4038">
        <v>0</v>
      </c>
      <c r="K4038">
        <v>238</v>
      </c>
      <c r="L4038">
        <v>17</v>
      </c>
      <c r="M4038" t="str">
        <f>IF(OR(AND('sample data 2'!L4038&gt;21,'sample data 2'!I4038&lt;50),AND('sample data 2'!L4038&lt;20,$E$2:$E$4686="Government")),"yes","no")</f>
        <v>yes</v>
      </c>
    </row>
    <row r="4039" spans="1:13" ht="101.5" x14ac:dyDescent="0.35">
      <c r="A4039">
        <v>4038</v>
      </c>
      <c r="B4039" t="s">
        <v>11</v>
      </c>
      <c r="C4039" s="2" t="s">
        <v>46</v>
      </c>
      <c r="D4039" s="2" t="s">
        <v>68</v>
      </c>
      <c r="E4039" s="2" t="s">
        <v>20</v>
      </c>
      <c r="F4039" t="s">
        <v>15</v>
      </c>
      <c r="G4039">
        <v>67.599999999999994</v>
      </c>
      <c r="H4039">
        <v>2019</v>
      </c>
      <c r="I4039" t="s">
        <v>16</v>
      </c>
      <c r="J4039">
        <v>0</v>
      </c>
      <c r="K4039">
        <v>571</v>
      </c>
      <c r="L4039">
        <v>20</v>
      </c>
      <c r="M4039" t="str">
        <f>IF(OR(AND('sample data 2'!L4039&gt;21,'sample data 2'!I4039&lt;50),AND('sample data 2'!L4039&lt;20,'sample data 2'!$E$12:$E$4696="Government")),"yes","no")</f>
        <v>no</v>
      </c>
    </row>
    <row r="4040" spans="1:13" ht="101.5" x14ac:dyDescent="0.35">
      <c r="A4040">
        <v>4039</v>
      </c>
      <c r="B4040" t="s">
        <v>11</v>
      </c>
      <c r="C4040" s="2" t="s">
        <v>46</v>
      </c>
      <c r="D4040" s="2" t="s">
        <v>68</v>
      </c>
      <c r="E4040" s="2" t="s">
        <v>13</v>
      </c>
      <c r="F4040" t="s">
        <v>15</v>
      </c>
      <c r="G4040">
        <v>60</v>
      </c>
      <c r="H4040">
        <v>2018</v>
      </c>
      <c r="I4040" t="s">
        <v>16</v>
      </c>
      <c r="J4040">
        <v>0</v>
      </c>
      <c r="K4040">
        <v>1765</v>
      </c>
      <c r="L4040">
        <v>19</v>
      </c>
      <c r="M4040" t="str">
        <f>IF(OR(AND('sample data 2'!L4040&gt;21,'sample data 2'!I4040&lt;50),AND('sample data 2'!L4040&lt;20,$E$2:$E$4686="Government")),"yes","no")</f>
        <v>yes</v>
      </c>
    </row>
    <row r="4041" spans="1:13" ht="101.5" x14ac:dyDescent="0.35">
      <c r="A4041">
        <v>4040</v>
      </c>
      <c r="B4041" t="s">
        <v>11</v>
      </c>
      <c r="C4041" s="2" t="s">
        <v>46</v>
      </c>
      <c r="D4041" s="2" t="s">
        <v>68</v>
      </c>
      <c r="E4041" s="2" t="s">
        <v>20</v>
      </c>
      <c r="F4041" t="s">
        <v>15</v>
      </c>
      <c r="G4041">
        <v>76</v>
      </c>
      <c r="H4041">
        <v>2016</v>
      </c>
      <c r="I4041" t="s">
        <v>16</v>
      </c>
      <c r="J4041">
        <v>0</v>
      </c>
      <c r="K4041">
        <v>274</v>
      </c>
      <c r="L4041">
        <v>21</v>
      </c>
      <c r="M4041" t="str">
        <f>IF(OR(AND('sample data 2'!L4041&gt;21,'sample data 2'!I4041&lt;50),AND('sample data 2'!L4041&lt;20,'sample data 2'!$E$12:$E$4696="Government")),"yes","no")</f>
        <v>no</v>
      </c>
    </row>
    <row r="4042" spans="1:13" ht="101.5" x14ac:dyDescent="0.35">
      <c r="A4042">
        <v>4041</v>
      </c>
      <c r="B4042" t="s">
        <v>11</v>
      </c>
      <c r="C4042" s="2" t="s">
        <v>46</v>
      </c>
      <c r="D4042" s="2" t="s">
        <v>68</v>
      </c>
      <c r="E4042" s="2" t="s">
        <v>20</v>
      </c>
      <c r="F4042" t="s">
        <v>15</v>
      </c>
      <c r="G4042">
        <v>53.6</v>
      </c>
      <c r="H4042">
        <v>2019</v>
      </c>
      <c r="I4042" t="s">
        <v>16</v>
      </c>
      <c r="J4042">
        <v>0</v>
      </c>
      <c r="K4042">
        <v>2294</v>
      </c>
      <c r="L4042">
        <v>18</v>
      </c>
      <c r="M4042" t="str">
        <f>IF(OR(AND('sample data 2'!L4042&gt;21,'sample data 2'!I4042&lt;50),AND('sample data 2'!L4042&lt;20,'sample data 2'!$E$12:$E$4696="Government")),"yes","no")</f>
        <v>no</v>
      </c>
    </row>
    <row r="4043" spans="1:13" ht="101.5" x14ac:dyDescent="0.35">
      <c r="A4043">
        <v>4042</v>
      </c>
      <c r="B4043" t="s">
        <v>11</v>
      </c>
      <c r="C4043" s="2" t="s">
        <v>46</v>
      </c>
      <c r="D4043" s="2" t="s">
        <v>68</v>
      </c>
      <c r="E4043" s="2" t="s">
        <v>20</v>
      </c>
      <c r="F4043" t="s">
        <v>15</v>
      </c>
      <c r="G4043">
        <v>61.2</v>
      </c>
      <c r="H4043">
        <v>2021</v>
      </c>
      <c r="I4043" t="s">
        <v>16</v>
      </c>
      <c r="J4043">
        <v>0</v>
      </c>
      <c r="K4043">
        <v>3612</v>
      </c>
      <c r="L4043">
        <v>18</v>
      </c>
      <c r="M4043" t="str">
        <f>IF(OR(AND('sample data 2'!L4043&gt;21,'sample data 2'!I4043&lt;50),AND('sample data 2'!L4043&lt;20,'sample data 2'!$E$12:$E$4696="Government")),"yes","no")</f>
        <v>no</v>
      </c>
    </row>
    <row r="4044" spans="1:13" ht="101.5" x14ac:dyDescent="0.35">
      <c r="A4044">
        <v>4043</v>
      </c>
      <c r="B4044" t="s">
        <v>11</v>
      </c>
      <c r="C4044" s="2" t="s">
        <v>46</v>
      </c>
      <c r="D4044" s="2" t="s">
        <v>68</v>
      </c>
      <c r="E4044" s="2" t="s">
        <v>20</v>
      </c>
      <c r="F4044" t="s">
        <v>15</v>
      </c>
      <c r="G4044">
        <v>53.2</v>
      </c>
      <c r="H4044">
        <v>2021</v>
      </c>
      <c r="I4044" t="s">
        <v>16</v>
      </c>
      <c r="J4044">
        <v>0</v>
      </c>
      <c r="K4044">
        <v>1855</v>
      </c>
      <c r="L4044">
        <v>18</v>
      </c>
      <c r="M4044" t="str">
        <f>IF(OR(AND('sample data 2'!L4044&gt;21,'sample data 2'!I4044&lt;50),AND('sample data 2'!L4044&lt;20,'sample data 2'!$E$12:$E$4696="Government")),"yes","no")</f>
        <v>no</v>
      </c>
    </row>
    <row r="4045" spans="1:13" ht="101.5" x14ac:dyDescent="0.35">
      <c r="A4045">
        <v>4044</v>
      </c>
      <c r="B4045" t="s">
        <v>11</v>
      </c>
      <c r="C4045" s="2" t="s">
        <v>46</v>
      </c>
      <c r="D4045" s="2" t="s">
        <v>68</v>
      </c>
      <c r="E4045" s="2" t="s">
        <v>13</v>
      </c>
      <c r="F4045" t="s">
        <v>15</v>
      </c>
      <c r="G4045">
        <v>71.599999999999994</v>
      </c>
      <c r="H4045">
        <v>2021</v>
      </c>
      <c r="I4045" t="s">
        <v>16</v>
      </c>
      <c r="J4045">
        <v>0</v>
      </c>
      <c r="K4045">
        <v>3710</v>
      </c>
      <c r="L4045">
        <v>17</v>
      </c>
      <c r="M4045" t="str">
        <f>IF(OR(AND('sample data 2'!L4045&gt;21,'sample data 2'!I4045&lt;50),AND('sample data 2'!L4045&lt;20,$E$2:$E$4686="Government")),"yes","no")</f>
        <v>yes</v>
      </c>
    </row>
    <row r="4046" spans="1:13" ht="101.5" x14ac:dyDescent="0.35">
      <c r="A4046">
        <v>4045</v>
      </c>
      <c r="B4046" t="s">
        <v>11</v>
      </c>
      <c r="C4046" s="2" t="s">
        <v>46</v>
      </c>
      <c r="D4046" s="2" t="s">
        <v>68</v>
      </c>
      <c r="E4046" s="2" t="s">
        <v>13</v>
      </c>
      <c r="F4046" t="s">
        <v>15</v>
      </c>
      <c r="G4046">
        <v>47.8</v>
      </c>
      <c r="H4046">
        <v>2018</v>
      </c>
      <c r="I4046" t="s">
        <v>16</v>
      </c>
      <c r="J4046">
        <v>0</v>
      </c>
      <c r="K4046">
        <v>1076</v>
      </c>
      <c r="L4046">
        <v>19</v>
      </c>
      <c r="M4046" t="str">
        <f>IF(OR(AND('sample data 2'!L4046&gt;21,'sample data 2'!I4046&lt;50),AND('sample data 2'!L4046&lt;20,$E$2:$E$4686="Government")),"yes","no")</f>
        <v>yes</v>
      </c>
    </row>
    <row r="4047" spans="1:13" ht="101.5" x14ac:dyDescent="0.35">
      <c r="A4047">
        <v>4046</v>
      </c>
      <c r="B4047" t="s">
        <v>11</v>
      </c>
      <c r="C4047" s="2" t="s">
        <v>46</v>
      </c>
      <c r="D4047" s="2" t="s">
        <v>68</v>
      </c>
      <c r="E4047" s="2" t="s">
        <v>13</v>
      </c>
      <c r="F4047" t="s">
        <v>15</v>
      </c>
      <c r="G4047">
        <v>64.599999999999994</v>
      </c>
      <c r="H4047">
        <v>2015</v>
      </c>
      <c r="I4047" t="s">
        <v>16</v>
      </c>
      <c r="J4047">
        <v>0</v>
      </c>
      <c r="K4047">
        <v>3717</v>
      </c>
      <c r="L4047">
        <v>23</v>
      </c>
      <c r="M4047" t="str">
        <f>IF(OR(AND('sample data 2'!L4047&gt;21,'sample data 2'!I4047&lt;50),AND('sample data 2'!L4047&lt;20,'sample data 2'!$E$12:$E$4696="Government")),"yes","no")</f>
        <v>no</v>
      </c>
    </row>
    <row r="4048" spans="1:13" ht="101.5" x14ac:dyDescent="0.35">
      <c r="A4048">
        <v>4047</v>
      </c>
      <c r="B4048" t="s">
        <v>11</v>
      </c>
      <c r="C4048" s="2" t="s">
        <v>46</v>
      </c>
      <c r="D4048" s="2" t="s">
        <v>68</v>
      </c>
      <c r="E4048" s="2" t="s">
        <v>20</v>
      </c>
      <c r="F4048" t="s">
        <v>19</v>
      </c>
      <c r="G4048">
        <v>52.6</v>
      </c>
      <c r="H4048">
        <v>2019</v>
      </c>
      <c r="I4048">
        <v>81</v>
      </c>
      <c r="J4048">
        <v>2021</v>
      </c>
      <c r="K4048">
        <v>1715</v>
      </c>
      <c r="L4048">
        <v>20</v>
      </c>
      <c r="M4048" t="str">
        <f>IF(OR(AND('sample data 2'!L4048&gt;21,'sample data 2'!I4048&lt;50),AND('sample data 2'!L4048&lt;20,'sample data 2'!$E$12:$E$4696="Government")),"yes","no")</f>
        <v>no</v>
      </c>
    </row>
    <row r="4049" spans="1:13" ht="101.5" x14ac:dyDescent="0.35">
      <c r="A4049">
        <v>4048</v>
      </c>
      <c r="B4049" t="s">
        <v>11</v>
      </c>
      <c r="C4049" s="2" t="s">
        <v>46</v>
      </c>
      <c r="D4049" s="2" t="s">
        <v>68</v>
      </c>
      <c r="E4049" s="2" t="s">
        <v>13</v>
      </c>
      <c r="F4049" t="s">
        <v>15</v>
      </c>
      <c r="G4049">
        <v>69.67</v>
      </c>
      <c r="H4049">
        <v>2019</v>
      </c>
      <c r="I4049" t="s">
        <v>16</v>
      </c>
      <c r="J4049">
        <v>0</v>
      </c>
      <c r="K4049">
        <v>2019</v>
      </c>
      <c r="L4049">
        <v>20</v>
      </c>
      <c r="M4049" t="str">
        <f>IF(OR(AND('sample data 2'!L4049&gt;21,'sample data 2'!I4049&lt;50),AND('sample data 2'!L4049&lt;20,'sample data 2'!$E$12:$E$4696="Government")),"yes","no")</f>
        <v>no</v>
      </c>
    </row>
    <row r="4050" spans="1:13" ht="101.5" x14ac:dyDescent="0.35">
      <c r="A4050">
        <v>4049</v>
      </c>
      <c r="B4050" t="s">
        <v>11</v>
      </c>
      <c r="C4050" s="2" t="s">
        <v>46</v>
      </c>
      <c r="D4050" s="2" t="s">
        <v>68</v>
      </c>
      <c r="E4050" s="2" t="s">
        <v>20</v>
      </c>
      <c r="F4050" t="s">
        <v>15</v>
      </c>
      <c r="G4050">
        <v>76</v>
      </c>
      <c r="H4050">
        <v>2017</v>
      </c>
      <c r="I4050" t="s">
        <v>16</v>
      </c>
      <c r="J4050">
        <v>0</v>
      </c>
      <c r="K4050">
        <v>6439</v>
      </c>
      <c r="L4050">
        <v>19</v>
      </c>
      <c r="M4050" t="str">
        <f>IF(OR(AND('sample data 2'!L4050&gt;21,'sample data 2'!I4050&lt;50),AND('sample data 2'!L4050&lt;20,'sample data 2'!$E$12:$E$4696="Government")),"yes","no")</f>
        <v>no</v>
      </c>
    </row>
    <row r="4051" spans="1:13" ht="101.5" x14ac:dyDescent="0.35">
      <c r="A4051">
        <v>4050</v>
      </c>
      <c r="B4051" t="s">
        <v>11</v>
      </c>
      <c r="C4051" s="2" t="s">
        <v>46</v>
      </c>
      <c r="D4051" s="2" t="s">
        <v>68</v>
      </c>
      <c r="E4051" s="2" t="s">
        <v>13</v>
      </c>
      <c r="F4051" t="s">
        <v>15</v>
      </c>
      <c r="G4051">
        <v>52.17</v>
      </c>
      <c r="H4051">
        <v>2019</v>
      </c>
      <c r="I4051">
        <v>73.400000000000006</v>
      </c>
      <c r="J4051">
        <v>2021</v>
      </c>
      <c r="K4051">
        <v>4238</v>
      </c>
      <c r="L4051">
        <v>19</v>
      </c>
      <c r="M4051" t="str">
        <f>IF(OR(AND('sample data 2'!L4051&gt;21,'sample data 2'!I4051&lt;50),AND('sample data 2'!L4051&lt;20,$E$2:$E$4686="Government")),"yes","no")</f>
        <v>yes</v>
      </c>
    </row>
    <row r="4052" spans="1:13" ht="101.5" x14ac:dyDescent="0.35">
      <c r="A4052">
        <v>4051</v>
      </c>
      <c r="B4052" t="s">
        <v>11</v>
      </c>
      <c r="C4052" s="2" t="s">
        <v>46</v>
      </c>
      <c r="D4052" s="2" t="s">
        <v>68</v>
      </c>
      <c r="E4052" s="2" t="s">
        <v>13</v>
      </c>
      <c r="F4052" t="s">
        <v>19</v>
      </c>
      <c r="G4052">
        <v>70</v>
      </c>
      <c r="H4052">
        <v>2021</v>
      </c>
      <c r="I4052" t="s">
        <v>16</v>
      </c>
      <c r="J4052">
        <v>0</v>
      </c>
      <c r="K4052">
        <v>1126</v>
      </c>
      <c r="L4052">
        <v>18</v>
      </c>
      <c r="M4052" t="str">
        <f>IF(OR(AND('sample data 2'!L4052&gt;21,'sample data 2'!I4052&lt;50),AND('sample data 2'!L4052&lt;20,$E$2:$E$4686="Government")),"yes","no")</f>
        <v>yes</v>
      </c>
    </row>
    <row r="4053" spans="1:13" ht="101.5" x14ac:dyDescent="0.35">
      <c r="A4053">
        <v>4052</v>
      </c>
      <c r="B4053" t="s">
        <v>11</v>
      </c>
      <c r="C4053" s="2" t="s">
        <v>46</v>
      </c>
      <c r="D4053" s="2" t="s">
        <v>68</v>
      </c>
      <c r="E4053" s="2" t="s">
        <v>13</v>
      </c>
      <c r="F4053" t="s">
        <v>19</v>
      </c>
      <c r="G4053">
        <v>61.8</v>
      </c>
      <c r="H4053">
        <v>2021</v>
      </c>
      <c r="I4053" t="s">
        <v>16</v>
      </c>
      <c r="J4053">
        <v>0</v>
      </c>
      <c r="K4053">
        <v>4479</v>
      </c>
      <c r="L4053">
        <v>17</v>
      </c>
      <c r="M4053" t="str">
        <f>IF(OR(AND('sample data 2'!L4053&gt;21,'sample data 2'!I4053&lt;50),AND('sample data 2'!L4053&lt;20,$E$2:$E$4686="Government")),"yes","no")</f>
        <v>yes</v>
      </c>
    </row>
    <row r="4054" spans="1:13" ht="101.5" x14ac:dyDescent="0.35">
      <c r="A4054">
        <v>4053</v>
      </c>
      <c r="B4054" t="s">
        <v>11</v>
      </c>
      <c r="C4054" s="2" t="s">
        <v>46</v>
      </c>
      <c r="D4054" s="2" t="s">
        <v>68</v>
      </c>
      <c r="E4054" s="2" t="s">
        <v>13</v>
      </c>
      <c r="F4054" t="s">
        <v>15</v>
      </c>
      <c r="G4054">
        <v>65.33</v>
      </c>
      <c r="H4054">
        <v>2021</v>
      </c>
      <c r="I4054" t="s">
        <v>16</v>
      </c>
      <c r="J4054">
        <v>0</v>
      </c>
      <c r="K4054">
        <v>5694</v>
      </c>
      <c r="L4054">
        <v>18</v>
      </c>
      <c r="M4054" t="str">
        <f>IF(OR(AND('sample data 2'!L4054&gt;21,'sample data 2'!I4054&lt;50),AND('sample data 2'!L4054&lt;20,$E$2:$E$4686="Government")),"yes","no")</f>
        <v>yes</v>
      </c>
    </row>
    <row r="4055" spans="1:13" ht="101.5" x14ac:dyDescent="0.35">
      <c r="A4055">
        <v>4054</v>
      </c>
      <c r="B4055" t="s">
        <v>11</v>
      </c>
      <c r="C4055" s="2" t="s">
        <v>46</v>
      </c>
      <c r="D4055" s="2" t="s">
        <v>68</v>
      </c>
      <c r="E4055" s="2" t="s">
        <v>13</v>
      </c>
      <c r="F4055" t="s">
        <v>15</v>
      </c>
      <c r="G4055">
        <v>79.569999999999993</v>
      </c>
      <c r="H4055">
        <v>2021</v>
      </c>
      <c r="I4055" t="s">
        <v>16</v>
      </c>
      <c r="J4055">
        <v>0</v>
      </c>
      <c r="K4055">
        <v>4515</v>
      </c>
      <c r="L4055">
        <v>16</v>
      </c>
      <c r="M4055" t="str">
        <f>IF(OR(AND('sample data 2'!L4055&gt;21,'sample data 2'!I4055&lt;50),AND('sample data 2'!L4055&lt;20,$E$2:$E$4686="Government")),"yes","no")</f>
        <v>yes</v>
      </c>
    </row>
    <row r="4056" spans="1:13" ht="101.5" x14ac:dyDescent="0.35">
      <c r="A4056">
        <v>4055</v>
      </c>
      <c r="B4056" t="s">
        <v>11</v>
      </c>
      <c r="C4056" s="2" t="s">
        <v>46</v>
      </c>
      <c r="D4056" s="2" t="s">
        <v>68</v>
      </c>
      <c r="E4056" s="2" t="s">
        <v>13</v>
      </c>
      <c r="F4056" t="s">
        <v>15</v>
      </c>
      <c r="G4056">
        <v>72</v>
      </c>
      <c r="H4056">
        <v>2019</v>
      </c>
      <c r="I4056" t="s">
        <v>16</v>
      </c>
      <c r="J4056">
        <v>0</v>
      </c>
      <c r="K4056">
        <v>3146</v>
      </c>
      <c r="L4056">
        <v>21</v>
      </c>
      <c r="M4056" t="str">
        <f>IF(OR(AND('sample data 2'!L4056&gt;21,'sample data 2'!I4056&lt;50),AND('sample data 2'!L4056&lt;20,'sample data 2'!$E$12:$E$4696="Government")),"yes","no")</f>
        <v>no</v>
      </c>
    </row>
    <row r="4057" spans="1:13" ht="101.5" x14ac:dyDescent="0.35">
      <c r="A4057">
        <v>4056</v>
      </c>
      <c r="B4057" t="s">
        <v>11</v>
      </c>
      <c r="C4057" s="2" t="s">
        <v>46</v>
      </c>
      <c r="D4057" s="2" t="s">
        <v>68</v>
      </c>
      <c r="E4057" s="2" t="s">
        <v>20</v>
      </c>
      <c r="F4057" t="s">
        <v>15</v>
      </c>
      <c r="G4057">
        <v>82.8</v>
      </c>
      <c r="H4057">
        <v>2021</v>
      </c>
      <c r="I4057" t="s">
        <v>16</v>
      </c>
      <c r="J4057">
        <v>0</v>
      </c>
      <c r="K4057">
        <v>2268</v>
      </c>
      <c r="L4057">
        <v>15</v>
      </c>
      <c r="M4057" t="str">
        <f>IF(OR(AND('sample data 2'!L4057&gt;21,'sample data 2'!I4057&lt;50),AND('sample data 2'!L4057&lt;20,'sample data 2'!$E$12:$E$4696="Government")),"yes","no")</f>
        <v>no</v>
      </c>
    </row>
    <row r="4058" spans="1:13" ht="101.5" x14ac:dyDescent="0.35">
      <c r="A4058">
        <v>4057</v>
      </c>
      <c r="B4058" t="s">
        <v>11</v>
      </c>
      <c r="C4058" s="2" t="s">
        <v>46</v>
      </c>
      <c r="D4058" s="2" t="s">
        <v>68</v>
      </c>
      <c r="E4058" s="2" t="s">
        <v>13</v>
      </c>
      <c r="F4058" t="s">
        <v>15</v>
      </c>
      <c r="G4058">
        <v>70.400000000000006</v>
      </c>
      <c r="H4058">
        <v>2021</v>
      </c>
      <c r="I4058" t="s">
        <v>16</v>
      </c>
      <c r="J4058">
        <v>0</v>
      </c>
      <c r="K4058">
        <v>4046</v>
      </c>
      <c r="L4058">
        <v>18</v>
      </c>
      <c r="M4058" t="str">
        <f>IF(OR(AND('sample data 2'!L4058&gt;21,'sample data 2'!I4058&lt;50),AND('sample data 2'!L4058&lt;20,$E$2:$E$4686="Government")),"yes","no")</f>
        <v>yes</v>
      </c>
    </row>
    <row r="4059" spans="1:13" ht="101.5" x14ac:dyDescent="0.35">
      <c r="A4059">
        <v>4058</v>
      </c>
      <c r="B4059" t="s">
        <v>11</v>
      </c>
      <c r="C4059" s="2" t="s">
        <v>46</v>
      </c>
      <c r="D4059" s="2" t="s">
        <v>68</v>
      </c>
      <c r="E4059" s="2" t="s">
        <v>20</v>
      </c>
      <c r="F4059" t="s">
        <v>15</v>
      </c>
      <c r="G4059">
        <v>52.2</v>
      </c>
      <c r="H4059">
        <v>2019</v>
      </c>
      <c r="I4059" t="s">
        <v>16</v>
      </c>
      <c r="J4059">
        <v>2021</v>
      </c>
      <c r="K4059">
        <v>2111</v>
      </c>
      <c r="L4059">
        <v>20</v>
      </c>
      <c r="M4059" t="str">
        <f>IF(OR(AND('sample data 2'!L4059&gt;21,'sample data 2'!I4059&lt;50),AND('sample data 2'!L4059&lt;20,'sample data 2'!$E$12:$E$4696="Government")),"yes","no")</f>
        <v>no</v>
      </c>
    </row>
    <row r="4060" spans="1:13" ht="101.5" x14ac:dyDescent="0.35">
      <c r="A4060">
        <v>4059</v>
      </c>
      <c r="B4060" t="s">
        <v>11</v>
      </c>
      <c r="C4060" s="2" t="s">
        <v>46</v>
      </c>
      <c r="D4060" s="2" t="s">
        <v>68</v>
      </c>
      <c r="E4060" s="2" t="s">
        <v>20</v>
      </c>
      <c r="F4060" t="s">
        <v>15</v>
      </c>
      <c r="G4060">
        <v>44</v>
      </c>
      <c r="H4060">
        <v>2020</v>
      </c>
      <c r="I4060" t="s">
        <v>16</v>
      </c>
      <c r="J4060">
        <v>0</v>
      </c>
      <c r="K4060">
        <v>3449</v>
      </c>
      <c r="L4060">
        <v>19</v>
      </c>
      <c r="M4060" t="str">
        <f>IF(OR(AND('sample data 2'!L4060&gt;21,'sample data 2'!I4060&lt;50),AND('sample data 2'!L4060&lt;20,'sample data 2'!$E$12:$E$4696="Government")),"yes","no")</f>
        <v>no</v>
      </c>
    </row>
    <row r="4061" spans="1:13" ht="101.5" x14ac:dyDescent="0.35">
      <c r="A4061">
        <v>4060</v>
      </c>
      <c r="B4061" t="s">
        <v>11</v>
      </c>
      <c r="C4061" s="2" t="s">
        <v>46</v>
      </c>
      <c r="D4061" s="2" t="s">
        <v>68</v>
      </c>
      <c r="E4061" s="2" t="s">
        <v>20</v>
      </c>
      <c r="F4061" t="s">
        <v>15</v>
      </c>
      <c r="G4061">
        <v>61.5</v>
      </c>
      <c r="H4061">
        <v>2019</v>
      </c>
      <c r="I4061">
        <v>61.17</v>
      </c>
      <c r="J4061">
        <v>2021</v>
      </c>
      <c r="K4061">
        <v>9289</v>
      </c>
      <c r="L4061">
        <v>19</v>
      </c>
      <c r="M4061" t="str">
        <f>IF(OR(AND('sample data 2'!L4061&gt;21,'sample data 2'!I4061&lt;50),AND('sample data 2'!L4061&lt;20,'sample data 2'!$E$12:$E$4696="Government")),"yes","no")</f>
        <v>no</v>
      </c>
    </row>
    <row r="4062" spans="1:13" ht="101.5" x14ac:dyDescent="0.35">
      <c r="A4062">
        <v>4061</v>
      </c>
      <c r="B4062" t="s">
        <v>11</v>
      </c>
      <c r="C4062" s="2" t="s">
        <v>46</v>
      </c>
      <c r="D4062" s="2" t="s">
        <v>68</v>
      </c>
      <c r="E4062" s="2" t="s">
        <v>13</v>
      </c>
      <c r="F4062" t="s">
        <v>15</v>
      </c>
      <c r="G4062">
        <v>71.5</v>
      </c>
      <c r="H4062">
        <v>2018</v>
      </c>
      <c r="I4062">
        <v>93.8</v>
      </c>
      <c r="J4062">
        <v>2020</v>
      </c>
      <c r="K4062">
        <v>2117</v>
      </c>
      <c r="L4062">
        <v>19</v>
      </c>
      <c r="M4062" t="str">
        <f>IF(OR(AND('sample data 2'!L4062&gt;21,'sample data 2'!I4062&lt;50),AND('sample data 2'!L4062&lt;20,$E$2:$E$4686="Government")),"yes","no")</f>
        <v>yes</v>
      </c>
    </row>
    <row r="4063" spans="1:13" ht="101.5" x14ac:dyDescent="0.35">
      <c r="A4063">
        <v>4062</v>
      </c>
      <c r="B4063" t="s">
        <v>11</v>
      </c>
      <c r="C4063" s="2" t="s">
        <v>46</v>
      </c>
      <c r="D4063" s="2" t="s">
        <v>68</v>
      </c>
      <c r="E4063" s="2" t="s">
        <v>20</v>
      </c>
      <c r="F4063" t="s">
        <v>15</v>
      </c>
      <c r="G4063">
        <v>63</v>
      </c>
      <c r="H4063">
        <v>2021</v>
      </c>
      <c r="I4063" t="s">
        <v>16</v>
      </c>
      <c r="J4063">
        <v>0</v>
      </c>
      <c r="K4063">
        <v>4329</v>
      </c>
      <c r="L4063">
        <v>18</v>
      </c>
      <c r="M4063" t="str">
        <f>IF(OR(AND('sample data 2'!L4063&gt;21,'sample data 2'!I4063&lt;50),AND('sample data 2'!L4063&lt;20,'sample data 2'!$E$12:$E$4696="Government")),"yes","no")</f>
        <v>no</v>
      </c>
    </row>
    <row r="4064" spans="1:13" ht="101.5" x14ac:dyDescent="0.35">
      <c r="A4064">
        <v>4063</v>
      </c>
      <c r="B4064" t="s">
        <v>11</v>
      </c>
      <c r="C4064" s="2" t="s">
        <v>46</v>
      </c>
      <c r="D4064" s="2" t="s">
        <v>68</v>
      </c>
      <c r="E4064" s="2" t="s">
        <v>34</v>
      </c>
      <c r="F4064" t="s">
        <v>15</v>
      </c>
      <c r="G4064">
        <v>69.8</v>
      </c>
      <c r="H4064">
        <v>2019</v>
      </c>
      <c r="I4064" t="s">
        <v>16</v>
      </c>
      <c r="J4064">
        <v>0</v>
      </c>
      <c r="K4064">
        <v>2494</v>
      </c>
      <c r="L4064">
        <v>18</v>
      </c>
      <c r="M4064" t="str">
        <f>IF(OR(AND('sample data 2'!L4064&gt;21,'sample data 2'!I4064&lt;50),AND('sample data 2'!L4064&lt;20,'sample data 2'!$E$12:$E$4696="Government")),"yes","no")</f>
        <v>no</v>
      </c>
    </row>
    <row r="4065" spans="1:13" ht="101.5" x14ac:dyDescent="0.35">
      <c r="A4065">
        <v>4064</v>
      </c>
      <c r="B4065" t="s">
        <v>11</v>
      </c>
      <c r="C4065" s="2" t="s">
        <v>46</v>
      </c>
      <c r="D4065" s="2" t="s">
        <v>68</v>
      </c>
      <c r="E4065" s="2" t="s">
        <v>13</v>
      </c>
      <c r="F4065" t="s">
        <v>15</v>
      </c>
      <c r="G4065">
        <v>63</v>
      </c>
      <c r="H4065">
        <v>2019</v>
      </c>
      <c r="I4065" t="s">
        <v>16</v>
      </c>
      <c r="J4065">
        <v>0</v>
      </c>
      <c r="K4065">
        <v>9435</v>
      </c>
      <c r="L4065">
        <v>18</v>
      </c>
      <c r="M4065" t="str">
        <f>IF(OR(AND('sample data 2'!L4065&gt;21,'sample data 2'!I4065&lt;50),AND('sample data 2'!L4065&lt;20,$E$2:$E$4686="Government")),"yes","no")</f>
        <v>yes</v>
      </c>
    </row>
    <row r="4066" spans="1:13" ht="101.5" x14ac:dyDescent="0.35">
      <c r="A4066">
        <v>4065</v>
      </c>
      <c r="B4066" t="s">
        <v>11</v>
      </c>
      <c r="C4066" s="2" t="s">
        <v>46</v>
      </c>
      <c r="D4066" s="2" t="s">
        <v>68</v>
      </c>
      <c r="E4066" s="2" t="s">
        <v>13</v>
      </c>
      <c r="F4066" t="s">
        <v>15</v>
      </c>
      <c r="G4066">
        <v>61.33</v>
      </c>
      <c r="H4066">
        <v>2019</v>
      </c>
      <c r="I4066" t="s">
        <v>16</v>
      </c>
      <c r="J4066">
        <v>2021</v>
      </c>
      <c r="K4066">
        <v>3336</v>
      </c>
      <c r="L4066">
        <v>18</v>
      </c>
      <c r="M4066" t="str">
        <f>IF(OR(AND('sample data 2'!L4066&gt;21,'sample data 2'!I4066&lt;50),AND('sample data 2'!L4066&lt;20,$E$2:$E$4686="Government")),"yes","no")</f>
        <v>yes</v>
      </c>
    </row>
    <row r="4067" spans="1:13" ht="101.5" x14ac:dyDescent="0.35">
      <c r="A4067">
        <v>4066</v>
      </c>
      <c r="B4067" t="s">
        <v>11</v>
      </c>
      <c r="C4067" s="2" t="s">
        <v>46</v>
      </c>
      <c r="D4067" s="2" t="s">
        <v>68</v>
      </c>
      <c r="E4067" s="2" t="s">
        <v>13</v>
      </c>
      <c r="F4067" t="s">
        <v>15</v>
      </c>
      <c r="G4067">
        <v>70.3</v>
      </c>
      <c r="H4067">
        <v>2016</v>
      </c>
      <c r="I4067">
        <v>57.17</v>
      </c>
      <c r="J4067">
        <v>2018</v>
      </c>
      <c r="K4067">
        <v>4434</v>
      </c>
      <c r="L4067">
        <v>22</v>
      </c>
      <c r="M4067" t="str">
        <f>IF(OR(AND('sample data 2'!L4067&gt;21,'sample data 2'!I4067&lt;50),AND('sample data 2'!L4067&lt;20,'sample data 2'!$E$12:$E$4696="Government")),"yes","no")</f>
        <v>no</v>
      </c>
    </row>
    <row r="4068" spans="1:13" ht="101.5" x14ac:dyDescent="0.35">
      <c r="A4068">
        <v>4067</v>
      </c>
      <c r="B4068" t="s">
        <v>11</v>
      </c>
      <c r="C4068" s="2" t="s">
        <v>46</v>
      </c>
      <c r="D4068" s="2" t="s">
        <v>68</v>
      </c>
      <c r="E4068" s="2" t="s">
        <v>20</v>
      </c>
      <c r="F4068" t="s">
        <v>15</v>
      </c>
      <c r="G4068">
        <v>62.17</v>
      </c>
      <c r="H4068">
        <v>2019</v>
      </c>
      <c r="I4068">
        <v>80.8</v>
      </c>
      <c r="J4068">
        <v>2021</v>
      </c>
      <c r="K4068">
        <v>9857</v>
      </c>
      <c r="L4068">
        <v>18</v>
      </c>
      <c r="M4068" t="str">
        <f>IF(OR(AND('sample data 2'!L4068&gt;21,'sample data 2'!I4068&lt;50),AND('sample data 2'!L4068&lt;20,'sample data 2'!$E$12:$E$4696="Government")),"yes","no")</f>
        <v>no</v>
      </c>
    </row>
    <row r="4069" spans="1:13" ht="101.5" x14ac:dyDescent="0.35">
      <c r="A4069">
        <v>4068</v>
      </c>
      <c r="B4069" t="s">
        <v>11</v>
      </c>
      <c r="C4069" s="2" t="s">
        <v>46</v>
      </c>
      <c r="D4069" s="2" t="s">
        <v>68</v>
      </c>
      <c r="E4069" s="2" t="s">
        <v>20</v>
      </c>
      <c r="F4069" t="s">
        <v>15</v>
      </c>
      <c r="G4069">
        <v>73</v>
      </c>
      <c r="H4069">
        <v>2021</v>
      </c>
      <c r="I4069" t="s">
        <v>16</v>
      </c>
      <c r="J4069">
        <v>0</v>
      </c>
      <c r="K4069">
        <v>2101</v>
      </c>
      <c r="L4069">
        <v>17</v>
      </c>
      <c r="M4069" t="str">
        <f>IF(OR(AND('sample data 2'!L4069&gt;21,'sample data 2'!I4069&lt;50),AND('sample data 2'!L4069&lt;20,'sample data 2'!$E$12:$E$4696="Government")),"yes","no")</f>
        <v>no</v>
      </c>
    </row>
    <row r="4070" spans="1:13" ht="101.5" x14ac:dyDescent="0.35">
      <c r="A4070">
        <v>4069</v>
      </c>
      <c r="B4070" t="s">
        <v>11</v>
      </c>
      <c r="C4070" s="2" t="s">
        <v>46</v>
      </c>
      <c r="D4070" s="2" t="s">
        <v>68</v>
      </c>
      <c r="E4070" s="2" t="s">
        <v>13</v>
      </c>
      <c r="F4070" t="s">
        <v>15</v>
      </c>
      <c r="G4070">
        <v>55.83</v>
      </c>
      <c r="H4070">
        <v>2019</v>
      </c>
      <c r="I4070" t="s">
        <v>16</v>
      </c>
      <c r="J4070">
        <v>0</v>
      </c>
      <c r="K4070">
        <v>8798</v>
      </c>
      <c r="L4070">
        <v>18</v>
      </c>
      <c r="M4070" t="str">
        <f>IF(OR(AND('sample data 2'!L4070&gt;21,'sample data 2'!I4070&lt;50),AND('sample data 2'!L4070&lt;20,$E$2:$E$4686="Government")),"yes","no")</f>
        <v>yes</v>
      </c>
    </row>
    <row r="4071" spans="1:13" ht="101.5" x14ac:dyDescent="0.35">
      <c r="A4071">
        <v>4070</v>
      </c>
      <c r="B4071" t="s">
        <v>11</v>
      </c>
      <c r="C4071" s="2" t="s">
        <v>46</v>
      </c>
      <c r="D4071" s="2" t="s">
        <v>68</v>
      </c>
      <c r="E4071" s="2" t="s">
        <v>13</v>
      </c>
      <c r="F4071" t="s">
        <v>15</v>
      </c>
      <c r="G4071">
        <v>65.599999999999994</v>
      </c>
      <c r="H4071">
        <v>2019</v>
      </c>
      <c r="I4071">
        <v>67.599999999999994</v>
      </c>
      <c r="J4071">
        <v>2021</v>
      </c>
      <c r="K4071">
        <v>1976</v>
      </c>
      <c r="L4071">
        <v>19</v>
      </c>
      <c r="M4071" t="str">
        <f>IF(OR(AND('sample data 2'!L4071&gt;21,'sample data 2'!I4071&lt;50),AND('sample data 2'!L4071&lt;20,$E$2:$E$4686="Government")),"yes","no")</f>
        <v>yes</v>
      </c>
    </row>
    <row r="4072" spans="1:13" ht="101.5" x14ac:dyDescent="0.35">
      <c r="A4072">
        <v>4071</v>
      </c>
      <c r="B4072" t="s">
        <v>11</v>
      </c>
      <c r="C4072" s="2" t="s">
        <v>46</v>
      </c>
      <c r="D4072" s="2" t="s">
        <v>68</v>
      </c>
      <c r="E4072" s="2" t="s">
        <v>13</v>
      </c>
      <c r="F4072" t="s">
        <v>15</v>
      </c>
      <c r="G4072">
        <v>54.17</v>
      </c>
      <c r="H4072">
        <v>2019</v>
      </c>
      <c r="I4072" t="s">
        <v>16</v>
      </c>
      <c r="J4072">
        <v>0</v>
      </c>
      <c r="K4072">
        <v>3427</v>
      </c>
      <c r="L4072">
        <v>18</v>
      </c>
      <c r="M4072" t="str">
        <f>IF(OR(AND('sample data 2'!L4072&gt;21,'sample data 2'!I4072&lt;50),AND('sample data 2'!L4072&lt;20,$E$2:$E$4686="Government")),"yes","no")</f>
        <v>yes</v>
      </c>
    </row>
    <row r="4073" spans="1:13" ht="101.5" x14ac:dyDescent="0.35">
      <c r="A4073">
        <v>4072</v>
      </c>
      <c r="B4073" t="s">
        <v>11</v>
      </c>
      <c r="C4073" s="2" t="s">
        <v>46</v>
      </c>
      <c r="D4073" s="2" t="s">
        <v>68</v>
      </c>
      <c r="E4073" s="2" t="s">
        <v>13</v>
      </c>
      <c r="F4073" t="s">
        <v>15</v>
      </c>
      <c r="G4073">
        <v>51.6</v>
      </c>
      <c r="H4073">
        <v>2021</v>
      </c>
      <c r="I4073" t="s">
        <v>16</v>
      </c>
      <c r="J4073">
        <v>0</v>
      </c>
      <c r="K4073">
        <v>4143</v>
      </c>
      <c r="L4073">
        <v>19</v>
      </c>
      <c r="M4073" t="str">
        <f>IF(OR(AND('sample data 2'!L4073&gt;21,'sample data 2'!I4073&lt;50),AND('sample data 2'!L4073&lt;20,$E$2:$E$4686="Government")),"yes","no")</f>
        <v>yes</v>
      </c>
    </row>
    <row r="4074" spans="1:13" ht="101.5" x14ac:dyDescent="0.35">
      <c r="A4074">
        <v>4073</v>
      </c>
      <c r="B4074" t="s">
        <v>11</v>
      </c>
      <c r="C4074" s="2" t="s">
        <v>46</v>
      </c>
      <c r="D4074" s="2" t="s">
        <v>68</v>
      </c>
      <c r="E4074" s="2" t="s">
        <v>13</v>
      </c>
      <c r="F4074" t="s">
        <v>15</v>
      </c>
      <c r="G4074">
        <v>59</v>
      </c>
      <c r="H4074">
        <v>2019</v>
      </c>
      <c r="I4074" t="s">
        <v>16</v>
      </c>
      <c r="J4074">
        <v>0</v>
      </c>
      <c r="K4074">
        <v>6342</v>
      </c>
      <c r="L4074">
        <v>19</v>
      </c>
      <c r="M4074" t="str">
        <f>IF(OR(AND('sample data 2'!L4074&gt;21,'sample data 2'!I4074&lt;50),AND('sample data 2'!L4074&lt;20,$E$2:$E$4686="Government")),"yes","no")</f>
        <v>yes</v>
      </c>
    </row>
    <row r="4075" spans="1:13" ht="101.5" x14ac:dyDescent="0.35">
      <c r="A4075">
        <v>4074</v>
      </c>
      <c r="B4075" t="s">
        <v>11</v>
      </c>
      <c r="C4075" s="2" t="s">
        <v>46</v>
      </c>
      <c r="D4075" s="2" t="s">
        <v>68</v>
      </c>
      <c r="E4075" s="2" t="s">
        <v>13</v>
      </c>
      <c r="F4075" t="s">
        <v>15</v>
      </c>
      <c r="G4075">
        <v>57.83</v>
      </c>
      <c r="H4075">
        <v>2021</v>
      </c>
      <c r="I4075" t="s">
        <v>16</v>
      </c>
      <c r="J4075">
        <v>0</v>
      </c>
      <c r="K4075">
        <v>3184</v>
      </c>
      <c r="L4075">
        <v>18</v>
      </c>
      <c r="M4075" t="str">
        <f>IF(OR(AND('sample data 2'!L4075&gt;21,'sample data 2'!I4075&lt;50),AND('sample data 2'!L4075&lt;20,$E$2:$E$4686="Government")),"yes","no")</f>
        <v>yes</v>
      </c>
    </row>
    <row r="4076" spans="1:13" ht="101.5" x14ac:dyDescent="0.35">
      <c r="A4076">
        <v>4075</v>
      </c>
      <c r="B4076" t="s">
        <v>11</v>
      </c>
      <c r="C4076" s="2" t="s">
        <v>46</v>
      </c>
      <c r="D4076" s="2" t="s">
        <v>68</v>
      </c>
      <c r="E4076" s="2" t="s">
        <v>13</v>
      </c>
      <c r="F4076" t="s">
        <v>15</v>
      </c>
      <c r="G4076">
        <v>62.33</v>
      </c>
      <c r="H4076">
        <v>2019</v>
      </c>
      <c r="I4076" t="s">
        <v>16</v>
      </c>
      <c r="J4076">
        <v>0</v>
      </c>
      <c r="K4076">
        <v>937</v>
      </c>
      <c r="L4076">
        <v>19</v>
      </c>
      <c r="M4076" t="str">
        <f>IF(OR(AND('sample data 2'!L4076&gt;21,'sample data 2'!I4076&lt;50),AND('sample data 2'!L4076&lt;20,$E$2:$E$4686="Government")),"yes","no")</f>
        <v>yes</v>
      </c>
    </row>
    <row r="4077" spans="1:13" ht="101.5" x14ac:dyDescent="0.35">
      <c r="A4077">
        <v>4076</v>
      </c>
      <c r="B4077" t="s">
        <v>11</v>
      </c>
      <c r="C4077" s="2" t="s">
        <v>46</v>
      </c>
      <c r="D4077" s="2" t="s">
        <v>68</v>
      </c>
      <c r="E4077" s="2" t="s">
        <v>13</v>
      </c>
      <c r="F4077" t="s">
        <v>15</v>
      </c>
      <c r="G4077">
        <v>65.17</v>
      </c>
      <c r="H4077">
        <v>2021</v>
      </c>
      <c r="I4077" t="s">
        <v>16</v>
      </c>
      <c r="J4077">
        <v>0</v>
      </c>
      <c r="K4077">
        <v>1951</v>
      </c>
      <c r="L4077">
        <v>17</v>
      </c>
      <c r="M4077" t="str">
        <f>IF(OR(AND('sample data 2'!L4077&gt;21,'sample data 2'!I4077&lt;50),AND('sample data 2'!L4077&lt;20,$E$2:$E$4686="Government")),"yes","no")</f>
        <v>yes</v>
      </c>
    </row>
    <row r="4078" spans="1:13" ht="101.5" x14ac:dyDescent="0.35">
      <c r="A4078">
        <v>4077</v>
      </c>
      <c r="B4078" t="s">
        <v>11</v>
      </c>
      <c r="C4078" s="2" t="s">
        <v>46</v>
      </c>
      <c r="D4078" s="2" t="s">
        <v>68</v>
      </c>
      <c r="E4078" s="2" t="s">
        <v>13</v>
      </c>
      <c r="F4078" t="s">
        <v>15</v>
      </c>
      <c r="G4078">
        <v>58.83</v>
      </c>
      <c r="H4078">
        <v>2021</v>
      </c>
      <c r="I4078" t="s">
        <v>16</v>
      </c>
      <c r="J4078">
        <v>0</v>
      </c>
      <c r="K4078">
        <v>4026</v>
      </c>
      <c r="L4078">
        <v>16</v>
      </c>
      <c r="M4078" t="str">
        <f>IF(OR(AND('sample data 2'!L4078&gt;21,'sample data 2'!I4078&lt;50),AND('sample data 2'!L4078&lt;20,$E$2:$E$4686="Government")),"yes","no")</f>
        <v>yes</v>
      </c>
    </row>
    <row r="4079" spans="1:13" ht="101.5" x14ac:dyDescent="0.35">
      <c r="A4079">
        <v>4078</v>
      </c>
      <c r="B4079" t="s">
        <v>11</v>
      </c>
      <c r="C4079" s="2" t="s">
        <v>46</v>
      </c>
      <c r="D4079" s="2" t="s">
        <v>68</v>
      </c>
      <c r="E4079" s="2" t="s">
        <v>20</v>
      </c>
      <c r="F4079" t="s">
        <v>15</v>
      </c>
      <c r="G4079">
        <v>78.5</v>
      </c>
      <c r="H4079">
        <v>2020</v>
      </c>
      <c r="I4079" t="s">
        <v>16</v>
      </c>
      <c r="J4079">
        <v>0</v>
      </c>
      <c r="K4079">
        <v>4129</v>
      </c>
      <c r="L4079">
        <v>18</v>
      </c>
      <c r="M4079" t="str">
        <f>IF(OR(AND('sample data 2'!L4079&gt;21,'sample data 2'!I4079&lt;50),AND('sample data 2'!L4079&lt;20,'sample data 2'!$E$12:$E$4696="Government")),"yes","no")</f>
        <v>no</v>
      </c>
    </row>
    <row r="4080" spans="1:13" ht="101.5" x14ac:dyDescent="0.35">
      <c r="A4080">
        <v>4079</v>
      </c>
      <c r="B4080" t="s">
        <v>11</v>
      </c>
      <c r="C4080" s="2" t="s">
        <v>46</v>
      </c>
      <c r="D4080" s="2" t="s">
        <v>68</v>
      </c>
      <c r="E4080" s="2" t="s">
        <v>20</v>
      </c>
      <c r="F4080" t="s">
        <v>15</v>
      </c>
      <c r="G4080">
        <v>74.2</v>
      </c>
      <c r="H4080">
        <v>2021</v>
      </c>
      <c r="I4080" t="s">
        <v>16</v>
      </c>
      <c r="J4080">
        <v>0</v>
      </c>
      <c r="K4080">
        <v>4956</v>
      </c>
      <c r="L4080">
        <v>18</v>
      </c>
      <c r="M4080" t="str">
        <f>IF(OR(AND('sample data 2'!L4080&gt;21,'sample data 2'!I4080&lt;50),AND('sample data 2'!L4080&lt;20,'sample data 2'!$E$12:$E$4696="Government")),"yes","no")</f>
        <v>no</v>
      </c>
    </row>
    <row r="4081" spans="1:13" ht="101.5" x14ac:dyDescent="0.35">
      <c r="A4081">
        <v>4080</v>
      </c>
      <c r="B4081" t="s">
        <v>11</v>
      </c>
      <c r="C4081" s="2" t="s">
        <v>46</v>
      </c>
      <c r="D4081" s="2" t="s">
        <v>68</v>
      </c>
      <c r="E4081" s="2" t="s">
        <v>20</v>
      </c>
      <c r="F4081" t="s">
        <v>15</v>
      </c>
      <c r="G4081">
        <v>85</v>
      </c>
      <c r="H4081">
        <v>2020</v>
      </c>
      <c r="I4081" t="s">
        <v>16</v>
      </c>
      <c r="J4081">
        <v>0</v>
      </c>
      <c r="K4081">
        <v>1751</v>
      </c>
      <c r="L4081">
        <v>17</v>
      </c>
      <c r="M4081" t="str">
        <f>IF(OR(AND('sample data 2'!L4081&gt;21,'sample data 2'!I4081&lt;50),AND('sample data 2'!L4081&lt;20,'sample data 2'!$E$12:$E$4696="Government")),"yes","no")</f>
        <v>no</v>
      </c>
    </row>
    <row r="4082" spans="1:13" ht="101.5" x14ac:dyDescent="0.35">
      <c r="A4082">
        <v>4081</v>
      </c>
      <c r="B4082" t="s">
        <v>11</v>
      </c>
      <c r="C4082" s="2" t="s">
        <v>46</v>
      </c>
      <c r="D4082" s="2" t="s">
        <v>68</v>
      </c>
      <c r="E4082" s="2" t="s">
        <v>13</v>
      </c>
      <c r="F4082" t="s">
        <v>15</v>
      </c>
      <c r="G4082">
        <v>69.33</v>
      </c>
      <c r="H4082">
        <v>2017</v>
      </c>
      <c r="I4082">
        <v>79</v>
      </c>
      <c r="J4082">
        <v>2021</v>
      </c>
      <c r="K4082">
        <v>5171</v>
      </c>
      <c r="L4082">
        <v>19</v>
      </c>
      <c r="M4082" t="str">
        <f>IF(OR(AND('sample data 2'!L4082&gt;21,'sample data 2'!I4082&lt;50),AND('sample data 2'!L4082&lt;20,$E$2:$E$4686="Government")),"yes","no")</f>
        <v>yes</v>
      </c>
    </row>
    <row r="4083" spans="1:13" ht="101.5" x14ac:dyDescent="0.35">
      <c r="A4083">
        <v>4082</v>
      </c>
      <c r="B4083" t="s">
        <v>11</v>
      </c>
      <c r="C4083" s="2" t="s">
        <v>46</v>
      </c>
      <c r="D4083" s="2" t="s">
        <v>68</v>
      </c>
      <c r="E4083" s="2" t="s">
        <v>13</v>
      </c>
      <c r="F4083" t="s">
        <v>15</v>
      </c>
      <c r="G4083">
        <v>71.400000000000006</v>
      </c>
      <c r="H4083">
        <v>0</v>
      </c>
      <c r="I4083" t="s">
        <v>16</v>
      </c>
      <c r="J4083">
        <v>0</v>
      </c>
      <c r="K4083">
        <v>4083</v>
      </c>
      <c r="L4083">
        <v>18</v>
      </c>
      <c r="M4083" t="str">
        <f>IF(OR(AND('sample data 2'!L4083&gt;21,'sample data 2'!I4083&lt;50),AND('sample data 2'!L4083&lt;20,$E$2:$E$4686="Government")),"yes","no")</f>
        <v>yes</v>
      </c>
    </row>
    <row r="4084" spans="1:13" ht="101.5" x14ac:dyDescent="0.35">
      <c r="A4084">
        <v>4083</v>
      </c>
      <c r="B4084" t="s">
        <v>11</v>
      </c>
      <c r="C4084" s="2" t="s">
        <v>46</v>
      </c>
      <c r="D4084" s="2" t="s">
        <v>68</v>
      </c>
      <c r="E4084" s="2" t="s">
        <v>20</v>
      </c>
      <c r="F4084" t="s">
        <v>15</v>
      </c>
      <c r="G4084">
        <v>52.8</v>
      </c>
      <c r="H4084">
        <v>2021</v>
      </c>
      <c r="I4084" t="s">
        <v>16</v>
      </c>
      <c r="J4084">
        <v>0</v>
      </c>
      <c r="K4084">
        <v>2715</v>
      </c>
      <c r="L4084">
        <v>16</v>
      </c>
      <c r="M4084" t="str">
        <f>IF(OR(AND('sample data 2'!L4084&gt;21,'sample data 2'!I4084&lt;50),AND('sample data 2'!L4084&lt;20,'sample data 2'!$E$12:$E$4696="Government")),"yes","no")</f>
        <v>no</v>
      </c>
    </row>
    <row r="4085" spans="1:13" ht="101.5" x14ac:dyDescent="0.35">
      <c r="A4085">
        <v>4084</v>
      </c>
      <c r="B4085" t="s">
        <v>11</v>
      </c>
      <c r="C4085" s="2" t="s">
        <v>46</v>
      </c>
      <c r="D4085" s="2" t="s">
        <v>68</v>
      </c>
      <c r="E4085" s="2" t="s">
        <v>20</v>
      </c>
      <c r="F4085" t="s">
        <v>15</v>
      </c>
      <c r="G4085">
        <v>70</v>
      </c>
      <c r="H4085">
        <v>2019</v>
      </c>
      <c r="I4085">
        <v>76</v>
      </c>
      <c r="J4085">
        <v>2021</v>
      </c>
      <c r="K4085">
        <v>276</v>
      </c>
      <c r="L4085">
        <v>19</v>
      </c>
      <c r="M4085" t="str">
        <f>IF(OR(AND('sample data 2'!L4085&gt;21,'sample data 2'!I4085&lt;50),AND('sample data 2'!L4085&lt;20,'sample data 2'!$E$12:$E$4696="Government")),"yes","no")</f>
        <v>no</v>
      </c>
    </row>
    <row r="4086" spans="1:13" ht="101.5" x14ac:dyDescent="0.35">
      <c r="A4086">
        <v>4085</v>
      </c>
      <c r="B4086" t="s">
        <v>11</v>
      </c>
      <c r="C4086" s="2" t="s">
        <v>46</v>
      </c>
      <c r="D4086" s="2" t="s">
        <v>68</v>
      </c>
      <c r="E4086" s="2" t="s">
        <v>13</v>
      </c>
      <c r="F4086" t="s">
        <v>15</v>
      </c>
      <c r="G4086">
        <v>59</v>
      </c>
      <c r="H4086">
        <v>2020</v>
      </c>
      <c r="I4086" t="s">
        <v>16</v>
      </c>
      <c r="J4086">
        <v>0</v>
      </c>
      <c r="K4086">
        <v>3573</v>
      </c>
      <c r="L4086">
        <v>19</v>
      </c>
      <c r="M4086" t="str">
        <f>IF(OR(AND('sample data 2'!L4086&gt;21,'sample data 2'!I4086&lt;50),AND('sample data 2'!L4086&lt;20,$E$2:$E$4686="Government")),"yes","no")</f>
        <v>yes</v>
      </c>
    </row>
    <row r="4087" spans="1:13" ht="101.5" x14ac:dyDescent="0.35">
      <c r="A4087">
        <v>4086</v>
      </c>
      <c r="B4087" t="s">
        <v>11</v>
      </c>
      <c r="C4087" s="2" t="s">
        <v>46</v>
      </c>
      <c r="D4087" s="2" t="s">
        <v>68</v>
      </c>
      <c r="E4087" s="2" t="s">
        <v>13</v>
      </c>
      <c r="F4087" t="s">
        <v>15</v>
      </c>
      <c r="G4087">
        <v>58.2</v>
      </c>
      <c r="H4087">
        <v>2018</v>
      </c>
      <c r="I4087">
        <v>77</v>
      </c>
      <c r="J4087">
        <v>2020</v>
      </c>
      <c r="K4087">
        <v>3508</v>
      </c>
      <c r="L4087">
        <v>20</v>
      </c>
      <c r="M4087" t="str">
        <f>IF(OR(AND('sample data 2'!L4087&gt;21,'sample data 2'!I4087&lt;50),AND('sample data 2'!L4087&lt;20,'sample data 2'!$E$12:$E$4696="Government")),"yes","no")</f>
        <v>no</v>
      </c>
    </row>
    <row r="4088" spans="1:13" ht="101.5" x14ac:dyDescent="0.35">
      <c r="A4088">
        <v>4087</v>
      </c>
      <c r="B4088" t="s">
        <v>11</v>
      </c>
      <c r="C4088" s="2" t="s">
        <v>46</v>
      </c>
      <c r="D4088" s="2" t="s">
        <v>68</v>
      </c>
      <c r="E4088" s="2" t="s">
        <v>13</v>
      </c>
      <c r="F4088" t="s">
        <v>15</v>
      </c>
      <c r="G4088">
        <v>56.6</v>
      </c>
      <c r="H4088">
        <v>2021</v>
      </c>
      <c r="I4088" t="s">
        <v>16</v>
      </c>
      <c r="J4088">
        <v>0</v>
      </c>
      <c r="K4088">
        <v>3372</v>
      </c>
      <c r="L4088">
        <v>17</v>
      </c>
      <c r="M4088" t="str">
        <f>IF(OR(AND('sample data 2'!L4088&gt;21,'sample data 2'!I4088&lt;50),AND('sample data 2'!L4088&lt;20,$E$2:$E$4686="Government")),"yes","no")</f>
        <v>yes</v>
      </c>
    </row>
    <row r="4089" spans="1:13" ht="101.5" x14ac:dyDescent="0.35">
      <c r="A4089">
        <v>4088</v>
      </c>
      <c r="B4089" t="s">
        <v>11</v>
      </c>
      <c r="C4089" s="2" t="s">
        <v>46</v>
      </c>
      <c r="D4089" s="2" t="s">
        <v>68</v>
      </c>
      <c r="E4089" s="2" t="s">
        <v>13</v>
      </c>
      <c r="F4089" t="s">
        <v>15</v>
      </c>
      <c r="G4089">
        <v>57</v>
      </c>
      <c r="H4089">
        <v>2017</v>
      </c>
      <c r="I4089">
        <v>70.599999999999994</v>
      </c>
      <c r="J4089">
        <v>2020</v>
      </c>
      <c r="K4089">
        <v>3904</v>
      </c>
      <c r="L4089">
        <v>21</v>
      </c>
      <c r="M4089" t="str">
        <f>IF(OR(AND('sample data 2'!L4089&gt;21,'sample data 2'!I4089&lt;50),AND('sample data 2'!L4089&lt;20,'sample data 2'!$E$12:$E$4696="Government")),"yes","no")</f>
        <v>no</v>
      </c>
    </row>
    <row r="4090" spans="1:13" ht="101.5" x14ac:dyDescent="0.35">
      <c r="A4090">
        <v>4089</v>
      </c>
      <c r="B4090" t="s">
        <v>11</v>
      </c>
      <c r="C4090" s="2" t="s">
        <v>46</v>
      </c>
      <c r="D4090" s="2" t="s">
        <v>68</v>
      </c>
      <c r="E4090" s="2" t="s">
        <v>20</v>
      </c>
      <c r="F4090" t="s">
        <v>15</v>
      </c>
      <c r="G4090">
        <v>74</v>
      </c>
      <c r="H4090">
        <v>2021</v>
      </c>
      <c r="I4090" t="s">
        <v>16</v>
      </c>
      <c r="J4090">
        <v>0</v>
      </c>
      <c r="K4090">
        <v>2285</v>
      </c>
      <c r="L4090">
        <v>17</v>
      </c>
      <c r="M4090" t="str">
        <f>IF(OR(AND('sample data 2'!L4090&gt;21,'sample data 2'!I4090&lt;50),AND('sample data 2'!L4090&lt;20,'sample data 2'!$E$12:$E$4696="Government")),"yes","no")</f>
        <v>no</v>
      </c>
    </row>
    <row r="4091" spans="1:13" ht="101.5" x14ac:dyDescent="0.35">
      <c r="A4091">
        <v>4090</v>
      </c>
      <c r="B4091" t="s">
        <v>11</v>
      </c>
      <c r="C4091" s="2" t="s">
        <v>46</v>
      </c>
      <c r="D4091" s="2" t="s">
        <v>68</v>
      </c>
      <c r="E4091" s="2" t="s">
        <v>13</v>
      </c>
      <c r="F4091" t="s">
        <v>15</v>
      </c>
      <c r="G4091">
        <v>47.2</v>
      </c>
      <c r="H4091">
        <v>2019</v>
      </c>
      <c r="I4091" t="s">
        <v>16</v>
      </c>
      <c r="J4091">
        <v>0</v>
      </c>
      <c r="K4091">
        <v>5311</v>
      </c>
      <c r="L4091">
        <v>19</v>
      </c>
      <c r="M4091" t="str">
        <f>IF(OR(AND('sample data 2'!L4091&gt;21,'sample data 2'!I4091&lt;50),AND('sample data 2'!L4091&lt;20,$E$2:$E$4686="Government")),"yes","no")</f>
        <v>yes</v>
      </c>
    </row>
    <row r="4092" spans="1:13" ht="101.5" x14ac:dyDescent="0.35">
      <c r="A4092">
        <v>4091</v>
      </c>
      <c r="B4092" t="s">
        <v>11</v>
      </c>
      <c r="C4092" s="2" t="s">
        <v>46</v>
      </c>
      <c r="D4092" s="2" t="s">
        <v>68</v>
      </c>
      <c r="E4092" s="2" t="s">
        <v>13</v>
      </c>
      <c r="F4092" t="s">
        <v>15</v>
      </c>
      <c r="G4092">
        <v>70.33</v>
      </c>
      <c r="H4092">
        <v>2021</v>
      </c>
      <c r="I4092" t="s">
        <v>16</v>
      </c>
      <c r="J4092">
        <v>0</v>
      </c>
      <c r="K4092">
        <v>8513</v>
      </c>
      <c r="L4092">
        <v>17</v>
      </c>
      <c r="M4092" t="str">
        <f>IF(OR(AND('sample data 2'!L4092&gt;21,'sample data 2'!I4092&lt;50),AND('sample data 2'!L4092&lt;20,$E$2:$E$4686="Government")),"yes","no")</f>
        <v>yes</v>
      </c>
    </row>
    <row r="4093" spans="1:13" ht="101.5" x14ac:dyDescent="0.35">
      <c r="A4093">
        <v>4092</v>
      </c>
      <c r="B4093" t="s">
        <v>11</v>
      </c>
      <c r="C4093" s="2" t="s">
        <v>46</v>
      </c>
      <c r="D4093" s="2" t="s">
        <v>68</v>
      </c>
      <c r="E4093" s="2" t="s">
        <v>13</v>
      </c>
      <c r="F4093" t="s">
        <v>15</v>
      </c>
      <c r="G4093">
        <v>53.2</v>
      </c>
      <c r="H4093">
        <v>2017</v>
      </c>
      <c r="I4093" t="s">
        <v>16</v>
      </c>
      <c r="J4093">
        <v>0</v>
      </c>
      <c r="K4093">
        <v>4312</v>
      </c>
      <c r="L4093">
        <v>20</v>
      </c>
      <c r="M4093" t="str">
        <f>IF(OR(AND('sample data 2'!L4093&gt;21,'sample data 2'!I4093&lt;50),AND('sample data 2'!L4093&lt;20,'sample data 2'!$E$12:$E$4696="Government")),"yes","no")</f>
        <v>no</v>
      </c>
    </row>
    <row r="4094" spans="1:13" ht="101.5" x14ac:dyDescent="0.35">
      <c r="A4094">
        <v>4093</v>
      </c>
      <c r="B4094" t="s">
        <v>11</v>
      </c>
      <c r="C4094" s="2" t="s">
        <v>46</v>
      </c>
      <c r="D4094" s="2" t="s">
        <v>68</v>
      </c>
      <c r="E4094" s="2" t="s">
        <v>13</v>
      </c>
      <c r="F4094" t="s">
        <v>19</v>
      </c>
      <c r="G4094">
        <v>56.33</v>
      </c>
      <c r="H4094">
        <v>2019</v>
      </c>
      <c r="I4094">
        <v>72.83</v>
      </c>
      <c r="J4094">
        <v>2021</v>
      </c>
      <c r="K4094">
        <v>7124</v>
      </c>
      <c r="L4094">
        <v>19</v>
      </c>
      <c r="M4094" t="str">
        <f>IF(OR(AND('sample data 2'!L4094&gt;21,'sample data 2'!I4094&lt;50),AND('sample data 2'!L4094&lt;20,$E$2:$E$4686="Government")),"yes","no")</f>
        <v>yes</v>
      </c>
    </row>
    <row r="4095" spans="1:13" ht="101.5" x14ac:dyDescent="0.35">
      <c r="A4095">
        <v>4094</v>
      </c>
      <c r="B4095" t="s">
        <v>11</v>
      </c>
      <c r="C4095" s="2" t="s">
        <v>46</v>
      </c>
      <c r="D4095" s="2" t="s">
        <v>68</v>
      </c>
      <c r="E4095" s="2" t="s">
        <v>13</v>
      </c>
      <c r="F4095" t="s">
        <v>15</v>
      </c>
      <c r="G4095">
        <v>51</v>
      </c>
      <c r="H4095">
        <v>2019</v>
      </c>
      <c r="I4095" t="s">
        <v>16</v>
      </c>
      <c r="J4095">
        <v>0</v>
      </c>
      <c r="K4095">
        <v>4257</v>
      </c>
      <c r="L4095">
        <v>19</v>
      </c>
      <c r="M4095" t="str">
        <f>IF(OR(AND('sample data 2'!L4095&gt;21,'sample data 2'!I4095&lt;50),AND('sample data 2'!L4095&lt;20,$E$2:$E$4686="Government")),"yes","no")</f>
        <v>yes</v>
      </c>
    </row>
    <row r="4096" spans="1:13" ht="101.5" x14ac:dyDescent="0.35">
      <c r="A4096">
        <v>4095</v>
      </c>
      <c r="B4096" t="s">
        <v>11</v>
      </c>
      <c r="C4096" s="2" t="s">
        <v>46</v>
      </c>
      <c r="D4096" s="2" t="s">
        <v>68</v>
      </c>
      <c r="E4096" s="2" t="s">
        <v>20</v>
      </c>
      <c r="F4096" t="s">
        <v>15</v>
      </c>
      <c r="G4096">
        <v>47.8</v>
      </c>
      <c r="H4096">
        <v>2021</v>
      </c>
      <c r="I4096" t="s">
        <v>16</v>
      </c>
      <c r="J4096">
        <v>0</v>
      </c>
      <c r="K4096">
        <v>7161</v>
      </c>
      <c r="L4096">
        <v>17</v>
      </c>
      <c r="M4096" t="str">
        <f>IF(OR(AND('sample data 2'!L4096&gt;21,'sample data 2'!I4096&lt;50),AND('sample data 2'!L4096&lt;20,'sample data 2'!$E$12:$E$4696="Government")),"yes","no")</f>
        <v>no</v>
      </c>
    </row>
    <row r="4097" spans="1:13" ht="101.5" x14ac:dyDescent="0.35">
      <c r="A4097">
        <v>4096</v>
      </c>
      <c r="B4097" t="s">
        <v>11</v>
      </c>
      <c r="C4097" s="2" t="s">
        <v>46</v>
      </c>
      <c r="D4097" s="2" t="s">
        <v>68</v>
      </c>
      <c r="E4097" s="2" t="s">
        <v>13</v>
      </c>
      <c r="F4097" t="s">
        <v>15</v>
      </c>
      <c r="G4097">
        <v>50.67</v>
      </c>
      <c r="H4097">
        <v>2021</v>
      </c>
      <c r="I4097" t="s">
        <v>16</v>
      </c>
      <c r="J4097">
        <v>0</v>
      </c>
      <c r="K4097">
        <v>2702</v>
      </c>
      <c r="L4097">
        <v>17</v>
      </c>
      <c r="M4097" t="str">
        <f>IF(OR(AND('sample data 2'!L4097&gt;21,'sample data 2'!I4097&lt;50),AND('sample data 2'!L4097&lt;20,$E$2:$E$4686="Government")),"yes","no")</f>
        <v>yes</v>
      </c>
    </row>
    <row r="4098" spans="1:13" ht="101.5" x14ac:dyDescent="0.35">
      <c r="A4098">
        <v>4097</v>
      </c>
      <c r="B4098" t="s">
        <v>11</v>
      </c>
      <c r="C4098" s="2" t="s">
        <v>46</v>
      </c>
      <c r="D4098" s="2" t="s">
        <v>68</v>
      </c>
      <c r="E4098" s="2" t="s">
        <v>13</v>
      </c>
      <c r="F4098" t="s">
        <v>15</v>
      </c>
      <c r="G4098">
        <v>80</v>
      </c>
      <c r="H4098">
        <v>2021</v>
      </c>
      <c r="I4098" t="s">
        <v>16</v>
      </c>
      <c r="J4098">
        <v>0</v>
      </c>
      <c r="K4098">
        <v>2773</v>
      </c>
      <c r="L4098">
        <v>17</v>
      </c>
      <c r="M4098" t="str">
        <f>IF(OR(AND('sample data 2'!L4098&gt;21,'sample data 2'!I4098&lt;50),AND('sample data 2'!L4098&lt;20,$E$2:$E$4686="Government")),"yes","no")</f>
        <v>yes</v>
      </c>
    </row>
    <row r="4099" spans="1:13" ht="101.5" x14ac:dyDescent="0.35">
      <c r="A4099">
        <v>4098</v>
      </c>
      <c r="B4099" t="s">
        <v>11</v>
      </c>
      <c r="C4099" s="2" t="s">
        <v>46</v>
      </c>
      <c r="D4099" s="2" t="s">
        <v>68</v>
      </c>
      <c r="E4099" s="2" t="s">
        <v>13</v>
      </c>
      <c r="F4099" t="s">
        <v>15</v>
      </c>
      <c r="G4099">
        <v>80.2</v>
      </c>
      <c r="H4099">
        <v>2021</v>
      </c>
      <c r="I4099" t="s">
        <v>16</v>
      </c>
      <c r="J4099">
        <v>0</v>
      </c>
      <c r="K4099">
        <v>2615</v>
      </c>
      <c r="L4099">
        <v>17</v>
      </c>
      <c r="M4099" t="str">
        <f>IF(OR(AND('sample data 2'!L4099&gt;21,'sample data 2'!I4099&lt;50),AND('sample data 2'!L4099&lt;20,$E$2:$E$4686="Government")),"yes","no")</f>
        <v>yes</v>
      </c>
    </row>
    <row r="4100" spans="1:13" ht="101.5" x14ac:dyDescent="0.35">
      <c r="A4100">
        <v>4099</v>
      </c>
      <c r="B4100" t="s">
        <v>11</v>
      </c>
      <c r="C4100" s="2" t="s">
        <v>21</v>
      </c>
      <c r="D4100" s="2" t="s">
        <v>68</v>
      </c>
      <c r="E4100" s="2" t="s">
        <v>13</v>
      </c>
      <c r="F4100" t="s">
        <v>15</v>
      </c>
      <c r="G4100">
        <v>72.33</v>
      </c>
      <c r="H4100">
        <v>2021</v>
      </c>
      <c r="I4100" t="s">
        <v>16</v>
      </c>
      <c r="J4100">
        <v>0</v>
      </c>
      <c r="K4100">
        <v>978</v>
      </c>
      <c r="L4100">
        <v>16</v>
      </c>
      <c r="M4100" t="str">
        <f>IF(OR(AND('sample data 2'!L4100&gt;21,'sample data 2'!I4100&lt;50),AND('sample data 2'!L4100&lt;20,$E$2:$E$4686="Government")),"yes","no")</f>
        <v>yes</v>
      </c>
    </row>
    <row r="4101" spans="1:13" ht="101.5" x14ac:dyDescent="0.35">
      <c r="A4101">
        <v>4100</v>
      </c>
      <c r="B4101" t="s">
        <v>11</v>
      </c>
      <c r="C4101" s="2" t="s">
        <v>21</v>
      </c>
      <c r="D4101" s="2" t="s">
        <v>68</v>
      </c>
      <c r="E4101" s="2" t="s">
        <v>13</v>
      </c>
      <c r="F4101" t="s">
        <v>15</v>
      </c>
      <c r="G4101">
        <v>61.33</v>
      </c>
      <c r="H4101">
        <v>2021</v>
      </c>
      <c r="I4101" t="s">
        <v>16</v>
      </c>
      <c r="J4101">
        <v>0</v>
      </c>
      <c r="K4101">
        <v>4979</v>
      </c>
      <c r="L4101">
        <v>18</v>
      </c>
      <c r="M4101" t="str">
        <f>IF(OR(AND('sample data 2'!L4101&gt;21,'sample data 2'!I4101&lt;50),AND('sample data 2'!L4101&lt;20,$E$2:$E$4686="Government")),"yes","no")</f>
        <v>yes</v>
      </c>
    </row>
    <row r="4102" spans="1:13" ht="101.5" x14ac:dyDescent="0.35">
      <c r="A4102">
        <v>4101</v>
      </c>
      <c r="B4102" t="s">
        <v>11</v>
      </c>
      <c r="C4102" s="2" t="s">
        <v>21</v>
      </c>
      <c r="D4102" s="2" t="s">
        <v>68</v>
      </c>
      <c r="E4102" s="2" t="s">
        <v>13</v>
      </c>
      <c r="F4102" t="s">
        <v>15</v>
      </c>
      <c r="G4102">
        <v>59.17</v>
      </c>
      <c r="H4102">
        <v>2019</v>
      </c>
      <c r="I4102" t="s">
        <v>16</v>
      </c>
      <c r="J4102">
        <v>0</v>
      </c>
      <c r="K4102">
        <v>4725</v>
      </c>
      <c r="L4102">
        <v>19</v>
      </c>
      <c r="M4102" t="str">
        <f>IF(OR(AND('sample data 2'!L4102&gt;21,'sample data 2'!I4102&lt;50),AND('sample data 2'!L4102&lt;20,$E$2:$E$4686="Government")),"yes","no")</f>
        <v>yes</v>
      </c>
    </row>
    <row r="4103" spans="1:13" ht="101.5" x14ac:dyDescent="0.35">
      <c r="A4103">
        <v>4102</v>
      </c>
      <c r="B4103" t="s">
        <v>11</v>
      </c>
      <c r="C4103" s="2" t="s">
        <v>21</v>
      </c>
      <c r="D4103" s="2" t="s">
        <v>68</v>
      </c>
      <c r="E4103" s="2" t="s">
        <v>13</v>
      </c>
      <c r="F4103" t="s">
        <v>15</v>
      </c>
      <c r="G4103">
        <v>55.1</v>
      </c>
      <c r="H4103">
        <v>2017</v>
      </c>
      <c r="I4103" t="s">
        <v>16</v>
      </c>
      <c r="J4103">
        <v>0</v>
      </c>
      <c r="K4103">
        <v>3108</v>
      </c>
      <c r="L4103">
        <v>21</v>
      </c>
      <c r="M4103" t="str">
        <f>IF(OR(AND('sample data 2'!L4103&gt;21,'sample data 2'!I4103&lt;50),AND('sample data 2'!L4103&lt;20,'sample data 2'!$E$12:$E$4696="Government")),"yes","no")</f>
        <v>no</v>
      </c>
    </row>
    <row r="4104" spans="1:13" ht="101.5" x14ac:dyDescent="0.35">
      <c r="A4104">
        <v>4103</v>
      </c>
      <c r="B4104" t="s">
        <v>11</v>
      </c>
      <c r="C4104" s="2" t="s">
        <v>21</v>
      </c>
      <c r="D4104" s="2" t="s">
        <v>68</v>
      </c>
      <c r="E4104" s="2" t="s">
        <v>20</v>
      </c>
      <c r="F4104" t="s">
        <v>15</v>
      </c>
      <c r="G4104">
        <v>76</v>
      </c>
      <c r="H4104">
        <v>2019</v>
      </c>
      <c r="I4104" t="s">
        <v>16</v>
      </c>
      <c r="J4104">
        <v>0</v>
      </c>
      <c r="K4104">
        <v>2332</v>
      </c>
      <c r="L4104">
        <v>17</v>
      </c>
      <c r="M4104" t="str">
        <f>IF(OR(AND('sample data 2'!L4104&gt;21,'sample data 2'!I4104&lt;50),AND('sample data 2'!L4104&lt;20,'sample data 2'!$E$12:$E$4696="Government")),"yes","no")</f>
        <v>no</v>
      </c>
    </row>
    <row r="4105" spans="1:13" ht="101.5" x14ac:dyDescent="0.35">
      <c r="A4105">
        <v>4104</v>
      </c>
      <c r="B4105" t="s">
        <v>11</v>
      </c>
      <c r="C4105" s="2" t="s">
        <v>21</v>
      </c>
      <c r="D4105" s="2" t="s">
        <v>68</v>
      </c>
      <c r="E4105" s="2" t="s">
        <v>20</v>
      </c>
      <c r="F4105" t="s">
        <v>15</v>
      </c>
      <c r="G4105">
        <v>67</v>
      </c>
      <c r="H4105">
        <v>2019</v>
      </c>
      <c r="I4105" t="s">
        <v>16</v>
      </c>
      <c r="J4105">
        <v>0</v>
      </c>
      <c r="K4105">
        <v>2761</v>
      </c>
      <c r="L4105">
        <v>19</v>
      </c>
      <c r="M4105" t="str">
        <f>IF(OR(AND('sample data 2'!L4105&gt;21,'sample data 2'!I4105&lt;50),AND('sample data 2'!L4105&lt;20,'sample data 2'!$E$12:$E$4696="Government")),"yes","no")</f>
        <v>no</v>
      </c>
    </row>
    <row r="4106" spans="1:13" ht="101.5" x14ac:dyDescent="0.35">
      <c r="A4106">
        <v>4105</v>
      </c>
      <c r="B4106" t="s">
        <v>11</v>
      </c>
      <c r="C4106" s="2" t="s">
        <v>21</v>
      </c>
      <c r="D4106" s="2" t="s">
        <v>68</v>
      </c>
      <c r="E4106" s="2" t="s">
        <v>13</v>
      </c>
      <c r="F4106" t="s">
        <v>15</v>
      </c>
      <c r="G4106">
        <v>62</v>
      </c>
      <c r="H4106">
        <v>2018</v>
      </c>
      <c r="I4106" t="s">
        <v>16</v>
      </c>
      <c r="J4106">
        <v>0</v>
      </c>
      <c r="K4106">
        <v>2869</v>
      </c>
      <c r="L4106">
        <v>20</v>
      </c>
      <c r="M4106" t="str">
        <f>IF(OR(AND('sample data 2'!L4106&gt;21,'sample data 2'!I4106&lt;50),AND('sample data 2'!L4106&lt;20,'sample data 2'!$E$12:$E$4696="Government")),"yes","no")</f>
        <v>no</v>
      </c>
    </row>
    <row r="4107" spans="1:13" ht="101.5" x14ac:dyDescent="0.35">
      <c r="A4107">
        <v>4106</v>
      </c>
      <c r="B4107" t="s">
        <v>11</v>
      </c>
      <c r="C4107" s="2" t="s">
        <v>21</v>
      </c>
      <c r="D4107" s="2" t="s">
        <v>68</v>
      </c>
      <c r="E4107" s="2" t="s">
        <v>13</v>
      </c>
      <c r="F4107" t="s">
        <v>15</v>
      </c>
      <c r="G4107">
        <v>68.400000000000006</v>
      </c>
      <c r="H4107">
        <v>2017</v>
      </c>
      <c r="I4107">
        <v>57.6</v>
      </c>
      <c r="J4107">
        <v>2019</v>
      </c>
      <c r="K4107">
        <v>1619</v>
      </c>
      <c r="L4107">
        <v>21</v>
      </c>
      <c r="M4107" t="str">
        <f>IF(OR(AND('sample data 2'!L4107&gt;21,'sample data 2'!I4107&lt;50),AND('sample data 2'!L4107&lt;20,'sample data 2'!$E$12:$E$4696="Government")),"yes","no")</f>
        <v>no</v>
      </c>
    </row>
    <row r="4108" spans="1:13" ht="101.5" x14ac:dyDescent="0.35">
      <c r="A4108">
        <v>4107</v>
      </c>
      <c r="B4108" t="s">
        <v>11</v>
      </c>
      <c r="C4108" s="2" t="s">
        <v>21</v>
      </c>
      <c r="D4108" s="2" t="s">
        <v>68</v>
      </c>
      <c r="E4108" s="2" t="s">
        <v>13</v>
      </c>
      <c r="F4108" t="s">
        <v>15</v>
      </c>
      <c r="G4108">
        <v>55.17</v>
      </c>
      <c r="H4108">
        <v>2019</v>
      </c>
      <c r="I4108" t="s">
        <v>16</v>
      </c>
      <c r="J4108">
        <v>0</v>
      </c>
      <c r="K4108">
        <v>1983</v>
      </c>
      <c r="L4108">
        <v>19</v>
      </c>
      <c r="M4108" t="str">
        <f>IF(OR(AND('sample data 2'!L4108&gt;21,'sample data 2'!I4108&lt;50),AND('sample data 2'!L4108&lt;20,$E$2:$E$4686="Government")),"yes","no")</f>
        <v>yes</v>
      </c>
    </row>
    <row r="4109" spans="1:13" ht="101.5" x14ac:dyDescent="0.35">
      <c r="A4109">
        <v>4108</v>
      </c>
      <c r="B4109" t="s">
        <v>11</v>
      </c>
      <c r="C4109" s="2" t="s">
        <v>21</v>
      </c>
      <c r="D4109" s="2" t="s">
        <v>68</v>
      </c>
      <c r="E4109" s="2" t="s">
        <v>13</v>
      </c>
      <c r="F4109" t="s">
        <v>15</v>
      </c>
      <c r="G4109">
        <v>54</v>
      </c>
      <c r="H4109">
        <v>2020</v>
      </c>
      <c r="I4109" t="s">
        <v>16</v>
      </c>
      <c r="J4109">
        <v>0</v>
      </c>
      <c r="K4109">
        <v>2192</v>
      </c>
      <c r="L4109">
        <v>19</v>
      </c>
      <c r="M4109" t="str">
        <f>IF(OR(AND('sample data 2'!L4109&gt;21,'sample data 2'!I4109&lt;50),AND('sample data 2'!L4109&lt;20,$E$2:$E$4686="Government")),"yes","no")</f>
        <v>yes</v>
      </c>
    </row>
    <row r="4110" spans="1:13" ht="101.5" x14ac:dyDescent="0.35">
      <c r="A4110">
        <v>4109</v>
      </c>
      <c r="B4110" t="s">
        <v>11</v>
      </c>
      <c r="C4110" s="2" t="s">
        <v>21</v>
      </c>
      <c r="D4110" s="2" t="s">
        <v>68</v>
      </c>
      <c r="E4110" s="2" t="s">
        <v>13</v>
      </c>
      <c r="F4110" t="s">
        <v>15</v>
      </c>
      <c r="G4110">
        <v>86.8</v>
      </c>
      <c r="H4110">
        <v>2021</v>
      </c>
      <c r="I4110" t="s">
        <v>16</v>
      </c>
      <c r="J4110">
        <v>0</v>
      </c>
      <c r="K4110">
        <v>6636</v>
      </c>
      <c r="L4110">
        <v>18</v>
      </c>
      <c r="M4110" t="str">
        <f>IF(OR(AND('sample data 2'!L4110&gt;21,'sample data 2'!I4110&lt;50),AND('sample data 2'!L4110&lt;20,$E$2:$E$4686="Government")),"yes","no")</f>
        <v>yes</v>
      </c>
    </row>
    <row r="4111" spans="1:13" ht="101.5" x14ac:dyDescent="0.35">
      <c r="A4111">
        <v>4110</v>
      </c>
      <c r="B4111" t="s">
        <v>11</v>
      </c>
      <c r="C4111" s="2" t="s">
        <v>21</v>
      </c>
      <c r="D4111" s="2" t="s">
        <v>68</v>
      </c>
      <c r="E4111" s="2" t="s">
        <v>13</v>
      </c>
      <c r="F4111" t="s">
        <v>15</v>
      </c>
      <c r="G4111">
        <v>58.9</v>
      </c>
      <c r="H4111">
        <v>2012</v>
      </c>
      <c r="I4111" t="s">
        <v>16</v>
      </c>
      <c r="J4111">
        <v>0</v>
      </c>
      <c r="K4111">
        <v>2462</v>
      </c>
      <c r="L4111">
        <v>29</v>
      </c>
      <c r="M4111" t="str">
        <f>IF(OR(AND('sample data 2'!L4111&gt;21,'sample data 2'!I4111&lt;50),AND('sample data 2'!L4111&lt;20,'sample data 2'!$E$12:$E$4696="Government")),"yes","no")</f>
        <v>no</v>
      </c>
    </row>
    <row r="4112" spans="1:13" ht="101.5" x14ac:dyDescent="0.35">
      <c r="A4112">
        <v>4111</v>
      </c>
      <c r="B4112" t="s">
        <v>11</v>
      </c>
      <c r="C4112" s="2" t="s">
        <v>21</v>
      </c>
      <c r="D4112" s="2" t="s">
        <v>68</v>
      </c>
      <c r="E4112" s="2" t="s">
        <v>20</v>
      </c>
      <c r="F4112" t="s">
        <v>15</v>
      </c>
      <c r="G4112">
        <v>69.8</v>
      </c>
      <c r="H4112">
        <v>2020</v>
      </c>
      <c r="I4112" t="s">
        <v>16</v>
      </c>
      <c r="J4112">
        <v>0</v>
      </c>
      <c r="K4112">
        <v>3243</v>
      </c>
      <c r="L4112">
        <v>17</v>
      </c>
      <c r="M4112" t="str">
        <f>IF(OR(AND('sample data 2'!L4112&gt;21,'sample data 2'!I4112&lt;50),AND('sample data 2'!L4112&lt;20,'sample data 2'!$E$12:$E$4696="Government")),"yes","no")</f>
        <v>no</v>
      </c>
    </row>
    <row r="4113" spans="1:13" ht="101.5" x14ac:dyDescent="0.35">
      <c r="A4113">
        <v>4112</v>
      </c>
      <c r="B4113" t="s">
        <v>11</v>
      </c>
      <c r="C4113" s="2" t="s">
        <v>21</v>
      </c>
      <c r="D4113" s="2" t="s">
        <v>68</v>
      </c>
      <c r="E4113" s="2" t="s">
        <v>20</v>
      </c>
      <c r="F4113" t="s">
        <v>15</v>
      </c>
      <c r="G4113">
        <v>63.33</v>
      </c>
      <c r="H4113">
        <v>2021</v>
      </c>
      <c r="I4113" t="s">
        <v>16</v>
      </c>
      <c r="J4113">
        <v>0</v>
      </c>
      <c r="K4113">
        <v>3995</v>
      </c>
      <c r="L4113">
        <v>18</v>
      </c>
      <c r="M4113" t="str">
        <f>IF(OR(AND('sample data 2'!L4113&gt;21,'sample data 2'!I4113&lt;50),AND('sample data 2'!L4113&lt;20,'sample data 2'!$E$12:$E$4696="Government")),"yes","no")</f>
        <v>no</v>
      </c>
    </row>
    <row r="4114" spans="1:13" ht="101.5" x14ac:dyDescent="0.35">
      <c r="A4114">
        <v>4113</v>
      </c>
      <c r="B4114" t="s">
        <v>11</v>
      </c>
      <c r="C4114" s="2" t="s">
        <v>21</v>
      </c>
      <c r="D4114" s="2" t="s">
        <v>68</v>
      </c>
      <c r="E4114" s="2" t="s">
        <v>13</v>
      </c>
      <c r="F4114" t="s">
        <v>15</v>
      </c>
      <c r="G4114">
        <v>53.2</v>
      </c>
      <c r="H4114">
        <v>2011</v>
      </c>
      <c r="I4114" t="s">
        <v>16</v>
      </c>
      <c r="J4114">
        <v>0</v>
      </c>
      <c r="K4114">
        <v>4032</v>
      </c>
      <c r="L4114">
        <v>26</v>
      </c>
      <c r="M4114" t="str">
        <f>IF(OR(AND('sample data 2'!L4114&gt;21,'sample data 2'!I4114&lt;50),AND('sample data 2'!L4114&lt;20,'sample data 2'!$E$12:$E$4696="Government")),"yes","no")</f>
        <v>no</v>
      </c>
    </row>
    <row r="4115" spans="1:13" ht="101.5" x14ac:dyDescent="0.35">
      <c r="A4115">
        <v>4114</v>
      </c>
      <c r="B4115" t="s">
        <v>11</v>
      </c>
      <c r="C4115" s="2" t="s">
        <v>21</v>
      </c>
      <c r="D4115" s="2" t="s">
        <v>68</v>
      </c>
      <c r="E4115" s="2" t="s">
        <v>20</v>
      </c>
      <c r="F4115" t="s">
        <v>15</v>
      </c>
      <c r="G4115">
        <v>60</v>
      </c>
      <c r="H4115">
        <v>2021</v>
      </c>
      <c r="I4115" t="s">
        <v>16</v>
      </c>
      <c r="J4115">
        <v>0</v>
      </c>
      <c r="K4115">
        <v>2597</v>
      </c>
      <c r="L4115">
        <v>16</v>
      </c>
      <c r="M4115" t="str">
        <f>IF(OR(AND('sample data 2'!L4115&gt;21,'sample data 2'!I4115&lt;50),AND('sample data 2'!L4115&lt;20,'sample data 2'!$E$12:$E$4696="Government")),"yes","no")</f>
        <v>no</v>
      </c>
    </row>
    <row r="4116" spans="1:13" ht="101.5" x14ac:dyDescent="0.35">
      <c r="A4116">
        <v>4115</v>
      </c>
      <c r="B4116" t="s">
        <v>11</v>
      </c>
      <c r="C4116" s="2" t="s">
        <v>21</v>
      </c>
      <c r="D4116" s="2" t="s">
        <v>68</v>
      </c>
      <c r="E4116" s="2" t="s">
        <v>13</v>
      </c>
      <c r="F4116" t="s">
        <v>15</v>
      </c>
      <c r="G4116">
        <v>63.67</v>
      </c>
      <c r="H4116">
        <v>2021</v>
      </c>
      <c r="I4116" t="s">
        <v>16</v>
      </c>
      <c r="J4116">
        <v>0</v>
      </c>
      <c r="K4116">
        <v>1499</v>
      </c>
      <c r="L4116">
        <v>17</v>
      </c>
      <c r="M4116" t="str">
        <f>IF(OR(AND('sample data 2'!L4116&gt;21,'sample data 2'!I4116&lt;50),AND('sample data 2'!L4116&lt;20,$E$2:$E$4686="Government")),"yes","no")</f>
        <v>yes</v>
      </c>
    </row>
    <row r="4117" spans="1:13" ht="101.5" x14ac:dyDescent="0.35">
      <c r="A4117">
        <v>4116</v>
      </c>
      <c r="B4117" t="s">
        <v>11</v>
      </c>
      <c r="C4117" s="2" t="s">
        <v>21</v>
      </c>
      <c r="D4117" s="2" t="s">
        <v>68</v>
      </c>
      <c r="E4117" s="2" t="s">
        <v>13</v>
      </c>
      <c r="F4117" t="s">
        <v>15</v>
      </c>
      <c r="G4117">
        <v>74.599999999999994</v>
      </c>
      <c r="H4117">
        <v>2019</v>
      </c>
      <c r="I4117" t="s">
        <v>98</v>
      </c>
      <c r="J4117">
        <v>2021</v>
      </c>
      <c r="K4117">
        <v>4169</v>
      </c>
      <c r="L4117">
        <v>19</v>
      </c>
      <c r="M4117" t="str">
        <f>IF(OR(AND('sample data 2'!L4117&gt;21,'sample data 2'!I4117&lt;50),AND('sample data 2'!L4117&lt;20,$E$2:$E$4686="Government")),"yes","no")</f>
        <v>yes</v>
      </c>
    </row>
    <row r="4118" spans="1:13" ht="101.5" x14ac:dyDescent="0.35">
      <c r="A4118">
        <v>4117</v>
      </c>
      <c r="B4118" t="s">
        <v>11</v>
      </c>
      <c r="C4118" s="2" t="s">
        <v>21</v>
      </c>
      <c r="D4118" s="2" t="s">
        <v>68</v>
      </c>
      <c r="E4118" s="2" t="s">
        <v>13</v>
      </c>
      <c r="F4118" t="s">
        <v>19</v>
      </c>
      <c r="G4118">
        <v>53.2</v>
      </c>
      <c r="H4118">
        <v>2015</v>
      </c>
      <c r="I4118">
        <v>53.83</v>
      </c>
      <c r="J4118">
        <v>2017</v>
      </c>
      <c r="K4118">
        <v>1759</v>
      </c>
      <c r="L4118">
        <v>22</v>
      </c>
      <c r="M4118" t="str">
        <f>IF(OR(AND('sample data 2'!L4118&gt;21,'sample data 2'!I4118&lt;50),AND('sample data 2'!L4118&lt;20,'sample data 2'!$E$12:$E$4696="Government")),"yes","no")</f>
        <v>no</v>
      </c>
    </row>
    <row r="4119" spans="1:13" ht="101.5" x14ac:dyDescent="0.35">
      <c r="A4119">
        <v>4118</v>
      </c>
      <c r="B4119" t="s">
        <v>11</v>
      </c>
      <c r="C4119" s="2" t="s">
        <v>21</v>
      </c>
      <c r="D4119" s="2" t="s">
        <v>68</v>
      </c>
      <c r="E4119" s="2" t="s">
        <v>20</v>
      </c>
      <c r="F4119" t="s">
        <v>15</v>
      </c>
      <c r="G4119">
        <v>60.4</v>
      </c>
      <c r="H4119">
        <v>2021</v>
      </c>
      <c r="I4119" t="s">
        <v>16</v>
      </c>
      <c r="J4119">
        <v>0</v>
      </c>
      <c r="K4119">
        <v>3103</v>
      </c>
      <c r="L4119">
        <v>17</v>
      </c>
      <c r="M4119" t="str">
        <f>IF(OR(AND('sample data 2'!L4119&gt;21,'sample data 2'!I4119&lt;50),AND('sample data 2'!L4119&lt;20,'sample data 2'!$E$12:$E$4696="Government")),"yes","no")</f>
        <v>no</v>
      </c>
    </row>
    <row r="4120" spans="1:13" ht="101.5" x14ac:dyDescent="0.35">
      <c r="A4120">
        <v>4119</v>
      </c>
      <c r="B4120" t="s">
        <v>11</v>
      </c>
      <c r="C4120" s="2" t="s">
        <v>21</v>
      </c>
      <c r="D4120" s="2" t="s">
        <v>68</v>
      </c>
      <c r="E4120" s="2" t="s">
        <v>13</v>
      </c>
      <c r="F4120" t="s">
        <v>15</v>
      </c>
      <c r="G4120">
        <v>55.14</v>
      </c>
      <c r="H4120">
        <v>2020</v>
      </c>
      <c r="I4120" t="s">
        <v>16</v>
      </c>
      <c r="J4120">
        <v>0</v>
      </c>
      <c r="K4120">
        <v>1028</v>
      </c>
      <c r="L4120">
        <v>19</v>
      </c>
      <c r="M4120" t="str">
        <f>IF(OR(AND('sample data 2'!L4120&gt;21,'sample data 2'!I4120&lt;50),AND('sample data 2'!L4120&lt;20,$E$2:$E$4686="Government")),"yes","no")</f>
        <v>yes</v>
      </c>
    </row>
    <row r="4121" spans="1:13" ht="101.5" x14ac:dyDescent="0.35">
      <c r="A4121">
        <v>4120</v>
      </c>
      <c r="B4121" t="s">
        <v>11</v>
      </c>
      <c r="C4121" s="2" t="s">
        <v>21</v>
      </c>
      <c r="D4121" s="2" t="s">
        <v>68</v>
      </c>
      <c r="E4121" s="2" t="s">
        <v>13</v>
      </c>
      <c r="F4121" t="s">
        <v>15</v>
      </c>
      <c r="G4121">
        <v>66</v>
      </c>
      <c r="H4121">
        <v>2021</v>
      </c>
      <c r="I4121" t="s">
        <v>16</v>
      </c>
      <c r="J4121">
        <v>0</v>
      </c>
      <c r="K4121">
        <v>2207</v>
      </c>
      <c r="L4121">
        <v>17</v>
      </c>
      <c r="M4121" t="str">
        <f>IF(OR(AND('sample data 2'!L4121&gt;21,'sample data 2'!I4121&lt;50),AND('sample data 2'!L4121&lt;20,$E$2:$E$4686="Government")),"yes","no")</f>
        <v>yes</v>
      </c>
    </row>
    <row r="4122" spans="1:13" ht="101.5" x14ac:dyDescent="0.35">
      <c r="A4122">
        <v>4121</v>
      </c>
      <c r="B4122" t="s">
        <v>11</v>
      </c>
      <c r="C4122" s="2" t="s">
        <v>21</v>
      </c>
      <c r="D4122" s="2" t="s">
        <v>68</v>
      </c>
      <c r="E4122" s="2" t="s">
        <v>13</v>
      </c>
      <c r="F4122" t="s">
        <v>15</v>
      </c>
      <c r="G4122">
        <v>55</v>
      </c>
      <c r="H4122">
        <v>2021</v>
      </c>
      <c r="I4122" t="s">
        <v>16</v>
      </c>
      <c r="J4122">
        <v>0</v>
      </c>
      <c r="K4122">
        <v>5917</v>
      </c>
      <c r="L4122">
        <v>18</v>
      </c>
      <c r="M4122" t="str">
        <f>IF(OR(AND('sample data 2'!L4122&gt;21,'sample data 2'!I4122&lt;50),AND('sample data 2'!L4122&lt;20,$E$2:$E$4686="Government")),"yes","no")</f>
        <v>yes</v>
      </c>
    </row>
    <row r="4123" spans="1:13" ht="101.5" x14ac:dyDescent="0.35">
      <c r="A4123">
        <v>4122</v>
      </c>
      <c r="B4123" t="s">
        <v>11</v>
      </c>
      <c r="C4123" s="2" t="s">
        <v>21</v>
      </c>
      <c r="D4123" s="2" t="s">
        <v>68</v>
      </c>
      <c r="E4123" s="2" t="s">
        <v>13</v>
      </c>
      <c r="F4123" t="s">
        <v>15</v>
      </c>
      <c r="G4123">
        <v>69.17</v>
      </c>
      <c r="H4123">
        <v>2018</v>
      </c>
      <c r="I4123" t="s">
        <v>16</v>
      </c>
      <c r="J4123">
        <v>0</v>
      </c>
      <c r="K4123">
        <v>3073</v>
      </c>
      <c r="L4123">
        <v>19</v>
      </c>
      <c r="M4123" t="str">
        <f>IF(OR(AND('sample data 2'!L4123&gt;21,'sample data 2'!I4123&lt;50),AND('sample data 2'!L4123&lt;20,$E$2:$E$4686="Government")),"yes","no")</f>
        <v>yes</v>
      </c>
    </row>
    <row r="4124" spans="1:13" ht="101.5" x14ac:dyDescent="0.35">
      <c r="A4124">
        <v>4123</v>
      </c>
      <c r="B4124" t="s">
        <v>11</v>
      </c>
      <c r="C4124" s="2" t="s">
        <v>21</v>
      </c>
      <c r="D4124" s="2" t="s">
        <v>68</v>
      </c>
      <c r="E4124" s="2" t="s">
        <v>13</v>
      </c>
      <c r="F4124" t="s">
        <v>15</v>
      </c>
      <c r="G4124">
        <v>48.2</v>
      </c>
      <c r="H4124">
        <v>2017</v>
      </c>
      <c r="I4124" t="s">
        <v>16</v>
      </c>
      <c r="J4124">
        <v>0</v>
      </c>
      <c r="K4124">
        <v>1168</v>
      </c>
      <c r="L4124">
        <v>19</v>
      </c>
      <c r="M4124" t="str">
        <f>IF(OR(AND('sample data 2'!L4124&gt;21,'sample data 2'!I4124&lt;50),AND('sample data 2'!L4124&lt;20,$E$2:$E$4686="Government")),"yes","no")</f>
        <v>yes</v>
      </c>
    </row>
    <row r="4125" spans="1:13" ht="101.5" x14ac:dyDescent="0.35">
      <c r="A4125">
        <v>4124</v>
      </c>
      <c r="B4125" t="s">
        <v>11</v>
      </c>
      <c r="C4125" s="2" t="s">
        <v>21</v>
      </c>
      <c r="D4125" s="2" t="s">
        <v>68</v>
      </c>
      <c r="E4125" s="2" t="s">
        <v>20</v>
      </c>
      <c r="F4125" t="s">
        <v>15</v>
      </c>
      <c r="G4125">
        <v>83.83</v>
      </c>
      <c r="H4125">
        <v>2019</v>
      </c>
      <c r="I4125">
        <v>75.67</v>
      </c>
      <c r="J4125">
        <v>2021</v>
      </c>
      <c r="K4125">
        <v>3407</v>
      </c>
      <c r="L4125">
        <v>19</v>
      </c>
      <c r="M4125" t="str">
        <f>IF(OR(AND('sample data 2'!L4125&gt;21,'sample data 2'!I4125&lt;50),AND('sample data 2'!L4125&lt;20,'sample data 2'!$E$12:$E$4696="Government")),"yes","no")</f>
        <v>no</v>
      </c>
    </row>
    <row r="4126" spans="1:13" ht="101.5" x14ac:dyDescent="0.35">
      <c r="A4126">
        <v>4125</v>
      </c>
      <c r="B4126" t="s">
        <v>11</v>
      </c>
      <c r="C4126" s="2" t="s">
        <v>21</v>
      </c>
      <c r="D4126" s="2" t="s">
        <v>68</v>
      </c>
      <c r="E4126" s="2" t="s">
        <v>13</v>
      </c>
      <c r="F4126" t="s">
        <v>15</v>
      </c>
      <c r="G4126">
        <v>62.7</v>
      </c>
      <c r="H4126">
        <v>2018</v>
      </c>
      <c r="I4126" t="s">
        <v>16</v>
      </c>
      <c r="J4126">
        <v>0</v>
      </c>
      <c r="K4126">
        <v>9025</v>
      </c>
      <c r="L4126">
        <v>23</v>
      </c>
      <c r="M4126" t="str">
        <f>IF(OR(AND('sample data 2'!L4126&gt;21,'sample data 2'!I4126&lt;50),AND('sample data 2'!L4126&lt;20,'sample data 2'!$E$12:$E$4696="Government")),"yes","no")</f>
        <v>no</v>
      </c>
    </row>
    <row r="4127" spans="1:13" ht="101.5" x14ac:dyDescent="0.35">
      <c r="A4127">
        <v>4126</v>
      </c>
      <c r="B4127" t="s">
        <v>11</v>
      </c>
      <c r="C4127" s="2" t="s">
        <v>21</v>
      </c>
      <c r="D4127" s="2" t="s">
        <v>68</v>
      </c>
      <c r="E4127" s="2" t="s">
        <v>20</v>
      </c>
      <c r="F4127" t="s">
        <v>15</v>
      </c>
      <c r="G4127">
        <v>41.8</v>
      </c>
      <c r="H4127">
        <v>2020</v>
      </c>
      <c r="I4127" t="s">
        <v>16</v>
      </c>
      <c r="J4127">
        <v>0</v>
      </c>
      <c r="K4127">
        <v>1918</v>
      </c>
      <c r="L4127">
        <v>18</v>
      </c>
      <c r="M4127" t="str">
        <f>IF(OR(AND('sample data 2'!L4127&gt;21,'sample data 2'!I4127&lt;50),AND('sample data 2'!L4127&lt;20,'sample data 2'!$E$12:$E$4696="Government")),"yes","no")</f>
        <v>no</v>
      </c>
    </row>
    <row r="4128" spans="1:13" ht="101.5" x14ac:dyDescent="0.35">
      <c r="A4128">
        <v>4127</v>
      </c>
      <c r="B4128" t="s">
        <v>11</v>
      </c>
      <c r="C4128" s="2" t="s">
        <v>21</v>
      </c>
      <c r="D4128" s="2" t="s">
        <v>68</v>
      </c>
      <c r="E4128" s="2" t="s">
        <v>20</v>
      </c>
      <c r="F4128" t="s">
        <v>15</v>
      </c>
      <c r="G4128">
        <v>56.67</v>
      </c>
      <c r="H4128">
        <v>2021</v>
      </c>
      <c r="I4128" t="s">
        <v>16</v>
      </c>
      <c r="J4128">
        <v>0</v>
      </c>
      <c r="K4128">
        <v>1626</v>
      </c>
      <c r="L4128">
        <v>16</v>
      </c>
      <c r="M4128" t="str">
        <f>IF(OR(AND('sample data 2'!L4128&gt;21,'sample data 2'!I4128&lt;50),AND('sample data 2'!L4128&lt;20,'sample data 2'!$E$12:$E$4696="Government")),"yes","no")</f>
        <v>no</v>
      </c>
    </row>
    <row r="4129" spans="1:13" ht="101.5" x14ac:dyDescent="0.35">
      <c r="A4129">
        <v>4128</v>
      </c>
      <c r="B4129" t="s">
        <v>11</v>
      </c>
      <c r="C4129" s="2" t="s">
        <v>21</v>
      </c>
      <c r="D4129" s="2" t="s">
        <v>68</v>
      </c>
      <c r="E4129" s="2" t="s">
        <v>13</v>
      </c>
      <c r="F4129" t="s">
        <v>15</v>
      </c>
      <c r="G4129">
        <v>59.67</v>
      </c>
      <c r="H4129">
        <v>2019</v>
      </c>
      <c r="I4129" t="s">
        <v>16</v>
      </c>
      <c r="J4129">
        <v>0</v>
      </c>
      <c r="K4129">
        <v>3765</v>
      </c>
      <c r="L4129">
        <v>18</v>
      </c>
      <c r="M4129" t="str">
        <f>IF(OR(AND('sample data 2'!L4129&gt;21,'sample data 2'!I4129&lt;50),AND('sample data 2'!L4129&lt;20,$E$2:$E$4686="Government")),"yes","no")</f>
        <v>yes</v>
      </c>
    </row>
    <row r="4130" spans="1:13" ht="101.5" x14ac:dyDescent="0.35">
      <c r="A4130">
        <v>4129</v>
      </c>
      <c r="B4130" t="s">
        <v>11</v>
      </c>
      <c r="C4130" s="2" t="s">
        <v>21</v>
      </c>
      <c r="D4130" s="2" t="s">
        <v>68</v>
      </c>
      <c r="E4130" s="2" t="s">
        <v>13</v>
      </c>
      <c r="F4130" t="s">
        <v>19</v>
      </c>
      <c r="G4130">
        <v>76.33</v>
      </c>
      <c r="H4130">
        <v>2020</v>
      </c>
      <c r="I4130" t="s">
        <v>16</v>
      </c>
      <c r="J4130">
        <v>0</v>
      </c>
      <c r="K4130">
        <v>5060</v>
      </c>
      <c r="L4130">
        <v>19</v>
      </c>
      <c r="M4130" t="str">
        <f>IF(OR(AND('sample data 2'!L4130&gt;21,'sample data 2'!I4130&lt;50),AND('sample data 2'!L4130&lt;20,$E$2:$E$4686="Government")),"yes","no")</f>
        <v>yes</v>
      </c>
    </row>
    <row r="4131" spans="1:13" ht="101.5" x14ac:dyDescent="0.35">
      <c r="A4131">
        <v>4130</v>
      </c>
      <c r="B4131" t="s">
        <v>11</v>
      </c>
      <c r="C4131" s="2" t="s">
        <v>21</v>
      </c>
      <c r="D4131" s="2" t="s">
        <v>68</v>
      </c>
      <c r="E4131" s="2" t="s">
        <v>20</v>
      </c>
      <c r="F4131" t="s">
        <v>15</v>
      </c>
      <c r="G4131">
        <v>57.83</v>
      </c>
      <c r="H4131">
        <v>2020</v>
      </c>
      <c r="I4131" t="s">
        <v>16</v>
      </c>
      <c r="J4131">
        <v>0</v>
      </c>
      <c r="K4131">
        <v>4139</v>
      </c>
      <c r="L4131">
        <v>20</v>
      </c>
      <c r="M4131" t="str">
        <f>IF(OR(AND('sample data 2'!L4131&gt;21,'sample data 2'!I4131&lt;50),AND('sample data 2'!L4131&lt;20,'sample data 2'!$E$12:$E$4696="Government")),"yes","no")</f>
        <v>no</v>
      </c>
    </row>
    <row r="4132" spans="1:13" ht="101.5" x14ac:dyDescent="0.35">
      <c r="A4132">
        <v>4131</v>
      </c>
      <c r="B4132" t="s">
        <v>11</v>
      </c>
      <c r="C4132" s="2" t="s">
        <v>21</v>
      </c>
      <c r="D4132" s="2" t="s">
        <v>68</v>
      </c>
      <c r="E4132" s="2" t="s">
        <v>13</v>
      </c>
      <c r="F4132" t="s">
        <v>15</v>
      </c>
      <c r="G4132">
        <v>51</v>
      </c>
      <c r="H4132">
        <v>2019</v>
      </c>
      <c r="I4132" t="s">
        <v>16</v>
      </c>
      <c r="J4132">
        <v>0</v>
      </c>
      <c r="K4132">
        <v>6061</v>
      </c>
      <c r="L4132">
        <v>18</v>
      </c>
      <c r="M4132" t="str">
        <f>IF(OR(AND('sample data 2'!L4132&gt;21,'sample data 2'!I4132&lt;50),AND('sample data 2'!L4132&lt;20,$E$2:$E$4686="Government")),"yes","no")</f>
        <v>yes</v>
      </c>
    </row>
    <row r="4133" spans="1:13" ht="101.5" x14ac:dyDescent="0.35">
      <c r="A4133">
        <v>4132</v>
      </c>
      <c r="B4133" t="s">
        <v>11</v>
      </c>
      <c r="C4133" s="2" t="s">
        <v>21</v>
      </c>
      <c r="D4133" s="2" t="s">
        <v>68</v>
      </c>
      <c r="E4133" s="2" t="s">
        <v>20</v>
      </c>
      <c r="F4133" t="s">
        <v>15</v>
      </c>
      <c r="G4133">
        <v>51.8</v>
      </c>
      <c r="H4133">
        <v>2021</v>
      </c>
      <c r="I4133" t="s">
        <v>16</v>
      </c>
      <c r="J4133">
        <v>0</v>
      </c>
      <c r="K4133">
        <v>5981</v>
      </c>
      <c r="L4133">
        <v>18</v>
      </c>
      <c r="M4133" t="str">
        <f>IF(OR(AND('sample data 2'!L4133&gt;21,'sample data 2'!I4133&lt;50),AND('sample data 2'!L4133&lt;20,'sample data 2'!$E$12:$E$4696="Government")),"yes","no")</f>
        <v>no</v>
      </c>
    </row>
    <row r="4134" spans="1:13" ht="101.5" x14ac:dyDescent="0.35">
      <c r="A4134">
        <v>4133</v>
      </c>
      <c r="B4134" t="s">
        <v>11</v>
      </c>
      <c r="C4134" s="2" t="s">
        <v>21</v>
      </c>
      <c r="D4134" s="2" t="s">
        <v>68</v>
      </c>
      <c r="E4134" s="2" t="s">
        <v>20</v>
      </c>
      <c r="F4134" t="s">
        <v>15</v>
      </c>
      <c r="G4134">
        <v>65</v>
      </c>
      <c r="H4134">
        <v>2021</v>
      </c>
      <c r="I4134" t="s">
        <v>16</v>
      </c>
      <c r="J4134">
        <v>0</v>
      </c>
      <c r="K4134">
        <v>4155</v>
      </c>
      <c r="L4134">
        <v>16</v>
      </c>
      <c r="M4134" t="str">
        <f>IF(OR(AND('sample data 2'!L4134&gt;21,'sample data 2'!I4134&lt;50),AND('sample data 2'!L4134&lt;20,'sample data 2'!$E$12:$E$4696="Government")),"yes","no")</f>
        <v>no</v>
      </c>
    </row>
    <row r="4135" spans="1:13" ht="101.5" x14ac:dyDescent="0.35">
      <c r="A4135">
        <v>4134</v>
      </c>
      <c r="B4135" t="s">
        <v>11</v>
      </c>
      <c r="C4135" s="2" t="s">
        <v>21</v>
      </c>
      <c r="D4135" s="2" t="s">
        <v>68</v>
      </c>
      <c r="E4135" s="2" t="s">
        <v>13</v>
      </c>
      <c r="F4135" t="s">
        <v>15</v>
      </c>
      <c r="G4135">
        <v>59.67</v>
      </c>
      <c r="H4135">
        <v>2019</v>
      </c>
      <c r="I4135">
        <v>78.8</v>
      </c>
      <c r="J4135">
        <v>2021</v>
      </c>
      <c r="K4135">
        <v>4726</v>
      </c>
      <c r="L4135">
        <v>18</v>
      </c>
      <c r="M4135" t="str">
        <f>IF(OR(AND('sample data 2'!L4135&gt;21,'sample data 2'!I4135&lt;50),AND('sample data 2'!L4135&lt;20,$E$2:$E$4686="Government")),"yes","no")</f>
        <v>yes</v>
      </c>
    </row>
    <row r="4136" spans="1:13" ht="101.5" x14ac:dyDescent="0.35">
      <c r="A4136">
        <v>4135</v>
      </c>
      <c r="B4136" t="s">
        <v>11</v>
      </c>
      <c r="C4136" s="2" t="s">
        <v>21</v>
      </c>
      <c r="D4136" s="2" t="s">
        <v>68</v>
      </c>
      <c r="E4136" s="2" t="s">
        <v>13</v>
      </c>
      <c r="F4136" t="s">
        <v>15</v>
      </c>
      <c r="G4136">
        <v>65.27</v>
      </c>
      <c r="H4136">
        <v>2018</v>
      </c>
      <c r="I4136">
        <v>68.599999999999994</v>
      </c>
      <c r="J4136">
        <v>0</v>
      </c>
      <c r="K4136">
        <v>1992</v>
      </c>
      <c r="L4136">
        <v>20</v>
      </c>
      <c r="M4136" t="str">
        <f>IF(OR(AND('sample data 2'!L4136&gt;21,'sample data 2'!I4136&lt;50),AND('sample data 2'!L4136&lt;20,'sample data 2'!$E$12:$E$4696="Government")),"yes","no")</f>
        <v>no</v>
      </c>
    </row>
    <row r="4137" spans="1:13" ht="101.5" x14ac:dyDescent="0.35">
      <c r="A4137">
        <v>4136</v>
      </c>
      <c r="B4137" t="s">
        <v>11</v>
      </c>
      <c r="C4137" s="2" t="s">
        <v>21</v>
      </c>
      <c r="D4137" s="2" t="s">
        <v>68</v>
      </c>
      <c r="E4137" s="2" t="s">
        <v>20</v>
      </c>
      <c r="F4137" t="s">
        <v>19</v>
      </c>
      <c r="G4137">
        <v>72.33</v>
      </c>
      <c r="H4137">
        <v>2020</v>
      </c>
      <c r="I4137" t="s">
        <v>16</v>
      </c>
      <c r="J4137">
        <v>0</v>
      </c>
      <c r="K4137">
        <v>1196</v>
      </c>
      <c r="L4137">
        <v>17</v>
      </c>
      <c r="M4137" t="str">
        <f>IF(OR(AND('sample data 2'!L4137&gt;21,'sample data 2'!I4137&lt;50),AND('sample data 2'!L4137&lt;20,'sample data 2'!$E$12:$E$4696="Government")),"yes","no")</f>
        <v>no</v>
      </c>
    </row>
    <row r="4138" spans="1:13" ht="101.5" x14ac:dyDescent="0.35">
      <c r="A4138">
        <v>4137</v>
      </c>
      <c r="B4138" t="s">
        <v>11</v>
      </c>
      <c r="C4138" s="2" t="s">
        <v>21</v>
      </c>
      <c r="D4138" s="2" t="s">
        <v>68</v>
      </c>
      <c r="E4138" s="2" t="s">
        <v>13</v>
      </c>
      <c r="F4138" t="s">
        <v>15</v>
      </c>
      <c r="G4138">
        <v>84.4</v>
      </c>
      <c r="H4138">
        <v>2019</v>
      </c>
      <c r="I4138" t="s">
        <v>16</v>
      </c>
      <c r="J4138">
        <v>0</v>
      </c>
      <c r="K4138">
        <v>2424</v>
      </c>
      <c r="L4138">
        <v>19</v>
      </c>
      <c r="M4138" t="str">
        <f>IF(OR(AND('sample data 2'!L4138&gt;21,'sample data 2'!I4138&lt;50),AND('sample data 2'!L4138&lt;20,$E$2:$E$4686="Government")),"yes","no")</f>
        <v>yes</v>
      </c>
    </row>
    <row r="4139" spans="1:13" ht="101.5" x14ac:dyDescent="0.35">
      <c r="A4139">
        <v>4138</v>
      </c>
      <c r="B4139" t="s">
        <v>11</v>
      </c>
      <c r="C4139" s="2" t="s">
        <v>21</v>
      </c>
      <c r="D4139" s="2" t="s">
        <v>68</v>
      </c>
      <c r="E4139" s="2" t="s">
        <v>13</v>
      </c>
      <c r="F4139" t="s">
        <v>15</v>
      </c>
      <c r="G4139">
        <v>73.67</v>
      </c>
      <c r="H4139">
        <v>2021</v>
      </c>
      <c r="I4139" t="s">
        <v>16</v>
      </c>
      <c r="J4139">
        <v>0</v>
      </c>
      <c r="K4139">
        <v>3025</v>
      </c>
      <c r="L4139">
        <v>17</v>
      </c>
      <c r="M4139" t="str">
        <f>IF(OR(AND('sample data 2'!L4139&gt;21,'sample data 2'!I4139&lt;50),AND('sample data 2'!L4139&lt;20,$E$2:$E$4686="Government")),"yes","no")</f>
        <v>yes</v>
      </c>
    </row>
    <row r="4140" spans="1:13" ht="101.5" x14ac:dyDescent="0.35">
      <c r="A4140">
        <v>4139</v>
      </c>
      <c r="B4140" t="s">
        <v>11</v>
      </c>
      <c r="C4140" s="2" t="s">
        <v>21</v>
      </c>
      <c r="D4140" s="2" t="s">
        <v>68</v>
      </c>
      <c r="E4140" s="2" t="s">
        <v>13</v>
      </c>
      <c r="F4140" t="s">
        <v>15</v>
      </c>
      <c r="G4140">
        <v>46.2</v>
      </c>
      <c r="H4140">
        <v>2019</v>
      </c>
      <c r="I4140">
        <v>82.8</v>
      </c>
      <c r="J4140">
        <v>2021</v>
      </c>
      <c r="K4140">
        <v>6661</v>
      </c>
      <c r="L4140">
        <v>19</v>
      </c>
      <c r="M4140" t="str">
        <f>IF(OR(AND('sample data 2'!L4140&gt;21,'sample data 2'!I4140&lt;50),AND('sample data 2'!L4140&lt;20,$E$2:$E$4686="Government")),"yes","no")</f>
        <v>yes</v>
      </c>
    </row>
    <row r="4141" spans="1:13" ht="101.5" x14ac:dyDescent="0.35">
      <c r="A4141">
        <v>4140</v>
      </c>
      <c r="B4141" t="s">
        <v>11</v>
      </c>
      <c r="C4141" s="2" t="s">
        <v>21</v>
      </c>
      <c r="D4141" s="2" t="s">
        <v>68</v>
      </c>
      <c r="E4141" s="2" t="s">
        <v>13</v>
      </c>
      <c r="F4141" t="s">
        <v>15</v>
      </c>
      <c r="G4141">
        <v>62.6</v>
      </c>
      <c r="H4141">
        <v>2021</v>
      </c>
      <c r="I4141" t="s">
        <v>16</v>
      </c>
      <c r="J4141">
        <v>0</v>
      </c>
      <c r="K4141">
        <v>835</v>
      </c>
      <c r="L4141">
        <v>16</v>
      </c>
      <c r="M4141" t="str">
        <f>IF(OR(AND('sample data 2'!L4141&gt;21,'sample data 2'!I4141&lt;50),AND('sample data 2'!L4141&lt;20,$E$2:$E$4686="Government")),"yes","no")</f>
        <v>yes</v>
      </c>
    </row>
    <row r="4142" spans="1:13" ht="101.5" x14ac:dyDescent="0.35">
      <c r="A4142">
        <v>4141</v>
      </c>
      <c r="B4142" t="s">
        <v>11</v>
      </c>
      <c r="C4142" s="2" t="s">
        <v>21</v>
      </c>
      <c r="D4142" s="2" t="s">
        <v>68</v>
      </c>
      <c r="E4142" s="2" t="s">
        <v>34</v>
      </c>
      <c r="F4142" t="s">
        <v>15</v>
      </c>
      <c r="G4142">
        <v>57</v>
      </c>
      <c r="H4142">
        <v>2016</v>
      </c>
      <c r="I4142">
        <v>51.2</v>
      </c>
      <c r="J4142">
        <v>2019</v>
      </c>
      <c r="K4142">
        <v>2433</v>
      </c>
      <c r="L4142">
        <v>23</v>
      </c>
      <c r="M4142" t="str">
        <f>IF(OR(AND('sample data 2'!L4142&gt;21,'sample data 2'!I4142&lt;50),AND('sample data 2'!L4142&lt;20,'sample data 2'!$E$12:$E$4696="Government")),"yes","no")</f>
        <v>no</v>
      </c>
    </row>
    <row r="4143" spans="1:13" ht="101.5" x14ac:dyDescent="0.35">
      <c r="A4143">
        <v>4142</v>
      </c>
      <c r="B4143" t="s">
        <v>11</v>
      </c>
      <c r="C4143" s="2" t="s">
        <v>21</v>
      </c>
      <c r="D4143" s="2" t="s">
        <v>68</v>
      </c>
      <c r="E4143" s="2" t="s">
        <v>20</v>
      </c>
      <c r="F4143" t="s">
        <v>19</v>
      </c>
      <c r="G4143">
        <v>81.17</v>
      </c>
      <c r="H4143">
        <v>2019</v>
      </c>
      <c r="I4143">
        <v>77.599999999999994</v>
      </c>
      <c r="J4143">
        <v>2021</v>
      </c>
      <c r="K4143">
        <v>8608</v>
      </c>
      <c r="L4143">
        <v>19</v>
      </c>
      <c r="M4143" t="str">
        <f>IF(OR(AND('sample data 2'!L4143&gt;21,'sample data 2'!I4143&lt;50),AND('sample data 2'!L4143&lt;20,'sample data 2'!$E$12:$E$4696="Government")),"yes","no")</f>
        <v>no</v>
      </c>
    </row>
    <row r="4144" spans="1:13" ht="101.5" x14ac:dyDescent="0.35">
      <c r="A4144">
        <v>4143</v>
      </c>
      <c r="B4144" t="s">
        <v>11</v>
      </c>
      <c r="C4144" s="2" t="s">
        <v>21</v>
      </c>
      <c r="D4144" s="2" t="s">
        <v>68</v>
      </c>
      <c r="E4144" s="2" t="s">
        <v>13</v>
      </c>
      <c r="F4144" t="s">
        <v>15</v>
      </c>
      <c r="G4144">
        <v>63.83</v>
      </c>
      <c r="H4144">
        <v>0</v>
      </c>
      <c r="I4144" t="s">
        <v>16</v>
      </c>
      <c r="J4144">
        <v>0</v>
      </c>
      <c r="K4144">
        <v>1503</v>
      </c>
      <c r="L4144">
        <v>16</v>
      </c>
      <c r="M4144" t="str">
        <f>IF(OR(AND('sample data 2'!L4144&gt;21,'sample data 2'!I4144&lt;50),AND('sample data 2'!L4144&lt;20,$E$2:$E$4686="Government")),"yes","no")</f>
        <v>yes</v>
      </c>
    </row>
    <row r="4145" spans="1:13" ht="101.5" x14ac:dyDescent="0.35">
      <c r="A4145">
        <v>4144</v>
      </c>
      <c r="B4145" t="s">
        <v>11</v>
      </c>
      <c r="C4145" s="2" t="s">
        <v>21</v>
      </c>
      <c r="D4145" s="2" t="s">
        <v>68</v>
      </c>
      <c r="E4145" s="2" t="s">
        <v>13</v>
      </c>
      <c r="F4145" t="s">
        <v>15</v>
      </c>
      <c r="G4145">
        <v>80.14</v>
      </c>
      <c r="H4145">
        <v>2021</v>
      </c>
      <c r="I4145" t="s">
        <v>16</v>
      </c>
      <c r="J4145">
        <v>0</v>
      </c>
      <c r="K4145">
        <v>2166</v>
      </c>
      <c r="L4145">
        <v>17</v>
      </c>
      <c r="M4145" t="str">
        <f>IF(OR(AND('sample data 2'!L4145&gt;21,'sample data 2'!I4145&lt;50),AND('sample data 2'!L4145&lt;20,$E$2:$E$4686="Government")),"yes","no")</f>
        <v>yes</v>
      </c>
    </row>
    <row r="4146" spans="1:13" ht="101.5" x14ac:dyDescent="0.35">
      <c r="A4146">
        <v>4145</v>
      </c>
      <c r="B4146" t="s">
        <v>11</v>
      </c>
      <c r="C4146" s="2" t="s">
        <v>21</v>
      </c>
      <c r="D4146" s="2" t="s">
        <v>68</v>
      </c>
      <c r="E4146" s="2" t="s">
        <v>13</v>
      </c>
      <c r="F4146" t="s">
        <v>15</v>
      </c>
      <c r="G4146">
        <v>41.2</v>
      </c>
      <c r="H4146">
        <v>2018</v>
      </c>
      <c r="I4146" t="s">
        <v>16</v>
      </c>
      <c r="J4146">
        <v>0</v>
      </c>
      <c r="K4146">
        <v>5729</v>
      </c>
      <c r="L4146">
        <v>21</v>
      </c>
      <c r="M4146" t="str">
        <f>IF(OR(AND('sample data 2'!L4146&gt;21,'sample data 2'!I4146&lt;50),AND('sample data 2'!L4146&lt;20,'sample data 2'!$E$12:$E$4696="Government")),"yes","no")</f>
        <v>no</v>
      </c>
    </row>
    <row r="4147" spans="1:13" ht="101.5" x14ac:dyDescent="0.35">
      <c r="A4147">
        <v>4146</v>
      </c>
      <c r="B4147" t="s">
        <v>11</v>
      </c>
      <c r="C4147" s="2" t="s">
        <v>21</v>
      </c>
      <c r="D4147" s="2" t="s">
        <v>68</v>
      </c>
      <c r="E4147" s="2" t="s">
        <v>13</v>
      </c>
      <c r="F4147" t="s">
        <v>15</v>
      </c>
      <c r="G4147">
        <v>0</v>
      </c>
      <c r="H4147">
        <v>2021</v>
      </c>
      <c r="I4147" t="s">
        <v>16</v>
      </c>
      <c r="J4147">
        <v>0</v>
      </c>
      <c r="K4147">
        <v>7149</v>
      </c>
      <c r="L4147">
        <v>17</v>
      </c>
      <c r="M4147" t="str">
        <f>IF(OR(AND('sample data 2'!L4147&gt;21,'sample data 2'!I4147&lt;50),AND('sample data 2'!L4147&lt;20,$E$2:$E$4686="Government")),"yes","no")</f>
        <v>yes</v>
      </c>
    </row>
    <row r="4148" spans="1:13" ht="101.5" x14ac:dyDescent="0.35">
      <c r="A4148">
        <v>4147</v>
      </c>
      <c r="B4148" t="s">
        <v>11</v>
      </c>
      <c r="C4148" s="2" t="s">
        <v>21</v>
      </c>
      <c r="D4148" s="2" t="s">
        <v>68</v>
      </c>
      <c r="E4148" s="2" t="s">
        <v>13</v>
      </c>
      <c r="F4148" t="s">
        <v>15</v>
      </c>
      <c r="G4148">
        <v>56.17</v>
      </c>
      <c r="H4148">
        <v>2021</v>
      </c>
      <c r="I4148" t="s">
        <v>16</v>
      </c>
      <c r="J4148">
        <v>0</v>
      </c>
      <c r="K4148">
        <v>828</v>
      </c>
      <c r="L4148">
        <v>16</v>
      </c>
      <c r="M4148" t="str">
        <f>IF(OR(AND('sample data 2'!L4148&gt;21,'sample data 2'!I4148&lt;50),AND('sample data 2'!L4148&lt;20,$E$2:$E$4686="Government")),"yes","no")</f>
        <v>yes</v>
      </c>
    </row>
    <row r="4149" spans="1:13" ht="101.5" x14ac:dyDescent="0.35">
      <c r="A4149">
        <v>4148</v>
      </c>
      <c r="B4149" t="s">
        <v>11</v>
      </c>
      <c r="C4149" s="2" t="s">
        <v>21</v>
      </c>
      <c r="D4149" s="2" t="s">
        <v>68</v>
      </c>
      <c r="E4149" s="2" t="s">
        <v>20</v>
      </c>
      <c r="F4149" t="s">
        <v>15</v>
      </c>
      <c r="G4149">
        <v>69.400000000000006</v>
      </c>
      <c r="H4149">
        <v>2021</v>
      </c>
      <c r="I4149" t="s">
        <v>16</v>
      </c>
      <c r="J4149">
        <v>0</v>
      </c>
      <c r="K4149">
        <v>2157</v>
      </c>
      <c r="L4149">
        <v>16</v>
      </c>
      <c r="M4149" t="str">
        <f>IF(OR(AND('sample data 2'!L4149&gt;21,'sample data 2'!I4149&lt;50),AND('sample data 2'!L4149&lt;20,'sample data 2'!$E$12:$E$4696="Government")),"yes","no")</f>
        <v>no</v>
      </c>
    </row>
    <row r="4150" spans="1:13" ht="101.5" x14ac:dyDescent="0.35">
      <c r="A4150">
        <v>4149</v>
      </c>
      <c r="B4150" t="s">
        <v>11</v>
      </c>
      <c r="C4150" s="2" t="s">
        <v>21</v>
      </c>
      <c r="D4150" s="2" t="s">
        <v>68</v>
      </c>
      <c r="E4150" s="2" t="s">
        <v>13</v>
      </c>
      <c r="F4150" t="s">
        <v>15</v>
      </c>
      <c r="G4150">
        <v>66.2</v>
      </c>
      <c r="H4150">
        <v>2021</v>
      </c>
      <c r="I4150" t="s">
        <v>16</v>
      </c>
      <c r="J4150">
        <v>0</v>
      </c>
      <c r="K4150">
        <v>5772</v>
      </c>
      <c r="L4150">
        <v>17</v>
      </c>
      <c r="M4150" t="str">
        <f>IF(OR(AND('sample data 2'!L4150&gt;21,'sample data 2'!I4150&lt;50),AND('sample data 2'!L4150&lt;20,$E$2:$E$4686="Government")),"yes","no")</f>
        <v>yes</v>
      </c>
    </row>
    <row r="4151" spans="1:13" ht="101.5" x14ac:dyDescent="0.35">
      <c r="A4151">
        <v>4150</v>
      </c>
      <c r="B4151" t="s">
        <v>11</v>
      </c>
      <c r="C4151" s="2" t="s">
        <v>21</v>
      </c>
      <c r="D4151" s="2" t="s">
        <v>68</v>
      </c>
      <c r="E4151" s="2" t="s">
        <v>20</v>
      </c>
      <c r="F4151" t="s">
        <v>15</v>
      </c>
      <c r="G4151">
        <v>83.6</v>
      </c>
      <c r="H4151">
        <v>2016</v>
      </c>
      <c r="I4151" t="s">
        <v>16</v>
      </c>
      <c r="J4151">
        <v>0</v>
      </c>
      <c r="K4151">
        <v>794</v>
      </c>
      <c r="L4151">
        <v>22</v>
      </c>
      <c r="M4151" t="str">
        <f>IF(OR(AND('sample data 2'!L4151&gt;21,'sample data 2'!I4151&lt;50),AND('sample data 2'!L4151&lt;20,'sample data 2'!$E$12:$E$4696="Government")),"yes","no")</f>
        <v>no</v>
      </c>
    </row>
    <row r="4152" spans="1:13" ht="101.5" x14ac:dyDescent="0.35">
      <c r="A4152">
        <v>4151</v>
      </c>
      <c r="B4152" t="s">
        <v>11</v>
      </c>
      <c r="C4152" s="2" t="s">
        <v>21</v>
      </c>
      <c r="D4152" s="2" t="s">
        <v>68</v>
      </c>
      <c r="E4152" s="2" t="s">
        <v>13</v>
      </c>
      <c r="F4152" t="s">
        <v>15</v>
      </c>
      <c r="G4152">
        <v>52.6</v>
      </c>
      <c r="H4152">
        <v>2019</v>
      </c>
      <c r="I4152" t="s">
        <v>16</v>
      </c>
      <c r="J4152">
        <v>0</v>
      </c>
      <c r="K4152">
        <v>3058</v>
      </c>
      <c r="L4152">
        <v>19</v>
      </c>
      <c r="M4152" t="str">
        <f>IF(OR(AND('sample data 2'!L4152&gt;21,'sample data 2'!I4152&lt;50),AND('sample data 2'!L4152&lt;20,$E$2:$E$4686="Government")),"yes","no")</f>
        <v>yes</v>
      </c>
    </row>
    <row r="4153" spans="1:13" ht="101.5" x14ac:dyDescent="0.35">
      <c r="A4153">
        <v>4152</v>
      </c>
      <c r="B4153" t="s">
        <v>11</v>
      </c>
      <c r="C4153" s="2" t="s">
        <v>21</v>
      </c>
      <c r="D4153" s="2" t="s">
        <v>68</v>
      </c>
      <c r="E4153" s="2" t="s">
        <v>13</v>
      </c>
      <c r="F4153" t="s">
        <v>15</v>
      </c>
      <c r="G4153">
        <v>54.6</v>
      </c>
      <c r="H4153">
        <v>2019</v>
      </c>
      <c r="I4153" t="s">
        <v>16</v>
      </c>
      <c r="J4153">
        <v>0</v>
      </c>
      <c r="K4153">
        <v>3982</v>
      </c>
      <c r="L4153">
        <v>17</v>
      </c>
      <c r="M4153" t="str">
        <f>IF(OR(AND('sample data 2'!L4153&gt;21,'sample data 2'!I4153&lt;50),AND('sample data 2'!L4153&lt;20,$E$2:$E$4686="Government")),"yes","no")</f>
        <v>yes</v>
      </c>
    </row>
    <row r="4154" spans="1:13" ht="101.5" x14ac:dyDescent="0.35">
      <c r="A4154">
        <v>4153</v>
      </c>
      <c r="B4154" t="s">
        <v>11</v>
      </c>
      <c r="C4154" s="2" t="s">
        <v>21</v>
      </c>
      <c r="D4154" s="2" t="s">
        <v>68</v>
      </c>
      <c r="E4154" s="2" t="s">
        <v>13</v>
      </c>
      <c r="F4154" t="s">
        <v>15</v>
      </c>
      <c r="G4154">
        <v>65.33</v>
      </c>
      <c r="H4154">
        <v>2019</v>
      </c>
      <c r="I4154">
        <v>69.400000000000006</v>
      </c>
      <c r="J4154">
        <v>2021</v>
      </c>
      <c r="K4154">
        <v>1872</v>
      </c>
      <c r="L4154">
        <v>18</v>
      </c>
      <c r="M4154" t="str">
        <f>IF(OR(AND('sample data 2'!L4154&gt;21,'sample data 2'!I4154&lt;50),AND('sample data 2'!L4154&lt;20,$E$2:$E$4686="Government")),"yes","no")</f>
        <v>yes</v>
      </c>
    </row>
    <row r="4155" spans="1:13" ht="101.5" x14ac:dyDescent="0.35">
      <c r="A4155">
        <v>4154</v>
      </c>
      <c r="B4155" t="s">
        <v>11</v>
      </c>
      <c r="C4155" s="2" t="s">
        <v>21</v>
      </c>
      <c r="D4155" s="2" t="s">
        <v>68</v>
      </c>
      <c r="E4155" s="2" t="s">
        <v>20</v>
      </c>
      <c r="F4155" t="s">
        <v>15</v>
      </c>
      <c r="G4155">
        <v>86.6</v>
      </c>
      <c r="H4155">
        <v>2021</v>
      </c>
      <c r="I4155" t="s">
        <v>16</v>
      </c>
      <c r="J4155">
        <v>0</v>
      </c>
      <c r="K4155">
        <v>5752</v>
      </c>
      <c r="L4155">
        <v>18</v>
      </c>
      <c r="M4155" t="str">
        <f>IF(OR(AND('sample data 2'!L4155&gt;21,'sample data 2'!I4155&lt;50),AND('sample data 2'!L4155&lt;20,'sample data 2'!$E$12:$E$4696="Government")),"yes","no")</f>
        <v>no</v>
      </c>
    </row>
    <row r="4156" spans="1:13" ht="101.5" x14ac:dyDescent="0.35">
      <c r="A4156">
        <v>4155</v>
      </c>
      <c r="B4156" t="s">
        <v>11</v>
      </c>
      <c r="C4156" s="2" t="s">
        <v>21</v>
      </c>
      <c r="D4156" s="2" t="s">
        <v>68</v>
      </c>
      <c r="E4156" s="2" t="s">
        <v>13</v>
      </c>
      <c r="F4156" t="s">
        <v>15</v>
      </c>
      <c r="G4156">
        <v>56.6</v>
      </c>
      <c r="H4156">
        <v>2018</v>
      </c>
      <c r="I4156" t="s">
        <v>16</v>
      </c>
      <c r="J4156">
        <v>0</v>
      </c>
      <c r="K4156">
        <v>4659</v>
      </c>
      <c r="L4156">
        <v>20</v>
      </c>
      <c r="M4156" t="str">
        <f>IF(OR(AND('sample data 2'!L4156&gt;21,'sample data 2'!I4156&lt;50),AND('sample data 2'!L4156&lt;20,'sample data 2'!$E$12:$E$4696="Government")),"yes","no")</f>
        <v>no</v>
      </c>
    </row>
    <row r="4157" spans="1:13" ht="101.5" x14ac:dyDescent="0.35">
      <c r="A4157">
        <v>4156</v>
      </c>
      <c r="B4157" t="s">
        <v>11</v>
      </c>
      <c r="C4157" s="2" t="s">
        <v>21</v>
      </c>
      <c r="D4157" s="2" t="s">
        <v>68</v>
      </c>
      <c r="E4157" s="2" t="s">
        <v>20</v>
      </c>
      <c r="F4157" t="s">
        <v>15</v>
      </c>
      <c r="G4157">
        <v>56.83</v>
      </c>
      <c r="H4157">
        <v>2021</v>
      </c>
      <c r="I4157" t="s">
        <v>16</v>
      </c>
      <c r="J4157">
        <v>0</v>
      </c>
      <c r="K4157">
        <v>634</v>
      </c>
      <c r="L4157">
        <v>17</v>
      </c>
      <c r="M4157" t="str">
        <f>IF(OR(AND('sample data 2'!L4157&gt;21,'sample data 2'!I4157&lt;50),AND('sample data 2'!L4157&lt;20,'sample data 2'!$E$12:$E$4696="Government")),"yes","no")</f>
        <v>no</v>
      </c>
    </row>
    <row r="4158" spans="1:13" ht="101.5" x14ac:dyDescent="0.35">
      <c r="A4158">
        <v>4157</v>
      </c>
      <c r="B4158" t="s">
        <v>11</v>
      </c>
      <c r="C4158" s="2" t="s">
        <v>21</v>
      </c>
      <c r="D4158" s="2" t="s">
        <v>68</v>
      </c>
      <c r="E4158" s="2" t="s">
        <v>13</v>
      </c>
      <c r="F4158" t="s">
        <v>15</v>
      </c>
      <c r="G4158">
        <v>51</v>
      </c>
      <c r="H4158">
        <v>2019</v>
      </c>
      <c r="I4158" t="s">
        <v>16</v>
      </c>
      <c r="J4158">
        <v>0</v>
      </c>
      <c r="K4158">
        <v>2850</v>
      </c>
      <c r="L4158">
        <v>19</v>
      </c>
      <c r="M4158" t="str">
        <f>IF(OR(AND('sample data 2'!L4158&gt;21,'sample data 2'!I4158&lt;50),AND('sample data 2'!L4158&lt;20,$E$2:$E$4686="Government")),"yes","no")</f>
        <v>yes</v>
      </c>
    </row>
    <row r="4159" spans="1:13" ht="101.5" x14ac:dyDescent="0.35">
      <c r="A4159">
        <v>4158</v>
      </c>
      <c r="B4159" t="s">
        <v>11</v>
      </c>
      <c r="C4159" s="2" t="s">
        <v>21</v>
      </c>
      <c r="D4159" s="2" t="s">
        <v>68</v>
      </c>
      <c r="E4159" s="2" t="s">
        <v>25</v>
      </c>
      <c r="F4159" t="s">
        <v>15</v>
      </c>
      <c r="G4159">
        <v>50.8</v>
      </c>
      <c r="H4159">
        <v>2020</v>
      </c>
      <c r="I4159" t="s">
        <v>16</v>
      </c>
      <c r="J4159">
        <v>0</v>
      </c>
      <c r="K4159">
        <v>1514</v>
      </c>
      <c r="L4159">
        <v>19</v>
      </c>
      <c r="M4159" t="str">
        <f>IF(OR(AND('sample data 2'!L4159&gt;21,'sample data 2'!I4159&lt;50),AND('sample data 2'!L4159&lt;20,'sample data 2'!$E$12:$E$4696="Government")),"yes","no")</f>
        <v>no</v>
      </c>
    </row>
    <row r="4160" spans="1:13" ht="101.5" x14ac:dyDescent="0.35">
      <c r="A4160">
        <v>4159</v>
      </c>
      <c r="B4160" t="s">
        <v>11</v>
      </c>
      <c r="C4160" s="2" t="s">
        <v>21</v>
      </c>
      <c r="D4160" s="2" t="s">
        <v>68</v>
      </c>
      <c r="E4160" s="2" t="s">
        <v>13</v>
      </c>
      <c r="F4160" t="s">
        <v>15</v>
      </c>
      <c r="G4160">
        <v>51</v>
      </c>
      <c r="H4160">
        <v>2020</v>
      </c>
      <c r="I4160" t="s">
        <v>16</v>
      </c>
      <c r="J4160">
        <v>0</v>
      </c>
      <c r="K4160">
        <v>987</v>
      </c>
      <c r="L4160">
        <v>19</v>
      </c>
      <c r="M4160" t="str">
        <f>IF(OR(AND('sample data 2'!L4160&gt;21,'sample data 2'!I4160&lt;50),AND('sample data 2'!L4160&lt;20,$E$2:$E$4686="Government")),"yes","no")</f>
        <v>yes</v>
      </c>
    </row>
    <row r="4161" spans="1:13" ht="101.5" x14ac:dyDescent="0.35">
      <c r="A4161">
        <v>4160</v>
      </c>
      <c r="B4161" t="s">
        <v>11</v>
      </c>
      <c r="C4161" s="2" t="s">
        <v>21</v>
      </c>
      <c r="D4161" s="2" t="s">
        <v>68</v>
      </c>
      <c r="E4161" s="2" t="s">
        <v>13</v>
      </c>
      <c r="F4161" t="s">
        <v>15</v>
      </c>
      <c r="G4161">
        <v>52</v>
      </c>
      <c r="H4161">
        <v>2018</v>
      </c>
      <c r="I4161" t="s">
        <v>16</v>
      </c>
      <c r="J4161">
        <v>0</v>
      </c>
      <c r="K4161">
        <v>4663</v>
      </c>
      <c r="L4161">
        <v>20</v>
      </c>
      <c r="M4161" t="str">
        <f>IF(OR(AND('sample data 2'!L4161&gt;21,'sample data 2'!I4161&lt;50),AND('sample data 2'!L4161&lt;20,'sample data 2'!$E$12:$E$4696="Government")),"yes","no")</f>
        <v>no</v>
      </c>
    </row>
    <row r="4162" spans="1:13" ht="101.5" x14ac:dyDescent="0.35">
      <c r="A4162">
        <v>4161</v>
      </c>
      <c r="B4162" t="s">
        <v>11</v>
      </c>
      <c r="C4162" s="2" t="s">
        <v>21</v>
      </c>
      <c r="D4162" s="2" t="s">
        <v>68</v>
      </c>
      <c r="E4162" s="2" t="s">
        <v>13</v>
      </c>
      <c r="F4162" t="s">
        <v>15</v>
      </c>
      <c r="G4162">
        <v>60.8</v>
      </c>
      <c r="H4162">
        <v>2018</v>
      </c>
      <c r="I4162">
        <v>85.2</v>
      </c>
      <c r="J4162">
        <v>2020</v>
      </c>
      <c r="K4162">
        <v>1135</v>
      </c>
      <c r="L4162">
        <v>19</v>
      </c>
      <c r="M4162" t="str">
        <f>IF(OR(AND('sample data 2'!L4162&gt;21,'sample data 2'!I4162&lt;50),AND('sample data 2'!L4162&lt;20,$E$2:$E$4686="Government")),"yes","no")</f>
        <v>yes</v>
      </c>
    </row>
    <row r="4163" spans="1:13" ht="101.5" x14ac:dyDescent="0.35">
      <c r="A4163">
        <v>4162</v>
      </c>
      <c r="B4163" t="s">
        <v>11</v>
      </c>
      <c r="C4163" s="2" t="s">
        <v>21</v>
      </c>
      <c r="D4163" s="2" t="s">
        <v>68</v>
      </c>
      <c r="E4163" s="2" t="s">
        <v>13</v>
      </c>
      <c r="F4163" t="s">
        <v>15</v>
      </c>
      <c r="G4163">
        <v>41.33</v>
      </c>
      <c r="H4163">
        <v>2018</v>
      </c>
      <c r="I4163" t="s">
        <v>16</v>
      </c>
      <c r="J4163">
        <v>0</v>
      </c>
      <c r="K4163">
        <v>1445</v>
      </c>
      <c r="L4163">
        <v>20</v>
      </c>
      <c r="M4163" t="str">
        <f>IF(OR(AND('sample data 2'!L4163&gt;21,'sample data 2'!I4163&lt;50),AND('sample data 2'!L4163&lt;20,'sample data 2'!$E$12:$E$4696="Government")),"yes","no")</f>
        <v>no</v>
      </c>
    </row>
    <row r="4164" spans="1:13" ht="101.5" x14ac:dyDescent="0.35">
      <c r="A4164">
        <v>4163</v>
      </c>
      <c r="B4164" t="s">
        <v>11</v>
      </c>
      <c r="C4164" s="2" t="s">
        <v>21</v>
      </c>
      <c r="D4164" s="2" t="s">
        <v>68</v>
      </c>
      <c r="E4164" s="2" t="s">
        <v>13</v>
      </c>
      <c r="F4164" t="s">
        <v>15</v>
      </c>
      <c r="G4164">
        <v>50.17</v>
      </c>
      <c r="H4164">
        <v>2019</v>
      </c>
      <c r="I4164" t="s">
        <v>16</v>
      </c>
      <c r="J4164">
        <v>0</v>
      </c>
      <c r="K4164">
        <v>7453</v>
      </c>
      <c r="L4164">
        <v>19</v>
      </c>
      <c r="M4164" t="str">
        <f>IF(OR(AND('sample data 2'!L4164&gt;21,'sample data 2'!I4164&lt;50),AND('sample data 2'!L4164&lt;20,$E$2:$E$4686="Government")),"yes","no")</f>
        <v>yes</v>
      </c>
    </row>
    <row r="4165" spans="1:13" ht="101.5" x14ac:dyDescent="0.35">
      <c r="A4165">
        <v>4164</v>
      </c>
      <c r="B4165" t="s">
        <v>11</v>
      </c>
      <c r="C4165" s="2" t="s">
        <v>21</v>
      </c>
      <c r="D4165" s="2" t="s">
        <v>68</v>
      </c>
      <c r="E4165" s="2" t="s">
        <v>13</v>
      </c>
      <c r="F4165" t="s">
        <v>19</v>
      </c>
      <c r="G4165">
        <v>87.4</v>
      </c>
      <c r="H4165">
        <v>2021</v>
      </c>
      <c r="I4165" t="s">
        <v>16</v>
      </c>
      <c r="J4165">
        <v>0</v>
      </c>
      <c r="K4165">
        <v>3676</v>
      </c>
      <c r="L4165">
        <v>17</v>
      </c>
      <c r="M4165" t="str">
        <f>IF(OR(AND('sample data 2'!L4165&gt;21,'sample data 2'!I4165&lt;50),AND('sample data 2'!L4165&lt;20,$E$2:$E$4686="Government")),"yes","no")</f>
        <v>yes</v>
      </c>
    </row>
    <row r="4166" spans="1:13" ht="101.5" x14ac:dyDescent="0.35">
      <c r="A4166">
        <v>4165</v>
      </c>
      <c r="B4166" t="s">
        <v>11</v>
      </c>
      <c r="C4166" s="2" t="s">
        <v>21</v>
      </c>
      <c r="D4166" s="2" t="s">
        <v>68</v>
      </c>
      <c r="E4166" s="2" t="s">
        <v>13</v>
      </c>
      <c r="F4166" t="s">
        <v>15</v>
      </c>
      <c r="G4166">
        <v>50.2</v>
      </c>
      <c r="H4166">
        <v>2018</v>
      </c>
      <c r="I4166">
        <v>56.5</v>
      </c>
      <c r="J4166">
        <v>2020</v>
      </c>
      <c r="K4166">
        <v>4760</v>
      </c>
      <c r="L4166">
        <v>19</v>
      </c>
      <c r="M4166" t="str">
        <f>IF(OR(AND('sample data 2'!L4166&gt;21,'sample data 2'!I4166&lt;50),AND('sample data 2'!L4166&lt;20,$E$2:$E$4686="Government")),"yes","no")</f>
        <v>yes</v>
      </c>
    </row>
    <row r="4167" spans="1:13" ht="101.5" x14ac:dyDescent="0.35">
      <c r="A4167">
        <v>4166</v>
      </c>
      <c r="B4167" t="s">
        <v>11</v>
      </c>
      <c r="C4167" s="2" t="s">
        <v>21</v>
      </c>
      <c r="D4167" s="2" t="s">
        <v>68</v>
      </c>
      <c r="E4167" s="2" t="s">
        <v>13</v>
      </c>
      <c r="F4167" t="s">
        <v>15</v>
      </c>
      <c r="G4167">
        <v>61.17</v>
      </c>
      <c r="H4167">
        <v>2021</v>
      </c>
      <c r="I4167" t="s">
        <v>16</v>
      </c>
      <c r="J4167">
        <v>0</v>
      </c>
      <c r="K4167">
        <v>2335</v>
      </c>
      <c r="L4167">
        <v>17</v>
      </c>
      <c r="M4167" t="str">
        <f>IF(OR(AND('sample data 2'!L4167&gt;21,'sample data 2'!I4167&lt;50),AND('sample data 2'!L4167&lt;20,$E$2:$E$4686="Government")),"yes","no")</f>
        <v>yes</v>
      </c>
    </row>
    <row r="4168" spans="1:13" ht="101.5" x14ac:dyDescent="0.35">
      <c r="A4168">
        <v>4167</v>
      </c>
      <c r="B4168" t="s">
        <v>11</v>
      </c>
      <c r="C4168" s="2" t="s">
        <v>21</v>
      </c>
      <c r="D4168" s="2" t="s">
        <v>68</v>
      </c>
      <c r="E4168" s="2" t="s">
        <v>20</v>
      </c>
      <c r="F4168" t="s">
        <v>19</v>
      </c>
      <c r="G4168">
        <v>93.2</v>
      </c>
      <c r="H4168">
        <v>0</v>
      </c>
      <c r="I4168" t="s">
        <v>16</v>
      </c>
      <c r="J4168">
        <v>0</v>
      </c>
      <c r="K4168">
        <v>1039</v>
      </c>
      <c r="L4168">
        <v>18</v>
      </c>
      <c r="M4168" t="str">
        <f>IF(OR(AND('sample data 2'!L4168&gt;21,'sample data 2'!I4168&lt;50),AND('sample data 2'!L4168&lt;20,'sample data 2'!$E$12:$E$4696="Government")),"yes","no")</f>
        <v>no</v>
      </c>
    </row>
    <row r="4169" spans="1:13" ht="101.5" x14ac:dyDescent="0.35">
      <c r="A4169">
        <v>4168</v>
      </c>
      <c r="B4169" t="s">
        <v>11</v>
      </c>
      <c r="C4169" s="2" t="s">
        <v>21</v>
      </c>
      <c r="D4169" s="2" t="s">
        <v>68</v>
      </c>
      <c r="E4169" s="2" t="s">
        <v>20</v>
      </c>
      <c r="F4169" t="s">
        <v>15</v>
      </c>
      <c r="G4169">
        <v>79.2</v>
      </c>
      <c r="H4169">
        <v>2019</v>
      </c>
      <c r="I4169" t="s">
        <v>16</v>
      </c>
      <c r="J4169">
        <v>0</v>
      </c>
      <c r="K4169">
        <v>788</v>
      </c>
      <c r="L4169">
        <v>17</v>
      </c>
      <c r="M4169" t="str">
        <f>IF(OR(AND('sample data 2'!L4169&gt;21,'sample data 2'!I4169&lt;50),AND('sample data 2'!L4169&lt;20,'sample data 2'!$E$12:$E$4696="Government")),"yes","no")</f>
        <v>no</v>
      </c>
    </row>
    <row r="4170" spans="1:13" ht="101.5" x14ac:dyDescent="0.35">
      <c r="A4170">
        <v>4169</v>
      </c>
      <c r="B4170" t="s">
        <v>11</v>
      </c>
      <c r="C4170" s="2" t="s">
        <v>21</v>
      </c>
      <c r="D4170" s="2" t="s">
        <v>68</v>
      </c>
      <c r="E4170" s="2" t="s">
        <v>13</v>
      </c>
      <c r="F4170" t="s">
        <v>15</v>
      </c>
      <c r="G4170">
        <v>57</v>
      </c>
      <c r="H4170">
        <v>2013</v>
      </c>
      <c r="I4170">
        <v>70.599999999999994</v>
      </c>
      <c r="J4170">
        <v>2015</v>
      </c>
      <c r="K4170">
        <v>6169</v>
      </c>
      <c r="L4170">
        <v>24</v>
      </c>
      <c r="M4170" t="str">
        <f>IF(OR(AND('sample data 2'!L4170&gt;21,'sample data 2'!I4170&lt;50),AND('sample data 2'!L4170&lt;20,'sample data 2'!$E$12:$E$4696="Government")),"yes","no")</f>
        <v>no</v>
      </c>
    </row>
    <row r="4171" spans="1:13" ht="101.5" x14ac:dyDescent="0.35">
      <c r="A4171">
        <v>4170</v>
      </c>
      <c r="B4171" t="s">
        <v>11</v>
      </c>
      <c r="C4171" s="2" t="s">
        <v>21</v>
      </c>
      <c r="D4171" s="2" t="s">
        <v>68</v>
      </c>
      <c r="E4171" s="2" t="s">
        <v>13</v>
      </c>
      <c r="F4171" t="s">
        <v>15</v>
      </c>
      <c r="G4171">
        <v>74.099999999999994</v>
      </c>
      <c r="H4171">
        <v>2017</v>
      </c>
      <c r="I4171" t="s">
        <v>16</v>
      </c>
      <c r="J4171">
        <v>0</v>
      </c>
      <c r="K4171">
        <v>2261</v>
      </c>
      <c r="L4171">
        <v>20</v>
      </c>
      <c r="M4171" t="str">
        <f>IF(OR(AND('sample data 2'!L4171&gt;21,'sample data 2'!I4171&lt;50),AND('sample data 2'!L4171&lt;20,'sample data 2'!$E$12:$E$4696="Government")),"yes","no")</f>
        <v>no</v>
      </c>
    </row>
    <row r="4172" spans="1:13" ht="101.5" x14ac:dyDescent="0.35">
      <c r="A4172">
        <v>4171</v>
      </c>
      <c r="B4172" t="s">
        <v>11</v>
      </c>
      <c r="C4172" s="2" t="s">
        <v>21</v>
      </c>
      <c r="D4172" s="2" t="s">
        <v>68</v>
      </c>
      <c r="E4172" s="2" t="s">
        <v>20</v>
      </c>
      <c r="F4172" t="s">
        <v>15</v>
      </c>
      <c r="G4172">
        <v>68</v>
      </c>
      <c r="H4172">
        <v>2021</v>
      </c>
      <c r="I4172" t="s">
        <v>16</v>
      </c>
      <c r="J4172">
        <v>0</v>
      </c>
      <c r="K4172">
        <v>249</v>
      </c>
      <c r="L4172">
        <v>17</v>
      </c>
      <c r="M4172" t="str">
        <f>IF(OR(AND('sample data 2'!L4172&gt;21,'sample data 2'!I4172&lt;50),AND('sample data 2'!L4172&lt;20,'sample data 2'!$E$12:$E$4696="Government")),"yes","no")</f>
        <v>no</v>
      </c>
    </row>
    <row r="4173" spans="1:13" ht="101.5" x14ac:dyDescent="0.35">
      <c r="A4173">
        <v>4172</v>
      </c>
      <c r="B4173" t="s">
        <v>11</v>
      </c>
      <c r="C4173" s="2" t="s">
        <v>21</v>
      </c>
      <c r="D4173" s="2" t="s">
        <v>68</v>
      </c>
      <c r="E4173" s="2" t="s">
        <v>20</v>
      </c>
      <c r="F4173" t="s">
        <v>15</v>
      </c>
      <c r="G4173">
        <v>62</v>
      </c>
      <c r="H4173">
        <v>2021</v>
      </c>
      <c r="I4173" t="s">
        <v>16</v>
      </c>
      <c r="J4173">
        <v>0</v>
      </c>
      <c r="K4173">
        <v>4962</v>
      </c>
      <c r="L4173">
        <v>17</v>
      </c>
      <c r="M4173" t="str">
        <f>IF(OR(AND('sample data 2'!L4173&gt;21,'sample data 2'!I4173&lt;50),AND('sample data 2'!L4173&lt;20,'sample data 2'!$E$12:$E$4696="Government")),"yes","no")</f>
        <v>no</v>
      </c>
    </row>
    <row r="4174" spans="1:13" ht="101.5" x14ac:dyDescent="0.35">
      <c r="A4174">
        <v>4173</v>
      </c>
      <c r="B4174" t="s">
        <v>11</v>
      </c>
      <c r="C4174" s="2" t="s">
        <v>21</v>
      </c>
      <c r="D4174" s="2" t="s">
        <v>68</v>
      </c>
      <c r="E4174" s="2" t="s">
        <v>13</v>
      </c>
      <c r="F4174" t="s">
        <v>15</v>
      </c>
      <c r="G4174">
        <v>49.4</v>
      </c>
      <c r="H4174">
        <v>2019</v>
      </c>
      <c r="I4174" t="s">
        <v>16</v>
      </c>
      <c r="J4174">
        <v>0</v>
      </c>
      <c r="K4174">
        <v>1422</v>
      </c>
      <c r="L4174">
        <v>18</v>
      </c>
      <c r="M4174" t="str">
        <f>IF(OR(AND('sample data 2'!L4174&gt;21,'sample data 2'!I4174&lt;50),AND('sample data 2'!L4174&lt;20,$E$2:$E$4686="Government")),"yes","no")</f>
        <v>yes</v>
      </c>
    </row>
    <row r="4175" spans="1:13" ht="101.5" x14ac:dyDescent="0.35">
      <c r="A4175">
        <v>4174</v>
      </c>
      <c r="B4175" t="s">
        <v>11</v>
      </c>
      <c r="C4175" s="2" t="s">
        <v>21</v>
      </c>
      <c r="D4175" s="2" t="s">
        <v>68</v>
      </c>
      <c r="E4175" s="2" t="s">
        <v>13</v>
      </c>
      <c r="F4175" t="s">
        <v>15</v>
      </c>
      <c r="G4175">
        <v>54.6</v>
      </c>
      <c r="H4175">
        <v>2021</v>
      </c>
      <c r="I4175" t="s">
        <v>16</v>
      </c>
      <c r="J4175">
        <v>0</v>
      </c>
      <c r="K4175">
        <v>1882</v>
      </c>
      <c r="L4175">
        <v>16</v>
      </c>
      <c r="M4175" t="str">
        <f>IF(OR(AND('sample data 2'!L4175&gt;21,'sample data 2'!I4175&lt;50),AND('sample data 2'!L4175&lt;20,$E$2:$E$4686="Government")),"yes","no")</f>
        <v>yes</v>
      </c>
    </row>
    <row r="4176" spans="1:13" ht="101.5" x14ac:dyDescent="0.35">
      <c r="A4176">
        <v>4175</v>
      </c>
      <c r="B4176" t="s">
        <v>11</v>
      </c>
      <c r="C4176" s="2" t="s">
        <v>21</v>
      </c>
      <c r="D4176" s="2" t="s">
        <v>68</v>
      </c>
      <c r="E4176" s="2" t="s">
        <v>13</v>
      </c>
      <c r="F4176" t="s">
        <v>15</v>
      </c>
      <c r="G4176">
        <v>39.4</v>
      </c>
      <c r="H4176">
        <v>2021</v>
      </c>
      <c r="I4176" t="s">
        <v>16</v>
      </c>
      <c r="J4176">
        <v>0</v>
      </c>
      <c r="K4176">
        <v>2098</v>
      </c>
      <c r="L4176">
        <v>18</v>
      </c>
      <c r="M4176" t="str">
        <f>IF(OR(AND('sample data 2'!L4176&gt;21,'sample data 2'!I4176&lt;50),AND('sample data 2'!L4176&lt;20,$E$2:$E$4686="Government")),"yes","no")</f>
        <v>yes</v>
      </c>
    </row>
    <row r="4177" spans="1:13" ht="101.5" x14ac:dyDescent="0.35">
      <c r="A4177">
        <v>4176</v>
      </c>
      <c r="B4177" t="s">
        <v>11</v>
      </c>
      <c r="C4177" s="2" t="s">
        <v>21</v>
      </c>
      <c r="D4177" s="2" t="s">
        <v>68</v>
      </c>
      <c r="E4177" s="2" t="s">
        <v>13</v>
      </c>
      <c r="F4177" t="s">
        <v>15</v>
      </c>
      <c r="G4177">
        <v>72.5</v>
      </c>
      <c r="H4177">
        <v>0</v>
      </c>
      <c r="I4177" t="s">
        <v>16</v>
      </c>
      <c r="J4177">
        <v>0</v>
      </c>
      <c r="K4177">
        <v>3772</v>
      </c>
      <c r="L4177">
        <v>16</v>
      </c>
      <c r="M4177" t="str">
        <f>IF(OR(AND('sample data 2'!L4177&gt;21,'sample data 2'!I4177&lt;50),AND('sample data 2'!L4177&lt;20,$E$2:$E$4686="Government")),"yes","no")</f>
        <v>yes</v>
      </c>
    </row>
    <row r="4178" spans="1:13" ht="101.5" x14ac:dyDescent="0.35">
      <c r="A4178">
        <v>4177</v>
      </c>
      <c r="B4178" t="s">
        <v>11</v>
      </c>
      <c r="C4178" s="2" t="s">
        <v>21</v>
      </c>
      <c r="D4178" s="2" t="s">
        <v>68</v>
      </c>
      <c r="E4178" s="2" t="s">
        <v>13</v>
      </c>
      <c r="F4178" t="s">
        <v>15</v>
      </c>
      <c r="G4178">
        <v>63</v>
      </c>
      <c r="H4178">
        <v>2019</v>
      </c>
      <c r="I4178">
        <v>69.2</v>
      </c>
      <c r="J4178">
        <v>2021</v>
      </c>
      <c r="K4178">
        <v>9144</v>
      </c>
      <c r="L4178">
        <v>19</v>
      </c>
      <c r="M4178" t="str">
        <f>IF(OR(AND('sample data 2'!L4178&gt;21,'sample data 2'!I4178&lt;50),AND('sample data 2'!L4178&lt;20,$E$2:$E$4686="Government")),"yes","no")</f>
        <v>yes</v>
      </c>
    </row>
    <row r="4179" spans="1:13" ht="101.5" x14ac:dyDescent="0.35">
      <c r="A4179">
        <v>4178</v>
      </c>
      <c r="B4179" t="s">
        <v>11</v>
      </c>
      <c r="C4179" s="2" t="s">
        <v>21</v>
      </c>
      <c r="D4179" s="2" t="s">
        <v>68</v>
      </c>
      <c r="E4179" s="2" t="s">
        <v>13</v>
      </c>
      <c r="F4179" t="s">
        <v>15</v>
      </c>
      <c r="G4179">
        <v>44.83</v>
      </c>
      <c r="H4179">
        <v>2021</v>
      </c>
      <c r="I4179" t="s">
        <v>16</v>
      </c>
      <c r="J4179">
        <v>0</v>
      </c>
      <c r="K4179">
        <v>3556</v>
      </c>
      <c r="L4179">
        <v>16</v>
      </c>
      <c r="M4179" t="str">
        <f>IF(OR(AND('sample data 2'!L4179&gt;21,'sample data 2'!I4179&lt;50),AND('sample data 2'!L4179&lt;20,$E$2:$E$4686="Government")),"yes","no")</f>
        <v>yes</v>
      </c>
    </row>
    <row r="4180" spans="1:13" ht="101.5" x14ac:dyDescent="0.35">
      <c r="A4180">
        <v>4179</v>
      </c>
      <c r="B4180" t="s">
        <v>11</v>
      </c>
      <c r="C4180" s="2" t="s">
        <v>21</v>
      </c>
      <c r="D4180" s="2" t="s">
        <v>68</v>
      </c>
      <c r="E4180" s="2" t="s">
        <v>13</v>
      </c>
      <c r="F4180" t="s">
        <v>15</v>
      </c>
      <c r="G4180">
        <v>42</v>
      </c>
      <c r="H4180">
        <v>2019</v>
      </c>
      <c r="I4180" t="s">
        <v>16</v>
      </c>
      <c r="J4180">
        <v>0</v>
      </c>
      <c r="K4180">
        <v>1971</v>
      </c>
      <c r="L4180">
        <v>20</v>
      </c>
      <c r="M4180" t="str">
        <f>IF(OR(AND('sample data 2'!L4180&gt;21,'sample data 2'!I4180&lt;50),AND('sample data 2'!L4180&lt;20,'sample data 2'!$E$12:$E$4696="Government")),"yes","no")</f>
        <v>no</v>
      </c>
    </row>
    <row r="4181" spans="1:13" ht="101.5" x14ac:dyDescent="0.35">
      <c r="A4181">
        <v>4180</v>
      </c>
      <c r="B4181" t="s">
        <v>11</v>
      </c>
      <c r="C4181" s="2" t="s">
        <v>21</v>
      </c>
      <c r="D4181" s="2" t="s">
        <v>68</v>
      </c>
      <c r="E4181" s="2" t="s">
        <v>13</v>
      </c>
      <c r="F4181" t="s">
        <v>15</v>
      </c>
      <c r="G4181">
        <v>58.33</v>
      </c>
      <c r="H4181">
        <v>2021</v>
      </c>
      <c r="I4181" t="s">
        <v>16</v>
      </c>
      <c r="J4181">
        <v>0</v>
      </c>
      <c r="K4181">
        <v>1754</v>
      </c>
      <c r="L4181">
        <v>16</v>
      </c>
      <c r="M4181" t="str">
        <f>IF(OR(AND('sample data 2'!L4181&gt;21,'sample data 2'!I4181&lt;50),AND('sample data 2'!L4181&lt;20,$E$2:$E$4686="Government")),"yes","no")</f>
        <v>yes</v>
      </c>
    </row>
    <row r="4182" spans="1:13" ht="101.5" x14ac:dyDescent="0.35">
      <c r="A4182">
        <v>4181</v>
      </c>
      <c r="B4182" t="s">
        <v>11</v>
      </c>
      <c r="C4182" s="2" t="s">
        <v>21</v>
      </c>
      <c r="D4182" s="2" t="s">
        <v>68</v>
      </c>
      <c r="E4182" s="2" t="s">
        <v>13</v>
      </c>
      <c r="F4182" t="s">
        <v>15</v>
      </c>
      <c r="G4182">
        <v>75</v>
      </c>
      <c r="H4182">
        <v>2021</v>
      </c>
      <c r="I4182" t="s">
        <v>16</v>
      </c>
      <c r="J4182">
        <v>0</v>
      </c>
      <c r="K4182">
        <v>827</v>
      </c>
      <c r="L4182">
        <v>16</v>
      </c>
      <c r="M4182" t="str">
        <f>IF(OR(AND('sample data 2'!L4182&gt;21,'sample data 2'!I4182&lt;50),AND('sample data 2'!L4182&lt;20,$E$2:$E$4686="Government")),"yes","no")</f>
        <v>yes</v>
      </c>
    </row>
    <row r="4183" spans="1:13" ht="101.5" x14ac:dyDescent="0.35">
      <c r="A4183">
        <v>4182</v>
      </c>
      <c r="B4183" t="s">
        <v>11</v>
      </c>
      <c r="C4183" s="2" t="s">
        <v>21</v>
      </c>
      <c r="D4183" s="2" t="s">
        <v>68</v>
      </c>
      <c r="E4183" s="2" t="s">
        <v>20</v>
      </c>
      <c r="F4183" t="s">
        <v>15</v>
      </c>
      <c r="G4183">
        <v>77.900000000000006</v>
      </c>
      <c r="H4183">
        <v>2017</v>
      </c>
      <c r="I4183" t="s">
        <v>16</v>
      </c>
      <c r="J4183">
        <v>0</v>
      </c>
      <c r="K4183">
        <v>1475</v>
      </c>
      <c r="L4183">
        <v>22</v>
      </c>
      <c r="M4183" t="str">
        <f>IF(OR(AND('sample data 2'!L4183&gt;21,'sample data 2'!I4183&lt;50),AND('sample data 2'!L4183&lt;20,'sample data 2'!$E$12:$E$4696="Government")),"yes","no")</f>
        <v>no</v>
      </c>
    </row>
    <row r="4184" spans="1:13" ht="101.5" x14ac:dyDescent="0.35">
      <c r="A4184">
        <v>4183</v>
      </c>
      <c r="B4184" t="s">
        <v>11</v>
      </c>
      <c r="C4184" s="2" t="s">
        <v>21</v>
      </c>
      <c r="D4184" s="2" t="s">
        <v>68</v>
      </c>
      <c r="E4184" s="2" t="s">
        <v>20</v>
      </c>
      <c r="F4184" t="s">
        <v>15</v>
      </c>
      <c r="G4184">
        <v>68</v>
      </c>
      <c r="H4184">
        <v>2021</v>
      </c>
      <c r="I4184" t="s">
        <v>16</v>
      </c>
      <c r="J4184">
        <v>0</v>
      </c>
      <c r="K4184">
        <v>4449</v>
      </c>
      <c r="L4184">
        <v>17</v>
      </c>
      <c r="M4184" t="str">
        <f>IF(OR(AND('sample data 2'!L4184&gt;21,'sample data 2'!I4184&lt;50),AND('sample data 2'!L4184&lt;20,'sample data 2'!$E$12:$E$4696="Government")),"yes","no")</f>
        <v>no</v>
      </c>
    </row>
    <row r="4185" spans="1:13" ht="101.5" x14ac:dyDescent="0.35">
      <c r="A4185">
        <v>4184</v>
      </c>
      <c r="B4185" t="s">
        <v>11</v>
      </c>
      <c r="C4185" s="2" t="s">
        <v>21</v>
      </c>
      <c r="D4185" s="2" t="s">
        <v>68</v>
      </c>
      <c r="E4185" s="2" t="s">
        <v>13</v>
      </c>
      <c r="F4185" t="s">
        <v>15</v>
      </c>
      <c r="G4185">
        <v>57.67</v>
      </c>
      <c r="H4185">
        <v>2019</v>
      </c>
      <c r="I4185" t="s">
        <v>16</v>
      </c>
      <c r="J4185">
        <v>0</v>
      </c>
      <c r="K4185">
        <v>1535</v>
      </c>
      <c r="L4185">
        <v>19</v>
      </c>
      <c r="M4185" t="str">
        <f>IF(OR(AND('sample data 2'!L4185&gt;21,'sample data 2'!I4185&lt;50),AND('sample data 2'!L4185&lt;20,$E$2:$E$4686="Government")),"yes","no")</f>
        <v>yes</v>
      </c>
    </row>
    <row r="4186" spans="1:13" ht="101.5" x14ac:dyDescent="0.35">
      <c r="A4186">
        <v>4185</v>
      </c>
      <c r="B4186" t="s">
        <v>11</v>
      </c>
      <c r="C4186" s="2" t="s">
        <v>21</v>
      </c>
      <c r="D4186" s="2" t="s">
        <v>68</v>
      </c>
      <c r="E4186" s="2" t="s">
        <v>20</v>
      </c>
      <c r="F4186" t="s">
        <v>15</v>
      </c>
      <c r="G4186">
        <v>65.040000000000006</v>
      </c>
      <c r="H4186">
        <v>2021</v>
      </c>
      <c r="I4186" t="s">
        <v>16</v>
      </c>
      <c r="J4186">
        <v>0</v>
      </c>
      <c r="K4186">
        <v>3413</v>
      </c>
      <c r="L4186">
        <v>16</v>
      </c>
      <c r="M4186" t="str">
        <f>IF(OR(AND('sample data 2'!L4186&gt;21,'sample data 2'!I4186&lt;50),AND('sample data 2'!L4186&lt;20,'sample data 2'!$E$12:$E$4696="Government")),"yes","no")</f>
        <v>no</v>
      </c>
    </row>
    <row r="4187" spans="1:13" ht="101.5" x14ac:dyDescent="0.35">
      <c r="A4187">
        <v>4186</v>
      </c>
      <c r="B4187" t="s">
        <v>11</v>
      </c>
      <c r="C4187" s="2" t="s">
        <v>21</v>
      </c>
      <c r="D4187" s="2" t="s">
        <v>68</v>
      </c>
      <c r="E4187" s="2" t="s">
        <v>13</v>
      </c>
      <c r="F4187" t="s">
        <v>15</v>
      </c>
      <c r="G4187">
        <v>66</v>
      </c>
      <c r="H4187">
        <v>2021</v>
      </c>
      <c r="I4187" t="s">
        <v>16</v>
      </c>
      <c r="J4187">
        <v>0</v>
      </c>
      <c r="K4187">
        <v>6162</v>
      </c>
      <c r="L4187">
        <v>17</v>
      </c>
      <c r="M4187" t="str">
        <f>IF(OR(AND('sample data 2'!L4187&gt;21,'sample data 2'!I4187&lt;50),AND('sample data 2'!L4187&lt;20,$E$2:$E$4686="Government")),"yes","no")</f>
        <v>yes</v>
      </c>
    </row>
    <row r="4188" spans="1:13" ht="101.5" x14ac:dyDescent="0.35">
      <c r="A4188">
        <v>4187</v>
      </c>
      <c r="B4188" t="s">
        <v>11</v>
      </c>
      <c r="C4188" s="2" t="s">
        <v>21</v>
      </c>
      <c r="D4188" s="2" t="s">
        <v>68</v>
      </c>
      <c r="E4188" s="2" t="s">
        <v>13</v>
      </c>
      <c r="F4188" t="s">
        <v>15</v>
      </c>
      <c r="G4188">
        <v>59.17</v>
      </c>
      <c r="H4188">
        <v>2021</v>
      </c>
      <c r="I4188" t="s">
        <v>16</v>
      </c>
      <c r="J4188">
        <v>0</v>
      </c>
      <c r="K4188">
        <v>4676</v>
      </c>
      <c r="L4188">
        <v>17</v>
      </c>
      <c r="M4188" t="str">
        <f>IF(OR(AND('sample data 2'!L4188&gt;21,'sample data 2'!I4188&lt;50),AND('sample data 2'!L4188&lt;20,$E$2:$E$4686="Government")),"yes","no")</f>
        <v>yes</v>
      </c>
    </row>
    <row r="4189" spans="1:13" ht="101.5" x14ac:dyDescent="0.35">
      <c r="A4189">
        <v>4188</v>
      </c>
      <c r="B4189" t="s">
        <v>11</v>
      </c>
      <c r="C4189" s="2" t="s">
        <v>21</v>
      </c>
      <c r="D4189" s="2" t="s">
        <v>68</v>
      </c>
      <c r="E4189" s="2" t="s">
        <v>13</v>
      </c>
      <c r="F4189" t="s">
        <v>19</v>
      </c>
      <c r="G4189">
        <v>69</v>
      </c>
      <c r="H4189">
        <v>2021</v>
      </c>
      <c r="I4189" t="s">
        <v>16</v>
      </c>
      <c r="J4189">
        <v>0</v>
      </c>
      <c r="K4189">
        <v>8232</v>
      </c>
      <c r="L4189">
        <v>17</v>
      </c>
      <c r="M4189" t="str">
        <f>IF(OR(AND('sample data 2'!L4189&gt;21,'sample data 2'!I4189&lt;50),AND('sample data 2'!L4189&lt;20,$E$2:$E$4686="Government")),"yes","no")</f>
        <v>yes</v>
      </c>
    </row>
    <row r="4190" spans="1:13" ht="101.5" x14ac:dyDescent="0.35">
      <c r="A4190">
        <v>4189</v>
      </c>
      <c r="B4190" t="s">
        <v>11</v>
      </c>
      <c r="C4190" s="2" t="s">
        <v>21</v>
      </c>
      <c r="D4190" s="2" t="s">
        <v>68</v>
      </c>
      <c r="E4190" s="2" t="s">
        <v>25</v>
      </c>
      <c r="F4190" t="s">
        <v>15</v>
      </c>
      <c r="G4190">
        <v>59</v>
      </c>
      <c r="H4190">
        <v>2020</v>
      </c>
      <c r="I4190" t="s">
        <v>16</v>
      </c>
      <c r="J4190">
        <v>0</v>
      </c>
      <c r="K4190">
        <v>2592</v>
      </c>
      <c r="L4190">
        <v>18</v>
      </c>
      <c r="M4190" t="str">
        <f>IF(OR(AND('sample data 2'!L4190&gt;21,'sample data 2'!I4190&lt;50),AND('sample data 2'!L4190&lt;20,'sample data 2'!$E$12:$E$4696="Government")),"yes","no")</f>
        <v>no</v>
      </c>
    </row>
    <row r="4191" spans="1:13" ht="101.5" x14ac:dyDescent="0.35">
      <c r="A4191">
        <v>4190</v>
      </c>
      <c r="B4191" t="s">
        <v>11</v>
      </c>
      <c r="C4191" s="2" t="s">
        <v>21</v>
      </c>
      <c r="D4191" s="2" t="s">
        <v>68</v>
      </c>
      <c r="E4191" s="2" t="s">
        <v>13</v>
      </c>
      <c r="F4191" t="s">
        <v>15</v>
      </c>
      <c r="G4191">
        <v>55.5</v>
      </c>
      <c r="H4191">
        <v>2019</v>
      </c>
      <c r="I4191">
        <v>79.33</v>
      </c>
      <c r="J4191">
        <v>2021</v>
      </c>
      <c r="K4191">
        <v>1154</v>
      </c>
      <c r="L4191">
        <v>20</v>
      </c>
      <c r="M4191" t="str">
        <f>IF(OR(AND('sample data 2'!L4191&gt;21,'sample data 2'!I4191&lt;50),AND('sample data 2'!L4191&lt;20,'sample data 2'!$E$12:$E$4696="Government")),"yes","no")</f>
        <v>no</v>
      </c>
    </row>
    <row r="4192" spans="1:13" ht="101.5" x14ac:dyDescent="0.35">
      <c r="A4192">
        <v>4191</v>
      </c>
      <c r="B4192" t="s">
        <v>11</v>
      </c>
      <c r="C4192" s="2" t="s">
        <v>21</v>
      </c>
      <c r="D4192" s="2" t="s">
        <v>68</v>
      </c>
      <c r="E4192" s="2" t="s">
        <v>13</v>
      </c>
      <c r="F4192" t="s">
        <v>15</v>
      </c>
      <c r="G4192">
        <v>66</v>
      </c>
      <c r="H4192">
        <v>2019</v>
      </c>
      <c r="I4192">
        <v>57.8</v>
      </c>
      <c r="J4192">
        <v>2021</v>
      </c>
      <c r="K4192">
        <v>1694</v>
      </c>
      <c r="L4192">
        <v>18</v>
      </c>
      <c r="M4192" t="str">
        <f>IF(OR(AND('sample data 2'!L4192&gt;21,'sample data 2'!I4192&lt;50),AND('sample data 2'!L4192&lt;20,$E$2:$E$4686="Government")),"yes","no")</f>
        <v>yes</v>
      </c>
    </row>
    <row r="4193" spans="1:13" ht="101.5" x14ac:dyDescent="0.35">
      <c r="A4193">
        <v>4192</v>
      </c>
      <c r="B4193" t="s">
        <v>11</v>
      </c>
      <c r="C4193" s="2" t="s">
        <v>21</v>
      </c>
      <c r="D4193" s="2" t="s">
        <v>68</v>
      </c>
      <c r="E4193" s="2" t="s">
        <v>13</v>
      </c>
      <c r="F4193" t="s">
        <v>15</v>
      </c>
      <c r="G4193">
        <v>70</v>
      </c>
      <c r="H4193">
        <v>2021</v>
      </c>
      <c r="I4193" t="s">
        <v>16</v>
      </c>
      <c r="J4193">
        <v>0</v>
      </c>
      <c r="K4193">
        <v>6944</v>
      </c>
      <c r="L4193">
        <v>17</v>
      </c>
      <c r="M4193" t="str">
        <f>IF(OR(AND('sample data 2'!L4193&gt;21,'sample data 2'!I4193&lt;50),AND('sample data 2'!L4193&lt;20,$E$2:$E$4686="Government")),"yes","no")</f>
        <v>yes</v>
      </c>
    </row>
    <row r="4194" spans="1:13" ht="101.5" x14ac:dyDescent="0.35">
      <c r="A4194">
        <v>4193</v>
      </c>
      <c r="B4194" t="s">
        <v>11</v>
      </c>
      <c r="C4194" s="2" t="s">
        <v>21</v>
      </c>
      <c r="D4194" s="2" t="s">
        <v>68</v>
      </c>
      <c r="E4194" s="2" t="s">
        <v>20</v>
      </c>
      <c r="F4194" t="s">
        <v>15</v>
      </c>
      <c r="G4194">
        <v>55.6</v>
      </c>
      <c r="H4194">
        <v>2019</v>
      </c>
      <c r="I4194" t="s">
        <v>16</v>
      </c>
      <c r="J4194">
        <v>0</v>
      </c>
      <c r="K4194">
        <v>6599</v>
      </c>
      <c r="L4194">
        <v>20</v>
      </c>
      <c r="M4194" t="str">
        <f>IF(OR(AND('sample data 2'!L4194&gt;21,'sample data 2'!I4194&lt;50),AND('sample data 2'!L4194&lt;20,'sample data 2'!$E$12:$E$4696="Government")),"yes","no")</f>
        <v>no</v>
      </c>
    </row>
    <row r="4195" spans="1:13" ht="101.5" x14ac:dyDescent="0.35">
      <c r="A4195">
        <v>4194</v>
      </c>
      <c r="B4195" t="s">
        <v>11</v>
      </c>
      <c r="C4195" s="2" t="s">
        <v>21</v>
      </c>
      <c r="D4195" s="2" t="s">
        <v>68</v>
      </c>
      <c r="E4195" s="2" t="s">
        <v>20</v>
      </c>
      <c r="F4195" t="s">
        <v>15</v>
      </c>
      <c r="G4195">
        <v>38.6</v>
      </c>
      <c r="H4195">
        <v>2018</v>
      </c>
      <c r="I4195" t="s">
        <v>16</v>
      </c>
      <c r="J4195">
        <v>0</v>
      </c>
      <c r="K4195">
        <v>5297</v>
      </c>
      <c r="L4195">
        <v>20</v>
      </c>
      <c r="M4195" t="str">
        <f>IF(OR(AND('sample data 2'!L4195&gt;21,'sample data 2'!I4195&lt;50),AND('sample data 2'!L4195&lt;20,'sample data 2'!$E$12:$E$4696="Government")),"yes","no")</f>
        <v>no</v>
      </c>
    </row>
    <row r="4196" spans="1:13" ht="101.5" x14ac:dyDescent="0.35">
      <c r="A4196">
        <v>4195</v>
      </c>
      <c r="B4196" t="s">
        <v>11</v>
      </c>
      <c r="C4196" s="2" t="s">
        <v>21</v>
      </c>
      <c r="D4196" s="2" t="s">
        <v>68</v>
      </c>
      <c r="E4196" s="2" t="s">
        <v>13</v>
      </c>
      <c r="F4196" t="s">
        <v>19</v>
      </c>
      <c r="G4196">
        <v>62.17</v>
      </c>
      <c r="H4196">
        <v>2018</v>
      </c>
      <c r="I4196">
        <v>80</v>
      </c>
      <c r="J4196">
        <v>2020</v>
      </c>
      <c r="K4196">
        <v>7005</v>
      </c>
      <c r="L4196">
        <v>20</v>
      </c>
      <c r="M4196" t="str">
        <f>IF(OR(AND('sample data 2'!L4196&gt;21,'sample data 2'!I4196&lt;50),AND('sample data 2'!L4196&lt;20,'sample data 2'!$E$12:$E$4696="Government")),"yes","no")</f>
        <v>no</v>
      </c>
    </row>
    <row r="4197" spans="1:13" ht="101.5" x14ac:dyDescent="0.35">
      <c r="A4197">
        <v>4196</v>
      </c>
      <c r="B4197" t="s">
        <v>11</v>
      </c>
      <c r="C4197" s="2" t="s">
        <v>21</v>
      </c>
      <c r="D4197" s="2" t="s">
        <v>68</v>
      </c>
      <c r="E4197" s="2" t="s">
        <v>13</v>
      </c>
      <c r="F4197" t="s">
        <v>15</v>
      </c>
      <c r="G4197">
        <v>72.2</v>
      </c>
      <c r="H4197">
        <v>2019</v>
      </c>
      <c r="I4197" t="s">
        <v>16</v>
      </c>
      <c r="J4197">
        <v>0</v>
      </c>
      <c r="K4197">
        <v>2859</v>
      </c>
      <c r="L4197">
        <v>19</v>
      </c>
      <c r="M4197" t="str">
        <f>IF(OR(AND('sample data 2'!L4197&gt;21,'sample data 2'!I4197&lt;50),AND('sample data 2'!L4197&lt;20,$E$2:$E$4686="Government")),"yes","no")</f>
        <v>yes</v>
      </c>
    </row>
    <row r="4198" spans="1:13" ht="101.5" x14ac:dyDescent="0.35">
      <c r="A4198">
        <v>4197</v>
      </c>
      <c r="B4198" t="s">
        <v>11</v>
      </c>
      <c r="C4198" s="2" t="s">
        <v>21</v>
      </c>
      <c r="D4198" s="2" t="s">
        <v>68</v>
      </c>
      <c r="E4198" s="2" t="s">
        <v>13</v>
      </c>
      <c r="F4198" t="s">
        <v>15</v>
      </c>
      <c r="G4198">
        <v>71.17</v>
      </c>
      <c r="H4198">
        <v>2021</v>
      </c>
      <c r="I4198" t="s">
        <v>16</v>
      </c>
      <c r="J4198">
        <v>0</v>
      </c>
      <c r="K4198">
        <v>3645</v>
      </c>
      <c r="L4198">
        <v>17</v>
      </c>
      <c r="M4198" t="str">
        <f>IF(OR(AND('sample data 2'!L4198&gt;21,'sample data 2'!I4198&lt;50),AND('sample data 2'!L4198&lt;20,$E$2:$E$4686="Government")),"yes","no")</f>
        <v>yes</v>
      </c>
    </row>
    <row r="4199" spans="1:13" ht="101.5" x14ac:dyDescent="0.35">
      <c r="A4199">
        <v>4198</v>
      </c>
      <c r="B4199" t="s">
        <v>11</v>
      </c>
      <c r="C4199" s="2" t="s">
        <v>21</v>
      </c>
      <c r="D4199" s="2" t="s">
        <v>68</v>
      </c>
      <c r="E4199" s="2" t="s">
        <v>13</v>
      </c>
      <c r="F4199" t="s">
        <v>15</v>
      </c>
      <c r="G4199">
        <v>68.33</v>
      </c>
      <c r="H4199">
        <v>2018</v>
      </c>
      <c r="I4199">
        <v>67.33</v>
      </c>
      <c r="J4199">
        <v>2021</v>
      </c>
      <c r="K4199">
        <v>2893</v>
      </c>
      <c r="L4199">
        <v>21</v>
      </c>
      <c r="M4199" t="str">
        <f>IF(OR(AND('sample data 2'!L4199&gt;21,'sample data 2'!I4199&lt;50),AND('sample data 2'!L4199&lt;20,'sample data 2'!$E$12:$E$4696="Government")),"yes","no")</f>
        <v>no</v>
      </c>
    </row>
    <row r="4200" spans="1:13" ht="101.5" x14ac:dyDescent="0.35">
      <c r="A4200">
        <v>4199</v>
      </c>
      <c r="B4200" t="s">
        <v>11</v>
      </c>
      <c r="C4200" s="2" t="s">
        <v>21</v>
      </c>
      <c r="D4200" s="2" t="s">
        <v>68</v>
      </c>
      <c r="E4200" s="2" t="s">
        <v>13</v>
      </c>
      <c r="F4200" t="s">
        <v>15</v>
      </c>
      <c r="G4200">
        <v>71.17</v>
      </c>
      <c r="H4200">
        <v>2018</v>
      </c>
      <c r="I4200">
        <v>74.2</v>
      </c>
      <c r="J4200">
        <v>2020</v>
      </c>
      <c r="K4200">
        <v>5580</v>
      </c>
      <c r="L4200">
        <v>20</v>
      </c>
      <c r="M4200" t="str">
        <f>IF(OR(AND('sample data 2'!L4200&gt;21,'sample data 2'!I4200&lt;50),AND('sample data 2'!L4200&lt;20,'sample data 2'!$E$12:$E$4696="Government")),"yes","no")</f>
        <v>no</v>
      </c>
    </row>
    <row r="4201" spans="1:13" ht="101.5" x14ac:dyDescent="0.35">
      <c r="A4201">
        <v>4200</v>
      </c>
      <c r="B4201" t="s">
        <v>11</v>
      </c>
      <c r="C4201" s="2" t="s">
        <v>21</v>
      </c>
      <c r="D4201" s="2" t="s">
        <v>68</v>
      </c>
      <c r="E4201" s="2" t="s">
        <v>13</v>
      </c>
      <c r="F4201" t="s">
        <v>15</v>
      </c>
      <c r="G4201">
        <v>80.430000000000007</v>
      </c>
      <c r="H4201">
        <v>2019</v>
      </c>
      <c r="I4201" t="s">
        <v>16</v>
      </c>
      <c r="J4201">
        <v>0</v>
      </c>
      <c r="K4201">
        <v>4140</v>
      </c>
      <c r="L4201">
        <v>20</v>
      </c>
      <c r="M4201" t="str">
        <f>IF(OR(AND('sample data 2'!L4201&gt;21,'sample data 2'!I4201&lt;50),AND('sample data 2'!L4201&lt;20,'sample data 2'!$E$12:$E$4696="Government")),"yes","no")</f>
        <v>no</v>
      </c>
    </row>
    <row r="4202" spans="1:13" ht="101.5" x14ac:dyDescent="0.35">
      <c r="A4202">
        <v>4201</v>
      </c>
      <c r="B4202" t="s">
        <v>11</v>
      </c>
      <c r="C4202" s="2" t="s">
        <v>21</v>
      </c>
      <c r="D4202" s="2" t="s">
        <v>68</v>
      </c>
      <c r="E4202" s="2" t="s">
        <v>20</v>
      </c>
      <c r="F4202" t="s">
        <v>15</v>
      </c>
      <c r="G4202">
        <v>61.8</v>
      </c>
      <c r="H4202">
        <v>2019</v>
      </c>
      <c r="I4202">
        <v>86.4</v>
      </c>
      <c r="J4202">
        <v>2021</v>
      </c>
      <c r="K4202">
        <v>2677</v>
      </c>
      <c r="L4202">
        <v>19</v>
      </c>
      <c r="M4202" t="str">
        <f>IF(OR(AND('sample data 2'!L4202&gt;21,'sample data 2'!I4202&lt;50),AND('sample data 2'!L4202&lt;20,'sample data 2'!$E$12:$E$4696="Government")),"yes","no")</f>
        <v>no</v>
      </c>
    </row>
    <row r="4203" spans="1:13" ht="101.5" x14ac:dyDescent="0.35">
      <c r="A4203">
        <v>4202</v>
      </c>
      <c r="B4203" t="s">
        <v>11</v>
      </c>
      <c r="C4203" s="2" t="s">
        <v>21</v>
      </c>
      <c r="D4203" s="2" t="s">
        <v>68</v>
      </c>
      <c r="E4203" s="2" t="s">
        <v>13</v>
      </c>
      <c r="F4203" t="s">
        <v>15</v>
      </c>
      <c r="G4203">
        <v>66.17</v>
      </c>
      <c r="H4203">
        <v>2021</v>
      </c>
      <c r="I4203" t="s">
        <v>16</v>
      </c>
      <c r="J4203">
        <v>0</v>
      </c>
      <c r="K4203">
        <v>3373</v>
      </c>
      <c r="L4203">
        <v>17</v>
      </c>
      <c r="M4203" t="str">
        <f>IF(OR(AND('sample data 2'!L4203&gt;21,'sample data 2'!I4203&lt;50),AND('sample data 2'!L4203&lt;20,$E$2:$E$4686="Government")),"yes","no")</f>
        <v>yes</v>
      </c>
    </row>
    <row r="4204" spans="1:13" ht="101.5" x14ac:dyDescent="0.35">
      <c r="A4204">
        <v>4203</v>
      </c>
      <c r="B4204" t="s">
        <v>11</v>
      </c>
      <c r="C4204" s="2" t="s">
        <v>21</v>
      </c>
      <c r="D4204" s="2" t="s">
        <v>68</v>
      </c>
      <c r="E4204" s="2" t="s">
        <v>13</v>
      </c>
      <c r="F4204" t="s">
        <v>15</v>
      </c>
      <c r="G4204">
        <v>58</v>
      </c>
      <c r="H4204">
        <v>2021</v>
      </c>
      <c r="I4204" t="s">
        <v>16</v>
      </c>
      <c r="J4204">
        <v>0</v>
      </c>
      <c r="K4204">
        <v>2621</v>
      </c>
      <c r="L4204">
        <v>16</v>
      </c>
      <c r="M4204" t="str">
        <f>IF(OR(AND('sample data 2'!L4204&gt;21,'sample data 2'!I4204&lt;50),AND('sample data 2'!L4204&lt;20,$E$2:$E$4686="Government")),"yes","no")</f>
        <v>yes</v>
      </c>
    </row>
    <row r="4205" spans="1:13" ht="101.5" x14ac:dyDescent="0.35">
      <c r="A4205">
        <v>4204</v>
      </c>
      <c r="B4205" t="s">
        <v>11</v>
      </c>
      <c r="C4205" s="2" t="s">
        <v>21</v>
      </c>
      <c r="D4205" s="2" t="s">
        <v>68</v>
      </c>
      <c r="E4205" s="2" t="s">
        <v>13</v>
      </c>
      <c r="F4205" t="s">
        <v>15</v>
      </c>
      <c r="G4205">
        <v>76</v>
      </c>
      <c r="H4205">
        <v>2013</v>
      </c>
      <c r="I4205" t="s">
        <v>16</v>
      </c>
      <c r="J4205">
        <v>0</v>
      </c>
      <c r="K4205">
        <v>131</v>
      </c>
      <c r="L4205">
        <v>25</v>
      </c>
      <c r="M4205" t="str">
        <f>IF(OR(AND('sample data 2'!L4205&gt;21,'sample data 2'!I4205&lt;50),AND('sample data 2'!L4205&lt;20,'sample data 2'!$E$12:$E$4696="Government")),"yes","no")</f>
        <v>no</v>
      </c>
    </row>
    <row r="4206" spans="1:13" ht="101.5" x14ac:dyDescent="0.35">
      <c r="A4206">
        <v>4205</v>
      </c>
      <c r="B4206" t="s">
        <v>11</v>
      </c>
      <c r="C4206" s="2" t="s">
        <v>21</v>
      </c>
      <c r="D4206" s="2" t="s">
        <v>68</v>
      </c>
      <c r="E4206" s="2" t="s">
        <v>13</v>
      </c>
      <c r="F4206" t="s">
        <v>15</v>
      </c>
      <c r="G4206">
        <v>70.3</v>
      </c>
      <c r="H4206">
        <v>2014</v>
      </c>
      <c r="I4206">
        <v>75.5</v>
      </c>
      <c r="J4206">
        <v>2016</v>
      </c>
      <c r="K4206">
        <v>192</v>
      </c>
      <c r="L4206">
        <v>24</v>
      </c>
      <c r="M4206" t="str">
        <f>IF(OR(AND('sample data 2'!L4206&gt;21,'sample data 2'!I4206&lt;50),AND('sample data 2'!L4206&lt;20,'sample data 2'!$E$12:$E$4696="Government")),"yes","no")</f>
        <v>no</v>
      </c>
    </row>
    <row r="4207" spans="1:13" ht="101.5" x14ac:dyDescent="0.35">
      <c r="A4207">
        <v>4206</v>
      </c>
      <c r="B4207" t="s">
        <v>11</v>
      </c>
      <c r="C4207" s="2" t="s">
        <v>21</v>
      </c>
      <c r="D4207" s="2" t="s">
        <v>68</v>
      </c>
      <c r="E4207" s="2" t="s">
        <v>13</v>
      </c>
      <c r="F4207" t="s">
        <v>15</v>
      </c>
      <c r="G4207">
        <v>92.17</v>
      </c>
      <c r="H4207">
        <v>2012</v>
      </c>
      <c r="I4207">
        <v>93.4</v>
      </c>
      <c r="J4207">
        <v>2014</v>
      </c>
      <c r="K4207">
        <v>20</v>
      </c>
      <c r="L4207">
        <v>26</v>
      </c>
      <c r="M4207" t="str">
        <f>IF(OR(AND('sample data 2'!L4207&gt;21,'sample data 2'!I4207&lt;50),AND('sample data 2'!L4207&lt;20,'sample data 2'!$E$12:$E$4696="Government")),"yes","no")</f>
        <v>no</v>
      </c>
    </row>
    <row r="4208" spans="1:13" ht="101.5" x14ac:dyDescent="0.35">
      <c r="A4208">
        <v>4207</v>
      </c>
      <c r="B4208" t="s">
        <v>11</v>
      </c>
      <c r="C4208" s="2" t="s">
        <v>21</v>
      </c>
      <c r="D4208" s="2" t="s">
        <v>68</v>
      </c>
      <c r="E4208" s="2" t="s">
        <v>13</v>
      </c>
      <c r="F4208" t="s">
        <v>15</v>
      </c>
      <c r="G4208">
        <v>55.1</v>
      </c>
      <c r="H4208">
        <v>2014</v>
      </c>
      <c r="I4208">
        <v>53.33</v>
      </c>
      <c r="J4208">
        <v>2016</v>
      </c>
      <c r="K4208">
        <v>361</v>
      </c>
      <c r="L4208">
        <v>23</v>
      </c>
      <c r="M4208" t="str">
        <f>IF(OR(AND('sample data 2'!L4208&gt;21,'sample data 2'!I4208&lt;50),AND('sample data 2'!L4208&lt;20,'sample data 2'!$E$12:$E$4696="Government")),"yes","no")</f>
        <v>no</v>
      </c>
    </row>
    <row r="4209" spans="1:13" ht="101.5" x14ac:dyDescent="0.35">
      <c r="A4209">
        <v>4208</v>
      </c>
      <c r="B4209" t="s">
        <v>11</v>
      </c>
      <c r="C4209" s="2" t="s">
        <v>21</v>
      </c>
      <c r="D4209" s="2" t="s">
        <v>68</v>
      </c>
      <c r="E4209" s="2" t="s">
        <v>13</v>
      </c>
      <c r="F4209" t="s">
        <v>15</v>
      </c>
      <c r="G4209">
        <v>66.83</v>
      </c>
      <c r="H4209">
        <v>2009</v>
      </c>
      <c r="I4209">
        <v>63.85</v>
      </c>
      <c r="J4209">
        <v>2011</v>
      </c>
      <c r="K4209">
        <v>139</v>
      </c>
      <c r="L4209">
        <v>29</v>
      </c>
      <c r="M4209" t="str">
        <f>IF(OR(AND('sample data 2'!L4209&gt;21,'sample data 2'!I4209&lt;50),AND('sample data 2'!L4209&lt;20,'sample data 2'!$E$12:$E$4696="Government")),"yes","no")</f>
        <v>no</v>
      </c>
    </row>
    <row r="4210" spans="1:13" ht="101.5" x14ac:dyDescent="0.35">
      <c r="A4210">
        <v>4209</v>
      </c>
      <c r="B4210" t="s">
        <v>11</v>
      </c>
      <c r="C4210" s="2" t="s">
        <v>21</v>
      </c>
      <c r="D4210" s="2" t="s">
        <v>68</v>
      </c>
      <c r="E4210" s="2" t="s">
        <v>13</v>
      </c>
      <c r="F4210" t="s">
        <v>15</v>
      </c>
      <c r="G4210">
        <v>73.290000000000006</v>
      </c>
      <c r="H4210">
        <v>2005</v>
      </c>
      <c r="I4210">
        <v>59</v>
      </c>
      <c r="J4210">
        <v>2007</v>
      </c>
      <c r="K4210">
        <v>45</v>
      </c>
      <c r="L4210">
        <v>33</v>
      </c>
      <c r="M4210" t="str">
        <f>IF(OR(AND('sample data 2'!L4210&gt;21,'sample data 2'!I4210&lt;50),AND('sample data 2'!L4210&lt;20,'sample data 2'!$E$12:$E$4696="Government")),"yes","no")</f>
        <v>no</v>
      </c>
    </row>
    <row r="4211" spans="1:13" ht="101.5" x14ac:dyDescent="0.35">
      <c r="A4211">
        <v>4210</v>
      </c>
      <c r="B4211" t="s">
        <v>11</v>
      </c>
      <c r="C4211" s="2" t="s">
        <v>21</v>
      </c>
      <c r="D4211" s="2" t="s">
        <v>68</v>
      </c>
      <c r="E4211" s="2" t="s">
        <v>13</v>
      </c>
      <c r="F4211" t="s">
        <v>15</v>
      </c>
      <c r="G4211">
        <v>72</v>
      </c>
      <c r="H4211">
        <v>2005</v>
      </c>
      <c r="I4211">
        <v>66.150000000000006</v>
      </c>
      <c r="J4211">
        <v>2007</v>
      </c>
      <c r="K4211">
        <v>101</v>
      </c>
      <c r="L4211">
        <v>32</v>
      </c>
      <c r="M4211" t="str">
        <f>IF(OR(AND('sample data 2'!L4211&gt;21,'sample data 2'!I4211&lt;50),AND('sample data 2'!L4211&lt;20,'sample data 2'!$E$12:$E$4696="Government")),"yes","no")</f>
        <v>no</v>
      </c>
    </row>
    <row r="4212" spans="1:13" ht="101.5" x14ac:dyDescent="0.35">
      <c r="A4212">
        <v>4211</v>
      </c>
      <c r="B4212" t="s">
        <v>11</v>
      </c>
      <c r="C4212" s="2" t="s">
        <v>21</v>
      </c>
      <c r="D4212" s="2" t="s">
        <v>68</v>
      </c>
      <c r="E4212" s="2" t="s">
        <v>13</v>
      </c>
      <c r="F4212" t="s">
        <v>15</v>
      </c>
      <c r="G4212">
        <v>53.2</v>
      </c>
      <c r="H4212">
        <v>2012</v>
      </c>
      <c r="I4212" t="s">
        <v>16</v>
      </c>
      <c r="J4212">
        <v>0</v>
      </c>
      <c r="K4212">
        <v>371</v>
      </c>
      <c r="L4212">
        <v>27</v>
      </c>
      <c r="M4212" t="str">
        <f>IF(OR(AND('sample data 2'!L4212&gt;21,'sample data 2'!I4212&lt;50),AND('sample data 2'!L4212&lt;20,'sample data 2'!$E$12:$E$4696="Government")),"yes","no")</f>
        <v>no</v>
      </c>
    </row>
    <row r="4213" spans="1:13" ht="101.5" x14ac:dyDescent="0.35">
      <c r="A4213">
        <v>4212</v>
      </c>
      <c r="B4213" t="s">
        <v>11</v>
      </c>
      <c r="C4213" s="2" t="s">
        <v>21</v>
      </c>
      <c r="D4213" s="2" t="s">
        <v>68</v>
      </c>
      <c r="E4213" s="2" t="s">
        <v>20</v>
      </c>
      <c r="F4213" t="s">
        <v>15</v>
      </c>
      <c r="G4213">
        <v>72.2</v>
      </c>
      <c r="H4213">
        <v>2013</v>
      </c>
      <c r="I4213" t="s">
        <v>16</v>
      </c>
      <c r="J4213">
        <v>0</v>
      </c>
      <c r="K4213">
        <v>112</v>
      </c>
      <c r="L4213">
        <v>25</v>
      </c>
      <c r="M4213" t="str">
        <f>IF(OR(AND('sample data 2'!L4213&gt;21,'sample data 2'!I4213&lt;50),AND('sample data 2'!L4213&lt;20,'sample data 2'!$E$12:$E$4696="Government")),"yes","no")</f>
        <v>no</v>
      </c>
    </row>
    <row r="4214" spans="1:13" ht="101.5" x14ac:dyDescent="0.35">
      <c r="A4214">
        <v>4213</v>
      </c>
      <c r="B4214" t="s">
        <v>11</v>
      </c>
      <c r="C4214" s="2" t="s">
        <v>21</v>
      </c>
      <c r="D4214" s="2" t="s">
        <v>68</v>
      </c>
      <c r="E4214" s="2" t="s">
        <v>13</v>
      </c>
      <c r="F4214" t="s">
        <v>15</v>
      </c>
      <c r="G4214">
        <v>60.8</v>
      </c>
      <c r="H4214">
        <v>2010</v>
      </c>
      <c r="I4214" t="s">
        <v>16</v>
      </c>
      <c r="J4214">
        <v>0</v>
      </c>
      <c r="K4214">
        <v>333</v>
      </c>
      <c r="L4214">
        <v>27</v>
      </c>
      <c r="M4214" t="str">
        <f>IF(OR(AND('sample data 2'!L4214&gt;21,'sample data 2'!I4214&lt;50),AND('sample data 2'!L4214&lt;20,'sample data 2'!$E$12:$E$4696="Government")),"yes","no")</f>
        <v>no</v>
      </c>
    </row>
    <row r="4215" spans="1:13" ht="101.5" x14ac:dyDescent="0.35">
      <c r="A4215">
        <v>4214</v>
      </c>
      <c r="B4215" t="s">
        <v>11</v>
      </c>
      <c r="C4215" s="2" t="s">
        <v>21</v>
      </c>
      <c r="D4215" s="2" t="s">
        <v>68</v>
      </c>
      <c r="E4215" s="2" t="s">
        <v>13</v>
      </c>
      <c r="F4215" t="s">
        <v>15</v>
      </c>
      <c r="G4215">
        <v>79.8</v>
      </c>
      <c r="H4215">
        <v>2012</v>
      </c>
      <c r="I4215">
        <v>61</v>
      </c>
      <c r="J4215">
        <v>2014</v>
      </c>
      <c r="K4215">
        <v>44</v>
      </c>
      <c r="L4215">
        <v>24</v>
      </c>
      <c r="M4215" t="str">
        <f>IF(OR(AND('sample data 2'!L4215&gt;21,'sample data 2'!I4215&lt;50),AND('sample data 2'!L4215&lt;20,'sample data 2'!$E$12:$E$4696="Government")),"yes","no")</f>
        <v>no</v>
      </c>
    </row>
    <row r="4216" spans="1:13" ht="101.5" x14ac:dyDescent="0.35">
      <c r="A4216">
        <v>4215</v>
      </c>
      <c r="B4216" t="s">
        <v>11</v>
      </c>
      <c r="C4216" s="2" t="s">
        <v>21</v>
      </c>
      <c r="D4216" s="2" t="s">
        <v>68</v>
      </c>
      <c r="E4216" s="2" t="s">
        <v>13</v>
      </c>
      <c r="F4216" t="s">
        <v>15</v>
      </c>
      <c r="G4216">
        <v>60</v>
      </c>
      <c r="H4216">
        <v>2012</v>
      </c>
      <c r="I4216">
        <v>56.2</v>
      </c>
      <c r="J4216">
        <v>2014</v>
      </c>
      <c r="K4216">
        <v>287</v>
      </c>
      <c r="L4216">
        <v>27</v>
      </c>
      <c r="M4216" t="str">
        <f>IF(OR(AND('sample data 2'!L4216&gt;21,'sample data 2'!I4216&lt;50),AND('sample data 2'!L4216&lt;20,'sample data 2'!$E$12:$E$4696="Government")),"yes","no")</f>
        <v>no</v>
      </c>
    </row>
    <row r="4217" spans="1:13" ht="101.5" x14ac:dyDescent="0.35">
      <c r="A4217">
        <v>4216</v>
      </c>
      <c r="B4217" t="s">
        <v>11</v>
      </c>
      <c r="C4217" s="2" t="s">
        <v>21</v>
      </c>
      <c r="D4217" s="2" t="s">
        <v>68</v>
      </c>
      <c r="E4217" s="2" t="s">
        <v>13</v>
      </c>
      <c r="F4217" t="s">
        <v>15</v>
      </c>
      <c r="G4217">
        <v>55</v>
      </c>
      <c r="H4217">
        <v>2015</v>
      </c>
      <c r="I4217" t="s">
        <v>16</v>
      </c>
      <c r="J4217">
        <v>0</v>
      </c>
      <c r="K4217">
        <v>227</v>
      </c>
      <c r="L4217">
        <v>25</v>
      </c>
      <c r="M4217" t="str">
        <f>IF(OR(AND('sample data 2'!L4217&gt;21,'sample data 2'!I4217&lt;50),AND('sample data 2'!L4217&lt;20,'sample data 2'!$E$12:$E$4696="Government")),"yes","no")</f>
        <v>no</v>
      </c>
    </row>
    <row r="4218" spans="1:13" ht="101.5" x14ac:dyDescent="0.35">
      <c r="A4218">
        <v>4217</v>
      </c>
      <c r="B4218" t="s">
        <v>11</v>
      </c>
      <c r="C4218" s="2" t="s">
        <v>21</v>
      </c>
      <c r="D4218" s="2" t="s">
        <v>68</v>
      </c>
      <c r="E4218" s="2" t="s">
        <v>13</v>
      </c>
      <c r="F4218" t="s">
        <v>15</v>
      </c>
      <c r="G4218">
        <v>70.53</v>
      </c>
      <c r="H4218">
        <v>2002</v>
      </c>
      <c r="I4218" t="s">
        <v>16</v>
      </c>
      <c r="J4218">
        <v>0</v>
      </c>
      <c r="K4218">
        <v>87</v>
      </c>
      <c r="L4218">
        <v>35</v>
      </c>
      <c r="M4218" t="str">
        <f>IF(OR(AND('sample data 2'!L4218&gt;21,'sample data 2'!I4218&lt;50),AND('sample data 2'!L4218&lt;20,'sample data 2'!$E$12:$E$4696="Government")),"yes","no")</f>
        <v>no</v>
      </c>
    </row>
    <row r="4219" spans="1:13" ht="101.5" x14ac:dyDescent="0.35">
      <c r="A4219">
        <v>4218</v>
      </c>
      <c r="B4219" t="s">
        <v>11</v>
      </c>
      <c r="C4219" s="2" t="s">
        <v>21</v>
      </c>
      <c r="D4219" s="2" t="s">
        <v>68</v>
      </c>
      <c r="E4219" s="2" t="s">
        <v>13</v>
      </c>
      <c r="F4219" t="s">
        <v>15</v>
      </c>
      <c r="G4219">
        <v>51.2</v>
      </c>
      <c r="H4219">
        <v>2010</v>
      </c>
      <c r="I4219">
        <v>51.2</v>
      </c>
      <c r="J4219">
        <v>2012</v>
      </c>
      <c r="K4219">
        <v>365</v>
      </c>
      <c r="L4219">
        <v>28</v>
      </c>
      <c r="M4219" t="str">
        <f>IF(OR(AND('sample data 2'!L4219&gt;21,'sample data 2'!I4219&lt;50),AND('sample data 2'!L4219&lt;20,'sample data 2'!$E$12:$E$4696="Government")),"yes","no")</f>
        <v>no</v>
      </c>
    </row>
    <row r="4220" spans="1:13" ht="101.5" x14ac:dyDescent="0.35">
      <c r="A4220">
        <v>4219</v>
      </c>
      <c r="B4220" t="s">
        <v>11</v>
      </c>
      <c r="C4220" s="2" t="s">
        <v>21</v>
      </c>
      <c r="D4220" s="2" t="s">
        <v>68</v>
      </c>
      <c r="E4220" s="2" t="s">
        <v>13</v>
      </c>
      <c r="F4220" t="s">
        <v>15</v>
      </c>
      <c r="G4220">
        <v>68.400000000000006</v>
      </c>
      <c r="H4220">
        <v>2010</v>
      </c>
      <c r="I4220">
        <v>68</v>
      </c>
      <c r="J4220">
        <v>2012</v>
      </c>
      <c r="K4220">
        <v>124</v>
      </c>
      <c r="L4220">
        <v>28</v>
      </c>
      <c r="M4220" t="str">
        <f>IF(OR(AND('sample data 2'!L4220&gt;21,'sample data 2'!I4220&lt;50),AND('sample data 2'!L4220&lt;20,'sample data 2'!$E$12:$E$4696="Government")),"yes","no")</f>
        <v>no</v>
      </c>
    </row>
    <row r="4221" spans="1:13" ht="101.5" x14ac:dyDescent="0.35">
      <c r="A4221">
        <v>4220</v>
      </c>
      <c r="B4221" t="s">
        <v>11</v>
      </c>
      <c r="C4221" s="2" t="s">
        <v>21</v>
      </c>
      <c r="D4221" s="2" t="s">
        <v>68</v>
      </c>
      <c r="E4221" s="2" t="s">
        <v>13</v>
      </c>
      <c r="F4221" t="s">
        <v>15</v>
      </c>
      <c r="G4221">
        <v>65.86</v>
      </c>
      <c r="H4221">
        <v>2000</v>
      </c>
      <c r="I4221" t="s">
        <v>16</v>
      </c>
      <c r="J4221">
        <v>0</v>
      </c>
      <c r="K4221">
        <v>111</v>
      </c>
      <c r="L4221">
        <v>40</v>
      </c>
      <c r="M4221" t="str">
        <f>IF(OR(AND('sample data 2'!L4221&gt;21,'sample data 2'!I4221&lt;50),AND('sample data 2'!L4221&lt;20,'sample data 2'!$E$12:$E$4696="Government")),"yes","no")</f>
        <v>no</v>
      </c>
    </row>
    <row r="4222" spans="1:13" ht="101.5" x14ac:dyDescent="0.35">
      <c r="A4222">
        <v>4221</v>
      </c>
      <c r="B4222" t="s">
        <v>11</v>
      </c>
      <c r="C4222" s="2" t="s">
        <v>21</v>
      </c>
      <c r="D4222" s="2" t="s">
        <v>68</v>
      </c>
      <c r="E4222" s="2" t="s">
        <v>13</v>
      </c>
      <c r="F4222" t="s">
        <v>15</v>
      </c>
      <c r="G4222">
        <v>62.7</v>
      </c>
      <c r="H4222">
        <v>2017</v>
      </c>
      <c r="I4222" t="s">
        <v>16</v>
      </c>
      <c r="J4222">
        <v>0</v>
      </c>
      <c r="K4222">
        <v>858</v>
      </c>
      <c r="L4222">
        <v>21</v>
      </c>
      <c r="M4222" t="str">
        <f>IF(OR(AND('sample data 2'!L4222&gt;21,'sample data 2'!I4222&lt;50),AND('sample data 2'!L4222&lt;20,'sample data 2'!$E$12:$E$4696="Government")),"yes","no")</f>
        <v>no</v>
      </c>
    </row>
    <row r="4223" spans="1:13" ht="101.5" x14ac:dyDescent="0.35">
      <c r="A4223">
        <v>4222</v>
      </c>
      <c r="B4223" t="s">
        <v>11</v>
      </c>
      <c r="C4223" s="2" t="s">
        <v>21</v>
      </c>
      <c r="D4223" s="2" t="s">
        <v>68</v>
      </c>
      <c r="E4223" s="2" t="s">
        <v>13</v>
      </c>
      <c r="F4223" t="s">
        <v>15</v>
      </c>
      <c r="G4223">
        <v>87.4</v>
      </c>
      <c r="H4223">
        <v>2014</v>
      </c>
      <c r="I4223">
        <v>63.2</v>
      </c>
      <c r="J4223">
        <v>2016</v>
      </c>
      <c r="K4223">
        <v>17</v>
      </c>
      <c r="L4223">
        <v>25</v>
      </c>
      <c r="M4223" t="str">
        <f>IF(OR(AND('sample data 2'!L4223&gt;21,'sample data 2'!I4223&lt;50),AND('sample data 2'!L4223&lt;20,'sample data 2'!$E$12:$E$4696="Government")),"yes","no")</f>
        <v>no</v>
      </c>
    </row>
    <row r="4224" spans="1:13" ht="101.5" x14ac:dyDescent="0.35">
      <c r="A4224">
        <v>4223</v>
      </c>
      <c r="B4224" t="s">
        <v>11</v>
      </c>
      <c r="C4224" s="2" t="s">
        <v>21</v>
      </c>
      <c r="D4224" s="2" t="s">
        <v>68</v>
      </c>
      <c r="E4224" s="2" t="s">
        <v>13</v>
      </c>
      <c r="F4224" t="s">
        <v>15</v>
      </c>
      <c r="G4224">
        <v>77.900000000000006</v>
      </c>
      <c r="H4224">
        <v>2013</v>
      </c>
      <c r="I4224">
        <v>50</v>
      </c>
      <c r="J4224">
        <v>2015</v>
      </c>
      <c r="K4224">
        <v>51</v>
      </c>
      <c r="L4224">
        <v>25</v>
      </c>
      <c r="M4224" t="str">
        <f>IF(OR(AND('sample data 2'!L4224&gt;21,'sample data 2'!I4224&lt;50),AND('sample data 2'!L4224&lt;20,'sample data 2'!$E$12:$E$4696="Government")),"yes","no")</f>
        <v>no</v>
      </c>
    </row>
    <row r="4225" spans="1:13" ht="101.5" x14ac:dyDescent="0.35">
      <c r="A4225">
        <v>4224</v>
      </c>
      <c r="B4225" t="s">
        <v>11</v>
      </c>
      <c r="C4225" s="2" t="s">
        <v>21</v>
      </c>
      <c r="D4225" s="2" t="s">
        <v>68</v>
      </c>
      <c r="E4225" s="2" t="s">
        <v>25</v>
      </c>
      <c r="F4225" t="s">
        <v>15</v>
      </c>
      <c r="G4225">
        <v>45.8</v>
      </c>
      <c r="H4225">
        <v>2002</v>
      </c>
      <c r="I4225" t="s">
        <v>16</v>
      </c>
      <c r="J4225">
        <v>0</v>
      </c>
      <c r="K4225">
        <v>448</v>
      </c>
      <c r="L4225">
        <v>40</v>
      </c>
      <c r="M4225" t="str">
        <f>IF(OR(AND('sample data 2'!L4225&gt;21,'sample data 2'!I4225&lt;50),AND('sample data 2'!L4225&lt;20,'sample data 2'!$E$12:$E$4696="Government")),"yes","no")</f>
        <v>no</v>
      </c>
    </row>
    <row r="4226" spans="1:13" ht="101.5" x14ac:dyDescent="0.35">
      <c r="A4226">
        <v>4225</v>
      </c>
      <c r="B4226" t="s">
        <v>11</v>
      </c>
      <c r="C4226" s="2" t="s">
        <v>21</v>
      </c>
      <c r="D4226" s="2" t="s">
        <v>68</v>
      </c>
      <c r="E4226" s="2" t="s">
        <v>13</v>
      </c>
      <c r="F4226" t="s">
        <v>15</v>
      </c>
      <c r="G4226">
        <v>37.799999999999997</v>
      </c>
      <c r="H4226">
        <v>1998</v>
      </c>
      <c r="I4226" t="s">
        <v>16</v>
      </c>
      <c r="J4226">
        <v>0</v>
      </c>
      <c r="K4226">
        <v>454</v>
      </c>
      <c r="L4226">
        <v>41</v>
      </c>
      <c r="M4226" t="str">
        <f>IF(OR(AND('sample data 2'!L4226&gt;21,'sample data 2'!I4226&lt;50),AND('sample data 2'!L4226&lt;20,'sample data 2'!$E$12:$E$4696="Government")),"yes","no")</f>
        <v>no</v>
      </c>
    </row>
    <row r="4227" spans="1:13" ht="101.5" x14ac:dyDescent="0.35">
      <c r="A4227">
        <v>4226</v>
      </c>
      <c r="B4227" t="s">
        <v>11</v>
      </c>
      <c r="C4227" s="2" t="s">
        <v>21</v>
      </c>
      <c r="D4227" s="2" t="s">
        <v>68</v>
      </c>
      <c r="E4227" s="2" t="s">
        <v>13</v>
      </c>
      <c r="F4227" t="s">
        <v>15</v>
      </c>
      <c r="G4227">
        <v>72.2</v>
      </c>
      <c r="H4227">
        <v>2014</v>
      </c>
      <c r="I4227">
        <v>56.6</v>
      </c>
      <c r="J4227">
        <v>2016</v>
      </c>
      <c r="K4227">
        <v>107</v>
      </c>
      <c r="L4227">
        <v>24</v>
      </c>
      <c r="M4227" t="str">
        <f>IF(OR(AND('sample data 2'!L4227&gt;21,'sample data 2'!I4227&lt;50),AND('sample data 2'!L4227&lt;20,'sample data 2'!$E$12:$E$4696="Government")),"yes","no")</f>
        <v>no</v>
      </c>
    </row>
    <row r="4228" spans="1:13" ht="101.5" x14ac:dyDescent="0.35">
      <c r="A4228">
        <v>4227</v>
      </c>
      <c r="B4228" t="s">
        <v>11</v>
      </c>
      <c r="C4228" s="2" t="s">
        <v>21</v>
      </c>
      <c r="D4228" s="2" t="s">
        <v>68</v>
      </c>
      <c r="E4228" s="2" t="s">
        <v>13</v>
      </c>
      <c r="F4228" t="s">
        <v>15</v>
      </c>
      <c r="G4228">
        <v>76.8</v>
      </c>
      <c r="H4228">
        <v>2011</v>
      </c>
      <c r="I4228">
        <v>62.4</v>
      </c>
      <c r="J4228">
        <v>2013</v>
      </c>
      <c r="K4228">
        <v>50</v>
      </c>
      <c r="L4228">
        <v>26</v>
      </c>
      <c r="M4228" t="str">
        <f>IF(OR(AND('sample data 2'!L4228&gt;21,'sample data 2'!I4228&lt;50),AND('sample data 2'!L4228&lt;20,'sample data 2'!$E$12:$E$4696="Government")),"yes","no")</f>
        <v>no</v>
      </c>
    </row>
    <row r="4229" spans="1:13" ht="101.5" x14ac:dyDescent="0.35">
      <c r="A4229">
        <v>4228</v>
      </c>
      <c r="B4229" t="s">
        <v>11</v>
      </c>
      <c r="C4229" s="2" t="s">
        <v>21</v>
      </c>
      <c r="D4229" s="2" t="s">
        <v>68</v>
      </c>
      <c r="E4229" s="2" t="s">
        <v>13</v>
      </c>
      <c r="F4229" t="s">
        <v>15</v>
      </c>
      <c r="G4229">
        <v>70.3</v>
      </c>
      <c r="H4229">
        <v>2016</v>
      </c>
      <c r="I4229">
        <v>57.17</v>
      </c>
      <c r="J4229">
        <v>2018</v>
      </c>
      <c r="K4229">
        <v>5558</v>
      </c>
      <c r="L4229">
        <v>24</v>
      </c>
      <c r="M4229" t="str">
        <f>IF(OR(AND('sample data 2'!L4229&gt;21,'sample data 2'!I4229&lt;50),AND('sample data 2'!L4229&lt;20,'sample data 2'!$E$12:$E$4696="Government")),"yes","no")</f>
        <v>no</v>
      </c>
    </row>
    <row r="4230" spans="1:13" ht="101.5" x14ac:dyDescent="0.35">
      <c r="A4230">
        <v>4229</v>
      </c>
      <c r="B4230" t="s">
        <v>11</v>
      </c>
      <c r="C4230" s="2" t="s">
        <v>21</v>
      </c>
      <c r="D4230" s="2" t="s">
        <v>68</v>
      </c>
      <c r="E4230" s="2" t="s">
        <v>13</v>
      </c>
      <c r="F4230" t="s">
        <v>15</v>
      </c>
      <c r="G4230">
        <v>60.8</v>
      </c>
      <c r="H4230">
        <v>2013</v>
      </c>
      <c r="I4230">
        <v>56.67</v>
      </c>
      <c r="J4230">
        <v>2016</v>
      </c>
      <c r="K4230">
        <v>260</v>
      </c>
      <c r="L4230">
        <v>26</v>
      </c>
      <c r="M4230" t="str">
        <f>IF(OR(AND('sample data 2'!L4230&gt;21,'sample data 2'!I4230&lt;50),AND('sample data 2'!L4230&lt;20,'sample data 2'!$E$12:$E$4696="Government")),"yes","no")</f>
        <v>no</v>
      </c>
    </row>
    <row r="4231" spans="1:13" ht="101.5" x14ac:dyDescent="0.35">
      <c r="A4231">
        <v>4230</v>
      </c>
      <c r="B4231" t="s">
        <v>11</v>
      </c>
      <c r="C4231" s="2" t="s">
        <v>21</v>
      </c>
      <c r="D4231" s="2" t="s">
        <v>68</v>
      </c>
      <c r="E4231" s="2" t="s">
        <v>13</v>
      </c>
      <c r="F4231" t="s">
        <v>15</v>
      </c>
      <c r="G4231">
        <v>47.6</v>
      </c>
      <c r="H4231">
        <v>1999</v>
      </c>
      <c r="I4231" t="s">
        <v>16</v>
      </c>
      <c r="J4231">
        <v>0</v>
      </c>
      <c r="K4231">
        <v>367</v>
      </c>
      <c r="L4231">
        <v>39</v>
      </c>
      <c r="M4231" t="str">
        <f>IF(OR(AND('sample data 2'!L4231&gt;21,'sample data 2'!I4231&lt;50),AND('sample data 2'!L4231&lt;20,'sample data 2'!$E$12:$E$4696="Government")),"yes","no")</f>
        <v>no</v>
      </c>
    </row>
    <row r="4232" spans="1:13" ht="101.5" x14ac:dyDescent="0.35">
      <c r="A4232">
        <v>4231</v>
      </c>
      <c r="B4232" t="s">
        <v>11</v>
      </c>
      <c r="C4232" s="2" t="s">
        <v>21</v>
      </c>
      <c r="D4232" s="2" t="s">
        <v>68</v>
      </c>
      <c r="E4232" s="2" t="s">
        <v>13</v>
      </c>
      <c r="F4232" t="s">
        <v>15</v>
      </c>
      <c r="G4232">
        <v>64.599999999999994</v>
      </c>
      <c r="H4232">
        <v>2012</v>
      </c>
      <c r="I4232">
        <v>62.17</v>
      </c>
      <c r="J4232">
        <v>2014</v>
      </c>
      <c r="K4232">
        <v>194</v>
      </c>
      <c r="L4232">
        <v>26</v>
      </c>
      <c r="M4232" t="str">
        <f>IF(OR(AND('sample data 2'!L4232&gt;21,'sample data 2'!I4232&lt;50),AND('sample data 2'!L4232&lt;20,'sample data 2'!$E$12:$E$4696="Government")),"yes","no")</f>
        <v>no</v>
      </c>
    </row>
    <row r="4233" spans="1:13" ht="101.5" x14ac:dyDescent="0.35">
      <c r="A4233">
        <v>4232</v>
      </c>
      <c r="B4233" t="s">
        <v>11</v>
      </c>
      <c r="C4233" s="2" t="s">
        <v>21</v>
      </c>
      <c r="D4233" s="2" t="s">
        <v>68</v>
      </c>
      <c r="E4233" s="2" t="s">
        <v>13</v>
      </c>
      <c r="F4233" t="s">
        <v>15</v>
      </c>
      <c r="G4233">
        <v>95</v>
      </c>
      <c r="H4233">
        <v>2015</v>
      </c>
      <c r="I4233" t="s">
        <v>16</v>
      </c>
      <c r="J4233">
        <v>0</v>
      </c>
      <c r="K4233">
        <v>7</v>
      </c>
      <c r="L4233">
        <v>21</v>
      </c>
      <c r="M4233" t="str">
        <f>IF(OR(AND('sample data 2'!L4233&gt;21,'sample data 2'!I4233&lt;50),AND('sample data 2'!L4233&lt;20,'sample data 2'!$E$12:$E$4696="Government")),"yes","no")</f>
        <v>no</v>
      </c>
    </row>
    <row r="4234" spans="1:13" ht="101.5" x14ac:dyDescent="0.35">
      <c r="A4234">
        <v>4233</v>
      </c>
      <c r="B4234" t="s">
        <v>11</v>
      </c>
      <c r="C4234" s="2" t="s">
        <v>21</v>
      </c>
      <c r="D4234" s="2" t="s">
        <v>68</v>
      </c>
      <c r="E4234" s="2" t="s">
        <v>13</v>
      </c>
      <c r="F4234" t="s">
        <v>15</v>
      </c>
      <c r="G4234">
        <v>53.67</v>
      </c>
      <c r="H4234">
        <v>2008</v>
      </c>
      <c r="I4234">
        <v>70.400000000000006</v>
      </c>
      <c r="J4234">
        <v>2010</v>
      </c>
      <c r="K4234">
        <v>254</v>
      </c>
      <c r="L4234">
        <v>30</v>
      </c>
      <c r="M4234" t="str">
        <f>IF(OR(AND('sample data 2'!L4234&gt;21,'sample data 2'!I4234&lt;50),AND('sample data 2'!L4234&lt;20,'sample data 2'!$E$12:$E$4696="Government")),"yes","no")</f>
        <v>no</v>
      </c>
    </row>
    <row r="4235" spans="1:13" ht="101.5" x14ac:dyDescent="0.35">
      <c r="A4235">
        <v>4234</v>
      </c>
      <c r="B4235" t="s">
        <v>11</v>
      </c>
      <c r="C4235" s="2" t="s">
        <v>21</v>
      </c>
      <c r="D4235" s="2" t="s">
        <v>68</v>
      </c>
      <c r="E4235" s="2" t="s">
        <v>13</v>
      </c>
      <c r="F4235" t="s">
        <v>15</v>
      </c>
      <c r="G4235">
        <v>48.2</v>
      </c>
      <c r="H4235">
        <v>1986</v>
      </c>
      <c r="I4235">
        <v>52.6</v>
      </c>
      <c r="J4235">
        <v>1988</v>
      </c>
      <c r="K4235">
        <v>269</v>
      </c>
      <c r="L4235">
        <v>52</v>
      </c>
      <c r="M4235" t="str">
        <f>IF(OR(AND('sample data 2'!L4235&gt;21,'sample data 2'!I4235&lt;50),AND('sample data 2'!L4235&lt;20,'sample data 2'!$E$12:$E$4696="Government")),"yes","no")</f>
        <v>no</v>
      </c>
    </row>
    <row r="4236" spans="1:13" ht="101.5" x14ac:dyDescent="0.35">
      <c r="A4236">
        <v>4235</v>
      </c>
      <c r="B4236" t="s">
        <v>11</v>
      </c>
      <c r="C4236" s="2" t="s">
        <v>21</v>
      </c>
      <c r="D4236" s="2" t="s">
        <v>68</v>
      </c>
      <c r="E4236" s="2" t="s">
        <v>13</v>
      </c>
      <c r="F4236" t="s">
        <v>15</v>
      </c>
      <c r="G4236">
        <v>58.8</v>
      </c>
      <c r="H4236">
        <v>2004</v>
      </c>
      <c r="I4236" t="s">
        <v>16</v>
      </c>
      <c r="J4236">
        <v>0</v>
      </c>
      <c r="K4236">
        <v>338</v>
      </c>
      <c r="L4236">
        <v>34</v>
      </c>
      <c r="M4236" t="str">
        <f>IF(OR(AND('sample data 2'!L4236&gt;21,'sample data 2'!I4236&lt;50),AND('sample data 2'!L4236&lt;20,'sample data 2'!$E$12:$E$4696="Government")),"yes","no")</f>
        <v>no</v>
      </c>
    </row>
    <row r="4237" spans="1:13" ht="101.5" x14ac:dyDescent="0.35">
      <c r="A4237">
        <v>4236</v>
      </c>
      <c r="B4237" t="s">
        <v>11</v>
      </c>
      <c r="C4237" s="2" t="s">
        <v>21</v>
      </c>
      <c r="D4237" s="2" t="s">
        <v>68</v>
      </c>
      <c r="E4237" s="2" t="s">
        <v>13</v>
      </c>
      <c r="F4237" t="s">
        <v>15</v>
      </c>
      <c r="G4237">
        <v>60.8</v>
      </c>
      <c r="H4237">
        <v>2015</v>
      </c>
      <c r="I4237" t="s">
        <v>16</v>
      </c>
      <c r="J4237">
        <v>0</v>
      </c>
      <c r="K4237">
        <v>718</v>
      </c>
      <c r="L4237">
        <v>24</v>
      </c>
      <c r="M4237" t="str">
        <f>IF(OR(AND('sample data 2'!L4237&gt;21,'sample data 2'!I4237&lt;50),AND('sample data 2'!L4237&lt;20,'sample data 2'!$E$12:$E$4696="Government")),"yes","no")</f>
        <v>no</v>
      </c>
    </row>
    <row r="4238" spans="1:13" ht="101.5" x14ac:dyDescent="0.35">
      <c r="A4238">
        <v>4237</v>
      </c>
      <c r="B4238" t="s">
        <v>11</v>
      </c>
      <c r="C4238" s="2" t="s">
        <v>21</v>
      </c>
      <c r="D4238" s="2" t="s">
        <v>68</v>
      </c>
      <c r="E4238" s="2" t="s">
        <v>13</v>
      </c>
      <c r="F4238" t="s">
        <v>15</v>
      </c>
      <c r="G4238">
        <v>72.2</v>
      </c>
      <c r="H4238">
        <v>2010</v>
      </c>
      <c r="I4238">
        <v>63</v>
      </c>
      <c r="J4238">
        <v>2012</v>
      </c>
      <c r="K4238">
        <v>68</v>
      </c>
      <c r="L4238">
        <v>28</v>
      </c>
      <c r="M4238" t="str">
        <f>IF(OR(AND('sample data 2'!L4238&gt;21,'sample data 2'!I4238&lt;50),AND('sample data 2'!L4238&lt;20,'sample data 2'!$E$12:$E$4696="Government")),"yes","no")</f>
        <v>no</v>
      </c>
    </row>
    <row r="4239" spans="1:13" ht="101.5" x14ac:dyDescent="0.35">
      <c r="A4239">
        <v>4238</v>
      </c>
      <c r="B4239" t="s">
        <v>11</v>
      </c>
      <c r="C4239" s="2" t="s">
        <v>21</v>
      </c>
      <c r="D4239" s="2" t="s">
        <v>68</v>
      </c>
      <c r="E4239" s="2" t="s">
        <v>13</v>
      </c>
      <c r="F4239" t="s">
        <v>15</v>
      </c>
      <c r="G4239">
        <v>74.099999999999994</v>
      </c>
      <c r="H4239">
        <v>2011</v>
      </c>
      <c r="I4239">
        <v>52.83</v>
      </c>
      <c r="J4239">
        <v>2013</v>
      </c>
      <c r="K4239">
        <v>173</v>
      </c>
      <c r="L4239">
        <v>27</v>
      </c>
      <c r="M4239" t="str">
        <f>IF(OR(AND('sample data 2'!L4239&gt;21,'sample data 2'!I4239&lt;50),AND('sample data 2'!L4239&lt;20,'sample data 2'!$E$12:$E$4696="Government")),"yes","no")</f>
        <v>no</v>
      </c>
    </row>
    <row r="4240" spans="1:13" ht="101.5" x14ac:dyDescent="0.35">
      <c r="A4240">
        <v>4239</v>
      </c>
      <c r="B4240" t="s">
        <v>11</v>
      </c>
      <c r="C4240" s="2" t="s">
        <v>21</v>
      </c>
      <c r="D4240" s="2" t="s">
        <v>68</v>
      </c>
      <c r="E4240" s="2" t="s">
        <v>13</v>
      </c>
      <c r="F4240" t="s">
        <v>15</v>
      </c>
      <c r="G4240">
        <v>51.4</v>
      </c>
      <c r="H4240">
        <v>2005</v>
      </c>
      <c r="I4240" t="s">
        <v>16</v>
      </c>
      <c r="J4240">
        <v>0</v>
      </c>
      <c r="K4240">
        <v>360</v>
      </c>
      <c r="L4240">
        <v>33</v>
      </c>
      <c r="M4240" t="str">
        <f>IF(OR(AND('sample data 2'!L4240&gt;21,'sample data 2'!I4240&lt;50),AND('sample data 2'!L4240&lt;20,'sample data 2'!$E$12:$E$4696="Government")),"yes","no")</f>
        <v>no</v>
      </c>
    </row>
    <row r="4241" spans="1:13" ht="101.5" x14ac:dyDescent="0.35">
      <c r="A4241">
        <v>4240</v>
      </c>
      <c r="B4241" t="s">
        <v>11</v>
      </c>
      <c r="C4241" s="2" t="s">
        <v>21</v>
      </c>
      <c r="D4241" s="2" t="s">
        <v>68</v>
      </c>
      <c r="E4241" s="2" t="s">
        <v>13</v>
      </c>
      <c r="F4241" t="s">
        <v>15</v>
      </c>
      <c r="G4241">
        <v>75</v>
      </c>
      <c r="H4241">
        <v>2007</v>
      </c>
      <c r="I4241">
        <v>68.599999999999994</v>
      </c>
      <c r="J4241">
        <v>2009</v>
      </c>
      <c r="K4241">
        <v>73</v>
      </c>
      <c r="L4241">
        <v>30</v>
      </c>
      <c r="M4241" t="str">
        <f>IF(OR(AND('sample data 2'!L4241&gt;21,'sample data 2'!I4241&lt;50),AND('sample data 2'!L4241&lt;20,'sample data 2'!$E$12:$E$4696="Government")),"yes","no")</f>
        <v>no</v>
      </c>
    </row>
    <row r="4242" spans="1:13" ht="101.5" x14ac:dyDescent="0.35">
      <c r="A4242">
        <v>4241</v>
      </c>
      <c r="B4242" t="s">
        <v>11</v>
      </c>
      <c r="C4242" s="2" t="s">
        <v>21</v>
      </c>
      <c r="D4242" s="2" t="s">
        <v>68</v>
      </c>
      <c r="E4242" s="2" t="s">
        <v>13</v>
      </c>
      <c r="F4242" t="s">
        <v>15</v>
      </c>
      <c r="G4242">
        <v>83.6</v>
      </c>
      <c r="H4242">
        <v>2015</v>
      </c>
      <c r="I4242">
        <v>63</v>
      </c>
      <c r="J4242">
        <v>2017</v>
      </c>
      <c r="K4242">
        <v>36</v>
      </c>
      <c r="L4242">
        <v>22</v>
      </c>
      <c r="M4242" t="str">
        <f>IF(OR(AND('sample data 2'!L4242&gt;21,'sample data 2'!I4242&lt;50),AND('sample data 2'!L4242&lt;20,'sample data 2'!$E$12:$E$4696="Government")),"yes","no")</f>
        <v>no</v>
      </c>
    </row>
    <row r="4243" spans="1:13" ht="101.5" x14ac:dyDescent="0.35">
      <c r="A4243">
        <v>4242</v>
      </c>
      <c r="B4243" t="s">
        <v>11</v>
      </c>
      <c r="C4243" s="2" t="s">
        <v>21</v>
      </c>
      <c r="D4243" s="2" t="s">
        <v>68</v>
      </c>
      <c r="E4243" s="2" t="s">
        <v>13</v>
      </c>
      <c r="F4243" t="s">
        <v>15</v>
      </c>
      <c r="G4243">
        <v>67.599999999999994</v>
      </c>
      <c r="H4243">
        <v>1991</v>
      </c>
      <c r="I4243" t="s">
        <v>16</v>
      </c>
      <c r="J4243">
        <v>0</v>
      </c>
      <c r="K4243">
        <v>237</v>
      </c>
      <c r="L4243">
        <v>46</v>
      </c>
      <c r="M4243" t="str">
        <f>IF(OR(AND('sample data 2'!L4243&gt;21,'sample data 2'!I4243&lt;50),AND('sample data 2'!L4243&lt;20,'sample data 2'!$E$12:$E$4696="Government")),"yes","no")</f>
        <v>no</v>
      </c>
    </row>
    <row r="4244" spans="1:13" ht="101.5" x14ac:dyDescent="0.35">
      <c r="A4244">
        <v>4243</v>
      </c>
      <c r="B4244" t="s">
        <v>28</v>
      </c>
      <c r="C4244" s="2" t="s">
        <v>54</v>
      </c>
      <c r="D4244" s="2" t="s">
        <v>32</v>
      </c>
      <c r="E4244" s="2" t="s">
        <v>13</v>
      </c>
      <c r="F4244" t="s">
        <v>19</v>
      </c>
      <c r="G4244">
        <v>86.17</v>
      </c>
      <c r="H4244">
        <v>2019</v>
      </c>
      <c r="I4244">
        <v>87.33</v>
      </c>
      <c r="J4244">
        <v>2021</v>
      </c>
      <c r="K4244" t="s">
        <v>16</v>
      </c>
      <c r="L4244">
        <v>19</v>
      </c>
      <c r="M4244" t="str">
        <f>IF(OR(AND('sample data 2'!L4244&gt;21,'sample data 2'!I4244&lt;50),AND('sample data 2'!L4244&lt;20,'sample data 2'!$E$12:$E$4696="Government")),"yes","no")</f>
        <v>yes</v>
      </c>
    </row>
    <row r="4245" spans="1:13" ht="101.5" x14ac:dyDescent="0.35">
      <c r="A4245">
        <v>4244</v>
      </c>
      <c r="B4245" t="s">
        <v>11</v>
      </c>
      <c r="C4245" s="2" t="s">
        <v>35</v>
      </c>
      <c r="D4245" s="2" t="s">
        <v>32</v>
      </c>
      <c r="E4245" s="2" t="s">
        <v>13</v>
      </c>
      <c r="F4245" t="s">
        <v>19</v>
      </c>
      <c r="G4245">
        <v>69.33</v>
      </c>
      <c r="H4245">
        <v>2019</v>
      </c>
      <c r="I4245">
        <v>65.400000000000006</v>
      </c>
      <c r="J4245">
        <v>2021</v>
      </c>
      <c r="K4245">
        <v>1251</v>
      </c>
      <c r="L4245">
        <v>20</v>
      </c>
      <c r="M4245" t="str">
        <f>IF(OR(AND('sample data 2'!L4245&gt;21,'sample data 2'!I4245&lt;50),AND('sample data 2'!L4245&lt;20,'sample data 2'!$E$12:$E$4696="Government")),"yes","no")</f>
        <v>no</v>
      </c>
    </row>
    <row r="4246" spans="1:13" ht="101.5" x14ac:dyDescent="0.35">
      <c r="A4246">
        <v>4245</v>
      </c>
      <c r="B4246" t="s">
        <v>11</v>
      </c>
      <c r="C4246" s="2" t="s">
        <v>35</v>
      </c>
      <c r="D4246" s="2" t="s">
        <v>32</v>
      </c>
      <c r="E4246" s="2" t="s">
        <v>13</v>
      </c>
      <c r="F4246" t="s">
        <v>19</v>
      </c>
      <c r="G4246">
        <v>62.6</v>
      </c>
      <c r="H4246">
        <v>2009</v>
      </c>
      <c r="I4246">
        <v>87.4</v>
      </c>
      <c r="J4246">
        <v>2011</v>
      </c>
      <c r="K4246">
        <v>183</v>
      </c>
      <c r="L4246">
        <v>29</v>
      </c>
      <c r="M4246" t="str">
        <f>IF(OR(AND('sample data 2'!L4246&gt;21,'sample data 2'!I4246&lt;50),AND('sample data 2'!L4246&lt;20,'sample data 2'!$E$12:$E$4696="Government")),"yes","no")</f>
        <v>no</v>
      </c>
    </row>
    <row r="4247" spans="1:13" ht="101.5" x14ac:dyDescent="0.35">
      <c r="A4247">
        <v>4246</v>
      </c>
      <c r="B4247" t="s">
        <v>11</v>
      </c>
      <c r="C4247" s="2" t="s">
        <v>35</v>
      </c>
      <c r="D4247" s="2" t="s">
        <v>32</v>
      </c>
      <c r="E4247" s="2" t="s">
        <v>13</v>
      </c>
      <c r="F4247" t="s">
        <v>19</v>
      </c>
      <c r="G4247">
        <v>55.6</v>
      </c>
      <c r="H4247">
        <v>2006</v>
      </c>
      <c r="I4247">
        <v>56.4</v>
      </c>
      <c r="J4247">
        <v>2009</v>
      </c>
      <c r="K4247">
        <v>246</v>
      </c>
      <c r="L4247">
        <v>31</v>
      </c>
      <c r="M4247" t="str">
        <f>IF(OR(AND('sample data 2'!L4247&gt;21,'sample data 2'!I4247&lt;50),AND('sample data 2'!L4247&lt;20,'sample data 2'!$E$12:$E$4696="Government")),"yes","no")</f>
        <v>no</v>
      </c>
    </row>
    <row r="4248" spans="1:13" ht="101.5" x14ac:dyDescent="0.35">
      <c r="A4248">
        <v>4247</v>
      </c>
      <c r="B4248" t="s">
        <v>11</v>
      </c>
      <c r="C4248" s="2" t="s">
        <v>17</v>
      </c>
      <c r="D4248" s="2" t="s">
        <v>18</v>
      </c>
      <c r="E4248" s="2" t="s">
        <v>13</v>
      </c>
      <c r="F4248" t="s">
        <v>19</v>
      </c>
      <c r="G4248">
        <v>85.8</v>
      </c>
      <c r="H4248">
        <v>2021</v>
      </c>
      <c r="I4248" t="s">
        <v>16</v>
      </c>
      <c r="J4248">
        <v>0</v>
      </c>
      <c r="K4248">
        <v>738</v>
      </c>
      <c r="L4248">
        <v>17</v>
      </c>
      <c r="M4248" t="str">
        <f>IF(OR(AND('sample data 2'!L4248&gt;21,'sample data 2'!I4248&lt;50),AND('sample data 2'!L4248&lt;20,$E$2:$E$4686="Government")),"yes","no")</f>
        <v>yes</v>
      </c>
    </row>
    <row r="4249" spans="1:13" ht="101.5" x14ac:dyDescent="0.35">
      <c r="A4249">
        <v>4248</v>
      </c>
      <c r="B4249" t="s">
        <v>11</v>
      </c>
      <c r="C4249" s="2" t="s">
        <v>17</v>
      </c>
      <c r="D4249" s="2" t="s">
        <v>18</v>
      </c>
      <c r="E4249" s="2" t="s">
        <v>13</v>
      </c>
      <c r="F4249" t="s">
        <v>19</v>
      </c>
      <c r="G4249">
        <v>53.57</v>
      </c>
      <c r="H4249">
        <v>2021</v>
      </c>
      <c r="I4249" t="s">
        <v>16</v>
      </c>
      <c r="J4249">
        <v>0</v>
      </c>
      <c r="K4249">
        <v>11339</v>
      </c>
      <c r="L4249">
        <v>16</v>
      </c>
      <c r="M4249" t="str">
        <f>IF(OR(AND('sample data 2'!L4249&gt;21,'sample data 2'!I4249&lt;50),AND('sample data 2'!L4249&lt;20,$E$2:$E$4686="Government")),"yes","no")</f>
        <v>yes</v>
      </c>
    </row>
    <row r="4250" spans="1:13" ht="101.5" x14ac:dyDescent="0.35">
      <c r="A4250">
        <v>4249</v>
      </c>
      <c r="B4250" t="s">
        <v>11</v>
      </c>
      <c r="C4250" s="2" t="s">
        <v>17</v>
      </c>
      <c r="D4250" s="2" t="s">
        <v>18</v>
      </c>
      <c r="E4250" s="2" t="s">
        <v>13</v>
      </c>
      <c r="F4250" t="s">
        <v>19</v>
      </c>
      <c r="G4250">
        <v>52.83</v>
      </c>
      <c r="H4250">
        <v>2018</v>
      </c>
      <c r="I4250" t="s">
        <v>16</v>
      </c>
      <c r="J4250">
        <v>0</v>
      </c>
      <c r="K4250">
        <v>1365</v>
      </c>
      <c r="L4250">
        <v>19</v>
      </c>
      <c r="M4250" t="str">
        <f>IF(OR(AND('sample data 2'!L4250&gt;21,'sample data 2'!I4250&lt;50),AND('sample data 2'!L4250&lt;20,$E$2:$E$4686="Government")),"yes","no")</f>
        <v>yes</v>
      </c>
    </row>
    <row r="4251" spans="1:13" ht="101.5" x14ac:dyDescent="0.35">
      <c r="A4251">
        <v>4250</v>
      </c>
      <c r="B4251" t="s">
        <v>11</v>
      </c>
      <c r="C4251" s="2" t="s">
        <v>17</v>
      </c>
      <c r="D4251" s="2" t="s">
        <v>18</v>
      </c>
      <c r="E4251" s="2" t="s">
        <v>13</v>
      </c>
      <c r="F4251" t="s">
        <v>19</v>
      </c>
      <c r="G4251">
        <v>53.33</v>
      </c>
      <c r="H4251">
        <v>2020</v>
      </c>
      <c r="I4251" t="s">
        <v>16</v>
      </c>
      <c r="J4251">
        <v>0</v>
      </c>
      <c r="K4251">
        <v>1615</v>
      </c>
      <c r="L4251">
        <v>18</v>
      </c>
      <c r="M4251" t="str">
        <f>IF(OR(AND('sample data 2'!L4251&gt;21,'sample data 2'!I4251&lt;50),AND('sample data 2'!L4251&lt;20,$E$2:$E$4686="Government")),"yes","no")</f>
        <v>yes</v>
      </c>
    </row>
    <row r="4252" spans="1:13" ht="116" x14ac:dyDescent="0.35">
      <c r="A4252">
        <v>4251</v>
      </c>
      <c r="B4252" t="s">
        <v>28</v>
      </c>
      <c r="C4252" s="2" t="s">
        <v>41</v>
      </c>
      <c r="D4252" s="2" t="s">
        <v>30</v>
      </c>
      <c r="E4252" s="2" t="s">
        <v>20</v>
      </c>
      <c r="F4252" t="s">
        <v>19</v>
      </c>
      <c r="G4252">
        <v>81.599999999999994</v>
      </c>
      <c r="H4252">
        <v>2018</v>
      </c>
      <c r="I4252">
        <v>72</v>
      </c>
      <c r="J4252">
        <v>2021</v>
      </c>
      <c r="K4252" t="s">
        <v>16</v>
      </c>
      <c r="L4252">
        <v>20</v>
      </c>
      <c r="M4252" t="str">
        <f>IF(OR(AND('sample data 2'!L4252&gt;21,'sample data 2'!I4252&lt;50),AND('sample data 2'!L4252&lt;20,'sample data 2'!$E$12:$E$4696="Government")),"yes","no")</f>
        <v>no</v>
      </c>
    </row>
    <row r="4253" spans="1:13" ht="116" x14ac:dyDescent="0.35">
      <c r="A4253">
        <v>4252</v>
      </c>
      <c r="B4253" t="s">
        <v>28</v>
      </c>
      <c r="C4253" s="2" t="s">
        <v>41</v>
      </c>
      <c r="D4253" s="2" t="s">
        <v>30</v>
      </c>
      <c r="E4253" s="2" t="s">
        <v>20</v>
      </c>
      <c r="F4253" t="s">
        <v>15</v>
      </c>
      <c r="G4253">
        <v>70.599999999999994</v>
      </c>
      <c r="H4253">
        <v>2019</v>
      </c>
      <c r="I4253">
        <v>78.8</v>
      </c>
      <c r="J4253">
        <v>2021</v>
      </c>
      <c r="K4253" t="s">
        <v>16</v>
      </c>
      <c r="L4253">
        <v>19</v>
      </c>
      <c r="M4253" t="str">
        <f>IF(OR(AND('sample data 2'!L4253&gt;21,'sample data 2'!I4253&lt;50),AND('sample data 2'!L4253&lt;20,'sample data 2'!$E$12:$E$4696="Government")),"yes","no")</f>
        <v>no</v>
      </c>
    </row>
    <row r="4254" spans="1:13" ht="116" x14ac:dyDescent="0.35">
      <c r="A4254">
        <v>4253</v>
      </c>
      <c r="B4254" t="s">
        <v>28</v>
      </c>
      <c r="C4254" s="2" t="s">
        <v>41</v>
      </c>
      <c r="D4254" s="2" t="s">
        <v>30</v>
      </c>
      <c r="E4254" s="2" t="s">
        <v>20</v>
      </c>
      <c r="F4254" t="s">
        <v>15</v>
      </c>
      <c r="G4254">
        <v>67.8</v>
      </c>
      <c r="H4254">
        <v>2019</v>
      </c>
      <c r="I4254">
        <v>73.5</v>
      </c>
      <c r="J4254">
        <v>2021</v>
      </c>
      <c r="K4254" t="s">
        <v>16</v>
      </c>
      <c r="L4254">
        <v>20</v>
      </c>
      <c r="M4254" t="str">
        <f>IF(OR(AND('sample data 2'!L4254&gt;21,'sample data 2'!I4254&lt;50),AND('sample data 2'!L4254&lt;20,'sample data 2'!$E$12:$E$4696="Government")),"yes","no")</f>
        <v>no</v>
      </c>
    </row>
    <row r="4255" spans="1:13" ht="116" x14ac:dyDescent="0.35">
      <c r="A4255">
        <v>4254</v>
      </c>
      <c r="B4255" t="s">
        <v>28</v>
      </c>
      <c r="C4255" s="2" t="s">
        <v>41</v>
      </c>
      <c r="D4255" s="2" t="s">
        <v>30</v>
      </c>
      <c r="E4255" s="2" t="s">
        <v>20</v>
      </c>
      <c r="F4255" t="s">
        <v>15</v>
      </c>
      <c r="G4255">
        <v>93.8</v>
      </c>
      <c r="H4255">
        <v>2019</v>
      </c>
      <c r="I4255">
        <v>90.2</v>
      </c>
      <c r="J4255">
        <v>2021</v>
      </c>
      <c r="K4255" t="s">
        <v>16</v>
      </c>
      <c r="L4255">
        <v>19</v>
      </c>
      <c r="M4255" t="str">
        <f>IF(OR(AND('sample data 2'!L4255&gt;21,'sample data 2'!I4255&lt;50),AND('sample data 2'!L4255&lt;20,'sample data 2'!$E$12:$E$4696="Government")),"yes","no")</f>
        <v>no</v>
      </c>
    </row>
    <row r="4256" spans="1:13" ht="116" x14ac:dyDescent="0.35">
      <c r="A4256">
        <v>4255</v>
      </c>
      <c r="B4256" t="s">
        <v>28</v>
      </c>
      <c r="C4256" s="2" t="s">
        <v>41</v>
      </c>
      <c r="D4256" s="2" t="s">
        <v>30</v>
      </c>
      <c r="E4256" s="2" t="s">
        <v>13</v>
      </c>
      <c r="F4256" t="s">
        <v>19</v>
      </c>
      <c r="G4256">
        <v>87.2</v>
      </c>
      <c r="H4256">
        <v>2019</v>
      </c>
      <c r="I4256" t="s">
        <v>119</v>
      </c>
      <c r="J4256">
        <v>2021</v>
      </c>
      <c r="K4256" t="s">
        <v>16</v>
      </c>
      <c r="L4256">
        <v>19</v>
      </c>
      <c r="M4256" t="str">
        <f>IF(OR(AND('sample data 2'!L4256&gt;21,'sample data 2'!I4256&lt;50),AND('sample data 2'!L4256&lt;20,'sample data 2'!$E$12:$E$4696="Government")),"yes","no")</f>
        <v>yes</v>
      </c>
    </row>
    <row r="4257" spans="1:13" ht="116" x14ac:dyDescent="0.35">
      <c r="A4257">
        <v>4256</v>
      </c>
      <c r="B4257" t="s">
        <v>28</v>
      </c>
      <c r="C4257" s="2" t="s">
        <v>41</v>
      </c>
      <c r="D4257" s="2" t="s">
        <v>30</v>
      </c>
      <c r="E4257" s="2" t="s">
        <v>20</v>
      </c>
      <c r="F4257" t="s">
        <v>15</v>
      </c>
      <c r="G4257">
        <v>76.599999999999994</v>
      </c>
      <c r="H4257">
        <v>2019</v>
      </c>
      <c r="I4257">
        <v>74.599999999999994</v>
      </c>
      <c r="J4257">
        <v>2021</v>
      </c>
      <c r="K4257" t="s">
        <v>16</v>
      </c>
      <c r="L4257">
        <v>20</v>
      </c>
      <c r="M4257" t="str">
        <f>IF(OR(AND('sample data 2'!L4257&gt;21,'sample data 2'!I4257&lt;50),AND('sample data 2'!L4257&lt;20,'sample data 2'!$E$12:$E$4696="Government")),"yes","no")</f>
        <v>no</v>
      </c>
    </row>
    <row r="4258" spans="1:13" ht="116" x14ac:dyDescent="0.35">
      <c r="A4258">
        <v>4257</v>
      </c>
      <c r="B4258" t="s">
        <v>28</v>
      </c>
      <c r="C4258" s="2" t="s">
        <v>41</v>
      </c>
      <c r="D4258" s="2" t="s">
        <v>30</v>
      </c>
      <c r="E4258" s="2" t="s">
        <v>20</v>
      </c>
      <c r="F4258" t="s">
        <v>19</v>
      </c>
      <c r="G4258">
        <v>74.8</v>
      </c>
      <c r="H4258">
        <v>2018</v>
      </c>
      <c r="I4258">
        <v>71.599999999999994</v>
      </c>
      <c r="J4258">
        <v>2021</v>
      </c>
      <c r="K4258" t="s">
        <v>16</v>
      </c>
      <c r="L4258">
        <v>20</v>
      </c>
      <c r="M4258" t="str">
        <f>IF(OR(AND('sample data 2'!L4258&gt;21,'sample data 2'!I4258&lt;50),AND('sample data 2'!L4258&lt;20,'sample data 2'!$E$12:$E$4696="Government")),"yes","no")</f>
        <v>no</v>
      </c>
    </row>
    <row r="4259" spans="1:13" ht="116" x14ac:dyDescent="0.35">
      <c r="A4259">
        <v>4258</v>
      </c>
      <c r="B4259" t="s">
        <v>28</v>
      </c>
      <c r="C4259" s="2" t="s">
        <v>41</v>
      </c>
      <c r="D4259" s="2" t="s">
        <v>30</v>
      </c>
      <c r="E4259" s="2" t="s">
        <v>13</v>
      </c>
      <c r="F4259" t="s">
        <v>15</v>
      </c>
      <c r="G4259">
        <v>68.2</v>
      </c>
      <c r="H4259">
        <v>2019</v>
      </c>
      <c r="I4259">
        <v>72.83</v>
      </c>
      <c r="J4259">
        <v>2021</v>
      </c>
      <c r="K4259" t="s">
        <v>16</v>
      </c>
      <c r="L4259">
        <v>19</v>
      </c>
      <c r="M4259" t="str">
        <f>IF(OR(AND('sample data 2'!L4259&gt;21,'sample data 2'!I4259&lt;50),AND('sample data 2'!L4259&lt;20,'sample data 2'!$E$12:$E$4696="Government")),"yes","no")</f>
        <v>yes</v>
      </c>
    </row>
    <row r="4260" spans="1:13" ht="116" x14ac:dyDescent="0.35">
      <c r="A4260">
        <v>4259</v>
      </c>
      <c r="B4260" t="s">
        <v>28</v>
      </c>
      <c r="C4260" s="2" t="s">
        <v>41</v>
      </c>
      <c r="D4260" s="2" t="s">
        <v>30</v>
      </c>
      <c r="E4260" s="2" t="s">
        <v>16</v>
      </c>
      <c r="F4260" t="s">
        <v>19</v>
      </c>
      <c r="G4260">
        <v>78</v>
      </c>
      <c r="H4260">
        <v>2019</v>
      </c>
      <c r="I4260">
        <v>69.2</v>
      </c>
      <c r="J4260">
        <v>2021</v>
      </c>
      <c r="K4260">
        <v>1447</v>
      </c>
      <c r="L4260">
        <v>18</v>
      </c>
      <c r="M4260" t="str">
        <f>IF(OR(AND('sample data 2'!L4260&gt;21,'sample data 2'!I4260&lt;50),AND('sample data 2'!L4260&lt;20,'sample data 2'!$E$12:$E$4696="Government")),"yes","no")</f>
        <v>no</v>
      </c>
    </row>
    <row r="4261" spans="1:13" ht="116" x14ac:dyDescent="0.35">
      <c r="A4261">
        <v>4260</v>
      </c>
      <c r="B4261" t="s">
        <v>28</v>
      </c>
      <c r="C4261" s="2" t="s">
        <v>41</v>
      </c>
      <c r="D4261" s="2" t="s">
        <v>30</v>
      </c>
      <c r="E4261" s="2" t="s">
        <v>20</v>
      </c>
      <c r="F4261" t="s">
        <v>15</v>
      </c>
      <c r="G4261">
        <v>77.8</v>
      </c>
      <c r="H4261">
        <v>2019</v>
      </c>
      <c r="I4261">
        <v>74</v>
      </c>
      <c r="J4261">
        <v>2021</v>
      </c>
      <c r="K4261" t="s">
        <v>16</v>
      </c>
      <c r="L4261">
        <v>19</v>
      </c>
      <c r="M4261" t="str">
        <f>IF(OR(AND('sample data 2'!L4261&gt;21,'sample data 2'!I4261&lt;50),AND('sample data 2'!L4261&lt;20,'sample data 2'!$E$12:$E$4696="Government")),"yes","no")</f>
        <v>no</v>
      </c>
    </row>
    <row r="4262" spans="1:13" ht="116" x14ac:dyDescent="0.35">
      <c r="A4262">
        <v>4261</v>
      </c>
      <c r="B4262" t="s">
        <v>28</v>
      </c>
      <c r="C4262" s="2" t="s">
        <v>41</v>
      </c>
      <c r="D4262" s="2" t="s">
        <v>30</v>
      </c>
      <c r="E4262" s="2" t="s">
        <v>20</v>
      </c>
      <c r="F4262" t="s">
        <v>15</v>
      </c>
      <c r="G4262">
        <v>78.8</v>
      </c>
      <c r="H4262">
        <v>2019</v>
      </c>
      <c r="I4262">
        <v>84.2</v>
      </c>
      <c r="J4262">
        <v>2021</v>
      </c>
      <c r="K4262" t="s">
        <v>16</v>
      </c>
      <c r="L4262">
        <v>19</v>
      </c>
      <c r="M4262" t="str">
        <f>IF(OR(AND('sample data 2'!L4262&gt;21,'sample data 2'!I4262&lt;50),AND('sample data 2'!L4262&lt;20,'sample data 2'!$E$12:$E$4696="Government")),"yes","no")</f>
        <v>no</v>
      </c>
    </row>
    <row r="4263" spans="1:13" ht="116" x14ac:dyDescent="0.35">
      <c r="A4263">
        <v>4262</v>
      </c>
      <c r="B4263" t="s">
        <v>28</v>
      </c>
      <c r="C4263" s="2" t="s">
        <v>41</v>
      </c>
      <c r="D4263" s="2" t="s">
        <v>30</v>
      </c>
      <c r="E4263" s="2" t="s">
        <v>20</v>
      </c>
      <c r="F4263" t="s">
        <v>15</v>
      </c>
      <c r="G4263">
        <v>72.2</v>
      </c>
      <c r="H4263">
        <v>2017</v>
      </c>
      <c r="I4263">
        <v>60.2</v>
      </c>
      <c r="J4263">
        <v>2020</v>
      </c>
      <c r="K4263" t="s">
        <v>16</v>
      </c>
      <c r="L4263">
        <v>21</v>
      </c>
      <c r="M4263" t="str">
        <f>IF(OR(AND('sample data 2'!L4263&gt;21,'sample data 2'!I4263&lt;50),AND('sample data 2'!L4263&lt;20,'sample data 2'!$E$12:$E$4696="Government")),"yes","no")</f>
        <v>no</v>
      </c>
    </row>
    <row r="4264" spans="1:13" ht="116" x14ac:dyDescent="0.35">
      <c r="A4264">
        <v>4263</v>
      </c>
      <c r="B4264" t="s">
        <v>28</v>
      </c>
      <c r="C4264" s="2" t="s">
        <v>41</v>
      </c>
      <c r="D4264" s="2" t="s">
        <v>30</v>
      </c>
      <c r="E4264" s="2" t="s">
        <v>20</v>
      </c>
      <c r="F4264" t="s">
        <v>15</v>
      </c>
      <c r="G4264">
        <v>70.599999999999994</v>
      </c>
      <c r="H4264">
        <v>2019</v>
      </c>
      <c r="I4264">
        <v>81.17</v>
      </c>
      <c r="J4264">
        <v>2021</v>
      </c>
      <c r="K4264" t="s">
        <v>16</v>
      </c>
      <c r="L4264">
        <v>19</v>
      </c>
      <c r="M4264" t="str">
        <f>IF(OR(AND('sample data 2'!L4264&gt;21,'sample data 2'!I4264&lt;50),AND('sample data 2'!L4264&lt;20,'sample data 2'!$E$12:$E$4696="Government")),"yes","no")</f>
        <v>no</v>
      </c>
    </row>
    <row r="4265" spans="1:13" ht="116" x14ac:dyDescent="0.35">
      <c r="A4265">
        <v>4264</v>
      </c>
      <c r="B4265" t="s">
        <v>28</v>
      </c>
      <c r="C4265" s="2" t="s">
        <v>41</v>
      </c>
      <c r="D4265" s="2" t="s">
        <v>30</v>
      </c>
      <c r="E4265" s="2" t="s">
        <v>16</v>
      </c>
      <c r="F4265" t="s">
        <v>15</v>
      </c>
      <c r="G4265">
        <v>55</v>
      </c>
      <c r="H4265">
        <v>2019</v>
      </c>
      <c r="I4265">
        <v>70</v>
      </c>
      <c r="J4265">
        <v>2021</v>
      </c>
      <c r="K4265" t="s">
        <v>16</v>
      </c>
      <c r="L4265">
        <v>19</v>
      </c>
      <c r="M4265" t="str">
        <f>IF(OR(AND('sample data 2'!L4265&gt;21,'sample data 2'!I4265&lt;50),AND('sample data 2'!L4265&lt;20,'sample data 2'!$E$12:$E$4696="Government")),"yes","no")</f>
        <v>no</v>
      </c>
    </row>
    <row r="4266" spans="1:13" ht="116" x14ac:dyDescent="0.35">
      <c r="A4266">
        <v>4265</v>
      </c>
      <c r="B4266" t="s">
        <v>28</v>
      </c>
      <c r="C4266" s="2" t="s">
        <v>41</v>
      </c>
      <c r="D4266" s="2" t="s">
        <v>30</v>
      </c>
      <c r="E4266" s="2" t="s">
        <v>20</v>
      </c>
      <c r="F4266" t="s">
        <v>15</v>
      </c>
      <c r="G4266" t="s">
        <v>16</v>
      </c>
      <c r="H4266">
        <v>0</v>
      </c>
      <c r="I4266">
        <v>77.5</v>
      </c>
      <c r="J4266">
        <v>2021</v>
      </c>
      <c r="K4266" t="s">
        <v>16</v>
      </c>
      <c r="L4266">
        <v>19</v>
      </c>
      <c r="M4266" t="str">
        <f>IF(OR(AND('sample data 2'!L4266&gt;21,'sample data 2'!I4266&lt;50),AND('sample data 2'!L4266&lt;20,'sample data 2'!$E$12:$E$4696="Government")),"yes","no")</f>
        <v>no</v>
      </c>
    </row>
    <row r="4267" spans="1:13" ht="116" x14ac:dyDescent="0.35">
      <c r="A4267">
        <v>4266</v>
      </c>
      <c r="B4267" t="s">
        <v>28</v>
      </c>
      <c r="C4267" s="2" t="s">
        <v>41</v>
      </c>
      <c r="D4267" s="2" t="s">
        <v>30</v>
      </c>
      <c r="E4267" s="2" t="s">
        <v>13</v>
      </c>
      <c r="F4267" t="s">
        <v>15</v>
      </c>
      <c r="G4267">
        <v>77.83</v>
      </c>
      <c r="H4267">
        <v>2018</v>
      </c>
      <c r="I4267">
        <v>77.33</v>
      </c>
      <c r="J4267">
        <v>2020</v>
      </c>
      <c r="K4267" t="s">
        <v>16</v>
      </c>
      <c r="L4267">
        <v>20</v>
      </c>
      <c r="M4267" t="str">
        <f>IF(OR(AND('sample data 2'!L4267&gt;21,'sample data 2'!I4267&lt;50),AND('sample data 2'!L4267&lt;20,'sample data 2'!$E$12:$E$4696="Government")),"yes","no")</f>
        <v>no</v>
      </c>
    </row>
    <row r="4268" spans="1:13" ht="116" x14ac:dyDescent="0.35">
      <c r="A4268">
        <v>4267</v>
      </c>
      <c r="B4268" t="s">
        <v>28</v>
      </c>
      <c r="C4268" s="2" t="s">
        <v>41</v>
      </c>
      <c r="D4268" s="2" t="s">
        <v>30</v>
      </c>
      <c r="E4268" s="2" t="s">
        <v>20</v>
      </c>
      <c r="F4268" t="s">
        <v>15</v>
      </c>
      <c r="G4268">
        <v>78.400000000000006</v>
      </c>
      <c r="H4268">
        <v>2019</v>
      </c>
      <c r="I4268">
        <v>73.2</v>
      </c>
      <c r="J4268">
        <v>2021</v>
      </c>
      <c r="K4268" t="s">
        <v>16</v>
      </c>
      <c r="L4268">
        <v>19</v>
      </c>
      <c r="M4268" t="str">
        <f>IF(OR(AND('sample data 2'!L4268&gt;21,'sample data 2'!I4268&lt;50),AND('sample data 2'!L4268&lt;20,'sample data 2'!$E$12:$E$4696="Government")),"yes","no")</f>
        <v>no</v>
      </c>
    </row>
    <row r="4269" spans="1:13" ht="72.5" x14ac:dyDescent="0.35">
      <c r="A4269">
        <v>4268</v>
      </c>
      <c r="B4269" t="s">
        <v>16</v>
      </c>
      <c r="C4269" s="2" t="s">
        <v>16</v>
      </c>
      <c r="D4269" s="2" t="s">
        <v>39</v>
      </c>
      <c r="E4269" s="2" t="s">
        <v>13</v>
      </c>
      <c r="F4269" t="s">
        <v>19</v>
      </c>
      <c r="G4269">
        <v>55</v>
      </c>
      <c r="H4269">
        <v>2018</v>
      </c>
      <c r="I4269">
        <v>72</v>
      </c>
      <c r="J4269">
        <v>2020</v>
      </c>
      <c r="K4269">
        <v>2219</v>
      </c>
      <c r="L4269">
        <v>20</v>
      </c>
      <c r="M4269" t="str">
        <f>IF(OR(AND('sample data 2'!L4269&gt;21,'sample data 2'!I4269&lt;50),AND('sample data 2'!L4269&lt;20,'sample data 2'!$E$12:$E$4696="Government")),"yes","no")</f>
        <v>no</v>
      </c>
    </row>
    <row r="4270" spans="1:13" ht="72.5" x14ac:dyDescent="0.35">
      <c r="A4270">
        <v>4269</v>
      </c>
      <c r="B4270" t="s">
        <v>16</v>
      </c>
      <c r="C4270" s="2" t="s">
        <v>16</v>
      </c>
      <c r="D4270" s="2" t="s">
        <v>39</v>
      </c>
      <c r="E4270" s="2" t="s">
        <v>20</v>
      </c>
      <c r="F4270" t="s">
        <v>15</v>
      </c>
      <c r="G4270">
        <v>53.2</v>
      </c>
      <c r="H4270">
        <v>2016</v>
      </c>
      <c r="I4270" t="s">
        <v>16</v>
      </c>
      <c r="J4270">
        <v>0</v>
      </c>
      <c r="K4270">
        <v>2080</v>
      </c>
      <c r="L4270">
        <v>22</v>
      </c>
      <c r="M4270" t="str">
        <f>IF(OR(AND('sample data 2'!L4270&gt;21,'sample data 2'!I4270&lt;50),AND('sample data 2'!L4270&lt;20,'sample data 2'!$E$12:$E$4696="Government")),"yes","no")</f>
        <v>no</v>
      </c>
    </row>
    <row r="4271" spans="1:13" ht="72.5" x14ac:dyDescent="0.35">
      <c r="A4271">
        <v>4270</v>
      </c>
      <c r="B4271" t="s">
        <v>16</v>
      </c>
      <c r="C4271" s="2" t="s">
        <v>16</v>
      </c>
      <c r="D4271" s="2" t="s">
        <v>39</v>
      </c>
      <c r="E4271" s="2" t="s">
        <v>13</v>
      </c>
      <c r="F4271" t="s">
        <v>15</v>
      </c>
      <c r="G4271">
        <v>74.8</v>
      </c>
      <c r="H4271">
        <v>2021</v>
      </c>
      <c r="I4271" t="s">
        <v>16</v>
      </c>
      <c r="J4271">
        <v>0</v>
      </c>
      <c r="K4271">
        <v>1078</v>
      </c>
      <c r="L4271">
        <v>17</v>
      </c>
      <c r="M4271" t="str">
        <f>IF(OR(AND('sample data 2'!L4271&gt;21,'sample data 2'!I4271&lt;50),AND('sample data 2'!L4271&lt;20,'sample data 2'!$E$12:$E$4696="Government")),"yes","no")</f>
        <v>yes</v>
      </c>
    </row>
    <row r="4272" spans="1:13" ht="72.5" x14ac:dyDescent="0.35">
      <c r="A4272">
        <v>4271</v>
      </c>
      <c r="B4272" t="s">
        <v>16</v>
      </c>
      <c r="C4272" s="2" t="s">
        <v>16</v>
      </c>
      <c r="D4272" s="2" t="s">
        <v>39</v>
      </c>
      <c r="E4272" s="2" t="s">
        <v>20</v>
      </c>
      <c r="F4272" t="s">
        <v>15</v>
      </c>
      <c r="G4272">
        <v>72.14</v>
      </c>
      <c r="H4272">
        <v>2019</v>
      </c>
      <c r="I4272">
        <v>79.67</v>
      </c>
      <c r="J4272">
        <v>2021</v>
      </c>
      <c r="K4272">
        <v>2493</v>
      </c>
      <c r="L4272">
        <v>18</v>
      </c>
      <c r="M4272" t="str">
        <f>IF(OR(AND('sample data 2'!L4272&gt;21,'sample data 2'!I4272&lt;50),AND('sample data 2'!L4272&lt;20,'sample data 2'!$E$12:$E$4696="Government")),"yes","no")</f>
        <v>no</v>
      </c>
    </row>
    <row r="4273" spans="1:13" ht="72.5" x14ac:dyDescent="0.35">
      <c r="A4273">
        <v>4272</v>
      </c>
      <c r="B4273" t="s">
        <v>16</v>
      </c>
      <c r="C4273" s="2" t="s">
        <v>16</v>
      </c>
      <c r="D4273" s="2" t="s">
        <v>39</v>
      </c>
      <c r="E4273" s="2" t="s">
        <v>13</v>
      </c>
      <c r="F4273" t="s">
        <v>15</v>
      </c>
      <c r="G4273">
        <v>66.83</v>
      </c>
      <c r="H4273">
        <v>2021</v>
      </c>
      <c r="I4273" t="s">
        <v>16</v>
      </c>
      <c r="J4273">
        <v>0</v>
      </c>
      <c r="K4273">
        <v>3275</v>
      </c>
      <c r="L4273">
        <v>17</v>
      </c>
      <c r="M4273" t="str">
        <f>IF(OR(AND('sample data 2'!L4273&gt;21,'sample data 2'!I4273&lt;50),AND('sample data 2'!L4273&lt;20,'sample data 2'!$E$12:$E$4696="Government")),"yes","no")</f>
        <v>yes</v>
      </c>
    </row>
    <row r="4274" spans="1:13" ht="72.5" x14ac:dyDescent="0.35">
      <c r="A4274">
        <v>4273</v>
      </c>
      <c r="B4274" t="s">
        <v>16</v>
      </c>
      <c r="C4274" s="2" t="s">
        <v>16</v>
      </c>
      <c r="D4274" s="2" t="s">
        <v>39</v>
      </c>
      <c r="E4274" s="2" t="s">
        <v>13</v>
      </c>
      <c r="F4274" t="s">
        <v>15</v>
      </c>
      <c r="G4274">
        <v>45.67</v>
      </c>
      <c r="H4274">
        <v>2019</v>
      </c>
      <c r="I4274">
        <v>61.5</v>
      </c>
      <c r="J4274">
        <v>2021</v>
      </c>
      <c r="K4274">
        <v>2217</v>
      </c>
      <c r="L4274">
        <v>20</v>
      </c>
      <c r="M4274" t="str">
        <f>IF(OR(AND('sample data 2'!L4274&gt;21,'sample data 2'!I4274&lt;50),AND('sample data 2'!L4274&lt;20,'sample data 2'!$E$12:$E$4696="Government")),"yes","no")</f>
        <v>no</v>
      </c>
    </row>
    <row r="4275" spans="1:13" ht="72.5" x14ac:dyDescent="0.35">
      <c r="A4275">
        <v>4274</v>
      </c>
      <c r="B4275" t="s">
        <v>16</v>
      </c>
      <c r="C4275" s="2" t="s">
        <v>16</v>
      </c>
      <c r="D4275" s="2" t="s">
        <v>39</v>
      </c>
      <c r="E4275" s="2" t="s">
        <v>20</v>
      </c>
      <c r="F4275" t="s">
        <v>15</v>
      </c>
      <c r="G4275">
        <v>47.6</v>
      </c>
      <c r="H4275">
        <v>2021</v>
      </c>
      <c r="I4275" t="s">
        <v>16</v>
      </c>
      <c r="J4275">
        <v>0</v>
      </c>
      <c r="K4275">
        <v>891</v>
      </c>
      <c r="L4275">
        <v>17</v>
      </c>
      <c r="M4275" t="str">
        <f>IF(OR(AND('sample data 2'!L4275&gt;21,'sample data 2'!I4275&lt;50),AND('sample data 2'!L4275&lt;20,'sample data 2'!$E$12:$E$4696="Government")),"yes","no")</f>
        <v>no</v>
      </c>
    </row>
    <row r="4276" spans="1:13" ht="72.5" x14ac:dyDescent="0.35">
      <c r="A4276">
        <v>4275</v>
      </c>
      <c r="B4276" t="s">
        <v>16</v>
      </c>
      <c r="C4276" s="2" t="s">
        <v>16</v>
      </c>
      <c r="D4276" s="2" t="s">
        <v>39</v>
      </c>
      <c r="E4276" s="2" t="s">
        <v>13</v>
      </c>
      <c r="F4276" t="s">
        <v>19</v>
      </c>
      <c r="G4276">
        <v>74.2</v>
      </c>
      <c r="H4276">
        <v>2021</v>
      </c>
      <c r="I4276" t="s">
        <v>16</v>
      </c>
      <c r="J4276">
        <v>0</v>
      </c>
      <c r="K4276">
        <v>3776</v>
      </c>
      <c r="L4276">
        <v>17</v>
      </c>
      <c r="M4276" t="str">
        <f>IF(OR(AND('sample data 2'!L4276&gt;21,'sample data 2'!I4276&lt;50),AND('sample data 2'!L4276&lt;20,'sample data 2'!$E$12:$E$4696="Government")),"yes","no")</f>
        <v>yes</v>
      </c>
    </row>
    <row r="4277" spans="1:13" ht="72.5" x14ac:dyDescent="0.35">
      <c r="A4277">
        <v>4276</v>
      </c>
      <c r="B4277" t="s">
        <v>16</v>
      </c>
      <c r="C4277" s="2" t="s">
        <v>16</v>
      </c>
      <c r="D4277" s="2" t="s">
        <v>39</v>
      </c>
      <c r="E4277" s="2" t="s">
        <v>20</v>
      </c>
      <c r="F4277" t="s">
        <v>15</v>
      </c>
      <c r="G4277">
        <v>46</v>
      </c>
      <c r="H4277">
        <v>2019</v>
      </c>
      <c r="I4277">
        <v>54.4</v>
      </c>
      <c r="J4277">
        <v>2021</v>
      </c>
      <c r="K4277">
        <v>1795</v>
      </c>
      <c r="L4277">
        <v>19</v>
      </c>
      <c r="M4277" t="str">
        <f>IF(OR(AND('sample data 2'!L4277&gt;21,'sample data 2'!I4277&lt;50),AND('sample data 2'!L4277&lt;20,'sample data 2'!$E$12:$E$4696="Government")),"yes","no")</f>
        <v>no</v>
      </c>
    </row>
    <row r="4278" spans="1:13" ht="72.5" x14ac:dyDescent="0.35">
      <c r="A4278">
        <v>4277</v>
      </c>
      <c r="B4278" t="s">
        <v>16</v>
      </c>
      <c r="C4278" s="2" t="s">
        <v>16</v>
      </c>
      <c r="D4278" s="2" t="s">
        <v>39</v>
      </c>
      <c r="E4278" s="2" t="s">
        <v>13</v>
      </c>
      <c r="F4278" t="s">
        <v>15</v>
      </c>
      <c r="G4278">
        <v>51.5</v>
      </c>
      <c r="H4278">
        <v>2021</v>
      </c>
      <c r="I4278" t="s">
        <v>16</v>
      </c>
      <c r="J4278">
        <v>0</v>
      </c>
      <c r="K4278">
        <v>9445</v>
      </c>
      <c r="L4278">
        <v>16</v>
      </c>
      <c r="M4278" t="str">
        <f>IF(OR(AND('sample data 2'!L4278&gt;21,'sample data 2'!I4278&lt;50),AND('sample data 2'!L4278&lt;20,'sample data 2'!$E$12:$E$4696="Government")),"yes","no")</f>
        <v>yes</v>
      </c>
    </row>
    <row r="4279" spans="1:13" ht="72.5" x14ac:dyDescent="0.35">
      <c r="A4279">
        <v>4278</v>
      </c>
      <c r="B4279" t="s">
        <v>16</v>
      </c>
      <c r="C4279" s="2" t="s">
        <v>16</v>
      </c>
      <c r="D4279" s="2" t="s">
        <v>39</v>
      </c>
      <c r="E4279" s="2" t="s">
        <v>20</v>
      </c>
      <c r="F4279" t="s">
        <v>15</v>
      </c>
      <c r="G4279">
        <v>59.6</v>
      </c>
      <c r="H4279">
        <v>2019</v>
      </c>
      <c r="I4279">
        <v>71</v>
      </c>
      <c r="J4279">
        <v>2021</v>
      </c>
      <c r="K4279">
        <v>4470</v>
      </c>
      <c r="L4279">
        <v>18</v>
      </c>
      <c r="M4279" t="str">
        <f>IF(OR(AND('sample data 2'!L4279&gt;21,'sample data 2'!I4279&lt;50),AND('sample data 2'!L4279&lt;20,'sample data 2'!$E$12:$E$4696="Government")),"yes","no")</f>
        <v>no</v>
      </c>
    </row>
    <row r="4280" spans="1:13" ht="72.5" x14ac:dyDescent="0.35">
      <c r="A4280">
        <v>4279</v>
      </c>
      <c r="B4280" t="s">
        <v>16</v>
      </c>
      <c r="C4280" s="2" t="s">
        <v>16</v>
      </c>
      <c r="D4280" s="2" t="s">
        <v>39</v>
      </c>
      <c r="E4280" s="2" t="s">
        <v>13</v>
      </c>
      <c r="F4280" t="s">
        <v>15</v>
      </c>
      <c r="G4280">
        <v>51.2</v>
      </c>
      <c r="H4280">
        <v>2019</v>
      </c>
      <c r="I4280" t="s">
        <v>16</v>
      </c>
      <c r="J4280">
        <v>0</v>
      </c>
      <c r="K4280">
        <v>7129</v>
      </c>
      <c r="L4280">
        <v>19</v>
      </c>
      <c r="M4280" t="str">
        <f>IF(OR(AND('sample data 2'!L4280&gt;21,'sample data 2'!I4280&lt;50),AND('sample data 2'!L4280&lt;20,'sample data 2'!$E$12:$E$4696="Government")),"yes","no")</f>
        <v>yes</v>
      </c>
    </row>
    <row r="4281" spans="1:13" ht="72.5" x14ac:dyDescent="0.35">
      <c r="A4281">
        <v>4280</v>
      </c>
      <c r="B4281" t="s">
        <v>16</v>
      </c>
      <c r="C4281" s="2" t="s">
        <v>16</v>
      </c>
      <c r="D4281" s="2" t="s">
        <v>39</v>
      </c>
      <c r="E4281" s="2" t="s">
        <v>20</v>
      </c>
      <c r="F4281" t="s">
        <v>15</v>
      </c>
      <c r="G4281">
        <v>79</v>
      </c>
      <c r="H4281">
        <v>2021</v>
      </c>
      <c r="I4281" t="s">
        <v>16</v>
      </c>
      <c r="J4281">
        <v>0</v>
      </c>
      <c r="K4281">
        <v>1471</v>
      </c>
      <c r="L4281">
        <v>17</v>
      </c>
      <c r="M4281" t="str">
        <f>IF(OR(AND('sample data 2'!L4281&gt;21,'sample data 2'!I4281&lt;50),AND('sample data 2'!L4281&lt;20,'sample data 2'!$E$12:$E$4696="Government")),"yes","no")</f>
        <v>no</v>
      </c>
    </row>
    <row r="4282" spans="1:13" ht="72.5" x14ac:dyDescent="0.35">
      <c r="A4282">
        <v>4281</v>
      </c>
      <c r="B4282" t="s">
        <v>16</v>
      </c>
      <c r="C4282" s="2" t="s">
        <v>16</v>
      </c>
      <c r="D4282" s="2" t="s">
        <v>39</v>
      </c>
      <c r="E4282" s="2" t="s">
        <v>13</v>
      </c>
      <c r="F4282" t="s">
        <v>15</v>
      </c>
      <c r="G4282">
        <v>72.290000000000006</v>
      </c>
      <c r="H4282">
        <v>2020</v>
      </c>
      <c r="I4282" t="s">
        <v>16</v>
      </c>
      <c r="J4282">
        <v>0</v>
      </c>
      <c r="K4282">
        <v>1273</v>
      </c>
      <c r="L4282">
        <v>18</v>
      </c>
      <c r="M4282" t="str">
        <f>IF(OR(AND('sample data 2'!L4282&gt;21,'sample data 2'!I4282&lt;50),AND('sample data 2'!L4282&lt;20,'sample data 2'!$E$12:$E$4696="Government")),"yes","no")</f>
        <v>yes</v>
      </c>
    </row>
    <row r="4283" spans="1:13" ht="72.5" x14ac:dyDescent="0.35">
      <c r="A4283">
        <v>4282</v>
      </c>
      <c r="B4283" t="s">
        <v>16</v>
      </c>
      <c r="C4283" s="2" t="s">
        <v>16</v>
      </c>
      <c r="D4283" s="2" t="s">
        <v>39</v>
      </c>
      <c r="E4283" s="2" t="s">
        <v>13</v>
      </c>
      <c r="F4283" t="s">
        <v>15</v>
      </c>
      <c r="G4283">
        <v>60.17</v>
      </c>
      <c r="H4283">
        <v>2021</v>
      </c>
      <c r="I4283" t="s">
        <v>16</v>
      </c>
      <c r="J4283">
        <v>0</v>
      </c>
      <c r="K4283">
        <v>4983</v>
      </c>
      <c r="L4283">
        <v>18</v>
      </c>
      <c r="M4283" t="str">
        <f>IF(OR(AND('sample data 2'!L4283&gt;21,'sample data 2'!I4283&lt;50),AND('sample data 2'!L4283&lt;20,'sample data 2'!$E$12:$E$4696="Government")),"yes","no")</f>
        <v>yes</v>
      </c>
    </row>
    <row r="4284" spans="1:13" ht="72.5" x14ac:dyDescent="0.35">
      <c r="A4284">
        <v>4283</v>
      </c>
      <c r="B4284" t="s">
        <v>16</v>
      </c>
      <c r="C4284" s="2" t="s">
        <v>16</v>
      </c>
      <c r="D4284" s="2" t="s">
        <v>39</v>
      </c>
      <c r="E4284" s="2" t="s">
        <v>13</v>
      </c>
      <c r="F4284" t="s">
        <v>15</v>
      </c>
      <c r="G4284">
        <v>83.6</v>
      </c>
      <c r="H4284">
        <v>2017</v>
      </c>
      <c r="I4284">
        <v>74</v>
      </c>
      <c r="J4284">
        <v>2019</v>
      </c>
      <c r="K4284">
        <v>1904</v>
      </c>
      <c r="L4284">
        <v>22</v>
      </c>
      <c r="M4284" t="str">
        <f>IF(OR(AND('sample data 2'!L4284&gt;21,'sample data 2'!I4284&lt;50),AND('sample data 2'!L4284&lt;20,'sample data 2'!$E$12:$E$4696="Government")),"yes","no")</f>
        <v>no</v>
      </c>
    </row>
    <row r="4285" spans="1:13" ht="72.5" x14ac:dyDescent="0.35">
      <c r="A4285">
        <v>4284</v>
      </c>
      <c r="B4285" t="s">
        <v>28</v>
      </c>
      <c r="C4285" s="2" t="s">
        <v>70</v>
      </c>
      <c r="D4285" s="2" t="s">
        <v>39</v>
      </c>
      <c r="E4285" s="2" t="s">
        <v>20</v>
      </c>
      <c r="F4285" t="s">
        <v>15</v>
      </c>
      <c r="G4285">
        <v>58.9</v>
      </c>
      <c r="H4285">
        <v>2015</v>
      </c>
      <c r="I4285">
        <v>71.8</v>
      </c>
      <c r="J4285">
        <v>2017</v>
      </c>
      <c r="K4285" t="s">
        <v>16</v>
      </c>
      <c r="L4285">
        <v>23</v>
      </c>
      <c r="M4285" t="str">
        <f>IF(OR(AND('sample data 2'!L4285&gt;21,'sample data 2'!I4285&lt;50),AND('sample data 2'!L4285&lt;20,'sample data 2'!$E$12:$E$4696="Government")),"yes","no")</f>
        <v>no</v>
      </c>
    </row>
    <row r="4286" spans="1:13" ht="72.5" x14ac:dyDescent="0.35">
      <c r="A4286">
        <v>4285</v>
      </c>
      <c r="B4286" t="s">
        <v>28</v>
      </c>
      <c r="C4286" s="2" t="s">
        <v>70</v>
      </c>
      <c r="D4286" s="2" t="s">
        <v>39</v>
      </c>
      <c r="E4286" s="2" t="s">
        <v>13</v>
      </c>
      <c r="F4286" t="s">
        <v>15</v>
      </c>
      <c r="G4286">
        <v>79.819999999999993</v>
      </c>
      <c r="H4286">
        <v>2019</v>
      </c>
      <c r="I4286">
        <v>85</v>
      </c>
      <c r="J4286">
        <v>2021</v>
      </c>
      <c r="K4286">
        <v>7098</v>
      </c>
      <c r="L4286">
        <v>19</v>
      </c>
      <c r="M4286" t="str">
        <f>IF(OR(AND('sample data 2'!L4286&gt;21,'sample data 2'!I4286&lt;50),AND('sample data 2'!L4286&lt;20,'sample data 2'!$E$12:$E$4696="Government")),"yes","no")</f>
        <v>yes</v>
      </c>
    </row>
    <row r="4287" spans="1:13" ht="72.5" x14ac:dyDescent="0.35">
      <c r="A4287">
        <v>4286</v>
      </c>
      <c r="B4287" t="s">
        <v>28</v>
      </c>
      <c r="C4287" s="2" t="s">
        <v>70</v>
      </c>
      <c r="D4287" s="2" t="s">
        <v>39</v>
      </c>
      <c r="E4287" s="2" t="s">
        <v>13</v>
      </c>
      <c r="F4287" t="s">
        <v>19</v>
      </c>
      <c r="G4287">
        <v>79.2</v>
      </c>
      <c r="H4287">
        <v>2019</v>
      </c>
      <c r="I4287">
        <v>78.599999999999994</v>
      </c>
      <c r="J4287">
        <v>2021</v>
      </c>
      <c r="K4287" t="s">
        <v>16</v>
      </c>
      <c r="L4287">
        <v>18</v>
      </c>
      <c r="M4287" t="str">
        <f>IF(OR(AND('sample data 2'!L4287&gt;21,'sample data 2'!I4287&lt;50),AND('sample data 2'!L4287&lt;20,'sample data 2'!$E$12:$E$4696="Government")),"yes","no")</f>
        <v>yes</v>
      </c>
    </row>
    <row r="4288" spans="1:13" ht="72.5" x14ac:dyDescent="0.35">
      <c r="A4288">
        <v>4287</v>
      </c>
      <c r="B4288" t="s">
        <v>28</v>
      </c>
      <c r="C4288" s="2" t="s">
        <v>70</v>
      </c>
      <c r="D4288" s="2" t="s">
        <v>39</v>
      </c>
      <c r="E4288" s="2" t="s">
        <v>20</v>
      </c>
      <c r="F4288" t="s">
        <v>15</v>
      </c>
      <c r="G4288">
        <v>76.599999999999994</v>
      </c>
      <c r="H4288">
        <v>2019</v>
      </c>
      <c r="I4288">
        <v>81.400000000000006</v>
      </c>
      <c r="J4288">
        <v>2021</v>
      </c>
      <c r="K4288" t="s">
        <v>16</v>
      </c>
      <c r="L4288">
        <v>19</v>
      </c>
      <c r="M4288" t="str">
        <f>IF(OR(AND('sample data 2'!L4288&gt;21,'sample data 2'!I4288&lt;50),AND('sample data 2'!L4288&lt;20,'sample data 2'!$E$12:$E$4696="Government")),"yes","no")</f>
        <v>no</v>
      </c>
    </row>
    <row r="4289" spans="1:13" ht="72.5" x14ac:dyDescent="0.35">
      <c r="A4289">
        <v>4288</v>
      </c>
      <c r="B4289" t="s">
        <v>28</v>
      </c>
      <c r="C4289" s="2" t="s">
        <v>70</v>
      </c>
      <c r="D4289" s="2" t="s">
        <v>39</v>
      </c>
      <c r="E4289" s="2" t="s">
        <v>20</v>
      </c>
      <c r="F4289" t="s">
        <v>15</v>
      </c>
      <c r="G4289">
        <v>92.8</v>
      </c>
      <c r="H4289">
        <v>2019</v>
      </c>
      <c r="I4289">
        <v>89.2</v>
      </c>
      <c r="J4289">
        <v>2021</v>
      </c>
      <c r="K4289" t="s">
        <v>16</v>
      </c>
      <c r="L4289">
        <v>19</v>
      </c>
      <c r="M4289" t="str">
        <f>IF(OR(AND('sample data 2'!L4289&gt;21,'sample data 2'!I4289&lt;50),AND('sample data 2'!L4289&lt;20,'sample data 2'!$E$12:$E$4696="Government")),"yes","no")</f>
        <v>no</v>
      </c>
    </row>
    <row r="4290" spans="1:13" ht="72.5" x14ac:dyDescent="0.35">
      <c r="A4290">
        <v>4289</v>
      </c>
      <c r="B4290" t="s">
        <v>28</v>
      </c>
      <c r="C4290" s="2" t="s">
        <v>71</v>
      </c>
      <c r="D4290" s="2" t="s">
        <v>39</v>
      </c>
      <c r="E4290" s="2" t="s">
        <v>13</v>
      </c>
      <c r="F4290" t="s">
        <v>15</v>
      </c>
      <c r="G4290">
        <v>44.6</v>
      </c>
      <c r="H4290">
        <v>2018</v>
      </c>
      <c r="I4290">
        <v>77.5</v>
      </c>
      <c r="J4290">
        <v>2021</v>
      </c>
      <c r="K4290" t="s">
        <v>16</v>
      </c>
      <c r="L4290">
        <v>20</v>
      </c>
      <c r="M4290" t="str">
        <f>IF(OR(AND('sample data 2'!L4290&gt;21,'sample data 2'!I4290&lt;50),AND('sample data 2'!L4290&lt;20,'sample data 2'!$E$12:$E$4696="Government")),"yes","no")</f>
        <v>no</v>
      </c>
    </row>
    <row r="4291" spans="1:13" ht="72.5" x14ac:dyDescent="0.35">
      <c r="A4291">
        <v>4290</v>
      </c>
      <c r="B4291" t="s">
        <v>28</v>
      </c>
      <c r="C4291" s="2" t="s">
        <v>71</v>
      </c>
      <c r="D4291" s="2" t="s">
        <v>39</v>
      </c>
      <c r="E4291" s="2" t="s">
        <v>13</v>
      </c>
      <c r="F4291" t="s">
        <v>15</v>
      </c>
      <c r="G4291">
        <v>79.8</v>
      </c>
      <c r="H4291">
        <v>2017</v>
      </c>
      <c r="I4291">
        <v>72</v>
      </c>
      <c r="J4291">
        <v>2019</v>
      </c>
      <c r="K4291" t="s">
        <v>16</v>
      </c>
      <c r="L4291">
        <v>20</v>
      </c>
      <c r="M4291" t="str">
        <f>IF(OR(AND('sample data 2'!L4291&gt;21,'sample data 2'!I4291&lt;50),AND('sample data 2'!L4291&lt;20,'sample data 2'!$E$12:$E$4696="Government")),"yes","no")</f>
        <v>no</v>
      </c>
    </row>
    <row r="4292" spans="1:13" ht="72.5" x14ac:dyDescent="0.35">
      <c r="A4292">
        <v>4291</v>
      </c>
      <c r="B4292" t="s">
        <v>28</v>
      </c>
      <c r="C4292" s="2" t="s">
        <v>70</v>
      </c>
      <c r="D4292" s="2" t="s">
        <v>39</v>
      </c>
      <c r="E4292" s="2" t="s">
        <v>20</v>
      </c>
      <c r="F4292" t="s">
        <v>15</v>
      </c>
      <c r="G4292">
        <v>80.67</v>
      </c>
      <c r="H4292">
        <v>2019</v>
      </c>
      <c r="I4292">
        <v>88.5</v>
      </c>
      <c r="J4292">
        <v>2021</v>
      </c>
      <c r="K4292" t="s">
        <v>16</v>
      </c>
      <c r="L4292">
        <v>18</v>
      </c>
      <c r="M4292" t="str">
        <f>IF(OR(AND('sample data 2'!L4292&gt;21,'sample data 2'!I4292&lt;50),AND('sample data 2'!L4292&lt;20,'sample data 2'!$E$12:$E$4696="Government")),"yes","no")</f>
        <v>no</v>
      </c>
    </row>
    <row r="4293" spans="1:13" ht="72.5" x14ac:dyDescent="0.35">
      <c r="A4293">
        <v>4292</v>
      </c>
      <c r="B4293" t="s">
        <v>28</v>
      </c>
      <c r="C4293" s="2" t="s">
        <v>70</v>
      </c>
      <c r="D4293" s="2" t="s">
        <v>39</v>
      </c>
      <c r="E4293" s="2" t="s">
        <v>20</v>
      </c>
      <c r="F4293" t="s">
        <v>19</v>
      </c>
      <c r="G4293">
        <v>80.37</v>
      </c>
      <c r="H4293">
        <v>2019</v>
      </c>
      <c r="I4293">
        <v>86.2</v>
      </c>
      <c r="J4293">
        <v>2021</v>
      </c>
      <c r="K4293" t="s">
        <v>16</v>
      </c>
      <c r="L4293">
        <v>19</v>
      </c>
      <c r="M4293" t="str">
        <f>IF(OR(AND('sample data 2'!L4293&gt;21,'sample data 2'!I4293&lt;50),AND('sample data 2'!L4293&lt;20,'sample data 2'!$E$12:$E$4696="Government")),"yes","no")</f>
        <v>no</v>
      </c>
    </row>
    <row r="4294" spans="1:13" ht="72.5" x14ac:dyDescent="0.35">
      <c r="A4294">
        <v>4293</v>
      </c>
      <c r="B4294" t="s">
        <v>28</v>
      </c>
      <c r="C4294" s="2" t="s">
        <v>70</v>
      </c>
      <c r="D4294" s="2" t="s">
        <v>39</v>
      </c>
      <c r="E4294" s="2" t="s">
        <v>20</v>
      </c>
      <c r="F4294" t="s">
        <v>15</v>
      </c>
      <c r="G4294">
        <v>83</v>
      </c>
      <c r="H4294">
        <v>2019</v>
      </c>
      <c r="I4294">
        <v>93</v>
      </c>
      <c r="J4294">
        <v>2021</v>
      </c>
      <c r="K4294" t="s">
        <v>16</v>
      </c>
      <c r="L4294">
        <v>18</v>
      </c>
      <c r="M4294" t="str">
        <f>IF(OR(AND('sample data 2'!L4294&gt;21,'sample data 2'!I4294&lt;50),AND('sample data 2'!L4294&lt;20,'sample data 2'!$E$12:$E$4696="Government")),"yes","no")</f>
        <v>no</v>
      </c>
    </row>
    <row r="4295" spans="1:13" ht="72.5" x14ac:dyDescent="0.35">
      <c r="A4295">
        <v>4294</v>
      </c>
      <c r="B4295" t="s">
        <v>28</v>
      </c>
      <c r="C4295" s="2" t="s">
        <v>70</v>
      </c>
      <c r="D4295" s="2" t="s">
        <v>39</v>
      </c>
      <c r="E4295" s="2" t="s">
        <v>20</v>
      </c>
      <c r="F4295" t="s">
        <v>15</v>
      </c>
      <c r="G4295">
        <v>61.4</v>
      </c>
      <c r="H4295">
        <v>2019</v>
      </c>
      <c r="I4295">
        <v>75.2</v>
      </c>
      <c r="J4295">
        <v>2021</v>
      </c>
      <c r="K4295" t="s">
        <v>16</v>
      </c>
      <c r="L4295">
        <v>18</v>
      </c>
      <c r="M4295" t="str">
        <f>IF(OR(AND('sample data 2'!L4295&gt;21,'sample data 2'!I4295&lt;50),AND('sample data 2'!L4295&lt;20,'sample data 2'!$E$12:$E$4696="Government")),"yes","no")</f>
        <v>no</v>
      </c>
    </row>
    <row r="4296" spans="1:13" ht="72.5" x14ac:dyDescent="0.35">
      <c r="A4296">
        <v>4295</v>
      </c>
      <c r="B4296" t="s">
        <v>28</v>
      </c>
      <c r="C4296" s="2" t="s">
        <v>71</v>
      </c>
      <c r="D4296" s="2" t="s">
        <v>39</v>
      </c>
      <c r="E4296" s="2" t="s">
        <v>20</v>
      </c>
      <c r="F4296" t="s">
        <v>15</v>
      </c>
      <c r="G4296">
        <v>65.5</v>
      </c>
      <c r="H4296">
        <v>2019</v>
      </c>
      <c r="I4296">
        <v>73</v>
      </c>
      <c r="J4296">
        <v>2021</v>
      </c>
      <c r="K4296">
        <v>7067</v>
      </c>
      <c r="L4296">
        <v>18</v>
      </c>
      <c r="M4296" t="str">
        <f>IF(OR(AND('sample data 2'!L4296&gt;21,'sample data 2'!I4296&lt;50),AND('sample data 2'!L4296&lt;20,'sample data 2'!$E$12:$E$4696="Government")),"yes","no")</f>
        <v>no</v>
      </c>
    </row>
    <row r="4297" spans="1:13" ht="72.5" x14ac:dyDescent="0.35">
      <c r="A4297">
        <v>4296</v>
      </c>
      <c r="B4297" t="s">
        <v>28</v>
      </c>
      <c r="C4297" s="2" t="s">
        <v>71</v>
      </c>
      <c r="D4297" s="2" t="s">
        <v>39</v>
      </c>
      <c r="E4297" s="2" t="s">
        <v>20</v>
      </c>
      <c r="F4297" t="s">
        <v>15</v>
      </c>
      <c r="G4297">
        <v>72.2</v>
      </c>
      <c r="H4297">
        <v>2018</v>
      </c>
      <c r="I4297">
        <v>70</v>
      </c>
      <c r="J4297">
        <v>2020</v>
      </c>
      <c r="K4297" t="s">
        <v>16</v>
      </c>
      <c r="L4297">
        <v>20</v>
      </c>
      <c r="M4297" t="str">
        <f>IF(OR(AND('sample data 2'!L4297&gt;21,'sample data 2'!I4297&lt;50),AND('sample data 2'!L4297&lt;20,'sample data 2'!$E$12:$E$4696="Government")),"yes","no")</f>
        <v>no</v>
      </c>
    </row>
    <row r="4298" spans="1:13" ht="72.5" x14ac:dyDescent="0.35">
      <c r="A4298">
        <v>4297</v>
      </c>
      <c r="B4298" t="s">
        <v>28</v>
      </c>
      <c r="C4298" s="2" t="s">
        <v>71</v>
      </c>
      <c r="D4298" s="2" t="s">
        <v>39</v>
      </c>
      <c r="E4298" s="2" t="s">
        <v>13</v>
      </c>
      <c r="F4298" t="s">
        <v>15</v>
      </c>
      <c r="G4298">
        <v>60</v>
      </c>
      <c r="H4298">
        <v>2018</v>
      </c>
      <c r="I4298">
        <v>61.8</v>
      </c>
      <c r="J4298">
        <v>2020</v>
      </c>
      <c r="K4298" t="s">
        <v>16</v>
      </c>
      <c r="L4298">
        <v>19</v>
      </c>
      <c r="M4298" t="str">
        <f>IF(OR(AND('sample data 2'!L4298&gt;21,'sample data 2'!I4298&lt;50),AND('sample data 2'!L4298&lt;20,'sample data 2'!$E$12:$E$4696="Government")),"yes","no")</f>
        <v>yes</v>
      </c>
    </row>
    <row r="4299" spans="1:13" ht="72.5" x14ac:dyDescent="0.35">
      <c r="A4299">
        <v>4298</v>
      </c>
      <c r="B4299" t="s">
        <v>28</v>
      </c>
      <c r="C4299" s="2" t="s">
        <v>70</v>
      </c>
      <c r="D4299" s="2" t="s">
        <v>39</v>
      </c>
      <c r="E4299" s="2" t="s">
        <v>13</v>
      </c>
      <c r="F4299" t="s">
        <v>15</v>
      </c>
      <c r="G4299">
        <v>71.5</v>
      </c>
      <c r="H4299">
        <v>2018</v>
      </c>
      <c r="I4299">
        <v>81.67</v>
      </c>
      <c r="J4299">
        <v>2020</v>
      </c>
      <c r="K4299" t="s">
        <v>16</v>
      </c>
      <c r="L4299">
        <v>21</v>
      </c>
      <c r="M4299" t="str">
        <f>IF(OR(AND('sample data 2'!L4299&gt;21,'sample data 2'!I4299&lt;50),AND('sample data 2'!L4299&lt;20,'sample data 2'!$E$12:$E$4696="Government")),"yes","no")</f>
        <v>no</v>
      </c>
    </row>
    <row r="4300" spans="1:13" ht="72.5" x14ac:dyDescent="0.35">
      <c r="A4300">
        <v>4299</v>
      </c>
      <c r="B4300" t="s">
        <v>28</v>
      </c>
      <c r="C4300" s="2" t="s">
        <v>70</v>
      </c>
      <c r="D4300" s="2" t="s">
        <v>39</v>
      </c>
      <c r="E4300" s="2" t="s">
        <v>20</v>
      </c>
      <c r="F4300" t="s">
        <v>15</v>
      </c>
      <c r="G4300">
        <v>87</v>
      </c>
      <c r="H4300">
        <v>2019</v>
      </c>
      <c r="I4300">
        <v>88</v>
      </c>
      <c r="J4300">
        <v>2021</v>
      </c>
      <c r="K4300" t="s">
        <v>16</v>
      </c>
      <c r="L4300">
        <v>19</v>
      </c>
      <c r="M4300" t="str">
        <f>IF(OR(AND('sample data 2'!L4300&gt;21,'sample data 2'!I4300&lt;50),AND('sample data 2'!L4300&lt;20,'sample data 2'!$E$12:$E$4696="Government")),"yes","no")</f>
        <v>no</v>
      </c>
    </row>
    <row r="4301" spans="1:13" ht="72.5" x14ac:dyDescent="0.35">
      <c r="A4301">
        <v>4300</v>
      </c>
      <c r="B4301" t="s">
        <v>28</v>
      </c>
      <c r="C4301" s="2" t="s">
        <v>71</v>
      </c>
      <c r="D4301" s="2" t="s">
        <v>39</v>
      </c>
      <c r="E4301" s="2" t="s">
        <v>13</v>
      </c>
      <c r="F4301" t="s">
        <v>15</v>
      </c>
      <c r="G4301">
        <v>87.4</v>
      </c>
      <c r="H4301">
        <v>2019</v>
      </c>
      <c r="I4301">
        <v>73.2</v>
      </c>
      <c r="J4301">
        <v>2021</v>
      </c>
      <c r="K4301" t="s">
        <v>16</v>
      </c>
      <c r="L4301">
        <v>19</v>
      </c>
      <c r="M4301" t="str">
        <f>IF(OR(AND('sample data 2'!L4301&gt;21,'sample data 2'!I4301&lt;50),AND('sample data 2'!L4301&lt;20,'sample data 2'!$E$12:$E$4696="Government")),"yes","no")</f>
        <v>yes</v>
      </c>
    </row>
    <row r="4302" spans="1:13" ht="72.5" x14ac:dyDescent="0.35">
      <c r="A4302">
        <v>4301</v>
      </c>
      <c r="B4302" t="s">
        <v>28</v>
      </c>
      <c r="C4302" s="2" t="s">
        <v>71</v>
      </c>
      <c r="D4302" s="2" t="s">
        <v>39</v>
      </c>
      <c r="E4302" s="2" t="s">
        <v>20</v>
      </c>
      <c r="F4302" t="s">
        <v>15</v>
      </c>
      <c r="G4302">
        <v>77.400000000000006</v>
      </c>
      <c r="H4302">
        <v>2019</v>
      </c>
      <c r="I4302">
        <v>67.5</v>
      </c>
      <c r="J4302">
        <v>2021</v>
      </c>
      <c r="K4302" t="s">
        <v>16</v>
      </c>
      <c r="L4302">
        <v>18</v>
      </c>
      <c r="M4302" t="str">
        <f>IF(OR(AND('sample data 2'!L4302&gt;21,'sample data 2'!I4302&lt;50),AND('sample data 2'!L4302&lt;20,'sample data 2'!$E$12:$E$4696="Government")),"yes","no")</f>
        <v>no</v>
      </c>
    </row>
    <row r="4303" spans="1:13" ht="72.5" x14ac:dyDescent="0.35">
      <c r="A4303">
        <v>4302</v>
      </c>
      <c r="B4303" t="s">
        <v>28</v>
      </c>
      <c r="C4303" s="2" t="s">
        <v>70</v>
      </c>
      <c r="D4303" s="2" t="s">
        <v>39</v>
      </c>
      <c r="E4303" s="2" t="s">
        <v>20</v>
      </c>
      <c r="F4303" t="s">
        <v>15</v>
      </c>
      <c r="G4303">
        <v>83.6</v>
      </c>
      <c r="H4303">
        <v>2017</v>
      </c>
      <c r="I4303">
        <v>81.17</v>
      </c>
      <c r="J4303">
        <v>2019</v>
      </c>
      <c r="K4303" t="s">
        <v>16</v>
      </c>
      <c r="L4303">
        <v>21</v>
      </c>
      <c r="M4303" t="str">
        <f>IF(OR(AND('sample data 2'!L4303&gt;21,'sample data 2'!I4303&lt;50),AND('sample data 2'!L4303&lt;20,'sample data 2'!$E$12:$E$4696="Government")),"yes","no")</f>
        <v>no</v>
      </c>
    </row>
    <row r="4304" spans="1:13" ht="72.5" x14ac:dyDescent="0.35">
      <c r="A4304">
        <v>4303</v>
      </c>
      <c r="B4304" t="s">
        <v>28</v>
      </c>
      <c r="C4304" s="2" t="s">
        <v>71</v>
      </c>
      <c r="D4304" s="2" t="s">
        <v>39</v>
      </c>
      <c r="E4304" s="2" t="s">
        <v>20</v>
      </c>
      <c r="F4304" t="s">
        <v>15</v>
      </c>
      <c r="G4304">
        <v>58.8</v>
      </c>
      <c r="H4304">
        <v>2018</v>
      </c>
      <c r="I4304">
        <v>75.599999999999994</v>
      </c>
      <c r="J4304">
        <v>2020</v>
      </c>
      <c r="K4304">
        <v>1206</v>
      </c>
      <c r="L4304">
        <v>19</v>
      </c>
      <c r="M4304" t="str">
        <f>IF(OR(AND('sample data 2'!L4304&gt;21,'sample data 2'!I4304&lt;50),AND('sample data 2'!L4304&lt;20,'sample data 2'!$E$12:$E$4696="Government")),"yes","no")</f>
        <v>no</v>
      </c>
    </row>
    <row r="4305" spans="1:13" ht="72.5" x14ac:dyDescent="0.35">
      <c r="A4305">
        <v>4304</v>
      </c>
      <c r="B4305" t="s">
        <v>28</v>
      </c>
      <c r="C4305" s="2" t="s">
        <v>71</v>
      </c>
      <c r="D4305" s="2" t="s">
        <v>39</v>
      </c>
      <c r="E4305" s="2" t="s">
        <v>13</v>
      </c>
      <c r="F4305" t="s">
        <v>15</v>
      </c>
      <c r="G4305">
        <v>57.67</v>
      </c>
      <c r="H4305">
        <v>2019</v>
      </c>
      <c r="I4305">
        <v>63.5</v>
      </c>
      <c r="J4305">
        <v>2021</v>
      </c>
      <c r="K4305" t="s">
        <v>16</v>
      </c>
      <c r="L4305">
        <v>19</v>
      </c>
      <c r="M4305" t="str">
        <f>IF(OR(AND('sample data 2'!L4305&gt;21,'sample data 2'!I4305&lt;50),AND('sample data 2'!L4305&lt;20,'sample data 2'!$E$12:$E$4696="Government")),"yes","no")</f>
        <v>yes</v>
      </c>
    </row>
    <row r="4306" spans="1:13" ht="72.5" x14ac:dyDescent="0.35">
      <c r="A4306">
        <v>4305</v>
      </c>
      <c r="B4306" t="s">
        <v>28</v>
      </c>
      <c r="C4306" s="2" t="s">
        <v>70</v>
      </c>
      <c r="D4306" s="2" t="s">
        <v>39</v>
      </c>
      <c r="E4306" s="2" t="s">
        <v>13</v>
      </c>
      <c r="F4306" t="s">
        <v>15</v>
      </c>
      <c r="G4306">
        <v>88.67</v>
      </c>
      <c r="H4306">
        <v>2019</v>
      </c>
      <c r="I4306">
        <v>93.5</v>
      </c>
      <c r="J4306">
        <v>2021</v>
      </c>
      <c r="K4306" t="s">
        <v>16</v>
      </c>
      <c r="L4306">
        <v>20</v>
      </c>
      <c r="M4306" t="str">
        <f>IF(OR(AND('sample data 2'!L4306&gt;21,'sample data 2'!I4306&lt;50),AND('sample data 2'!L4306&lt;20,'sample data 2'!$E$12:$E$4696="Government")),"yes","no")</f>
        <v>no</v>
      </c>
    </row>
    <row r="4307" spans="1:13" ht="72.5" x14ac:dyDescent="0.35">
      <c r="A4307">
        <v>4306</v>
      </c>
      <c r="B4307" t="s">
        <v>28</v>
      </c>
      <c r="C4307" s="2" t="s">
        <v>70</v>
      </c>
      <c r="D4307" s="2" t="s">
        <v>39</v>
      </c>
      <c r="E4307" s="2" t="s">
        <v>13</v>
      </c>
      <c r="F4307" t="s">
        <v>15</v>
      </c>
      <c r="G4307">
        <v>73.33</v>
      </c>
      <c r="H4307">
        <v>2019</v>
      </c>
      <c r="I4307">
        <v>76.67</v>
      </c>
      <c r="J4307">
        <v>2021</v>
      </c>
      <c r="K4307" t="s">
        <v>16</v>
      </c>
      <c r="L4307">
        <v>18</v>
      </c>
      <c r="M4307" t="str">
        <f>IF(OR(AND('sample data 2'!L4307&gt;21,'sample data 2'!I4307&lt;50),AND('sample data 2'!L4307&lt;20,'sample data 2'!$E$12:$E$4696="Government")),"yes","no")</f>
        <v>yes</v>
      </c>
    </row>
    <row r="4308" spans="1:13" ht="72.5" x14ac:dyDescent="0.35">
      <c r="A4308">
        <v>4307</v>
      </c>
      <c r="B4308" t="s">
        <v>28</v>
      </c>
      <c r="C4308" s="2" t="s">
        <v>71</v>
      </c>
      <c r="D4308" s="2" t="s">
        <v>39</v>
      </c>
      <c r="E4308" s="2" t="s">
        <v>13</v>
      </c>
      <c r="F4308" t="s">
        <v>15</v>
      </c>
      <c r="G4308">
        <v>50.4</v>
      </c>
      <c r="H4308">
        <v>2019</v>
      </c>
      <c r="I4308">
        <v>77.599999999999994</v>
      </c>
      <c r="J4308">
        <v>2021</v>
      </c>
      <c r="K4308" t="s">
        <v>16</v>
      </c>
      <c r="L4308">
        <v>18</v>
      </c>
      <c r="M4308" t="str">
        <f>IF(OR(AND('sample data 2'!L4308&gt;21,'sample data 2'!I4308&lt;50),AND('sample data 2'!L4308&lt;20,'sample data 2'!$E$12:$E$4696="Government")),"yes","no")</f>
        <v>yes</v>
      </c>
    </row>
    <row r="4309" spans="1:13" ht="72.5" x14ac:dyDescent="0.35">
      <c r="A4309">
        <v>4308</v>
      </c>
      <c r="B4309" t="s">
        <v>28</v>
      </c>
      <c r="C4309" s="2" t="s">
        <v>70</v>
      </c>
      <c r="D4309" s="2" t="s">
        <v>39</v>
      </c>
      <c r="E4309" s="2" t="s">
        <v>20</v>
      </c>
      <c r="F4309" t="s">
        <v>19</v>
      </c>
      <c r="G4309">
        <v>72.2</v>
      </c>
      <c r="H4309">
        <v>2019</v>
      </c>
      <c r="I4309">
        <v>85.2</v>
      </c>
      <c r="J4309">
        <v>2021</v>
      </c>
      <c r="K4309" t="s">
        <v>16</v>
      </c>
      <c r="L4309">
        <v>19</v>
      </c>
      <c r="M4309" t="str">
        <f>IF(OR(AND('sample data 2'!L4309&gt;21,'sample data 2'!I4309&lt;50),AND('sample data 2'!L4309&lt;20,'sample data 2'!$E$12:$E$4696="Government")),"yes","no")</f>
        <v>no</v>
      </c>
    </row>
    <row r="4310" spans="1:13" ht="72.5" x14ac:dyDescent="0.35">
      <c r="A4310">
        <v>4309</v>
      </c>
      <c r="B4310" t="s">
        <v>28</v>
      </c>
      <c r="C4310" s="2" t="s">
        <v>70</v>
      </c>
      <c r="D4310" s="2" t="s">
        <v>39</v>
      </c>
      <c r="E4310" s="2" t="s">
        <v>20</v>
      </c>
      <c r="F4310" t="s">
        <v>19</v>
      </c>
      <c r="G4310">
        <v>88.6</v>
      </c>
      <c r="H4310">
        <v>2019</v>
      </c>
      <c r="I4310">
        <v>95.2</v>
      </c>
      <c r="J4310">
        <v>2021</v>
      </c>
      <c r="K4310" t="s">
        <v>16</v>
      </c>
      <c r="L4310">
        <v>19</v>
      </c>
      <c r="M4310" t="str">
        <f>IF(OR(AND('sample data 2'!L4310&gt;21,'sample data 2'!I4310&lt;50),AND('sample data 2'!L4310&lt;20,'sample data 2'!$E$12:$E$4696="Government")),"yes","no")</f>
        <v>no</v>
      </c>
    </row>
    <row r="4311" spans="1:13" ht="72.5" x14ac:dyDescent="0.35">
      <c r="A4311">
        <v>4310</v>
      </c>
      <c r="B4311" t="s">
        <v>28</v>
      </c>
      <c r="C4311" s="2" t="s">
        <v>71</v>
      </c>
      <c r="D4311" s="2" t="s">
        <v>39</v>
      </c>
      <c r="E4311" s="2" t="s">
        <v>20</v>
      </c>
      <c r="F4311" t="s">
        <v>15</v>
      </c>
      <c r="G4311">
        <v>89.2</v>
      </c>
      <c r="H4311">
        <v>2019</v>
      </c>
      <c r="I4311">
        <v>89.2</v>
      </c>
      <c r="J4311">
        <v>2021</v>
      </c>
      <c r="K4311" t="s">
        <v>16</v>
      </c>
      <c r="L4311">
        <v>19</v>
      </c>
      <c r="M4311" t="str">
        <f>IF(OR(AND('sample data 2'!L4311&gt;21,'sample data 2'!I4311&lt;50),AND('sample data 2'!L4311&lt;20,'sample data 2'!$E$12:$E$4696="Government")),"yes","no")</f>
        <v>no</v>
      </c>
    </row>
    <row r="4312" spans="1:13" ht="72.5" x14ac:dyDescent="0.35">
      <c r="A4312">
        <v>4311</v>
      </c>
      <c r="B4312" t="s">
        <v>28</v>
      </c>
      <c r="C4312" s="2" t="s">
        <v>70</v>
      </c>
      <c r="D4312" s="2" t="s">
        <v>39</v>
      </c>
      <c r="E4312" s="2" t="s">
        <v>20</v>
      </c>
      <c r="F4312" t="s">
        <v>15</v>
      </c>
      <c r="G4312">
        <v>66</v>
      </c>
      <c r="H4312">
        <v>2019</v>
      </c>
      <c r="I4312">
        <v>76.8</v>
      </c>
      <c r="J4312">
        <v>2021</v>
      </c>
      <c r="K4312" t="s">
        <v>16</v>
      </c>
      <c r="L4312">
        <v>19</v>
      </c>
      <c r="M4312" t="str">
        <f>IF(OR(AND('sample data 2'!L4312&gt;21,'sample data 2'!I4312&lt;50),AND('sample data 2'!L4312&lt;20,'sample data 2'!$E$12:$E$4696="Government")),"yes","no")</f>
        <v>no</v>
      </c>
    </row>
    <row r="4313" spans="1:13" ht="72.5" x14ac:dyDescent="0.35">
      <c r="A4313">
        <v>4312</v>
      </c>
      <c r="B4313" t="s">
        <v>28</v>
      </c>
      <c r="C4313" s="2" t="s">
        <v>71</v>
      </c>
      <c r="D4313" s="2" t="s">
        <v>39</v>
      </c>
      <c r="E4313" s="2" t="s">
        <v>20</v>
      </c>
      <c r="F4313" t="s">
        <v>19</v>
      </c>
      <c r="G4313">
        <v>90.4</v>
      </c>
      <c r="H4313">
        <v>2019</v>
      </c>
      <c r="I4313">
        <v>92</v>
      </c>
      <c r="J4313">
        <v>2021</v>
      </c>
      <c r="K4313" t="s">
        <v>16</v>
      </c>
      <c r="L4313">
        <v>19</v>
      </c>
      <c r="M4313" t="str">
        <f>IF(OR(AND('sample data 2'!L4313&gt;21,'sample data 2'!I4313&lt;50),AND('sample data 2'!L4313&lt;20,'sample data 2'!$E$12:$E$4696="Government")),"yes","no")</f>
        <v>no</v>
      </c>
    </row>
    <row r="4314" spans="1:13" ht="72.5" x14ac:dyDescent="0.35">
      <c r="A4314">
        <v>4313</v>
      </c>
      <c r="B4314" t="s">
        <v>28</v>
      </c>
      <c r="C4314" s="2" t="s">
        <v>70</v>
      </c>
      <c r="D4314" s="2" t="s">
        <v>39</v>
      </c>
      <c r="E4314" s="2" t="s">
        <v>20</v>
      </c>
      <c r="F4314" t="s">
        <v>15</v>
      </c>
      <c r="G4314">
        <v>87.8</v>
      </c>
      <c r="H4314">
        <v>2019</v>
      </c>
      <c r="I4314">
        <v>84.83</v>
      </c>
      <c r="J4314">
        <v>2021</v>
      </c>
      <c r="K4314" t="s">
        <v>16</v>
      </c>
      <c r="L4314">
        <v>21</v>
      </c>
      <c r="M4314" t="str">
        <f>IF(OR(AND('sample data 2'!L4314&gt;21,'sample data 2'!I4314&lt;50),AND('sample data 2'!L4314&lt;20,'sample data 2'!$E$12:$E$4696="Government")),"yes","no")</f>
        <v>no</v>
      </c>
    </row>
    <row r="4315" spans="1:13" ht="72.5" x14ac:dyDescent="0.35">
      <c r="A4315">
        <v>4314</v>
      </c>
      <c r="B4315" t="s">
        <v>28</v>
      </c>
      <c r="C4315" s="2" t="s">
        <v>70</v>
      </c>
      <c r="D4315" s="2" t="s">
        <v>39</v>
      </c>
      <c r="E4315" s="2" t="s">
        <v>20</v>
      </c>
      <c r="F4315" t="s">
        <v>15</v>
      </c>
      <c r="G4315">
        <v>76.2</v>
      </c>
      <c r="H4315">
        <v>2018</v>
      </c>
      <c r="I4315">
        <v>82.8</v>
      </c>
      <c r="J4315">
        <v>2020</v>
      </c>
      <c r="K4315" t="s">
        <v>16</v>
      </c>
      <c r="L4315">
        <v>20</v>
      </c>
      <c r="M4315" t="str">
        <f>IF(OR(AND('sample data 2'!L4315&gt;21,'sample data 2'!I4315&lt;50),AND('sample data 2'!L4315&lt;20,'sample data 2'!$E$12:$E$4696="Government")),"yes","no")</f>
        <v>no</v>
      </c>
    </row>
    <row r="4316" spans="1:13" ht="72.5" x14ac:dyDescent="0.35">
      <c r="A4316">
        <v>4315</v>
      </c>
      <c r="B4316" t="s">
        <v>28</v>
      </c>
      <c r="C4316" s="2" t="s">
        <v>71</v>
      </c>
      <c r="D4316" s="2" t="s">
        <v>39</v>
      </c>
      <c r="E4316" s="2" t="s">
        <v>20</v>
      </c>
      <c r="F4316" t="s">
        <v>15</v>
      </c>
      <c r="G4316">
        <v>51.6</v>
      </c>
      <c r="H4316">
        <v>2019</v>
      </c>
      <c r="I4316">
        <v>63.83</v>
      </c>
      <c r="J4316">
        <v>2021</v>
      </c>
      <c r="K4316" t="s">
        <v>16</v>
      </c>
      <c r="L4316">
        <v>19</v>
      </c>
      <c r="M4316" t="str">
        <f>IF(OR(AND('sample data 2'!L4316&gt;21,'sample data 2'!I4316&lt;50),AND('sample data 2'!L4316&lt;20,'sample data 2'!$E$12:$E$4696="Government")),"yes","no")</f>
        <v>no</v>
      </c>
    </row>
    <row r="4317" spans="1:13" ht="72.5" x14ac:dyDescent="0.35">
      <c r="A4317">
        <v>4316</v>
      </c>
      <c r="B4317" t="s">
        <v>28</v>
      </c>
      <c r="C4317" s="2" t="s">
        <v>70</v>
      </c>
      <c r="D4317" s="2" t="s">
        <v>39</v>
      </c>
      <c r="E4317" s="2" t="s">
        <v>20</v>
      </c>
      <c r="F4317" t="s">
        <v>19</v>
      </c>
      <c r="G4317">
        <v>77.2</v>
      </c>
      <c r="H4317">
        <v>2019</v>
      </c>
      <c r="I4317">
        <v>72.8</v>
      </c>
      <c r="J4317">
        <v>2021</v>
      </c>
      <c r="K4317" t="s">
        <v>16</v>
      </c>
      <c r="L4317">
        <v>20</v>
      </c>
      <c r="M4317" t="str">
        <f>IF(OR(AND('sample data 2'!L4317&gt;21,'sample data 2'!I4317&lt;50),AND('sample data 2'!L4317&lt;20,'sample data 2'!$E$12:$E$4696="Government")),"yes","no")</f>
        <v>no</v>
      </c>
    </row>
    <row r="4318" spans="1:13" ht="72.5" x14ac:dyDescent="0.35">
      <c r="A4318">
        <v>4317</v>
      </c>
      <c r="B4318" t="s">
        <v>28</v>
      </c>
      <c r="C4318" s="2" t="s">
        <v>70</v>
      </c>
      <c r="D4318" s="2" t="s">
        <v>39</v>
      </c>
      <c r="E4318" s="2" t="s">
        <v>13</v>
      </c>
      <c r="F4318" t="s">
        <v>19</v>
      </c>
      <c r="G4318">
        <v>60.5</v>
      </c>
      <c r="H4318">
        <v>2018</v>
      </c>
      <c r="I4318">
        <v>57.2</v>
      </c>
      <c r="J4318">
        <v>2020</v>
      </c>
      <c r="K4318" t="s">
        <v>16</v>
      </c>
      <c r="L4318">
        <v>21</v>
      </c>
      <c r="M4318" t="str">
        <f>IF(OR(AND('sample data 2'!L4318&gt;21,'sample data 2'!I4318&lt;50),AND('sample data 2'!L4318&lt;20,'sample data 2'!$E$12:$E$4696="Government")),"yes","no")</f>
        <v>no</v>
      </c>
    </row>
    <row r="4319" spans="1:13" ht="72.5" x14ac:dyDescent="0.35">
      <c r="A4319">
        <v>4318</v>
      </c>
      <c r="B4319" t="s">
        <v>28</v>
      </c>
      <c r="C4319" s="2" t="s">
        <v>70</v>
      </c>
      <c r="D4319" s="2" t="s">
        <v>39</v>
      </c>
      <c r="E4319" s="2" t="s">
        <v>20</v>
      </c>
      <c r="F4319" t="s">
        <v>19</v>
      </c>
      <c r="G4319">
        <v>89</v>
      </c>
      <c r="H4319">
        <v>2019</v>
      </c>
      <c r="I4319">
        <v>79.8</v>
      </c>
      <c r="J4319">
        <v>2021</v>
      </c>
      <c r="K4319" t="s">
        <v>16</v>
      </c>
      <c r="L4319">
        <v>19</v>
      </c>
      <c r="M4319" t="str">
        <f>IF(OR(AND('sample data 2'!L4319&gt;21,'sample data 2'!I4319&lt;50),AND('sample data 2'!L4319&lt;20,'sample data 2'!$E$12:$E$4696="Government")),"yes","no")</f>
        <v>no</v>
      </c>
    </row>
    <row r="4320" spans="1:13" ht="72.5" x14ac:dyDescent="0.35">
      <c r="A4320">
        <v>4319</v>
      </c>
      <c r="B4320" t="s">
        <v>28</v>
      </c>
      <c r="C4320" s="2" t="s">
        <v>71</v>
      </c>
      <c r="D4320" s="2" t="s">
        <v>39</v>
      </c>
      <c r="E4320" s="2" t="s">
        <v>13</v>
      </c>
      <c r="F4320" t="s">
        <v>15</v>
      </c>
      <c r="G4320">
        <v>64</v>
      </c>
      <c r="H4320">
        <v>2019</v>
      </c>
      <c r="I4320">
        <v>69</v>
      </c>
      <c r="J4320">
        <v>2021</v>
      </c>
      <c r="K4320">
        <v>7918</v>
      </c>
      <c r="L4320">
        <v>18</v>
      </c>
      <c r="M4320" t="str">
        <f>IF(OR(AND('sample data 2'!L4320&gt;21,'sample data 2'!I4320&lt;50),AND('sample data 2'!L4320&lt;20,'sample data 2'!$E$12:$E$4696="Government")),"yes","no")</f>
        <v>yes</v>
      </c>
    </row>
    <row r="4321" spans="1:13" ht="72.5" x14ac:dyDescent="0.35">
      <c r="A4321">
        <v>4320</v>
      </c>
      <c r="B4321" t="s">
        <v>28</v>
      </c>
      <c r="C4321" s="2" t="s">
        <v>71</v>
      </c>
      <c r="D4321" s="2" t="s">
        <v>39</v>
      </c>
      <c r="E4321" s="2" t="s">
        <v>13</v>
      </c>
      <c r="F4321" t="s">
        <v>15</v>
      </c>
      <c r="G4321">
        <v>82.8</v>
      </c>
      <c r="H4321">
        <v>2019</v>
      </c>
      <c r="I4321">
        <v>86.6</v>
      </c>
      <c r="J4321">
        <v>2021</v>
      </c>
      <c r="K4321" t="s">
        <v>16</v>
      </c>
      <c r="L4321">
        <v>18</v>
      </c>
      <c r="M4321" t="str">
        <f>IF(OR(AND('sample data 2'!L4321&gt;21,'sample data 2'!I4321&lt;50),AND('sample data 2'!L4321&lt;20,'sample data 2'!$E$12:$E$4696="Government")),"yes","no")</f>
        <v>yes</v>
      </c>
    </row>
    <row r="4322" spans="1:13" ht="72.5" x14ac:dyDescent="0.35">
      <c r="A4322">
        <v>4321</v>
      </c>
      <c r="B4322" t="s">
        <v>28</v>
      </c>
      <c r="C4322" s="2" t="s">
        <v>70</v>
      </c>
      <c r="D4322" s="2" t="s">
        <v>39</v>
      </c>
      <c r="E4322" s="2" t="s">
        <v>20</v>
      </c>
      <c r="F4322" t="s">
        <v>15</v>
      </c>
      <c r="G4322">
        <v>68.400000000000006</v>
      </c>
      <c r="H4322">
        <v>2019</v>
      </c>
      <c r="I4322">
        <v>73.8</v>
      </c>
      <c r="J4322">
        <v>2021</v>
      </c>
      <c r="K4322">
        <v>9492</v>
      </c>
      <c r="L4322">
        <v>19</v>
      </c>
      <c r="M4322" t="str">
        <f>IF(OR(AND('sample data 2'!L4322&gt;21,'sample data 2'!I4322&lt;50),AND('sample data 2'!L4322&lt;20,'sample data 2'!$E$12:$E$4696="Government")),"yes","no")</f>
        <v>no</v>
      </c>
    </row>
    <row r="4323" spans="1:13" ht="72.5" x14ac:dyDescent="0.35">
      <c r="A4323">
        <v>4322</v>
      </c>
      <c r="B4323" t="s">
        <v>28</v>
      </c>
      <c r="C4323" s="2" t="s">
        <v>70</v>
      </c>
      <c r="D4323" s="2" t="s">
        <v>39</v>
      </c>
      <c r="E4323" s="2" t="s">
        <v>20</v>
      </c>
      <c r="F4323" t="s">
        <v>15</v>
      </c>
      <c r="G4323">
        <v>87.2</v>
      </c>
      <c r="H4323">
        <v>2019</v>
      </c>
      <c r="I4323">
        <v>88.33</v>
      </c>
      <c r="J4323">
        <v>2021</v>
      </c>
      <c r="K4323" t="s">
        <v>16</v>
      </c>
      <c r="L4323">
        <v>19</v>
      </c>
      <c r="M4323" t="str">
        <f>IF(OR(AND('sample data 2'!L4323&gt;21,'sample data 2'!I4323&lt;50),AND('sample data 2'!L4323&lt;20,'sample data 2'!$E$12:$E$4696="Government")),"yes","no")</f>
        <v>no</v>
      </c>
    </row>
    <row r="4324" spans="1:13" ht="72.5" x14ac:dyDescent="0.35">
      <c r="A4324">
        <v>4323</v>
      </c>
      <c r="B4324" t="s">
        <v>28</v>
      </c>
      <c r="C4324" s="2" t="s">
        <v>70</v>
      </c>
      <c r="D4324" s="2" t="s">
        <v>39</v>
      </c>
      <c r="E4324" s="2" t="s">
        <v>13</v>
      </c>
      <c r="F4324" t="s">
        <v>15</v>
      </c>
      <c r="G4324">
        <v>76.8</v>
      </c>
      <c r="H4324">
        <v>2019</v>
      </c>
      <c r="I4324">
        <v>70</v>
      </c>
      <c r="J4324">
        <v>2021</v>
      </c>
      <c r="K4324">
        <v>10283</v>
      </c>
      <c r="L4324">
        <v>20</v>
      </c>
      <c r="M4324" t="str">
        <f>IF(OR(AND('sample data 2'!L4324&gt;21,'sample data 2'!I4324&lt;50),AND('sample data 2'!L4324&lt;20,'sample data 2'!$E$12:$E$4696="Government")),"yes","no")</f>
        <v>no</v>
      </c>
    </row>
    <row r="4325" spans="1:13" ht="72.5" x14ac:dyDescent="0.35">
      <c r="A4325">
        <v>4324</v>
      </c>
      <c r="B4325" t="s">
        <v>28</v>
      </c>
      <c r="C4325" s="2" t="s">
        <v>71</v>
      </c>
      <c r="D4325" s="2" t="s">
        <v>39</v>
      </c>
      <c r="E4325" s="2" t="s">
        <v>13</v>
      </c>
      <c r="F4325" t="s">
        <v>15</v>
      </c>
      <c r="G4325">
        <v>51.2</v>
      </c>
      <c r="H4325">
        <v>2019</v>
      </c>
      <c r="I4325">
        <v>69.599999999999994</v>
      </c>
      <c r="J4325">
        <v>2021</v>
      </c>
      <c r="K4325" t="s">
        <v>16</v>
      </c>
      <c r="L4325">
        <v>19</v>
      </c>
      <c r="M4325" t="str">
        <f>IF(OR(AND('sample data 2'!L4325&gt;21,'sample data 2'!I4325&lt;50),AND('sample data 2'!L4325&lt;20,'sample data 2'!$E$12:$E$4696="Government")),"yes","no")</f>
        <v>yes</v>
      </c>
    </row>
    <row r="4326" spans="1:13" ht="72.5" x14ac:dyDescent="0.35">
      <c r="A4326">
        <v>4325</v>
      </c>
      <c r="B4326" t="s">
        <v>28</v>
      </c>
      <c r="C4326" s="2" t="s">
        <v>70</v>
      </c>
      <c r="D4326" s="2" t="s">
        <v>39</v>
      </c>
      <c r="E4326" s="2" t="s">
        <v>20</v>
      </c>
      <c r="F4326" t="s">
        <v>15</v>
      </c>
      <c r="G4326">
        <v>63.4</v>
      </c>
      <c r="H4326">
        <v>2019</v>
      </c>
      <c r="I4326">
        <v>65.2</v>
      </c>
      <c r="J4326">
        <v>2021</v>
      </c>
      <c r="K4326" t="s">
        <v>16</v>
      </c>
      <c r="L4326">
        <v>19</v>
      </c>
      <c r="M4326" t="str">
        <f>IF(OR(AND('sample data 2'!L4326&gt;21,'sample data 2'!I4326&lt;50),AND('sample data 2'!L4326&lt;20,'sample data 2'!$E$12:$E$4696="Government")),"yes","no")</f>
        <v>no</v>
      </c>
    </row>
    <row r="4327" spans="1:13" ht="72.5" x14ac:dyDescent="0.35">
      <c r="A4327">
        <v>4326</v>
      </c>
      <c r="B4327" t="s">
        <v>28</v>
      </c>
      <c r="C4327" s="2" t="s">
        <v>70</v>
      </c>
      <c r="D4327" s="2" t="s">
        <v>39</v>
      </c>
      <c r="E4327" s="2" t="s">
        <v>20</v>
      </c>
      <c r="F4327" t="s">
        <v>15</v>
      </c>
      <c r="G4327">
        <v>68.400000000000006</v>
      </c>
      <c r="H4327">
        <v>2019</v>
      </c>
      <c r="I4327">
        <v>71.400000000000006</v>
      </c>
      <c r="J4327">
        <v>2021</v>
      </c>
      <c r="K4327" t="s">
        <v>16</v>
      </c>
      <c r="L4327">
        <v>18</v>
      </c>
      <c r="M4327" t="str">
        <f>IF(OR(AND('sample data 2'!L4327&gt;21,'sample data 2'!I4327&lt;50),AND('sample data 2'!L4327&lt;20,'sample data 2'!$E$12:$E$4696="Government")),"yes","no")</f>
        <v>no</v>
      </c>
    </row>
    <row r="4328" spans="1:13" ht="72.5" x14ac:dyDescent="0.35">
      <c r="A4328">
        <v>4327</v>
      </c>
      <c r="B4328" t="s">
        <v>28</v>
      </c>
      <c r="C4328" s="2" t="s">
        <v>71</v>
      </c>
      <c r="D4328" s="2" t="s">
        <v>39</v>
      </c>
      <c r="E4328" s="2" t="s">
        <v>13</v>
      </c>
      <c r="F4328" t="s">
        <v>15</v>
      </c>
      <c r="G4328">
        <v>46</v>
      </c>
      <c r="H4328">
        <v>2019</v>
      </c>
      <c r="I4328">
        <v>67</v>
      </c>
      <c r="J4328">
        <v>2021</v>
      </c>
      <c r="K4328" t="s">
        <v>16</v>
      </c>
      <c r="L4328">
        <v>18</v>
      </c>
      <c r="M4328" t="str">
        <f>IF(OR(AND('sample data 2'!L4328&gt;21,'sample data 2'!I4328&lt;50),AND('sample data 2'!L4328&lt;20,'sample data 2'!$E$12:$E$4696="Government")),"yes","no")</f>
        <v>yes</v>
      </c>
    </row>
    <row r="4329" spans="1:13" ht="72.5" x14ac:dyDescent="0.35">
      <c r="A4329">
        <v>4328</v>
      </c>
      <c r="B4329" t="s">
        <v>28</v>
      </c>
      <c r="C4329" s="2" t="s">
        <v>70</v>
      </c>
      <c r="D4329" s="2" t="s">
        <v>39</v>
      </c>
      <c r="E4329" s="2" t="s">
        <v>20</v>
      </c>
      <c r="F4329" t="s">
        <v>15</v>
      </c>
      <c r="G4329">
        <v>84.4</v>
      </c>
      <c r="H4329">
        <v>2019</v>
      </c>
      <c r="I4329">
        <v>85.2</v>
      </c>
      <c r="J4329">
        <v>2021</v>
      </c>
      <c r="K4329" t="s">
        <v>16</v>
      </c>
      <c r="L4329">
        <v>19</v>
      </c>
      <c r="M4329" t="str">
        <f>IF(OR(AND('sample data 2'!L4329&gt;21,'sample data 2'!I4329&lt;50),AND('sample data 2'!L4329&lt;20,'sample data 2'!$E$12:$E$4696="Government")),"yes","no")</f>
        <v>no</v>
      </c>
    </row>
    <row r="4330" spans="1:13" ht="72.5" x14ac:dyDescent="0.35">
      <c r="A4330">
        <v>4329</v>
      </c>
      <c r="B4330" t="s">
        <v>28</v>
      </c>
      <c r="C4330" s="2" t="s">
        <v>71</v>
      </c>
      <c r="D4330" s="2" t="s">
        <v>39</v>
      </c>
      <c r="E4330" s="2" t="s">
        <v>20</v>
      </c>
      <c r="F4330" t="s">
        <v>15</v>
      </c>
      <c r="G4330">
        <v>52.6</v>
      </c>
      <c r="H4330">
        <v>2018</v>
      </c>
      <c r="I4330">
        <v>71.599999999999994</v>
      </c>
      <c r="J4330">
        <v>2021</v>
      </c>
      <c r="K4330" t="s">
        <v>16</v>
      </c>
      <c r="L4330">
        <v>20</v>
      </c>
      <c r="M4330" t="str">
        <f>IF(OR(AND('sample data 2'!L4330&gt;21,'sample data 2'!I4330&lt;50),AND('sample data 2'!L4330&lt;20,'sample data 2'!$E$12:$E$4696="Government")),"yes","no")</f>
        <v>no</v>
      </c>
    </row>
    <row r="4331" spans="1:13" ht="72.5" x14ac:dyDescent="0.35">
      <c r="A4331">
        <v>4330</v>
      </c>
      <c r="B4331" t="s">
        <v>28</v>
      </c>
      <c r="C4331" s="2" t="s">
        <v>70</v>
      </c>
      <c r="D4331" s="2" t="s">
        <v>39</v>
      </c>
      <c r="E4331" s="2" t="s">
        <v>20</v>
      </c>
      <c r="F4331" t="s">
        <v>15</v>
      </c>
      <c r="G4331">
        <v>68.599999999999994</v>
      </c>
      <c r="H4331">
        <v>2019</v>
      </c>
      <c r="I4331">
        <v>68.2</v>
      </c>
      <c r="J4331">
        <v>2021</v>
      </c>
      <c r="K4331" t="s">
        <v>16</v>
      </c>
      <c r="L4331">
        <v>19</v>
      </c>
      <c r="M4331" t="str">
        <f>IF(OR(AND('sample data 2'!L4331&gt;21,'sample data 2'!I4331&lt;50),AND('sample data 2'!L4331&lt;20,'sample data 2'!$E$12:$E$4696="Government")),"yes","no")</f>
        <v>no</v>
      </c>
    </row>
    <row r="4332" spans="1:13" ht="72.5" x14ac:dyDescent="0.35">
      <c r="A4332">
        <v>4331</v>
      </c>
      <c r="B4332" t="s">
        <v>28</v>
      </c>
      <c r="C4332" s="2" t="s">
        <v>70</v>
      </c>
      <c r="D4332" s="2" t="s">
        <v>39</v>
      </c>
      <c r="E4332" s="2" t="s">
        <v>13</v>
      </c>
      <c r="F4332" t="s">
        <v>19</v>
      </c>
      <c r="G4332">
        <v>71</v>
      </c>
      <c r="H4332">
        <v>2019</v>
      </c>
      <c r="I4332">
        <v>75.8</v>
      </c>
      <c r="J4332">
        <v>2021</v>
      </c>
      <c r="K4332" t="s">
        <v>16</v>
      </c>
      <c r="L4332">
        <v>19</v>
      </c>
      <c r="M4332" t="str">
        <f>IF(OR(AND('sample data 2'!L4332&gt;21,'sample data 2'!I4332&lt;50),AND('sample data 2'!L4332&lt;20,'sample data 2'!$E$12:$E$4696="Government")),"yes","no")</f>
        <v>yes</v>
      </c>
    </row>
    <row r="4333" spans="1:13" ht="72.5" x14ac:dyDescent="0.35">
      <c r="A4333">
        <v>4332</v>
      </c>
      <c r="B4333" t="s">
        <v>28</v>
      </c>
      <c r="C4333" s="2" t="s">
        <v>71</v>
      </c>
      <c r="D4333" s="2" t="s">
        <v>39</v>
      </c>
      <c r="E4333" s="2" t="s">
        <v>13</v>
      </c>
      <c r="F4333" t="s">
        <v>15</v>
      </c>
      <c r="G4333">
        <v>47.33</v>
      </c>
      <c r="H4333">
        <v>2019</v>
      </c>
      <c r="I4333">
        <v>71</v>
      </c>
      <c r="J4333">
        <v>2021</v>
      </c>
      <c r="K4333" t="s">
        <v>16</v>
      </c>
      <c r="L4333">
        <v>18</v>
      </c>
      <c r="M4333" t="str">
        <f>IF(OR(AND('sample data 2'!L4333&gt;21,'sample data 2'!I4333&lt;50),AND('sample data 2'!L4333&lt;20,'sample data 2'!$E$12:$E$4696="Government")),"yes","no")</f>
        <v>yes</v>
      </c>
    </row>
    <row r="4334" spans="1:13" ht="72.5" x14ac:dyDescent="0.35">
      <c r="A4334">
        <v>4333</v>
      </c>
      <c r="B4334" t="s">
        <v>28</v>
      </c>
      <c r="C4334" s="2" t="s">
        <v>71</v>
      </c>
      <c r="D4334" s="2" t="s">
        <v>39</v>
      </c>
      <c r="E4334" s="2" t="s">
        <v>13</v>
      </c>
      <c r="F4334" t="s">
        <v>15</v>
      </c>
      <c r="G4334">
        <v>74.17</v>
      </c>
      <c r="H4334">
        <v>2019</v>
      </c>
      <c r="I4334">
        <v>71</v>
      </c>
      <c r="J4334">
        <v>2021</v>
      </c>
      <c r="K4334" t="s">
        <v>16</v>
      </c>
      <c r="L4334">
        <v>19</v>
      </c>
      <c r="M4334" t="str">
        <f>IF(OR(AND('sample data 2'!L4334&gt;21,'sample data 2'!I4334&lt;50),AND('sample data 2'!L4334&lt;20,'sample data 2'!$E$12:$E$4696="Government")),"yes","no")</f>
        <v>yes</v>
      </c>
    </row>
    <row r="4335" spans="1:13" ht="72.5" x14ac:dyDescent="0.35">
      <c r="A4335">
        <v>4334</v>
      </c>
      <c r="B4335" t="s">
        <v>11</v>
      </c>
      <c r="C4335" s="2" t="s">
        <v>46</v>
      </c>
      <c r="D4335" s="2" t="s">
        <v>58</v>
      </c>
      <c r="E4335" s="2" t="s">
        <v>13</v>
      </c>
      <c r="F4335" t="s">
        <v>15</v>
      </c>
      <c r="G4335">
        <v>57.2</v>
      </c>
      <c r="H4335">
        <v>2021</v>
      </c>
      <c r="I4335" t="s">
        <v>16</v>
      </c>
      <c r="J4335">
        <v>0</v>
      </c>
      <c r="K4335">
        <v>5590</v>
      </c>
      <c r="L4335">
        <v>18</v>
      </c>
      <c r="M4335" t="str">
        <f>IF(OR(AND('sample data 2'!L4335&gt;21,'sample data 2'!I4335&lt;50),AND('sample data 2'!L4335&lt;20,$E$2:$E$4686="Government")),"yes","no")</f>
        <v>yes</v>
      </c>
    </row>
    <row r="4336" spans="1:13" ht="72.5" x14ac:dyDescent="0.35">
      <c r="A4336">
        <v>4335</v>
      </c>
      <c r="B4336" t="s">
        <v>11</v>
      </c>
      <c r="C4336" s="2" t="s">
        <v>46</v>
      </c>
      <c r="D4336" s="2" t="s">
        <v>58</v>
      </c>
      <c r="E4336" s="2" t="s">
        <v>20</v>
      </c>
      <c r="F4336" t="s">
        <v>15</v>
      </c>
      <c r="G4336">
        <v>62.2</v>
      </c>
      <c r="H4336">
        <v>2021</v>
      </c>
      <c r="I4336" t="s">
        <v>16</v>
      </c>
      <c r="J4336">
        <v>0</v>
      </c>
      <c r="K4336">
        <v>4807</v>
      </c>
      <c r="L4336">
        <v>17</v>
      </c>
      <c r="M4336" t="str">
        <f>IF(OR(AND('sample data 2'!L4336&gt;21,'sample data 2'!I4336&lt;50),AND('sample data 2'!L4336&lt;20,'sample data 2'!$E$12:$E$4696="Government")),"yes","no")</f>
        <v>no</v>
      </c>
    </row>
    <row r="4337" spans="1:13" ht="72.5" x14ac:dyDescent="0.35">
      <c r="A4337">
        <v>4336</v>
      </c>
      <c r="B4337" t="s">
        <v>11</v>
      </c>
      <c r="C4337" s="2" t="s">
        <v>46</v>
      </c>
      <c r="D4337" s="2" t="s">
        <v>58</v>
      </c>
      <c r="E4337" s="2" t="s">
        <v>13</v>
      </c>
      <c r="F4337" t="s">
        <v>15</v>
      </c>
      <c r="G4337">
        <v>47.6</v>
      </c>
      <c r="H4337">
        <v>2018</v>
      </c>
      <c r="I4337" t="s">
        <v>16</v>
      </c>
      <c r="J4337">
        <v>0</v>
      </c>
      <c r="K4337">
        <v>639</v>
      </c>
      <c r="L4337">
        <v>21</v>
      </c>
      <c r="M4337" t="str">
        <f>IF(OR(AND('sample data 2'!L4337&gt;21,'sample data 2'!I4337&lt;50),AND('sample data 2'!L4337&lt;20,'sample data 2'!$E$12:$E$4696="Government")),"yes","no")</f>
        <v>no</v>
      </c>
    </row>
    <row r="4338" spans="1:13" ht="72.5" x14ac:dyDescent="0.35">
      <c r="A4338">
        <v>4337</v>
      </c>
      <c r="B4338" t="s">
        <v>11</v>
      </c>
      <c r="C4338" s="2" t="s">
        <v>46</v>
      </c>
      <c r="D4338" s="2" t="s">
        <v>58</v>
      </c>
      <c r="E4338" s="2" t="s">
        <v>13</v>
      </c>
      <c r="F4338" t="s">
        <v>15</v>
      </c>
      <c r="G4338">
        <v>53</v>
      </c>
      <c r="H4338">
        <v>2021</v>
      </c>
      <c r="I4338" t="s">
        <v>16</v>
      </c>
      <c r="J4338">
        <v>0</v>
      </c>
      <c r="K4338">
        <v>3003</v>
      </c>
      <c r="L4338">
        <v>18</v>
      </c>
      <c r="M4338" t="str">
        <f>IF(OR(AND('sample data 2'!L4338&gt;21,'sample data 2'!I4338&lt;50),AND('sample data 2'!L4338&lt;20,$E$2:$E$4686="Government")),"yes","no")</f>
        <v>yes</v>
      </c>
    </row>
    <row r="4339" spans="1:13" ht="72.5" x14ac:dyDescent="0.35">
      <c r="A4339">
        <v>4338</v>
      </c>
      <c r="B4339" t="s">
        <v>11</v>
      </c>
      <c r="C4339" s="2" t="s">
        <v>46</v>
      </c>
      <c r="D4339" s="2" t="s">
        <v>58</v>
      </c>
      <c r="E4339" s="2" t="s">
        <v>13</v>
      </c>
      <c r="F4339" t="s">
        <v>15</v>
      </c>
      <c r="G4339">
        <v>75.599999999999994</v>
      </c>
      <c r="H4339">
        <v>2019</v>
      </c>
      <c r="I4339" t="s">
        <v>16</v>
      </c>
      <c r="J4339">
        <v>0</v>
      </c>
      <c r="K4339">
        <v>9730</v>
      </c>
      <c r="L4339">
        <v>19</v>
      </c>
      <c r="M4339" t="str">
        <f>IF(OR(AND('sample data 2'!L4339&gt;21,'sample data 2'!I4339&lt;50),AND('sample data 2'!L4339&lt;20,$E$2:$E$4686="Government")),"yes","no")</f>
        <v>yes</v>
      </c>
    </row>
    <row r="4340" spans="1:13" ht="72.5" x14ac:dyDescent="0.35">
      <c r="A4340">
        <v>4339</v>
      </c>
      <c r="B4340" t="s">
        <v>11</v>
      </c>
      <c r="C4340" s="2" t="s">
        <v>46</v>
      </c>
      <c r="D4340" s="2" t="s">
        <v>58</v>
      </c>
      <c r="E4340" s="2" t="s">
        <v>20</v>
      </c>
      <c r="F4340" t="s">
        <v>15</v>
      </c>
      <c r="G4340">
        <v>74.17</v>
      </c>
      <c r="H4340">
        <v>2021</v>
      </c>
      <c r="I4340" t="s">
        <v>16</v>
      </c>
      <c r="J4340">
        <v>0</v>
      </c>
      <c r="K4340">
        <v>1012</v>
      </c>
      <c r="L4340">
        <v>17</v>
      </c>
      <c r="M4340" t="str">
        <f>IF(OR(AND('sample data 2'!L4340&gt;21,'sample data 2'!I4340&lt;50),AND('sample data 2'!L4340&lt;20,'sample data 2'!$E$12:$E$4696="Government")),"yes","no")</f>
        <v>no</v>
      </c>
    </row>
    <row r="4341" spans="1:13" ht="72.5" x14ac:dyDescent="0.35">
      <c r="A4341">
        <v>4340</v>
      </c>
      <c r="B4341" t="s">
        <v>11</v>
      </c>
      <c r="C4341" s="2" t="s">
        <v>46</v>
      </c>
      <c r="D4341" s="2" t="s">
        <v>58</v>
      </c>
      <c r="E4341" s="2" t="s">
        <v>20</v>
      </c>
      <c r="F4341" t="s">
        <v>15</v>
      </c>
      <c r="G4341">
        <v>56.6</v>
      </c>
      <c r="H4341">
        <v>2019</v>
      </c>
      <c r="I4341">
        <v>73.2</v>
      </c>
      <c r="J4341">
        <v>2021</v>
      </c>
      <c r="K4341">
        <v>8819</v>
      </c>
      <c r="L4341">
        <v>20</v>
      </c>
      <c r="M4341" t="str">
        <f>IF(OR(AND('sample data 2'!L4341&gt;21,'sample data 2'!I4341&lt;50),AND('sample data 2'!L4341&lt;20,'sample data 2'!$E$12:$E$4696="Government")),"yes","no")</f>
        <v>no</v>
      </c>
    </row>
    <row r="4342" spans="1:13" ht="72.5" x14ac:dyDescent="0.35">
      <c r="A4342">
        <v>4341</v>
      </c>
      <c r="B4342" t="s">
        <v>11</v>
      </c>
      <c r="C4342" s="2" t="s">
        <v>46</v>
      </c>
      <c r="D4342" s="2" t="s">
        <v>58</v>
      </c>
      <c r="E4342" s="2" t="s">
        <v>13</v>
      </c>
      <c r="F4342" t="s">
        <v>15</v>
      </c>
      <c r="G4342">
        <v>54.67</v>
      </c>
      <c r="H4342">
        <v>2019</v>
      </c>
      <c r="I4342" t="s">
        <v>16</v>
      </c>
      <c r="J4342">
        <v>0</v>
      </c>
      <c r="K4342">
        <v>923</v>
      </c>
      <c r="L4342">
        <v>19</v>
      </c>
      <c r="M4342" t="str">
        <f>IF(OR(AND('sample data 2'!L4342&gt;21,'sample data 2'!I4342&lt;50),AND('sample data 2'!L4342&lt;20,$E$2:$E$4686="Government")),"yes","no")</f>
        <v>yes</v>
      </c>
    </row>
    <row r="4343" spans="1:13" ht="72.5" x14ac:dyDescent="0.35">
      <c r="A4343">
        <v>4342</v>
      </c>
      <c r="B4343" t="s">
        <v>11</v>
      </c>
      <c r="C4343" s="2" t="s">
        <v>46</v>
      </c>
      <c r="D4343" s="2" t="s">
        <v>58</v>
      </c>
      <c r="E4343" s="2" t="s">
        <v>20</v>
      </c>
      <c r="F4343" t="s">
        <v>19</v>
      </c>
      <c r="G4343">
        <v>46.2</v>
      </c>
      <c r="H4343">
        <v>2019</v>
      </c>
      <c r="I4343" t="s">
        <v>16</v>
      </c>
      <c r="J4343">
        <v>0</v>
      </c>
      <c r="K4343">
        <v>4883</v>
      </c>
      <c r="L4343">
        <v>19</v>
      </c>
      <c r="M4343" t="str">
        <f>IF(OR(AND('sample data 2'!L4343&gt;21,'sample data 2'!I4343&lt;50),AND('sample data 2'!L4343&lt;20,'sample data 2'!$E$12:$E$4696="Government")),"yes","no")</f>
        <v>no</v>
      </c>
    </row>
    <row r="4344" spans="1:13" ht="72.5" x14ac:dyDescent="0.35">
      <c r="A4344">
        <v>4343</v>
      </c>
      <c r="B4344" t="s">
        <v>11</v>
      </c>
      <c r="C4344" s="2" t="s">
        <v>46</v>
      </c>
      <c r="D4344" s="2" t="s">
        <v>58</v>
      </c>
      <c r="E4344" s="2" t="s">
        <v>13</v>
      </c>
      <c r="F4344" t="s">
        <v>19</v>
      </c>
      <c r="G4344">
        <v>76.599999999999994</v>
      </c>
      <c r="H4344">
        <v>2019</v>
      </c>
      <c r="I4344">
        <v>76.599999999999994</v>
      </c>
      <c r="J4344">
        <v>2021</v>
      </c>
      <c r="K4344">
        <v>1585</v>
      </c>
      <c r="L4344">
        <v>18</v>
      </c>
      <c r="M4344" t="str">
        <f>IF(OR(AND('sample data 2'!L4344&gt;21,'sample data 2'!I4344&lt;50),AND('sample data 2'!L4344&lt;20,$E$2:$E$4686="Government")),"yes","no")</f>
        <v>yes</v>
      </c>
    </row>
    <row r="4345" spans="1:13" ht="72.5" x14ac:dyDescent="0.35">
      <c r="A4345">
        <v>4344</v>
      </c>
      <c r="B4345" t="s">
        <v>11</v>
      </c>
      <c r="C4345" s="2" t="s">
        <v>46</v>
      </c>
      <c r="D4345" s="2" t="s">
        <v>58</v>
      </c>
      <c r="E4345" s="2" t="s">
        <v>20</v>
      </c>
      <c r="F4345">
        <v>0</v>
      </c>
      <c r="G4345" t="s">
        <v>16</v>
      </c>
      <c r="H4345">
        <v>0</v>
      </c>
      <c r="I4345" t="s">
        <v>16</v>
      </c>
      <c r="J4345">
        <v>0</v>
      </c>
      <c r="K4345" t="s">
        <v>16</v>
      </c>
      <c r="L4345">
        <v>0</v>
      </c>
      <c r="M4345" t="str">
        <f>IF(OR(AND('sample data 2'!L4345&gt;21,'sample data 2'!I4345&lt;50),AND('sample data 2'!L4345&lt;20,'sample data 2'!$E$12:$E$4696="Government")),"yes","no")</f>
        <v>no</v>
      </c>
    </row>
    <row r="4346" spans="1:13" ht="72.5" x14ac:dyDescent="0.35">
      <c r="A4346">
        <v>4345</v>
      </c>
      <c r="B4346" t="s">
        <v>11</v>
      </c>
      <c r="C4346" s="2" t="s">
        <v>46</v>
      </c>
      <c r="D4346" s="2" t="s">
        <v>58</v>
      </c>
      <c r="E4346" s="2" t="s">
        <v>13</v>
      </c>
      <c r="F4346" t="s">
        <v>19</v>
      </c>
      <c r="G4346">
        <v>50.83</v>
      </c>
      <c r="H4346">
        <v>2018</v>
      </c>
      <c r="I4346">
        <v>57.17</v>
      </c>
      <c r="J4346">
        <v>2020</v>
      </c>
      <c r="K4346">
        <v>3815</v>
      </c>
      <c r="L4346">
        <v>19</v>
      </c>
      <c r="M4346" t="str">
        <f>IF(OR(AND('sample data 2'!L4346&gt;21,'sample data 2'!I4346&lt;50),AND('sample data 2'!L4346&lt;20,$E$2:$E$4686="Government")),"yes","no")</f>
        <v>yes</v>
      </c>
    </row>
    <row r="4347" spans="1:13" ht="72.5" x14ac:dyDescent="0.35">
      <c r="A4347">
        <v>4346</v>
      </c>
      <c r="B4347" t="s">
        <v>11</v>
      </c>
      <c r="C4347" s="2" t="s">
        <v>46</v>
      </c>
      <c r="D4347" s="2" t="s">
        <v>58</v>
      </c>
      <c r="E4347" s="2" t="s">
        <v>13</v>
      </c>
      <c r="F4347" t="s">
        <v>19</v>
      </c>
      <c r="G4347">
        <v>62.57</v>
      </c>
      <c r="H4347">
        <v>2020</v>
      </c>
      <c r="I4347" t="s">
        <v>16</v>
      </c>
      <c r="J4347">
        <v>0</v>
      </c>
      <c r="K4347">
        <v>7807</v>
      </c>
      <c r="L4347">
        <v>19</v>
      </c>
      <c r="M4347" t="str">
        <f>IF(OR(AND('sample data 2'!L4347&gt;21,'sample data 2'!I4347&lt;50),AND('sample data 2'!L4347&lt;20,$E$2:$E$4686="Government")),"yes","no")</f>
        <v>yes</v>
      </c>
    </row>
    <row r="4348" spans="1:13" ht="72.5" x14ac:dyDescent="0.35">
      <c r="A4348">
        <v>4347</v>
      </c>
      <c r="B4348" t="s">
        <v>11</v>
      </c>
      <c r="C4348" s="2" t="s">
        <v>46</v>
      </c>
      <c r="D4348" s="2" t="s">
        <v>58</v>
      </c>
      <c r="E4348" s="2" t="s">
        <v>20</v>
      </c>
      <c r="F4348" t="s">
        <v>19</v>
      </c>
      <c r="G4348">
        <v>54</v>
      </c>
      <c r="H4348">
        <v>2019</v>
      </c>
      <c r="I4348">
        <v>63.67</v>
      </c>
      <c r="J4348">
        <v>2021</v>
      </c>
      <c r="K4348">
        <v>1683</v>
      </c>
      <c r="L4348">
        <v>18</v>
      </c>
      <c r="M4348" t="str">
        <f>IF(OR(AND('sample data 2'!L4348&gt;21,'sample data 2'!I4348&lt;50),AND('sample data 2'!L4348&lt;20,'sample data 2'!$E$12:$E$4696="Government")),"yes","no")</f>
        <v>no</v>
      </c>
    </row>
    <row r="4349" spans="1:13" ht="72.5" x14ac:dyDescent="0.35">
      <c r="A4349">
        <v>4348</v>
      </c>
      <c r="B4349" t="s">
        <v>11</v>
      </c>
      <c r="C4349" s="2" t="s">
        <v>46</v>
      </c>
      <c r="D4349" s="2" t="s">
        <v>58</v>
      </c>
      <c r="E4349" s="2" t="s">
        <v>20</v>
      </c>
      <c r="F4349" t="s">
        <v>15</v>
      </c>
      <c r="G4349">
        <v>88.2</v>
      </c>
      <c r="H4349">
        <v>2021</v>
      </c>
      <c r="I4349" t="s">
        <v>16</v>
      </c>
      <c r="J4349">
        <v>0</v>
      </c>
      <c r="K4349">
        <v>44</v>
      </c>
      <c r="L4349">
        <v>17</v>
      </c>
      <c r="M4349" t="str">
        <f>IF(OR(AND('sample data 2'!L4349&gt;21,'sample data 2'!I4349&lt;50),AND('sample data 2'!L4349&lt;20,'sample data 2'!$E$12:$E$4696="Government")),"yes","no")</f>
        <v>no</v>
      </c>
    </row>
    <row r="4350" spans="1:13" ht="72.5" x14ac:dyDescent="0.35">
      <c r="A4350">
        <v>4349</v>
      </c>
      <c r="B4350" t="s">
        <v>11</v>
      </c>
      <c r="C4350" s="2" t="s">
        <v>46</v>
      </c>
      <c r="D4350" s="2" t="s">
        <v>58</v>
      </c>
      <c r="E4350" s="2" t="s">
        <v>13</v>
      </c>
      <c r="F4350" t="s">
        <v>15</v>
      </c>
      <c r="G4350">
        <v>73.400000000000006</v>
      </c>
      <c r="H4350">
        <v>0</v>
      </c>
      <c r="I4350" t="s">
        <v>16</v>
      </c>
      <c r="J4350">
        <v>0</v>
      </c>
      <c r="K4350">
        <v>6899</v>
      </c>
      <c r="L4350">
        <v>16</v>
      </c>
      <c r="M4350" t="str">
        <f>IF(OR(AND('sample data 2'!L4350&gt;21,'sample data 2'!I4350&lt;50),AND('sample data 2'!L4350&lt;20,$E$2:$E$4686="Government")),"yes","no")</f>
        <v>yes</v>
      </c>
    </row>
    <row r="4351" spans="1:13" ht="72.5" x14ac:dyDescent="0.35">
      <c r="A4351">
        <v>4350</v>
      </c>
      <c r="B4351" t="s">
        <v>11</v>
      </c>
      <c r="C4351" s="2" t="s">
        <v>46</v>
      </c>
      <c r="D4351" s="2" t="s">
        <v>58</v>
      </c>
      <c r="E4351" s="2" t="s">
        <v>20</v>
      </c>
      <c r="F4351" t="s">
        <v>15</v>
      </c>
      <c r="G4351">
        <v>64.33</v>
      </c>
      <c r="H4351">
        <v>2019</v>
      </c>
      <c r="I4351" t="s">
        <v>16</v>
      </c>
      <c r="J4351">
        <v>0</v>
      </c>
      <c r="K4351">
        <v>2315</v>
      </c>
      <c r="L4351">
        <v>19</v>
      </c>
      <c r="M4351" t="str">
        <f>IF(OR(AND('sample data 2'!L4351&gt;21,'sample data 2'!I4351&lt;50),AND('sample data 2'!L4351&lt;20,'sample data 2'!$E$12:$E$4696="Government")),"yes","no")</f>
        <v>no</v>
      </c>
    </row>
    <row r="4352" spans="1:13" ht="72.5" x14ac:dyDescent="0.35">
      <c r="A4352">
        <v>4351</v>
      </c>
      <c r="B4352" t="s">
        <v>11</v>
      </c>
      <c r="C4352" s="2" t="s">
        <v>46</v>
      </c>
      <c r="D4352" s="2" t="s">
        <v>58</v>
      </c>
      <c r="E4352" s="2" t="s">
        <v>13</v>
      </c>
      <c r="F4352" t="s">
        <v>15</v>
      </c>
      <c r="G4352">
        <v>77.2</v>
      </c>
      <c r="H4352">
        <v>2019</v>
      </c>
      <c r="I4352">
        <v>79.599999999999994</v>
      </c>
      <c r="J4352">
        <v>2021</v>
      </c>
      <c r="K4352">
        <v>4466</v>
      </c>
      <c r="L4352">
        <v>19</v>
      </c>
      <c r="M4352" t="str">
        <f>IF(OR(AND('sample data 2'!L4352&gt;21,'sample data 2'!I4352&lt;50),AND('sample data 2'!L4352&lt;20,$E$2:$E$4686="Government")),"yes","no")</f>
        <v>yes</v>
      </c>
    </row>
    <row r="4353" spans="1:13" ht="72.5" x14ac:dyDescent="0.35">
      <c r="A4353">
        <v>4352</v>
      </c>
      <c r="B4353" t="s">
        <v>11</v>
      </c>
      <c r="C4353" s="2" t="s">
        <v>46</v>
      </c>
      <c r="D4353" s="2" t="s">
        <v>58</v>
      </c>
      <c r="E4353" s="2" t="s">
        <v>20</v>
      </c>
      <c r="F4353" t="s">
        <v>15</v>
      </c>
      <c r="G4353">
        <v>84.6</v>
      </c>
      <c r="H4353">
        <v>2021</v>
      </c>
      <c r="I4353" t="s">
        <v>16</v>
      </c>
      <c r="J4353">
        <v>0</v>
      </c>
      <c r="K4353">
        <v>40</v>
      </c>
      <c r="L4353">
        <v>17</v>
      </c>
      <c r="M4353" t="str">
        <f>IF(OR(AND('sample data 2'!L4353&gt;21,'sample data 2'!I4353&lt;50),AND('sample data 2'!L4353&lt;20,'sample data 2'!$E$12:$E$4696="Government")),"yes","no")</f>
        <v>no</v>
      </c>
    </row>
    <row r="4354" spans="1:13" ht="72.5" x14ac:dyDescent="0.35">
      <c r="A4354">
        <v>4353</v>
      </c>
      <c r="B4354" t="s">
        <v>11</v>
      </c>
      <c r="C4354" s="2" t="s">
        <v>46</v>
      </c>
      <c r="D4354" s="2" t="s">
        <v>58</v>
      </c>
      <c r="E4354" s="2" t="s">
        <v>13</v>
      </c>
      <c r="F4354" t="s">
        <v>15</v>
      </c>
      <c r="G4354">
        <v>68.599999999999994</v>
      </c>
      <c r="H4354">
        <v>2017</v>
      </c>
      <c r="I4354">
        <v>68</v>
      </c>
      <c r="J4354">
        <v>2019</v>
      </c>
      <c r="K4354">
        <v>309</v>
      </c>
      <c r="L4354">
        <v>19</v>
      </c>
      <c r="M4354" t="str">
        <f>IF(OR(AND('sample data 2'!L4354&gt;21,'sample data 2'!I4354&lt;50),AND('sample data 2'!L4354&lt;20,$E$2:$E$4686="Government")),"yes","no")</f>
        <v>yes</v>
      </c>
    </row>
    <row r="4355" spans="1:13" ht="72.5" x14ac:dyDescent="0.35">
      <c r="A4355">
        <v>4354</v>
      </c>
      <c r="B4355" t="s">
        <v>11</v>
      </c>
      <c r="C4355" s="2" t="s">
        <v>46</v>
      </c>
      <c r="D4355" s="2" t="s">
        <v>58</v>
      </c>
      <c r="E4355" s="2" t="s">
        <v>20</v>
      </c>
      <c r="F4355" t="s">
        <v>15</v>
      </c>
      <c r="G4355">
        <v>50.6</v>
      </c>
      <c r="H4355">
        <v>2021</v>
      </c>
      <c r="I4355" t="s">
        <v>16</v>
      </c>
      <c r="J4355">
        <v>0</v>
      </c>
      <c r="K4355">
        <v>3241</v>
      </c>
      <c r="L4355">
        <v>17</v>
      </c>
      <c r="M4355" t="str">
        <f>IF(OR(AND('sample data 2'!L4355&gt;21,'sample data 2'!I4355&lt;50),AND('sample data 2'!L4355&lt;20,'sample data 2'!$E$12:$E$4696="Government")),"yes","no")</f>
        <v>no</v>
      </c>
    </row>
    <row r="4356" spans="1:13" ht="72.5" x14ac:dyDescent="0.35">
      <c r="A4356">
        <v>4355</v>
      </c>
      <c r="B4356" t="s">
        <v>11</v>
      </c>
      <c r="C4356" s="2" t="s">
        <v>46</v>
      </c>
      <c r="D4356" s="2" t="s">
        <v>58</v>
      </c>
      <c r="E4356" s="2" t="s">
        <v>13</v>
      </c>
      <c r="F4356" t="s">
        <v>15</v>
      </c>
      <c r="G4356">
        <v>63</v>
      </c>
      <c r="H4356">
        <v>2020</v>
      </c>
      <c r="I4356" t="s">
        <v>16</v>
      </c>
      <c r="J4356">
        <v>0</v>
      </c>
      <c r="K4356">
        <v>553</v>
      </c>
      <c r="L4356">
        <v>17</v>
      </c>
      <c r="M4356" t="str">
        <f>IF(OR(AND('sample data 2'!L4356&gt;21,'sample data 2'!I4356&lt;50),AND('sample data 2'!L4356&lt;20,$E$2:$E$4686="Government")),"yes","no")</f>
        <v>yes</v>
      </c>
    </row>
    <row r="4357" spans="1:13" ht="72.5" x14ac:dyDescent="0.35">
      <c r="A4357">
        <v>4356</v>
      </c>
      <c r="B4357" t="s">
        <v>11</v>
      </c>
      <c r="C4357" s="2" t="s">
        <v>46</v>
      </c>
      <c r="D4357" s="2" t="s">
        <v>58</v>
      </c>
      <c r="E4357" s="2" t="s">
        <v>13</v>
      </c>
      <c r="F4357" t="s">
        <v>15</v>
      </c>
      <c r="G4357">
        <v>57.4</v>
      </c>
      <c r="H4357">
        <v>2021</v>
      </c>
      <c r="I4357" t="s">
        <v>16</v>
      </c>
      <c r="J4357">
        <v>0</v>
      </c>
      <c r="K4357">
        <v>4344</v>
      </c>
      <c r="L4357">
        <v>18</v>
      </c>
      <c r="M4357" t="str">
        <f>IF(OR(AND('sample data 2'!L4357&gt;21,'sample data 2'!I4357&lt;50),AND('sample data 2'!L4357&lt;20,$E$2:$E$4686="Government")),"yes","no")</f>
        <v>yes</v>
      </c>
    </row>
    <row r="4358" spans="1:13" ht="72.5" x14ac:dyDescent="0.35">
      <c r="A4358">
        <v>4357</v>
      </c>
      <c r="B4358" t="s">
        <v>11</v>
      </c>
      <c r="C4358" s="2" t="s">
        <v>46</v>
      </c>
      <c r="D4358" s="2" t="s">
        <v>58</v>
      </c>
      <c r="E4358" s="2" t="s">
        <v>20</v>
      </c>
      <c r="F4358" t="s">
        <v>15</v>
      </c>
      <c r="G4358">
        <v>71.2</v>
      </c>
      <c r="H4358">
        <v>2019</v>
      </c>
      <c r="I4358" t="s">
        <v>16</v>
      </c>
      <c r="J4358">
        <v>0</v>
      </c>
      <c r="K4358">
        <v>3919</v>
      </c>
      <c r="L4358">
        <v>19</v>
      </c>
      <c r="M4358" t="str">
        <f>IF(OR(AND('sample data 2'!L4358&gt;21,'sample data 2'!I4358&lt;50),AND('sample data 2'!L4358&lt;20,'sample data 2'!$E$12:$E$4696="Government")),"yes","no")</f>
        <v>no</v>
      </c>
    </row>
    <row r="4359" spans="1:13" ht="72.5" x14ac:dyDescent="0.35">
      <c r="A4359">
        <v>4358</v>
      </c>
      <c r="B4359" t="s">
        <v>11</v>
      </c>
      <c r="C4359" s="2" t="s">
        <v>46</v>
      </c>
      <c r="D4359" s="2" t="s">
        <v>58</v>
      </c>
      <c r="E4359" s="2" t="s">
        <v>20</v>
      </c>
      <c r="F4359" t="s">
        <v>15</v>
      </c>
      <c r="G4359">
        <v>48.4</v>
      </c>
      <c r="H4359">
        <v>2019</v>
      </c>
      <c r="I4359" t="s">
        <v>16</v>
      </c>
      <c r="J4359">
        <v>0</v>
      </c>
      <c r="K4359">
        <v>370</v>
      </c>
      <c r="L4359">
        <v>17</v>
      </c>
      <c r="M4359" t="str">
        <f>IF(OR(AND('sample data 2'!L4359&gt;21,'sample data 2'!I4359&lt;50),AND('sample data 2'!L4359&lt;20,'sample data 2'!$E$12:$E$4696="Government")),"yes","no")</f>
        <v>no</v>
      </c>
    </row>
    <row r="4360" spans="1:13" ht="72.5" x14ac:dyDescent="0.35">
      <c r="A4360">
        <v>4359</v>
      </c>
      <c r="B4360" t="s">
        <v>11</v>
      </c>
      <c r="C4360" s="2" t="s">
        <v>46</v>
      </c>
      <c r="D4360" s="2" t="s">
        <v>58</v>
      </c>
      <c r="E4360" s="2" t="s">
        <v>13</v>
      </c>
      <c r="F4360" t="s">
        <v>15</v>
      </c>
      <c r="G4360">
        <v>71.25</v>
      </c>
      <c r="H4360">
        <v>2017</v>
      </c>
      <c r="I4360">
        <v>61.8</v>
      </c>
      <c r="J4360">
        <v>2019</v>
      </c>
      <c r="K4360">
        <v>2181</v>
      </c>
      <c r="L4360">
        <v>21</v>
      </c>
      <c r="M4360" t="str">
        <f>IF(OR(AND('sample data 2'!L4360&gt;21,'sample data 2'!I4360&lt;50),AND('sample data 2'!L4360&lt;20,'sample data 2'!$E$12:$E$4696="Government")),"yes","no")</f>
        <v>no</v>
      </c>
    </row>
    <row r="4361" spans="1:13" ht="72.5" x14ac:dyDescent="0.35">
      <c r="A4361">
        <v>4360</v>
      </c>
      <c r="B4361" t="s">
        <v>11</v>
      </c>
      <c r="C4361" s="2" t="s">
        <v>46</v>
      </c>
      <c r="D4361" s="2" t="s">
        <v>58</v>
      </c>
      <c r="E4361" s="2" t="s">
        <v>20</v>
      </c>
      <c r="F4361" t="s">
        <v>15</v>
      </c>
      <c r="G4361">
        <v>73.2</v>
      </c>
      <c r="H4361">
        <v>2021</v>
      </c>
      <c r="I4361" t="s">
        <v>16</v>
      </c>
      <c r="J4361">
        <v>0</v>
      </c>
      <c r="K4361">
        <v>1243</v>
      </c>
      <c r="L4361">
        <v>16</v>
      </c>
      <c r="M4361" t="str">
        <f>IF(OR(AND('sample data 2'!L4361&gt;21,'sample data 2'!I4361&lt;50),AND('sample data 2'!L4361&lt;20,'sample data 2'!$E$12:$E$4696="Government")),"yes","no")</f>
        <v>no</v>
      </c>
    </row>
    <row r="4362" spans="1:13" ht="72.5" x14ac:dyDescent="0.35">
      <c r="A4362">
        <v>4361</v>
      </c>
      <c r="B4362" t="s">
        <v>11</v>
      </c>
      <c r="C4362" s="2" t="s">
        <v>46</v>
      </c>
      <c r="D4362" s="2" t="s">
        <v>58</v>
      </c>
      <c r="E4362" s="2" t="s">
        <v>13</v>
      </c>
      <c r="F4362" t="s">
        <v>15</v>
      </c>
      <c r="G4362">
        <v>53.29</v>
      </c>
      <c r="H4362">
        <v>2019</v>
      </c>
      <c r="I4362" t="s">
        <v>16</v>
      </c>
      <c r="J4362">
        <v>0</v>
      </c>
      <c r="K4362">
        <v>5069</v>
      </c>
      <c r="L4362">
        <v>19</v>
      </c>
      <c r="M4362" t="str">
        <f>IF(OR(AND('sample data 2'!L4362&gt;21,'sample data 2'!I4362&lt;50),AND('sample data 2'!L4362&lt;20,$E$2:$E$4686="Government")),"yes","no")</f>
        <v>yes</v>
      </c>
    </row>
    <row r="4363" spans="1:13" ht="72.5" x14ac:dyDescent="0.35">
      <c r="A4363">
        <v>4362</v>
      </c>
      <c r="B4363" t="s">
        <v>11</v>
      </c>
      <c r="C4363" s="2" t="s">
        <v>46</v>
      </c>
      <c r="D4363" s="2" t="s">
        <v>58</v>
      </c>
      <c r="E4363" s="2" t="s">
        <v>13</v>
      </c>
      <c r="F4363" t="s">
        <v>15</v>
      </c>
      <c r="G4363">
        <v>58</v>
      </c>
      <c r="H4363">
        <v>2021</v>
      </c>
      <c r="I4363" t="s">
        <v>16</v>
      </c>
      <c r="J4363">
        <v>0</v>
      </c>
      <c r="K4363">
        <v>4331</v>
      </c>
      <c r="L4363">
        <v>17</v>
      </c>
      <c r="M4363" t="str">
        <f>IF(OR(AND('sample data 2'!L4363&gt;21,'sample data 2'!I4363&lt;50),AND('sample data 2'!L4363&lt;20,$E$2:$E$4686="Government")),"yes","no")</f>
        <v>yes</v>
      </c>
    </row>
    <row r="4364" spans="1:13" ht="72.5" x14ac:dyDescent="0.35">
      <c r="A4364">
        <v>4363</v>
      </c>
      <c r="B4364" t="s">
        <v>11</v>
      </c>
      <c r="C4364" s="2" t="s">
        <v>46</v>
      </c>
      <c r="D4364" s="2" t="s">
        <v>58</v>
      </c>
      <c r="E4364" s="2" t="s">
        <v>13</v>
      </c>
      <c r="F4364" t="s">
        <v>15</v>
      </c>
      <c r="G4364">
        <v>52.67</v>
      </c>
      <c r="H4364">
        <v>2019</v>
      </c>
      <c r="I4364">
        <v>75.67</v>
      </c>
      <c r="J4364">
        <v>2021</v>
      </c>
      <c r="K4364">
        <v>1236</v>
      </c>
      <c r="L4364">
        <v>19</v>
      </c>
      <c r="M4364" t="str">
        <f>IF(OR(AND('sample data 2'!L4364&gt;21,'sample data 2'!I4364&lt;50),AND('sample data 2'!L4364&lt;20,$E$2:$E$4686="Government")),"yes","no")</f>
        <v>yes</v>
      </c>
    </row>
    <row r="4365" spans="1:13" ht="72.5" x14ac:dyDescent="0.35">
      <c r="A4365">
        <v>4364</v>
      </c>
      <c r="B4365" t="s">
        <v>11</v>
      </c>
      <c r="C4365" s="2" t="s">
        <v>24</v>
      </c>
      <c r="D4365" s="2" t="s">
        <v>58</v>
      </c>
      <c r="E4365" s="2" t="s">
        <v>13</v>
      </c>
      <c r="F4365" t="s">
        <v>15</v>
      </c>
      <c r="G4365">
        <v>79.8</v>
      </c>
      <c r="H4365">
        <v>2016</v>
      </c>
      <c r="I4365">
        <v>61.8</v>
      </c>
      <c r="J4365">
        <v>2018</v>
      </c>
      <c r="K4365">
        <v>713</v>
      </c>
      <c r="L4365">
        <v>21</v>
      </c>
      <c r="M4365" t="str">
        <f>IF(OR(AND('sample data 2'!L4365&gt;21,'sample data 2'!I4365&lt;50),AND('sample data 2'!L4365&lt;20,'sample data 2'!$E$12:$E$4696="Government")),"yes","no")</f>
        <v>no</v>
      </c>
    </row>
    <row r="4366" spans="1:13" ht="72.5" x14ac:dyDescent="0.35">
      <c r="A4366">
        <v>4365</v>
      </c>
      <c r="B4366" t="s">
        <v>11</v>
      </c>
      <c r="C4366" s="2" t="s">
        <v>24</v>
      </c>
      <c r="D4366" s="2" t="s">
        <v>58</v>
      </c>
      <c r="E4366" s="2" t="s">
        <v>20</v>
      </c>
      <c r="F4366" t="s">
        <v>15</v>
      </c>
      <c r="G4366">
        <v>84.4</v>
      </c>
      <c r="H4366">
        <v>2019</v>
      </c>
      <c r="I4366" t="s">
        <v>16</v>
      </c>
      <c r="J4366">
        <v>0</v>
      </c>
      <c r="K4366">
        <v>2698</v>
      </c>
      <c r="L4366">
        <v>19</v>
      </c>
      <c r="M4366" t="str">
        <f>IF(OR(AND('sample data 2'!L4366&gt;21,'sample data 2'!I4366&lt;50),AND('sample data 2'!L4366&lt;20,'sample data 2'!$E$12:$E$4696="Government")),"yes","no")</f>
        <v>no</v>
      </c>
    </row>
    <row r="4367" spans="1:13" ht="72.5" x14ac:dyDescent="0.35">
      <c r="A4367">
        <v>4366</v>
      </c>
      <c r="B4367" t="s">
        <v>11</v>
      </c>
      <c r="C4367" s="2" t="s">
        <v>24</v>
      </c>
      <c r="D4367" s="2" t="s">
        <v>58</v>
      </c>
      <c r="E4367" s="2" t="s">
        <v>13</v>
      </c>
      <c r="F4367" t="s">
        <v>15</v>
      </c>
      <c r="G4367">
        <v>57.5</v>
      </c>
      <c r="H4367">
        <v>2021</v>
      </c>
      <c r="I4367" t="s">
        <v>16</v>
      </c>
      <c r="J4367">
        <v>0</v>
      </c>
      <c r="K4367">
        <v>1606</v>
      </c>
      <c r="L4367">
        <v>17</v>
      </c>
      <c r="M4367" t="str">
        <f>IF(OR(AND('sample data 2'!L4367&gt;21,'sample data 2'!I4367&lt;50),AND('sample data 2'!L4367&lt;20,$E$2:$E$4686="Government")),"yes","no")</f>
        <v>yes</v>
      </c>
    </row>
    <row r="4368" spans="1:13" ht="72.5" x14ac:dyDescent="0.35">
      <c r="A4368">
        <v>4367</v>
      </c>
      <c r="B4368" t="s">
        <v>11</v>
      </c>
      <c r="C4368" s="2" t="s">
        <v>24</v>
      </c>
      <c r="D4368" s="2" t="s">
        <v>58</v>
      </c>
      <c r="E4368" s="2" t="s">
        <v>13</v>
      </c>
      <c r="F4368" t="s">
        <v>15</v>
      </c>
      <c r="G4368">
        <v>57</v>
      </c>
      <c r="H4368">
        <v>2016</v>
      </c>
      <c r="I4368" t="s">
        <v>16</v>
      </c>
      <c r="J4368">
        <v>0</v>
      </c>
      <c r="K4368">
        <v>1474</v>
      </c>
      <c r="L4368">
        <v>23</v>
      </c>
      <c r="M4368" t="str">
        <f>IF(OR(AND('sample data 2'!L4368&gt;21,'sample data 2'!I4368&lt;50),AND('sample data 2'!L4368&lt;20,'sample data 2'!$E$12:$E$4696="Government")),"yes","no")</f>
        <v>no</v>
      </c>
    </row>
    <row r="4369" spans="1:13" ht="72.5" x14ac:dyDescent="0.35">
      <c r="A4369">
        <v>4368</v>
      </c>
      <c r="B4369" t="s">
        <v>11</v>
      </c>
      <c r="C4369" s="2" t="s">
        <v>24</v>
      </c>
      <c r="D4369" s="2" t="s">
        <v>58</v>
      </c>
      <c r="E4369" s="2" t="s">
        <v>13</v>
      </c>
      <c r="F4369" t="s">
        <v>15</v>
      </c>
      <c r="G4369">
        <v>87.67</v>
      </c>
      <c r="H4369">
        <v>2021</v>
      </c>
      <c r="I4369" t="s">
        <v>16</v>
      </c>
      <c r="J4369">
        <v>0</v>
      </c>
      <c r="K4369">
        <v>1044</v>
      </c>
      <c r="L4369">
        <v>17</v>
      </c>
      <c r="M4369" t="str">
        <f>IF(OR(AND('sample data 2'!L4369&gt;21,'sample data 2'!I4369&lt;50),AND('sample data 2'!L4369&lt;20,$E$2:$E$4686="Government")),"yes","no")</f>
        <v>yes</v>
      </c>
    </row>
    <row r="4370" spans="1:13" ht="72.5" x14ac:dyDescent="0.35">
      <c r="A4370">
        <v>4369</v>
      </c>
      <c r="B4370" t="s">
        <v>11</v>
      </c>
      <c r="C4370" s="2" t="s">
        <v>24</v>
      </c>
      <c r="D4370" s="2" t="s">
        <v>58</v>
      </c>
      <c r="E4370" s="2" t="s">
        <v>13</v>
      </c>
      <c r="F4370" t="s">
        <v>15</v>
      </c>
      <c r="G4370">
        <v>66.8</v>
      </c>
      <c r="H4370">
        <v>2021</v>
      </c>
      <c r="I4370" t="s">
        <v>16</v>
      </c>
      <c r="J4370">
        <v>0</v>
      </c>
      <c r="K4370">
        <v>4712</v>
      </c>
      <c r="L4370">
        <v>17</v>
      </c>
      <c r="M4370" t="str">
        <f>IF(OR(AND('sample data 2'!L4370&gt;21,'sample data 2'!I4370&lt;50),AND('sample data 2'!L4370&lt;20,$E$2:$E$4686="Government")),"yes","no")</f>
        <v>yes</v>
      </c>
    </row>
    <row r="4371" spans="1:13" ht="72.5" x14ac:dyDescent="0.35">
      <c r="A4371">
        <v>4370</v>
      </c>
      <c r="B4371" t="s">
        <v>11</v>
      </c>
      <c r="C4371" s="2" t="s">
        <v>24</v>
      </c>
      <c r="D4371" s="2" t="s">
        <v>58</v>
      </c>
      <c r="E4371" s="2" t="s">
        <v>20</v>
      </c>
      <c r="F4371" t="s">
        <v>15</v>
      </c>
      <c r="G4371">
        <v>66</v>
      </c>
      <c r="H4371">
        <v>2021</v>
      </c>
      <c r="I4371" t="s">
        <v>16</v>
      </c>
      <c r="J4371">
        <v>0</v>
      </c>
      <c r="K4371">
        <v>414</v>
      </c>
      <c r="L4371">
        <v>18</v>
      </c>
      <c r="M4371" t="str">
        <f>IF(OR(AND('sample data 2'!L4371&gt;21,'sample data 2'!I4371&lt;50),AND('sample data 2'!L4371&lt;20,'sample data 2'!$E$12:$E$4696="Government")),"yes","no")</f>
        <v>no</v>
      </c>
    </row>
    <row r="4372" spans="1:13" ht="72.5" x14ac:dyDescent="0.35">
      <c r="A4372">
        <v>4371</v>
      </c>
      <c r="B4372" t="s">
        <v>11</v>
      </c>
      <c r="C4372" s="2" t="s">
        <v>24</v>
      </c>
      <c r="D4372" s="2" t="s">
        <v>58</v>
      </c>
      <c r="E4372" s="2" t="s">
        <v>20</v>
      </c>
      <c r="F4372" t="s">
        <v>15</v>
      </c>
      <c r="G4372">
        <v>72.5</v>
      </c>
      <c r="H4372">
        <v>2019</v>
      </c>
      <c r="I4372">
        <v>63.8</v>
      </c>
      <c r="J4372">
        <v>2021</v>
      </c>
      <c r="K4372">
        <v>2393</v>
      </c>
      <c r="L4372">
        <v>18</v>
      </c>
      <c r="M4372" t="str">
        <f>IF(OR(AND('sample data 2'!L4372&gt;21,'sample data 2'!I4372&lt;50),AND('sample data 2'!L4372&lt;20,'sample data 2'!$E$12:$E$4696="Government")),"yes","no")</f>
        <v>no</v>
      </c>
    </row>
    <row r="4373" spans="1:13" ht="72.5" x14ac:dyDescent="0.35">
      <c r="A4373">
        <v>4372</v>
      </c>
      <c r="B4373" t="s">
        <v>11</v>
      </c>
      <c r="C4373" s="2" t="s">
        <v>24</v>
      </c>
      <c r="D4373" s="2" t="s">
        <v>58</v>
      </c>
      <c r="E4373" s="2" t="s">
        <v>13</v>
      </c>
      <c r="F4373" t="s">
        <v>15</v>
      </c>
      <c r="G4373">
        <v>74.2</v>
      </c>
      <c r="H4373">
        <v>2021</v>
      </c>
      <c r="I4373" t="s">
        <v>16</v>
      </c>
      <c r="J4373">
        <v>0</v>
      </c>
      <c r="K4373">
        <v>1892</v>
      </c>
      <c r="L4373">
        <v>17</v>
      </c>
      <c r="M4373" t="str">
        <f>IF(OR(AND('sample data 2'!L4373&gt;21,'sample data 2'!I4373&lt;50),AND('sample data 2'!L4373&lt;20,$E$2:$E$4686="Government")),"yes","no")</f>
        <v>yes</v>
      </c>
    </row>
    <row r="4374" spans="1:13" ht="72.5" x14ac:dyDescent="0.35">
      <c r="A4374">
        <v>4373</v>
      </c>
      <c r="B4374" t="s">
        <v>11</v>
      </c>
      <c r="C4374" s="2" t="s">
        <v>24</v>
      </c>
      <c r="D4374" s="2" t="s">
        <v>58</v>
      </c>
      <c r="E4374" s="2" t="s">
        <v>13</v>
      </c>
      <c r="F4374" t="s">
        <v>15</v>
      </c>
      <c r="G4374">
        <v>74.099999999999994</v>
      </c>
      <c r="H4374">
        <v>2017</v>
      </c>
      <c r="I4374" t="s">
        <v>16</v>
      </c>
      <c r="J4374">
        <v>0</v>
      </c>
      <c r="K4374">
        <v>1157</v>
      </c>
      <c r="L4374">
        <v>21</v>
      </c>
      <c r="M4374" t="str">
        <f>IF(OR(AND('sample data 2'!L4374&gt;21,'sample data 2'!I4374&lt;50),AND('sample data 2'!L4374&lt;20,'sample data 2'!$E$12:$E$4696="Government")),"yes","no")</f>
        <v>no</v>
      </c>
    </row>
    <row r="4375" spans="1:13" ht="72.5" x14ac:dyDescent="0.35">
      <c r="A4375">
        <v>4374</v>
      </c>
      <c r="B4375" t="s">
        <v>11</v>
      </c>
      <c r="C4375" s="2" t="s">
        <v>24</v>
      </c>
      <c r="D4375" s="2" t="s">
        <v>58</v>
      </c>
      <c r="E4375" s="2" t="s">
        <v>25</v>
      </c>
      <c r="F4375" t="s">
        <v>15</v>
      </c>
      <c r="G4375">
        <v>67.8</v>
      </c>
      <c r="H4375">
        <v>2021</v>
      </c>
      <c r="I4375" t="s">
        <v>16</v>
      </c>
      <c r="J4375">
        <v>0</v>
      </c>
      <c r="K4375">
        <v>1680</v>
      </c>
      <c r="L4375">
        <v>19</v>
      </c>
      <c r="M4375" t="str">
        <f>IF(OR(AND('sample data 2'!L4375&gt;21,'sample data 2'!I4375&lt;50),AND('sample data 2'!L4375&lt;20,'sample data 2'!$E$12:$E$4696="Government")),"yes","no")</f>
        <v>no</v>
      </c>
    </row>
    <row r="4376" spans="1:13" ht="72.5" x14ac:dyDescent="0.35">
      <c r="A4376">
        <v>4375</v>
      </c>
      <c r="B4376" t="s">
        <v>11</v>
      </c>
      <c r="C4376" s="2" t="s">
        <v>24</v>
      </c>
      <c r="D4376" s="2" t="s">
        <v>58</v>
      </c>
      <c r="E4376" s="2" t="s">
        <v>13</v>
      </c>
      <c r="F4376" t="s">
        <v>15</v>
      </c>
      <c r="G4376">
        <v>59</v>
      </c>
      <c r="H4376">
        <v>2020</v>
      </c>
      <c r="I4376" t="s">
        <v>16</v>
      </c>
      <c r="J4376">
        <v>0</v>
      </c>
      <c r="K4376">
        <v>3430</v>
      </c>
      <c r="L4376">
        <v>18</v>
      </c>
      <c r="M4376" t="str">
        <f>IF(OR(AND('sample data 2'!L4376&gt;21,'sample data 2'!I4376&lt;50),AND('sample data 2'!L4376&lt;20,$E$2:$E$4686="Government")),"yes","no")</f>
        <v>yes</v>
      </c>
    </row>
    <row r="4377" spans="1:13" ht="72.5" x14ac:dyDescent="0.35">
      <c r="A4377">
        <v>4376</v>
      </c>
      <c r="B4377" t="s">
        <v>11</v>
      </c>
      <c r="C4377" s="2" t="s">
        <v>24</v>
      </c>
      <c r="D4377" s="2" t="s">
        <v>58</v>
      </c>
      <c r="E4377" s="2" t="s">
        <v>13</v>
      </c>
      <c r="F4377" t="s">
        <v>15</v>
      </c>
      <c r="G4377">
        <v>55.71</v>
      </c>
      <c r="H4377">
        <v>2019</v>
      </c>
      <c r="I4377">
        <v>59</v>
      </c>
      <c r="J4377">
        <v>2021</v>
      </c>
      <c r="K4377">
        <v>457</v>
      </c>
      <c r="L4377">
        <v>19</v>
      </c>
      <c r="M4377" t="str">
        <f>IF(OR(AND('sample data 2'!L4377&gt;21,'sample data 2'!I4377&lt;50),AND('sample data 2'!L4377&lt;20,$E$2:$E$4686="Government")),"yes","no")</f>
        <v>yes</v>
      </c>
    </row>
    <row r="4378" spans="1:13" ht="72.5" x14ac:dyDescent="0.35">
      <c r="A4378">
        <v>4377</v>
      </c>
      <c r="B4378" t="s">
        <v>11</v>
      </c>
      <c r="C4378" s="2" t="s">
        <v>24</v>
      </c>
      <c r="D4378" s="2" t="s">
        <v>58</v>
      </c>
      <c r="E4378" s="2" t="s">
        <v>13</v>
      </c>
      <c r="F4378" t="s">
        <v>15</v>
      </c>
      <c r="G4378">
        <v>57.2</v>
      </c>
      <c r="H4378">
        <v>2019</v>
      </c>
      <c r="I4378">
        <v>68</v>
      </c>
      <c r="J4378">
        <v>2021</v>
      </c>
      <c r="K4378">
        <v>3178</v>
      </c>
      <c r="L4378">
        <v>19</v>
      </c>
      <c r="M4378" t="str">
        <f>IF(OR(AND('sample data 2'!L4378&gt;21,'sample data 2'!I4378&lt;50),AND('sample data 2'!L4378&lt;20,$E$2:$E$4686="Government")),"yes","no")</f>
        <v>yes</v>
      </c>
    </row>
    <row r="4379" spans="1:13" ht="72.5" x14ac:dyDescent="0.35">
      <c r="A4379">
        <v>4378</v>
      </c>
      <c r="B4379" t="s">
        <v>11</v>
      </c>
      <c r="C4379" s="2" t="s">
        <v>24</v>
      </c>
      <c r="D4379" s="2" t="s">
        <v>58</v>
      </c>
      <c r="E4379" s="2" t="s">
        <v>13</v>
      </c>
      <c r="F4379" t="s">
        <v>15</v>
      </c>
      <c r="G4379">
        <v>61.85</v>
      </c>
      <c r="H4379">
        <v>2019</v>
      </c>
      <c r="I4379">
        <v>71.8</v>
      </c>
      <c r="J4379">
        <v>2021</v>
      </c>
      <c r="K4379">
        <v>646</v>
      </c>
      <c r="L4379">
        <v>19</v>
      </c>
      <c r="M4379" t="str">
        <f>IF(OR(AND('sample data 2'!L4379&gt;21,'sample data 2'!I4379&lt;50),AND('sample data 2'!L4379&lt;20,$E$2:$E$4686="Government")),"yes","no")</f>
        <v>yes</v>
      </c>
    </row>
    <row r="4380" spans="1:13" ht="72.5" x14ac:dyDescent="0.35">
      <c r="A4380">
        <v>4379</v>
      </c>
      <c r="B4380" t="s">
        <v>11</v>
      </c>
      <c r="C4380" s="2" t="s">
        <v>24</v>
      </c>
      <c r="D4380" s="2" t="s">
        <v>58</v>
      </c>
      <c r="E4380" s="2" t="s">
        <v>13</v>
      </c>
      <c r="F4380" t="s">
        <v>15</v>
      </c>
      <c r="G4380">
        <v>67.400000000000006</v>
      </c>
      <c r="H4380">
        <v>2021</v>
      </c>
      <c r="I4380" t="s">
        <v>16</v>
      </c>
      <c r="J4380">
        <v>0</v>
      </c>
      <c r="K4380">
        <v>2283</v>
      </c>
      <c r="L4380">
        <v>17</v>
      </c>
      <c r="M4380" t="str">
        <f>IF(OR(AND('sample data 2'!L4380&gt;21,'sample data 2'!I4380&lt;50),AND('sample data 2'!L4380&lt;20,$E$2:$E$4686="Government")),"yes","no")</f>
        <v>yes</v>
      </c>
    </row>
    <row r="4381" spans="1:13" ht="72.5" x14ac:dyDescent="0.35">
      <c r="A4381">
        <v>4380</v>
      </c>
      <c r="B4381" t="s">
        <v>11</v>
      </c>
      <c r="C4381" s="2" t="s">
        <v>24</v>
      </c>
      <c r="D4381" s="2" t="s">
        <v>58</v>
      </c>
      <c r="E4381" s="2" t="s">
        <v>13</v>
      </c>
      <c r="F4381" t="s">
        <v>15</v>
      </c>
      <c r="G4381">
        <v>53.2</v>
      </c>
      <c r="H4381">
        <v>2018</v>
      </c>
      <c r="I4381" t="s">
        <v>16</v>
      </c>
      <c r="J4381">
        <v>0</v>
      </c>
      <c r="K4381">
        <v>4339</v>
      </c>
      <c r="L4381">
        <v>20</v>
      </c>
      <c r="M4381" t="str">
        <f>IF(OR(AND('sample data 2'!L4381&gt;21,'sample data 2'!I4381&lt;50),AND('sample data 2'!L4381&lt;20,'sample data 2'!$E$12:$E$4696="Government")),"yes","no")</f>
        <v>no</v>
      </c>
    </row>
    <row r="4382" spans="1:13" ht="72.5" x14ac:dyDescent="0.35">
      <c r="A4382">
        <v>4381</v>
      </c>
      <c r="B4382" t="s">
        <v>11</v>
      </c>
      <c r="C4382" s="2" t="s">
        <v>24</v>
      </c>
      <c r="D4382" s="2" t="s">
        <v>58</v>
      </c>
      <c r="E4382" s="2" t="s">
        <v>13</v>
      </c>
      <c r="F4382" t="s">
        <v>15</v>
      </c>
      <c r="G4382">
        <v>53</v>
      </c>
      <c r="H4382">
        <v>2018</v>
      </c>
      <c r="I4382">
        <v>59.2</v>
      </c>
      <c r="J4382">
        <v>2020</v>
      </c>
      <c r="K4382">
        <v>868</v>
      </c>
      <c r="L4382">
        <v>19</v>
      </c>
      <c r="M4382" t="str">
        <f>IF(OR(AND('sample data 2'!L4382&gt;21,'sample data 2'!I4382&lt;50),AND('sample data 2'!L4382&lt;20,$E$2:$E$4686="Government")),"yes","no")</f>
        <v>yes</v>
      </c>
    </row>
    <row r="4383" spans="1:13" ht="72.5" x14ac:dyDescent="0.35">
      <c r="A4383">
        <v>4382</v>
      </c>
      <c r="B4383" t="s">
        <v>11</v>
      </c>
      <c r="C4383" s="2" t="s">
        <v>24</v>
      </c>
      <c r="D4383" s="2" t="s">
        <v>58</v>
      </c>
      <c r="E4383" s="2" t="s">
        <v>13</v>
      </c>
      <c r="F4383" t="s">
        <v>15</v>
      </c>
      <c r="G4383">
        <v>76.400000000000006</v>
      </c>
      <c r="H4383">
        <v>2021</v>
      </c>
      <c r="I4383" t="s">
        <v>16</v>
      </c>
      <c r="J4383">
        <v>0</v>
      </c>
      <c r="K4383">
        <v>3272</v>
      </c>
      <c r="L4383">
        <v>18</v>
      </c>
      <c r="M4383" t="str">
        <f>IF(OR(AND('sample data 2'!L4383&gt;21,'sample data 2'!I4383&lt;50),AND('sample data 2'!L4383&lt;20,$E$2:$E$4686="Government")),"yes","no")</f>
        <v>yes</v>
      </c>
    </row>
    <row r="4384" spans="1:13" ht="72.5" x14ac:dyDescent="0.35">
      <c r="A4384">
        <v>4383</v>
      </c>
      <c r="B4384" t="s">
        <v>11</v>
      </c>
      <c r="C4384" s="2" t="s">
        <v>24</v>
      </c>
      <c r="D4384" s="2" t="s">
        <v>58</v>
      </c>
      <c r="E4384" s="2" t="s">
        <v>13</v>
      </c>
      <c r="F4384" t="s">
        <v>15</v>
      </c>
      <c r="G4384">
        <v>91.4</v>
      </c>
      <c r="H4384">
        <v>2021</v>
      </c>
      <c r="I4384" t="s">
        <v>16</v>
      </c>
      <c r="J4384">
        <v>0</v>
      </c>
      <c r="K4384">
        <v>362</v>
      </c>
      <c r="L4384">
        <v>16</v>
      </c>
      <c r="M4384" t="str">
        <f>IF(OR(AND('sample data 2'!L4384&gt;21,'sample data 2'!I4384&lt;50),AND('sample data 2'!L4384&lt;20,$E$2:$E$4686="Government")),"yes","no")</f>
        <v>yes</v>
      </c>
    </row>
    <row r="4385" spans="1:13" ht="72.5" x14ac:dyDescent="0.35">
      <c r="A4385">
        <v>4384</v>
      </c>
      <c r="B4385" t="s">
        <v>11</v>
      </c>
      <c r="C4385" s="2" t="s">
        <v>24</v>
      </c>
      <c r="D4385" s="2" t="s">
        <v>58</v>
      </c>
      <c r="E4385" s="2" t="s">
        <v>13</v>
      </c>
      <c r="F4385" t="s">
        <v>15</v>
      </c>
      <c r="G4385">
        <v>70.33</v>
      </c>
      <c r="H4385">
        <v>2021</v>
      </c>
      <c r="I4385" t="s">
        <v>16</v>
      </c>
      <c r="J4385">
        <v>0</v>
      </c>
      <c r="K4385">
        <v>1228</v>
      </c>
      <c r="L4385">
        <v>17</v>
      </c>
      <c r="M4385" t="str">
        <f>IF(OR(AND('sample data 2'!L4385&gt;21,'sample data 2'!I4385&lt;50),AND('sample data 2'!L4385&lt;20,$E$2:$E$4686="Government")),"yes","no")</f>
        <v>yes</v>
      </c>
    </row>
    <row r="4386" spans="1:13" ht="72.5" x14ac:dyDescent="0.35">
      <c r="A4386">
        <v>4385</v>
      </c>
      <c r="B4386" t="s">
        <v>11</v>
      </c>
      <c r="C4386" s="2" t="s">
        <v>24</v>
      </c>
      <c r="D4386" s="2" t="s">
        <v>58</v>
      </c>
      <c r="E4386" s="2" t="s">
        <v>20</v>
      </c>
      <c r="F4386" t="s">
        <v>15</v>
      </c>
      <c r="G4386">
        <v>80.400000000000006</v>
      </c>
      <c r="H4386">
        <v>2016</v>
      </c>
      <c r="I4386" t="s">
        <v>16</v>
      </c>
      <c r="J4386">
        <v>0</v>
      </c>
      <c r="K4386">
        <v>2961</v>
      </c>
      <c r="L4386">
        <v>22</v>
      </c>
      <c r="M4386" t="str">
        <f>IF(OR(AND('sample data 2'!L4386&gt;21,'sample data 2'!I4386&lt;50),AND('sample data 2'!L4386&lt;20,'sample data 2'!$E$12:$E$4696="Government")),"yes","no")</f>
        <v>no</v>
      </c>
    </row>
    <row r="4387" spans="1:13" ht="72.5" x14ac:dyDescent="0.35">
      <c r="A4387">
        <v>4386</v>
      </c>
      <c r="B4387" t="s">
        <v>11</v>
      </c>
      <c r="C4387" s="2" t="s">
        <v>24</v>
      </c>
      <c r="D4387" s="2" t="s">
        <v>58</v>
      </c>
      <c r="E4387" s="2" t="s">
        <v>13</v>
      </c>
      <c r="F4387" t="s">
        <v>15</v>
      </c>
      <c r="G4387">
        <v>57.83</v>
      </c>
      <c r="H4387">
        <v>2019</v>
      </c>
      <c r="I4387" t="s">
        <v>16</v>
      </c>
      <c r="J4387">
        <v>0</v>
      </c>
      <c r="K4387">
        <v>9887</v>
      </c>
      <c r="L4387">
        <v>19</v>
      </c>
      <c r="M4387" t="str">
        <f>IF(OR(AND('sample data 2'!L4387&gt;21,'sample data 2'!I4387&lt;50),AND('sample data 2'!L4387&lt;20,$E$2:$E$4686="Government")),"yes","no")</f>
        <v>yes</v>
      </c>
    </row>
    <row r="4388" spans="1:13" ht="72.5" x14ac:dyDescent="0.35">
      <c r="A4388">
        <v>4387</v>
      </c>
      <c r="B4388" t="s">
        <v>11</v>
      </c>
      <c r="C4388" s="2" t="s">
        <v>24</v>
      </c>
      <c r="D4388" s="2" t="s">
        <v>58</v>
      </c>
      <c r="E4388" s="2" t="s">
        <v>13</v>
      </c>
      <c r="F4388" t="s">
        <v>15</v>
      </c>
      <c r="G4388">
        <v>57</v>
      </c>
      <c r="H4388">
        <v>2017</v>
      </c>
      <c r="I4388">
        <v>78.599999999999994</v>
      </c>
      <c r="J4388">
        <v>2019</v>
      </c>
      <c r="K4388">
        <v>2180</v>
      </c>
      <c r="L4388">
        <v>21</v>
      </c>
      <c r="M4388" t="str">
        <f>IF(OR(AND('sample data 2'!L4388&gt;21,'sample data 2'!I4388&lt;50),AND('sample data 2'!L4388&lt;20,'sample data 2'!$E$12:$E$4696="Government")),"yes","no")</f>
        <v>no</v>
      </c>
    </row>
    <row r="4389" spans="1:13" ht="72.5" x14ac:dyDescent="0.35">
      <c r="A4389">
        <v>4388</v>
      </c>
      <c r="B4389" t="s">
        <v>11</v>
      </c>
      <c r="C4389" s="2" t="s">
        <v>46</v>
      </c>
      <c r="D4389" s="2" t="s">
        <v>58</v>
      </c>
      <c r="E4389" s="2" t="s">
        <v>13</v>
      </c>
      <c r="F4389" t="s">
        <v>15</v>
      </c>
      <c r="G4389">
        <v>68.5</v>
      </c>
      <c r="H4389">
        <v>0</v>
      </c>
      <c r="I4389" t="s">
        <v>16</v>
      </c>
      <c r="J4389">
        <v>0</v>
      </c>
      <c r="K4389">
        <v>3000</v>
      </c>
      <c r="L4389">
        <v>17</v>
      </c>
      <c r="M4389" t="str">
        <f>IF(OR(AND('sample data 2'!L4389&gt;21,'sample data 2'!I4389&lt;50),AND('sample data 2'!L4389&lt;20,$E$2:$E$4686="Government")),"yes","no")</f>
        <v>yes</v>
      </c>
    </row>
    <row r="4390" spans="1:13" ht="72.5" x14ac:dyDescent="0.35">
      <c r="A4390">
        <v>4389</v>
      </c>
      <c r="B4390" t="s">
        <v>11</v>
      </c>
      <c r="C4390" s="2" t="s">
        <v>46</v>
      </c>
      <c r="D4390" s="2" t="s">
        <v>58</v>
      </c>
      <c r="E4390" s="2" t="s">
        <v>13</v>
      </c>
      <c r="F4390" t="s">
        <v>15</v>
      </c>
      <c r="G4390">
        <v>48.6</v>
      </c>
      <c r="H4390">
        <v>2019</v>
      </c>
      <c r="I4390" t="s">
        <v>16</v>
      </c>
      <c r="J4390">
        <v>0</v>
      </c>
      <c r="K4390">
        <v>3525</v>
      </c>
      <c r="L4390">
        <v>19</v>
      </c>
      <c r="M4390" t="str">
        <f>IF(OR(AND('sample data 2'!L4390&gt;21,'sample data 2'!I4390&lt;50),AND('sample data 2'!L4390&lt;20,$E$2:$E$4686="Government")),"yes","no")</f>
        <v>yes</v>
      </c>
    </row>
    <row r="4391" spans="1:13" ht="72.5" x14ac:dyDescent="0.35">
      <c r="A4391">
        <v>4390</v>
      </c>
      <c r="B4391" t="s">
        <v>11</v>
      </c>
      <c r="C4391" s="2" t="s">
        <v>24</v>
      </c>
      <c r="D4391" s="2" t="s">
        <v>58</v>
      </c>
      <c r="E4391" s="2" t="s">
        <v>20</v>
      </c>
      <c r="F4391" t="s">
        <v>15</v>
      </c>
      <c r="G4391">
        <v>83.2</v>
      </c>
      <c r="H4391">
        <v>2019</v>
      </c>
      <c r="I4391" t="s">
        <v>16</v>
      </c>
      <c r="J4391">
        <v>0</v>
      </c>
      <c r="K4391">
        <v>49</v>
      </c>
      <c r="L4391">
        <v>18</v>
      </c>
      <c r="M4391" t="str">
        <f>IF(OR(AND('sample data 2'!L4391&gt;21,'sample data 2'!I4391&lt;50),AND('sample data 2'!L4391&lt;20,'sample data 2'!$E$12:$E$4696="Government")),"yes","no")</f>
        <v>no</v>
      </c>
    </row>
    <row r="4392" spans="1:13" ht="72.5" x14ac:dyDescent="0.35">
      <c r="A4392">
        <v>4391</v>
      </c>
      <c r="B4392" t="s">
        <v>11</v>
      </c>
      <c r="C4392" s="2" t="s">
        <v>46</v>
      </c>
      <c r="D4392" s="2" t="s">
        <v>58</v>
      </c>
      <c r="E4392" s="2" t="s">
        <v>13</v>
      </c>
      <c r="F4392" t="s">
        <v>15</v>
      </c>
      <c r="G4392">
        <v>66.5</v>
      </c>
      <c r="H4392">
        <v>2017</v>
      </c>
      <c r="I4392">
        <v>62.33</v>
      </c>
      <c r="J4392">
        <v>0</v>
      </c>
      <c r="K4392">
        <v>2451</v>
      </c>
      <c r="L4392">
        <v>19</v>
      </c>
      <c r="M4392" t="str">
        <f>IF(OR(AND('sample data 2'!L4392&gt;21,'sample data 2'!I4392&lt;50),AND('sample data 2'!L4392&lt;20,$E$2:$E$4686="Government")),"yes","no")</f>
        <v>yes</v>
      </c>
    </row>
    <row r="4393" spans="1:13" ht="72.5" x14ac:dyDescent="0.35">
      <c r="A4393">
        <v>4392</v>
      </c>
      <c r="B4393" t="s">
        <v>11</v>
      </c>
      <c r="C4393" s="2" t="s">
        <v>46</v>
      </c>
      <c r="D4393" s="2" t="s">
        <v>58</v>
      </c>
      <c r="E4393" s="2" t="s">
        <v>13</v>
      </c>
      <c r="F4393" t="s">
        <v>15</v>
      </c>
      <c r="G4393">
        <v>60</v>
      </c>
      <c r="H4393">
        <v>2017</v>
      </c>
      <c r="I4393" t="s">
        <v>16</v>
      </c>
      <c r="J4393">
        <v>0</v>
      </c>
      <c r="K4393">
        <v>134</v>
      </c>
      <c r="L4393">
        <v>21</v>
      </c>
      <c r="M4393" t="str">
        <f>IF(OR(AND('sample data 2'!L4393&gt;21,'sample data 2'!I4393&lt;50),AND('sample data 2'!L4393&lt;20,'sample data 2'!$E$12:$E$4696="Government")),"yes","no")</f>
        <v>no</v>
      </c>
    </row>
    <row r="4394" spans="1:13" ht="72.5" x14ac:dyDescent="0.35">
      <c r="A4394">
        <v>4393</v>
      </c>
      <c r="B4394" t="s">
        <v>11</v>
      </c>
      <c r="C4394" s="2" t="s">
        <v>46</v>
      </c>
      <c r="D4394" s="2" t="s">
        <v>58</v>
      </c>
      <c r="E4394" s="2" t="s">
        <v>20</v>
      </c>
      <c r="F4394" t="s">
        <v>15</v>
      </c>
      <c r="G4394">
        <v>81</v>
      </c>
      <c r="H4394">
        <v>2021</v>
      </c>
      <c r="I4394" t="s">
        <v>16</v>
      </c>
      <c r="J4394">
        <v>0</v>
      </c>
      <c r="K4394">
        <v>1401</v>
      </c>
      <c r="L4394">
        <v>16</v>
      </c>
      <c r="M4394" t="str">
        <f>IF(OR(AND('sample data 2'!L4394&gt;21,'sample data 2'!I4394&lt;50),AND('sample data 2'!L4394&lt;20,'sample data 2'!$E$12:$E$4696="Government")),"yes","no")</f>
        <v>no</v>
      </c>
    </row>
    <row r="4395" spans="1:13" ht="72.5" x14ac:dyDescent="0.35">
      <c r="A4395">
        <v>4394</v>
      </c>
      <c r="B4395" t="s">
        <v>11</v>
      </c>
      <c r="C4395" s="2" t="s">
        <v>24</v>
      </c>
      <c r="D4395" s="2" t="s">
        <v>58</v>
      </c>
      <c r="E4395" s="2" t="s">
        <v>20</v>
      </c>
      <c r="F4395" t="s">
        <v>15</v>
      </c>
      <c r="G4395">
        <v>93.17</v>
      </c>
      <c r="H4395">
        <v>2021</v>
      </c>
      <c r="I4395" t="s">
        <v>16</v>
      </c>
      <c r="J4395">
        <v>0</v>
      </c>
      <c r="K4395">
        <v>930</v>
      </c>
      <c r="L4395">
        <v>17</v>
      </c>
      <c r="M4395" t="str">
        <f>IF(OR(AND('sample data 2'!L4395&gt;21,'sample data 2'!I4395&lt;50),AND('sample data 2'!L4395&lt;20,'sample data 2'!$E$12:$E$4696="Government")),"yes","no")</f>
        <v>no</v>
      </c>
    </row>
    <row r="4396" spans="1:13" ht="72.5" x14ac:dyDescent="0.35">
      <c r="A4396">
        <v>4395</v>
      </c>
      <c r="B4396" t="s">
        <v>11</v>
      </c>
      <c r="C4396" s="2" t="s">
        <v>46</v>
      </c>
      <c r="D4396" s="2" t="s">
        <v>58</v>
      </c>
      <c r="E4396" s="2" t="s">
        <v>13</v>
      </c>
      <c r="F4396" t="s">
        <v>15</v>
      </c>
      <c r="G4396">
        <v>54.83</v>
      </c>
      <c r="H4396">
        <v>2019</v>
      </c>
      <c r="I4396" t="s">
        <v>16</v>
      </c>
      <c r="J4396">
        <v>0</v>
      </c>
      <c r="K4396">
        <v>6607</v>
      </c>
      <c r="L4396">
        <v>19</v>
      </c>
      <c r="M4396" t="str">
        <f>IF(OR(AND('sample data 2'!L4396&gt;21,'sample data 2'!I4396&lt;50),AND('sample data 2'!L4396&lt;20,$E$2:$E$4686="Government")),"yes","no")</f>
        <v>yes</v>
      </c>
    </row>
    <row r="4397" spans="1:13" ht="72.5" x14ac:dyDescent="0.35">
      <c r="A4397">
        <v>4396</v>
      </c>
      <c r="B4397" t="s">
        <v>11</v>
      </c>
      <c r="C4397" s="2" t="s">
        <v>46</v>
      </c>
      <c r="D4397" s="2" t="s">
        <v>58</v>
      </c>
      <c r="E4397" s="2" t="s">
        <v>13</v>
      </c>
      <c r="F4397" t="s">
        <v>15</v>
      </c>
      <c r="G4397">
        <v>98.4</v>
      </c>
      <c r="H4397">
        <v>2021</v>
      </c>
      <c r="I4397" t="s">
        <v>16</v>
      </c>
      <c r="J4397">
        <v>0</v>
      </c>
      <c r="K4397">
        <v>983</v>
      </c>
      <c r="L4397">
        <v>17</v>
      </c>
      <c r="M4397" t="str">
        <f>IF(OR(AND('sample data 2'!L4397&gt;21,'sample data 2'!I4397&lt;50),AND('sample data 2'!L4397&lt;20,$E$2:$E$4686="Government")),"yes","no")</f>
        <v>yes</v>
      </c>
    </row>
    <row r="4398" spans="1:13" ht="72.5" x14ac:dyDescent="0.35">
      <c r="A4398">
        <v>4397</v>
      </c>
      <c r="B4398" t="s">
        <v>11</v>
      </c>
      <c r="C4398" s="2" t="s">
        <v>21</v>
      </c>
      <c r="D4398" s="2" t="s">
        <v>58</v>
      </c>
      <c r="E4398" s="2" t="s">
        <v>13</v>
      </c>
      <c r="F4398" t="s">
        <v>19</v>
      </c>
      <c r="G4398">
        <v>64.599999999999994</v>
      </c>
      <c r="H4398">
        <v>2015</v>
      </c>
      <c r="I4398">
        <v>74.83</v>
      </c>
      <c r="J4398">
        <v>2017</v>
      </c>
      <c r="K4398">
        <v>478</v>
      </c>
      <c r="L4398">
        <v>24</v>
      </c>
      <c r="M4398" t="str">
        <f>IF(OR(AND('sample data 2'!L4398&gt;21,'sample data 2'!I4398&lt;50),AND('sample data 2'!L4398&lt;20,'sample data 2'!$E$12:$E$4696="Government")),"yes","no")</f>
        <v>no</v>
      </c>
    </row>
    <row r="4399" spans="1:13" ht="72.5" x14ac:dyDescent="0.35">
      <c r="A4399">
        <v>4398</v>
      </c>
      <c r="B4399" t="s">
        <v>11</v>
      </c>
      <c r="C4399" s="2" t="s">
        <v>21</v>
      </c>
      <c r="D4399" s="2" t="s">
        <v>58</v>
      </c>
      <c r="E4399" s="2" t="s">
        <v>20</v>
      </c>
      <c r="F4399" t="s">
        <v>15</v>
      </c>
      <c r="G4399">
        <v>68.67</v>
      </c>
      <c r="H4399">
        <v>2018</v>
      </c>
      <c r="I4399">
        <v>61.5</v>
      </c>
      <c r="J4399">
        <v>2020</v>
      </c>
      <c r="K4399">
        <v>558</v>
      </c>
      <c r="L4399">
        <v>20</v>
      </c>
      <c r="M4399" t="str">
        <f>IF(OR(AND('sample data 2'!L4399&gt;21,'sample data 2'!I4399&lt;50),AND('sample data 2'!L4399&lt;20,'sample data 2'!$E$12:$E$4696="Government")),"yes","no")</f>
        <v>no</v>
      </c>
    </row>
    <row r="4400" spans="1:13" ht="72.5" x14ac:dyDescent="0.35">
      <c r="A4400">
        <v>4399</v>
      </c>
      <c r="B4400" t="s">
        <v>11</v>
      </c>
      <c r="C4400" s="2" t="s">
        <v>21</v>
      </c>
      <c r="D4400" s="2" t="s">
        <v>58</v>
      </c>
      <c r="E4400" s="2" t="s">
        <v>13</v>
      </c>
      <c r="F4400" t="s">
        <v>15</v>
      </c>
      <c r="G4400">
        <v>60.8</v>
      </c>
      <c r="H4400">
        <v>2017</v>
      </c>
      <c r="I4400" t="s">
        <v>16</v>
      </c>
      <c r="J4400">
        <v>0</v>
      </c>
      <c r="K4400">
        <v>1303</v>
      </c>
      <c r="L4400">
        <v>21</v>
      </c>
      <c r="M4400" t="str">
        <f>IF(OR(AND('sample data 2'!L4400&gt;21,'sample data 2'!I4400&lt;50),AND('sample data 2'!L4400&lt;20,'sample data 2'!$E$12:$E$4696="Government")),"yes","no")</f>
        <v>no</v>
      </c>
    </row>
    <row r="4401" spans="1:13" ht="72.5" x14ac:dyDescent="0.35">
      <c r="A4401">
        <v>4400</v>
      </c>
      <c r="B4401" t="s">
        <v>11</v>
      </c>
      <c r="C4401" s="2" t="s">
        <v>21</v>
      </c>
      <c r="D4401" s="2" t="s">
        <v>58</v>
      </c>
      <c r="E4401" s="2" t="s">
        <v>13</v>
      </c>
      <c r="F4401" t="s">
        <v>15</v>
      </c>
      <c r="G4401">
        <v>49.4</v>
      </c>
      <c r="H4401">
        <v>2020</v>
      </c>
      <c r="I4401" t="s">
        <v>16</v>
      </c>
      <c r="J4401">
        <v>0</v>
      </c>
      <c r="K4401">
        <v>71</v>
      </c>
      <c r="L4401">
        <v>18</v>
      </c>
      <c r="M4401" t="str">
        <f>IF(OR(AND('sample data 2'!L4401&gt;21,'sample data 2'!I4401&lt;50),AND('sample data 2'!L4401&lt;20,$E$2:$E$4686="Government")),"yes","no")</f>
        <v>yes</v>
      </c>
    </row>
    <row r="4402" spans="1:13" ht="72.5" x14ac:dyDescent="0.35">
      <c r="A4402">
        <v>4401</v>
      </c>
      <c r="B4402" t="s">
        <v>11</v>
      </c>
      <c r="C4402" s="2" t="s">
        <v>21</v>
      </c>
      <c r="D4402" s="2" t="s">
        <v>58</v>
      </c>
      <c r="E4402" s="2" t="s">
        <v>20</v>
      </c>
      <c r="F4402" t="s">
        <v>15</v>
      </c>
      <c r="G4402">
        <v>54.33</v>
      </c>
      <c r="H4402">
        <v>2019</v>
      </c>
      <c r="I4402" t="s">
        <v>16</v>
      </c>
      <c r="J4402">
        <v>0</v>
      </c>
      <c r="K4402">
        <v>23</v>
      </c>
      <c r="L4402">
        <v>19</v>
      </c>
      <c r="M4402" t="str">
        <f>IF(OR(AND('sample data 2'!L4402&gt;21,'sample data 2'!I4402&lt;50),AND('sample data 2'!L4402&lt;20,'sample data 2'!$E$12:$E$4696="Government")),"yes","no")</f>
        <v>no</v>
      </c>
    </row>
    <row r="4403" spans="1:13" ht="72.5" x14ac:dyDescent="0.35">
      <c r="A4403">
        <v>4402</v>
      </c>
      <c r="B4403" t="s">
        <v>11</v>
      </c>
      <c r="C4403" s="2" t="s">
        <v>46</v>
      </c>
      <c r="D4403" s="2" t="s">
        <v>58</v>
      </c>
      <c r="E4403" s="2" t="s">
        <v>13</v>
      </c>
      <c r="F4403" t="s">
        <v>15</v>
      </c>
      <c r="G4403">
        <v>68.400000000000006</v>
      </c>
      <c r="H4403">
        <v>2020</v>
      </c>
      <c r="I4403" t="s">
        <v>16</v>
      </c>
      <c r="J4403">
        <v>0</v>
      </c>
      <c r="K4403">
        <v>4978</v>
      </c>
      <c r="L4403">
        <v>19</v>
      </c>
      <c r="M4403" t="str">
        <f>IF(OR(AND('sample data 2'!L4403&gt;21,'sample data 2'!I4403&lt;50),AND('sample data 2'!L4403&lt;20,$E$2:$E$4686="Government")),"yes","no")</f>
        <v>yes</v>
      </c>
    </row>
    <row r="4404" spans="1:13" ht="72.5" x14ac:dyDescent="0.35">
      <c r="A4404">
        <v>4403</v>
      </c>
      <c r="B4404" t="s">
        <v>11</v>
      </c>
      <c r="C4404" s="2" t="s">
        <v>21</v>
      </c>
      <c r="D4404" s="2" t="s">
        <v>58</v>
      </c>
      <c r="E4404" s="2" t="s">
        <v>13</v>
      </c>
      <c r="F4404" t="s">
        <v>19</v>
      </c>
      <c r="G4404">
        <v>73.8</v>
      </c>
      <c r="H4404">
        <v>2019</v>
      </c>
      <c r="I4404" t="s">
        <v>16</v>
      </c>
      <c r="J4404">
        <v>0</v>
      </c>
      <c r="K4404">
        <v>1890</v>
      </c>
      <c r="L4404">
        <v>19</v>
      </c>
      <c r="M4404" t="str">
        <f>IF(OR(AND('sample data 2'!L4404&gt;21,'sample data 2'!I4404&lt;50),AND('sample data 2'!L4404&lt;20,$E$2:$E$4686="Government")),"yes","no")</f>
        <v>yes</v>
      </c>
    </row>
    <row r="4405" spans="1:13" ht="72.5" x14ac:dyDescent="0.35">
      <c r="A4405">
        <v>4404</v>
      </c>
      <c r="B4405" t="s">
        <v>11</v>
      </c>
      <c r="C4405" s="2" t="s">
        <v>21</v>
      </c>
      <c r="D4405" s="2" t="s">
        <v>58</v>
      </c>
      <c r="E4405" s="2" t="s">
        <v>13</v>
      </c>
      <c r="F4405" t="s">
        <v>15</v>
      </c>
      <c r="G4405">
        <v>50.2</v>
      </c>
      <c r="H4405">
        <v>2019</v>
      </c>
      <c r="I4405" t="s">
        <v>16</v>
      </c>
      <c r="J4405">
        <v>0</v>
      </c>
      <c r="K4405">
        <v>2221</v>
      </c>
      <c r="L4405">
        <v>19</v>
      </c>
      <c r="M4405" t="str">
        <f>IF(OR(AND('sample data 2'!L4405&gt;21,'sample data 2'!I4405&lt;50),AND('sample data 2'!L4405&lt;20,$E$2:$E$4686="Government")),"yes","no")</f>
        <v>yes</v>
      </c>
    </row>
    <row r="4406" spans="1:13" ht="72.5" x14ac:dyDescent="0.35">
      <c r="A4406">
        <v>4405</v>
      </c>
      <c r="B4406" t="s">
        <v>11</v>
      </c>
      <c r="C4406" s="2" t="s">
        <v>46</v>
      </c>
      <c r="D4406" s="2" t="s">
        <v>58</v>
      </c>
      <c r="E4406" s="2" t="s">
        <v>13</v>
      </c>
      <c r="F4406" t="s">
        <v>15</v>
      </c>
      <c r="G4406">
        <v>57.83</v>
      </c>
      <c r="H4406">
        <v>2019</v>
      </c>
      <c r="I4406">
        <v>73.2</v>
      </c>
      <c r="J4406">
        <v>2021</v>
      </c>
      <c r="K4406">
        <v>4243</v>
      </c>
      <c r="L4406">
        <v>19</v>
      </c>
      <c r="M4406" t="str">
        <f>IF(OR(AND('sample data 2'!L4406&gt;21,'sample data 2'!I4406&lt;50),AND('sample data 2'!L4406&lt;20,$E$2:$E$4686="Government")),"yes","no")</f>
        <v>yes</v>
      </c>
    </row>
    <row r="4407" spans="1:13" ht="72.5" x14ac:dyDescent="0.35">
      <c r="A4407">
        <v>4406</v>
      </c>
      <c r="B4407" t="s">
        <v>11</v>
      </c>
      <c r="C4407" s="2" t="s">
        <v>21</v>
      </c>
      <c r="D4407" s="2" t="s">
        <v>58</v>
      </c>
      <c r="E4407" s="2" t="s">
        <v>20</v>
      </c>
      <c r="F4407" t="s">
        <v>15</v>
      </c>
      <c r="G4407">
        <v>53.2</v>
      </c>
      <c r="H4407">
        <v>2016</v>
      </c>
      <c r="I4407" t="s">
        <v>16</v>
      </c>
      <c r="J4407">
        <v>0</v>
      </c>
      <c r="K4407">
        <v>3684</v>
      </c>
      <c r="L4407">
        <v>21</v>
      </c>
      <c r="M4407" t="str">
        <f>IF(OR(AND('sample data 2'!L4407&gt;21,'sample data 2'!I4407&lt;50),AND('sample data 2'!L4407&lt;20,'sample data 2'!$E$12:$E$4696="Government")),"yes","no")</f>
        <v>no</v>
      </c>
    </row>
    <row r="4408" spans="1:13" ht="72.5" x14ac:dyDescent="0.35">
      <c r="A4408">
        <v>4407</v>
      </c>
      <c r="B4408" t="s">
        <v>11</v>
      </c>
      <c r="C4408" s="2" t="s">
        <v>24</v>
      </c>
      <c r="D4408" s="2" t="s">
        <v>58</v>
      </c>
      <c r="E4408" s="2" t="s">
        <v>20</v>
      </c>
      <c r="F4408" t="s">
        <v>15</v>
      </c>
      <c r="G4408">
        <v>69</v>
      </c>
      <c r="H4408">
        <v>0</v>
      </c>
      <c r="I4408" t="s">
        <v>16</v>
      </c>
      <c r="J4408">
        <v>0</v>
      </c>
      <c r="K4408">
        <v>2350</v>
      </c>
      <c r="L4408">
        <v>18</v>
      </c>
      <c r="M4408" t="str">
        <f>IF(OR(AND('sample data 2'!L4408&gt;21,'sample data 2'!I4408&lt;50),AND('sample data 2'!L4408&lt;20,'sample data 2'!$E$12:$E$4696="Government")),"yes","no")</f>
        <v>no</v>
      </c>
    </row>
    <row r="4409" spans="1:13" ht="72.5" x14ac:dyDescent="0.35">
      <c r="A4409">
        <v>4408</v>
      </c>
      <c r="B4409" t="s">
        <v>11</v>
      </c>
      <c r="C4409" s="2" t="s">
        <v>21</v>
      </c>
      <c r="D4409" s="2" t="s">
        <v>58</v>
      </c>
      <c r="E4409" s="2" t="s">
        <v>13</v>
      </c>
      <c r="F4409" t="s">
        <v>15</v>
      </c>
      <c r="G4409">
        <v>60</v>
      </c>
      <c r="H4409">
        <v>2018</v>
      </c>
      <c r="I4409">
        <v>58.8</v>
      </c>
      <c r="J4409">
        <v>2020</v>
      </c>
      <c r="K4409">
        <v>681</v>
      </c>
      <c r="L4409">
        <v>20</v>
      </c>
      <c r="M4409" t="str">
        <f>IF(OR(AND('sample data 2'!L4409&gt;21,'sample data 2'!I4409&lt;50),AND('sample data 2'!L4409&lt;20,'sample data 2'!$E$12:$E$4696="Government")),"yes","no")</f>
        <v>no</v>
      </c>
    </row>
    <row r="4410" spans="1:13" ht="72.5" x14ac:dyDescent="0.35">
      <c r="A4410">
        <v>4409</v>
      </c>
      <c r="B4410" t="s">
        <v>11</v>
      </c>
      <c r="C4410" s="2" t="s">
        <v>21</v>
      </c>
      <c r="D4410" s="2" t="s">
        <v>58</v>
      </c>
      <c r="E4410" s="2" t="s">
        <v>13</v>
      </c>
      <c r="F4410" t="s">
        <v>15</v>
      </c>
      <c r="G4410">
        <v>66.599999999999994</v>
      </c>
      <c r="H4410">
        <v>2021</v>
      </c>
      <c r="I4410" t="s">
        <v>16</v>
      </c>
      <c r="J4410">
        <v>0</v>
      </c>
      <c r="K4410">
        <v>2205</v>
      </c>
      <c r="L4410">
        <v>18</v>
      </c>
      <c r="M4410" t="str">
        <f>IF(OR(AND('sample data 2'!L4410&gt;21,'sample data 2'!I4410&lt;50),AND('sample data 2'!L4410&lt;20,$E$2:$E$4686="Government")),"yes","no")</f>
        <v>yes</v>
      </c>
    </row>
    <row r="4411" spans="1:13" ht="72.5" x14ac:dyDescent="0.35">
      <c r="A4411">
        <v>4410</v>
      </c>
      <c r="B4411" t="s">
        <v>11</v>
      </c>
      <c r="C4411" s="2" t="s">
        <v>21</v>
      </c>
      <c r="D4411" s="2" t="s">
        <v>58</v>
      </c>
      <c r="E4411" s="2" t="s">
        <v>13</v>
      </c>
      <c r="F4411" t="s">
        <v>15</v>
      </c>
      <c r="G4411">
        <v>81.14</v>
      </c>
      <c r="H4411">
        <v>2021</v>
      </c>
      <c r="I4411" t="s">
        <v>16</v>
      </c>
      <c r="J4411">
        <v>0</v>
      </c>
      <c r="K4411">
        <v>618</v>
      </c>
      <c r="L4411">
        <v>17</v>
      </c>
      <c r="M4411" t="str">
        <f>IF(OR(AND('sample data 2'!L4411&gt;21,'sample data 2'!I4411&lt;50),AND('sample data 2'!L4411&lt;20,$E$2:$E$4686="Government")),"yes","no")</f>
        <v>yes</v>
      </c>
    </row>
    <row r="4412" spans="1:13" ht="72.5" x14ac:dyDescent="0.35">
      <c r="A4412">
        <v>4411</v>
      </c>
      <c r="B4412" t="s">
        <v>11</v>
      </c>
      <c r="C4412" s="2" t="s">
        <v>21</v>
      </c>
      <c r="D4412" s="2" t="s">
        <v>58</v>
      </c>
      <c r="E4412" s="2" t="s">
        <v>20</v>
      </c>
      <c r="F4412" t="s">
        <v>15</v>
      </c>
      <c r="G4412">
        <v>50.6</v>
      </c>
      <c r="H4412">
        <v>2021</v>
      </c>
      <c r="I4412" t="s">
        <v>16</v>
      </c>
      <c r="J4412">
        <v>0</v>
      </c>
      <c r="K4412">
        <v>1428</v>
      </c>
      <c r="L4412">
        <v>18</v>
      </c>
      <c r="M4412" t="str">
        <f>IF(OR(AND('sample data 2'!L4412&gt;21,'sample data 2'!I4412&lt;50),AND('sample data 2'!L4412&lt;20,'sample data 2'!$E$12:$E$4696="Government")),"yes","no")</f>
        <v>no</v>
      </c>
    </row>
    <row r="4413" spans="1:13" ht="72.5" x14ac:dyDescent="0.35">
      <c r="A4413">
        <v>4412</v>
      </c>
      <c r="B4413" t="s">
        <v>11</v>
      </c>
      <c r="C4413" s="2" t="s">
        <v>21</v>
      </c>
      <c r="D4413" s="2" t="s">
        <v>58</v>
      </c>
      <c r="E4413" s="2" t="s">
        <v>13</v>
      </c>
      <c r="F4413" t="s">
        <v>15</v>
      </c>
      <c r="G4413">
        <v>49.2</v>
      </c>
      <c r="H4413">
        <v>2018</v>
      </c>
      <c r="I4413" t="s">
        <v>16</v>
      </c>
      <c r="J4413">
        <v>0</v>
      </c>
      <c r="K4413">
        <v>608</v>
      </c>
      <c r="L4413">
        <v>19</v>
      </c>
      <c r="M4413" t="str">
        <f>IF(OR(AND('sample data 2'!L4413&gt;21,'sample data 2'!I4413&lt;50),AND('sample data 2'!L4413&lt;20,$E$2:$E$4686="Government")),"yes","no")</f>
        <v>yes</v>
      </c>
    </row>
    <row r="4414" spans="1:13" ht="72.5" x14ac:dyDescent="0.35">
      <c r="A4414">
        <v>4413</v>
      </c>
      <c r="B4414" t="s">
        <v>11</v>
      </c>
      <c r="C4414" s="2" t="s">
        <v>21</v>
      </c>
      <c r="D4414" s="2" t="s">
        <v>58</v>
      </c>
      <c r="E4414" s="2" t="s">
        <v>13</v>
      </c>
      <c r="F4414" t="s">
        <v>15</v>
      </c>
      <c r="G4414">
        <v>74.2</v>
      </c>
      <c r="H4414">
        <v>2021</v>
      </c>
      <c r="I4414" t="s">
        <v>16</v>
      </c>
      <c r="J4414">
        <v>0</v>
      </c>
      <c r="K4414">
        <v>439</v>
      </c>
      <c r="L4414">
        <v>18</v>
      </c>
      <c r="M4414" t="str">
        <f>IF(OR(AND('sample data 2'!L4414&gt;21,'sample data 2'!I4414&lt;50),AND('sample data 2'!L4414&lt;20,$E$2:$E$4686="Government")),"yes","no")</f>
        <v>yes</v>
      </c>
    </row>
    <row r="4415" spans="1:13" ht="72.5" x14ac:dyDescent="0.35">
      <c r="A4415">
        <v>4414</v>
      </c>
      <c r="B4415" t="s">
        <v>11</v>
      </c>
      <c r="C4415" s="2" t="s">
        <v>21</v>
      </c>
      <c r="D4415" s="2" t="s">
        <v>58</v>
      </c>
      <c r="E4415" s="2" t="s">
        <v>13</v>
      </c>
      <c r="F4415" t="s">
        <v>15</v>
      </c>
      <c r="G4415">
        <v>50.33</v>
      </c>
      <c r="H4415">
        <v>2019</v>
      </c>
      <c r="I4415" t="s">
        <v>16</v>
      </c>
      <c r="J4415">
        <v>0</v>
      </c>
      <c r="K4415">
        <v>59</v>
      </c>
      <c r="L4415">
        <v>17</v>
      </c>
      <c r="M4415" t="str">
        <f>IF(OR(AND('sample data 2'!L4415&gt;21,'sample data 2'!I4415&lt;50),AND('sample data 2'!L4415&lt;20,$E$2:$E$4686="Government")),"yes","no")</f>
        <v>yes</v>
      </c>
    </row>
    <row r="4416" spans="1:13" ht="72.5" x14ac:dyDescent="0.35">
      <c r="A4416">
        <v>4415</v>
      </c>
      <c r="B4416" t="s">
        <v>11</v>
      </c>
      <c r="C4416" s="2" t="s">
        <v>46</v>
      </c>
      <c r="D4416" s="2" t="s">
        <v>58</v>
      </c>
      <c r="E4416" s="2" t="s">
        <v>13</v>
      </c>
      <c r="F4416" t="s">
        <v>15</v>
      </c>
      <c r="G4416">
        <v>62.7</v>
      </c>
      <c r="H4416">
        <v>2016</v>
      </c>
      <c r="I4416" t="s">
        <v>16</v>
      </c>
      <c r="J4416">
        <v>0</v>
      </c>
      <c r="K4416">
        <v>1048</v>
      </c>
      <c r="L4416">
        <v>21</v>
      </c>
      <c r="M4416" t="str">
        <f>IF(OR(AND('sample data 2'!L4416&gt;21,'sample data 2'!I4416&lt;50),AND('sample data 2'!L4416&lt;20,'sample data 2'!$E$12:$E$4696="Government")),"yes","no")</f>
        <v>no</v>
      </c>
    </row>
    <row r="4417" spans="1:13" ht="72.5" x14ac:dyDescent="0.35">
      <c r="A4417">
        <v>4416</v>
      </c>
      <c r="B4417" t="s">
        <v>11</v>
      </c>
      <c r="C4417" s="2" t="s">
        <v>21</v>
      </c>
      <c r="D4417" s="2" t="s">
        <v>58</v>
      </c>
      <c r="E4417" s="2" t="s">
        <v>13</v>
      </c>
      <c r="F4417" t="s">
        <v>15</v>
      </c>
      <c r="G4417">
        <v>83</v>
      </c>
      <c r="H4417">
        <v>2019</v>
      </c>
      <c r="I4417" t="s">
        <v>16</v>
      </c>
      <c r="J4417">
        <v>0</v>
      </c>
      <c r="K4417">
        <v>735</v>
      </c>
      <c r="L4417">
        <v>18</v>
      </c>
      <c r="M4417" t="str">
        <f>IF(OR(AND('sample data 2'!L4417&gt;21,'sample data 2'!I4417&lt;50),AND('sample data 2'!L4417&lt;20,$E$2:$E$4686="Government")),"yes","no")</f>
        <v>yes</v>
      </c>
    </row>
    <row r="4418" spans="1:13" ht="72.5" x14ac:dyDescent="0.35">
      <c r="A4418">
        <v>4417</v>
      </c>
      <c r="B4418" t="s">
        <v>11</v>
      </c>
      <c r="C4418" s="2" t="s">
        <v>21</v>
      </c>
      <c r="D4418" s="2" t="s">
        <v>58</v>
      </c>
      <c r="E4418" s="2" t="s">
        <v>13</v>
      </c>
      <c r="F4418" t="s">
        <v>15</v>
      </c>
      <c r="G4418">
        <v>69</v>
      </c>
      <c r="H4418">
        <v>2021</v>
      </c>
      <c r="I4418" t="s">
        <v>16</v>
      </c>
      <c r="J4418">
        <v>0</v>
      </c>
      <c r="K4418">
        <v>6894</v>
      </c>
      <c r="L4418">
        <v>17</v>
      </c>
      <c r="M4418" t="str">
        <f>IF(OR(AND('sample data 2'!L4418&gt;21,'sample data 2'!I4418&lt;50),AND('sample data 2'!L4418&lt;20,$E$2:$E$4686="Government")),"yes","no")</f>
        <v>yes</v>
      </c>
    </row>
    <row r="4419" spans="1:13" ht="72.5" x14ac:dyDescent="0.35">
      <c r="A4419">
        <v>4418</v>
      </c>
      <c r="B4419" t="s">
        <v>11</v>
      </c>
      <c r="C4419" s="2" t="s">
        <v>21</v>
      </c>
      <c r="D4419" s="2" t="s">
        <v>58</v>
      </c>
      <c r="E4419" s="2" t="s">
        <v>13</v>
      </c>
      <c r="F4419" t="s">
        <v>15</v>
      </c>
      <c r="G4419">
        <v>62.17</v>
      </c>
      <c r="H4419">
        <v>2018</v>
      </c>
      <c r="I4419" t="s">
        <v>16</v>
      </c>
      <c r="J4419">
        <v>2021</v>
      </c>
      <c r="K4419">
        <v>3418</v>
      </c>
      <c r="L4419">
        <v>20</v>
      </c>
      <c r="M4419" t="str">
        <f>IF(OR(AND('sample data 2'!L4419&gt;21,'sample data 2'!I4419&lt;50),AND('sample data 2'!L4419&lt;20,'sample data 2'!$E$12:$E$4696="Government")),"yes","no")</f>
        <v>no</v>
      </c>
    </row>
    <row r="4420" spans="1:13" ht="72.5" x14ac:dyDescent="0.35">
      <c r="A4420">
        <v>4419</v>
      </c>
      <c r="B4420" t="s">
        <v>11</v>
      </c>
      <c r="C4420" s="2" t="s">
        <v>46</v>
      </c>
      <c r="D4420" s="2" t="s">
        <v>58</v>
      </c>
      <c r="E4420" s="2" t="s">
        <v>13</v>
      </c>
      <c r="F4420" t="s">
        <v>15</v>
      </c>
      <c r="G4420">
        <v>72.599999999999994</v>
      </c>
      <c r="H4420">
        <v>2018</v>
      </c>
      <c r="I4420">
        <v>60.83</v>
      </c>
      <c r="J4420">
        <v>2020</v>
      </c>
      <c r="K4420">
        <v>1224</v>
      </c>
      <c r="L4420">
        <v>21</v>
      </c>
      <c r="M4420" t="str">
        <f>IF(OR(AND('sample data 2'!L4420&gt;21,'sample data 2'!I4420&lt;50),AND('sample data 2'!L4420&lt;20,'sample data 2'!$E$12:$E$4696="Government")),"yes","no")</f>
        <v>no</v>
      </c>
    </row>
    <row r="4421" spans="1:13" ht="72.5" x14ac:dyDescent="0.35">
      <c r="A4421">
        <v>4420</v>
      </c>
      <c r="B4421" t="s">
        <v>11</v>
      </c>
      <c r="C4421" s="2" t="s">
        <v>24</v>
      </c>
      <c r="D4421" s="2" t="s">
        <v>58</v>
      </c>
      <c r="E4421" s="2" t="s">
        <v>13</v>
      </c>
      <c r="F4421" t="s">
        <v>15</v>
      </c>
      <c r="G4421">
        <v>52</v>
      </c>
      <c r="H4421">
        <v>2021</v>
      </c>
      <c r="I4421" t="s">
        <v>16</v>
      </c>
      <c r="J4421">
        <v>0</v>
      </c>
      <c r="K4421">
        <v>5816</v>
      </c>
      <c r="L4421">
        <v>18</v>
      </c>
      <c r="M4421" t="str">
        <f>IF(OR(AND('sample data 2'!L4421&gt;21,'sample data 2'!I4421&lt;50),AND('sample data 2'!L4421&lt;20,$E$2:$E$4686="Government")),"yes","no")</f>
        <v>yes</v>
      </c>
    </row>
    <row r="4422" spans="1:13" ht="72.5" x14ac:dyDescent="0.35">
      <c r="A4422">
        <v>4421</v>
      </c>
      <c r="B4422" t="s">
        <v>11</v>
      </c>
      <c r="C4422" s="2" t="s">
        <v>21</v>
      </c>
      <c r="D4422" s="2" t="s">
        <v>58</v>
      </c>
      <c r="E4422" s="2" t="s">
        <v>13</v>
      </c>
      <c r="F4422" t="s">
        <v>15</v>
      </c>
      <c r="G4422">
        <v>58.9</v>
      </c>
      <c r="H4422">
        <v>2015</v>
      </c>
      <c r="I4422">
        <v>51</v>
      </c>
      <c r="J4422">
        <v>2017</v>
      </c>
      <c r="K4422">
        <v>708</v>
      </c>
      <c r="L4422">
        <v>22</v>
      </c>
      <c r="M4422" t="str">
        <f>IF(OR(AND('sample data 2'!L4422&gt;21,'sample data 2'!I4422&lt;50),AND('sample data 2'!L4422&lt;20,'sample data 2'!$E$12:$E$4696="Government")),"yes","no")</f>
        <v>no</v>
      </c>
    </row>
    <row r="4423" spans="1:13" ht="72.5" x14ac:dyDescent="0.35">
      <c r="A4423">
        <v>4422</v>
      </c>
      <c r="B4423" t="s">
        <v>11</v>
      </c>
      <c r="C4423" s="2" t="s">
        <v>46</v>
      </c>
      <c r="D4423" s="2" t="s">
        <v>58</v>
      </c>
      <c r="E4423" s="2" t="s">
        <v>20</v>
      </c>
      <c r="F4423" t="s">
        <v>15</v>
      </c>
      <c r="G4423">
        <v>75.2</v>
      </c>
      <c r="H4423">
        <v>2021</v>
      </c>
      <c r="I4423" t="s">
        <v>16</v>
      </c>
      <c r="J4423">
        <v>0</v>
      </c>
      <c r="K4423">
        <v>3258</v>
      </c>
      <c r="L4423">
        <v>17</v>
      </c>
      <c r="M4423" t="str">
        <f>IF(OR(AND('sample data 2'!L4423&gt;21,'sample data 2'!I4423&lt;50),AND('sample data 2'!L4423&lt;20,'sample data 2'!$E$12:$E$4696="Government")),"yes","no")</f>
        <v>no</v>
      </c>
    </row>
    <row r="4424" spans="1:13" ht="72.5" x14ac:dyDescent="0.35">
      <c r="A4424">
        <v>4423</v>
      </c>
      <c r="B4424" t="s">
        <v>11</v>
      </c>
      <c r="C4424" s="2" t="s">
        <v>21</v>
      </c>
      <c r="D4424" s="2" t="s">
        <v>58</v>
      </c>
      <c r="E4424" s="2" t="s">
        <v>20</v>
      </c>
      <c r="F4424" t="s">
        <v>15</v>
      </c>
      <c r="G4424">
        <v>67.8</v>
      </c>
      <c r="H4424">
        <v>2019</v>
      </c>
      <c r="I4424">
        <v>73.2</v>
      </c>
      <c r="J4424">
        <v>2021</v>
      </c>
      <c r="K4424">
        <v>2097</v>
      </c>
      <c r="L4424">
        <v>18</v>
      </c>
      <c r="M4424" t="str">
        <f>IF(OR(AND('sample data 2'!L4424&gt;21,'sample data 2'!I4424&lt;50),AND('sample data 2'!L4424&lt;20,'sample data 2'!$E$12:$E$4696="Government")),"yes","no")</f>
        <v>no</v>
      </c>
    </row>
    <row r="4425" spans="1:13" ht="72.5" x14ac:dyDescent="0.35">
      <c r="A4425">
        <v>4424</v>
      </c>
      <c r="B4425" t="s">
        <v>11</v>
      </c>
      <c r="C4425" s="2" t="s">
        <v>21</v>
      </c>
      <c r="D4425" s="2" t="s">
        <v>58</v>
      </c>
      <c r="E4425" s="2" t="s">
        <v>13</v>
      </c>
      <c r="F4425" t="s">
        <v>15</v>
      </c>
      <c r="G4425">
        <v>62.7</v>
      </c>
      <c r="H4425">
        <v>2016</v>
      </c>
      <c r="I4425" t="s">
        <v>16</v>
      </c>
      <c r="J4425">
        <v>0</v>
      </c>
      <c r="K4425">
        <v>368</v>
      </c>
      <c r="L4425">
        <v>22</v>
      </c>
      <c r="M4425" t="str">
        <f>IF(OR(AND('sample data 2'!L4425&gt;21,'sample data 2'!I4425&lt;50),AND('sample data 2'!L4425&lt;20,'sample data 2'!$E$12:$E$4696="Government")),"yes","no")</f>
        <v>no</v>
      </c>
    </row>
    <row r="4426" spans="1:13" ht="72.5" x14ac:dyDescent="0.35">
      <c r="A4426">
        <v>4425</v>
      </c>
      <c r="B4426" t="s">
        <v>11</v>
      </c>
      <c r="C4426" s="2" t="s">
        <v>21</v>
      </c>
      <c r="D4426" s="2" t="s">
        <v>58</v>
      </c>
      <c r="E4426" s="2" t="s">
        <v>13</v>
      </c>
      <c r="F4426" t="s">
        <v>15</v>
      </c>
      <c r="G4426">
        <v>73.599999999999994</v>
      </c>
      <c r="H4426">
        <v>2019</v>
      </c>
      <c r="I4426" t="s">
        <v>16</v>
      </c>
      <c r="J4426">
        <v>0</v>
      </c>
      <c r="K4426">
        <v>719</v>
      </c>
      <c r="L4426">
        <v>19</v>
      </c>
      <c r="M4426" t="str">
        <f>IF(OR(AND('sample data 2'!L4426&gt;21,'sample data 2'!I4426&lt;50),AND('sample data 2'!L4426&lt;20,$E$2:$E$4686="Government")),"yes","no")</f>
        <v>yes</v>
      </c>
    </row>
    <row r="4427" spans="1:13" ht="72.5" x14ac:dyDescent="0.35">
      <c r="A4427">
        <v>4426</v>
      </c>
      <c r="B4427" t="s">
        <v>11</v>
      </c>
      <c r="C4427" s="2" t="s">
        <v>21</v>
      </c>
      <c r="D4427" s="2" t="s">
        <v>58</v>
      </c>
      <c r="E4427" s="2" t="s">
        <v>13</v>
      </c>
      <c r="F4427" t="s">
        <v>15</v>
      </c>
      <c r="G4427">
        <v>45.17</v>
      </c>
      <c r="H4427">
        <v>2019</v>
      </c>
      <c r="I4427" t="s">
        <v>16</v>
      </c>
      <c r="J4427">
        <v>0</v>
      </c>
      <c r="K4427">
        <v>6357</v>
      </c>
      <c r="L4427">
        <v>19</v>
      </c>
      <c r="M4427" t="str">
        <f>IF(OR(AND('sample data 2'!L4427&gt;21,'sample data 2'!I4427&lt;50),AND('sample data 2'!L4427&lt;20,$E$2:$E$4686="Government")),"yes","no")</f>
        <v>yes</v>
      </c>
    </row>
    <row r="4428" spans="1:13" ht="72.5" x14ac:dyDescent="0.35">
      <c r="A4428">
        <v>4427</v>
      </c>
      <c r="B4428" t="s">
        <v>11</v>
      </c>
      <c r="C4428" s="2" t="s">
        <v>21</v>
      </c>
      <c r="D4428" s="2" t="s">
        <v>58</v>
      </c>
      <c r="E4428" s="2" t="s">
        <v>13</v>
      </c>
      <c r="F4428" t="s">
        <v>15</v>
      </c>
      <c r="G4428">
        <v>53.2</v>
      </c>
      <c r="H4428">
        <v>2015</v>
      </c>
      <c r="I4428" t="s">
        <v>16</v>
      </c>
      <c r="J4428">
        <v>0</v>
      </c>
      <c r="K4428">
        <v>651</v>
      </c>
      <c r="L4428">
        <v>22</v>
      </c>
      <c r="M4428" t="str">
        <f>IF(OR(AND('sample data 2'!L4428&gt;21,'sample data 2'!I4428&lt;50),AND('sample data 2'!L4428&lt;20,'sample data 2'!$E$12:$E$4696="Government")),"yes","no")</f>
        <v>no</v>
      </c>
    </row>
    <row r="4429" spans="1:13" ht="72.5" x14ac:dyDescent="0.35">
      <c r="A4429">
        <v>4428</v>
      </c>
      <c r="B4429" t="s">
        <v>11</v>
      </c>
      <c r="C4429" s="2" t="s">
        <v>21</v>
      </c>
      <c r="D4429" s="2" t="s">
        <v>58</v>
      </c>
      <c r="E4429" s="2" t="s">
        <v>13</v>
      </c>
      <c r="F4429" t="s">
        <v>15</v>
      </c>
      <c r="G4429">
        <v>46.6</v>
      </c>
      <c r="H4429">
        <v>2021</v>
      </c>
      <c r="I4429" t="s">
        <v>16</v>
      </c>
      <c r="J4429">
        <v>0</v>
      </c>
      <c r="K4429">
        <v>1280</v>
      </c>
      <c r="L4429">
        <v>16</v>
      </c>
      <c r="M4429" t="str">
        <f>IF(OR(AND('sample data 2'!L4429&gt;21,'sample data 2'!I4429&lt;50),AND('sample data 2'!L4429&lt;20,$E$2:$E$4686="Government")),"yes","no")</f>
        <v>yes</v>
      </c>
    </row>
    <row r="4430" spans="1:13" ht="72.5" x14ac:dyDescent="0.35">
      <c r="A4430">
        <v>4429</v>
      </c>
      <c r="B4430" t="s">
        <v>11</v>
      </c>
      <c r="C4430" s="2" t="s">
        <v>21</v>
      </c>
      <c r="D4430" s="2" t="s">
        <v>58</v>
      </c>
      <c r="E4430" s="2" t="s">
        <v>13</v>
      </c>
      <c r="F4430" t="s">
        <v>15</v>
      </c>
      <c r="G4430">
        <v>50</v>
      </c>
      <c r="H4430">
        <v>2019</v>
      </c>
      <c r="I4430" t="s">
        <v>16</v>
      </c>
      <c r="J4430">
        <v>0</v>
      </c>
      <c r="K4430">
        <v>4889</v>
      </c>
      <c r="L4430">
        <v>19</v>
      </c>
      <c r="M4430" t="str">
        <f>IF(OR(AND('sample data 2'!L4430&gt;21,'sample data 2'!I4430&lt;50),AND('sample data 2'!L4430&lt;20,$E$2:$E$4686="Government")),"yes","no")</f>
        <v>yes</v>
      </c>
    </row>
    <row r="4431" spans="1:13" ht="72.5" x14ac:dyDescent="0.35">
      <c r="A4431">
        <v>4430</v>
      </c>
      <c r="B4431" t="s">
        <v>11</v>
      </c>
      <c r="C4431" s="2" t="s">
        <v>21</v>
      </c>
      <c r="D4431" s="2" t="s">
        <v>58</v>
      </c>
      <c r="E4431" s="2" t="s">
        <v>20</v>
      </c>
      <c r="F4431" t="s">
        <v>15</v>
      </c>
      <c r="G4431">
        <v>82.2</v>
      </c>
      <c r="H4431">
        <v>2021</v>
      </c>
      <c r="I4431" t="s">
        <v>16</v>
      </c>
      <c r="J4431">
        <v>0</v>
      </c>
      <c r="K4431">
        <v>1212</v>
      </c>
      <c r="L4431">
        <v>17</v>
      </c>
      <c r="M4431" t="str">
        <f>IF(OR(AND('sample data 2'!L4431&gt;21,'sample data 2'!I4431&lt;50),AND('sample data 2'!L4431&lt;20,'sample data 2'!$E$12:$E$4696="Government")),"yes","no")</f>
        <v>no</v>
      </c>
    </row>
    <row r="4432" spans="1:13" ht="72.5" x14ac:dyDescent="0.35">
      <c r="A4432">
        <v>4431</v>
      </c>
      <c r="B4432" t="s">
        <v>11</v>
      </c>
      <c r="C4432" s="2" t="s">
        <v>21</v>
      </c>
      <c r="D4432" s="2" t="s">
        <v>58</v>
      </c>
      <c r="E4432" s="2" t="s">
        <v>13</v>
      </c>
      <c r="F4432" t="s">
        <v>15</v>
      </c>
      <c r="G4432">
        <v>37.200000000000003</v>
      </c>
      <c r="H4432">
        <v>2018</v>
      </c>
      <c r="I4432" t="s">
        <v>16</v>
      </c>
      <c r="J4432">
        <v>0</v>
      </c>
      <c r="K4432">
        <v>2339</v>
      </c>
      <c r="L4432">
        <v>21</v>
      </c>
      <c r="M4432" t="str">
        <f>IF(OR(AND('sample data 2'!L4432&gt;21,'sample data 2'!I4432&lt;50),AND('sample data 2'!L4432&lt;20,'sample data 2'!$E$12:$E$4696="Government")),"yes","no")</f>
        <v>no</v>
      </c>
    </row>
    <row r="4433" spans="1:13" ht="72.5" x14ac:dyDescent="0.35">
      <c r="A4433">
        <v>4432</v>
      </c>
      <c r="B4433" t="s">
        <v>11</v>
      </c>
      <c r="C4433" s="2" t="s">
        <v>21</v>
      </c>
      <c r="D4433" s="2" t="s">
        <v>58</v>
      </c>
      <c r="E4433" s="2" t="s">
        <v>20</v>
      </c>
      <c r="F4433" t="s">
        <v>15</v>
      </c>
      <c r="G4433">
        <v>51.6</v>
      </c>
      <c r="H4433">
        <v>2020</v>
      </c>
      <c r="I4433" t="s">
        <v>16</v>
      </c>
      <c r="J4433">
        <v>0</v>
      </c>
      <c r="K4433">
        <v>1298</v>
      </c>
      <c r="L4433">
        <v>17</v>
      </c>
      <c r="M4433" t="str">
        <f>IF(OR(AND('sample data 2'!L4433&gt;21,'sample data 2'!I4433&lt;50),AND('sample data 2'!L4433&lt;20,'sample data 2'!$E$12:$E$4696="Government")),"yes","no")</f>
        <v>no</v>
      </c>
    </row>
    <row r="4434" spans="1:13" ht="72.5" x14ac:dyDescent="0.35">
      <c r="A4434">
        <v>4433</v>
      </c>
      <c r="B4434" t="s">
        <v>11</v>
      </c>
      <c r="C4434" s="2" t="s">
        <v>21</v>
      </c>
      <c r="D4434" s="2" t="s">
        <v>58</v>
      </c>
      <c r="E4434" s="2" t="s">
        <v>13</v>
      </c>
      <c r="F4434" t="s">
        <v>15</v>
      </c>
      <c r="G4434">
        <v>63.5</v>
      </c>
      <c r="H4434">
        <v>2021</v>
      </c>
      <c r="I4434" t="s">
        <v>16</v>
      </c>
      <c r="J4434">
        <v>0</v>
      </c>
      <c r="K4434">
        <v>664</v>
      </c>
      <c r="L4434">
        <v>16</v>
      </c>
      <c r="M4434" t="str">
        <f>IF(OR(AND('sample data 2'!L4434&gt;21,'sample data 2'!I4434&lt;50),AND('sample data 2'!L4434&lt;20,$E$2:$E$4686="Government")),"yes","no")</f>
        <v>yes</v>
      </c>
    </row>
    <row r="4435" spans="1:13" ht="72.5" x14ac:dyDescent="0.35">
      <c r="A4435">
        <v>4434</v>
      </c>
      <c r="B4435" t="s">
        <v>11</v>
      </c>
      <c r="C4435" s="2" t="s">
        <v>24</v>
      </c>
      <c r="D4435" s="2" t="s">
        <v>58</v>
      </c>
      <c r="E4435" s="2" t="s">
        <v>20</v>
      </c>
      <c r="F4435" t="s">
        <v>19</v>
      </c>
      <c r="G4435">
        <v>71.599999999999994</v>
      </c>
      <c r="H4435">
        <v>2021</v>
      </c>
      <c r="I4435" t="s">
        <v>16</v>
      </c>
      <c r="J4435">
        <v>0</v>
      </c>
      <c r="K4435">
        <v>4113</v>
      </c>
      <c r="L4435">
        <v>17</v>
      </c>
      <c r="M4435" t="str">
        <f>IF(OR(AND('sample data 2'!L4435&gt;21,'sample data 2'!I4435&lt;50),AND('sample data 2'!L4435&lt;20,'sample data 2'!$E$12:$E$4696="Government")),"yes","no")</f>
        <v>no</v>
      </c>
    </row>
    <row r="4436" spans="1:13" ht="72.5" x14ac:dyDescent="0.35">
      <c r="A4436">
        <v>4435</v>
      </c>
      <c r="B4436" t="s">
        <v>11</v>
      </c>
      <c r="C4436" s="2" t="s">
        <v>21</v>
      </c>
      <c r="D4436" s="2" t="s">
        <v>58</v>
      </c>
      <c r="E4436" s="2" t="s">
        <v>13</v>
      </c>
      <c r="F4436" t="s">
        <v>15</v>
      </c>
      <c r="G4436">
        <v>70.3</v>
      </c>
      <c r="H4436">
        <v>2016</v>
      </c>
      <c r="I4436" t="s">
        <v>16</v>
      </c>
      <c r="J4436">
        <v>0</v>
      </c>
      <c r="K4436">
        <v>328</v>
      </c>
      <c r="L4436">
        <v>22</v>
      </c>
      <c r="M4436" t="str">
        <f>IF(OR(AND('sample data 2'!L4436&gt;21,'sample data 2'!I4436&lt;50),AND('sample data 2'!L4436&lt;20,'sample data 2'!$E$12:$E$4696="Government")),"yes","no")</f>
        <v>no</v>
      </c>
    </row>
    <row r="4437" spans="1:13" ht="72.5" x14ac:dyDescent="0.35">
      <c r="A4437">
        <v>4436</v>
      </c>
      <c r="B4437" t="s">
        <v>11</v>
      </c>
      <c r="C4437" s="2" t="s">
        <v>21</v>
      </c>
      <c r="D4437" s="2" t="s">
        <v>58</v>
      </c>
      <c r="E4437" s="2" t="s">
        <v>13</v>
      </c>
      <c r="F4437" t="s">
        <v>15</v>
      </c>
      <c r="G4437">
        <v>61.6</v>
      </c>
      <c r="H4437">
        <v>2020</v>
      </c>
      <c r="I4437" t="s">
        <v>16</v>
      </c>
      <c r="J4437">
        <v>0</v>
      </c>
      <c r="K4437">
        <v>2151</v>
      </c>
      <c r="L4437">
        <v>18</v>
      </c>
      <c r="M4437" t="str">
        <f>IF(OR(AND('sample data 2'!L4437&gt;21,'sample data 2'!I4437&lt;50),AND('sample data 2'!L4437&lt;20,$E$2:$E$4686="Government")),"yes","no")</f>
        <v>yes</v>
      </c>
    </row>
    <row r="4438" spans="1:13" ht="72.5" x14ac:dyDescent="0.35">
      <c r="A4438">
        <v>4437</v>
      </c>
      <c r="B4438" t="s">
        <v>11</v>
      </c>
      <c r="C4438" s="2" t="s">
        <v>24</v>
      </c>
      <c r="D4438" s="2" t="s">
        <v>58</v>
      </c>
      <c r="E4438" s="2" t="s">
        <v>13</v>
      </c>
      <c r="F4438" t="s">
        <v>15</v>
      </c>
      <c r="G4438">
        <v>60.4</v>
      </c>
      <c r="H4438">
        <v>2021</v>
      </c>
      <c r="I4438" t="s">
        <v>16</v>
      </c>
      <c r="J4438">
        <v>0</v>
      </c>
      <c r="K4438">
        <v>484</v>
      </c>
      <c r="L4438">
        <v>18</v>
      </c>
      <c r="M4438" t="str">
        <f>IF(OR(AND('sample data 2'!L4438&gt;21,'sample data 2'!I4438&lt;50),AND('sample data 2'!L4438&lt;20,$E$2:$E$4686="Government")),"yes","no")</f>
        <v>yes</v>
      </c>
    </row>
    <row r="4439" spans="1:13" ht="72.5" x14ac:dyDescent="0.35">
      <c r="A4439">
        <v>4438</v>
      </c>
      <c r="B4439" t="s">
        <v>11</v>
      </c>
      <c r="C4439" s="2" t="s">
        <v>21</v>
      </c>
      <c r="D4439" s="2" t="s">
        <v>58</v>
      </c>
      <c r="E4439" s="2" t="s">
        <v>20</v>
      </c>
      <c r="F4439" t="s">
        <v>15</v>
      </c>
      <c r="G4439">
        <v>83.6</v>
      </c>
      <c r="H4439">
        <v>2021</v>
      </c>
      <c r="I4439" t="s">
        <v>16</v>
      </c>
      <c r="J4439">
        <v>0</v>
      </c>
      <c r="K4439">
        <v>4927</v>
      </c>
      <c r="L4439">
        <v>17</v>
      </c>
      <c r="M4439" t="str">
        <f>IF(OR(AND('sample data 2'!L4439&gt;21,'sample data 2'!I4439&lt;50),AND('sample data 2'!L4439&lt;20,'sample data 2'!$E$12:$E$4696="Government")),"yes","no")</f>
        <v>no</v>
      </c>
    </row>
    <row r="4440" spans="1:13" ht="72.5" x14ac:dyDescent="0.35">
      <c r="A4440">
        <v>4439</v>
      </c>
      <c r="B4440" t="s">
        <v>11</v>
      </c>
      <c r="C4440" s="2" t="s">
        <v>21</v>
      </c>
      <c r="D4440" s="2" t="s">
        <v>58</v>
      </c>
      <c r="E4440" s="2" t="s">
        <v>13</v>
      </c>
      <c r="F4440" t="s">
        <v>15</v>
      </c>
      <c r="G4440">
        <v>52.67</v>
      </c>
      <c r="H4440">
        <v>2019</v>
      </c>
      <c r="I4440" t="s">
        <v>16</v>
      </c>
      <c r="J4440">
        <v>0</v>
      </c>
      <c r="K4440">
        <v>116</v>
      </c>
      <c r="L4440">
        <v>19</v>
      </c>
      <c r="M4440" t="str">
        <f>IF(OR(AND('sample data 2'!L4440&gt;21,'sample data 2'!I4440&lt;50),AND('sample data 2'!L4440&lt;20,$E$2:$E$4686="Government")),"yes","no")</f>
        <v>yes</v>
      </c>
    </row>
    <row r="4441" spans="1:13" ht="72.5" x14ac:dyDescent="0.35">
      <c r="A4441">
        <v>4440</v>
      </c>
      <c r="B4441" t="s">
        <v>11</v>
      </c>
      <c r="C4441" s="2" t="s">
        <v>24</v>
      </c>
      <c r="D4441" s="2" t="s">
        <v>58</v>
      </c>
      <c r="E4441" s="2" t="s">
        <v>20</v>
      </c>
      <c r="F4441" t="s">
        <v>15</v>
      </c>
      <c r="G4441">
        <v>68.400000000000006</v>
      </c>
      <c r="H4441">
        <v>2017</v>
      </c>
      <c r="I4441" t="s">
        <v>16</v>
      </c>
      <c r="J4441">
        <v>0</v>
      </c>
      <c r="K4441">
        <v>427</v>
      </c>
      <c r="L4441">
        <v>22</v>
      </c>
      <c r="M4441" t="str">
        <f>IF(OR(AND('sample data 2'!L4441&gt;21,'sample data 2'!I4441&lt;50),AND('sample data 2'!L4441&lt;20,'sample data 2'!$E$12:$E$4696="Government")),"yes","no")</f>
        <v>no</v>
      </c>
    </row>
    <row r="4442" spans="1:13" ht="72.5" x14ac:dyDescent="0.35">
      <c r="A4442">
        <v>4441</v>
      </c>
      <c r="B4442" t="s">
        <v>11</v>
      </c>
      <c r="C4442" s="2" t="s">
        <v>24</v>
      </c>
      <c r="D4442" s="2" t="s">
        <v>58</v>
      </c>
      <c r="E4442" s="2" t="s">
        <v>13</v>
      </c>
      <c r="F4442" t="s">
        <v>15</v>
      </c>
      <c r="G4442">
        <v>81.8</v>
      </c>
      <c r="H4442">
        <v>2021</v>
      </c>
      <c r="I4442" t="s">
        <v>16</v>
      </c>
      <c r="J4442">
        <v>0</v>
      </c>
      <c r="K4442">
        <v>1599</v>
      </c>
      <c r="L4442">
        <v>17</v>
      </c>
      <c r="M4442" t="str">
        <f>IF(OR(AND('sample data 2'!L4442&gt;21,'sample data 2'!I4442&lt;50),AND('sample data 2'!L4442&lt;20,$E$2:$E$4686="Government")),"yes","no")</f>
        <v>yes</v>
      </c>
    </row>
    <row r="4443" spans="1:13" ht="72.5" x14ac:dyDescent="0.35">
      <c r="A4443">
        <v>4442</v>
      </c>
      <c r="B4443" t="s">
        <v>11</v>
      </c>
      <c r="C4443" s="2" t="s">
        <v>24</v>
      </c>
      <c r="D4443" s="2" t="s">
        <v>58</v>
      </c>
      <c r="E4443" s="2" t="s">
        <v>13</v>
      </c>
      <c r="F4443" t="s">
        <v>15</v>
      </c>
      <c r="G4443">
        <v>88.67</v>
      </c>
      <c r="H4443">
        <v>2021</v>
      </c>
      <c r="I4443" t="s">
        <v>16</v>
      </c>
      <c r="J4443">
        <v>0</v>
      </c>
      <c r="K4443">
        <v>637</v>
      </c>
      <c r="L4443">
        <v>16</v>
      </c>
      <c r="M4443" t="str">
        <f>IF(OR(AND('sample data 2'!L4443&gt;21,'sample data 2'!I4443&lt;50),AND('sample data 2'!L4443&lt;20,$E$2:$E$4686="Government")),"yes","no")</f>
        <v>yes</v>
      </c>
    </row>
    <row r="4444" spans="1:13" ht="72.5" x14ac:dyDescent="0.35">
      <c r="A4444">
        <v>4443</v>
      </c>
      <c r="B4444" t="s">
        <v>11</v>
      </c>
      <c r="C4444" s="2" t="s">
        <v>24</v>
      </c>
      <c r="D4444" s="2" t="s">
        <v>58</v>
      </c>
      <c r="E4444" s="2" t="s">
        <v>20</v>
      </c>
      <c r="F4444" t="s">
        <v>15</v>
      </c>
      <c r="G4444">
        <v>57.8</v>
      </c>
      <c r="H4444">
        <v>2019</v>
      </c>
      <c r="I4444">
        <v>60.33</v>
      </c>
      <c r="J4444">
        <v>2021</v>
      </c>
      <c r="K4444">
        <v>194</v>
      </c>
      <c r="L4444">
        <v>20</v>
      </c>
      <c r="M4444" t="str">
        <f>IF(OR(AND('sample data 2'!L4444&gt;21,'sample data 2'!I4444&lt;50),AND('sample data 2'!L4444&lt;20,'sample data 2'!$E$12:$E$4696="Government")),"yes","no")</f>
        <v>no</v>
      </c>
    </row>
    <row r="4445" spans="1:13" ht="72.5" x14ac:dyDescent="0.35">
      <c r="A4445">
        <v>4444</v>
      </c>
      <c r="B4445" t="s">
        <v>11</v>
      </c>
      <c r="C4445" s="2" t="s">
        <v>24</v>
      </c>
      <c r="D4445" s="2" t="s">
        <v>58</v>
      </c>
      <c r="E4445" s="2" t="s">
        <v>20</v>
      </c>
      <c r="F4445" t="s">
        <v>15</v>
      </c>
      <c r="G4445">
        <v>81.2</v>
      </c>
      <c r="H4445">
        <v>2021</v>
      </c>
      <c r="I4445" t="s">
        <v>16</v>
      </c>
      <c r="J4445">
        <v>0</v>
      </c>
      <c r="K4445">
        <v>619</v>
      </c>
      <c r="L4445">
        <v>17</v>
      </c>
      <c r="M4445" t="str">
        <f>IF(OR(AND('sample data 2'!L4445&gt;21,'sample data 2'!I4445&lt;50),AND('sample data 2'!L4445&lt;20,'sample data 2'!$E$12:$E$4696="Government")),"yes","no")</f>
        <v>no</v>
      </c>
    </row>
    <row r="4446" spans="1:13" ht="72.5" x14ac:dyDescent="0.35">
      <c r="A4446">
        <v>4445</v>
      </c>
      <c r="B4446" t="s">
        <v>11</v>
      </c>
      <c r="C4446" s="2" t="s">
        <v>24</v>
      </c>
      <c r="D4446" s="2" t="s">
        <v>58</v>
      </c>
      <c r="E4446" s="2" t="s">
        <v>20</v>
      </c>
      <c r="F4446" t="s">
        <v>15</v>
      </c>
      <c r="G4446">
        <v>82</v>
      </c>
      <c r="H4446">
        <v>2021</v>
      </c>
      <c r="I4446" t="s">
        <v>16</v>
      </c>
      <c r="J4446">
        <v>0</v>
      </c>
      <c r="K4446">
        <v>2489</v>
      </c>
      <c r="L4446">
        <v>16</v>
      </c>
      <c r="M4446" t="str">
        <f>IF(OR(AND('sample data 2'!L4446&gt;21,'sample data 2'!I4446&lt;50),AND('sample data 2'!L4446&lt;20,'sample data 2'!$E$12:$E$4696="Government")),"yes","no")</f>
        <v>no</v>
      </c>
    </row>
    <row r="4447" spans="1:13" ht="72.5" x14ac:dyDescent="0.35">
      <c r="A4447">
        <v>4446</v>
      </c>
      <c r="B4447" t="s">
        <v>11</v>
      </c>
      <c r="C4447" s="2" t="s">
        <v>24</v>
      </c>
      <c r="D4447" s="2" t="s">
        <v>58</v>
      </c>
      <c r="E4447" s="2" t="s">
        <v>13</v>
      </c>
      <c r="F4447" t="s">
        <v>15</v>
      </c>
      <c r="G4447">
        <v>51.4</v>
      </c>
      <c r="H4447">
        <v>2018</v>
      </c>
      <c r="I4447" t="s">
        <v>16</v>
      </c>
      <c r="J4447">
        <v>0</v>
      </c>
      <c r="K4447">
        <v>1113</v>
      </c>
      <c r="L4447">
        <v>21</v>
      </c>
      <c r="M4447" t="str">
        <f>IF(OR(AND('sample data 2'!L4447&gt;21,'sample data 2'!I4447&lt;50),AND('sample data 2'!L4447&lt;20,'sample data 2'!$E$12:$E$4696="Government")),"yes","no")</f>
        <v>no</v>
      </c>
    </row>
    <row r="4448" spans="1:13" ht="72.5" x14ac:dyDescent="0.35">
      <c r="A4448">
        <v>4447</v>
      </c>
      <c r="B4448" t="s">
        <v>11</v>
      </c>
      <c r="C4448" s="2" t="s">
        <v>21</v>
      </c>
      <c r="D4448" s="2" t="s">
        <v>58</v>
      </c>
      <c r="E4448" s="2" t="s">
        <v>13</v>
      </c>
      <c r="F4448" t="s">
        <v>15</v>
      </c>
      <c r="G4448">
        <v>71.599999999999994</v>
      </c>
      <c r="H4448">
        <v>2018</v>
      </c>
      <c r="I4448" t="s">
        <v>16</v>
      </c>
      <c r="J4448">
        <v>0</v>
      </c>
      <c r="K4448">
        <v>1915</v>
      </c>
      <c r="L4448">
        <v>19</v>
      </c>
      <c r="M4448" t="str">
        <f>IF(OR(AND('sample data 2'!L4448&gt;21,'sample data 2'!I4448&lt;50),AND('sample data 2'!L4448&lt;20,$E$2:$E$4686="Government")),"yes","no")</f>
        <v>yes</v>
      </c>
    </row>
    <row r="4449" spans="1:13" ht="72.5" x14ac:dyDescent="0.35">
      <c r="A4449">
        <v>4448</v>
      </c>
      <c r="B4449" t="s">
        <v>11</v>
      </c>
      <c r="C4449" s="2" t="s">
        <v>46</v>
      </c>
      <c r="D4449" s="2" t="s">
        <v>58</v>
      </c>
      <c r="E4449" s="2" t="s">
        <v>20</v>
      </c>
      <c r="F4449" t="s">
        <v>15</v>
      </c>
      <c r="G4449">
        <v>78.8</v>
      </c>
      <c r="H4449">
        <v>2019</v>
      </c>
      <c r="I4449">
        <v>90</v>
      </c>
      <c r="J4449">
        <v>2021</v>
      </c>
      <c r="K4449">
        <v>62</v>
      </c>
      <c r="L4449">
        <v>19</v>
      </c>
      <c r="M4449" t="str">
        <f>IF(OR(AND('sample data 2'!L4449&gt;21,'sample data 2'!I4449&lt;50),AND('sample data 2'!L4449&lt;20,'sample data 2'!$E$12:$E$4696="Government")),"yes","no")</f>
        <v>no</v>
      </c>
    </row>
    <row r="4450" spans="1:13" ht="72.5" x14ac:dyDescent="0.35">
      <c r="A4450">
        <v>4449</v>
      </c>
      <c r="B4450" t="s">
        <v>11</v>
      </c>
      <c r="C4450" s="2" t="s">
        <v>24</v>
      </c>
      <c r="D4450" s="2" t="s">
        <v>58</v>
      </c>
      <c r="E4450" s="2" t="s">
        <v>13</v>
      </c>
      <c r="F4450" t="s">
        <v>15</v>
      </c>
      <c r="G4450">
        <v>64.8</v>
      </c>
      <c r="H4450">
        <v>2021</v>
      </c>
      <c r="I4450" t="s">
        <v>16</v>
      </c>
      <c r="J4450">
        <v>0</v>
      </c>
      <c r="K4450">
        <v>90</v>
      </c>
      <c r="L4450">
        <v>16</v>
      </c>
      <c r="M4450" t="str">
        <f>IF(OR(AND('sample data 2'!L4450&gt;21,'sample data 2'!I4450&lt;50),AND('sample data 2'!L4450&lt;20,$E$2:$E$4686="Government")),"yes","no")</f>
        <v>yes</v>
      </c>
    </row>
    <row r="4451" spans="1:13" ht="72.5" x14ac:dyDescent="0.35">
      <c r="A4451">
        <v>4450</v>
      </c>
      <c r="B4451" t="s">
        <v>11</v>
      </c>
      <c r="C4451" s="2" t="s">
        <v>24</v>
      </c>
      <c r="D4451" s="2" t="s">
        <v>58</v>
      </c>
      <c r="E4451" s="2" t="s">
        <v>13</v>
      </c>
      <c r="F4451" t="s">
        <v>15</v>
      </c>
      <c r="G4451">
        <v>52.5</v>
      </c>
      <c r="H4451">
        <v>2019</v>
      </c>
      <c r="I4451">
        <v>67.33</v>
      </c>
      <c r="J4451">
        <v>2021</v>
      </c>
      <c r="K4451">
        <v>2348</v>
      </c>
      <c r="L4451">
        <v>19</v>
      </c>
      <c r="M4451" t="str">
        <f>IF(OR(AND('sample data 2'!L4451&gt;21,'sample data 2'!I4451&lt;50),AND('sample data 2'!L4451&lt;20,$E$2:$E$4686="Government")),"yes","no")</f>
        <v>yes</v>
      </c>
    </row>
    <row r="4452" spans="1:13" ht="72.5" x14ac:dyDescent="0.35">
      <c r="A4452">
        <v>4451</v>
      </c>
      <c r="B4452" t="s">
        <v>11</v>
      </c>
      <c r="C4452" s="2" t="s">
        <v>24</v>
      </c>
      <c r="D4452" s="2" t="s">
        <v>58</v>
      </c>
      <c r="E4452" s="2" t="s">
        <v>20</v>
      </c>
      <c r="F4452" t="s">
        <v>15</v>
      </c>
      <c r="G4452">
        <v>86.2</v>
      </c>
      <c r="H4452">
        <v>2019</v>
      </c>
      <c r="I4452">
        <v>88</v>
      </c>
      <c r="J4452">
        <v>2021</v>
      </c>
      <c r="K4452">
        <v>1769</v>
      </c>
      <c r="L4452">
        <v>18</v>
      </c>
      <c r="M4452" t="str">
        <f>IF(OR(AND('sample data 2'!L4452&gt;21,'sample data 2'!I4452&lt;50),AND('sample data 2'!L4452&lt;20,'sample data 2'!$E$12:$E$4696="Government")),"yes","no")</f>
        <v>no</v>
      </c>
    </row>
    <row r="4453" spans="1:13" ht="72.5" x14ac:dyDescent="0.35">
      <c r="A4453">
        <v>4452</v>
      </c>
      <c r="B4453" t="s">
        <v>11</v>
      </c>
      <c r="C4453" s="2" t="s">
        <v>24</v>
      </c>
      <c r="D4453" s="2" t="s">
        <v>58</v>
      </c>
      <c r="E4453" s="2" t="s">
        <v>20</v>
      </c>
      <c r="F4453" t="s">
        <v>15</v>
      </c>
      <c r="G4453">
        <v>79.599999999999994</v>
      </c>
      <c r="H4453">
        <v>2019</v>
      </c>
      <c r="I4453" t="s">
        <v>16</v>
      </c>
      <c r="J4453">
        <v>0</v>
      </c>
      <c r="K4453">
        <v>209</v>
      </c>
      <c r="L4453">
        <v>18</v>
      </c>
      <c r="M4453" t="str">
        <f>IF(OR(AND('sample data 2'!L4453&gt;21,'sample data 2'!I4453&lt;50),AND('sample data 2'!L4453&lt;20,'sample data 2'!$E$12:$E$4696="Government")),"yes","no")</f>
        <v>no</v>
      </c>
    </row>
    <row r="4454" spans="1:13" ht="72.5" x14ac:dyDescent="0.35">
      <c r="A4454">
        <v>4453</v>
      </c>
      <c r="B4454" t="s">
        <v>11</v>
      </c>
      <c r="C4454" s="2" t="s">
        <v>24</v>
      </c>
      <c r="D4454" s="2" t="s">
        <v>58</v>
      </c>
      <c r="E4454" s="2" t="s">
        <v>13</v>
      </c>
      <c r="F4454" t="s">
        <v>15</v>
      </c>
      <c r="G4454">
        <v>57.67</v>
      </c>
      <c r="H4454">
        <v>2021</v>
      </c>
      <c r="I4454" t="s">
        <v>16</v>
      </c>
      <c r="J4454">
        <v>0</v>
      </c>
      <c r="K4454">
        <v>3694</v>
      </c>
      <c r="L4454">
        <v>16</v>
      </c>
      <c r="M4454" t="str">
        <f>IF(OR(AND('sample data 2'!L4454&gt;21,'sample data 2'!I4454&lt;50),AND('sample data 2'!L4454&lt;20,$E$2:$E$4686="Government")),"yes","no")</f>
        <v>yes</v>
      </c>
    </row>
    <row r="4455" spans="1:13" ht="72.5" x14ac:dyDescent="0.35">
      <c r="A4455">
        <v>4454</v>
      </c>
      <c r="B4455" t="s">
        <v>11</v>
      </c>
      <c r="C4455" s="2" t="s">
        <v>21</v>
      </c>
      <c r="D4455" s="2" t="s">
        <v>58</v>
      </c>
      <c r="E4455" s="2" t="s">
        <v>13</v>
      </c>
      <c r="F4455" t="s">
        <v>15</v>
      </c>
      <c r="G4455">
        <v>69.67</v>
      </c>
      <c r="H4455">
        <v>2019</v>
      </c>
      <c r="I4455" t="s">
        <v>110</v>
      </c>
      <c r="J4455">
        <v>2021</v>
      </c>
      <c r="K4455">
        <v>3990</v>
      </c>
      <c r="L4455">
        <v>19</v>
      </c>
      <c r="M4455" t="str">
        <f>IF(OR(AND('sample data 2'!L4455&gt;21,'sample data 2'!I4455&lt;50),AND('sample data 2'!L4455&lt;20,$E$2:$E$4686="Government")),"yes","no")</f>
        <v>yes</v>
      </c>
    </row>
    <row r="4456" spans="1:13" ht="72.5" x14ac:dyDescent="0.35">
      <c r="A4456">
        <v>4455</v>
      </c>
      <c r="B4456" t="s">
        <v>11</v>
      </c>
      <c r="C4456" s="2" t="s">
        <v>24</v>
      </c>
      <c r="D4456" s="2" t="s">
        <v>58</v>
      </c>
      <c r="E4456" s="2" t="s">
        <v>13</v>
      </c>
      <c r="F4456" t="s">
        <v>15</v>
      </c>
      <c r="G4456">
        <v>58.05</v>
      </c>
      <c r="H4456">
        <v>2021</v>
      </c>
      <c r="I4456" t="s">
        <v>16</v>
      </c>
      <c r="J4456">
        <v>0</v>
      </c>
      <c r="K4456">
        <v>2864</v>
      </c>
      <c r="L4456">
        <v>16</v>
      </c>
      <c r="M4456" t="str">
        <f>IF(OR(AND('sample data 2'!L4456&gt;21,'sample data 2'!I4456&lt;50),AND('sample data 2'!L4456&lt;20,$E$2:$E$4686="Government")),"yes","no")</f>
        <v>yes</v>
      </c>
    </row>
    <row r="4457" spans="1:13" ht="72.5" x14ac:dyDescent="0.35">
      <c r="A4457">
        <v>4456</v>
      </c>
      <c r="B4457" t="s">
        <v>11</v>
      </c>
      <c r="C4457" s="2" t="s">
        <v>21</v>
      </c>
      <c r="D4457" s="2" t="s">
        <v>58</v>
      </c>
      <c r="E4457" s="2" t="s">
        <v>13</v>
      </c>
      <c r="F4457" t="s">
        <v>15</v>
      </c>
      <c r="G4457">
        <v>46.5</v>
      </c>
      <c r="H4457">
        <v>2020</v>
      </c>
      <c r="I4457" t="s">
        <v>16</v>
      </c>
      <c r="J4457">
        <v>0</v>
      </c>
      <c r="K4457">
        <v>1977</v>
      </c>
      <c r="L4457">
        <v>19</v>
      </c>
      <c r="M4457" t="str">
        <f>IF(OR(AND('sample data 2'!L4457&gt;21,'sample data 2'!I4457&lt;50),AND('sample data 2'!L4457&lt;20,$E$2:$E$4686="Government")),"yes","no")</f>
        <v>yes</v>
      </c>
    </row>
    <row r="4458" spans="1:13" ht="72.5" x14ac:dyDescent="0.35">
      <c r="A4458">
        <v>4457</v>
      </c>
      <c r="B4458" t="s">
        <v>11</v>
      </c>
      <c r="C4458" s="2" t="s">
        <v>24</v>
      </c>
      <c r="D4458" s="2" t="s">
        <v>58</v>
      </c>
      <c r="E4458" s="2" t="s">
        <v>20</v>
      </c>
      <c r="F4458" t="s">
        <v>15</v>
      </c>
      <c r="G4458">
        <v>72.2</v>
      </c>
      <c r="H4458">
        <v>2016</v>
      </c>
      <c r="I4458" t="s">
        <v>16</v>
      </c>
      <c r="J4458">
        <v>0</v>
      </c>
      <c r="K4458">
        <v>176</v>
      </c>
      <c r="L4458">
        <v>21</v>
      </c>
      <c r="M4458" t="str">
        <f>IF(OR(AND('sample data 2'!L4458&gt;21,'sample data 2'!I4458&lt;50),AND('sample data 2'!L4458&lt;20,'sample data 2'!$E$12:$E$4696="Government")),"yes","no")</f>
        <v>no</v>
      </c>
    </row>
    <row r="4459" spans="1:13" ht="72.5" x14ac:dyDescent="0.35">
      <c r="A4459">
        <v>4458</v>
      </c>
      <c r="B4459" t="s">
        <v>11</v>
      </c>
      <c r="C4459" s="2" t="s">
        <v>24</v>
      </c>
      <c r="D4459" s="2" t="s">
        <v>58</v>
      </c>
      <c r="E4459" s="2" t="s">
        <v>13</v>
      </c>
      <c r="F4459" t="s">
        <v>15</v>
      </c>
      <c r="G4459">
        <v>45.67</v>
      </c>
      <c r="H4459">
        <v>2021</v>
      </c>
      <c r="I4459" t="s">
        <v>16</v>
      </c>
      <c r="J4459">
        <v>0</v>
      </c>
      <c r="K4459">
        <v>444</v>
      </c>
      <c r="L4459">
        <v>19</v>
      </c>
      <c r="M4459" t="str">
        <f>IF(OR(AND('sample data 2'!L4459&gt;21,'sample data 2'!I4459&lt;50),AND('sample data 2'!L4459&lt;20,$E$2:$E$4686="Government")),"yes","no")</f>
        <v>yes</v>
      </c>
    </row>
    <row r="4460" spans="1:13" ht="72.5" x14ac:dyDescent="0.35">
      <c r="A4460">
        <v>4459</v>
      </c>
      <c r="B4460" t="s">
        <v>11</v>
      </c>
      <c r="C4460" s="2" t="s">
        <v>24</v>
      </c>
      <c r="D4460" s="2" t="s">
        <v>58</v>
      </c>
      <c r="E4460" s="2" t="s">
        <v>13</v>
      </c>
      <c r="F4460" t="s">
        <v>15</v>
      </c>
      <c r="G4460">
        <v>47.5</v>
      </c>
      <c r="H4460">
        <v>2020</v>
      </c>
      <c r="I4460" t="s">
        <v>16</v>
      </c>
      <c r="J4460">
        <v>0</v>
      </c>
      <c r="K4460">
        <v>1963</v>
      </c>
      <c r="L4460">
        <v>17</v>
      </c>
      <c r="M4460" t="str">
        <f>IF(OR(AND('sample data 2'!L4460&gt;21,'sample data 2'!I4460&lt;50),AND('sample data 2'!L4460&lt;20,$E$2:$E$4686="Government")),"yes","no")</f>
        <v>yes</v>
      </c>
    </row>
    <row r="4461" spans="1:13" ht="72.5" x14ac:dyDescent="0.35">
      <c r="A4461">
        <v>4460</v>
      </c>
      <c r="B4461" t="s">
        <v>11</v>
      </c>
      <c r="C4461" s="2" t="s">
        <v>21</v>
      </c>
      <c r="D4461" s="2" t="s">
        <v>58</v>
      </c>
      <c r="E4461" s="2" t="s">
        <v>13</v>
      </c>
      <c r="F4461" t="s">
        <v>15</v>
      </c>
      <c r="G4461">
        <v>89.4</v>
      </c>
      <c r="H4461">
        <v>2016</v>
      </c>
      <c r="I4461" t="s">
        <v>16</v>
      </c>
      <c r="J4461">
        <v>0</v>
      </c>
      <c r="K4461">
        <v>212</v>
      </c>
      <c r="L4461">
        <v>21</v>
      </c>
      <c r="M4461" t="str">
        <f>IF(OR(AND('sample data 2'!L4461&gt;21,'sample data 2'!I4461&lt;50),AND('sample data 2'!L4461&lt;20,'sample data 2'!$E$12:$E$4696="Government")),"yes","no")</f>
        <v>no</v>
      </c>
    </row>
    <row r="4462" spans="1:13" ht="72.5" x14ac:dyDescent="0.35">
      <c r="A4462">
        <v>4461</v>
      </c>
      <c r="B4462" t="s">
        <v>11</v>
      </c>
      <c r="C4462" s="2" t="s">
        <v>46</v>
      </c>
      <c r="D4462" s="2" t="s">
        <v>58</v>
      </c>
      <c r="E4462" s="2" t="s">
        <v>20</v>
      </c>
      <c r="F4462" t="s">
        <v>19</v>
      </c>
      <c r="G4462">
        <v>60</v>
      </c>
      <c r="H4462">
        <v>0</v>
      </c>
      <c r="I4462" t="s">
        <v>16</v>
      </c>
      <c r="J4462">
        <v>0</v>
      </c>
      <c r="K4462">
        <v>76</v>
      </c>
      <c r="L4462">
        <v>16</v>
      </c>
      <c r="M4462" t="str">
        <f>IF(OR(AND('sample data 2'!L4462&gt;21,'sample data 2'!I4462&lt;50),AND('sample data 2'!L4462&lt;20,'sample data 2'!$E$12:$E$4696="Government")),"yes","no")</f>
        <v>no</v>
      </c>
    </row>
    <row r="4463" spans="1:13" ht="72.5" x14ac:dyDescent="0.35">
      <c r="A4463">
        <v>4462</v>
      </c>
      <c r="B4463" t="s">
        <v>11</v>
      </c>
      <c r="C4463" s="2" t="s">
        <v>24</v>
      </c>
      <c r="D4463" s="2" t="s">
        <v>58</v>
      </c>
      <c r="E4463" s="2" t="s">
        <v>20</v>
      </c>
      <c r="F4463" t="s">
        <v>15</v>
      </c>
      <c r="G4463">
        <v>86.83</v>
      </c>
      <c r="H4463">
        <v>2021</v>
      </c>
      <c r="I4463" t="s">
        <v>16</v>
      </c>
      <c r="J4463">
        <v>0</v>
      </c>
      <c r="K4463">
        <v>1371</v>
      </c>
      <c r="L4463">
        <v>17</v>
      </c>
      <c r="M4463" t="str">
        <f>IF(OR(AND('sample data 2'!L4463&gt;21,'sample data 2'!I4463&lt;50),AND('sample data 2'!L4463&lt;20,'sample data 2'!$E$12:$E$4696="Government")),"yes","no")</f>
        <v>no</v>
      </c>
    </row>
    <row r="4464" spans="1:13" ht="72.5" x14ac:dyDescent="0.35">
      <c r="A4464">
        <v>4463</v>
      </c>
      <c r="B4464" t="s">
        <v>11</v>
      </c>
      <c r="C4464" s="2" t="s">
        <v>21</v>
      </c>
      <c r="D4464" s="2" t="s">
        <v>58</v>
      </c>
      <c r="E4464" s="2" t="s">
        <v>13</v>
      </c>
      <c r="F4464" t="s">
        <v>15</v>
      </c>
      <c r="G4464">
        <v>71</v>
      </c>
      <c r="H4464">
        <v>2021</v>
      </c>
      <c r="I4464" t="s">
        <v>16</v>
      </c>
      <c r="J4464">
        <v>0</v>
      </c>
      <c r="K4464">
        <v>285</v>
      </c>
      <c r="L4464">
        <v>16</v>
      </c>
      <c r="M4464" t="str">
        <f>IF(OR(AND('sample data 2'!L4464&gt;21,'sample data 2'!I4464&lt;50),AND('sample data 2'!L4464&lt;20,$E$2:$E$4686="Government")),"yes","no")</f>
        <v>yes</v>
      </c>
    </row>
    <row r="4465" spans="1:13" ht="72.5" x14ac:dyDescent="0.35">
      <c r="A4465">
        <v>4464</v>
      </c>
      <c r="B4465" t="s">
        <v>11</v>
      </c>
      <c r="C4465" s="2" t="s">
        <v>24</v>
      </c>
      <c r="D4465" s="2" t="s">
        <v>58</v>
      </c>
      <c r="E4465" s="2" t="s">
        <v>13</v>
      </c>
      <c r="F4465" t="s">
        <v>15</v>
      </c>
      <c r="G4465">
        <v>42.83</v>
      </c>
      <c r="H4465">
        <v>2019</v>
      </c>
      <c r="I4465">
        <v>69.17</v>
      </c>
      <c r="J4465">
        <v>2021</v>
      </c>
      <c r="K4465">
        <v>1153</v>
      </c>
      <c r="L4465">
        <v>20</v>
      </c>
      <c r="M4465" t="str">
        <f>IF(OR(AND('sample data 2'!L4465&gt;21,'sample data 2'!I4465&lt;50),AND('sample data 2'!L4465&lt;20,'sample data 2'!$E$12:$E$4696="Government")),"yes","no")</f>
        <v>no</v>
      </c>
    </row>
    <row r="4466" spans="1:13" ht="72.5" x14ac:dyDescent="0.35">
      <c r="A4466">
        <v>4465</v>
      </c>
      <c r="B4466" t="s">
        <v>11</v>
      </c>
      <c r="C4466" s="2" t="s">
        <v>21</v>
      </c>
      <c r="D4466" s="2" t="s">
        <v>58</v>
      </c>
      <c r="E4466" s="2" t="s">
        <v>13</v>
      </c>
      <c r="F4466" t="s">
        <v>15</v>
      </c>
      <c r="G4466">
        <v>69.83</v>
      </c>
      <c r="H4466">
        <v>2021</v>
      </c>
      <c r="I4466" t="s">
        <v>16</v>
      </c>
      <c r="J4466">
        <v>0</v>
      </c>
      <c r="K4466">
        <v>704</v>
      </c>
      <c r="L4466">
        <v>17</v>
      </c>
      <c r="M4466" t="str">
        <f>IF(OR(AND('sample data 2'!L4466&gt;21,'sample data 2'!I4466&lt;50),AND('sample data 2'!L4466&lt;20,$E$2:$E$4686="Government")),"yes","no")</f>
        <v>yes</v>
      </c>
    </row>
    <row r="4467" spans="1:13" ht="72.5" x14ac:dyDescent="0.35">
      <c r="A4467">
        <v>4466</v>
      </c>
      <c r="B4467" t="s">
        <v>11</v>
      </c>
      <c r="C4467" s="2" t="s">
        <v>21</v>
      </c>
      <c r="D4467" s="2" t="s">
        <v>58</v>
      </c>
      <c r="E4467" s="2" t="s">
        <v>13</v>
      </c>
      <c r="F4467" t="s">
        <v>15</v>
      </c>
      <c r="G4467">
        <v>58.9</v>
      </c>
      <c r="H4467">
        <v>2017</v>
      </c>
      <c r="I4467" t="s">
        <v>16</v>
      </c>
      <c r="J4467">
        <v>0</v>
      </c>
      <c r="K4467">
        <v>3321</v>
      </c>
      <c r="L4467">
        <v>20</v>
      </c>
      <c r="M4467" t="str">
        <f>IF(OR(AND('sample data 2'!L4467&gt;21,'sample data 2'!I4467&lt;50),AND('sample data 2'!L4467&lt;20,'sample data 2'!$E$12:$E$4696="Government")),"yes","no")</f>
        <v>no</v>
      </c>
    </row>
    <row r="4468" spans="1:13" ht="72.5" x14ac:dyDescent="0.35">
      <c r="A4468">
        <v>4467</v>
      </c>
      <c r="B4468" t="s">
        <v>11</v>
      </c>
      <c r="C4468" s="2" t="s">
        <v>21</v>
      </c>
      <c r="D4468" s="2" t="s">
        <v>58</v>
      </c>
      <c r="E4468" s="2" t="s">
        <v>13</v>
      </c>
      <c r="F4468" t="s">
        <v>15</v>
      </c>
      <c r="G4468">
        <v>66.5</v>
      </c>
      <c r="H4468">
        <v>2017</v>
      </c>
      <c r="I4468" t="s">
        <v>16</v>
      </c>
      <c r="J4468">
        <v>0</v>
      </c>
      <c r="K4468">
        <v>112</v>
      </c>
      <c r="L4468">
        <v>21</v>
      </c>
      <c r="M4468" t="str">
        <f>IF(OR(AND('sample data 2'!L4468&gt;21,'sample data 2'!I4468&lt;50),AND('sample data 2'!L4468&lt;20,'sample data 2'!$E$12:$E$4696="Government")),"yes","no")</f>
        <v>no</v>
      </c>
    </row>
    <row r="4469" spans="1:13" ht="72.5" x14ac:dyDescent="0.35">
      <c r="A4469">
        <v>4468</v>
      </c>
      <c r="B4469" t="s">
        <v>11</v>
      </c>
      <c r="C4469" s="2" t="s">
        <v>24</v>
      </c>
      <c r="D4469" s="2" t="s">
        <v>58</v>
      </c>
      <c r="E4469" s="2" t="s">
        <v>20</v>
      </c>
      <c r="F4469" t="s">
        <v>15</v>
      </c>
      <c r="G4469">
        <v>70.67</v>
      </c>
      <c r="H4469">
        <v>2016</v>
      </c>
      <c r="I4469" t="s">
        <v>16</v>
      </c>
      <c r="J4469">
        <v>0</v>
      </c>
      <c r="K4469">
        <v>255</v>
      </c>
      <c r="L4469">
        <v>24</v>
      </c>
      <c r="M4469" t="str">
        <f>IF(OR(AND('sample data 2'!L4469&gt;21,'sample data 2'!I4469&lt;50),AND('sample data 2'!L4469&lt;20,'sample data 2'!$E$12:$E$4696="Government")),"yes","no")</f>
        <v>no</v>
      </c>
    </row>
    <row r="4470" spans="1:13" ht="72.5" x14ac:dyDescent="0.35">
      <c r="A4470">
        <v>4469</v>
      </c>
      <c r="B4470" t="s">
        <v>11</v>
      </c>
      <c r="C4470" s="2" t="s">
        <v>46</v>
      </c>
      <c r="D4470" s="2" t="s">
        <v>58</v>
      </c>
      <c r="E4470" s="2" t="s">
        <v>13</v>
      </c>
      <c r="F4470" t="s">
        <v>15</v>
      </c>
      <c r="G4470">
        <v>53</v>
      </c>
      <c r="H4470">
        <v>2018</v>
      </c>
      <c r="I4470" t="s">
        <v>16</v>
      </c>
      <c r="J4470">
        <v>0</v>
      </c>
      <c r="K4470">
        <v>5295</v>
      </c>
      <c r="L4470">
        <v>21</v>
      </c>
      <c r="M4470" t="str">
        <f>IF(OR(AND('sample data 2'!L4470&gt;21,'sample data 2'!I4470&lt;50),AND('sample data 2'!L4470&lt;20,'sample data 2'!$E$12:$E$4696="Government")),"yes","no")</f>
        <v>no</v>
      </c>
    </row>
    <row r="4471" spans="1:13" ht="72.5" x14ac:dyDescent="0.35">
      <c r="A4471">
        <v>4470</v>
      </c>
      <c r="B4471" t="s">
        <v>11</v>
      </c>
      <c r="C4471" s="2" t="s">
        <v>24</v>
      </c>
      <c r="D4471" s="2" t="s">
        <v>58</v>
      </c>
      <c r="E4471" s="2" t="s">
        <v>13</v>
      </c>
      <c r="F4471" t="s">
        <v>15</v>
      </c>
      <c r="G4471">
        <v>52.67</v>
      </c>
      <c r="H4471">
        <v>2020</v>
      </c>
      <c r="I4471" t="s">
        <v>16</v>
      </c>
      <c r="J4471">
        <v>0</v>
      </c>
      <c r="K4471">
        <v>1083</v>
      </c>
      <c r="L4471">
        <v>18</v>
      </c>
      <c r="M4471" t="str">
        <f>IF(OR(AND('sample data 2'!L4471&gt;21,'sample data 2'!I4471&lt;50),AND('sample data 2'!L4471&lt;20,$E$2:$E$4686="Government")),"yes","no")</f>
        <v>yes</v>
      </c>
    </row>
    <row r="4472" spans="1:13" ht="72.5" x14ac:dyDescent="0.35">
      <c r="A4472">
        <v>4471</v>
      </c>
      <c r="B4472" t="s">
        <v>11</v>
      </c>
      <c r="C4472" s="2" t="s">
        <v>24</v>
      </c>
      <c r="D4472" s="2" t="s">
        <v>58</v>
      </c>
      <c r="E4472" s="2" t="s">
        <v>20</v>
      </c>
      <c r="F4472" t="s">
        <v>15</v>
      </c>
      <c r="G4472">
        <v>71</v>
      </c>
      <c r="H4472">
        <v>2019</v>
      </c>
      <c r="I4472">
        <v>58</v>
      </c>
      <c r="J4472">
        <v>0</v>
      </c>
      <c r="K4472">
        <v>544</v>
      </c>
      <c r="L4472">
        <v>19</v>
      </c>
      <c r="M4472" t="str">
        <f>IF(OR(AND('sample data 2'!L4472&gt;21,'sample data 2'!I4472&lt;50),AND('sample data 2'!L4472&lt;20,'sample data 2'!$E$12:$E$4696="Government")),"yes","no")</f>
        <v>no</v>
      </c>
    </row>
    <row r="4473" spans="1:13" ht="72.5" x14ac:dyDescent="0.35">
      <c r="A4473">
        <v>4472</v>
      </c>
      <c r="B4473" t="s">
        <v>11</v>
      </c>
      <c r="C4473" s="2" t="s">
        <v>24</v>
      </c>
      <c r="D4473" s="2" t="s">
        <v>58</v>
      </c>
      <c r="E4473" s="2" t="s">
        <v>13</v>
      </c>
      <c r="F4473" t="s">
        <v>15</v>
      </c>
      <c r="G4473">
        <v>79.33</v>
      </c>
      <c r="H4473">
        <v>2019</v>
      </c>
      <c r="I4473">
        <v>81.8</v>
      </c>
      <c r="J4473">
        <v>2021</v>
      </c>
      <c r="K4473">
        <v>2925</v>
      </c>
      <c r="L4473">
        <v>19</v>
      </c>
      <c r="M4473" t="str">
        <f>IF(OR(AND('sample data 2'!L4473&gt;21,'sample data 2'!I4473&lt;50),AND('sample data 2'!L4473&lt;20,$E$2:$E$4686="Government")),"yes","no")</f>
        <v>yes</v>
      </c>
    </row>
    <row r="4474" spans="1:13" ht="72.5" x14ac:dyDescent="0.35">
      <c r="A4474">
        <v>4473</v>
      </c>
      <c r="B4474" t="s">
        <v>11</v>
      </c>
      <c r="C4474" s="2" t="s">
        <v>24</v>
      </c>
      <c r="D4474" s="2" t="s">
        <v>58</v>
      </c>
      <c r="E4474" s="2" t="s">
        <v>13</v>
      </c>
      <c r="F4474" t="s">
        <v>15</v>
      </c>
      <c r="G4474">
        <v>82.4</v>
      </c>
      <c r="H4474">
        <v>2019</v>
      </c>
      <c r="I4474" t="s">
        <v>16</v>
      </c>
      <c r="J4474">
        <v>0</v>
      </c>
      <c r="K4474">
        <v>293</v>
      </c>
      <c r="L4474">
        <v>18</v>
      </c>
      <c r="M4474" t="str">
        <f>IF(OR(AND('sample data 2'!L4474&gt;21,'sample data 2'!I4474&lt;50),AND('sample data 2'!L4474&lt;20,$E$2:$E$4686="Government")),"yes","no")</f>
        <v>yes</v>
      </c>
    </row>
    <row r="4475" spans="1:13" ht="72.5" x14ac:dyDescent="0.35">
      <c r="A4475">
        <v>4474</v>
      </c>
      <c r="B4475" t="s">
        <v>11</v>
      </c>
      <c r="C4475" s="2" t="s">
        <v>24</v>
      </c>
      <c r="D4475" s="2" t="s">
        <v>58</v>
      </c>
      <c r="E4475" s="2" t="s">
        <v>20</v>
      </c>
      <c r="F4475" t="s">
        <v>15</v>
      </c>
      <c r="G4475">
        <v>49</v>
      </c>
      <c r="H4475">
        <v>2021</v>
      </c>
      <c r="I4475" t="s">
        <v>16</v>
      </c>
      <c r="J4475">
        <v>0</v>
      </c>
      <c r="K4475">
        <v>913</v>
      </c>
      <c r="L4475">
        <v>16</v>
      </c>
      <c r="M4475" t="str">
        <f>IF(OR(AND('sample data 2'!L4475&gt;21,'sample data 2'!I4475&lt;50),AND('sample data 2'!L4475&lt;20,'sample data 2'!$E$12:$E$4696="Government")),"yes","no")</f>
        <v>no</v>
      </c>
    </row>
    <row r="4476" spans="1:13" ht="72.5" x14ac:dyDescent="0.35">
      <c r="A4476">
        <v>4475</v>
      </c>
      <c r="B4476" t="s">
        <v>11</v>
      </c>
      <c r="C4476" s="2" t="s">
        <v>24</v>
      </c>
      <c r="D4476" s="2" t="s">
        <v>58</v>
      </c>
      <c r="E4476" s="2" t="s">
        <v>13</v>
      </c>
      <c r="F4476" t="s">
        <v>15</v>
      </c>
      <c r="G4476">
        <v>61.5</v>
      </c>
      <c r="H4476">
        <v>2019</v>
      </c>
      <c r="I4476" t="s">
        <v>16</v>
      </c>
      <c r="J4476">
        <v>0</v>
      </c>
      <c r="K4476">
        <v>2496</v>
      </c>
      <c r="L4476">
        <v>19</v>
      </c>
      <c r="M4476" t="str">
        <f>IF(OR(AND('sample data 2'!L4476&gt;21,'sample data 2'!I4476&lt;50),AND('sample data 2'!L4476&lt;20,$E$2:$E$4686="Government")),"yes","no")</f>
        <v>yes</v>
      </c>
    </row>
    <row r="4477" spans="1:13" ht="72.5" x14ac:dyDescent="0.35">
      <c r="A4477">
        <v>4476</v>
      </c>
      <c r="B4477" t="s">
        <v>11</v>
      </c>
      <c r="C4477" s="2" t="s">
        <v>24</v>
      </c>
      <c r="D4477" s="2" t="s">
        <v>58</v>
      </c>
      <c r="E4477" s="2" t="s">
        <v>13</v>
      </c>
      <c r="F4477" t="s">
        <v>15</v>
      </c>
      <c r="G4477">
        <v>53.2</v>
      </c>
      <c r="H4477">
        <v>2015</v>
      </c>
      <c r="I4477" t="s">
        <v>16</v>
      </c>
      <c r="J4477">
        <v>0</v>
      </c>
      <c r="K4477">
        <v>7233</v>
      </c>
      <c r="L4477">
        <v>22</v>
      </c>
      <c r="M4477" t="str">
        <f>IF(OR(AND('sample data 2'!L4477&gt;21,'sample data 2'!I4477&lt;50),AND('sample data 2'!L4477&lt;20,'sample data 2'!$E$12:$E$4696="Government")),"yes","no")</f>
        <v>no</v>
      </c>
    </row>
    <row r="4478" spans="1:13" ht="72.5" x14ac:dyDescent="0.35">
      <c r="A4478">
        <v>4477</v>
      </c>
      <c r="B4478" t="s">
        <v>11</v>
      </c>
      <c r="C4478" s="2" t="s">
        <v>21</v>
      </c>
      <c r="D4478" s="2" t="s">
        <v>58</v>
      </c>
      <c r="E4478" s="2" t="s">
        <v>13</v>
      </c>
      <c r="F4478" t="s">
        <v>15</v>
      </c>
      <c r="G4478">
        <v>70.83</v>
      </c>
      <c r="H4478">
        <v>2016</v>
      </c>
      <c r="I4478" t="s">
        <v>16</v>
      </c>
      <c r="J4478">
        <v>0</v>
      </c>
      <c r="K4478">
        <v>231</v>
      </c>
      <c r="L4478">
        <v>20</v>
      </c>
      <c r="M4478" t="str">
        <f>IF(OR(AND('sample data 2'!L4478&gt;21,'sample data 2'!I4478&lt;50),AND('sample data 2'!L4478&lt;20,'sample data 2'!$E$12:$E$4696="Government")),"yes","no")</f>
        <v>no</v>
      </c>
    </row>
    <row r="4479" spans="1:13" ht="72.5" x14ac:dyDescent="0.35">
      <c r="A4479">
        <v>4478</v>
      </c>
      <c r="B4479" t="s">
        <v>11</v>
      </c>
      <c r="C4479" s="2" t="s">
        <v>24</v>
      </c>
      <c r="D4479" s="2" t="s">
        <v>58</v>
      </c>
      <c r="E4479" s="2" t="s">
        <v>13</v>
      </c>
      <c r="F4479" t="s">
        <v>15</v>
      </c>
      <c r="G4479">
        <v>54.6</v>
      </c>
      <c r="H4479">
        <v>2018</v>
      </c>
      <c r="I4479" t="s">
        <v>16</v>
      </c>
      <c r="J4479">
        <v>0</v>
      </c>
      <c r="K4479">
        <v>2951</v>
      </c>
      <c r="L4479">
        <v>21</v>
      </c>
      <c r="M4479" t="str">
        <f>IF(OR(AND('sample data 2'!L4479&gt;21,'sample data 2'!I4479&lt;50),AND('sample data 2'!L4479&lt;20,'sample data 2'!$E$12:$E$4696="Government")),"yes","no")</f>
        <v>no</v>
      </c>
    </row>
    <row r="4480" spans="1:13" ht="72.5" x14ac:dyDescent="0.35">
      <c r="A4480">
        <v>4479</v>
      </c>
      <c r="B4480" t="s">
        <v>11</v>
      </c>
      <c r="C4480" s="2" t="s">
        <v>24</v>
      </c>
      <c r="D4480" s="2" t="s">
        <v>58</v>
      </c>
      <c r="E4480" s="2" t="s">
        <v>20</v>
      </c>
      <c r="F4480" t="s">
        <v>15</v>
      </c>
      <c r="G4480">
        <v>59.85</v>
      </c>
      <c r="H4480">
        <v>2017</v>
      </c>
      <c r="I4480" t="s">
        <v>16</v>
      </c>
      <c r="J4480">
        <v>0</v>
      </c>
      <c r="K4480">
        <v>4881</v>
      </c>
      <c r="L4480">
        <v>21</v>
      </c>
      <c r="M4480" t="str">
        <f>IF(OR(AND('sample data 2'!L4480&gt;21,'sample data 2'!I4480&lt;50),AND('sample data 2'!L4480&lt;20,'sample data 2'!$E$12:$E$4696="Government")),"yes","no")</f>
        <v>no</v>
      </c>
    </row>
    <row r="4481" spans="1:13" ht="72.5" x14ac:dyDescent="0.35">
      <c r="A4481">
        <v>4480</v>
      </c>
      <c r="B4481" t="s">
        <v>11</v>
      </c>
      <c r="C4481" s="2" t="s">
        <v>24</v>
      </c>
      <c r="D4481" s="2" t="s">
        <v>58</v>
      </c>
      <c r="E4481" s="2" t="s">
        <v>20</v>
      </c>
      <c r="F4481" t="s">
        <v>15</v>
      </c>
      <c r="G4481">
        <v>51.33</v>
      </c>
      <c r="H4481">
        <v>0</v>
      </c>
      <c r="I4481" t="s">
        <v>16</v>
      </c>
      <c r="J4481">
        <v>0</v>
      </c>
      <c r="K4481">
        <v>7387</v>
      </c>
      <c r="L4481">
        <v>17</v>
      </c>
      <c r="M4481" t="str">
        <f>IF(OR(AND('sample data 2'!L4481&gt;21,'sample data 2'!I4481&lt;50),AND('sample data 2'!L4481&lt;20,'sample data 2'!$E$12:$E$4696="Government")),"yes","no")</f>
        <v>no</v>
      </c>
    </row>
    <row r="4482" spans="1:13" ht="72.5" x14ac:dyDescent="0.35">
      <c r="A4482">
        <v>4481</v>
      </c>
      <c r="B4482" t="s">
        <v>11</v>
      </c>
      <c r="C4482" s="2" t="s">
        <v>24</v>
      </c>
      <c r="D4482" s="2" t="s">
        <v>58</v>
      </c>
      <c r="E4482" s="2" t="s">
        <v>20</v>
      </c>
      <c r="F4482" t="s">
        <v>15</v>
      </c>
      <c r="G4482">
        <v>61.83</v>
      </c>
      <c r="H4482">
        <v>2021</v>
      </c>
      <c r="I4482" t="s">
        <v>16</v>
      </c>
      <c r="J4482">
        <v>0</v>
      </c>
      <c r="K4482">
        <v>7101</v>
      </c>
      <c r="L4482">
        <v>16</v>
      </c>
      <c r="M4482" t="str">
        <f>IF(OR(AND('sample data 2'!L4482&gt;21,'sample data 2'!I4482&lt;50),AND('sample data 2'!L4482&lt;20,'sample data 2'!$E$12:$E$4696="Government")),"yes","no")</f>
        <v>no</v>
      </c>
    </row>
    <row r="4483" spans="1:13" ht="72.5" x14ac:dyDescent="0.35">
      <c r="A4483">
        <v>4482</v>
      </c>
      <c r="B4483" t="s">
        <v>11</v>
      </c>
      <c r="C4483" s="2" t="s">
        <v>21</v>
      </c>
      <c r="D4483" s="2" t="s">
        <v>58</v>
      </c>
      <c r="E4483" s="2" t="s">
        <v>13</v>
      </c>
      <c r="F4483" t="s">
        <v>15</v>
      </c>
      <c r="G4483">
        <v>57</v>
      </c>
      <c r="H4483">
        <v>2018</v>
      </c>
      <c r="I4483" t="s">
        <v>16</v>
      </c>
      <c r="J4483">
        <v>0</v>
      </c>
      <c r="K4483">
        <v>2547</v>
      </c>
      <c r="L4483">
        <v>19</v>
      </c>
      <c r="M4483" t="str">
        <f>IF(OR(AND('sample data 2'!L4483&gt;21,'sample data 2'!I4483&lt;50),AND('sample data 2'!L4483&lt;20,$E$2:$E$4686="Government")),"yes","no")</f>
        <v>yes</v>
      </c>
    </row>
    <row r="4484" spans="1:13" ht="72.5" x14ac:dyDescent="0.35">
      <c r="A4484">
        <v>4483</v>
      </c>
      <c r="B4484" t="s">
        <v>11</v>
      </c>
      <c r="C4484" s="2" t="s">
        <v>24</v>
      </c>
      <c r="D4484" s="2" t="s">
        <v>58</v>
      </c>
      <c r="E4484" s="2" t="s">
        <v>20</v>
      </c>
      <c r="F4484" t="s">
        <v>15</v>
      </c>
      <c r="G4484">
        <v>77</v>
      </c>
      <c r="H4484">
        <v>2020</v>
      </c>
      <c r="I4484" t="s">
        <v>16</v>
      </c>
      <c r="J4484">
        <v>0</v>
      </c>
      <c r="K4484">
        <v>1149</v>
      </c>
      <c r="L4484">
        <v>17</v>
      </c>
      <c r="M4484" t="str">
        <f>IF(OR(AND('sample data 2'!L4484&gt;21,'sample data 2'!I4484&lt;50),AND('sample data 2'!L4484&lt;20,'sample data 2'!$E$12:$E$4696="Government")),"yes","no")</f>
        <v>no</v>
      </c>
    </row>
    <row r="4485" spans="1:13" ht="72.5" x14ac:dyDescent="0.35">
      <c r="A4485">
        <v>4484</v>
      </c>
      <c r="B4485" t="s">
        <v>11</v>
      </c>
      <c r="C4485" s="2" t="s">
        <v>24</v>
      </c>
      <c r="D4485" s="2" t="s">
        <v>58</v>
      </c>
      <c r="E4485" s="2" t="s">
        <v>20</v>
      </c>
      <c r="F4485" t="s">
        <v>15</v>
      </c>
      <c r="G4485">
        <v>88.4</v>
      </c>
      <c r="H4485">
        <v>2019</v>
      </c>
      <c r="I4485" t="s">
        <v>16</v>
      </c>
      <c r="J4485">
        <v>2021</v>
      </c>
      <c r="K4485">
        <v>248</v>
      </c>
      <c r="L4485">
        <v>18</v>
      </c>
      <c r="M4485" t="str">
        <f>IF(OR(AND('sample data 2'!L4485&gt;21,'sample data 2'!I4485&lt;50),AND('sample data 2'!L4485&lt;20,'sample data 2'!$E$12:$E$4696="Government")),"yes","no")</f>
        <v>no</v>
      </c>
    </row>
    <row r="4486" spans="1:13" ht="72.5" x14ac:dyDescent="0.35">
      <c r="A4486">
        <v>4485</v>
      </c>
      <c r="B4486" t="s">
        <v>11</v>
      </c>
      <c r="C4486" s="2" t="s">
        <v>46</v>
      </c>
      <c r="D4486" s="2" t="s">
        <v>58</v>
      </c>
      <c r="E4486" s="2" t="s">
        <v>20</v>
      </c>
      <c r="F4486" t="s">
        <v>15</v>
      </c>
      <c r="G4486">
        <v>53.83</v>
      </c>
      <c r="H4486">
        <v>2021</v>
      </c>
      <c r="I4486" t="s">
        <v>16</v>
      </c>
      <c r="J4486">
        <v>0</v>
      </c>
      <c r="K4486">
        <v>251</v>
      </c>
      <c r="L4486">
        <v>16</v>
      </c>
      <c r="M4486" t="str">
        <f>IF(OR(AND('sample data 2'!L4486&gt;21,'sample data 2'!I4486&lt;50),AND('sample data 2'!L4486&lt;20,'sample data 2'!$E$12:$E$4696="Government")),"yes","no")</f>
        <v>no</v>
      </c>
    </row>
    <row r="4487" spans="1:13" ht="72.5" x14ac:dyDescent="0.35">
      <c r="A4487">
        <v>4486</v>
      </c>
      <c r="B4487" t="s">
        <v>11</v>
      </c>
      <c r="C4487" s="2" t="s">
        <v>24</v>
      </c>
      <c r="D4487" s="2" t="s">
        <v>58</v>
      </c>
      <c r="E4487" s="2" t="s">
        <v>13</v>
      </c>
      <c r="F4487" t="s">
        <v>15</v>
      </c>
      <c r="G4487">
        <v>68.400000000000006</v>
      </c>
      <c r="H4487">
        <v>2016</v>
      </c>
      <c r="I4487">
        <v>79.8</v>
      </c>
      <c r="J4487">
        <v>2018</v>
      </c>
      <c r="K4487">
        <v>3697</v>
      </c>
      <c r="L4487">
        <v>21</v>
      </c>
      <c r="M4487" t="str">
        <f>IF(OR(AND('sample data 2'!L4487&gt;21,'sample data 2'!I4487&lt;50),AND('sample data 2'!L4487&lt;20,'sample data 2'!$E$12:$E$4696="Government")),"yes","no")</f>
        <v>no</v>
      </c>
    </row>
    <row r="4488" spans="1:13" ht="72.5" x14ac:dyDescent="0.35">
      <c r="A4488">
        <v>4487</v>
      </c>
      <c r="B4488" t="s">
        <v>11</v>
      </c>
      <c r="C4488" s="2" t="s">
        <v>24</v>
      </c>
      <c r="D4488" s="2" t="s">
        <v>58</v>
      </c>
      <c r="E4488" s="2" t="s">
        <v>13</v>
      </c>
      <c r="F4488" t="s">
        <v>15</v>
      </c>
      <c r="G4488">
        <v>77.83</v>
      </c>
      <c r="H4488">
        <v>2019</v>
      </c>
      <c r="I4488" t="s">
        <v>16</v>
      </c>
      <c r="J4488">
        <v>0</v>
      </c>
      <c r="K4488">
        <v>1768</v>
      </c>
      <c r="L4488">
        <v>18</v>
      </c>
      <c r="M4488" t="str">
        <f>IF(OR(AND('sample data 2'!L4488&gt;21,'sample data 2'!I4488&lt;50),AND('sample data 2'!L4488&lt;20,$E$2:$E$4686="Government")),"yes","no")</f>
        <v>yes</v>
      </c>
    </row>
    <row r="4489" spans="1:13" ht="72.5" x14ac:dyDescent="0.35">
      <c r="A4489">
        <v>4488</v>
      </c>
      <c r="B4489" t="s">
        <v>11</v>
      </c>
      <c r="C4489" s="2" t="s">
        <v>21</v>
      </c>
      <c r="D4489" s="2" t="s">
        <v>58</v>
      </c>
      <c r="E4489" s="2" t="s">
        <v>13</v>
      </c>
      <c r="F4489" t="s">
        <v>15</v>
      </c>
      <c r="G4489">
        <v>45</v>
      </c>
      <c r="H4489">
        <v>2019</v>
      </c>
      <c r="I4489">
        <v>69.8</v>
      </c>
      <c r="J4489">
        <v>2021</v>
      </c>
      <c r="K4489">
        <v>60</v>
      </c>
      <c r="L4489">
        <v>20</v>
      </c>
      <c r="M4489" t="str">
        <f>IF(OR(AND('sample data 2'!L4489&gt;21,'sample data 2'!I4489&lt;50),AND('sample data 2'!L4489&lt;20,'sample data 2'!$E$12:$E$4696="Government")),"yes","no")</f>
        <v>no</v>
      </c>
    </row>
    <row r="4490" spans="1:13" ht="72.5" x14ac:dyDescent="0.35">
      <c r="A4490">
        <v>4489</v>
      </c>
      <c r="B4490" t="s">
        <v>11</v>
      </c>
      <c r="C4490" s="2" t="s">
        <v>46</v>
      </c>
      <c r="D4490" s="2" t="s">
        <v>58</v>
      </c>
      <c r="E4490" s="2" t="s">
        <v>13</v>
      </c>
      <c r="F4490" t="s">
        <v>15</v>
      </c>
      <c r="G4490">
        <v>49.5</v>
      </c>
      <c r="H4490">
        <v>2019</v>
      </c>
      <c r="I4490">
        <v>76.33</v>
      </c>
      <c r="J4490">
        <v>0</v>
      </c>
      <c r="K4490">
        <v>7371</v>
      </c>
      <c r="L4490">
        <v>20</v>
      </c>
      <c r="M4490" t="str">
        <f>IF(OR(AND('sample data 2'!L4490&gt;21,'sample data 2'!I4490&lt;50),AND('sample data 2'!L4490&lt;20,'sample data 2'!$E$12:$E$4696="Government")),"yes","no")</f>
        <v>no</v>
      </c>
    </row>
    <row r="4491" spans="1:13" ht="72.5" x14ac:dyDescent="0.35">
      <c r="A4491">
        <v>4490</v>
      </c>
      <c r="B4491" t="s">
        <v>11</v>
      </c>
      <c r="C4491" s="2" t="s">
        <v>24</v>
      </c>
      <c r="D4491" s="2" t="s">
        <v>58</v>
      </c>
      <c r="E4491" s="2" t="s">
        <v>13</v>
      </c>
      <c r="F4491" t="s">
        <v>15</v>
      </c>
      <c r="G4491">
        <v>43.8</v>
      </c>
      <c r="H4491">
        <v>2019</v>
      </c>
      <c r="I4491" t="s">
        <v>16</v>
      </c>
      <c r="J4491">
        <v>0</v>
      </c>
      <c r="K4491">
        <v>10022</v>
      </c>
      <c r="L4491">
        <v>22</v>
      </c>
      <c r="M4491" t="str">
        <f>IF(OR(AND('sample data 2'!L4491&gt;21,'sample data 2'!I4491&lt;50),AND('sample data 2'!L4491&lt;20,'sample data 2'!$E$12:$E$4696="Government")),"yes","no")</f>
        <v>no</v>
      </c>
    </row>
    <row r="4492" spans="1:13" ht="72.5" x14ac:dyDescent="0.35">
      <c r="A4492">
        <v>4491</v>
      </c>
      <c r="B4492" t="s">
        <v>11</v>
      </c>
      <c r="C4492" s="2" t="s">
        <v>46</v>
      </c>
      <c r="D4492" s="2" t="s">
        <v>58</v>
      </c>
      <c r="E4492" s="2" t="s">
        <v>13</v>
      </c>
      <c r="F4492" t="s">
        <v>15</v>
      </c>
      <c r="G4492">
        <v>90.6</v>
      </c>
      <c r="H4492">
        <v>2021</v>
      </c>
      <c r="I4492" t="s">
        <v>16</v>
      </c>
      <c r="J4492">
        <v>0</v>
      </c>
      <c r="K4492">
        <v>474</v>
      </c>
      <c r="L4492">
        <v>17</v>
      </c>
      <c r="M4492" t="str">
        <f>IF(OR(AND('sample data 2'!L4492&gt;21,'sample data 2'!I4492&lt;50),AND('sample data 2'!L4492&lt;20,$E$2:$E$4686="Government")),"yes","no")</f>
        <v>yes</v>
      </c>
    </row>
    <row r="4493" spans="1:13" ht="72.5" x14ac:dyDescent="0.35">
      <c r="A4493">
        <v>4492</v>
      </c>
      <c r="B4493" t="s">
        <v>11</v>
      </c>
      <c r="C4493" s="2" t="s">
        <v>24</v>
      </c>
      <c r="D4493" s="2" t="s">
        <v>58</v>
      </c>
      <c r="E4493" s="2" t="s">
        <v>13</v>
      </c>
      <c r="F4493" t="s">
        <v>15</v>
      </c>
      <c r="G4493">
        <v>65</v>
      </c>
      <c r="H4493">
        <v>2019</v>
      </c>
      <c r="I4493">
        <v>71.599999999999994</v>
      </c>
      <c r="J4493">
        <v>2021</v>
      </c>
      <c r="K4493">
        <v>940</v>
      </c>
      <c r="L4493">
        <v>18</v>
      </c>
      <c r="M4493" t="str">
        <f>IF(OR(AND('sample data 2'!L4493&gt;21,'sample data 2'!I4493&lt;50),AND('sample data 2'!L4493&lt;20,$E$2:$E$4686="Government")),"yes","no")</f>
        <v>yes</v>
      </c>
    </row>
    <row r="4494" spans="1:13" ht="72.5" x14ac:dyDescent="0.35">
      <c r="A4494">
        <v>4493</v>
      </c>
      <c r="B4494" t="s">
        <v>11</v>
      </c>
      <c r="C4494" s="2" t="s">
        <v>21</v>
      </c>
      <c r="D4494" s="2" t="s">
        <v>58</v>
      </c>
      <c r="E4494" s="2" t="s">
        <v>20</v>
      </c>
      <c r="F4494" t="s">
        <v>15</v>
      </c>
      <c r="G4494">
        <v>89.3</v>
      </c>
      <c r="H4494">
        <v>2019</v>
      </c>
      <c r="I4494">
        <v>75.430000000000007</v>
      </c>
      <c r="J4494">
        <v>2021</v>
      </c>
      <c r="K4494">
        <v>1160</v>
      </c>
      <c r="L4494">
        <v>18</v>
      </c>
      <c r="M4494" t="str">
        <f>IF(OR(AND('sample data 2'!L4494&gt;21,'sample data 2'!I4494&lt;50),AND('sample data 2'!L4494&lt;20,'sample data 2'!$E$12:$E$4696="Government")),"yes","no")</f>
        <v>no</v>
      </c>
    </row>
    <row r="4495" spans="1:13" ht="72.5" x14ac:dyDescent="0.35">
      <c r="A4495">
        <v>4494</v>
      </c>
      <c r="B4495" t="s">
        <v>11</v>
      </c>
      <c r="C4495" s="2" t="s">
        <v>21</v>
      </c>
      <c r="D4495" s="2" t="s">
        <v>58</v>
      </c>
      <c r="E4495" s="2" t="s">
        <v>13</v>
      </c>
      <c r="F4495" t="s">
        <v>15</v>
      </c>
      <c r="G4495">
        <v>47.2</v>
      </c>
      <c r="H4495">
        <v>2020</v>
      </c>
      <c r="I4495" t="s">
        <v>16</v>
      </c>
      <c r="J4495">
        <v>0</v>
      </c>
      <c r="K4495">
        <v>1289</v>
      </c>
      <c r="L4495">
        <v>17</v>
      </c>
      <c r="M4495" t="str">
        <f>IF(OR(AND('sample data 2'!L4495&gt;21,'sample data 2'!I4495&lt;50),AND('sample data 2'!L4495&lt;20,$E$2:$E$4686="Government")),"yes","no")</f>
        <v>yes</v>
      </c>
    </row>
    <row r="4496" spans="1:13" ht="72.5" x14ac:dyDescent="0.35">
      <c r="A4496">
        <v>4495</v>
      </c>
      <c r="B4496" t="s">
        <v>11</v>
      </c>
      <c r="C4496" s="2" t="s">
        <v>24</v>
      </c>
      <c r="D4496" s="2" t="s">
        <v>58</v>
      </c>
      <c r="E4496" s="2" t="s">
        <v>13</v>
      </c>
      <c r="F4496" t="s">
        <v>15</v>
      </c>
      <c r="G4496">
        <v>61</v>
      </c>
      <c r="H4496">
        <v>2018</v>
      </c>
      <c r="I4496" t="s">
        <v>16</v>
      </c>
      <c r="J4496">
        <v>0</v>
      </c>
      <c r="K4496">
        <v>290</v>
      </c>
      <c r="L4496">
        <v>19</v>
      </c>
      <c r="M4496" t="str">
        <f>IF(OR(AND('sample data 2'!L4496&gt;21,'sample data 2'!I4496&lt;50),AND('sample data 2'!L4496&lt;20,$E$2:$E$4686="Government")),"yes","no")</f>
        <v>yes</v>
      </c>
    </row>
    <row r="4497" spans="1:13" ht="72.5" x14ac:dyDescent="0.35">
      <c r="A4497">
        <v>4496</v>
      </c>
      <c r="B4497" t="s">
        <v>11</v>
      </c>
      <c r="C4497" s="2" t="s">
        <v>24</v>
      </c>
      <c r="D4497" s="2" t="s">
        <v>58</v>
      </c>
      <c r="E4497" s="2" t="s">
        <v>13</v>
      </c>
      <c r="F4497" t="s">
        <v>15</v>
      </c>
      <c r="G4497">
        <v>48</v>
      </c>
      <c r="H4497">
        <v>2019</v>
      </c>
      <c r="I4497">
        <v>76.8</v>
      </c>
      <c r="J4497">
        <v>2021</v>
      </c>
      <c r="K4497">
        <v>2320</v>
      </c>
      <c r="L4497">
        <v>19</v>
      </c>
      <c r="M4497" t="str">
        <f>IF(OR(AND('sample data 2'!L4497&gt;21,'sample data 2'!I4497&lt;50),AND('sample data 2'!L4497&lt;20,$E$2:$E$4686="Government")),"yes","no")</f>
        <v>yes</v>
      </c>
    </row>
    <row r="4498" spans="1:13" ht="72.5" x14ac:dyDescent="0.35">
      <c r="A4498">
        <v>4497</v>
      </c>
      <c r="B4498" t="s">
        <v>11</v>
      </c>
      <c r="C4498" s="2" t="s">
        <v>24</v>
      </c>
      <c r="D4498" s="2" t="s">
        <v>58</v>
      </c>
      <c r="E4498" s="2" t="s">
        <v>13</v>
      </c>
      <c r="F4498" t="s">
        <v>15</v>
      </c>
      <c r="G4498">
        <v>50</v>
      </c>
      <c r="H4498">
        <v>2021</v>
      </c>
      <c r="I4498" t="s">
        <v>16</v>
      </c>
      <c r="J4498">
        <v>0</v>
      </c>
      <c r="K4498">
        <v>3381</v>
      </c>
      <c r="L4498">
        <v>16</v>
      </c>
      <c r="M4498" t="str">
        <f>IF(OR(AND('sample data 2'!L4498&gt;21,'sample data 2'!I4498&lt;50),AND('sample data 2'!L4498&lt;20,$E$2:$E$4686="Government")),"yes","no")</f>
        <v>yes</v>
      </c>
    </row>
    <row r="4499" spans="1:13" ht="72.5" x14ac:dyDescent="0.35">
      <c r="A4499">
        <v>4498</v>
      </c>
      <c r="B4499" t="s">
        <v>11</v>
      </c>
      <c r="C4499" s="2" t="s">
        <v>24</v>
      </c>
      <c r="D4499" s="2" t="s">
        <v>58</v>
      </c>
      <c r="E4499" s="2" t="s">
        <v>13</v>
      </c>
      <c r="F4499" t="s">
        <v>15</v>
      </c>
      <c r="G4499">
        <v>76.5</v>
      </c>
      <c r="H4499">
        <v>2021</v>
      </c>
      <c r="I4499" t="s">
        <v>16</v>
      </c>
      <c r="J4499">
        <v>0</v>
      </c>
      <c r="K4499">
        <v>105</v>
      </c>
      <c r="L4499">
        <v>17</v>
      </c>
      <c r="M4499" t="str">
        <f>IF(OR(AND('sample data 2'!L4499&gt;21,'sample data 2'!I4499&lt;50),AND('sample data 2'!L4499&lt;20,$E$2:$E$4686="Government")),"yes","no")</f>
        <v>yes</v>
      </c>
    </row>
    <row r="4500" spans="1:13" ht="72.5" x14ac:dyDescent="0.35">
      <c r="A4500">
        <v>4499</v>
      </c>
      <c r="B4500" t="s">
        <v>11</v>
      </c>
      <c r="C4500" s="2" t="s">
        <v>24</v>
      </c>
      <c r="D4500" s="2" t="s">
        <v>58</v>
      </c>
      <c r="E4500" s="2" t="s">
        <v>13</v>
      </c>
      <c r="F4500" t="s">
        <v>15</v>
      </c>
      <c r="G4500">
        <v>57</v>
      </c>
      <c r="H4500">
        <v>2016</v>
      </c>
      <c r="I4500" t="s">
        <v>16</v>
      </c>
      <c r="J4500">
        <v>0</v>
      </c>
      <c r="K4500">
        <v>1540</v>
      </c>
      <c r="L4500">
        <v>22</v>
      </c>
      <c r="M4500" t="str">
        <f>IF(OR(AND('sample data 2'!L4500&gt;21,'sample data 2'!I4500&lt;50),AND('sample data 2'!L4500&lt;20,'sample data 2'!$E$12:$E$4696="Government")),"yes","no")</f>
        <v>no</v>
      </c>
    </row>
    <row r="4501" spans="1:13" ht="72.5" x14ac:dyDescent="0.35">
      <c r="A4501">
        <v>4500</v>
      </c>
      <c r="B4501" t="s">
        <v>11</v>
      </c>
      <c r="C4501" s="2" t="s">
        <v>21</v>
      </c>
      <c r="D4501" s="2" t="s">
        <v>58</v>
      </c>
      <c r="E4501" s="2" t="s">
        <v>13</v>
      </c>
      <c r="F4501" t="s">
        <v>15</v>
      </c>
      <c r="G4501">
        <v>45.4</v>
      </c>
      <c r="H4501">
        <v>2019</v>
      </c>
      <c r="I4501">
        <v>65.8</v>
      </c>
      <c r="J4501">
        <v>2021</v>
      </c>
      <c r="K4501">
        <v>1405</v>
      </c>
      <c r="L4501">
        <v>22</v>
      </c>
      <c r="M4501" t="str">
        <f>IF(OR(AND('sample data 2'!L4501&gt;21,'sample data 2'!I4501&lt;50),AND('sample data 2'!L4501&lt;20,'sample data 2'!$E$12:$E$4696="Government")),"yes","no")</f>
        <v>no</v>
      </c>
    </row>
    <row r="4502" spans="1:13" ht="72.5" x14ac:dyDescent="0.35">
      <c r="A4502">
        <v>4501</v>
      </c>
      <c r="B4502" t="s">
        <v>11</v>
      </c>
      <c r="C4502" s="2" t="s">
        <v>24</v>
      </c>
      <c r="D4502" s="2" t="s">
        <v>58</v>
      </c>
      <c r="E4502" s="2" t="s">
        <v>13</v>
      </c>
      <c r="F4502" t="s">
        <v>19</v>
      </c>
      <c r="G4502">
        <v>58.83</v>
      </c>
      <c r="H4502">
        <v>0</v>
      </c>
      <c r="I4502" t="s">
        <v>16</v>
      </c>
      <c r="J4502">
        <v>0</v>
      </c>
      <c r="K4502">
        <v>2534</v>
      </c>
      <c r="L4502">
        <v>17</v>
      </c>
      <c r="M4502" t="str">
        <f>IF(OR(AND('sample data 2'!L4502&gt;21,'sample data 2'!I4502&lt;50),AND('sample data 2'!L4502&lt;20,$E$2:$E$4686="Government")),"yes","no")</f>
        <v>yes</v>
      </c>
    </row>
    <row r="4503" spans="1:13" ht="72.5" x14ac:dyDescent="0.35">
      <c r="A4503">
        <v>4502</v>
      </c>
      <c r="B4503" t="s">
        <v>11</v>
      </c>
      <c r="C4503" s="2" t="s">
        <v>24</v>
      </c>
      <c r="D4503" s="2" t="s">
        <v>58</v>
      </c>
      <c r="E4503" s="2" t="s">
        <v>20</v>
      </c>
      <c r="F4503" t="s">
        <v>15</v>
      </c>
      <c r="G4503">
        <v>68.400000000000006</v>
      </c>
      <c r="H4503">
        <v>2019</v>
      </c>
      <c r="I4503">
        <v>76.8</v>
      </c>
      <c r="J4503">
        <v>2021</v>
      </c>
      <c r="K4503">
        <v>502</v>
      </c>
      <c r="L4503">
        <v>19</v>
      </c>
      <c r="M4503" t="str">
        <f>IF(OR(AND('sample data 2'!L4503&gt;21,'sample data 2'!I4503&lt;50),AND('sample data 2'!L4503&lt;20,'sample data 2'!$E$12:$E$4696="Government")),"yes","no")</f>
        <v>no</v>
      </c>
    </row>
    <row r="4504" spans="1:13" ht="72.5" x14ac:dyDescent="0.35">
      <c r="A4504">
        <v>4503</v>
      </c>
      <c r="B4504" t="s">
        <v>11</v>
      </c>
      <c r="C4504" s="2" t="s">
        <v>24</v>
      </c>
      <c r="D4504" s="2" t="s">
        <v>58</v>
      </c>
      <c r="E4504" s="2" t="s">
        <v>13</v>
      </c>
      <c r="F4504" t="s">
        <v>15</v>
      </c>
      <c r="G4504">
        <v>60.6</v>
      </c>
      <c r="H4504">
        <v>2019</v>
      </c>
      <c r="I4504" t="s">
        <v>16</v>
      </c>
      <c r="J4504">
        <v>0</v>
      </c>
      <c r="K4504">
        <v>3301</v>
      </c>
      <c r="L4504">
        <v>18</v>
      </c>
      <c r="M4504" t="str">
        <f>IF(OR(AND('sample data 2'!L4504&gt;21,'sample data 2'!I4504&lt;50),AND('sample data 2'!L4504&lt;20,$E$2:$E$4686="Government")),"yes","no")</f>
        <v>yes</v>
      </c>
    </row>
    <row r="4505" spans="1:13" ht="72.5" x14ac:dyDescent="0.35">
      <c r="A4505">
        <v>4504</v>
      </c>
      <c r="B4505" t="s">
        <v>11</v>
      </c>
      <c r="C4505" s="2" t="s">
        <v>24</v>
      </c>
      <c r="D4505" s="2" t="s">
        <v>58</v>
      </c>
      <c r="E4505" s="2" t="s">
        <v>25</v>
      </c>
      <c r="F4505" t="s">
        <v>15</v>
      </c>
      <c r="G4505">
        <v>59.5</v>
      </c>
      <c r="H4505">
        <v>2020</v>
      </c>
      <c r="I4505" t="s">
        <v>16</v>
      </c>
      <c r="J4505">
        <v>0</v>
      </c>
      <c r="K4505">
        <v>1919</v>
      </c>
      <c r="L4505">
        <v>18</v>
      </c>
      <c r="M4505" t="str">
        <f>IF(OR(AND('sample data 2'!L4505&gt;21,'sample data 2'!I4505&lt;50),AND('sample data 2'!L4505&lt;20,'sample data 2'!$E$12:$E$4696="Government")),"yes","no")</f>
        <v>no</v>
      </c>
    </row>
    <row r="4506" spans="1:13" ht="72.5" x14ac:dyDescent="0.35">
      <c r="A4506">
        <v>4505</v>
      </c>
      <c r="B4506" t="s">
        <v>11</v>
      </c>
      <c r="C4506" s="2" t="s">
        <v>24</v>
      </c>
      <c r="D4506" s="2" t="s">
        <v>58</v>
      </c>
      <c r="E4506" s="2" t="s">
        <v>20</v>
      </c>
      <c r="F4506" t="s">
        <v>15</v>
      </c>
      <c r="G4506">
        <v>82.6</v>
      </c>
      <c r="H4506">
        <v>2019</v>
      </c>
      <c r="I4506">
        <v>74.400000000000006</v>
      </c>
      <c r="J4506">
        <v>2021</v>
      </c>
      <c r="K4506">
        <v>1844</v>
      </c>
      <c r="L4506">
        <v>19</v>
      </c>
      <c r="M4506" t="str">
        <f>IF(OR(AND('sample data 2'!L4506&gt;21,'sample data 2'!I4506&lt;50),AND('sample data 2'!L4506&lt;20,'sample data 2'!$E$12:$E$4696="Government")),"yes","no")</f>
        <v>no</v>
      </c>
    </row>
    <row r="4507" spans="1:13" ht="72.5" x14ac:dyDescent="0.35">
      <c r="A4507">
        <v>4506</v>
      </c>
      <c r="B4507" t="s">
        <v>11</v>
      </c>
      <c r="C4507" s="2" t="s">
        <v>24</v>
      </c>
      <c r="D4507" s="2" t="s">
        <v>58</v>
      </c>
      <c r="E4507" s="2" t="s">
        <v>20</v>
      </c>
      <c r="F4507" t="s">
        <v>15</v>
      </c>
      <c r="G4507">
        <v>48.2</v>
      </c>
      <c r="H4507">
        <v>2020</v>
      </c>
      <c r="I4507" t="s">
        <v>16</v>
      </c>
      <c r="J4507">
        <v>0</v>
      </c>
      <c r="K4507">
        <v>889</v>
      </c>
      <c r="L4507">
        <v>17</v>
      </c>
      <c r="M4507" t="str">
        <f>IF(OR(AND('sample data 2'!L4507&gt;21,'sample data 2'!I4507&lt;50),AND('sample data 2'!L4507&lt;20,'sample data 2'!$E$12:$E$4696="Government")),"yes","no")</f>
        <v>no</v>
      </c>
    </row>
    <row r="4508" spans="1:13" ht="72.5" x14ac:dyDescent="0.35">
      <c r="A4508">
        <v>4507</v>
      </c>
      <c r="B4508" t="s">
        <v>11</v>
      </c>
      <c r="C4508" s="2" t="s">
        <v>24</v>
      </c>
      <c r="D4508" s="2" t="s">
        <v>58</v>
      </c>
      <c r="E4508" s="2" t="s">
        <v>20</v>
      </c>
      <c r="F4508" t="s">
        <v>15</v>
      </c>
      <c r="G4508">
        <v>78</v>
      </c>
      <c r="H4508">
        <v>2021</v>
      </c>
      <c r="I4508" t="s">
        <v>16</v>
      </c>
      <c r="J4508">
        <v>0</v>
      </c>
      <c r="K4508">
        <v>347</v>
      </c>
      <c r="L4508">
        <v>17</v>
      </c>
      <c r="M4508" t="str">
        <f>IF(OR(AND('sample data 2'!L4508&gt;21,'sample data 2'!I4508&lt;50),AND('sample data 2'!L4508&lt;20,'sample data 2'!$E$12:$E$4696="Government")),"yes","no")</f>
        <v>no</v>
      </c>
    </row>
    <row r="4509" spans="1:13" ht="72.5" x14ac:dyDescent="0.35">
      <c r="A4509">
        <v>4508</v>
      </c>
      <c r="B4509" t="s">
        <v>11</v>
      </c>
      <c r="C4509" s="2" t="s">
        <v>46</v>
      </c>
      <c r="D4509" s="2" t="s">
        <v>58</v>
      </c>
      <c r="E4509" s="2" t="s">
        <v>20</v>
      </c>
      <c r="F4509" t="s">
        <v>15</v>
      </c>
      <c r="G4509">
        <v>77.900000000000006</v>
      </c>
      <c r="H4509">
        <v>2011</v>
      </c>
      <c r="I4509" t="s">
        <v>16</v>
      </c>
      <c r="J4509">
        <v>0</v>
      </c>
      <c r="K4509">
        <v>91</v>
      </c>
      <c r="L4509">
        <v>27</v>
      </c>
      <c r="M4509" t="str">
        <f>IF(OR(AND('sample data 2'!L4509&gt;21,'sample data 2'!I4509&lt;50),AND('sample data 2'!L4509&lt;20,'sample data 2'!$E$12:$E$4696="Government")),"yes","no")</f>
        <v>no</v>
      </c>
    </row>
    <row r="4510" spans="1:13" ht="72.5" x14ac:dyDescent="0.35">
      <c r="A4510">
        <v>4509</v>
      </c>
      <c r="B4510" t="s">
        <v>11</v>
      </c>
      <c r="C4510" s="2" t="s">
        <v>46</v>
      </c>
      <c r="D4510" s="2" t="s">
        <v>58</v>
      </c>
      <c r="E4510" s="2" t="s">
        <v>13</v>
      </c>
      <c r="F4510" t="s">
        <v>15</v>
      </c>
      <c r="G4510">
        <v>69.67</v>
      </c>
      <c r="H4510">
        <v>2018</v>
      </c>
      <c r="I4510" t="s">
        <v>99</v>
      </c>
      <c r="J4510">
        <v>2020</v>
      </c>
      <c r="K4510">
        <v>3421</v>
      </c>
      <c r="L4510">
        <v>19</v>
      </c>
      <c r="M4510" t="str">
        <f>IF(OR(AND('sample data 2'!L4510&gt;21,'sample data 2'!I4510&lt;50),AND('sample data 2'!L4510&lt;20,$E$2:$E$4686="Government")),"yes","no")</f>
        <v>yes</v>
      </c>
    </row>
    <row r="4511" spans="1:13" ht="72.5" x14ac:dyDescent="0.35">
      <c r="A4511">
        <v>4510</v>
      </c>
      <c r="B4511" t="s">
        <v>11</v>
      </c>
      <c r="C4511" s="2" t="s">
        <v>24</v>
      </c>
      <c r="D4511" s="2" t="s">
        <v>58</v>
      </c>
      <c r="E4511" s="2" t="s">
        <v>20</v>
      </c>
      <c r="F4511" t="s">
        <v>15</v>
      </c>
      <c r="G4511">
        <v>57.2</v>
      </c>
      <c r="H4511">
        <v>2019</v>
      </c>
      <c r="I4511">
        <v>50</v>
      </c>
      <c r="J4511">
        <v>2021</v>
      </c>
      <c r="K4511">
        <v>745</v>
      </c>
      <c r="L4511">
        <v>19</v>
      </c>
      <c r="M4511" t="str">
        <f>IF(OR(AND('sample data 2'!L4511&gt;21,'sample data 2'!I4511&lt;50),AND('sample data 2'!L4511&lt;20,'sample data 2'!$E$12:$E$4696="Government")),"yes","no")</f>
        <v>no</v>
      </c>
    </row>
    <row r="4512" spans="1:13" ht="72.5" x14ac:dyDescent="0.35">
      <c r="A4512">
        <v>4511</v>
      </c>
      <c r="B4512" t="s">
        <v>11</v>
      </c>
      <c r="C4512" s="2" t="s">
        <v>24</v>
      </c>
      <c r="D4512" s="2" t="s">
        <v>58</v>
      </c>
      <c r="E4512" s="2" t="s">
        <v>20</v>
      </c>
      <c r="F4512" t="s">
        <v>15</v>
      </c>
      <c r="G4512">
        <v>72</v>
      </c>
      <c r="H4512">
        <v>2018</v>
      </c>
      <c r="I4512" t="s">
        <v>16</v>
      </c>
      <c r="J4512">
        <v>2020</v>
      </c>
      <c r="K4512">
        <v>2182</v>
      </c>
      <c r="L4512">
        <v>20</v>
      </c>
      <c r="M4512" t="str">
        <f>IF(OR(AND('sample data 2'!L4512&gt;21,'sample data 2'!I4512&lt;50),AND('sample data 2'!L4512&lt;20,'sample data 2'!$E$12:$E$4696="Government")),"yes","no")</f>
        <v>no</v>
      </c>
    </row>
    <row r="4513" spans="1:13" ht="72.5" x14ac:dyDescent="0.35">
      <c r="A4513">
        <v>4512</v>
      </c>
      <c r="B4513" t="s">
        <v>11</v>
      </c>
      <c r="C4513" s="2" t="s">
        <v>24</v>
      </c>
      <c r="D4513" s="2" t="s">
        <v>58</v>
      </c>
      <c r="E4513" s="2" t="s">
        <v>13</v>
      </c>
      <c r="F4513" t="s">
        <v>15</v>
      </c>
      <c r="G4513">
        <v>74</v>
      </c>
      <c r="H4513">
        <v>2018</v>
      </c>
      <c r="I4513" t="s">
        <v>16</v>
      </c>
      <c r="J4513">
        <v>0</v>
      </c>
      <c r="K4513">
        <v>814</v>
      </c>
      <c r="L4513">
        <v>20</v>
      </c>
      <c r="M4513" t="str">
        <f>IF(OR(AND('sample data 2'!L4513&gt;21,'sample data 2'!I4513&lt;50),AND('sample data 2'!L4513&lt;20,'sample data 2'!$E$12:$E$4696="Government")),"yes","no")</f>
        <v>no</v>
      </c>
    </row>
    <row r="4514" spans="1:13" ht="72.5" x14ac:dyDescent="0.35">
      <c r="A4514">
        <v>4513</v>
      </c>
      <c r="B4514" t="s">
        <v>11</v>
      </c>
      <c r="C4514" s="2" t="s">
        <v>24</v>
      </c>
      <c r="D4514" s="2" t="s">
        <v>58</v>
      </c>
      <c r="E4514" s="2" t="s">
        <v>20</v>
      </c>
      <c r="F4514" t="s">
        <v>15</v>
      </c>
      <c r="G4514">
        <v>81</v>
      </c>
      <c r="H4514">
        <v>2019</v>
      </c>
      <c r="I4514">
        <v>76.599999999999994</v>
      </c>
      <c r="J4514">
        <v>2021</v>
      </c>
      <c r="K4514">
        <v>1106</v>
      </c>
      <c r="L4514">
        <v>17</v>
      </c>
      <c r="M4514" t="str">
        <f>IF(OR(AND('sample data 2'!L4514&gt;21,'sample data 2'!I4514&lt;50),AND('sample data 2'!L4514&lt;20,'sample data 2'!$E$12:$E$4696="Government")),"yes","no")</f>
        <v>no</v>
      </c>
    </row>
    <row r="4515" spans="1:13" ht="72.5" x14ac:dyDescent="0.35">
      <c r="A4515">
        <v>4514</v>
      </c>
      <c r="B4515" t="s">
        <v>11</v>
      </c>
      <c r="C4515" s="2" t="s">
        <v>24</v>
      </c>
      <c r="D4515" s="2" t="s">
        <v>58</v>
      </c>
      <c r="E4515" s="2" t="s">
        <v>13</v>
      </c>
      <c r="F4515" t="s">
        <v>15</v>
      </c>
      <c r="G4515">
        <v>45.6</v>
      </c>
      <c r="H4515">
        <v>2018</v>
      </c>
      <c r="I4515" t="s">
        <v>16</v>
      </c>
      <c r="J4515">
        <v>0</v>
      </c>
      <c r="K4515">
        <v>2894</v>
      </c>
      <c r="L4515">
        <v>21</v>
      </c>
      <c r="M4515" t="str">
        <f>IF(OR(AND('sample data 2'!L4515&gt;21,'sample data 2'!I4515&lt;50),AND('sample data 2'!L4515&lt;20,'sample data 2'!$E$12:$E$4696="Government")),"yes","no")</f>
        <v>no</v>
      </c>
    </row>
    <row r="4516" spans="1:13" ht="72.5" x14ac:dyDescent="0.35">
      <c r="A4516">
        <v>4515</v>
      </c>
      <c r="B4516" t="s">
        <v>11</v>
      </c>
      <c r="C4516" s="2" t="s">
        <v>21</v>
      </c>
      <c r="D4516" s="2" t="s">
        <v>58</v>
      </c>
      <c r="E4516" s="2" t="s">
        <v>20</v>
      </c>
      <c r="F4516" t="s">
        <v>15</v>
      </c>
      <c r="G4516">
        <v>66.400000000000006</v>
      </c>
      <c r="H4516">
        <v>2021</v>
      </c>
      <c r="I4516" t="s">
        <v>16</v>
      </c>
      <c r="J4516">
        <v>0</v>
      </c>
      <c r="K4516">
        <v>2263</v>
      </c>
      <c r="L4516">
        <v>18</v>
      </c>
      <c r="M4516" t="str">
        <f>IF(OR(AND('sample data 2'!L4516&gt;21,'sample data 2'!I4516&lt;50),AND('sample data 2'!L4516&lt;20,'sample data 2'!$E$12:$E$4696="Government")),"yes","no")</f>
        <v>no</v>
      </c>
    </row>
    <row r="4517" spans="1:13" ht="72.5" x14ac:dyDescent="0.35">
      <c r="A4517">
        <v>4516</v>
      </c>
      <c r="B4517" t="s">
        <v>11</v>
      </c>
      <c r="C4517" s="2" t="s">
        <v>24</v>
      </c>
      <c r="D4517" s="2" t="s">
        <v>58</v>
      </c>
      <c r="E4517" s="2" t="s">
        <v>13</v>
      </c>
      <c r="F4517" t="s">
        <v>15</v>
      </c>
      <c r="G4517">
        <v>55.1</v>
      </c>
      <c r="H4517">
        <v>2016</v>
      </c>
      <c r="I4517" t="s">
        <v>16</v>
      </c>
      <c r="J4517">
        <v>0</v>
      </c>
      <c r="K4517">
        <v>1943</v>
      </c>
      <c r="L4517">
        <v>21</v>
      </c>
      <c r="M4517" t="str">
        <f>IF(OR(AND('sample data 2'!L4517&gt;21,'sample data 2'!I4517&lt;50),AND('sample data 2'!L4517&lt;20,'sample data 2'!$E$12:$E$4696="Government")),"yes","no")</f>
        <v>no</v>
      </c>
    </row>
    <row r="4518" spans="1:13" ht="72.5" x14ac:dyDescent="0.35">
      <c r="A4518">
        <v>4517</v>
      </c>
      <c r="B4518" t="s">
        <v>11</v>
      </c>
      <c r="C4518" s="2" t="s">
        <v>16</v>
      </c>
      <c r="D4518" s="2" t="s">
        <v>58</v>
      </c>
      <c r="E4518" s="2" t="s">
        <v>20</v>
      </c>
      <c r="F4518" t="s">
        <v>15</v>
      </c>
      <c r="G4518">
        <v>49.4</v>
      </c>
      <c r="H4518">
        <v>2018</v>
      </c>
      <c r="I4518">
        <v>78.2</v>
      </c>
      <c r="J4518">
        <v>2020</v>
      </c>
      <c r="K4518">
        <v>7742</v>
      </c>
      <c r="L4518">
        <v>20</v>
      </c>
      <c r="M4518" t="str">
        <f>IF(OR(AND('sample data 2'!L4518&gt;21,'sample data 2'!I4518&lt;50),AND('sample data 2'!L4518&lt;20,'sample data 2'!$E$12:$E$4696="Government")),"yes","no")</f>
        <v>no</v>
      </c>
    </row>
    <row r="4519" spans="1:13" ht="72.5" x14ac:dyDescent="0.35">
      <c r="A4519">
        <v>4518</v>
      </c>
      <c r="B4519" t="s">
        <v>11</v>
      </c>
      <c r="C4519" s="2">
        <v>0</v>
      </c>
      <c r="D4519" s="2" t="s">
        <v>58</v>
      </c>
      <c r="E4519" s="2" t="s">
        <v>13</v>
      </c>
      <c r="F4519" t="s">
        <v>15</v>
      </c>
      <c r="G4519">
        <v>63.2</v>
      </c>
      <c r="H4519">
        <v>2019</v>
      </c>
      <c r="I4519" t="s">
        <v>16</v>
      </c>
      <c r="J4519">
        <v>0</v>
      </c>
      <c r="K4519">
        <v>1797</v>
      </c>
      <c r="L4519">
        <v>19</v>
      </c>
      <c r="M4519" t="str">
        <f>IF(OR(AND('sample data 2'!L4519&gt;21,'sample data 2'!I4519&lt;50),AND('sample data 2'!L4519&lt;20,$E$2:$E$4686="Government")),"yes","no")</f>
        <v>yes</v>
      </c>
    </row>
    <row r="4520" spans="1:13" ht="72.5" x14ac:dyDescent="0.35">
      <c r="A4520">
        <v>4519</v>
      </c>
      <c r="B4520" t="s">
        <v>11</v>
      </c>
      <c r="C4520" s="2" t="s">
        <v>24</v>
      </c>
      <c r="D4520" s="2" t="s">
        <v>58</v>
      </c>
      <c r="E4520" s="2" t="s">
        <v>20</v>
      </c>
      <c r="F4520" t="s">
        <v>15</v>
      </c>
      <c r="G4520">
        <v>84.4</v>
      </c>
      <c r="H4520">
        <v>2020</v>
      </c>
      <c r="I4520" t="s">
        <v>16</v>
      </c>
      <c r="J4520">
        <v>0</v>
      </c>
      <c r="K4520">
        <v>1557</v>
      </c>
      <c r="L4520">
        <v>18</v>
      </c>
      <c r="M4520" t="str">
        <f>IF(OR(AND('sample data 2'!L4520&gt;21,'sample data 2'!I4520&lt;50),AND('sample data 2'!L4520&lt;20,'sample data 2'!$E$12:$E$4696="Government")),"yes","no")</f>
        <v>no</v>
      </c>
    </row>
    <row r="4521" spans="1:13" ht="72.5" x14ac:dyDescent="0.35">
      <c r="A4521">
        <v>4520</v>
      </c>
      <c r="B4521" t="s">
        <v>11</v>
      </c>
      <c r="C4521" s="2" t="s">
        <v>21</v>
      </c>
      <c r="D4521" s="2" t="s">
        <v>58</v>
      </c>
      <c r="E4521" s="2" t="s">
        <v>20</v>
      </c>
      <c r="F4521" t="s">
        <v>15</v>
      </c>
      <c r="G4521">
        <v>55.83</v>
      </c>
      <c r="H4521">
        <v>2021</v>
      </c>
      <c r="I4521" t="s">
        <v>16</v>
      </c>
      <c r="J4521">
        <v>0</v>
      </c>
      <c r="K4521">
        <v>504</v>
      </c>
      <c r="L4521">
        <v>17</v>
      </c>
      <c r="M4521" t="str">
        <f>IF(OR(AND('sample data 2'!L4521&gt;21,'sample data 2'!I4521&lt;50),AND('sample data 2'!L4521&lt;20,'sample data 2'!$E$12:$E$4696="Government")),"yes","no")</f>
        <v>no</v>
      </c>
    </row>
    <row r="4522" spans="1:13" ht="72.5" x14ac:dyDescent="0.35">
      <c r="A4522">
        <v>4521</v>
      </c>
      <c r="B4522" t="s">
        <v>11</v>
      </c>
      <c r="C4522" s="2" t="s">
        <v>16</v>
      </c>
      <c r="D4522" s="2" t="s">
        <v>58</v>
      </c>
      <c r="E4522" s="2" t="s">
        <v>13</v>
      </c>
      <c r="F4522" t="s">
        <v>15</v>
      </c>
      <c r="G4522">
        <v>41</v>
      </c>
      <c r="H4522">
        <v>2019</v>
      </c>
      <c r="I4522">
        <v>50.6</v>
      </c>
      <c r="J4522">
        <v>2021</v>
      </c>
      <c r="K4522">
        <v>3755</v>
      </c>
      <c r="L4522">
        <v>20</v>
      </c>
      <c r="M4522" t="str">
        <f>IF(OR(AND('sample data 2'!L4522&gt;21,'sample data 2'!I4522&lt;50),AND('sample data 2'!L4522&lt;20,'sample data 2'!$E$12:$E$4696="Government")),"yes","no")</f>
        <v>no</v>
      </c>
    </row>
    <row r="4523" spans="1:13" ht="72.5" x14ac:dyDescent="0.35">
      <c r="A4523">
        <v>4522</v>
      </c>
      <c r="B4523" t="s">
        <v>11</v>
      </c>
      <c r="C4523" s="2" t="s">
        <v>46</v>
      </c>
      <c r="D4523" s="2" t="s">
        <v>58</v>
      </c>
      <c r="E4523" s="2" t="s">
        <v>13</v>
      </c>
      <c r="F4523" t="s">
        <v>15</v>
      </c>
      <c r="G4523">
        <v>76.599999999999994</v>
      </c>
      <c r="H4523">
        <v>2021</v>
      </c>
      <c r="I4523" t="s">
        <v>16</v>
      </c>
      <c r="J4523">
        <v>0</v>
      </c>
      <c r="K4523">
        <v>1256</v>
      </c>
      <c r="L4523">
        <v>16</v>
      </c>
      <c r="M4523" t="str">
        <f>IF(OR(AND('sample data 2'!L4523&gt;21,'sample data 2'!I4523&lt;50),AND('sample data 2'!L4523&lt;20,$E$2:$E$4686="Government")),"yes","no")</f>
        <v>yes</v>
      </c>
    </row>
    <row r="4524" spans="1:13" ht="72.5" x14ac:dyDescent="0.35">
      <c r="A4524">
        <v>4523</v>
      </c>
      <c r="B4524" t="s">
        <v>11</v>
      </c>
      <c r="C4524" s="2">
        <v>0</v>
      </c>
      <c r="D4524" s="2" t="s">
        <v>58</v>
      </c>
      <c r="E4524" s="2" t="s">
        <v>13</v>
      </c>
      <c r="F4524" t="s">
        <v>15</v>
      </c>
      <c r="G4524">
        <v>49.6</v>
      </c>
      <c r="H4524">
        <v>2021</v>
      </c>
      <c r="I4524" t="s">
        <v>16</v>
      </c>
      <c r="J4524">
        <v>0</v>
      </c>
      <c r="K4524">
        <v>3960</v>
      </c>
      <c r="L4524">
        <v>16</v>
      </c>
      <c r="M4524" t="str">
        <f>IF(OR(AND('sample data 2'!L4524&gt;21,'sample data 2'!I4524&lt;50),AND('sample data 2'!L4524&lt;20,$E$2:$E$4686="Government")),"yes","no")</f>
        <v>yes</v>
      </c>
    </row>
    <row r="4525" spans="1:13" ht="72.5" x14ac:dyDescent="0.35">
      <c r="A4525">
        <v>4524</v>
      </c>
      <c r="B4525" t="s">
        <v>11</v>
      </c>
      <c r="C4525" s="2" t="s">
        <v>24</v>
      </c>
      <c r="D4525" s="2" t="s">
        <v>58</v>
      </c>
      <c r="E4525" s="2" t="s">
        <v>13</v>
      </c>
      <c r="F4525" t="s">
        <v>15</v>
      </c>
      <c r="G4525">
        <v>71.2</v>
      </c>
      <c r="H4525">
        <v>0</v>
      </c>
      <c r="I4525" t="s">
        <v>16</v>
      </c>
      <c r="J4525">
        <v>0</v>
      </c>
      <c r="K4525">
        <v>4156</v>
      </c>
      <c r="L4525">
        <v>16</v>
      </c>
      <c r="M4525" t="str">
        <f>IF(OR(AND('sample data 2'!L4525&gt;21,'sample data 2'!I4525&lt;50),AND('sample data 2'!L4525&lt;20,$E$2:$E$4686="Government")),"yes","no")</f>
        <v>yes</v>
      </c>
    </row>
    <row r="4526" spans="1:13" ht="72.5" x14ac:dyDescent="0.35">
      <c r="A4526">
        <v>4525</v>
      </c>
      <c r="B4526" t="s">
        <v>11</v>
      </c>
      <c r="C4526" s="2" t="s">
        <v>24</v>
      </c>
      <c r="D4526" s="2" t="s">
        <v>58</v>
      </c>
      <c r="E4526" s="2" t="s">
        <v>20</v>
      </c>
      <c r="F4526" t="s">
        <v>15</v>
      </c>
      <c r="G4526">
        <v>60.2</v>
      </c>
      <c r="H4526">
        <v>2019</v>
      </c>
      <c r="I4526">
        <v>62.2</v>
      </c>
      <c r="J4526">
        <v>2021</v>
      </c>
      <c r="K4526">
        <v>1913</v>
      </c>
      <c r="L4526">
        <v>19</v>
      </c>
      <c r="M4526" t="str">
        <f>IF(OR(AND('sample data 2'!L4526&gt;21,'sample data 2'!I4526&lt;50),AND('sample data 2'!L4526&lt;20,'sample data 2'!$E$12:$E$4696="Government")),"yes","no")</f>
        <v>no</v>
      </c>
    </row>
    <row r="4527" spans="1:13" ht="72.5" x14ac:dyDescent="0.35">
      <c r="A4527">
        <v>4526</v>
      </c>
      <c r="B4527" t="s">
        <v>11</v>
      </c>
      <c r="C4527" s="2" t="s">
        <v>16</v>
      </c>
      <c r="D4527" s="2" t="s">
        <v>58</v>
      </c>
      <c r="E4527" s="2" t="s">
        <v>20</v>
      </c>
      <c r="F4527" t="s">
        <v>15</v>
      </c>
      <c r="G4527">
        <v>76</v>
      </c>
      <c r="H4527">
        <v>2017</v>
      </c>
      <c r="I4527" t="s">
        <v>16</v>
      </c>
      <c r="J4527">
        <v>0</v>
      </c>
      <c r="K4527">
        <v>2279</v>
      </c>
      <c r="L4527">
        <v>19</v>
      </c>
      <c r="M4527" t="str">
        <f>IF(OR(AND('sample data 2'!L4527&gt;21,'sample data 2'!I4527&lt;50),AND('sample data 2'!L4527&lt;20,'sample data 2'!$E$12:$E$4696="Government")),"yes","no")</f>
        <v>no</v>
      </c>
    </row>
    <row r="4528" spans="1:13" ht="72.5" x14ac:dyDescent="0.35">
      <c r="A4528">
        <v>4527</v>
      </c>
      <c r="B4528" t="s">
        <v>11</v>
      </c>
      <c r="C4528" s="2">
        <v>0</v>
      </c>
      <c r="D4528" s="2" t="s">
        <v>58</v>
      </c>
      <c r="E4528" s="2" t="s">
        <v>13</v>
      </c>
      <c r="F4528" t="s">
        <v>15</v>
      </c>
      <c r="G4528">
        <v>52.83</v>
      </c>
      <c r="H4528">
        <v>2018</v>
      </c>
      <c r="I4528" t="s">
        <v>16</v>
      </c>
      <c r="J4528">
        <v>0</v>
      </c>
      <c r="K4528">
        <v>8274</v>
      </c>
      <c r="L4528">
        <v>19</v>
      </c>
      <c r="M4528" t="str">
        <f>IF(OR(AND('sample data 2'!L4528&gt;21,'sample data 2'!I4528&lt;50),AND('sample data 2'!L4528&lt;20,$E$2:$E$4686="Government")),"yes","no")</f>
        <v>yes</v>
      </c>
    </row>
    <row r="4529" spans="1:13" ht="72.5" x14ac:dyDescent="0.35">
      <c r="A4529">
        <v>4528</v>
      </c>
      <c r="B4529" t="s">
        <v>11</v>
      </c>
      <c r="C4529" s="2">
        <v>0</v>
      </c>
      <c r="D4529" s="2" t="s">
        <v>58</v>
      </c>
      <c r="E4529" s="2" t="s">
        <v>13</v>
      </c>
      <c r="F4529" t="s">
        <v>15</v>
      </c>
      <c r="G4529">
        <v>47.67</v>
      </c>
      <c r="H4529">
        <v>2019</v>
      </c>
      <c r="I4529">
        <v>56.67</v>
      </c>
      <c r="J4529">
        <v>2021</v>
      </c>
      <c r="K4529">
        <v>5835</v>
      </c>
      <c r="L4529">
        <v>19</v>
      </c>
      <c r="M4529" t="str">
        <f>IF(OR(AND('sample data 2'!L4529&gt;21,'sample data 2'!I4529&lt;50),AND('sample data 2'!L4529&lt;20,$E$2:$E$4686="Government")),"yes","no")</f>
        <v>yes</v>
      </c>
    </row>
    <row r="4530" spans="1:13" ht="72.5" x14ac:dyDescent="0.35">
      <c r="A4530">
        <v>4529</v>
      </c>
      <c r="B4530" t="s">
        <v>11</v>
      </c>
      <c r="C4530" s="2">
        <v>0</v>
      </c>
      <c r="D4530" s="2" t="s">
        <v>58</v>
      </c>
      <c r="E4530" s="2" t="s">
        <v>13</v>
      </c>
      <c r="F4530" t="s">
        <v>15</v>
      </c>
      <c r="G4530">
        <v>66.2</v>
      </c>
      <c r="H4530">
        <v>2021</v>
      </c>
      <c r="I4530" t="s">
        <v>16</v>
      </c>
      <c r="J4530">
        <v>0</v>
      </c>
      <c r="K4530">
        <v>8443</v>
      </c>
      <c r="L4530">
        <v>15</v>
      </c>
      <c r="M4530" t="str">
        <f>IF(OR(AND('sample data 2'!L4530&gt;21,'sample data 2'!I4530&lt;50),AND('sample data 2'!L4530&lt;20,$E$2:$E$4686="Government")),"yes","no")</f>
        <v>yes</v>
      </c>
    </row>
    <row r="4531" spans="1:13" ht="72.5" x14ac:dyDescent="0.35">
      <c r="A4531">
        <v>4530</v>
      </c>
      <c r="B4531" t="s">
        <v>11</v>
      </c>
      <c r="C4531" s="2" t="s">
        <v>46</v>
      </c>
      <c r="D4531" s="2" t="s">
        <v>58</v>
      </c>
      <c r="E4531" s="2" t="s">
        <v>13</v>
      </c>
      <c r="F4531" t="s">
        <v>15</v>
      </c>
      <c r="G4531">
        <v>66.83</v>
      </c>
      <c r="H4531">
        <v>2018</v>
      </c>
      <c r="I4531">
        <v>76.17</v>
      </c>
      <c r="J4531">
        <v>2020</v>
      </c>
      <c r="K4531">
        <v>372</v>
      </c>
      <c r="L4531">
        <v>20</v>
      </c>
      <c r="M4531" t="str">
        <f>IF(OR(AND('sample data 2'!L4531&gt;21,'sample data 2'!I4531&lt;50),AND('sample data 2'!L4531&lt;20,'sample data 2'!$E$12:$E$4696="Government")),"yes","no")</f>
        <v>no</v>
      </c>
    </row>
    <row r="4532" spans="1:13" ht="72.5" x14ac:dyDescent="0.35">
      <c r="A4532">
        <v>4531</v>
      </c>
      <c r="B4532" t="s">
        <v>11</v>
      </c>
      <c r="C4532" s="2" t="s">
        <v>46</v>
      </c>
      <c r="D4532" s="2" t="s">
        <v>58</v>
      </c>
      <c r="E4532" s="2" t="s">
        <v>13</v>
      </c>
      <c r="F4532" t="s">
        <v>15</v>
      </c>
      <c r="G4532">
        <v>85.6</v>
      </c>
      <c r="H4532">
        <v>2020</v>
      </c>
      <c r="I4532" t="s">
        <v>16</v>
      </c>
      <c r="J4532">
        <v>0</v>
      </c>
      <c r="K4532">
        <v>2035</v>
      </c>
      <c r="L4532">
        <v>17</v>
      </c>
      <c r="M4532" t="str">
        <f>IF(OR(AND('sample data 2'!L4532&gt;21,'sample data 2'!I4532&lt;50),AND('sample data 2'!L4532&lt;20,$E$2:$E$4686="Government")),"yes","no")</f>
        <v>yes</v>
      </c>
    </row>
    <row r="4533" spans="1:13" ht="72.5" x14ac:dyDescent="0.35">
      <c r="A4533">
        <v>4532</v>
      </c>
      <c r="B4533" t="s">
        <v>11</v>
      </c>
      <c r="C4533" s="2" t="s">
        <v>46</v>
      </c>
      <c r="D4533" s="2" t="s">
        <v>58</v>
      </c>
      <c r="E4533" s="2" t="s">
        <v>13</v>
      </c>
      <c r="F4533" t="s">
        <v>15</v>
      </c>
      <c r="G4533">
        <v>58.6</v>
      </c>
      <c r="H4533">
        <v>2020</v>
      </c>
      <c r="I4533" t="s">
        <v>16</v>
      </c>
      <c r="J4533">
        <v>0</v>
      </c>
      <c r="K4533">
        <v>977</v>
      </c>
      <c r="L4533">
        <v>16</v>
      </c>
      <c r="M4533" t="str">
        <f>IF(OR(AND('sample data 2'!L4533&gt;21,'sample data 2'!I4533&lt;50),AND('sample data 2'!L4533&lt;20,$E$2:$E$4686="Government")),"yes","no")</f>
        <v>yes</v>
      </c>
    </row>
    <row r="4534" spans="1:13" ht="72.5" x14ac:dyDescent="0.35">
      <c r="A4534">
        <v>4533</v>
      </c>
      <c r="B4534" t="s">
        <v>11</v>
      </c>
      <c r="C4534" s="2" t="s">
        <v>46</v>
      </c>
      <c r="D4534" s="2" t="s">
        <v>58</v>
      </c>
      <c r="E4534" s="2" t="s">
        <v>20</v>
      </c>
      <c r="F4534" t="s">
        <v>15</v>
      </c>
      <c r="G4534">
        <v>75</v>
      </c>
      <c r="H4534">
        <v>2021</v>
      </c>
      <c r="I4534" t="s">
        <v>16</v>
      </c>
      <c r="J4534">
        <v>0</v>
      </c>
      <c r="K4534">
        <v>333</v>
      </c>
      <c r="L4534">
        <v>16</v>
      </c>
      <c r="M4534" t="str">
        <f>IF(OR(AND('sample data 2'!L4534&gt;21,'sample data 2'!I4534&lt;50),AND('sample data 2'!L4534&lt;20,'sample data 2'!$E$12:$E$4696="Government")),"yes","no")</f>
        <v>no</v>
      </c>
    </row>
    <row r="4535" spans="1:13" ht="72.5" x14ac:dyDescent="0.35">
      <c r="A4535">
        <v>4534</v>
      </c>
      <c r="B4535" t="s">
        <v>11</v>
      </c>
      <c r="C4535" s="2" t="s">
        <v>46</v>
      </c>
      <c r="D4535" s="2" t="s">
        <v>58</v>
      </c>
      <c r="E4535" s="2" t="s">
        <v>20</v>
      </c>
      <c r="F4535" t="s">
        <v>15</v>
      </c>
      <c r="G4535">
        <v>47</v>
      </c>
      <c r="H4535">
        <v>2018</v>
      </c>
      <c r="I4535">
        <v>62.8</v>
      </c>
      <c r="J4535">
        <v>2021</v>
      </c>
      <c r="K4535">
        <v>2601</v>
      </c>
      <c r="L4535">
        <v>21</v>
      </c>
      <c r="M4535" t="str">
        <f>IF(OR(AND('sample data 2'!L4535&gt;21,'sample data 2'!I4535&lt;50),AND('sample data 2'!L4535&lt;20,'sample data 2'!$E$12:$E$4696="Government")),"yes","no")</f>
        <v>no</v>
      </c>
    </row>
    <row r="4536" spans="1:13" ht="72.5" x14ac:dyDescent="0.35">
      <c r="A4536">
        <v>4535</v>
      </c>
      <c r="B4536" t="s">
        <v>11</v>
      </c>
      <c r="C4536" s="2" t="s">
        <v>46</v>
      </c>
      <c r="D4536" s="2" t="s">
        <v>58</v>
      </c>
      <c r="E4536" s="2" t="s">
        <v>20</v>
      </c>
      <c r="F4536" t="s">
        <v>15</v>
      </c>
      <c r="G4536">
        <v>80</v>
      </c>
      <c r="H4536">
        <v>2021</v>
      </c>
      <c r="I4536" t="s">
        <v>16</v>
      </c>
      <c r="J4536">
        <v>0</v>
      </c>
      <c r="K4536">
        <v>989</v>
      </c>
      <c r="L4536">
        <v>18</v>
      </c>
      <c r="M4536" t="str">
        <f>IF(OR(AND('sample data 2'!L4536&gt;21,'sample data 2'!I4536&lt;50),AND('sample data 2'!L4536&lt;20,'sample data 2'!$E$12:$E$4696="Government")),"yes","no")</f>
        <v>no</v>
      </c>
    </row>
    <row r="4537" spans="1:13" ht="72.5" x14ac:dyDescent="0.35">
      <c r="A4537">
        <v>4536</v>
      </c>
      <c r="B4537" t="s">
        <v>11</v>
      </c>
      <c r="C4537" s="2" t="s">
        <v>21</v>
      </c>
      <c r="D4537" s="2" t="s">
        <v>58</v>
      </c>
      <c r="E4537" s="2" t="s">
        <v>20</v>
      </c>
      <c r="F4537" t="s">
        <v>15</v>
      </c>
      <c r="G4537">
        <v>60.8</v>
      </c>
      <c r="H4537">
        <v>2017</v>
      </c>
      <c r="I4537" t="s">
        <v>16</v>
      </c>
      <c r="J4537">
        <v>0</v>
      </c>
      <c r="K4537">
        <v>86</v>
      </c>
      <c r="L4537">
        <v>21</v>
      </c>
      <c r="M4537" t="str">
        <f>IF(OR(AND('sample data 2'!L4537&gt;21,'sample data 2'!I4537&lt;50),AND('sample data 2'!L4537&lt;20,'sample data 2'!$E$12:$E$4696="Government")),"yes","no")</f>
        <v>no</v>
      </c>
    </row>
    <row r="4538" spans="1:13" ht="72.5" x14ac:dyDescent="0.35">
      <c r="A4538">
        <v>4537</v>
      </c>
      <c r="B4538" t="s">
        <v>11</v>
      </c>
      <c r="C4538" s="2" t="s">
        <v>46</v>
      </c>
      <c r="D4538" s="2" t="s">
        <v>58</v>
      </c>
      <c r="E4538" s="2" t="s">
        <v>13</v>
      </c>
      <c r="F4538" t="s">
        <v>15</v>
      </c>
      <c r="G4538">
        <v>68.75</v>
      </c>
      <c r="H4538">
        <v>2019</v>
      </c>
      <c r="I4538">
        <v>79.25</v>
      </c>
      <c r="J4538">
        <v>2021</v>
      </c>
      <c r="K4538">
        <v>2920</v>
      </c>
      <c r="L4538">
        <v>19</v>
      </c>
      <c r="M4538" t="str">
        <f>IF(OR(AND('sample data 2'!L4538&gt;21,'sample data 2'!I4538&lt;50),AND('sample data 2'!L4538&lt;20,$E$2:$E$4686="Government")),"yes","no")</f>
        <v>yes</v>
      </c>
    </row>
    <row r="4539" spans="1:13" ht="72.5" x14ac:dyDescent="0.35">
      <c r="A4539">
        <v>4538</v>
      </c>
      <c r="B4539" t="s">
        <v>11</v>
      </c>
      <c r="C4539" s="2" t="s">
        <v>46</v>
      </c>
      <c r="D4539" s="2" t="s">
        <v>58</v>
      </c>
      <c r="E4539" s="2" t="s">
        <v>13</v>
      </c>
      <c r="F4539" t="s">
        <v>15</v>
      </c>
      <c r="G4539">
        <v>64.8</v>
      </c>
      <c r="H4539">
        <v>2019</v>
      </c>
      <c r="I4539" t="s">
        <v>16</v>
      </c>
      <c r="J4539">
        <v>0</v>
      </c>
      <c r="K4539">
        <v>1192</v>
      </c>
      <c r="L4539">
        <v>18</v>
      </c>
      <c r="M4539" t="str">
        <f>IF(OR(AND('sample data 2'!L4539&gt;21,'sample data 2'!I4539&lt;50),AND('sample data 2'!L4539&lt;20,$E$2:$E$4686="Government")),"yes","no")</f>
        <v>yes</v>
      </c>
    </row>
    <row r="4540" spans="1:13" ht="72.5" x14ac:dyDescent="0.35">
      <c r="A4540">
        <v>4539</v>
      </c>
      <c r="B4540" t="s">
        <v>11</v>
      </c>
      <c r="C4540" s="2" t="s">
        <v>16</v>
      </c>
      <c r="D4540" s="2" t="s">
        <v>58</v>
      </c>
      <c r="E4540" s="2" t="s">
        <v>20</v>
      </c>
      <c r="F4540" t="s">
        <v>15</v>
      </c>
      <c r="G4540">
        <v>51.4</v>
      </c>
      <c r="H4540">
        <v>2020</v>
      </c>
      <c r="I4540" t="s">
        <v>16</v>
      </c>
      <c r="J4540">
        <v>0</v>
      </c>
      <c r="K4540">
        <v>3538</v>
      </c>
      <c r="L4540">
        <v>17</v>
      </c>
      <c r="M4540" t="str">
        <f>IF(OR(AND('sample data 2'!L4540&gt;21,'sample data 2'!I4540&lt;50),AND('sample data 2'!L4540&lt;20,'sample data 2'!$E$12:$E$4696="Government")),"yes","no")</f>
        <v>no</v>
      </c>
    </row>
    <row r="4541" spans="1:13" ht="72.5" x14ac:dyDescent="0.35">
      <c r="A4541">
        <v>4540</v>
      </c>
      <c r="B4541" t="s">
        <v>11</v>
      </c>
      <c r="C4541" s="2" t="s">
        <v>24</v>
      </c>
      <c r="D4541" s="2" t="s">
        <v>58</v>
      </c>
      <c r="E4541" s="2" t="s">
        <v>13</v>
      </c>
      <c r="F4541" t="s">
        <v>15</v>
      </c>
      <c r="G4541">
        <v>70.3</v>
      </c>
      <c r="H4541">
        <v>2017</v>
      </c>
      <c r="I4541" t="s">
        <v>16</v>
      </c>
      <c r="J4541">
        <v>0</v>
      </c>
      <c r="K4541">
        <v>2719</v>
      </c>
      <c r="L4541">
        <v>20</v>
      </c>
      <c r="M4541" t="str">
        <f>IF(OR(AND('sample data 2'!L4541&gt;21,'sample data 2'!I4541&lt;50),AND('sample data 2'!L4541&lt;20,'sample data 2'!$E$12:$E$4696="Government")),"yes","no")</f>
        <v>no</v>
      </c>
    </row>
    <row r="4542" spans="1:13" ht="72.5" x14ac:dyDescent="0.35">
      <c r="A4542">
        <v>4541</v>
      </c>
      <c r="B4542" t="s">
        <v>11</v>
      </c>
      <c r="C4542" s="2" t="s">
        <v>46</v>
      </c>
      <c r="D4542" s="2" t="s">
        <v>58</v>
      </c>
      <c r="E4542" s="2" t="s">
        <v>20</v>
      </c>
      <c r="F4542" t="s">
        <v>15</v>
      </c>
      <c r="G4542">
        <v>49.5</v>
      </c>
      <c r="H4542">
        <v>2020</v>
      </c>
      <c r="I4542" t="s">
        <v>16</v>
      </c>
      <c r="J4542">
        <v>0</v>
      </c>
      <c r="K4542">
        <v>904</v>
      </c>
      <c r="L4542">
        <v>19</v>
      </c>
      <c r="M4542" t="str">
        <f>IF(OR(AND('sample data 2'!L4542&gt;21,'sample data 2'!I4542&lt;50),AND('sample data 2'!L4542&lt;20,'sample data 2'!$E$12:$E$4696="Government")),"yes","no")</f>
        <v>no</v>
      </c>
    </row>
    <row r="4543" spans="1:13" ht="72.5" x14ac:dyDescent="0.35">
      <c r="A4543">
        <v>4542</v>
      </c>
      <c r="B4543" t="s">
        <v>11</v>
      </c>
      <c r="C4543" s="2" t="s">
        <v>24</v>
      </c>
      <c r="D4543" s="2" t="s">
        <v>58</v>
      </c>
      <c r="E4543" s="2" t="s">
        <v>13</v>
      </c>
      <c r="F4543" t="s">
        <v>15</v>
      </c>
      <c r="G4543">
        <v>51.6</v>
      </c>
      <c r="H4543">
        <v>2019</v>
      </c>
      <c r="I4543">
        <v>81.599999999999994</v>
      </c>
      <c r="J4543">
        <v>2021</v>
      </c>
      <c r="K4543">
        <v>557</v>
      </c>
      <c r="L4543">
        <v>21</v>
      </c>
      <c r="M4543" t="str">
        <f>IF(OR(AND('sample data 2'!L4543&gt;21,'sample data 2'!I4543&lt;50),AND('sample data 2'!L4543&lt;20,'sample data 2'!$E$12:$E$4696="Government")),"yes","no")</f>
        <v>no</v>
      </c>
    </row>
    <row r="4544" spans="1:13" ht="72.5" x14ac:dyDescent="0.35">
      <c r="A4544">
        <v>4543</v>
      </c>
      <c r="B4544" t="s">
        <v>11</v>
      </c>
      <c r="C4544" s="2" t="s">
        <v>24</v>
      </c>
      <c r="D4544" s="2" t="s">
        <v>58</v>
      </c>
      <c r="E4544" s="2" t="s">
        <v>20</v>
      </c>
      <c r="F4544" t="s">
        <v>15</v>
      </c>
      <c r="G4544">
        <v>75.400000000000006</v>
      </c>
      <c r="H4544">
        <v>2018</v>
      </c>
      <c r="I4544">
        <v>82.8</v>
      </c>
      <c r="J4544">
        <v>2020</v>
      </c>
      <c r="K4544">
        <v>1434</v>
      </c>
      <c r="L4544">
        <v>20</v>
      </c>
      <c r="M4544" t="str">
        <f>IF(OR(AND('sample data 2'!L4544&gt;21,'sample data 2'!I4544&lt;50),AND('sample data 2'!L4544&lt;20,'sample data 2'!$E$12:$E$4696="Government")),"yes","no")</f>
        <v>no</v>
      </c>
    </row>
    <row r="4545" spans="1:13" ht="72.5" x14ac:dyDescent="0.35">
      <c r="A4545">
        <v>4544</v>
      </c>
      <c r="B4545" t="s">
        <v>11</v>
      </c>
      <c r="C4545" s="2" t="s">
        <v>24</v>
      </c>
      <c r="D4545" s="2" t="s">
        <v>58</v>
      </c>
      <c r="E4545" s="2" t="s">
        <v>13</v>
      </c>
      <c r="F4545" t="s">
        <v>15</v>
      </c>
      <c r="G4545">
        <v>63.83</v>
      </c>
      <c r="H4545">
        <v>2018</v>
      </c>
      <c r="I4545" t="s">
        <v>16</v>
      </c>
      <c r="J4545">
        <v>0</v>
      </c>
      <c r="K4545">
        <v>400</v>
      </c>
      <c r="L4545">
        <v>20</v>
      </c>
      <c r="M4545" t="str">
        <f>IF(OR(AND('sample data 2'!L4545&gt;21,'sample data 2'!I4545&lt;50),AND('sample data 2'!L4545&lt;20,'sample data 2'!$E$12:$E$4696="Government")),"yes","no")</f>
        <v>no</v>
      </c>
    </row>
    <row r="4546" spans="1:13" ht="72.5" x14ac:dyDescent="0.35">
      <c r="A4546">
        <v>4545</v>
      </c>
      <c r="B4546" t="s">
        <v>11</v>
      </c>
      <c r="C4546" s="2" t="s">
        <v>46</v>
      </c>
      <c r="D4546" s="2" t="s">
        <v>58</v>
      </c>
      <c r="E4546" s="2" t="s">
        <v>20</v>
      </c>
      <c r="F4546" t="s">
        <v>15</v>
      </c>
      <c r="G4546">
        <v>69.400000000000006</v>
      </c>
      <c r="H4546">
        <v>2020</v>
      </c>
      <c r="I4546" t="s">
        <v>16</v>
      </c>
      <c r="J4546">
        <v>0</v>
      </c>
      <c r="K4546">
        <v>2881</v>
      </c>
      <c r="L4546">
        <v>18</v>
      </c>
      <c r="M4546" t="str">
        <f>IF(OR(AND('sample data 2'!L4546&gt;21,'sample data 2'!I4546&lt;50),AND('sample data 2'!L4546&lt;20,'sample data 2'!$E$12:$E$4696="Government")),"yes","no")</f>
        <v>no</v>
      </c>
    </row>
    <row r="4547" spans="1:13" ht="101.5" x14ac:dyDescent="0.35">
      <c r="A4547">
        <v>4546</v>
      </c>
      <c r="B4547" t="s">
        <v>11</v>
      </c>
      <c r="C4547" s="2" t="s">
        <v>12</v>
      </c>
      <c r="D4547" s="2" t="s">
        <v>58</v>
      </c>
      <c r="E4547" s="2" t="s">
        <v>13</v>
      </c>
      <c r="F4547" t="s">
        <v>15</v>
      </c>
      <c r="G4547">
        <v>57.2</v>
      </c>
      <c r="H4547">
        <v>2019</v>
      </c>
      <c r="I4547">
        <v>76.599999999999994</v>
      </c>
      <c r="J4547">
        <v>2021</v>
      </c>
      <c r="K4547">
        <v>2319</v>
      </c>
      <c r="L4547">
        <v>19</v>
      </c>
      <c r="M4547" t="str">
        <f>IF(OR(AND('sample data 2'!L4547&gt;21,'sample data 2'!I4547&lt;50),AND('sample data 2'!L4547&lt;20,$E$2:$E$4686="Government")),"yes","no")</f>
        <v>yes</v>
      </c>
    </row>
    <row r="4548" spans="1:13" ht="101.5" x14ac:dyDescent="0.35">
      <c r="A4548">
        <v>4547</v>
      </c>
      <c r="B4548" t="s">
        <v>11</v>
      </c>
      <c r="C4548" s="2" t="s">
        <v>12</v>
      </c>
      <c r="D4548" s="2" t="s">
        <v>58</v>
      </c>
      <c r="E4548" s="2" t="s">
        <v>13</v>
      </c>
      <c r="F4548" t="s">
        <v>15</v>
      </c>
      <c r="G4548">
        <v>69</v>
      </c>
      <c r="H4548">
        <v>2019</v>
      </c>
      <c r="I4548" t="s">
        <v>16</v>
      </c>
      <c r="J4548">
        <v>0</v>
      </c>
      <c r="K4548">
        <v>4604</v>
      </c>
      <c r="L4548">
        <v>17</v>
      </c>
      <c r="M4548" t="str">
        <f>IF(OR(AND('sample data 2'!L4548&gt;21,'sample data 2'!I4548&lt;50),AND('sample data 2'!L4548&lt;20,$E$2:$E$4686="Government")),"yes","no")</f>
        <v>yes</v>
      </c>
    </row>
    <row r="4549" spans="1:13" ht="72.5" x14ac:dyDescent="0.35">
      <c r="A4549">
        <v>4548</v>
      </c>
      <c r="B4549" t="s">
        <v>11</v>
      </c>
      <c r="C4549" s="2" t="s">
        <v>46</v>
      </c>
      <c r="D4549" s="2" t="s">
        <v>58</v>
      </c>
      <c r="E4549" s="2" t="s">
        <v>13</v>
      </c>
      <c r="F4549" t="s">
        <v>15</v>
      </c>
      <c r="G4549">
        <v>63.33</v>
      </c>
      <c r="H4549">
        <v>2019</v>
      </c>
      <c r="I4549">
        <v>54.8</v>
      </c>
      <c r="J4549">
        <v>2021</v>
      </c>
      <c r="K4549">
        <v>985</v>
      </c>
      <c r="L4549">
        <v>21</v>
      </c>
      <c r="M4549" t="str">
        <f>IF(OR(AND('sample data 2'!L4549&gt;21,'sample data 2'!I4549&lt;50),AND('sample data 2'!L4549&lt;20,'sample data 2'!$E$12:$E$4696="Government")),"yes","no")</f>
        <v>no</v>
      </c>
    </row>
    <row r="4550" spans="1:13" ht="101.5" x14ac:dyDescent="0.35">
      <c r="A4550">
        <v>4549</v>
      </c>
      <c r="B4550" t="s">
        <v>11</v>
      </c>
      <c r="C4550" s="2" t="s">
        <v>12</v>
      </c>
      <c r="D4550" s="2" t="s">
        <v>58</v>
      </c>
      <c r="E4550" s="2" t="s">
        <v>20</v>
      </c>
      <c r="F4550" t="s">
        <v>15</v>
      </c>
      <c r="G4550" t="s">
        <v>16</v>
      </c>
      <c r="H4550">
        <v>2021</v>
      </c>
      <c r="I4550" t="s">
        <v>16</v>
      </c>
      <c r="J4550">
        <v>0</v>
      </c>
      <c r="K4550">
        <v>473</v>
      </c>
      <c r="L4550">
        <v>18</v>
      </c>
      <c r="M4550" t="str">
        <f>IF(OR(AND('sample data 2'!L4550&gt;21,'sample data 2'!I4550&lt;50),AND('sample data 2'!L4550&lt;20,'sample data 2'!$E$12:$E$4696="Government")),"yes","no")</f>
        <v>no</v>
      </c>
    </row>
    <row r="4551" spans="1:13" ht="72.5" x14ac:dyDescent="0.35">
      <c r="A4551">
        <v>4550</v>
      </c>
      <c r="B4551" t="s">
        <v>11</v>
      </c>
      <c r="C4551" s="2" t="s">
        <v>46</v>
      </c>
      <c r="D4551" s="2" t="s">
        <v>58</v>
      </c>
      <c r="E4551" s="2" t="s">
        <v>13</v>
      </c>
      <c r="F4551" t="s">
        <v>15</v>
      </c>
      <c r="G4551">
        <v>86.6</v>
      </c>
      <c r="H4551">
        <v>2021</v>
      </c>
      <c r="I4551" t="s">
        <v>16</v>
      </c>
      <c r="J4551">
        <v>0</v>
      </c>
      <c r="K4551">
        <v>994</v>
      </c>
      <c r="L4551">
        <v>17</v>
      </c>
      <c r="M4551" t="str">
        <f>IF(OR(AND('sample data 2'!L4551&gt;21,'sample data 2'!I4551&lt;50),AND('sample data 2'!L4551&lt;20,$E$2:$E$4686="Government")),"yes","no")</f>
        <v>yes</v>
      </c>
    </row>
    <row r="4552" spans="1:13" ht="72.5" x14ac:dyDescent="0.35">
      <c r="A4552">
        <v>4551</v>
      </c>
      <c r="B4552" t="s">
        <v>11</v>
      </c>
      <c r="C4552" s="2" t="s">
        <v>46</v>
      </c>
      <c r="D4552" s="2" t="s">
        <v>58</v>
      </c>
      <c r="E4552" s="2" t="s">
        <v>20</v>
      </c>
      <c r="F4552" t="s">
        <v>15</v>
      </c>
      <c r="G4552">
        <v>86.2</v>
      </c>
      <c r="H4552">
        <v>2021</v>
      </c>
      <c r="I4552" t="s">
        <v>16</v>
      </c>
      <c r="J4552">
        <v>0</v>
      </c>
      <c r="K4552">
        <v>2240</v>
      </c>
      <c r="L4552">
        <v>16</v>
      </c>
      <c r="M4552" t="str">
        <f>IF(OR(AND('sample data 2'!L4552&gt;21,'sample data 2'!I4552&lt;50),AND('sample data 2'!L4552&lt;20,'sample data 2'!$E$12:$E$4696="Government")),"yes","no")</f>
        <v>no</v>
      </c>
    </row>
    <row r="4553" spans="1:13" ht="72.5" x14ac:dyDescent="0.35">
      <c r="A4553">
        <v>4552</v>
      </c>
      <c r="B4553" t="s">
        <v>11</v>
      </c>
      <c r="C4553" s="2" t="s">
        <v>46</v>
      </c>
      <c r="D4553" s="2" t="s">
        <v>58</v>
      </c>
      <c r="E4553" s="2" t="s">
        <v>20</v>
      </c>
      <c r="F4553" t="s">
        <v>15</v>
      </c>
      <c r="G4553">
        <v>56.8</v>
      </c>
      <c r="H4553">
        <v>2021</v>
      </c>
      <c r="I4553" t="s">
        <v>16</v>
      </c>
      <c r="J4553">
        <v>0</v>
      </c>
      <c r="K4553">
        <v>2272</v>
      </c>
      <c r="L4553">
        <v>16</v>
      </c>
      <c r="M4553" t="str">
        <f>IF(OR(AND('sample data 2'!L4553&gt;21,'sample data 2'!I4553&lt;50),AND('sample data 2'!L4553&lt;20,'sample data 2'!$E$12:$E$4696="Government")),"yes","no")</f>
        <v>no</v>
      </c>
    </row>
    <row r="4554" spans="1:13" ht="72.5" x14ac:dyDescent="0.35">
      <c r="A4554">
        <v>4553</v>
      </c>
      <c r="B4554" t="s">
        <v>11</v>
      </c>
      <c r="C4554" s="2" t="s">
        <v>46</v>
      </c>
      <c r="D4554" s="2" t="s">
        <v>58</v>
      </c>
      <c r="E4554" s="2" t="s">
        <v>20</v>
      </c>
      <c r="F4554" t="s">
        <v>15</v>
      </c>
      <c r="G4554">
        <v>62.7</v>
      </c>
      <c r="H4554">
        <v>2016</v>
      </c>
      <c r="I4554" t="s">
        <v>16</v>
      </c>
      <c r="J4554">
        <v>2020</v>
      </c>
      <c r="K4554">
        <v>33</v>
      </c>
      <c r="L4554">
        <v>22</v>
      </c>
      <c r="M4554" t="str">
        <f>IF(OR(AND('sample data 2'!L4554&gt;21,'sample data 2'!I4554&lt;50),AND('sample data 2'!L4554&lt;20,'sample data 2'!$E$12:$E$4696="Government")),"yes","no")</f>
        <v>no</v>
      </c>
    </row>
    <row r="4555" spans="1:13" ht="72.5" x14ac:dyDescent="0.35">
      <c r="A4555">
        <v>4554</v>
      </c>
      <c r="B4555" t="s">
        <v>11</v>
      </c>
      <c r="C4555" s="2" t="s">
        <v>46</v>
      </c>
      <c r="D4555" s="2" t="s">
        <v>58</v>
      </c>
      <c r="E4555" s="2" t="s">
        <v>13</v>
      </c>
      <c r="F4555" t="s">
        <v>15</v>
      </c>
      <c r="G4555">
        <v>48.4</v>
      </c>
      <c r="H4555">
        <v>2019</v>
      </c>
      <c r="I4555" t="s">
        <v>16</v>
      </c>
      <c r="J4555">
        <v>0</v>
      </c>
      <c r="K4555">
        <v>436</v>
      </c>
      <c r="L4555">
        <v>19</v>
      </c>
      <c r="M4555" t="str">
        <f>IF(OR(AND('sample data 2'!L4555&gt;21,'sample data 2'!I4555&lt;50),AND('sample data 2'!L4555&lt;20,$E$2:$E$4686="Government")),"yes","no")</f>
        <v>yes</v>
      </c>
    </row>
    <row r="4556" spans="1:13" ht="72.5" x14ac:dyDescent="0.35">
      <c r="A4556">
        <v>4555</v>
      </c>
      <c r="B4556" t="s">
        <v>11</v>
      </c>
      <c r="C4556" s="2" t="s">
        <v>46</v>
      </c>
      <c r="D4556" s="2" t="s">
        <v>58</v>
      </c>
      <c r="E4556" s="2" t="s">
        <v>13</v>
      </c>
      <c r="F4556" t="s">
        <v>15</v>
      </c>
      <c r="G4556">
        <v>49.33</v>
      </c>
      <c r="H4556">
        <v>2018</v>
      </c>
      <c r="I4556" t="s">
        <v>16</v>
      </c>
      <c r="J4556">
        <v>0</v>
      </c>
      <c r="K4556">
        <v>1409</v>
      </c>
      <c r="L4556">
        <v>20</v>
      </c>
      <c r="M4556" t="str">
        <f>IF(OR(AND('sample data 2'!L4556&gt;21,'sample data 2'!I4556&lt;50),AND('sample data 2'!L4556&lt;20,'sample data 2'!$E$12:$E$4696="Government")),"yes","no")</f>
        <v>no</v>
      </c>
    </row>
    <row r="4557" spans="1:13" ht="72.5" x14ac:dyDescent="0.35">
      <c r="A4557">
        <v>4556</v>
      </c>
      <c r="B4557" t="s">
        <v>11</v>
      </c>
      <c r="C4557" s="2" t="s">
        <v>46</v>
      </c>
      <c r="D4557" s="2" t="s">
        <v>58</v>
      </c>
      <c r="E4557" s="2" t="s">
        <v>20</v>
      </c>
      <c r="F4557" t="s">
        <v>15</v>
      </c>
      <c r="G4557">
        <v>60.2</v>
      </c>
      <c r="H4557">
        <v>2019</v>
      </c>
      <c r="I4557">
        <v>69.67</v>
      </c>
      <c r="J4557">
        <v>2021</v>
      </c>
      <c r="K4557">
        <v>2720</v>
      </c>
      <c r="L4557">
        <v>19</v>
      </c>
      <c r="M4557" t="str">
        <f>IF(OR(AND('sample data 2'!L4557&gt;21,'sample data 2'!I4557&lt;50),AND('sample data 2'!L4557&lt;20,'sample data 2'!$E$12:$E$4696="Government")),"yes","no")</f>
        <v>no</v>
      </c>
    </row>
    <row r="4558" spans="1:13" ht="72.5" x14ac:dyDescent="0.35">
      <c r="A4558">
        <v>4557</v>
      </c>
      <c r="B4558" t="s">
        <v>11</v>
      </c>
      <c r="C4558" s="2" t="s">
        <v>46</v>
      </c>
      <c r="D4558" s="2" t="s">
        <v>58</v>
      </c>
      <c r="E4558" s="2" t="s">
        <v>20</v>
      </c>
      <c r="F4558" t="s">
        <v>15</v>
      </c>
      <c r="G4558">
        <v>57.8</v>
      </c>
      <c r="H4558">
        <v>2019</v>
      </c>
      <c r="I4558" t="s">
        <v>16</v>
      </c>
      <c r="J4558">
        <v>0</v>
      </c>
      <c r="K4558">
        <v>3769</v>
      </c>
      <c r="L4558">
        <v>18</v>
      </c>
      <c r="M4558" t="str">
        <f>IF(OR(AND('sample data 2'!L4558&gt;21,'sample data 2'!I4558&lt;50),AND('sample data 2'!L4558&lt;20,'sample data 2'!$E$12:$E$4696="Government")),"yes","no")</f>
        <v>no</v>
      </c>
    </row>
    <row r="4559" spans="1:13" ht="72.5" x14ac:dyDescent="0.35">
      <c r="A4559">
        <v>4558</v>
      </c>
      <c r="B4559" t="s">
        <v>11</v>
      </c>
      <c r="C4559" s="2" t="s">
        <v>46</v>
      </c>
      <c r="D4559" s="2" t="s">
        <v>58</v>
      </c>
      <c r="E4559" s="2" t="s">
        <v>13</v>
      </c>
      <c r="F4559" t="s">
        <v>15</v>
      </c>
      <c r="G4559">
        <v>45.4</v>
      </c>
      <c r="H4559">
        <v>2021</v>
      </c>
      <c r="I4559" t="s">
        <v>16</v>
      </c>
      <c r="J4559">
        <v>0</v>
      </c>
      <c r="K4559">
        <v>4478</v>
      </c>
      <c r="L4559">
        <v>17</v>
      </c>
      <c r="M4559" t="str">
        <f>IF(OR(AND('sample data 2'!L4559&gt;21,'sample data 2'!I4559&lt;50),AND('sample data 2'!L4559&lt;20,$E$2:$E$4686="Government")),"yes","no")</f>
        <v>yes</v>
      </c>
    </row>
    <row r="4560" spans="1:13" ht="72.5" x14ac:dyDescent="0.35">
      <c r="A4560">
        <v>4559</v>
      </c>
      <c r="B4560" t="s">
        <v>11</v>
      </c>
      <c r="C4560" s="2" t="s">
        <v>46</v>
      </c>
      <c r="D4560" s="2" t="s">
        <v>58</v>
      </c>
      <c r="E4560" s="2" t="s">
        <v>20</v>
      </c>
      <c r="F4560" t="s">
        <v>15</v>
      </c>
      <c r="G4560">
        <v>48.5</v>
      </c>
      <c r="H4560">
        <v>2019</v>
      </c>
      <c r="I4560" t="s">
        <v>16</v>
      </c>
      <c r="J4560">
        <v>0</v>
      </c>
      <c r="K4560">
        <v>3652</v>
      </c>
      <c r="L4560">
        <v>20</v>
      </c>
      <c r="M4560" t="str">
        <f>IF(OR(AND('sample data 2'!L4560&gt;21,'sample data 2'!I4560&lt;50),AND('sample data 2'!L4560&lt;20,'sample data 2'!$E$12:$E$4696="Government")),"yes","no")</f>
        <v>no</v>
      </c>
    </row>
    <row r="4561" spans="1:13" ht="72.5" x14ac:dyDescent="0.35">
      <c r="A4561">
        <v>4560</v>
      </c>
      <c r="B4561" t="s">
        <v>11</v>
      </c>
      <c r="C4561" s="2" t="s">
        <v>46</v>
      </c>
      <c r="D4561" s="2" t="s">
        <v>58</v>
      </c>
      <c r="E4561" s="2" t="s">
        <v>20</v>
      </c>
      <c r="F4561" t="s">
        <v>15</v>
      </c>
      <c r="G4561">
        <v>72.83</v>
      </c>
      <c r="H4561">
        <v>2021</v>
      </c>
      <c r="I4561" t="s">
        <v>16</v>
      </c>
      <c r="J4561">
        <v>0</v>
      </c>
      <c r="K4561">
        <v>210</v>
      </c>
      <c r="L4561">
        <v>18</v>
      </c>
      <c r="M4561" t="str">
        <f>IF(OR(AND('sample data 2'!L4561&gt;21,'sample data 2'!I4561&lt;50),AND('sample data 2'!L4561&lt;20,'sample data 2'!$E$12:$E$4696="Government")),"yes","no")</f>
        <v>no</v>
      </c>
    </row>
    <row r="4562" spans="1:13" ht="72.5" x14ac:dyDescent="0.35">
      <c r="A4562">
        <v>4561</v>
      </c>
      <c r="B4562" t="s">
        <v>11</v>
      </c>
      <c r="C4562" s="2" t="s">
        <v>24</v>
      </c>
      <c r="D4562" s="2" t="s">
        <v>58</v>
      </c>
      <c r="E4562" s="2" t="s">
        <v>20</v>
      </c>
      <c r="F4562" t="s">
        <v>15</v>
      </c>
      <c r="G4562">
        <v>52.5</v>
      </c>
      <c r="H4562">
        <v>2021</v>
      </c>
      <c r="I4562" t="s">
        <v>16</v>
      </c>
      <c r="J4562">
        <v>0</v>
      </c>
      <c r="K4562">
        <v>2030</v>
      </c>
      <c r="L4562">
        <v>18</v>
      </c>
      <c r="M4562" t="str">
        <f>IF(OR(AND('sample data 2'!L4562&gt;21,'sample data 2'!I4562&lt;50),AND('sample data 2'!L4562&lt;20,'sample data 2'!$E$12:$E$4696="Government")),"yes","no")</f>
        <v>no</v>
      </c>
    </row>
    <row r="4563" spans="1:13" ht="72.5" x14ac:dyDescent="0.35">
      <c r="A4563">
        <v>4562</v>
      </c>
      <c r="B4563" t="s">
        <v>11</v>
      </c>
      <c r="C4563" s="2" t="s">
        <v>24</v>
      </c>
      <c r="D4563" s="2" t="s">
        <v>58</v>
      </c>
      <c r="E4563" s="2" t="s">
        <v>13</v>
      </c>
      <c r="F4563" t="s">
        <v>15</v>
      </c>
      <c r="G4563">
        <v>59.6</v>
      </c>
      <c r="H4563">
        <v>2019</v>
      </c>
      <c r="I4563">
        <v>79.8</v>
      </c>
      <c r="J4563">
        <v>2021</v>
      </c>
      <c r="K4563">
        <v>6253</v>
      </c>
      <c r="L4563">
        <v>20</v>
      </c>
      <c r="M4563" t="str">
        <f>IF(OR(AND('sample data 2'!L4563&gt;21,'sample data 2'!I4563&lt;50),AND('sample data 2'!L4563&lt;20,'sample data 2'!$E$12:$E$4696="Government")),"yes","no")</f>
        <v>no</v>
      </c>
    </row>
    <row r="4564" spans="1:13" ht="72.5" x14ac:dyDescent="0.35">
      <c r="A4564">
        <v>4563</v>
      </c>
      <c r="B4564" t="s">
        <v>11</v>
      </c>
      <c r="C4564" s="2" t="s">
        <v>21</v>
      </c>
      <c r="D4564" s="2" t="s">
        <v>58</v>
      </c>
      <c r="E4564" s="2" t="s">
        <v>13</v>
      </c>
      <c r="F4564" t="s">
        <v>15</v>
      </c>
      <c r="G4564">
        <v>68.400000000000006</v>
      </c>
      <c r="H4564">
        <v>2018</v>
      </c>
      <c r="I4564" t="s">
        <v>16</v>
      </c>
      <c r="J4564">
        <v>0</v>
      </c>
      <c r="K4564">
        <v>196</v>
      </c>
      <c r="L4564">
        <v>19</v>
      </c>
      <c r="M4564" t="str">
        <f>IF(OR(AND('sample data 2'!L4564&gt;21,'sample data 2'!I4564&lt;50),AND('sample data 2'!L4564&lt;20,$E$2:$E$4686="Government")),"yes","no")</f>
        <v>yes</v>
      </c>
    </row>
    <row r="4565" spans="1:13" ht="72.5" x14ac:dyDescent="0.35">
      <c r="A4565">
        <v>4564</v>
      </c>
      <c r="B4565" t="s">
        <v>11</v>
      </c>
      <c r="C4565" s="2" t="s">
        <v>21</v>
      </c>
      <c r="D4565" s="2" t="s">
        <v>58</v>
      </c>
      <c r="E4565" s="2" t="s">
        <v>20</v>
      </c>
      <c r="F4565" t="s">
        <v>15</v>
      </c>
      <c r="G4565">
        <v>54.17</v>
      </c>
      <c r="H4565">
        <v>2019</v>
      </c>
      <c r="I4565">
        <v>64</v>
      </c>
      <c r="J4565">
        <v>2021</v>
      </c>
      <c r="K4565">
        <v>1414</v>
      </c>
      <c r="L4565">
        <v>20</v>
      </c>
      <c r="M4565" t="str">
        <f>IF(OR(AND('sample data 2'!L4565&gt;21,'sample data 2'!I4565&lt;50),AND('sample data 2'!L4565&lt;20,'sample data 2'!$E$12:$E$4696="Government")),"yes","no")</f>
        <v>no</v>
      </c>
    </row>
    <row r="4566" spans="1:13" ht="72.5" x14ac:dyDescent="0.35">
      <c r="A4566">
        <v>4565</v>
      </c>
      <c r="B4566" t="s">
        <v>11</v>
      </c>
      <c r="C4566" s="2" t="s">
        <v>24</v>
      </c>
      <c r="D4566" s="2" t="s">
        <v>58</v>
      </c>
      <c r="E4566" s="2" t="s">
        <v>13</v>
      </c>
      <c r="F4566" t="s">
        <v>15</v>
      </c>
      <c r="G4566">
        <v>78.17</v>
      </c>
      <c r="H4566">
        <v>2019</v>
      </c>
      <c r="I4566" t="s">
        <v>16</v>
      </c>
      <c r="J4566">
        <v>0</v>
      </c>
      <c r="K4566">
        <v>3059</v>
      </c>
      <c r="L4566">
        <v>19</v>
      </c>
      <c r="M4566" t="str">
        <f>IF(OR(AND('sample data 2'!L4566&gt;21,'sample data 2'!I4566&lt;50),AND('sample data 2'!L4566&lt;20,$E$2:$E$4686="Government")),"yes","no")</f>
        <v>yes</v>
      </c>
    </row>
    <row r="4567" spans="1:13" ht="72.5" x14ac:dyDescent="0.35">
      <c r="A4567">
        <v>4566</v>
      </c>
      <c r="B4567" t="s">
        <v>11</v>
      </c>
      <c r="C4567" s="2" t="s">
        <v>46</v>
      </c>
      <c r="D4567" s="2" t="s">
        <v>58</v>
      </c>
      <c r="E4567" s="2" t="s">
        <v>20</v>
      </c>
      <c r="F4567" t="s">
        <v>15</v>
      </c>
      <c r="G4567">
        <v>57.6</v>
      </c>
      <c r="H4567">
        <v>2021</v>
      </c>
      <c r="I4567" t="s">
        <v>16</v>
      </c>
      <c r="J4567">
        <v>0</v>
      </c>
      <c r="K4567">
        <v>2956</v>
      </c>
      <c r="L4567">
        <v>18</v>
      </c>
      <c r="M4567" t="str">
        <f>IF(OR(AND('sample data 2'!L4567&gt;21,'sample data 2'!I4567&lt;50),AND('sample data 2'!L4567&lt;20,'sample data 2'!$E$12:$E$4696="Government")),"yes","no")</f>
        <v>no</v>
      </c>
    </row>
    <row r="4568" spans="1:13" ht="72.5" x14ac:dyDescent="0.35">
      <c r="A4568">
        <v>4567</v>
      </c>
      <c r="B4568" t="s">
        <v>11</v>
      </c>
      <c r="C4568" s="2" t="s">
        <v>46</v>
      </c>
      <c r="D4568" s="2" t="s">
        <v>58</v>
      </c>
      <c r="E4568" s="2" t="s">
        <v>13</v>
      </c>
      <c r="F4568" t="s">
        <v>15</v>
      </c>
      <c r="G4568">
        <v>62.83</v>
      </c>
      <c r="H4568">
        <v>2019</v>
      </c>
      <c r="I4568">
        <v>69.33</v>
      </c>
      <c r="J4568">
        <v>2021</v>
      </c>
      <c r="K4568">
        <v>7744</v>
      </c>
      <c r="L4568">
        <v>19</v>
      </c>
      <c r="M4568" t="str">
        <f>IF(OR(AND('sample data 2'!L4568&gt;21,'sample data 2'!I4568&lt;50),AND('sample data 2'!L4568&lt;20,$E$2:$E$4686="Government")),"yes","no")</f>
        <v>yes</v>
      </c>
    </row>
    <row r="4569" spans="1:13" ht="72.5" x14ac:dyDescent="0.35">
      <c r="A4569">
        <v>4568</v>
      </c>
      <c r="B4569" t="s">
        <v>11</v>
      </c>
      <c r="C4569" s="2" t="s">
        <v>46</v>
      </c>
      <c r="D4569" s="2" t="s">
        <v>58</v>
      </c>
      <c r="E4569" s="2" t="s">
        <v>20</v>
      </c>
      <c r="F4569" t="s">
        <v>15</v>
      </c>
      <c r="G4569">
        <v>64.2</v>
      </c>
      <c r="H4569">
        <v>2019</v>
      </c>
      <c r="I4569" t="s">
        <v>16</v>
      </c>
      <c r="J4569">
        <v>0</v>
      </c>
      <c r="K4569">
        <v>409</v>
      </c>
      <c r="L4569">
        <v>19</v>
      </c>
      <c r="M4569" t="str">
        <f>IF(OR(AND('sample data 2'!L4569&gt;21,'sample data 2'!I4569&lt;50),AND('sample data 2'!L4569&lt;20,'sample data 2'!$E$12:$E$4696="Government")),"yes","no")</f>
        <v>no</v>
      </c>
    </row>
    <row r="4570" spans="1:13" ht="72.5" x14ac:dyDescent="0.35">
      <c r="A4570">
        <v>4569</v>
      </c>
      <c r="B4570" t="s">
        <v>11</v>
      </c>
      <c r="C4570" s="2" t="s">
        <v>46</v>
      </c>
      <c r="D4570" s="2" t="s">
        <v>58</v>
      </c>
      <c r="E4570" s="2" t="s">
        <v>13</v>
      </c>
      <c r="F4570" t="s">
        <v>15</v>
      </c>
      <c r="G4570">
        <v>47</v>
      </c>
      <c r="H4570">
        <v>2019</v>
      </c>
      <c r="I4570">
        <v>64.67</v>
      </c>
      <c r="J4570">
        <v>2021</v>
      </c>
      <c r="K4570">
        <v>4618</v>
      </c>
      <c r="L4570">
        <v>20</v>
      </c>
      <c r="M4570" t="str">
        <f>IF(OR(AND('sample data 2'!L4570&gt;21,'sample data 2'!I4570&lt;50),AND('sample data 2'!L4570&lt;20,'sample data 2'!$E$12:$E$4696="Government")),"yes","no")</f>
        <v>no</v>
      </c>
    </row>
    <row r="4571" spans="1:13" ht="72.5" x14ac:dyDescent="0.35">
      <c r="A4571">
        <v>4570</v>
      </c>
      <c r="B4571" t="s">
        <v>11</v>
      </c>
      <c r="C4571" s="2" t="s">
        <v>24</v>
      </c>
      <c r="D4571" s="2" t="s">
        <v>58</v>
      </c>
      <c r="E4571" s="2" t="s">
        <v>13</v>
      </c>
      <c r="F4571" t="s">
        <v>15</v>
      </c>
      <c r="G4571">
        <v>44.6</v>
      </c>
      <c r="H4571">
        <v>2021</v>
      </c>
      <c r="I4571" t="s">
        <v>16</v>
      </c>
      <c r="J4571">
        <v>0</v>
      </c>
      <c r="K4571">
        <v>1172</v>
      </c>
      <c r="L4571">
        <v>18</v>
      </c>
      <c r="M4571" t="str">
        <f>IF(OR(AND('sample data 2'!L4571&gt;21,'sample data 2'!I4571&lt;50),AND('sample data 2'!L4571&lt;20,$E$2:$E$4686="Government")),"yes","no")</f>
        <v>yes</v>
      </c>
    </row>
    <row r="4572" spans="1:13" ht="72.5" x14ac:dyDescent="0.35">
      <c r="A4572">
        <v>4571</v>
      </c>
      <c r="B4572" t="s">
        <v>11</v>
      </c>
      <c r="C4572" s="2" t="s">
        <v>24</v>
      </c>
      <c r="D4572" s="2" t="s">
        <v>58</v>
      </c>
      <c r="E4572" s="2" t="s">
        <v>20</v>
      </c>
      <c r="F4572" t="s">
        <v>15</v>
      </c>
      <c r="G4572">
        <v>80.400000000000006</v>
      </c>
      <c r="H4572">
        <v>2019</v>
      </c>
      <c r="I4572">
        <v>77.2</v>
      </c>
      <c r="J4572">
        <v>2021</v>
      </c>
      <c r="K4572">
        <v>3015</v>
      </c>
      <c r="L4572">
        <v>18</v>
      </c>
      <c r="M4572" t="str">
        <f>IF(OR(AND('sample data 2'!L4572&gt;21,'sample data 2'!I4572&lt;50),AND('sample data 2'!L4572&lt;20,'sample data 2'!$E$12:$E$4696="Government")),"yes","no")</f>
        <v>no</v>
      </c>
    </row>
    <row r="4573" spans="1:13" ht="72.5" x14ac:dyDescent="0.35">
      <c r="A4573">
        <v>4572</v>
      </c>
      <c r="B4573" t="s">
        <v>11</v>
      </c>
      <c r="C4573" s="2" t="s">
        <v>46</v>
      </c>
      <c r="D4573" s="2" t="s">
        <v>58</v>
      </c>
      <c r="E4573" s="2" t="s">
        <v>20</v>
      </c>
      <c r="F4573" t="s">
        <v>15</v>
      </c>
      <c r="G4573">
        <v>62.33</v>
      </c>
      <c r="H4573">
        <v>2021</v>
      </c>
      <c r="I4573" t="s">
        <v>16</v>
      </c>
      <c r="J4573">
        <v>0</v>
      </c>
      <c r="K4573">
        <v>4025</v>
      </c>
      <c r="L4573">
        <v>16</v>
      </c>
      <c r="M4573" t="str">
        <f>IF(OR(AND('sample data 2'!L4573&gt;21,'sample data 2'!I4573&lt;50),AND('sample data 2'!L4573&lt;20,'sample data 2'!$E$12:$E$4696="Government")),"yes","no")</f>
        <v>no</v>
      </c>
    </row>
    <row r="4574" spans="1:13" ht="72.5" x14ac:dyDescent="0.35">
      <c r="A4574">
        <v>4573</v>
      </c>
      <c r="B4574" t="s">
        <v>11</v>
      </c>
      <c r="C4574" s="2" t="s">
        <v>46</v>
      </c>
      <c r="D4574" s="2" t="s">
        <v>58</v>
      </c>
      <c r="E4574" s="2" t="s">
        <v>20</v>
      </c>
      <c r="F4574" t="s">
        <v>15</v>
      </c>
      <c r="G4574">
        <v>95</v>
      </c>
      <c r="H4574">
        <v>2021</v>
      </c>
      <c r="I4574" t="s">
        <v>16</v>
      </c>
      <c r="J4574">
        <v>0</v>
      </c>
      <c r="K4574">
        <v>578</v>
      </c>
      <c r="L4574">
        <v>16</v>
      </c>
      <c r="M4574" t="str">
        <f>IF(OR(AND('sample data 2'!L4574&gt;21,'sample data 2'!I4574&lt;50),AND('sample data 2'!L4574&lt;20,'sample data 2'!$E$12:$E$4696="Government")),"yes","no")</f>
        <v>no</v>
      </c>
    </row>
    <row r="4575" spans="1:13" ht="72.5" x14ac:dyDescent="0.35">
      <c r="A4575">
        <v>4574</v>
      </c>
      <c r="B4575" t="s">
        <v>11</v>
      </c>
      <c r="C4575" s="2" t="s">
        <v>24</v>
      </c>
      <c r="D4575" s="2" t="s">
        <v>58</v>
      </c>
      <c r="E4575" s="2" t="s">
        <v>13</v>
      </c>
      <c r="F4575" t="s">
        <v>15</v>
      </c>
      <c r="G4575">
        <v>72.599999999999994</v>
      </c>
      <c r="H4575">
        <v>2021</v>
      </c>
      <c r="I4575" t="s">
        <v>16</v>
      </c>
      <c r="J4575">
        <v>0</v>
      </c>
      <c r="K4575">
        <v>1649</v>
      </c>
      <c r="L4575">
        <v>16</v>
      </c>
      <c r="M4575" t="str">
        <f>IF(OR(AND('sample data 2'!L4575&gt;21,'sample data 2'!I4575&lt;50),AND('sample data 2'!L4575&lt;20,$E$2:$E$4686="Government")),"yes","no")</f>
        <v>yes</v>
      </c>
    </row>
    <row r="4576" spans="1:13" ht="72.5" x14ac:dyDescent="0.35">
      <c r="A4576">
        <v>4575</v>
      </c>
      <c r="B4576" t="s">
        <v>11</v>
      </c>
      <c r="C4576" s="2" t="s">
        <v>55</v>
      </c>
      <c r="D4576" s="2" t="s">
        <v>58</v>
      </c>
      <c r="E4576" s="2" t="s">
        <v>13</v>
      </c>
      <c r="F4576" t="s">
        <v>15</v>
      </c>
      <c r="G4576">
        <v>56.8</v>
      </c>
      <c r="H4576">
        <v>2019</v>
      </c>
      <c r="I4576" t="s">
        <v>16</v>
      </c>
      <c r="J4576">
        <v>0</v>
      </c>
      <c r="K4576">
        <v>1166</v>
      </c>
      <c r="L4576">
        <v>20</v>
      </c>
      <c r="M4576" t="str">
        <f>IF(OR(AND('sample data 2'!L4576&gt;21,'sample data 2'!I4576&lt;50),AND('sample data 2'!L4576&lt;20,'sample data 2'!$E$12:$E$4696="Government")),"yes","no")</f>
        <v>no</v>
      </c>
    </row>
    <row r="4577" spans="1:13" ht="72.5" x14ac:dyDescent="0.35">
      <c r="A4577">
        <v>4576</v>
      </c>
      <c r="B4577" t="s">
        <v>11</v>
      </c>
      <c r="C4577" s="2" t="s">
        <v>21</v>
      </c>
      <c r="D4577" s="2" t="s">
        <v>58</v>
      </c>
      <c r="E4577" s="2" t="s">
        <v>13</v>
      </c>
      <c r="F4577" t="s">
        <v>15</v>
      </c>
      <c r="G4577">
        <v>65.83</v>
      </c>
      <c r="H4577">
        <v>2021</v>
      </c>
      <c r="I4577" t="s">
        <v>16</v>
      </c>
      <c r="J4577">
        <v>0</v>
      </c>
      <c r="K4577">
        <v>818</v>
      </c>
      <c r="L4577">
        <v>18</v>
      </c>
      <c r="M4577" t="str">
        <f>IF(OR(AND('sample data 2'!L4577&gt;21,'sample data 2'!I4577&lt;50),AND('sample data 2'!L4577&lt;20,$E$2:$E$4686="Government")),"yes","no")</f>
        <v>yes</v>
      </c>
    </row>
    <row r="4578" spans="1:13" ht="72.5" x14ac:dyDescent="0.35">
      <c r="A4578">
        <v>4577</v>
      </c>
      <c r="B4578" t="s">
        <v>11</v>
      </c>
      <c r="C4578" s="2" t="s">
        <v>24</v>
      </c>
      <c r="D4578" s="2" t="s">
        <v>58</v>
      </c>
      <c r="E4578" s="2" t="s">
        <v>20</v>
      </c>
      <c r="F4578" t="s">
        <v>15</v>
      </c>
      <c r="G4578">
        <v>77.900000000000006</v>
      </c>
      <c r="H4578">
        <v>2016</v>
      </c>
      <c r="I4578" t="s">
        <v>16</v>
      </c>
      <c r="J4578">
        <v>0</v>
      </c>
      <c r="K4578">
        <v>320</v>
      </c>
      <c r="L4578">
        <v>21</v>
      </c>
      <c r="M4578" t="str">
        <f>IF(OR(AND('sample data 2'!L4578&gt;21,'sample data 2'!I4578&lt;50),AND('sample data 2'!L4578&lt;20,'sample data 2'!$E$12:$E$4696="Government")),"yes","no")</f>
        <v>no</v>
      </c>
    </row>
    <row r="4579" spans="1:13" ht="72.5" x14ac:dyDescent="0.35">
      <c r="A4579">
        <v>4578</v>
      </c>
      <c r="B4579" t="s">
        <v>11</v>
      </c>
      <c r="C4579" s="2" t="s">
        <v>24</v>
      </c>
      <c r="D4579" s="2" t="s">
        <v>58</v>
      </c>
      <c r="E4579" s="2" t="s">
        <v>13</v>
      </c>
      <c r="F4579" t="s">
        <v>15</v>
      </c>
      <c r="G4579">
        <v>62.4</v>
      </c>
      <c r="H4579">
        <v>2013</v>
      </c>
      <c r="I4579" t="s">
        <v>16</v>
      </c>
      <c r="J4579">
        <v>0</v>
      </c>
      <c r="K4579">
        <v>4936</v>
      </c>
      <c r="L4579">
        <v>25</v>
      </c>
      <c r="M4579" t="str">
        <f>IF(OR(AND('sample data 2'!L4579&gt;21,'sample data 2'!I4579&lt;50),AND('sample data 2'!L4579&lt;20,'sample data 2'!$E$12:$E$4696="Government")),"yes","no")</f>
        <v>no</v>
      </c>
    </row>
    <row r="4580" spans="1:13" ht="72.5" x14ac:dyDescent="0.35">
      <c r="A4580">
        <v>4579</v>
      </c>
      <c r="B4580" t="s">
        <v>11</v>
      </c>
      <c r="C4580" s="2" t="s">
        <v>24</v>
      </c>
      <c r="D4580" s="2" t="s">
        <v>58</v>
      </c>
      <c r="E4580" s="2" t="s">
        <v>13</v>
      </c>
      <c r="F4580" t="s">
        <v>19</v>
      </c>
      <c r="G4580">
        <v>89.4</v>
      </c>
      <c r="H4580">
        <v>2018</v>
      </c>
      <c r="I4580">
        <v>87</v>
      </c>
      <c r="J4580">
        <v>2021</v>
      </c>
      <c r="K4580">
        <v>2978</v>
      </c>
      <c r="L4580">
        <v>20</v>
      </c>
      <c r="M4580" t="str">
        <f>IF(OR(AND('sample data 2'!L4580&gt;21,'sample data 2'!I4580&lt;50),AND('sample data 2'!L4580&lt;20,'sample data 2'!$E$12:$E$4696="Government")),"yes","no")</f>
        <v>no</v>
      </c>
    </row>
    <row r="4581" spans="1:13" ht="72.5" x14ac:dyDescent="0.35">
      <c r="A4581">
        <v>4580</v>
      </c>
      <c r="B4581" t="s">
        <v>11</v>
      </c>
      <c r="C4581" s="2" t="s">
        <v>24</v>
      </c>
      <c r="D4581" s="2" t="s">
        <v>58</v>
      </c>
      <c r="E4581" s="2" t="s">
        <v>13</v>
      </c>
      <c r="F4581" t="s">
        <v>15</v>
      </c>
      <c r="G4581">
        <v>81.7</v>
      </c>
      <c r="H4581">
        <v>2015</v>
      </c>
      <c r="I4581">
        <v>61.2</v>
      </c>
      <c r="J4581">
        <v>2017</v>
      </c>
      <c r="K4581">
        <v>667</v>
      </c>
      <c r="L4581">
        <v>22</v>
      </c>
      <c r="M4581" t="str">
        <f>IF(OR(AND('sample data 2'!L4581&gt;21,'sample data 2'!I4581&lt;50),AND('sample data 2'!L4581&lt;20,'sample data 2'!$E$12:$E$4696="Government")),"yes","no")</f>
        <v>no</v>
      </c>
    </row>
    <row r="4582" spans="1:13" ht="72.5" x14ac:dyDescent="0.35">
      <c r="A4582">
        <v>4581</v>
      </c>
      <c r="B4582" t="s">
        <v>11</v>
      </c>
      <c r="C4582" s="2" t="s">
        <v>24</v>
      </c>
      <c r="D4582" s="2" t="s">
        <v>58</v>
      </c>
      <c r="E4582" s="2" t="s">
        <v>13</v>
      </c>
      <c r="F4582" t="s">
        <v>15</v>
      </c>
      <c r="G4582">
        <v>50.67</v>
      </c>
      <c r="H4582">
        <v>2020</v>
      </c>
      <c r="I4582" t="s">
        <v>16</v>
      </c>
      <c r="J4582">
        <v>0</v>
      </c>
      <c r="K4582">
        <v>628</v>
      </c>
      <c r="L4582">
        <v>18</v>
      </c>
      <c r="M4582" t="str">
        <f>IF(OR(AND('sample data 2'!L4582&gt;21,'sample data 2'!I4582&lt;50),AND('sample data 2'!L4582&lt;20,$E$2:$E$4686="Government")),"yes","no")</f>
        <v>yes</v>
      </c>
    </row>
    <row r="4583" spans="1:13" ht="72.5" x14ac:dyDescent="0.35">
      <c r="A4583">
        <v>4582</v>
      </c>
      <c r="B4583" t="s">
        <v>11</v>
      </c>
      <c r="C4583" s="2" t="s">
        <v>24</v>
      </c>
      <c r="D4583" s="2" t="s">
        <v>58</v>
      </c>
      <c r="E4583" s="2" t="s">
        <v>13</v>
      </c>
      <c r="F4583" t="s">
        <v>15</v>
      </c>
      <c r="G4583">
        <v>78.400000000000006</v>
      </c>
      <c r="H4583">
        <v>2019</v>
      </c>
      <c r="I4583" t="s">
        <v>94</v>
      </c>
      <c r="J4583">
        <v>2021</v>
      </c>
      <c r="K4583">
        <v>2876</v>
      </c>
      <c r="L4583">
        <v>19</v>
      </c>
      <c r="M4583" t="str">
        <f>IF(OR(AND('sample data 2'!L4583&gt;21,'sample data 2'!I4583&lt;50),AND('sample data 2'!L4583&lt;20,$E$2:$E$4686="Government")),"yes","no")</f>
        <v>yes</v>
      </c>
    </row>
    <row r="4584" spans="1:13" ht="72.5" x14ac:dyDescent="0.35">
      <c r="A4584">
        <v>4583</v>
      </c>
      <c r="B4584" t="s">
        <v>11</v>
      </c>
      <c r="C4584" s="2" t="s">
        <v>24</v>
      </c>
      <c r="D4584" s="2" t="s">
        <v>58</v>
      </c>
      <c r="E4584" s="2" t="s">
        <v>13</v>
      </c>
      <c r="F4584" t="s">
        <v>19</v>
      </c>
      <c r="G4584">
        <v>82.4</v>
      </c>
      <c r="H4584">
        <v>2021</v>
      </c>
      <c r="I4584" t="s">
        <v>16</v>
      </c>
      <c r="J4584">
        <v>0</v>
      </c>
      <c r="K4584">
        <v>1710</v>
      </c>
      <c r="L4584">
        <v>17</v>
      </c>
      <c r="M4584" t="str">
        <f>IF(OR(AND('sample data 2'!L4584&gt;21,'sample data 2'!I4584&lt;50),AND('sample data 2'!L4584&lt;20,$E$2:$E$4686="Government")),"yes","no")</f>
        <v>yes</v>
      </c>
    </row>
    <row r="4585" spans="1:13" ht="72.5" x14ac:dyDescent="0.35">
      <c r="A4585">
        <v>4584</v>
      </c>
      <c r="B4585" t="s">
        <v>11</v>
      </c>
      <c r="C4585" s="2" t="s">
        <v>24</v>
      </c>
      <c r="D4585" s="2" t="s">
        <v>58</v>
      </c>
      <c r="E4585" s="2" t="s">
        <v>13</v>
      </c>
      <c r="F4585" t="s">
        <v>19</v>
      </c>
      <c r="G4585">
        <v>76</v>
      </c>
      <c r="H4585">
        <v>2021</v>
      </c>
      <c r="I4585" t="s">
        <v>16</v>
      </c>
      <c r="J4585">
        <v>0</v>
      </c>
      <c r="K4585">
        <v>750</v>
      </c>
      <c r="L4585">
        <v>18</v>
      </c>
      <c r="M4585" t="str">
        <f>IF(OR(AND('sample data 2'!L4585&gt;21,'sample data 2'!I4585&lt;50),AND('sample data 2'!L4585&lt;20,$E$2:$E$4686="Government")),"yes","no")</f>
        <v>yes</v>
      </c>
    </row>
    <row r="4586" spans="1:13" ht="72.5" x14ac:dyDescent="0.35">
      <c r="A4586">
        <v>4585</v>
      </c>
      <c r="B4586" t="s">
        <v>11</v>
      </c>
      <c r="C4586" s="2">
        <v>0</v>
      </c>
      <c r="D4586" s="2" t="s">
        <v>58</v>
      </c>
      <c r="E4586" s="2" t="s">
        <v>13</v>
      </c>
      <c r="F4586" t="s">
        <v>15</v>
      </c>
      <c r="G4586">
        <v>0</v>
      </c>
      <c r="H4586">
        <v>2021</v>
      </c>
      <c r="I4586" t="s">
        <v>16</v>
      </c>
      <c r="J4586">
        <v>0</v>
      </c>
      <c r="K4586">
        <v>6022</v>
      </c>
      <c r="L4586">
        <v>17</v>
      </c>
      <c r="M4586" t="str">
        <f>IF(OR(AND('sample data 2'!L4586&gt;21,'sample data 2'!I4586&lt;50),AND('sample data 2'!L4586&lt;20,$E$2:$E$4686="Government")),"yes","no")</f>
        <v>yes</v>
      </c>
    </row>
    <row r="4587" spans="1:13" ht="72.5" x14ac:dyDescent="0.35">
      <c r="A4587">
        <v>4586</v>
      </c>
      <c r="B4587" t="s">
        <v>11</v>
      </c>
      <c r="C4587" s="2" t="s">
        <v>24</v>
      </c>
      <c r="D4587" s="2" t="s">
        <v>58</v>
      </c>
      <c r="E4587" s="2" t="s">
        <v>13</v>
      </c>
      <c r="F4587" t="s">
        <v>15</v>
      </c>
      <c r="G4587">
        <v>54.2</v>
      </c>
      <c r="H4587">
        <v>2021</v>
      </c>
      <c r="I4587" t="s">
        <v>16</v>
      </c>
      <c r="J4587">
        <v>0</v>
      </c>
      <c r="K4587">
        <v>806</v>
      </c>
      <c r="L4587">
        <v>17</v>
      </c>
      <c r="M4587" t="str">
        <f>IF(OR(AND('sample data 2'!L4587&gt;21,'sample data 2'!I4587&lt;50),AND('sample data 2'!L4587&lt;20,$E$2:$E$4686="Government")),"yes","no")</f>
        <v>yes</v>
      </c>
    </row>
    <row r="4588" spans="1:13" ht="72.5" x14ac:dyDescent="0.35">
      <c r="A4588">
        <v>4587</v>
      </c>
      <c r="B4588" t="s">
        <v>11</v>
      </c>
      <c r="C4588" s="2" t="s">
        <v>24</v>
      </c>
      <c r="D4588" s="2" t="s">
        <v>58</v>
      </c>
      <c r="E4588" s="2" t="s">
        <v>13</v>
      </c>
      <c r="F4588" t="s">
        <v>15</v>
      </c>
      <c r="G4588">
        <v>60.8</v>
      </c>
      <c r="H4588">
        <v>2017</v>
      </c>
      <c r="I4588" t="s">
        <v>16</v>
      </c>
      <c r="J4588">
        <v>0</v>
      </c>
      <c r="K4588">
        <v>3253</v>
      </c>
      <c r="L4588">
        <v>22</v>
      </c>
      <c r="M4588" t="str">
        <f>IF(OR(AND('sample data 2'!L4588&gt;21,'sample data 2'!I4588&lt;50),AND('sample data 2'!L4588&lt;20,'sample data 2'!$E$12:$E$4696="Government")),"yes","no")</f>
        <v>no</v>
      </c>
    </row>
    <row r="4589" spans="1:13" ht="72.5" x14ac:dyDescent="0.35">
      <c r="A4589">
        <v>4588</v>
      </c>
      <c r="B4589" t="s">
        <v>11</v>
      </c>
      <c r="C4589" s="2" t="s">
        <v>24</v>
      </c>
      <c r="D4589" s="2" t="s">
        <v>58</v>
      </c>
      <c r="E4589" s="2" t="s">
        <v>13</v>
      </c>
      <c r="F4589" t="s">
        <v>15</v>
      </c>
      <c r="G4589">
        <v>58.17</v>
      </c>
      <c r="H4589">
        <v>2021</v>
      </c>
      <c r="I4589" t="s">
        <v>16</v>
      </c>
      <c r="J4589">
        <v>0</v>
      </c>
      <c r="K4589">
        <v>1968</v>
      </c>
      <c r="L4589">
        <v>18</v>
      </c>
      <c r="M4589" t="str">
        <f>IF(OR(AND('sample data 2'!L4589&gt;21,'sample data 2'!I4589&lt;50),AND('sample data 2'!L4589&lt;20,$E$2:$E$4686="Government")),"yes","no")</f>
        <v>yes</v>
      </c>
    </row>
    <row r="4590" spans="1:13" ht="72.5" x14ac:dyDescent="0.35">
      <c r="A4590">
        <v>4589</v>
      </c>
      <c r="B4590" t="s">
        <v>11</v>
      </c>
      <c r="C4590" s="2" t="s">
        <v>24</v>
      </c>
      <c r="D4590" s="2" t="s">
        <v>58</v>
      </c>
      <c r="E4590" s="2" t="s">
        <v>20</v>
      </c>
      <c r="F4590" t="s">
        <v>15</v>
      </c>
      <c r="G4590">
        <v>51.33</v>
      </c>
      <c r="H4590">
        <v>2020</v>
      </c>
      <c r="I4590" t="s">
        <v>16</v>
      </c>
      <c r="J4590">
        <v>0</v>
      </c>
      <c r="K4590">
        <v>323</v>
      </c>
      <c r="L4590">
        <v>18</v>
      </c>
      <c r="M4590" t="str">
        <f>IF(OR(AND('sample data 2'!L4590&gt;21,'sample data 2'!I4590&lt;50),AND('sample data 2'!L4590&lt;20,'sample data 2'!$E$12:$E$4696="Government")),"yes","no")</f>
        <v>no</v>
      </c>
    </row>
    <row r="4591" spans="1:13" ht="72.5" x14ac:dyDescent="0.35">
      <c r="A4591">
        <v>4590</v>
      </c>
      <c r="B4591" t="s">
        <v>11</v>
      </c>
      <c r="C4591" s="2" t="s">
        <v>24</v>
      </c>
      <c r="D4591" s="2" t="s">
        <v>58</v>
      </c>
      <c r="E4591" s="2" t="s">
        <v>13</v>
      </c>
      <c r="F4591" t="s">
        <v>15</v>
      </c>
      <c r="G4591">
        <v>44.2</v>
      </c>
      <c r="H4591">
        <v>2020</v>
      </c>
      <c r="I4591" t="s">
        <v>16</v>
      </c>
      <c r="J4591">
        <v>0</v>
      </c>
      <c r="K4591">
        <v>901</v>
      </c>
      <c r="L4591">
        <v>20</v>
      </c>
      <c r="M4591" t="str">
        <f>IF(OR(AND('sample data 2'!L4591&gt;21,'sample data 2'!I4591&lt;50),AND('sample data 2'!L4591&lt;20,'sample data 2'!$E$12:$E$4696="Government")),"yes","no")</f>
        <v>no</v>
      </c>
    </row>
    <row r="4592" spans="1:13" ht="72.5" x14ac:dyDescent="0.35">
      <c r="A4592">
        <v>4591</v>
      </c>
      <c r="B4592" t="s">
        <v>11</v>
      </c>
      <c r="C4592" s="2" t="s">
        <v>21</v>
      </c>
      <c r="D4592" s="2" t="s">
        <v>58</v>
      </c>
      <c r="E4592" s="2" t="s">
        <v>13</v>
      </c>
      <c r="F4592" t="s">
        <v>15</v>
      </c>
      <c r="G4592">
        <v>74.2</v>
      </c>
      <c r="H4592">
        <v>2019</v>
      </c>
      <c r="I4592" t="s">
        <v>16</v>
      </c>
      <c r="J4592">
        <v>0</v>
      </c>
      <c r="K4592">
        <v>1122</v>
      </c>
      <c r="L4592">
        <v>19</v>
      </c>
      <c r="M4592" t="str">
        <f>IF(OR(AND('sample data 2'!L4592&gt;21,'sample data 2'!I4592&lt;50),AND('sample data 2'!L4592&lt;20,$E$2:$E$4686="Government")),"yes","no")</f>
        <v>yes</v>
      </c>
    </row>
    <row r="4593" spans="1:13" ht="72.5" x14ac:dyDescent="0.35">
      <c r="A4593">
        <v>4592</v>
      </c>
      <c r="B4593" t="s">
        <v>11</v>
      </c>
      <c r="C4593" s="2" t="s">
        <v>46</v>
      </c>
      <c r="D4593" s="2" t="s">
        <v>58</v>
      </c>
      <c r="E4593" s="2" t="s">
        <v>13</v>
      </c>
      <c r="F4593" t="s">
        <v>15</v>
      </c>
      <c r="G4593">
        <v>79.400000000000006</v>
      </c>
      <c r="H4593">
        <v>2021</v>
      </c>
      <c r="I4593" t="s">
        <v>16</v>
      </c>
      <c r="J4593">
        <v>0</v>
      </c>
      <c r="K4593">
        <v>537</v>
      </c>
      <c r="L4593">
        <v>16</v>
      </c>
      <c r="M4593" t="str">
        <f>IF(OR(AND('sample data 2'!L4593&gt;21,'sample data 2'!I4593&lt;50),AND('sample data 2'!L4593&lt;20,$E$2:$E$4686="Government")),"yes","no")</f>
        <v>yes</v>
      </c>
    </row>
    <row r="4594" spans="1:13" ht="72.5" x14ac:dyDescent="0.35">
      <c r="A4594">
        <v>4593</v>
      </c>
      <c r="B4594" t="s">
        <v>11</v>
      </c>
      <c r="C4594" s="2" t="s">
        <v>24</v>
      </c>
      <c r="D4594" s="2" t="s">
        <v>58</v>
      </c>
      <c r="E4594" s="2" t="s">
        <v>20</v>
      </c>
      <c r="F4594" t="s">
        <v>15</v>
      </c>
      <c r="G4594">
        <v>66.599999999999994</v>
      </c>
      <c r="H4594">
        <v>2021</v>
      </c>
      <c r="I4594" t="s">
        <v>16</v>
      </c>
      <c r="J4594">
        <v>0</v>
      </c>
      <c r="K4594">
        <v>1757</v>
      </c>
      <c r="L4594">
        <v>16</v>
      </c>
      <c r="M4594" t="str">
        <f>IF(OR(AND('sample data 2'!L4594&gt;21,'sample data 2'!I4594&lt;50),AND('sample data 2'!L4594&lt;20,'sample data 2'!$E$12:$E$4696="Government")),"yes","no")</f>
        <v>no</v>
      </c>
    </row>
    <row r="4595" spans="1:13" ht="72.5" x14ac:dyDescent="0.35">
      <c r="A4595">
        <v>4594</v>
      </c>
      <c r="B4595" t="s">
        <v>11</v>
      </c>
      <c r="C4595" s="2" t="s">
        <v>46</v>
      </c>
      <c r="D4595" s="2" t="s">
        <v>58</v>
      </c>
      <c r="E4595" s="2" t="s">
        <v>20</v>
      </c>
      <c r="F4595" t="s">
        <v>15</v>
      </c>
      <c r="G4595">
        <v>79.400000000000006</v>
      </c>
      <c r="H4595">
        <v>2019</v>
      </c>
      <c r="I4595">
        <v>75.2</v>
      </c>
      <c r="J4595">
        <v>2021</v>
      </c>
      <c r="K4595">
        <v>722</v>
      </c>
      <c r="L4595">
        <v>18</v>
      </c>
      <c r="M4595" t="str">
        <f>IF(OR(AND('sample data 2'!L4595&gt;21,'sample data 2'!I4595&lt;50),AND('sample data 2'!L4595&lt;20,'sample data 2'!$E$12:$E$4696="Government")),"yes","no")</f>
        <v>no</v>
      </c>
    </row>
    <row r="4596" spans="1:13" ht="72.5" x14ac:dyDescent="0.35">
      <c r="A4596">
        <v>4595</v>
      </c>
      <c r="B4596" t="s">
        <v>11</v>
      </c>
      <c r="C4596" s="2" t="s">
        <v>24</v>
      </c>
      <c r="D4596" s="2" t="s">
        <v>58</v>
      </c>
      <c r="E4596" s="2" t="s">
        <v>13</v>
      </c>
      <c r="F4596" t="s">
        <v>15</v>
      </c>
      <c r="G4596">
        <v>84</v>
      </c>
      <c r="H4596">
        <v>2019</v>
      </c>
      <c r="I4596" t="s">
        <v>16</v>
      </c>
      <c r="J4596">
        <v>0</v>
      </c>
      <c r="K4596">
        <v>2376</v>
      </c>
      <c r="L4596">
        <v>18</v>
      </c>
      <c r="M4596" t="str">
        <f>IF(OR(AND('sample data 2'!L4596&gt;21,'sample data 2'!I4596&lt;50),AND('sample data 2'!L4596&lt;20,$E$2:$E$4686="Government")),"yes","no")</f>
        <v>yes</v>
      </c>
    </row>
    <row r="4597" spans="1:13" ht="72.5" x14ac:dyDescent="0.35">
      <c r="A4597">
        <v>4596</v>
      </c>
      <c r="B4597" t="s">
        <v>11</v>
      </c>
      <c r="C4597" s="2" t="s">
        <v>46</v>
      </c>
      <c r="D4597" s="2" t="s">
        <v>58</v>
      </c>
      <c r="E4597" s="2" t="s">
        <v>20</v>
      </c>
      <c r="F4597" t="s">
        <v>15</v>
      </c>
      <c r="G4597" t="s">
        <v>16</v>
      </c>
      <c r="H4597">
        <v>2021</v>
      </c>
      <c r="I4597" t="s">
        <v>16</v>
      </c>
      <c r="J4597">
        <v>0</v>
      </c>
      <c r="K4597">
        <v>3190</v>
      </c>
      <c r="L4597">
        <v>17</v>
      </c>
      <c r="M4597" t="str">
        <f>IF(OR(AND('sample data 2'!L4597&gt;21,'sample data 2'!I4597&lt;50),AND('sample data 2'!L4597&lt;20,'sample data 2'!$E$12:$E$4696="Government")),"yes","no")</f>
        <v>no</v>
      </c>
    </row>
    <row r="4598" spans="1:13" ht="72.5" x14ac:dyDescent="0.35">
      <c r="A4598">
        <v>4597</v>
      </c>
      <c r="B4598" t="s">
        <v>11</v>
      </c>
      <c r="C4598" s="2" t="s">
        <v>46</v>
      </c>
      <c r="D4598" s="2" t="s">
        <v>58</v>
      </c>
      <c r="E4598" s="2" t="s">
        <v>13</v>
      </c>
      <c r="F4598" t="s">
        <v>15</v>
      </c>
      <c r="G4598">
        <v>55.71</v>
      </c>
      <c r="H4598">
        <v>2021</v>
      </c>
      <c r="I4598" t="s">
        <v>16</v>
      </c>
      <c r="J4598">
        <v>0</v>
      </c>
      <c r="K4598">
        <v>1578</v>
      </c>
      <c r="L4598">
        <v>17</v>
      </c>
      <c r="M4598" t="str">
        <f>IF(OR(AND('sample data 2'!L4598&gt;21,'sample data 2'!I4598&lt;50),AND('sample data 2'!L4598&lt;20,$E$2:$E$4686="Government")),"yes","no")</f>
        <v>yes</v>
      </c>
    </row>
    <row r="4599" spans="1:13" ht="72.5" x14ac:dyDescent="0.35">
      <c r="A4599">
        <v>4598</v>
      </c>
      <c r="B4599" t="s">
        <v>11</v>
      </c>
      <c r="C4599" s="2" t="s">
        <v>46</v>
      </c>
      <c r="D4599" s="2" t="s">
        <v>58</v>
      </c>
      <c r="E4599" s="2" t="s">
        <v>13</v>
      </c>
      <c r="F4599" t="s">
        <v>19</v>
      </c>
      <c r="G4599">
        <v>66.5</v>
      </c>
      <c r="H4599">
        <v>2015</v>
      </c>
      <c r="I4599">
        <v>52.2</v>
      </c>
      <c r="J4599">
        <v>2019</v>
      </c>
      <c r="K4599">
        <v>10953</v>
      </c>
      <c r="L4599">
        <v>23</v>
      </c>
      <c r="M4599" t="str">
        <f>IF(OR(AND('sample data 2'!L4599&gt;21,'sample data 2'!I4599&lt;50),AND('sample data 2'!L4599&lt;20,'sample data 2'!$E$12:$E$4696="Government")),"yes","no")</f>
        <v>no</v>
      </c>
    </row>
    <row r="4600" spans="1:13" ht="72.5" x14ac:dyDescent="0.35">
      <c r="A4600">
        <v>4599</v>
      </c>
      <c r="B4600" t="s">
        <v>11</v>
      </c>
      <c r="C4600" s="2" t="s">
        <v>16</v>
      </c>
      <c r="D4600" s="2" t="s">
        <v>58</v>
      </c>
      <c r="E4600" s="2" t="s">
        <v>20</v>
      </c>
      <c r="F4600" t="s">
        <v>15</v>
      </c>
      <c r="G4600">
        <v>70</v>
      </c>
      <c r="H4600">
        <v>2021</v>
      </c>
      <c r="I4600" t="s">
        <v>16</v>
      </c>
      <c r="J4600">
        <v>0</v>
      </c>
      <c r="K4600">
        <v>6209</v>
      </c>
      <c r="L4600">
        <v>16</v>
      </c>
      <c r="M4600" t="str">
        <f>IF(OR(AND('sample data 2'!L4600&gt;21,'sample data 2'!I4600&lt;50),AND('sample data 2'!L4600&lt;20,'sample data 2'!$E$12:$E$4696="Government")),"yes","no")</f>
        <v>no</v>
      </c>
    </row>
    <row r="4601" spans="1:13" ht="72.5" x14ac:dyDescent="0.35">
      <c r="A4601">
        <v>4600</v>
      </c>
      <c r="B4601" t="s">
        <v>11</v>
      </c>
      <c r="C4601" s="2" t="s">
        <v>16</v>
      </c>
      <c r="D4601" s="2" t="s">
        <v>58</v>
      </c>
      <c r="E4601" s="2" t="s">
        <v>20</v>
      </c>
      <c r="F4601" t="s">
        <v>15</v>
      </c>
      <c r="G4601">
        <v>46.8</v>
      </c>
      <c r="H4601">
        <v>2018</v>
      </c>
      <c r="I4601">
        <v>69.400000000000006</v>
      </c>
      <c r="J4601">
        <v>2020</v>
      </c>
      <c r="K4601">
        <v>1863</v>
      </c>
      <c r="L4601">
        <v>20</v>
      </c>
      <c r="M4601" t="str">
        <f>IF(OR(AND('sample data 2'!L4601&gt;21,'sample data 2'!I4601&lt;50),AND('sample data 2'!L4601&lt;20,'sample data 2'!$E$12:$E$4696="Government")),"yes","no")</f>
        <v>no</v>
      </c>
    </row>
    <row r="4602" spans="1:13" ht="72.5" x14ac:dyDescent="0.35">
      <c r="A4602">
        <v>4601</v>
      </c>
      <c r="B4602" t="s">
        <v>11</v>
      </c>
      <c r="C4602" s="2" t="s">
        <v>24</v>
      </c>
      <c r="D4602" s="2" t="s">
        <v>58</v>
      </c>
      <c r="E4602" s="2" t="s">
        <v>13</v>
      </c>
      <c r="F4602" t="s">
        <v>15</v>
      </c>
      <c r="G4602">
        <v>72.17</v>
      </c>
      <c r="H4602">
        <v>2021</v>
      </c>
      <c r="I4602" t="s">
        <v>16</v>
      </c>
      <c r="J4602">
        <v>0</v>
      </c>
      <c r="K4602">
        <v>211</v>
      </c>
      <c r="L4602">
        <v>15</v>
      </c>
      <c r="M4602" t="str">
        <f>IF(OR(AND('sample data 2'!L4602&gt;21,'sample data 2'!I4602&lt;50),AND('sample data 2'!L4602&lt;20,$E$2:$E$4686="Government")),"yes","no")</f>
        <v>yes</v>
      </c>
    </row>
    <row r="4603" spans="1:13" ht="72.5" x14ac:dyDescent="0.35">
      <c r="A4603">
        <v>4602</v>
      </c>
      <c r="B4603" t="s">
        <v>11</v>
      </c>
      <c r="C4603" s="2" t="s">
        <v>46</v>
      </c>
      <c r="D4603" s="2" t="s">
        <v>58</v>
      </c>
      <c r="E4603" s="2" t="s">
        <v>20</v>
      </c>
      <c r="F4603" t="s">
        <v>15</v>
      </c>
      <c r="G4603">
        <v>68.400000000000006</v>
      </c>
      <c r="H4603">
        <v>2015</v>
      </c>
      <c r="I4603" t="s">
        <v>16</v>
      </c>
      <c r="J4603">
        <v>0</v>
      </c>
      <c r="K4603">
        <v>1473</v>
      </c>
      <c r="L4603">
        <v>23</v>
      </c>
      <c r="M4603" t="str">
        <f>IF(OR(AND('sample data 2'!L4603&gt;21,'sample data 2'!I4603&lt;50),AND('sample data 2'!L4603&lt;20,'sample data 2'!$E$12:$E$4696="Government")),"yes","no")</f>
        <v>no</v>
      </c>
    </row>
    <row r="4604" spans="1:13" ht="72.5" x14ac:dyDescent="0.35">
      <c r="A4604">
        <v>4603</v>
      </c>
      <c r="B4604" t="s">
        <v>11</v>
      </c>
      <c r="C4604" s="2" t="s">
        <v>46</v>
      </c>
      <c r="D4604" s="2" t="s">
        <v>58</v>
      </c>
      <c r="E4604" s="2" t="s">
        <v>13</v>
      </c>
      <c r="F4604" t="s">
        <v>15</v>
      </c>
      <c r="G4604">
        <v>72.2</v>
      </c>
      <c r="H4604">
        <v>2016</v>
      </c>
      <c r="I4604">
        <v>68.17</v>
      </c>
      <c r="J4604">
        <v>2019</v>
      </c>
      <c r="K4604">
        <v>7298</v>
      </c>
      <c r="L4604">
        <v>21</v>
      </c>
      <c r="M4604" t="str">
        <f>IF(OR(AND('sample data 2'!L4604&gt;21,'sample data 2'!I4604&lt;50),AND('sample data 2'!L4604&lt;20,'sample data 2'!$E$12:$E$4696="Government")),"yes","no")</f>
        <v>no</v>
      </c>
    </row>
    <row r="4605" spans="1:13" ht="72.5" x14ac:dyDescent="0.35">
      <c r="A4605">
        <v>4604</v>
      </c>
      <c r="B4605" t="s">
        <v>11</v>
      </c>
      <c r="C4605" s="2" t="s">
        <v>46</v>
      </c>
      <c r="D4605" s="2" t="s">
        <v>58</v>
      </c>
      <c r="E4605" s="2" t="s">
        <v>13</v>
      </c>
      <c r="F4605" t="s">
        <v>15</v>
      </c>
      <c r="G4605">
        <v>53.6</v>
      </c>
      <c r="H4605">
        <v>2019</v>
      </c>
      <c r="I4605" t="s">
        <v>16</v>
      </c>
      <c r="J4605">
        <v>0</v>
      </c>
      <c r="K4605">
        <v>2379</v>
      </c>
      <c r="L4605">
        <v>18</v>
      </c>
      <c r="M4605" t="str">
        <f>IF(OR(AND('sample data 2'!L4605&gt;21,'sample data 2'!I4605&lt;50),AND('sample data 2'!L4605&lt;20,$E$2:$E$4686="Government")),"yes","no")</f>
        <v>yes</v>
      </c>
    </row>
    <row r="4606" spans="1:13" ht="72.5" x14ac:dyDescent="0.35">
      <c r="A4606">
        <v>4605</v>
      </c>
      <c r="B4606" t="s">
        <v>11</v>
      </c>
      <c r="C4606" s="2" t="s">
        <v>21</v>
      </c>
      <c r="D4606" s="2" t="s">
        <v>58</v>
      </c>
      <c r="E4606" s="2" t="s">
        <v>13</v>
      </c>
      <c r="F4606" t="s">
        <v>15</v>
      </c>
      <c r="G4606">
        <v>60.2</v>
      </c>
      <c r="H4606">
        <v>2019</v>
      </c>
      <c r="I4606" t="s">
        <v>16</v>
      </c>
      <c r="J4606">
        <v>0</v>
      </c>
      <c r="K4606">
        <v>2861</v>
      </c>
      <c r="L4606">
        <v>19</v>
      </c>
      <c r="M4606" t="str">
        <f>IF(OR(AND('sample data 2'!L4606&gt;21,'sample data 2'!I4606&lt;50),AND('sample data 2'!L4606&lt;20,$E$2:$E$4686="Government")),"yes","no")</f>
        <v>yes</v>
      </c>
    </row>
    <row r="4607" spans="1:13" ht="72.5" x14ac:dyDescent="0.35">
      <c r="A4607">
        <v>4606</v>
      </c>
      <c r="B4607" t="s">
        <v>11</v>
      </c>
      <c r="C4607" s="2">
        <v>0</v>
      </c>
      <c r="D4607" s="2" t="s">
        <v>58</v>
      </c>
      <c r="E4607" s="2" t="s">
        <v>13</v>
      </c>
      <c r="F4607" t="s">
        <v>15</v>
      </c>
      <c r="G4607">
        <v>65.5</v>
      </c>
      <c r="H4607">
        <v>2019</v>
      </c>
      <c r="I4607" t="s">
        <v>16</v>
      </c>
      <c r="J4607">
        <v>0</v>
      </c>
      <c r="K4607">
        <v>9688</v>
      </c>
      <c r="L4607">
        <v>19</v>
      </c>
      <c r="M4607" t="str">
        <f>IF(OR(AND('sample data 2'!L4607&gt;21,'sample data 2'!I4607&lt;50),AND('sample data 2'!L4607&lt;20,$E$2:$E$4686="Government")),"yes","no")</f>
        <v>yes</v>
      </c>
    </row>
    <row r="4608" spans="1:13" ht="72.5" x14ac:dyDescent="0.35">
      <c r="A4608">
        <v>4607</v>
      </c>
      <c r="B4608" t="s">
        <v>11</v>
      </c>
      <c r="C4608" s="2" t="s">
        <v>16</v>
      </c>
      <c r="D4608" s="2" t="s">
        <v>58</v>
      </c>
      <c r="E4608" s="2" t="s">
        <v>20</v>
      </c>
      <c r="F4608" t="s">
        <v>15</v>
      </c>
      <c r="G4608" t="s">
        <v>16</v>
      </c>
      <c r="H4608">
        <v>2021</v>
      </c>
      <c r="I4608" t="s">
        <v>16</v>
      </c>
      <c r="J4608">
        <v>0</v>
      </c>
      <c r="K4608">
        <v>7365</v>
      </c>
      <c r="L4608">
        <v>16</v>
      </c>
      <c r="M4608" t="str">
        <f>IF(OR(AND('sample data 2'!L4608&gt;21,'sample data 2'!I4608&lt;50),AND('sample data 2'!L4608&lt;20,'sample data 2'!$E$12:$E$4696="Government")),"yes","no")</f>
        <v>no</v>
      </c>
    </row>
    <row r="4609" spans="1:13" ht="72.5" x14ac:dyDescent="0.35">
      <c r="A4609">
        <v>4608</v>
      </c>
      <c r="B4609" t="s">
        <v>11</v>
      </c>
      <c r="C4609" s="2">
        <v>0</v>
      </c>
      <c r="D4609" s="2" t="s">
        <v>58</v>
      </c>
      <c r="E4609" s="2" t="s">
        <v>13</v>
      </c>
      <c r="F4609" t="s">
        <v>15</v>
      </c>
      <c r="G4609">
        <v>46.67</v>
      </c>
      <c r="H4609">
        <v>2019</v>
      </c>
      <c r="I4609" t="s">
        <v>16</v>
      </c>
      <c r="J4609">
        <v>0</v>
      </c>
      <c r="K4609">
        <v>7038</v>
      </c>
      <c r="L4609">
        <v>19</v>
      </c>
      <c r="M4609" t="str">
        <f>IF(OR(AND('sample data 2'!L4609&gt;21,'sample data 2'!I4609&lt;50),AND('sample data 2'!L4609&lt;20,$E$2:$E$4686="Government")),"yes","no")</f>
        <v>yes</v>
      </c>
    </row>
    <row r="4610" spans="1:13" ht="72.5" x14ac:dyDescent="0.35">
      <c r="A4610">
        <v>4609</v>
      </c>
      <c r="B4610" t="s">
        <v>11</v>
      </c>
      <c r="C4610" s="2" t="s">
        <v>24</v>
      </c>
      <c r="D4610" s="2" t="s">
        <v>58</v>
      </c>
      <c r="E4610" s="2" t="s">
        <v>13</v>
      </c>
      <c r="F4610" t="s">
        <v>15</v>
      </c>
      <c r="G4610">
        <v>42.33</v>
      </c>
      <c r="H4610">
        <v>2019</v>
      </c>
      <c r="I4610" t="s">
        <v>16</v>
      </c>
      <c r="J4610">
        <v>0</v>
      </c>
      <c r="K4610">
        <v>2586</v>
      </c>
      <c r="L4610">
        <v>21</v>
      </c>
      <c r="M4610" t="str">
        <f>IF(OR(AND('sample data 2'!L4610&gt;21,'sample data 2'!I4610&lt;50),AND('sample data 2'!L4610&lt;20,'sample data 2'!$E$12:$E$4696="Government")),"yes","no")</f>
        <v>no</v>
      </c>
    </row>
    <row r="4611" spans="1:13" ht="72.5" x14ac:dyDescent="0.35">
      <c r="A4611">
        <v>4610</v>
      </c>
      <c r="B4611" t="s">
        <v>11</v>
      </c>
      <c r="C4611" s="2" t="s">
        <v>24</v>
      </c>
      <c r="D4611" s="2" t="s">
        <v>58</v>
      </c>
      <c r="E4611" s="2" t="s">
        <v>13</v>
      </c>
      <c r="F4611" t="s">
        <v>15</v>
      </c>
      <c r="G4611">
        <v>59.6</v>
      </c>
      <c r="H4611">
        <v>2019</v>
      </c>
      <c r="I4611">
        <v>58.6</v>
      </c>
      <c r="J4611">
        <v>2021</v>
      </c>
      <c r="K4611">
        <v>885</v>
      </c>
      <c r="L4611">
        <v>19</v>
      </c>
      <c r="M4611" t="str">
        <f>IF(OR(AND('sample data 2'!L4611&gt;21,'sample data 2'!I4611&lt;50),AND('sample data 2'!L4611&lt;20,$E$2:$E$4686="Government")),"yes","no")</f>
        <v>yes</v>
      </c>
    </row>
    <row r="4612" spans="1:13" ht="72.5" x14ac:dyDescent="0.35">
      <c r="A4612">
        <v>4611</v>
      </c>
      <c r="B4612" t="s">
        <v>11</v>
      </c>
      <c r="C4612" s="2" t="s">
        <v>24</v>
      </c>
      <c r="D4612" s="2" t="s">
        <v>58</v>
      </c>
      <c r="E4612" s="2" t="s">
        <v>13</v>
      </c>
      <c r="F4612" t="s">
        <v>15</v>
      </c>
      <c r="G4612">
        <v>79.599999999999994</v>
      </c>
      <c r="H4612">
        <v>2019</v>
      </c>
      <c r="I4612" t="s">
        <v>16</v>
      </c>
      <c r="J4612">
        <v>0</v>
      </c>
      <c r="K4612">
        <v>2271</v>
      </c>
      <c r="L4612">
        <v>19</v>
      </c>
      <c r="M4612" t="str">
        <f>IF(OR(AND('sample data 2'!L4612&gt;21,'sample data 2'!I4612&lt;50),AND('sample data 2'!L4612&lt;20,$E$2:$E$4686="Government")),"yes","no")</f>
        <v>yes</v>
      </c>
    </row>
    <row r="4613" spans="1:13" ht="72.5" x14ac:dyDescent="0.35">
      <c r="A4613">
        <v>4612</v>
      </c>
      <c r="B4613" t="s">
        <v>11</v>
      </c>
      <c r="C4613" s="2" t="s">
        <v>24</v>
      </c>
      <c r="D4613" s="2" t="s">
        <v>58</v>
      </c>
      <c r="E4613" s="2" t="s">
        <v>20</v>
      </c>
      <c r="F4613" t="s">
        <v>15</v>
      </c>
      <c r="G4613">
        <v>66.400000000000006</v>
      </c>
      <c r="H4613">
        <v>2018</v>
      </c>
      <c r="I4613" t="s">
        <v>16</v>
      </c>
      <c r="J4613">
        <v>0</v>
      </c>
      <c r="K4613">
        <v>8448</v>
      </c>
      <c r="L4613">
        <v>20</v>
      </c>
      <c r="M4613" t="str">
        <f>IF(OR(AND('sample data 2'!L4613&gt;21,'sample data 2'!I4613&lt;50),AND('sample data 2'!L4613&lt;20,'sample data 2'!$E$12:$E$4696="Government")),"yes","no")</f>
        <v>no</v>
      </c>
    </row>
    <row r="4614" spans="1:13" ht="72.5" x14ac:dyDescent="0.35">
      <c r="A4614">
        <v>4613</v>
      </c>
      <c r="B4614" t="s">
        <v>11</v>
      </c>
      <c r="C4614" s="2" t="s">
        <v>24</v>
      </c>
      <c r="D4614" s="2" t="s">
        <v>58</v>
      </c>
      <c r="E4614" s="2" t="s">
        <v>20</v>
      </c>
      <c r="F4614" t="s">
        <v>15</v>
      </c>
      <c r="G4614">
        <v>58.8</v>
      </c>
      <c r="H4614">
        <v>2021</v>
      </c>
      <c r="I4614" t="s">
        <v>16</v>
      </c>
      <c r="J4614">
        <v>0</v>
      </c>
      <c r="K4614">
        <v>2064</v>
      </c>
      <c r="L4614">
        <v>16</v>
      </c>
      <c r="M4614" t="str">
        <f>IF(OR(AND('sample data 2'!L4614&gt;21,'sample data 2'!I4614&lt;50),AND('sample data 2'!L4614&lt;20,'sample data 2'!$E$12:$E$4696="Government")),"yes","no")</f>
        <v>no</v>
      </c>
    </row>
    <row r="4615" spans="1:13" ht="72.5" x14ac:dyDescent="0.35">
      <c r="A4615">
        <v>4614</v>
      </c>
      <c r="B4615" t="s">
        <v>11</v>
      </c>
      <c r="C4615" s="2" t="s">
        <v>21</v>
      </c>
      <c r="D4615" s="2" t="s">
        <v>58</v>
      </c>
      <c r="E4615" s="2" t="s">
        <v>13</v>
      </c>
      <c r="F4615" t="s">
        <v>15</v>
      </c>
      <c r="G4615">
        <v>66.599999999999994</v>
      </c>
      <c r="H4615">
        <v>2019</v>
      </c>
      <c r="I4615">
        <v>56.6</v>
      </c>
      <c r="J4615">
        <v>0</v>
      </c>
      <c r="K4615">
        <v>1465</v>
      </c>
      <c r="L4615">
        <v>18</v>
      </c>
      <c r="M4615" t="str">
        <f>IF(OR(AND('sample data 2'!L4615&gt;21,'sample data 2'!I4615&lt;50),AND('sample data 2'!L4615&lt;20,$E$2:$E$4686="Government")),"yes","no")</f>
        <v>yes</v>
      </c>
    </row>
    <row r="4616" spans="1:13" ht="72.5" x14ac:dyDescent="0.35">
      <c r="A4616">
        <v>4615</v>
      </c>
      <c r="B4616" t="s">
        <v>11</v>
      </c>
      <c r="C4616" s="2" t="s">
        <v>21</v>
      </c>
      <c r="D4616" s="2" t="s">
        <v>58</v>
      </c>
      <c r="E4616" s="2" t="s">
        <v>13</v>
      </c>
      <c r="F4616" t="s">
        <v>19</v>
      </c>
      <c r="G4616">
        <v>64.2</v>
      </c>
      <c r="H4616">
        <v>2021</v>
      </c>
      <c r="I4616" t="s">
        <v>16</v>
      </c>
      <c r="J4616">
        <v>0</v>
      </c>
      <c r="K4616">
        <v>766</v>
      </c>
      <c r="L4616">
        <v>16</v>
      </c>
      <c r="M4616" t="str">
        <f>IF(OR(AND('sample data 2'!L4616&gt;21,'sample data 2'!I4616&lt;50),AND('sample data 2'!L4616&lt;20,$E$2:$E$4686="Government")),"yes","no")</f>
        <v>yes</v>
      </c>
    </row>
    <row r="4617" spans="1:13" ht="72.5" x14ac:dyDescent="0.35">
      <c r="A4617">
        <v>4616</v>
      </c>
      <c r="B4617" t="s">
        <v>11</v>
      </c>
      <c r="C4617" s="2" t="s">
        <v>21</v>
      </c>
      <c r="D4617" s="2" t="s">
        <v>58</v>
      </c>
      <c r="E4617" s="2" t="s">
        <v>20</v>
      </c>
      <c r="F4617" t="s">
        <v>15</v>
      </c>
      <c r="G4617">
        <v>77.33</v>
      </c>
      <c r="H4617">
        <v>2021</v>
      </c>
      <c r="I4617" t="s">
        <v>16</v>
      </c>
      <c r="J4617">
        <v>0</v>
      </c>
      <c r="K4617">
        <v>1924</v>
      </c>
      <c r="L4617">
        <v>16</v>
      </c>
      <c r="M4617" t="str">
        <f>IF(OR(AND('sample data 2'!L4617&gt;21,'sample data 2'!I4617&lt;50),AND('sample data 2'!L4617&lt;20,'sample data 2'!$E$12:$E$4696="Government")),"yes","no")</f>
        <v>no</v>
      </c>
    </row>
    <row r="4618" spans="1:13" ht="72.5" x14ac:dyDescent="0.35">
      <c r="A4618">
        <v>4617</v>
      </c>
      <c r="B4618" t="s">
        <v>11</v>
      </c>
      <c r="C4618" s="2" t="s">
        <v>24</v>
      </c>
      <c r="D4618" s="2" t="s">
        <v>58</v>
      </c>
      <c r="E4618" s="2" t="s">
        <v>13</v>
      </c>
      <c r="F4618" t="s">
        <v>15</v>
      </c>
      <c r="G4618">
        <v>70.3</v>
      </c>
      <c r="H4618">
        <v>2016</v>
      </c>
      <c r="I4618" t="s">
        <v>16</v>
      </c>
      <c r="J4618">
        <v>0</v>
      </c>
      <c r="K4618">
        <v>2626</v>
      </c>
      <c r="L4618">
        <v>21</v>
      </c>
      <c r="M4618" t="str">
        <f>IF(OR(AND('sample data 2'!L4618&gt;21,'sample data 2'!I4618&lt;50),AND('sample data 2'!L4618&lt;20,'sample data 2'!$E$12:$E$4696="Government")),"yes","no")</f>
        <v>no</v>
      </c>
    </row>
    <row r="4619" spans="1:13" ht="72.5" x14ac:dyDescent="0.35">
      <c r="A4619">
        <v>4618</v>
      </c>
      <c r="B4619" t="s">
        <v>11</v>
      </c>
      <c r="C4619" s="2" t="s">
        <v>21</v>
      </c>
      <c r="D4619" s="2" t="s">
        <v>58</v>
      </c>
      <c r="E4619" s="2" t="s">
        <v>13</v>
      </c>
      <c r="F4619" t="s">
        <v>15</v>
      </c>
      <c r="G4619">
        <v>77.5</v>
      </c>
      <c r="H4619">
        <v>2021</v>
      </c>
      <c r="I4619" t="s">
        <v>16</v>
      </c>
      <c r="J4619">
        <v>0</v>
      </c>
      <c r="K4619">
        <v>1576</v>
      </c>
      <c r="L4619">
        <v>18</v>
      </c>
      <c r="M4619" t="str">
        <f>IF(OR(AND('sample data 2'!L4619&gt;21,'sample data 2'!I4619&lt;50),AND('sample data 2'!L4619&lt;20,$E$2:$E$4686="Government")),"yes","no")</f>
        <v>yes</v>
      </c>
    </row>
    <row r="4620" spans="1:13" ht="72.5" x14ac:dyDescent="0.35">
      <c r="A4620">
        <v>4619</v>
      </c>
      <c r="B4620" t="s">
        <v>11</v>
      </c>
      <c r="C4620" s="2" t="s">
        <v>21</v>
      </c>
      <c r="D4620" s="2" t="s">
        <v>58</v>
      </c>
      <c r="E4620" s="2" t="s">
        <v>13</v>
      </c>
      <c r="F4620" t="s">
        <v>15</v>
      </c>
      <c r="G4620">
        <v>53.8</v>
      </c>
      <c r="H4620">
        <v>2021</v>
      </c>
      <c r="I4620" t="s">
        <v>16</v>
      </c>
      <c r="J4620">
        <v>0</v>
      </c>
      <c r="K4620">
        <v>31</v>
      </c>
      <c r="L4620">
        <v>16</v>
      </c>
      <c r="M4620" t="str">
        <f>IF(OR(AND('sample data 2'!L4620&gt;21,'sample data 2'!I4620&lt;50),AND('sample data 2'!L4620&lt;20,$E$2:$E$4686="Government")),"yes","no")</f>
        <v>yes</v>
      </c>
    </row>
    <row r="4621" spans="1:13" ht="72.5" x14ac:dyDescent="0.35">
      <c r="A4621">
        <v>4620</v>
      </c>
      <c r="B4621" t="s">
        <v>11</v>
      </c>
      <c r="C4621" s="2" t="s">
        <v>24</v>
      </c>
      <c r="D4621" s="2" t="s">
        <v>58</v>
      </c>
      <c r="E4621" s="2" t="s">
        <v>13</v>
      </c>
      <c r="F4621" t="s">
        <v>15</v>
      </c>
      <c r="G4621">
        <v>66.2</v>
      </c>
      <c r="H4621">
        <v>2021</v>
      </c>
      <c r="I4621" t="s">
        <v>16</v>
      </c>
      <c r="J4621">
        <v>0</v>
      </c>
      <c r="K4621">
        <v>1107</v>
      </c>
      <c r="L4621">
        <v>17</v>
      </c>
      <c r="M4621" t="str">
        <f>IF(OR(AND('sample data 2'!L4621&gt;21,'sample data 2'!I4621&lt;50),AND('sample data 2'!L4621&lt;20,$E$2:$E$4686="Government")),"yes","no")</f>
        <v>yes</v>
      </c>
    </row>
    <row r="4622" spans="1:13" ht="72.5" x14ac:dyDescent="0.35">
      <c r="A4622">
        <v>4621</v>
      </c>
      <c r="B4622" t="s">
        <v>11</v>
      </c>
      <c r="C4622" s="2" t="s">
        <v>24</v>
      </c>
      <c r="D4622" s="2" t="s">
        <v>58</v>
      </c>
      <c r="E4622" s="2" t="s">
        <v>20</v>
      </c>
      <c r="F4622" t="s">
        <v>15</v>
      </c>
      <c r="G4622">
        <v>56</v>
      </c>
      <c r="H4622">
        <v>2019</v>
      </c>
      <c r="I4622">
        <v>68.599999999999994</v>
      </c>
      <c r="J4622">
        <v>2021</v>
      </c>
      <c r="K4622">
        <v>781</v>
      </c>
      <c r="L4622">
        <v>20</v>
      </c>
      <c r="M4622" t="str">
        <f>IF(OR(AND('sample data 2'!L4622&gt;21,'sample data 2'!I4622&lt;50),AND('sample data 2'!L4622&lt;20,'sample data 2'!$E$12:$E$4696="Government")),"yes","no")</f>
        <v>no</v>
      </c>
    </row>
    <row r="4623" spans="1:13" ht="72.5" x14ac:dyDescent="0.35">
      <c r="A4623">
        <v>4622</v>
      </c>
      <c r="B4623" t="s">
        <v>11</v>
      </c>
      <c r="C4623" s="2" t="s">
        <v>21</v>
      </c>
      <c r="D4623" s="2" t="s">
        <v>58</v>
      </c>
      <c r="E4623" s="2" t="s">
        <v>13</v>
      </c>
      <c r="F4623" t="s">
        <v>15</v>
      </c>
      <c r="G4623">
        <v>75.8</v>
      </c>
      <c r="H4623">
        <v>2018</v>
      </c>
      <c r="I4623" t="s">
        <v>16</v>
      </c>
      <c r="J4623">
        <v>0</v>
      </c>
      <c r="K4623">
        <v>939</v>
      </c>
      <c r="L4623">
        <v>18</v>
      </c>
      <c r="M4623" t="str">
        <f>IF(OR(AND('sample data 2'!L4623&gt;21,'sample data 2'!I4623&lt;50),AND('sample data 2'!L4623&lt;20,$E$2:$E$4686="Government")),"yes","no")</f>
        <v>yes</v>
      </c>
    </row>
    <row r="4624" spans="1:13" ht="72.5" x14ac:dyDescent="0.35">
      <c r="A4624">
        <v>4623</v>
      </c>
      <c r="B4624" t="s">
        <v>11</v>
      </c>
      <c r="C4624" s="2" t="s">
        <v>21</v>
      </c>
      <c r="D4624" s="2" t="s">
        <v>58</v>
      </c>
      <c r="E4624" s="2" t="s">
        <v>13</v>
      </c>
      <c r="F4624" t="s">
        <v>19</v>
      </c>
      <c r="G4624">
        <v>91</v>
      </c>
      <c r="H4624">
        <v>2019</v>
      </c>
      <c r="I4624">
        <v>85.83</v>
      </c>
      <c r="J4624">
        <v>2021</v>
      </c>
      <c r="K4624">
        <v>689</v>
      </c>
      <c r="L4624">
        <v>19</v>
      </c>
      <c r="M4624" t="str">
        <f>IF(OR(AND('sample data 2'!L4624&gt;21,'sample data 2'!I4624&lt;50),AND('sample data 2'!L4624&lt;20,$E$2:$E$4686="Government")),"yes","no")</f>
        <v>yes</v>
      </c>
    </row>
    <row r="4625" spans="1:13" ht="72.5" x14ac:dyDescent="0.35">
      <c r="A4625">
        <v>4624</v>
      </c>
      <c r="B4625" t="s">
        <v>11</v>
      </c>
      <c r="C4625" s="2" t="s">
        <v>21</v>
      </c>
      <c r="D4625" s="2" t="s">
        <v>58</v>
      </c>
      <c r="E4625" s="2" t="s">
        <v>13</v>
      </c>
      <c r="F4625" t="s">
        <v>15</v>
      </c>
      <c r="G4625">
        <v>52</v>
      </c>
      <c r="H4625">
        <v>2021</v>
      </c>
      <c r="I4625" t="s">
        <v>16</v>
      </c>
      <c r="J4625">
        <v>0</v>
      </c>
      <c r="K4625">
        <v>699</v>
      </c>
      <c r="L4625">
        <v>18</v>
      </c>
      <c r="M4625" t="str">
        <f>IF(OR(AND('sample data 2'!L4625&gt;21,'sample data 2'!I4625&lt;50),AND('sample data 2'!L4625&lt;20,$E$2:$E$4686="Government")),"yes","no")</f>
        <v>yes</v>
      </c>
    </row>
    <row r="4626" spans="1:13" ht="72.5" x14ac:dyDescent="0.35">
      <c r="A4626">
        <v>4625</v>
      </c>
      <c r="B4626" t="s">
        <v>11</v>
      </c>
      <c r="C4626" s="2" t="s">
        <v>24</v>
      </c>
      <c r="D4626" s="2" t="s">
        <v>58</v>
      </c>
      <c r="E4626" s="2" t="s">
        <v>13</v>
      </c>
      <c r="F4626" t="s">
        <v>15</v>
      </c>
      <c r="G4626">
        <v>69.5</v>
      </c>
      <c r="H4626">
        <v>2021</v>
      </c>
      <c r="I4626" t="s">
        <v>16</v>
      </c>
      <c r="J4626">
        <v>0</v>
      </c>
      <c r="K4626">
        <v>2739</v>
      </c>
      <c r="L4626">
        <v>18</v>
      </c>
      <c r="M4626" t="str">
        <f>IF(OR(AND('sample data 2'!L4626&gt;21,'sample data 2'!I4626&lt;50),AND('sample data 2'!L4626&lt;20,$E$2:$E$4686="Government")),"yes","no")</f>
        <v>yes</v>
      </c>
    </row>
    <row r="4627" spans="1:13" ht="72.5" x14ac:dyDescent="0.35">
      <c r="A4627">
        <v>4626</v>
      </c>
      <c r="B4627" t="s">
        <v>11</v>
      </c>
      <c r="C4627" s="2" t="s">
        <v>24</v>
      </c>
      <c r="D4627" s="2" t="s">
        <v>58</v>
      </c>
      <c r="E4627" s="2" t="s">
        <v>13</v>
      </c>
      <c r="F4627" t="s">
        <v>15</v>
      </c>
      <c r="G4627">
        <v>41.5</v>
      </c>
      <c r="H4627">
        <v>2018</v>
      </c>
      <c r="I4627" t="s">
        <v>16</v>
      </c>
      <c r="J4627">
        <v>0</v>
      </c>
      <c r="K4627">
        <v>2215</v>
      </c>
      <c r="L4627">
        <v>20</v>
      </c>
      <c r="M4627" t="str">
        <f>IF(OR(AND('sample data 2'!L4627&gt;21,'sample data 2'!I4627&lt;50),AND('sample data 2'!L4627&lt;20,'sample data 2'!$E$12:$E$4696="Government")),"yes","no")</f>
        <v>no</v>
      </c>
    </row>
    <row r="4628" spans="1:13" ht="72.5" x14ac:dyDescent="0.35">
      <c r="A4628">
        <v>4627</v>
      </c>
      <c r="B4628" t="s">
        <v>11</v>
      </c>
      <c r="C4628" s="2" t="s">
        <v>24</v>
      </c>
      <c r="D4628" s="2" t="s">
        <v>58</v>
      </c>
      <c r="E4628" s="2" t="s">
        <v>13</v>
      </c>
      <c r="F4628" t="s">
        <v>15</v>
      </c>
      <c r="G4628">
        <v>62.33</v>
      </c>
      <c r="H4628">
        <v>2019</v>
      </c>
      <c r="I4628" t="s">
        <v>16</v>
      </c>
      <c r="J4628">
        <v>0</v>
      </c>
      <c r="K4628">
        <v>2636</v>
      </c>
      <c r="L4628">
        <v>19</v>
      </c>
      <c r="M4628" t="str">
        <f>IF(OR(AND('sample data 2'!L4628&gt;21,'sample data 2'!I4628&lt;50),AND('sample data 2'!L4628&lt;20,$E$2:$E$4686="Government")),"yes","no")</f>
        <v>yes</v>
      </c>
    </row>
    <row r="4629" spans="1:13" ht="72.5" x14ac:dyDescent="0.35">
      <c r="A4629">
        <v>4628</v>
      </c>
      <c r="B4629" t="s">
        <v>11</v>
      </c>
      <c r="C4629" s="2" t="s">
        <v>24</v>
      </c>
      <c r="D4629" s="2" t="s">
        <v>58</v>
      </c>
      <c r="E4629" s="2" t="s">
        <v>13</v>
      </c>
      <c r="F4629" t="s">
        <v>15</v>
      </c>
      <c r="G4629">
        <v>77.2</v>
      </c>
      <c r="H4629">
        <v>2019</v>
      </c>
      <c r="I4629">
        <v>77</v>
      </c>
      <c r="J4629">
        <v>2021</v>
      </c>
      <c r="K4629">
        <v>1323</v>
      </c>
      <c r="L4629">
        <v>20</v>
      </c>
      <c r="M4629" t="str">
        <f>IF(OR(AND('sample data 2'!L4629&gt;21,'sample data 2'!I4629&lt;50),AND('sample data 2'!L4629&lt;20,'sample data 2'!$E$12:$E$4696="Government")),"yes","no")</f>
        <v>no</v>
      </c>
    </row>
    <row r="4630" spans="1:13" ht="72.5" x14ac:dyDescent="0.35">
      <c r="A4630">
        <v>4629</v>
      </c>
      <c r="B4630" t="s">
        <v>11</v>
      </c>
      <c r="C4630" s="2" t="s">
        <v>21</v>
      </c>
      <c r="D4630" s="2" t="s">
        <v>58</v>
      </c>
      <c r="E4630" s="2" t="s">
        <v>13</v>
      </c>
      <c r="F4630" t="s">
        <v>15</v>
      </c>
      <c r="G4630">
        <v>88.2</v>
      </c>
      <c r="H4630">
        <v>2019</v>
      </c>
      <c r="I4630" t="s">
        <v>16</v>
      </c>
      <c r="J4630">
        <v>0</v>
      </c>
      <c r="K4630">
        <v>787</v>
      </c>
      <c r="L4630">
        <v>18</v>
      </c>
      <c r="M4630" t="str">
        <f>IF(OR(AND('sample data 2'!L4630&gt;21,'sample data 2'!I4630&lt;50),AND('sample data 2'!L4630&lt;20,$E$2:$E$4686="Government")),"yes","no")</f>
        <v>yes</v>
      </c>
    </row>
    <row r="4631" spans="1:13" ht="72.5" x14ac:dyDescent="0.35">
      <c r="A4631">
        <v>4630</v>
      </c>
      <c r="B4631" t="s">
        <v>11</v>
      </c>
      <c r="C4631" s="2" t="s">
        <v>24</v>
      </c>
      <c r="D4631" s="2" t="s">
        <v>58</v>
      </c>
      <c r="E4631" s="2" t="s">
        <v>25</v>
      </c>
      <c r="F4631" t="s">
        <v>15</v>
      </c>
      <c r="G4631">
        <v>77</v>
      </c>
      <c r="H4631">
        <v>2021</v>
      </c>
      <c r="I4631" t="s">
        <v>16</v>
      </c>
      <c r="J4631">
        <v>0</v>
      </c>
      <c r="K4631">
        <v>35</v>
      </c>
      <c r="L4631">
        <v>17</v>
      </c>
      <c r="M4631" t="str">
        <f>IF(OR(AND('sample data 2'!L4631&gt;21,'sample data 2'!I4631&lt;50),AND('sample data 2'!L4631&lt;20,'sample data 2'!$E$12:$E$4696="Government")),"yes","no")</f>
        <v>no</v>
      </c>
    </row>
    <row r="4632" spans="1:13" ht="72.5" x14ac:dyDescent="0.35">
      <c r="A4632">
        <v>4631</v>
      </c>
      <c r="B4632" t="s">
        <v>11</v>
      </c>
      <c r="C4632" s="2" t="s">
        <v>21</v>
      </c>
      <c r="D4632" s="2" t="s">
        <v>58</v>
      </c>
      <c r="E4632" s="2" t="s">
        <v>13</v>
      </c>
      <c r="F4632" t="s">
        <v>15</v>
      </c>
      <c r="G4632">
        <v>58</v>
      </c>
      <c r="H4632">
        <v>2019</v>
      </c>
      <c r="I4632">
        <v>77.5</v>
      </c>
      <c r="J4632">
        <v>2021</v>
      </c>
      <c r="K4632">
        <v>1188</v>
      </c>
      <c r="L4632">
        <v>19</v>
      </c>
      <c r="M4632" t="str">
        <f>IF(OR(AND('sample data 2'!L4632&gt;21,'sample data 2'!I4632&lt;50),AND('sample data 2'!L4632&lt;20,$E$2:$E$4686="Government")),"yes","no")</f>
        <v>yes</v>
      </c>
    </row>
    <row r="4633" spans="1:13" ht="72.5" x14ac:dyDescent="0.35">
      <c r="A4633">
        <v>4632</v>
      </c>
      <c r="B4633" t="s">
        <v>11</v>
      </c>
      <c r="C4633" s="2" t="s">
        <v>21</v>
      </c>
      <c r="D4633" s="2" t="s">
        <v>58</v>
      </c>
      <c r="E4633" s="2" t="s">
        <v>13</v>
      </c>
      <c r="F4633" t="s">
        <v>15</v>
      </c>
      <c r="G4633">
        <v>62.2</v>
      </c>
      <c r="H4633">
        <v>2021</v>
      </c>
      <c r="I4633" t="s">
        <v>16</v>
      </c>
      <c r="J4633">
        <v>0</v>
      </c>
      <c r="K4633">
        <v>946</v>
      </c>
      <c r="L4633">
        <v>16</v>
      </c>
      <c r="M4633" t="str">
        <f>IF(OR(AND('sample data 2'!L4633&gt;21,'sample data 2'!I4633&lt;50),AND('sample data 2'!L4633&lt;20,$E$2:$E$4686="Government")),"yes","no")</f>
        <v>yes</v>
      </c>
    </row>
    <row r="4634" spans="1:13" ht="72.5" x14ac:dyDescent="0.35">
      <c r="A4634">
        <v>4633</v>
      </c>
      <c r="B4634" t="s">
        <v>11</v>
      </c>
      <c r="C4634" s="2" t="s">
        <v>24</v>
      </c>
      <c r="D4634" s="2" t="s">
        <v>58</v>
      </c>
      <c r="E4634" s="2" t="s">
        <v>20</v>
      </c>
      <c r="F4634" t="s">
        <v>15</v>
      </c>
      <c r="G4634">
        <v>67</v>
      </c>
      <c r="H4634">
        <v>2019</v>
      </c>
      <c r="I4634" t="s">
        <v>16</v>
      </c>
      <c r="J4634">
        <v>0</v>
      </c>
      <c r="K4634">
        <v>1099</v>
      </c>
      <c r="L4634">
        <v>19</v>
      </c>
      <c r="M4634" t="str">
        <f>IF(OR(AND('sample data 2'!L4634&gt;21,'sample data 2'!I4634&lt;50),AND('sample data 2'!L4634&lt;20,'sample data 2'!$E$12:$E$4696="Government")),"yes","no")</f>
        <v>no</v>
      </c>
    </row>
    <row r="4635" spans="1:13" ht="72.5" x14ac:dyDescent="0.35">
      <c r="A4635">
        <v>4634</v>
      </c>
      <c r="B4635" t="s">
        <v>11</v>
      </c>
      <c r="C4635" s="2" t="s">
        <v>24</v>
      </c>
      <c r="D4635" s="2" t="s">
        <v>58</v>
      </c>
      <c r="E4635" s="2" t="s">
        <v>13</v>
      </c>
      <c r="F4635" t="s">
        <v>15</v>
      </c>
      <c r="G4635">
        <v>74.099999999999994</v>
      </c>
      <c r="H4635">
        <v>2015</v>
      </c>
      <c r="I4635">
        <v>64.2</v>
      </c>
      <c r="J4635">
        <v>2017</v>
      </c>
      <c r="K4635">
        <v>306</v>
      </c>
      <c r="L4635">
        <v>22</v>
      </c>
      <c r="M4635" t="str">
        <f>IF(OR(AND('sample data 2'!L4635&gt;21,'sample data 2'!I4635&lt;50),AND('sample data 2'!L4635&lt;20,'sample data 2'!$E$12:$E$4696="Government")),"yes","no")</f>
        <v>no</v>
      </c>
    </row>
    <row r="4636" spans="1:13" ht="72.5" x14ac:dyDescent="0.35">
      <c r="A4636">
        <v>4635</v>
      </c>
      <c r="B4636" t="s">
        <v>11</v>
      </c>
      <c r="C4636" s="2" t="s">
        <v>24</v>
      </c>
      <c r="D4636" s="2" t="s">
        <v>58</v>
      </c>
      <c r="E4636" s="2" t="s">
        <v>13</v>
      </c>
      <c r="F4636" t="s">
        <v>15</v>
      </c>
      <c r="G4636">
        <v>58.2</v>
      </c>
      <c r="H4636">
        <v>2021</v>
      </c>
      <c r="I4636" t="s">
        <v>16</v>
      </c>
      <c r="J4636">
        <v>0</v>
      </c>
      <c r="K4636">
        <v>5037</v>
      </c>
      <c r="L4636">
        <v>17</v>
      </c>
      <c r="M4636" t="str">
        <f>IF(OR(AND('sample data 2'!L4636&gt;21,'sample data 2'!I4636&lt;50),AND('sample data 2'!L4636&lt;20,$E$2:$E$4686="Government")),"yes","no")</f>
        <v>yes</v>
      </c>
    </row>
    <row r="4637" spans="1:13" ht="72.5" x14ac:dyDescent="0.35">
      <c r="A4637">
        <v>4636</v>
      </c>
      <c r="B4637" t="s">
        <v>11</v>
      </c>
      <c r="C4637" s="2" t="s">
        <v>46</v>
      </c>
      <c r="D4637" s="2" t="s">
        <v>58</v>
      </c>
      <c r="E4637" s="2" t="s">
        <v>13</v>
      </c>
      <c r="F4637" t="s">
        <v>15</v>
      </c>
      <c r="G4637">
        <v>77.599999999999994</v>
      </c>
      <c r="H4637">
        <v>2021</v>
      </c>
      <c r="I4637" t="s">
        <v>16</v>
      </c>
      <c r="J4637">
        <v>0</v>
      </c>
      <c r="K4637">
        <v>3124</v>
      </c>
      <c r="L4637">
        <v>16</v>
      </c>
      <c r="M4637" t="str">
        <f>IF(OR(AND('sample data 2'!L4637&gt;21,'sample data 2'!I4637&lt;50),AND('sample data 2'!L4637&lt;20,$E$2:$E$4686="Government")),"yes","no")</f>
        <v>yes</v>
      </c>
    </row>
    <row r="4638" spans="1:13" ht="72.5" x14ac:dyDescent="0.35">
      <c r="A4638">
        <v>4637</v>
      </c>
      <c r="B4638" t="s">
        <v>11</v>
      </c>
      <c r="C4638" s="2" t="s">
        <v>16</v>
      </c>
      <c r="D4638" s="2" t="s">
        <v>58</v>
      </c>
      <c r="E4638" s="2" t="s">
        <v>13</v>
      </c>
      <c r="F4638" t="s">
        <v>15</v>
      </c>
      <c r="G4638">
        <v>47.5</v>
      </c>
      <c r="H4638">
        <v>2017</v>
      </c>
      <c r="I4638">
        <v>53.33</v>
      </c>
      <c r="J4638">
        <v>2019</v>
      </c>
      <c r="K4638">
        <v>16</v>
      </c>
      <c r="L4638">
        <v>21</v>
      </c>
      <c r="M4638" t="str">
        <f>IF(OR(AND('sample data 2'!L4638&gt;21,'sample data 2'!I4638&lt;50),AND('sample data 2'!L4638&lt;20,'sample data 2'!$E$12:$E$4696="Government")),"yes","no")</f>
        <v>no</v>
      </c>
    </row>
    <row r="4639" spans="1:13" ht="72.5" x14ac:dyDescent="0.35">
      <c r="A4639">
        <v>4638</v>
      </c>
      <c r="B4639" t="s">
        <v>11</v>
      </c>
      <c r="C4639" s="2" t="s">
        <v>24</v>
      </c>
      <c r="D4639" s="2" t="s">
        <v>58</v>
      </c>
      <c r="E4639" s="2" t="s">
        <v>13</v>
      </c>
      <c r="F4639" t="s">
        <v>15</v>
      </c>
      <c r="G4639">
        <v>64.599999999999994</v>
      </c>
      <c r="H4639">
        <v>2017</v>
      </c>
      <c r="I4639">
        <v>65.17</v>
      </c>
      <c r="J4639">
        <v>2019</v>
      </c>
      <c r="K4639">
        <v>4036</v>
      </c>
      <c r="L4639">
        <v>21</v>
      </c>
      <c r="M4639" t="str">
        <f>IF(OR(AND('sample data 2'!L4639&gt;21,'sample data 2'!I4639&lt;50),AND('sample data 2'!L4639&lt;20,'sample data 2'!$E$12:$E$4696="Government")),"yes","no")</f>
        <v>no</v>
      </c>
    </row>
    <row r="4640" spans="1:13" ht="72.5" x14ac:dyDescent="0.35">
      <c r="A4640">
        <v>4639</v>
      </c>
      <c r="B4640" t="s">
        <v>11</v>
      </c>
      <c r="C4640" s="2" t="s">
        <v>46</v>
      </c>
      <c r="D4640" s="2" t="s">
        <v>58</v>
      </c>
      <c r="E4640" s="2" t="s">
        <v>20</v>
      </c>
      <c r="F4640" t="s">
        <v>15</v>
      </c>
      <c r="G4640">
        <v>62</v>
      </c>
      <c r="H4640">
        <v>2021</v>
      </c>
      <c r="I4640" t="s">
        <v>16</v>
      </c>
      <c r="J4640">
        <v>0</v>
      </c>
      <c r="K4640">
        <v>576</v>
      </c>
      <c r="L4640">
        <v>17</v>
      </c>
      <c r="M4640" t="str">
        <f>IF(OR(AND('sample data 2'!L4640&gt;21,'sample data 2'!I4640&lt;50),AND('sample data 2'!L4640&lt;20,'sample data 2'!$E$12:$E$4696="Government")),"yes","no")</f>
        <v>no</v>
      </c>
    </row>
    <row r="4641" spans="1:13" ht="72.5" x14ac:dyDescent="0.35">
      <c r="A4641">
        <v>4640</v>
      </c>
      <c r="B4641" t="s">
        <v>11</v>
      </c>
      <c r="C4641" s="2" t="s">
        <v>46</v>
      </c>
      <c r="D4641" s="2" t="s">
        <v>58</v>
      </c>
      <c r="E4641" s="2" t="s">
        <v>20</v>
      </c>
      <c r="F4641" t="s">
        <v>15</v>
      </c>
      <c r="G4641">
        <v>64.599999999999994</v>
      </c>
      <c r="H4641">
        <v>2021</v>
      </c>
      <c r="I4641" t="s">
        <v>16</v>
      </c>
      <c r="J4641">
        <v>0</v>
      </c>
      <c r="K4641">
        <v>131</v>
      </c>
      <c r="L4641">
        <v>16</v>
      </c>
      <c r="M4641" t="str">
        <f>IF(OR(AND('sample data 2'!L4641&gt;21,'sample data 2'!I4641&lt;50),AND('sample data 2'!L4641&lt;20,'sample data 2'!$E$12:$E$4696="Government")),"yes","no")</f>
        <v>no</v>
      </c>
    </row>
    <row r="4642" spans="1:13" ht="72.5" x14ac:dyDescent="0.35">
      <c r="A4642">
        <v>4641</v>
      </c>
      <c r="B4642" t="s">
        <v>11</v>
      </c>
      <c r="C4642" s="2" t="s">
        <v>24</v>
      </c>
      <c r="D4642" s="2" t="s">
        <v>58</v>
      </c>
      <c r="E4642" s="2" t="s">
        <v>13</v>
      </c>
      <c r="F4642" t="s">
        <v>15</v>
      </c>
      <c r="G4642">
        <v>66</v>
      </c>
      <c r="H4642">
        <v>2018</v>
      </c>
      <c r="I4642">
        <v>78.400000000000006</v>
      </c>
      <c r="J4642">
        <v>2021</v>
      </c>
      <c r="K4642">
        <v>1054</v>
      </c>
      <c r="L4642">
        <v>19</v>
      </c>
      <c r="M4642" t="str">
        <f>IF(OR(AND('sample data 2'!L4642&gt;21,'sample data 2'!I4642&lt;50),AND('sample data 2'!L4642&lt;20,$E$2:$E$4686="Government")),"yes","no")</f>
        <v>yes</v>
      </c>
    </row>
    <row r="4643" spans="1:13" ht="72.5" x14ac:dyDescent="0.35">
      <c r="A4643">
        <v>4642</v>
      </c>
      <c r="B4643" t="s">
        <v>11</v>
      </c>
      <c r="C4643" s="2" t="s">
        <v>24</v>
      </c>
      <c r="D4643" s="2" t="s">
        <v>58</v>
      </c>
      <c r="E4643" s="2" t="s">
        <v>13</v>
      </c>
      <c r="F4643" t="s">
        <v>15</v>
      </c>
      <c r="G4643">
        <v>75.8</v>
      </c>
      <c r="H4643">
        <v>2019</v>
      </c>
      <c r="I4643">
        <v>75.33</v>
      </c>
      <c r="J4643">
        <v>2021</v>
      </c>
      <c r="K4643">
        <v>1493</v>
      </c>
      <c r="L4643">
        <v>19</v>
      </c>
      <c r="M4643" t="str">
        <f>IF(OR(AND('sample data 2'!L4643&gt;21,'sample data 2'!I4643&lt;50),AND('sample data 2'!L4643&lt;20,$E$2:$E$4686="Government")),"yes","no")</f>
        <v>yes</v>
      </c>
    </row>
    <row r="4644" spans="1:13" ht="72.5" x14ac:dyDescent="0.35">
      <c r="A4644">
        <v>4643</v>
      </c>
      <c r="B4644" t="s">
        <v>11</v>
      </c>
      <c r="C4644" s="2" t="s">
        <v>46</v>
      </c>
      <c r="D4644" s="2" t="s">
        <v>58</v>
      </c>
      <c r="E4644" s="2" t="s">
        <v>13</v>
      </c>
      <c r="F4644" t="s">
        <v>15</v>
      </c>
      <c r="G4644">
        <v>82.6</v>
      </c>
      <c r="H4644">
        <v>2019</v>
      </c>
      <c r="I4644">
        <v>81.2</v>
      </c>
      <c r="J4644">
        <v>2021</v>
      </c>
      <c r="K4644">
        <v>2670</v>
      </c>
      <c r="L4644">
        <v>19</v>
      </c>
      <c r="M4644" t="str">
        <f>IF(OR(AND('sample data 2'!L4644&gt;21,'sample data 2'!I4644&lt;50),AND('sample data 2'!L4644&lt;20,$E$2:$E$4686="Government")),"yes","no")</f>
        <v>yes</v>
      </c>
    </row>
    <row r="4645" spans="1:13" ht="72.5" x14ac:dyDescent="0.35">
      <c r="A4645">
        <v>4644</v>
      </c>
      <c r="B4645" t="s">
        <v>11</v>
      </c>
      <c r="C4645" s="2" t="s">
        <v>46</v>
      </c>
      <c r="D4645" s="2" t="s">
        <v>58</v>
      </c>
      <c r="E4645" s="2" t="s">
        <v>13</v>
      </c>
      <c r="F4645" t="s">
        <v>15</v>
      </c>
      <c r="G4645">
        <v>69.33</v>
      </c>
      <c r="H4645">
        <v>2021</v>
      </c>
      <c r="I4645" t="s">
        <v>16</v>
      </c>
      <c r="J4645">
        <v>0</v>
      </c>
      <c r="K4645">
        <v>4350</v>
      </c>
      <c r="L4645">
        <v>15</v>
      </c>
      <c r="M4645" t="str">
        <f>IF(OR(AND('sample data 2'!L4645&gt;21,'sample data 2'!I4645&lt;50),AND('sample data 2'!L4645&lt;20,$E$2:$E$4686="Government")),"yes","no")</f>
        <v>yes</v>
      </c>
    </row>
    <row r="4646" spans="1:13" ht="72.5" x14ac:dyDescent="0.35">
      <c r="A4646">
        <v>4645</v>
      </c>
      <c r="B4646" t="s">
        <v>11</v>
      </c>
      <c r="C4646" s="2" t="s">
        <v>21</v>
      </c>
      <c r="D4646" s="2" t="s">
        <v>58</v>
      </c>
      <c r="E4646" s="2" t="s">
        <v>20</v>
      </c>
      <c r="F4646" t="s">
        <v>15</v>
      </c>
      <c r="G4646">
        <v>57.33</v>
      </c>
      <c r="H4646">
        <v>2019</v>
      </c>
      <c r="I4646">
        <v>67.599999999999994</v>
      </c>
      <c r="J4646">
        <v>2021</v>
      </c>
      <c r="K4646">
        <v>201</v>
      </c>
      <c r="L4646">
        <v>19</v>
      </c>
      <c r="M4646" t="str">
        <f>IF(OR(AND('sample data 2'!L4646&gt;21,'sample data 2'!I4646&lt;50),AND('sample data 2'!L4646&lt;20,'sample data 2'!$E$12:$E$4696="Government")),"yes","no")</f>
        <v>no</v>
      </c>
    </row>
    <row r="4647" spans="1:13" ht="72.5" x14ac:dyDescent="0.35">
      <c r="A4647">
        <v>4646</v>
      </c>
      <c r="B4647" t="s">
        <v>11</v>
      </c>
      <c r="C4647" s="2" t="s">
        <v>16</v>
      </c>
      <c r="D4647" s="2" t="s">
        <v>58</v>
      </c>
      <c r="E4647" s="2" t="s">
        <v>13</v>
      </c>
      <c r="F4647" t="s">
        <v>15</v>
      </c>
      <c r="G4647">
        <v>73.8</v>
      </c>
      <c r="H4647">
        <v>2019</v>
      </c>
      <c r="I4647" t="s">
        <v>16</v>
      </c>
      <c r="J4647">
        <v>0</v>
      </c>
      <c r="K4647">
        <v>8599</v>
      </c>
      <c r="L4647">
        <v>21</v>
      </c>
      <c r="M4647" t="str">
        <f>IF(OR(AND('sample data 2'!L4647&gt;21,'sample data 2'!I4647&lt;50),AND('sample data 2'!L4647&lt;20,'sample data 2'!$E$12:$E$4696="Government")),"yes","no")</f>
        <v>no</v>
      </c>
    </row>
    <row r="4648" spans="1:13" ht="72.5" x14ac:dyDescent="0.35">
      <c r="A4648">
        <v>4647</v>
      </c>
      <c r="B4648" t="s">
        <v>11</v>
      </c>
      <c r="C4648" s="2" t="s">
        <v>24</v>
      </c>
      <c r="D4648" s="2" t="s">
        <v>58</v>
      </c>
      <c r="E4648" s="2" t="s">
        <v>20</v>
      </c>
      <c r="F4648" t="s">
        <v>15</v>
      </c>
      <c r="G4648">
        <v>45.6</v>
      </c>
      <c r="H4648">
        <v>2021</v>
      </c>
      <c r="I4648" t="s">
        <v>16</v>
      </c>
      <c r="J4648">
        <v>0</v>
      </c>
      <c r="K4648">
        <v>1634</v>
      </c>
      <c r="L4648">
        <v>17</v>
      </c>
      <c r="M4648" t="str">
        <f>IF(OR(AND('sample data 2'!L4648&gt;21,'sample data 2'!I4648&lt;50),AND('sample data 2'!L4648&lt;20,'sample data 2'!$E$12:$E$4696="Government")),"yes","no")</f>
        <v>no</v>
      </c>
    </row>
    <row r="4649" spans="1:13" ht="72.5" x14ac:dyDescent="0.35">
      <c r="A4649">
        <v>4648</v>
      </c>
      <c r="B4649" t="s">
        <v>11</v>
      </c>
      <c r="C4649" s="2" t="s">
        <v>21</v>
      </c>
      <c r="D4649" s="2" t="s">
        <v>58</v>
      </c>
      <c r="E4649" s="2" t="s">
        <v>13</v>
      </c>
      <c r="F4649" t="s">
        <v>15</v>
      </c>
      <c r="G4649">
        <v>48</v>
      </c>
      <c r="H4649">
        <v>2020</v>
      </c>
      <c r="I4649" t="s">
        <v>16</v>
      </c>
      <c r="J4649">
        <v>0</v>
      </c>
      <c r="K4649">
        <v>1641</v>
      </c>
      <c r="L4649">
        <v>17</v>
      </c>
      <c r="M4649" t="str">
        <f>IF(OR(AND('sample data 2'!L4649&gt;21,'sample data 2'!I4649&lt;50),AND('sample data 2'!L4649&lt;20,$E$2:$E$4686="Government")),"yes","no")</f>
        <v>yes</v>
      </c>
    </row>
    <row r="4650" spans="1:13" ht="72.5" x14ac:dyDescent="0.35">
      <c r="A4650">
        <v>4649</v>
      </c>
      <c r="B4650" t="s">
        <v>11</v>
      </c>
      <c r="C4650" s="2" t="s">
        <v>21</v>
      </c>
      <c r="D4650" s="2" t="s">
        <v>58</v>
      </c>
      <c r="E4650" s="2" t="s">
        <v>13</v>
      </c>
      <c r="F4650" t="s">
        <v>15</v>
      </c>
      <c r="G4650">
        <v>45.5</v>
      </c>
      <c r="H4650">
        <v>2020</v>
      </c>
      <c r="I4650" t="s">
        <v>16</v>
      </c>
      <c r="J4650">
        <v>0</v>
      </c>
      <c r="K4650">
        <v>2709</v>
      </c>
      <c r="L4650">
        <v>19</v>
      </c>
      <c r="M4650" t="str">
        <f>IF(OR(AND('sample data 2'!L4650&gt;21,'sample data 2'!I4650&lt;50),AND('sample data 2'!L4650&lt;20,$E$2:$E$4686="Government")),"yes","no")</f>
        <v>yes</v>
      </c>
    </row>
    <row r="4651" spans="1:13" ht="72.5" x14ac:dyDescent="0.35">
      <c r="A4651">
        <v>4650</v>
      </c>
      <c r="B4651" t="s">
        <v>11</v>
      </c>
      <c r="C4651" s="2" t="s">
        <v>21</v>
      </c>
      <c r="D4651" s="2" t="s">
        <v>58</v>
      </c>
      <c r="E4651" s="2" t="s">
        <v>20</v>
      </c>
      <c r="F4651" t="s">
        <v>15</v>
      </c>
      <c r="G4651">
        <v>65.599999999999994</v>
      </c>
      <c r="H4651">
        <v>2019</v>
      </c>
      <c r="I4651" t="s">
        <v>16</v>
      </c>
      <c r="J4651">
        <v>0</v>
      </c>
      <c r="K4651">
        <v>374</v>
      </c>
      <c r="L4651">
        <v>19</v>
      </c>
      <c r="M4651" t="str">
        <f>IF(OR(AND('sample data 2'!L4651&gt;21,'sample data 2'!I4651&lt;50),AND('sample data 2'!L4651&lt;20,'sample data 2'!$E$12:$E$4696="Government")),"yes","no")</f>
        <v>no</v>
      </c>
    </row>
    <row r="4652" spans="1:13" ht="72.5" x14ac:dyDescent="0.35">
      <c r="A4652">
        <v>4651</v>
      </c>
      <c r="B4652" t="s">
        <v>11</v>
      </c>
      <c r="C4652" s="2" t="s">
        <v>46</v>
      </c>
      <c r="D4652" s="2" t="s">
        <v>58</v>
      </c>
      <c r="E4652" s="2" t="s">
        <v>13</v>
      </c>
      <c r="F4652" t="s">
        <v>15</v>
      </c>
      <c r="G4652">
        <v>48</v>
      </c>
      <c r="H4652">
        <v>2019</v>
      </c>
      <c r="I4652" t="s">
        <v>16</v>
      </c>
      <c r="J4652">
        <v>0</v>
      </c>
      <c r="K4652">
        <v>583</v>
      </c>
      <c r="L4652">
        <v>21</v>
      </c>
      <c r="M4652" t="str">
        <f>IF(OR(AND('sample data 2'!L4652&gt;21,'sample data 2'!I4652&lt;50),AND('sample data 2'!L4652&lt;20,'sample data 2'!$E$12:$E$4696="Government")),"yes","no")</f>
        <v>no</v>
      </c>
    </row>
    <row r="4653" spans="1:13" ht="72.5" x14ac:dyDescent="0.35">
      <c r="A4653">
        <v>4652</v>
      </c>
      <c r="B4653" t="s">
        <v>11</v>
      </c>
      <c r="C4653" s="2" t="s">
        <v>46</v>
      </c>
      <c r="D4653" s="2" t="s">
        <v>58</v>
      </c>
      <c r="E4653" s="2" t="s">
        <v>13</v>
      </c>
      <c r="F4653" t="s">
        <v>15</v>
      </c>
      <c r="G4653">
        <v>62.6</v>
      </c>
      <c r="H4653">
        <v>2019</v>
      </c>
      <c r="I4653">
        <v>68.599999999999994</v>
      </c>
      <c r="J4653">
        <v>2021</v>
      </c>
      <c r="K4653">
        <v>162</v>
      </c>
      <c r="L4653">
        <v>19</v>
      </c>
      <c r="M4653" t="str">
        <f>IF(OR(AND('sample data 2'!L4653&gt;21,'sample data 2'!I4653&lt;50),AND('sample data 2'!L4653&lt;20,$E$2:$E$4686="Government")),"yes","no")</f>
        <v>yes</v>
      </c>
    </row>
    <row r="4654" spans="1:13" ht="72.5" x14ac:dyDescent="0.35">
      <c r="A4654">
        <v>4653</v>
      </c>
      <c r="B4654" t="s">
        <v>11</v>
      </c>
      <c r="C4654" s="2" t="s">
        <v>21</v>
      </c>
      <c r="D4654" s="2" t="s">
        <v>58</v>
      </c>
      <c r="E4654" s="2" t="s">
        <v>20</v>
      </c>
      <c r="F4654" t="s">
        <v>15</v>
      </c>
      <c r="G4654">
        <v>77.900000000000006</v>
      </c>
      <c r="H4654">
        <v>2015</v>
      </c>
      <c r="I4654">
        <v>68.2</v>
      </c>
      <c r="J4654">
        <v>2017</v>
      </c>
      <c r="K4654">
        <v>603</v>
      </c>
      <c r="L4654">
        <v>23</v>
      </c>
      <c r="M4654" t="str">
        <f>IF(OR(AND('sample data 2'!L4654&gt;21,'sample data 2'!I4654&lt;50),AND('sample data 2'!L4654&lt;20,'sample data 2'!$E$12:$E$4696="Government")),"yes","no")</f>
        <v>no</v>
      </c>
    </row>
    <row r="4655" spans="1:13" ht="72.5" x14ac:dyDescent="0.35">
      <c r="A4655">
        <v>4654</v>
      </c>
      <c r="B4655" t="s">
        <v>11</v>
      </c>
      <c r="C4655" s="2" t="s">
        <v>46</v>
      </c>
      <c r="D4655" s="2" t="s">
        <v>58</v>
      </c>
      <c r="E4655" s="2" t="s">
        <v>13</v>
      </c>
      <c r="F4655" t="s">
        <v>15</v>
      </c>
      <c r="G4655">
        <v>84.6</v>
      </c>
      <c r="H4655">
        <v>2021</v>
      </c>
      <c r="I4655" t="s">
        <v>16</v>
      </c>
      <c r="J4655">
        <v>0</v>
      </c>
      <c r="K4655">
        <v>620</v>
      </c>
      <c r="L4655">
        <v>17</v>
      </c>
      <c r="M4655" t="str">
        <f>IF(OR(AND('sample data 2'!L4655&gt;21,'sample data 2'!I4655&lt;50),AND('sample data 2'!L4655&lt;20,$E$2:$E$4686="Government")),"yes","no")</f>
        <v>yes</v>
      </c>
    </row>
    <row r="4656" spans="1:13" ht="72.5" x14ac:dyDescent="0.35">
      <c r="A4656">
        <v>4655</v>
      </c>
      <c r="B4656" t="s">
        <v>11</v>
      </c>
      <c r="C4656" s="2" t="s">
        <v>21</v>
      </c>
      <c r="D4656" s="2" t="s">
        <v>58</v>
      </c>
      <c r="E4656" s="2" t="s">
        <v>13</v>
      </c>
      <c r="F4656" t="s">
        <v>15</v>
      </c>
      <c r="G4656">
        <v>74.099999999999994</v>
      </c>
      <c r="H4656">
        <v>2016</v>
      </c>
      <c r="I4656">
        <v>61.67</v>
      </c>
      <c r="J4656">
        <v>2018</v>
      </c>
      <c r="K4656">
        <v>2140</v>
      </c>
      <c r="L4656">
        <v>22</v>
      </c>
      <c r="M4656" t="str">
        <f>IF(OR(AND('sample data 2'!L4656&gt;21,'sample data 2'!I4656&lt;50),AND('sample data 2'!L4656&lt;20,'sample data 2'!$E$12:$E$4696="Government")),"yes","no")</f>
        <v>no</v>
      </c>
    </row>
    <row r="4657" spans="1:13" ht="72.5" x14ac:dyDescent="0.35">
      <c r="A4657">
        <v>4656</v>
      </c>
      <c r="B4657" t="s">
        <v>11</v>
      </c>
      <c r="C4657" s="2" t="s">
        <v>46</v>
      </c>
      <c r="D4657" s="2" t="s">
        <v>58</v>
      </c>
      <c r="E4657" s="2" t="s">
        <v>13</v>
      </c>
      <c r="F4657" t="s">
        <v>15</v>
      </c>
      <c r="G4657">
        <v>67.2</v>
      </c>
      <c r="H4657">
        <v>2018</v>
      </c>
      <c r="I4657">
        <v>68</v>
      </c>
      <c r="J4657">
        <v>2020</v>
      </c>
      <c r="K4657">
        <v>1616</v>
      </c>
      <c r="L4657">
        <v>20</v>
      </c>
      <c r="M4657" t="str">
        <f>IF(OR(AND('sample data 2'!L4657&gt;21,'sample data 2'!I4657&lt;50),AND('sample data 2'!L4657&lt;20,'sample data 2'!$E$12:$E$4696="Government")),"yes","no")</f>
        <v>no</v>
      </c>
    </row>
    <row r="4658" spans="1:13" ht="72.5" x14ac:dyDescent="0.35">
      <c r="A4658">
        <v>4657</v>
      </c>
      <c r="B4658" t="s">
        <v>11</v>
      </c>
      <c r="C4658" s="2" t="s">
        <v>46</v>
      </c>
      <c r="D4658" s="2" t="s">
        <v>58</v>
      </c>
      <c r="E4658" s="2" t="s">
        <v>13</v>
      </c>
      <c r="F4658" t="s">
        <v>15</v>
      </c>
      <c r="G4658">
        <v>45.8</v>
      </c>
      <c r="H4658">
        <v>2019</v>
      </c>
      <c r="I4658">
        <v>55.83</v>
      </c>
      <c r="J4658">
        <v>2021</v>
      </c>
      <c r="K4658">
        <v>4741</v>
      </c>
      <c r="L4658">
        <v>18</v>
      </c>
      <c r="M4658" t="str">
        <f>IF(OR(AND('sample data 2'!L4658&gt;21,'sample data 2'!I4658&lt;50),AND('sample data 2'!L4658&lt;20,$E$2:$E$4686="Government")),"yes","no")</f>
        <v>yes</v>
      </c>
    </row>
    <row r="4659" spans="1:13" ht="72.5" x14ac:dyDescent="0.35">
      <c r="A4659">
        <v>4658</v>
      </c>
      <c r="B4659" t="s">
        <v>11</v>
      </c>
      <c r="C4659" s="2" t="s">
        <v>46</v>
      </c>
      <c r="D4659" s="2" t="s">
        <v>58</v>
      </c>
      <c r="E4659" s="2" t="s">
        <v>20</v>
      </c>
      <c r="F4659" t="s">
        <v>15</v>
      </c>
      <c r="G4659">
        <v>72.599999999999994</v>
      </c>
      <c r="H4659">
        <v>2021</v>
      </c>
      <c r="I4659" t="s">
        <v>16</v>
      </c>
      <c r="J4659">
        <v>0</v>
      </c>
      <c r="K4659">
        <v>244</v>
      </c>
      <c r="L4659">
        <v>16</v>
      </c>
      <c r="M4659" t="str">
        <f>IF(OR(AND('sample data 2'!L4659&gt;21,'sample data 2'!I4659&lt;50),AND('sample data 2'!L4659&lt;20,'sample data 2'!$E$12:$E$4696="Government")),"yes","no")</f>
        <v>no</v>
      </c>
    </row>
    <row r="4660" spans="1:13" ht="72.5" x14ac:dyDescent="0.35">
      <c r="A4660">
        <v>4659</v>
      </c>
      <c r="B4660" t="s">
        <v>11</v>
      </c>
      <c r="C4660" s="2" t="s">
        <v>24</v>
      </c>
      <c r="D4660" s="2" t="s">
        <v>58</v>
      </c>
      <c r="E4660" s="2" t="s">
        <v>13</v>
      </c>
      <c r="F4660" t="s">
        <v>15</v>
      </c>
      <c r="G4660">
        <v>59.5</v>
      </c>
      <c r="H4660">
        <v>2020</v>
      </c>
      <c r="I4660" t="s">
        <v>16</v>
      </c>
      <c r="J4660">
        <v>0</v>
      </c>
      <c r="K4660">
        <v>2200</v>
      </c>
      <c r="L4660">
        <v>18</v>
      </c>
      <c r="M4660" t="str">
        <f>IF(OR(AND('sample data 2'!L4660&gt;21,'sample data 2'!I4660&lt;50),AND('sample data 2'!L4660&lt;20,$E$2:$E$4686="Government")),"yes","no")</f>
        <v>yes</v>
      </c>
    </row>
    <row r="4661" spans="1:13" ht="72.5" x14ac:dyDescent="0.35">
      <c r="A4661">
        <v>4660</v>
      </c>
      <c r="B4661" t="s">
        <v>11</v>
      </c>
      <c r="C4661" s="2" t="s">
        <v>46</v>
      </c>
      <c r="D4661" s="2" t="s">
        <v>58</v>
      </c>
      <c r="E4661" s="2" t="s">
        <v>13</v>
      </c>
      <c r="F4661" t="s">
        <v>15</v>
      </c>
      <c r="G4661">
        <v>68</v>
      </c>
      <c r="H4661">
        <v>2019</v>
      </c>
      <c r="I4661" t="s">
        <v>16</v>
      </c>
      <c r="J4661">
        <v>0</v>
      </c>
      <c r="K4661">
        <v>2018</v>
      </c>
      <c r="L4661">
        <v>18</v>
      </c>
      <c r="M4661" t="str">
        <f>IF(OR(AND('sample data 2'!L4661&gt;21,'sample data 2'!I4661&lt;50),AND('sample data 2'!L4661&lt;20,$E$2:$E$4686="Government")),"yes","no")</f>
        <v>yes</v>
      </c>
    </row>
    <row r="4662" spans="1:13" ht="72.5" x14ac:dyDescent="0.35">
      <c r="A4662">
        <v>4661</v>
      </c>
      <c r="B4662" t="s">
        <v>11</v>
      </c>
      <c r="C4662" s="2" t="s">
        <v>24</v>
      </c>
      <c r="D4662" s="2" t="s">
        <v>58</v>
      </c>
      <c r="E4662" s="2" t="s">
        <v>13</v>
      </c>
      <c r="F4662" t="s">
        <v>15</v>
      </c>
      <c r="G4662">
        <v>49</v>
      </c>
      <c r="H4662">
        <v>2021</v>
      </c>
      <c r="I4662" t="s">
        <v>16</v>
      </c>
      <c r="J4662">
        <v>0</v>
      </c>
      <c r="K4662">
        <v>8886</v>
      </c>
      <c r="L4662">
        <v>19</v>
      </c>
      <c r="M4662" t="str">
        <f>IF(OR(AND('sample data 2'!L4662&gt;21,'sample data 2'!I4662&lt;50),AND('sample data 2'!L4662&lt;20,$E$2:$E$4686="Government")),"yes","no")</f>
        <v>yes</v>
      </c>
    </row>
    <row r="4663" spans="1:13" ht="72.5" x14ac:dyDescent="0.35">
      <c r="A4663">
        <v>4662</v>
      </c>
      <c r="B4663" t="s">
        <v>11</v>
      </c>
      <c r="C4663" s="2" t="s">
        <v>21</v>
      </c>
      <c r="D4663" s="2" t="s">
        <v>58</v>
      </c>
      <c r="E4663" s="2" t="s">
        <v>13</v>
      </c>
      <c r="F4663" t="s">
        <v>15</v>
      </c>
      <c r="G4663">
        <v>92.6</v>
      </c>
      <c r="H4663">
        <v>2019</v>
      </c>
      <c r="I4663">
        <v>79</v>
      </c>
      <c r="J4663">
        <v>2021</v>
      </c>
      <c r="K4663">
        <v>3657</v>
      </c>
      <c r="L4663">
        <v>19</v>
      </c>
      <c r="M4663" t="str">
        <f>IF(OR(AND('sample data 2'!L4663&gt;21,'sample data 2'!I4663&lt;50),AND('sample data 2'!L4663&lt;20,$E$2:$E$4686="Government")),"yes","no")</f>
        <v>yes</v>
      </c>
    </row>
    <row r="4664" spans="1:13" ht="72.5" x14ac:dyDescent="0.35">
      <c r="A4664">
        <v>4663</v>
      </c>
      <c r="B4664" t="s">
        <v>11</v>
      </c>
      <c r="C4664" s="2">
        <v>0</v>
      </c>
      <c r="D4664" s="2" t="s">
        <v>58</v>
      </c>
      <c r="E4664" s="2" t="s">
        <v>13</v>
      </c>
      <c r="F4664" t="s">
        <v>15</v>
      </c>
      <c r="G4664">
        <v>74.17</v>
      </c>
      <c r="H4664">
        <v>2021</v>
      </c>
      <c r="I4664" t="s">
        <v>16</v>
      </c>
      <c r="J4664">
        <v>0</v>
      </c>
      <c r="K4664">
        <v>6591</v>
      </c>
      <c r="L4664">
        <v>17</v>
      </c>
      <c r="M4664" t="str">
        <f>IF(OR(AND('sample data 2'!L4664&gt;21,'sample data 2'!I4664&lt;50),AND('sample data 2'!L4664&lt;20,$E$2:$E$4686="Government")),"yes","no")</f>
        <v>yes</v>
      </c>
    </row>
    <row r="4665" spans="1:13" ht="72.5" x14ac:dyDescent="0.35">
      <c r="A4665">
        <v>4664</v>
      </c>
      <c r="B4665" t="s">
        <v>11</v>
      </c>
      <c r="C4665" s="2" t="s">
        <v>21</v>
      </c>
      <c r="D4665" s="2" t="s">
        <v>58</v>
      </c>
      <c r="E4665" s="2" t="s">
        <v>13</v>
      </c>
      <c r="F4665" t="s">
        <v>15</v>
      </c>
      <c r="G4665">
        <v>76.400000000000006</v>
      </c>
      <c r="H4665">
        <v>2021</v>
      </c>
      <c r="I4665" t="s">
        <v>16</v>
      </c>
      <c r="J4665">
        <v>0</v>
      </c>
      <c r="K4665">
        <v>1006</v>
      </c>
      <c r="L4665">
        <v>18</v>
      </c>
      <c r="M4665" t="str">
        <f>IF(OR(AND('sample data 2'!L4665&gt;21,'sample data 2'!I4665&lt;50),AND('sample data 2'!L4665&lt;20,$E$2:$E$4686="Government")),"yes","no")</f>
        <v>yes</v>
      </c>
    </row>
    <row r="4666" spans="1:13" ht="72.5" x14ac:dyDescent="0.35">
      <c r="A4666">
        <v>4665</v>
      </c>
      <c r="B4666" t="s">
        <v>11</v>
      </c>
      <c r="C4666" s="2" t="s">
        <v>46</v>
      </c>
      <c r="D4666" s="2" t="s">
        <v>58</v>
      </c>
      <c r="E4666" s="2" t="s">
        <v>13</v>
      </c>
      <c r="F4666" t="s">
        <v>15</v>
      </c>
      <c r="G4666">
        <v>91.6</v>
      </c>
      <c r="H4666">
        <v>2021</v>
      </c>
      <c r="I4666" t="s">
        <v>16</v>
      </c>
      <c r="J4666">
        <v>0</v>
      </c>
      <c r="K4666">
        <v>344</v>
      </c>
      <c r="L4666">
        <v>18</v>
      </c>
      <c r="M4666" t="str">
        <f>IF(OR(AND('sample data 2'!L4666&gt;21,'sample data 2'!I4666&lt;50),AND('sample data 2'!L4666&lt;20,$E$2:$E$4686="Government")),"yes","no")</f>
        <v>yes</v>
      </c>
    </row>
    <row r="4667" spans="1:13" ht="72.5" x14ac:dyDescent="0.35">
      <c r="A4667">
        <v>4666</v>
      </c>
      <c r="B4667" t="s">
        <v>11</v>
      </c>
      <c r="C4667" s="2" t="s">
        <v>46</v>
      </c>
      <c r="D4667" s="2" t="s">
        <v>58</v>
      </c>
      <c r="E4667" s="2" t="s">
        <v>20</v>
      </c>
      <c r="F4667" t="s">
        <v>15</v>
      </c>
      <c r="G4667">
        <v>60.5</v>
      </c>
      <c r="H4667">
        <v>2021</v>
      </c>
      <c r="I4667" t="s">
        <v>16</v>
      </c>
      <c r="J4667">
        <v>0</v>
      </c>
      <c r="K4667">
        <v>894</v>
      </c>
      <c r="L4667">
        <v>17</v>
      </c>
      <c r="M4667" t="str">
        <f>IF(OR(AND('sample data 2'!L4667&gt;21,'sample data 2'!I4667&lt;50),AND('sample data 2'!L4667&lt;20,'sample data 2'!$E$12:$E$4696="Government")),"yes","no")</f>
        <v>no</v>
      </c>
    </row>
    <row r="4668" spans="1:13" ht="72.5" x14ac:dyDescent="0.35">
      <c r="A4668">
        <v>4667</v>
      </c>
      <c r="B4668" t="s">
        <v>11</v>
      </c>
      <c r="C4668" s="2" t="s">
        <v>46</v>
      </c>
      <c r="D4668" s="2" t="s">
        <v>58</v>
      </c>
      <c r="E4668" s="2" t="s">
        <v>20</v>
      </c>
      <c r="F4668" t="s">
        <v>15</v>
      </c>
      <c r="G4668">
        <v>84.8</v>
      </c>
      <c r="H4668">
        <v>0</v>
      </c>
      <c r="I4668" t="s">
        <v>16</v>
      </c>
      <c r="J4668">
        <v>0</v>
      </c>
      <c r="K4668">
        <v>692</v>
      </c>
      <c r="L4668">
        <v>16</v>
      </c>
      <c r="M4668" t="str">
        <f>IF(OR(AND('sample data 2'!L4668&gt;21,'sample data 2'!I4668&lt;50),AND('sample data 2'!L4668&lt;20,'sample data 2'!$E$12:$E$4696="Government")),"yes","no")</f>
        <v>no</v>
      </c>
    </row>
    <row r="4669" spans="1:13" ht="72.5" x14ac:dyDescent="0.35">
      <c r="A4669">
        <v>4668</v>
      </c>
      <c r="B4669" t="s">
        <v>11</v>
      </c>
      <c r="C4669" s="2" t="s">
        <v>46</v>
      </c>
      <c r="D4669" s="2" t="s">
        <v>58</v>
      </c>
      <c r="E4669" s="2" t="s">
        <v>34</v>
      </c>
      <c r="F4669" t="s">
        <v>15</v>
      </c>
      <c r="G4669">
        <v>85.2</v>
      </c>
      <c r="H4669">
        <v>2021</v>
      </c>
      <c r="I4669" t="s">
        <v>16</v>
      </c>
      <c r="J4669">
        <v>0</v>
      </c>
      <c r="K4669">
        <v>840</v>
      </c>
      <c r="L4669">
        <v>16</v>
      </c>
      <c r="M4669" t="str">
        <f>IF(OR(AND('sample data 2'!L4669&gt;21,'sample data 2'!I4669&lt;50),AND('sample data 2'!L4669&lt;20,'sample data 2'!$E$12:$E$4696="Government")),"yes","no")</f>
        <v>no</v>
      </c>
    </row>
    <row r="4670" spans="1:13" ht="72.5" x14ac:dyDescent="0.35">
      <c r="A4670">
        <v>4669</v>
      </c>
      <c r="B4670" t="s">
        <v>11</v>
      </c>
      <c r="C4670" s="2">
        <v>0</v>
      </c>
      <c r="D4670" s="2" t="s">
        <v>58</v>
      </c>
      <c r="E4670" s="2" t="s">
        <v>13</v>
      </c>
      <c r="F4670" t="s">
        <v>15</v>
      </c>
      <c r="G4670">
        <v>57.17</v>
      </c>
      <c r="H4670">
        <v>2021</v>
      </c>
      <c r="I4670" t="s">
        <v>16</v>
      </c>
      <c r="J4670">
        <v>0</v>
      </c>
      <c r="K4670">
        <v>1138</v>
      </c>
      <c r="L4670">
        <v>17</v>
      </c>
      <c r="M4670" t="str">
        <f>IF(OR(AND('sample data 2'!L4670&gt;21,'sample data 2'!I4670&lt;50),AND('sample data 2'!L4670&lt;20,$E$2:$E$4686="Government")),"yes","no")</f>
        <v>yes</v>
      </c>
    </row>
    <row r="4671" spans="1:13" ht="72.5" x14ac:dyDescent="0.35">
      <c r="A4671">
        <v>4670</v>
      </c>
      <c r="B4671" t="s">
        <v>11</v>
      </c>
      <c r="C4671" s="2" t="s">
        <v>46</v>
      </c>
      <c r="D4671" s="2" t="s">
        <v>58</v>
      </c>
      <c r="E4671" s="2" t="s">
        <v>20</v>
      </c>
      <c r="F4671" t="s">
        <v>15</v>
      </c>
      <c r="G4671">
        <v>63.2</v>
      </c>
      <c r="H4671">
        <v>2021</v>
      </c>
      <c r="I4671" t="s">
        <v>16</v>
      </c>
      <c r="J4671">
        <v>0</v>
      </c>
      <c r="K4671">
        <v>670</v>
      </c>
      <c r="L4671">
        <v>17</v>
      </c>
      <c r="M4671" t="str">
        <f>IF(OR(AND('sample data 2'!L4671&gt;21,'sample data 2'!I4671&lt;50),AND('sample data 2'!L4671&lt;20,'sample data 2'!$E$12:$E$4696="Government")),"yes","no")</f>
        <v>no</v>
      </c>
    </row>
    <row r="4672" spans="1:13" ht="72.5" x14ac:dyDescent="0.35">
      <c r="A4672">
        <v>4671</v>
      </c>
      <c r="B4672" t="s">
        <v>11</v>
      </c>
      <c r="C4672" s="2" t="s">
        <v>46</v>
      </c>
      <c r="D4672" s="2" t="s">
        <v>58</v>
      </c>
      <c r="E4672" s="2" t="s">
        <v>13</v>
      </c>
      <c r="F4672" t="s">
        <v>15</v>
      </c>
      <c r="G4672">
        <v>59.33</v>
      </c>
      <c r="H4672">
        <v>2019</v>
      </c>
      <c r="I4672">
        <v>63.5</v>
      </c>
      <c r="J4672">
        <v>2021</v>
      </c>
      <c r="K4672">
        <v>1481</v>
      </c>
      <c r="L4672">
        <v>20</v>
      </c>
      <c r="M4672" t="str">
        <f>IF(OR(AND('sample data 2'!L4672&gt;21,'sample data 2'!I4672&lt;50),AND('sample data 2'!L4672&lt;20,'sample data 2'!$E$12:$E$4696="Government")),"yes","no")</f>
        <v>no</v>
      </c>
    </row>
    <row r="4673" spans="1:13" ht="72.5" x14ac:dyDescent="0.35">
      <c r="A4673">
        <v>4672</v>
      </c>
      <c r="B4673" t="s">
        <v>11</v>
      </c>
      <c r="C4673" s="2" t="s">
        <v>46</v>
      </c>
      <c r="D4673" s="2" t="s">
        <v>58</v>
      </c>
      <c r="E4673" s="2" t="s">
        <v>25</v>
      </c>
      <c r="F4673" t="s">
        <v>15</v>
      </c>
      <c r="G4673">
        <v>44.6</v>
      </c>
      <c r="H4673">
        <v>2019</v>
      </c>
      <c r="I4673" t="s">
        <v>16</v>
      </c>
      <c r="J4673">
        <v>0</v>
      </c>
      <c r="K4673">
        <v>1183</v>
      </c>
      <c r="L4673">
        <v>19</v>
      </c>
      <c r="M4673" t="str">
        <f>IF(OR(AND('sample data 2'!L4673&gt;21,'sample data 2'!I4673&lt;50),AND('sample data 2'!L4673&lt;20,'sample data 2'!$E$12:$E$4696="Government")),"yes","no")</f>
        <v>no</v>
      </c>
    </row>
    <row r="4674" spans="1:13" ht="72.5" x14ac:dyDescent="0.35">
      <c r="A4674">
        <v>4673</v>
      </c>
      <c r="B4674" t="s">
        <v>11</v>
      </c>
      <c r="C4674" s="2" t="s">
        <v>24</v>
      </c>
      <c r="D4674" s="2" t="s">
        <v>58</v>
      </c>
      <c r="E4674" s="2" t="s">
        <v>20</v>
      </c>
      <c r="F4674" t="s">
        <v>15</v>
      </c>
      <c r="G4674">
        <v>75.2</v>
      </c>
      <c r="H4674">
        <v>2019</v>
      </c>
      <c r="I4674">
        <v>78</v>
      </c>
      <c r="J4674">
        <v>0</v>
      </c>
      <c r="K4674">
        <v>906</v>
      </c>
      <c r="L4674">
        <v>19</v>
      </c>
      <c r="M4674" t="str">
        <f>IF(OR(AND('sample data 2'!L4674&gt;21,'sample data 2'!I4674&lt;50),AND('sample data 2'!L4674&lt;20,'sample data 2'!$E$12:$E$4696="Government")),"yes","no")</f>
        <v>no</v>
      </c>
    </row>
    <row r="4675" spans="1:13" ht="72.5" x14ac:dyDescent="0.35">
      <c r="A4675">
        <v>4674</v>
      </c>
      <c r="B4675" t="s">
        <v>11</v>
      </c>
      <c r="C4675" s="2" t="s">
        <v>24</v>
      </c>
      <c r="D4675" s="2" t="s">
        <v>58</v>
      </c>
      <c r="E4675" s="2" t="s">
        <v>13</v>
      </c>
      <c r="F4675" t="s">
        <v>15</v>
      </c>
      <c r="G4675">
        <v>40.6</v>
      </c>
      <c r="H4675">
        <v>2017</v>
      </c>
      <c r="I4675" t="s">
        <v>16</v>
      </c>
      <c r="J4675">
        <v>0</v>
      </c>
      <c r="K4675">
        <v>3444</v>
      </c>
      <c r="L4675">
        <v>21</v>
      </c>
      <c r="M4675" t="str">
        <f>IF(OR(AND('sample data 2'!L4675&gt;21,'sample data 2'!I4675&lt;50),AND('sample data 2'!L4675&lt;20,'sample data 2'!$E$12:$E$4696="Government")),"yes","no")</f>
        <v>no</v>
      </c>
    </row>
    <row r="4676" spans="1:13" ht="72.5" x14ac:dyDescent="0.35">
      <c r="A4676">
        <v>4675</v>
      </c>
      <c r="B4676" t="s">
        <v>11</v>
      </c>
      <c r="C4676" s="2" t="s">
        <v>16</v>
      </c>
      <c r="D4676" s="2" t="s">
        <v>58</v>
      </c>
      <c r="E4676" s="2" t="s">
        <v>20</v>
      </c>
      <c r="F4676" t="s">
        <v>15</v>
      </c>
      <c r="G4676">
        <v>51.6</v>
      </c>
      <c r="H4676">
        <v>2019</v>
      </c>
      <c r="I4676">
        <v>90.6</v>
      </c>
      <c r="J4676">
        <v>2021</v>
      </c>
      <c r="K4676">
        <v>6771</v>
      </c>
      <c r="L4676">
        <v>19</v>
      </c>
      <c r="M4676" t="str">
        <f>IF(OR(AND('sample data 2'!L4676&gt;21,'sample data 2'!I4676&lt;50),AND('sample data 2'!L4676&lt;20,'sample data 2'!$E$12:$E$4696="Government")),"yes","no")</f>
        <v>no</v>
      </c>
    </row>
    <row r="4677" spans="1:13" ht="72.5" x14ac:dyDescent="0.35">
      <c r="A4677">
        <v>4676</v>
      </c>
      <c r="B4677" t="s">
        <v>11</v>
      </c>
      <c r="C4677" s="2" t="s">
        <v>24</v>
      </c>
      <c r="D4677" s="2" t="s">
        <v>58</v>
      </c>
      <c r="E4677" s="2" t="s">
        <v>20</v>
      </c>
      <c r="F4677" t="s">
        <v>15</v>
      </c>
      <c r="G4677">
        <v>66.400000000000006</v>
      </c>
      <c r="H4677">
        <v>2021</v>
      </c>
      <c r="I4677" t="s">
        <v>16</v>
      </c>
      <c r="J4677">
        <v>0</v>
      </c>
      <c r="K4677">
        <v>440</v>
      </c>
      <c r="L4677">
        <v>16</v>
      </c>
      <c r="M4677" t="str">
        <f>IF(OR(AND('sample data 2'!L4677&gt;21,'sample data 2'!I4677&lt;50),AND('sample data 2'!L4677&lt;20,'sample data 2'!$E$12:$E$4696="Government")),"yes","no")</f>
        <v>no</v>
      </c>
    </row>
    <row r="4678" spans="1:13" ht="72.5" x14ac:dyDescent="0.35">
      <c r="A4678">
        <v>4677</v>
      </c>
      <c r="B4678" t="s">
        <v>11</v>
      </c>
      <c r="C4678" s="2" t="s">
        <v>24</v>
      </c>
      <c r="D4678" s="2" t="s">
        <v>58</v>
      </c>
      <c r="E4678" s="2" t="s">
        <v>13</v>
      </c>
      <c r="F4678" t="s">
        <v>15</v>
      </c>
      <c r="G4678">
        <v>62.33</v>
      </c>
      <c r="H4678">
        <v>2019</v>
      </c>
      <c r="I4678">
        <v>65.67</v>
      </c>
      <c r="J4678">
        <v>2021</v>
      </c>
      <c r="K4678">
        <v>3545</v>
      </c>
      <c r="L4678">
        <v>18</v>
      </c>
      <c r="M4678" t="str">
        <f>IF(OR(AND('sample data 2'!L4678&gt;21,'sample data 2'!I4678&lt;50),AND('sample data 2'!L4678&lt;20,$E$2:$E$4686="Government")),"yes","no")</f>
        <v>yes</v>
      </c>
    </row>
    <row r="4679" spans="1:13" ht="72.5" x14ac:dyDescent="0.35">
      <c r="A4679">
        <v>4678</v>
      </c>
      <c r="B4679" t="s">
        <v>11</v>
      </c>
      <c r="C4679" s="2" t="s">
        <v>46</v>
      </c>
      <c r="D4679" s="2" t="s">
        <v>58</v>
      </c>
      <c r="E4679" s="2" t="s">
        <v>13</v>
      </c>
      <c r="F4679" t="s">
        <v>15</v>
      </c>
      <c r="G4679">
        <v>78</v>
      </c>
      <c r="H4679">
        <v>2021</v>
      </c>
      <c r="I4679" t="s">
        <v>16</v>
      </c>
      <c r="J4679">
        <v>0</v>
      </c>
      <c r="K4679">
        <v>3529</v>
      </c>
      <c r="L4679">
        <v>18</v>
      </c>
      <c r="M4679" t="str">
        <f>IF(OR(AND('sample data 2'!L4679&gt;21,'sample data 2'!I4679&lt;50),AND('sample data 2'!L4679&lt;20,$E$2:$E$4686="Government")),"yes","no")</f>
        <v>yes</v>
      </c>
    </row>
    <row r="4680" spans="1:13" ht="72.5" x14ac:dyDescent="0.35">
      <c r="A4680">
        <v>4679</v>
      </c>
      <c r="B4680" t="s">
        <v>11</v>
      </c>
      <c r="C4680" s="2" t="s">
        <v>16</v>
      </c>
      <c r="D4680" s="2" t="s">
        <v>58</v>
      </c>
      <c r="E4680" s="2" t="s">
        <v>20</v>
      </c>
      <c r="F4680" t="s">
        <v>15</v>
      </c>
      <c r="G4680">
        <v>49.4</v>
      </c>
      <c r="H4680">
        <v>2019</v>
      </c>
      <c r="I4680">
        <v>67.67</v>
      </c>
      <c r="J4680">
        <v>2021</v>
      </c>
      <c r="K4680">
        <v>2559</v>
      </c>
      <c r="L4680">
        <v>18</v>
      </c>
      <c r="M4680" t="str">
        <f>IF(OR(AND('sample data 2'!L4680&gt;21,'sample data 2'!I4680&lt;50),AND('sample data 2'!L4680&lt;20,'sample data 2'!$E$12:$E$4696="Government")),"yes","no")</f>
        <v>no</v>
      </c>
    </row>
    <row r="4681" spans="1:13" ht="72.5" x14ac:dyDescent="0.35">
      <c r="A4681">
        <v>4680</v>
      </c>
      <c r="B4681" t="s">
        <v>11</v>
      </c>
      <c r="C4681" s="2" t="s">
        <v>24</v>
      </c>
      <c r="D4681" s="2" t="s">
        <v>58</v>
      </c>
      <c r="E4681" s="2" t="s">
        <v>20</v>
      </c>
      <c r="F4681" t="s">
        <v>15</v>
      </c>
      <c r="G4681">
        <v>89.8</v>
      </c>
      <c r="H4681">
        <v>2021</v>
      </c>
      <c r="I4681" t="s">
        <v>16</v>
      </c>
      <c r="J4681">
        <v>0</v>
      </c>
      <c r="K4681">
        <v>3009</v>
      </c>
      <c r="L4681">
        <v>17</v>
      </c>
      <c r="M4681" t="str">
        <f>IF(OR(AND('sample data 2'!L4681&gt;21,'sample data 2'!I4681&lt;50),AND('sample data 2'!L4681&lt;20,'sample data 2'!$E$12:$E$4696="Government")),"yes","no")</f>
        <v>no</v>
      </c>
    </row>
    <row r="4682" spans="1:13" ht="72.5" x14ac:dyDescent="0.35">
      <c r="A4682">
        <v>4681</v>
      </c>
      <c r="B4682" t="s">
        <v>11</v>
      </c>
      <c r="C4682" s="2" t="s">
        <v>24</v>
      </c>
      <c r="D4682" s="2" t="s">
        <v>58</v>
      </c>
      <c r="E4682" s="2" t="s">
        <v>20</v>
      </c>
      <c r="F4682" t="s">
        <v>15</v>
      </c>
      <c r="G4682">
        <v>70.3</v>
      </c>
      <c r="H4682">
        <v>2017</v>
      </c>
      <c r="I4682" t="s">
        <v>16</v>
      </c>
      <c r="J4682">
        <v>0</v>
      </c>
      <c r="K4682">
        <v>774</v>
      </c>
      <c r="L4682">
        <v>21</v>
      </c>
      <c r="M4682" t="str">
        <f>IF(OR(AND('sample data 2'!L4682&gt;21,'sample data 2'!I4682&lt;50),AND('sample data 2'!L4682&lt;20,'sample data 2'!$E$12:$E$4696="Government")),"yes","no")</f>
        <v>no</v>
      </c>
    </row>
    <row r="4683" spans="1:13" ht="72.5" x14ac:dyDescent="0.35">
      <c r="A4683">
        <v>4682</v>
      </c>
      <c r="B4683" t="s">
        <v>11</v>
      </c>
      <c r="C4683" s="2" t="s">
        <v>24</v>
      </c>
      <c r="D4683" s="2" t="s">
        <v>58</v>
      </c>
      <c r="E4683" s="2" t="s">
        <v>20</v>
      </c>
      <c r="F4683" t="s">
        <v>15</v>
      </c>
      <c r="G4683">
        <v>77.599999999999994</v>
      </c>
      <c r="H4683">
        <v>2021</v>
      </c>
      <c r="I4683" t="s">
        <v>16</v>
      </c>
      <c r="J4683">
        <v>0</v>
      </c>
      <c r="K4683">
        <v>1288</v>
      </c>
      <c r="L4683">
        <v>17</v>
      </c>
      <c r="M4683" t="str">
        <f>IF(OR(AND('sample data 2'!L4683&gt;21,'sample data 2'!I4683&lt;50),AND('sample data 2'!L4683&lt;20,'sample data 2'!$E$12:$E$4696="Government")),"yes","no")</f>
        <v>no</v>
      </c>
    </row>
    <row r="4684" spans="1:13" ht="72.5" x14ac:dyDescent="0.35">
      <c r="A4684">
        <v>4683</v>
      </c>
      <c r="B4684" t="s">
        <v>11</v>
      </c>
      <c r="C4684" s="2" t="s">
        <v>24</v>
      </c>
      <c r="D4684" s="2" t="s">
        <v>58</v>
      </c>
      <c r="E4684" s="2" t="s">
        <v>20</v>
      </c>
      <c r="F4684" t="s">
        <v>15</v>
      </c>
      <c r="G4684">
        <v>95</v>
      </c>
      <c r="H4684">
        <v>2017</v>
      </c>
      <c r="I4684">
        <v>59.4</v>
      </c>
      <c r="J4684">
        <v>2020</v>
      </c>
      <c r="K4684">
        <v>8909</v>
      </c>
      <c r="L4684">
        <v>21</v>
      </c>
      <c r="M4684" t="str">
        <f>IF(OR(AND('sample data 2'!L4684&gt;21,'sample data 2'!I4684&lt;50),AND('sample data 2'!L4684&lt;20,'sample data 2'!$E$12:$E$4696="Government")),"yes","no")</f>
        <v>no</v>
      </c>
    </row>
    <row r="4685" spans="1:13" ht="72.5" x14ac:dyDescent="0.35">
      <c r="A4685">
        <v>4684</v>
      </c>
      <c r="B4685" t="s">
        <v>28</v>
      </c>
      <c r="C4685" s="2" t="s">
        <v>65</v>
      </c>
      <c r="D4685" s="2" t="s">
        <v>56</v>
      </c>
      <c r="E4685" s="2" t="s">
        <v>20</v>
      </c>
      <c r="F4685" t="s">
        <v>38</v>
      </c>
      <c r="G4685" t="s">
        <v>16</v>
      </c>
      <c r="H4685">
        <v>0</v>
      </c>
      <c r="I4685" t="s">
        <v>16</v>
      </c>
      <c r="J4685">
        <v>0</v>
      </c>
      <c r="K4685" t="s">
        <v>16</v>
      </c>
      <c r="L4685">
        <v>20</v>
      </c>
      <c r="M4685" t="str">
        <f>IF(OR(AND('sample data 2'!L4685&gt;21,'sample data 2'!I4685&lt;50),AND('sample data 2'!L4685&lt;20,'sample data 2'!$E$12:$E$4696="Government")),"yes","no")</f>
        <v>no</v>
      </c>
    </row>
    <row r="4686" spans="1:13" ht="72.5" x14ac:dyDescent="0.35">
      <c r="A4686">
        <v>4685</v>
      </c>
      <c r="B4686" t="s">
        <v>11</v>
      </c>
      <c r="C4686" s="2" t="s">
        <v>46</v>
      </c>
      <c r="D4686" s="2" t="s">
        <v>58</v>
      </c>
      <c r="E4686" s="2" t="s">
        <v>13</v>
      </c>
      <c r="F4686" t="s">
        <v>15</v>
      </c>
      <c r="G4686">
        <v>78</v>
      </c>
      <c r="H4686">
        <v>2021</v>
      </c>
      <c r="I4686" t="s">
        <v>16</v>
      </c>
      <c r="J4686">
        <v>0</v>
      </c>
      <c r="K4686">
        <v>3040</v>
      </c>
      <c r="L4686">
        <v>17</v>
      </c>
      <c r="M4686" t="str">
        <f>IF(OR(AND('sample data 2'!L4686&gt;21,'sample data 2'!I4686&lt;50),AND('sample data 2'!L4686&lt;20,$E$2:$E$4686="Government")),"yes","no")</f>
        <v>yes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99"/>
  <sheetViews>
    <sheetView tabSelected="1" zoomScale="85" zoomScaleNormal="85" workbookViewId="0">
      <selection activeCell="C15" sqref="C15"/>
    </sheetView>
  </sheetViews>
  <sheetFormatPr defaultRowHeight="14.5" x14ac:dyDescent="0.35"/>
  <cols>
    <col min="1" max="1" width="20.75" style="2" customWidth="1"/>
    <col min="2" max="2" width="18.5" bestFit="1" customWidth="1"/>
    <col min="4" max="4" width="13.75" customWidth="1"/>
    <col min="5" max="5" width="36.6640625" customWidth="1"/>
    <col min="6" max="6" width="14.1640625" bestFit="1" customWidth="1"/>
    <col min="7" max="7" width="6.6640625" bestFit="1" customWidth="1"/>
  </cols>
  <sheetData>
    <row r="1" spans="1:7" x14ac:dyDescent="0.35">
      <c r="A1" s="2" t="s">
        <v>88</v>
      </c>
    </row>
    <row r="2" spans="1:7" x14ac:dyDescent="0.35">
      <c r="A2" s="8"/>
      <c r="B2" s="7" t="s">
        <v>11</v>
      </c>
      <c r="C2" s="7" t="s">
        <v>28</v>
      </c>
      <c r="D2" s="8" t="s">
        <v>13</v>
      </c>
      <c r="E2" s="8" t="s">
        <v>20</v>
      </c>
    </row>
    <row r="3" spans="1:7" x14ac:dyDescent="0.35">
      <c r="A3" s="8" t="s">
        <v>79</v>
      </c>
      <c r="B3" s="7">
        <f>COUNTIFS(Data!$B$2:$B$4686,solution!$B$2,Data!$L$2:$L$4686,"&lt;16")</f>
        <v>47</v>
      </c>
      <c r="C3" s="7">
        <f>COUNTIFS(Data!$B$2:$B$4686,solution!C2,Data!$L$2:$L$4686,"&lt;16")</f>
        <v>15</v>
      </c>
      <c r="D3" s="7">
        <f>COUNTIFS(Data!$E$2:$E$4686,solution!D2,Data!$L$2:$L$4686,"&lt;16")</f>
        <v>35</v>
      </c>
      <c r="E3" s="7">
        <f>COUNTIFS(Data!$E$2:$E$4686,solution!E2,Data!$L$2:$L$4686,"&lt;16")</f>
        <v>25</v>
      </c>
    </row>
    <row r="4" spans="1:7" x14ac:dyDescent="0.35">
      <c r="A4" s="8" t="s">
        <v>81</v>
      </c>
      <c r="B4" s="7">
        <f>COUNTIFS(Data!$B$2:$B$4686,solution!$B$2,Data!$L$2:$L$4686,"&gt;="&amp;"16",Data!$L$2:$L$4686,"&lt;="&amp;"18")</f>
        <v>1443</v>
      </c>
      <c r="C4" s="7">
        <f>COUNTIFS(Data!$B$2:$B$4686,solution!C2,Data!$L$2:$L$4686,"&gt;="&amp;"16",Data!$L$2:$L$4686,"&lt;="&amp;"18")</f>
        <v>264</v>
      </c>
      <c r="D4" s="7">
        <f>COUNTIFS(Data!$E$2:$E$4686,solution!D2,Data!$L$2:$L$4686,"&gt;="&amp;"16",Data!$L$2:$L$4686,"&lt;="&amp;"18")</f>
        <v>1009</v>
      </c>
      <c r="E4" s="7">
        <f>COUNTIFS(Data!$E$2:$E$4686,solution!E2,Data!$L$2:$L$4686,"&gt;="&amp;"16",Data!$L$2:$L$4686,"&lt;="&amp;"18")</f>
        <v>684</v>
      </c>
    </row>
    <row r="5" spans="1:7" x14ac:dyDescent="0.35">
      <c r="A5" s="8" t="s">
        <v>84</v>
      </c>
      <c r="B5" s="7">
        <f>COUNTIFS(Data!$B$2:$B$4686,solution!$B$2,Data!$L$2:$L$4686,"&gt;="&amp;"19",Data!$L$2:$L$4686,"&lt;="&amp;"21")</f>
        <v>1239</v>
      </c>
      <c r="C5" s="7">
        <f>COUNTIFS(Data!$B$2:$B$4686,solution!C2,Data!$L$2:$L$4686,"&gt;="&amp;"19",Data!$L$2:$L$4686,"&lt;="&amp;"21")</f>
        <v>1215</v>
      </c>
      <c r="D5" s="7">
        <f>COUNTIFS(Data!$E$2:$E$4686,solution!D2,Data!$L$2:$L$4686,"&gt;="&amp;"19",Data!$L$2:$L$4686,"&lt;="&amp;"21")</f>
        <v>1393</v>
      </c>
      <c r="E5" s="7">
        <f>COUNTIFS(Data!$E$2:$E$4686,solution!E2,Data!$L$2:$L$4686,"&gt;="&amp;"19",Data!$L$2:$L$4686,"&lt;="&amp;"21")</f>
        <v>1004</v>
      </c>
    </row>
    <row r="6" spans="1:7" x14ac:dyDescent="0.35">
      <c r="A6" s="8" t="s">
        <v>80</v>
      </c>
      <c r="B6" s="7">
        <f>COUNTIFS(Data!$B$2:$B$4686,solution!B2,Data!$L$2:$L$4686,"&gt;=22")</f>
        <v>359</v>
      </c>
      <c r="C6" s="7">
        <f>COUNTIFS(Data!$B$2:$B$4686,solution!C2,Data!$L$2:$L$4686,"&gt;=22")</f>
        <v>86</v>
      </c>
      <c r="D6" s="7">
        <f>COUNTIFS(Data!$E$2:$E$4686,solution!D2,Data!$L$2:$L$4686,"&gt;=22")</f>
        <v>303</v>
      </c>
      <c r="E6" s="7">
        <f>COUNTIFS(Data!$E$2:$E$4686,solution!E2,Data!$L$2:$L$4686,"&gt;=22")</f>
        <v>124</v>
      </c>
    </row>
    <row r="9" spans="1:7" x14ac:dyDescent="0.35">
      <c r="A9" s="8" t="s">
        <v>89</v>
      </c>
    </row>
    <row r="11" spans="1:7" x14ac:dyDescent="0.35">
      <c r="A11" s="9" t="s">
        <v>90</v>
      </c>
      <c r="B11" t="s">
        <v>85</v>
      </c>
      <c r="E11" s="7"/>
      <c r="F11" s="7" t="s">
        <v>86</v>
      </c>
      <c r="G11" s="7"/>
    </row>
    <row r="12" spans="1:7" ht="43.5" x14ac:dyDescent="0.35">
      <c r="A12" s="2" t="s">
        <v>12</v>
      </c>
      <c r="B12">
        <f>COUNTIFS('sample data'!$C$12:$C$4696,solution!A12,'sample data'!$M$12:$M$4696,"stellar student")</f>
        <v>41</v>
      </c>
      <c r="E12" s="7" t="s">
        <v>87</v>
      </c>
      <c r="F12" s="8" t="s">
        <v>13</v>
      </c>
      <c r="G12" s="8" t="s">
        <v>20</v>
      </c>
    </row>
    <row r="13" spans="1:7" ht="43.5" x14ac:dyDescent="0.35">
      <c r="A13" s="2" t="s">
        <v>12</v>
      </c>
      <c r="B13">
        <f>COUNTIFS('sample data'!$C$12:$C$4696,solution!A13,'sample data'!$M$12:$M$4696,"stellar student")</f>
        <v>41</v>
      </c>
      <c r="E13" s="7" t="s">
        <v>85</v>
      </c>
      <c r="F13" s="7">
        <f>COUNTIFS('sample data'!$M$12:$M$4696,"stellar student",'sample data'!$E$12:$E$4696,F12)</f>
        <v>332</v>
      </c>
      <c r="G13" s="7">
        <f>COUNTIFS('sample data'!$M$12:$M$4696,"stellar student",'sample data'!$E$12:$E$4696,G12)</f>
        <v>169</v>
      </c>
    </row>
    <row r="14" spans="1:7" ht="43.5" x14ac:dyDescent="0.35">
      <c r="A14" s="2" t="s">
        <v>12</v>
      </c>
      <c r="B14">
        <f>COUNTIFS('sample data'!$C$12:$C$4696,solution!A14,'sample data'!$M$12:$M$4696,"stellar student")</f>
        <v>41</v>
      </c>
      <c r="E14" s="7"/>
      <c r="F14" s="7"/>
      <c r="G14" s="7"/>
    </row>
    <row r="15" spans="1:7" ht="43.5" x14ac:dyDescent="0.35">
      <c r="A15" s="2" t="s">
        <v>12</v>
      </c>
      <c r="B15">
        <f>COUNTIFS('sample data'!$C$12:$C$4696,solution!A15,'sample data'!$M$12:$M$4696,"stellar student")</f>
        <v>41</v>
      </c>
    </row>
    <row r="16" spans="1:7" ht="43.5" x14ac:dyDescent="0.35">
      <c r="A16" s="2" t="s">
        <v>12</v>
      </c>
      <c r="B16">
        <f>COUNTIFS('sample data'!$C$12:$C$4696,solution!A16,'sample data'!$M$12:$M$4696,"stellar student")</f>
        <v>41</v>
      </c>
      <c r="E16" s="11" t="s">
        <v>92</v>
      </c>
      <c r="F16" s="7"/>
    </row>
    <row r="17" spans="1:6" ht="72.5" x14ac:dyDescent="0.35">
      <c r="A17" s="2" t="s">
        <v>17</v>
      </c>
      <c r="B17">
        <f>COUNTIFS('sample data'!$C$12:$C$4696,solution!A17,'sample data'!$M$12:$M$4696,"stellar student")</f>
        <v>99</v>
      </c>
      <c r="E17" s="8" t="s">
        <v>77</v>
      </c>
      <c r="F17" s="7">
        <f>SUMIFS('sample data 2'!$G$2:$G$4686,'sample data 2'!$B$2:$B$4686,"Diploma",'sample data 2'!$M$2:$M$4686,"yes")</f>
        <v>85017.580000000104</v>
      </c>
    </row>
    <row r="18" spans="1:6" ht="29" x14ac:dyDescent="0.35">
      <c r="A18" s="2" t="s">
        <v>17</v>
      </c>
      <c r="B18">
        <f>COUNTIFS('sample data'!$C$12:$C$4696,solution!A18,'sample data'!$M$12:$M$4696,"stellar student")</f>
        <v>99</v>
      </c>
      <c r="F18" s="10"/>
    </row>
    <row r="19" spans="1:6" ht="29" x14ac:dyDescent="0.35">
      <c r="A19" s="2" t="s">
        <v>17</v>
      </c>
      <c r="B19">
        <f>COUNTIFS('sample data'!$C$12:$C$4696,solution!A19,'sample data'!$M$12:$M$4696,"stellar student")</f>
        <v>99</v>
      </c>
      <c r="F19" s="10"/>
    </row>
    <row r="20" spans="1:6" ht="43.5" x14ac:dyDescent="0.35">
      <c r="A20" s="2" t="s">
        <v>12</v>
      </c>
      <c r="B20">
        <f>COUNTIFS('sample data'!$C$12:$C$4696,solution!A20,'sample data'!$M$12:$M$4696,"stellar student")</f>
        <v>41</v>
      </c>
      <c r="F20" s="10"/>
    </row>
    <row r="21" spans="1:6" ht="43.5" x14ac:dyDescent="0.35">
      <c r="A21" s="2" t="s">
        <v>12</v>
      </c>
      <c r="B21">
        <f>COUNTIFS('sample data'!$C$12:$C$4696,solution!A21,'sample data'!$M$12:$M$4696,"stellar student")</f>
        <v>41</v>
      </c>
    </row>
    <row r="22" spans="1:6" ht="43.5" x14ac:dyDescent="0.35">
      <c r="A22" s="2" t="s">
        <v>12</v>
      </c>
      <c r="B22">
        <f>COUNTIFS('sample data'!$C$12:$C$4696,solution!A22,'sample data'!$M$12:$M$4696,"stellar student")</f>
        <v>41</v>
      </c>
    </row>
    <row r="23" spans="1:6" ht="29" x14ac:dyDescent="0.35">
      <c r="A23" s="2" t="s">
        <v>17</v>
      </c>
      <c r="B23">
        <f>COUNTIFS('sample data'!$C$12:$C$4696,solution!A23,'sample data'!$M$12:$M$4696,"stellar student")</f>
        <v>99</v>
      </c>
    </row>
    <row r="24" spans="1:6" ht="29" x14ac:dyDescent="0.35">
      <c r="A24" s="2" t="s">
        <v>21</v>
      </c>
      <c r="B24">
        <f>COUNTIFS('sample data'!$C$12:$C$4696,solution!A24,'sample data'!$M$12:$M$4696,"stellar student")</f>
        <v>60</v>
      </c>
    </row>
    <row r="25" spans="1:6" ht="43.5" x14ac:dyDescent="0.35">
      <c r="A25" s="2" t="s">
        <v>12</v>
      </c>
      <c r="B25">
        <f>COUNTIFS('sample data'!$C$12:$C$4696,solution!A25,'sample data'!$M$12:$M$4696,"stellar student")</f>
        <v>41</v>
      </c>
    </row>
    <row r="26" spans="1:6" ht="29" x14ac:dyDescent="0.35">
      <c r="A26" s="2" t="s">
        <v>17</v>
      </c>
      <c r="B26">
        <f>COUNTIFS('sample data'!$C$12:$C$4696,solution!A26,'sample data'!$M$12:$M$4696,"stellar student")</f>
        <v>99</v>
      </c>
    </row>
    <row r="27" spans="1:6" ht="43.5" x14ac:dyDescent="0.35">
      <c r="A27" s="2" t="s">
        <v>12</v>
      </c>
      <c r="B27">
        <f>COUNTIFS('sample data'!$C$12:$C$4696,solution!A27,'sample data'!$M$12:$M$4696,"stellar student")</f>
        <v>41</v>
      </c>
    </row>
    <row r="28" spans="1:6" ht="43.5" x14ac:dyDescent="0.35">
      <c r="A28" s="2" t="s">
        <v>12</v>
      </c>
      <c r="B28">
        <f>COUNTIFS('sample data'!$C$12:$C$4696,solution!A28,'sample data'!$M$12:$M$4696,"stellar student")</f>
        <v>41</v>
      </c>
    </row>
    <row r="29" spans="1:6" ht="43.5" x14ac:dyDescent="0.35">
      <c r="A29" s="2" t="s">
        <v>12</v>
      </c>
      <c r="B29">
        <f>COUNTIFS('sample data'!$C$12:$C$4696,solution!A29,'sample data'!$M$12:$M$4696,"stellar student")</f>
        <v>41</v>
      </c>
    </row>
    <row r="30" spans="1:6" ht="29" x14ac:dyDescent="0.35">
      <c r="A30" s="2" t="s">
        <v>17</v>
      </c>
      <c r="B30">
        <f>COUNTIFS('sample data'!$C$12:$C$4696,solution!A30,'sample data'!$M$12:$M$4696,"stellar student")</f>
        <v>99</v>
      </c>
    </row>
    <row r="31" spans="1:6" ht="43.5" x14ac:dyDescent="0.35">
      <c r="A31" s="2" t="s">
        <v>12</v>
      </c>
      <c r="B31">
        <f>COUNTIFS('sample data'!$C$12:$C$4696,solution!A31,'sample data'!$M$12:$M$4696,"stellar student")</f>
        <v>41</v>
      </c>
    </row>
    <row r="32" spans="1:6" ht="43.5" x14ac:dyDescent="0.35">
      <c r="A32" s="2" t="s">
        <v>12</v>
      </c>
      <c r="B32">
        <f>COUNTIFS('sample data'!$C$12:$C$4696,solution!A32,'sample data'!$M$12:$M$4696,"stellar student")</f>
        <v>41</v>
      </c>
    </row>
    <row r="33" spans="1:2" ht="43.5" x14ac:dyDescent="0.35">
      <c r="A33" s="2" t="s">
        <v>12</v>
      </c>
      <c r="B33">
        <f>COUNTIFS('sample data'!$C$12:$C$4696,solution!A33,'sample data'!$M$12:$M$4696,"stellar student")</f>
        <v>41</v>
      </c>
    </row>
    <row r="34" spans="1:2" ht="43.5" x14ac:dyDescent="0.35">
      <c r="A34" s="2" t="s">
        <v>12</v>
      </c>
      <c r="B34">
        <f>COUNTIFS('sample data'!$C$12:$C$4696,solution!A34,'sample data'!$M$12:$M$4696,"stellar student")</f>
        <v>41</v>
      </c>
    </row>
    <row r="35" spans="1:2" ht="43.5" x14ac:dyDescent="0.35">
      <c r="A35" s="2" t="s">
        <v>12</v>
      </c>
      <c r="B35">
        <f>COUNTIFS('sample data'!$C$12:$C$4696,solution!A35,'sample data'!$M$12:$M$4696,"stellar student")</f>
        <v>41</v>
      </c>
    </row>
    <row r="36" spans="1:2" ht="43.5" x14ac:dyDescent="0.35">
      <c r="A36" s="2" t="s">
        <v>12</v>
      </c>
      <c r="B36">
        <f>COUNTIFS('sample data'!$C$12:$C$4696,solution!A36,'sample data'!$M$12:$M$4696,"stellar student")</f>
        <v>41</v>
      </c>
    </row>
    <row r="37" spans="1:2" ht="43.5" x14ac:dyDescent="0.35">
      <c r="A37" s="2" t="s">
        <v>12</v>
      </c>
      <c r="B37">
        <f>COUNTIFS('sample data'!$C$12:$C$4696,solution!A37,'sample data'!$M$12:$M$4696,"stellar student")</f>
        <v>41</v>
      </c>
    </row>
    <row r="38" spans="1:2" ht="43.5" x14ac:dyDescent="0.35">
      <c r="A38" s="2" t="s">
        <v>12</v>
      </c>
      <c r="B38">
        <f>COUNTIFS('sample data'!$C$12:$C$4696,solution!A38,'sample data'!$M$12:$M$4696,"stellar student")</f>
        <v>41</v>
      </c>
    </row>
    <row r="39" spans="1:2" ht="29" x14ac:dyDescent="0.35">
      <c r="A39" s="2" t="s">
        <v>17</v>
      </c>
      <c r="B39">
        <f>COUNTIFS('sample data'!$C$12:$C$4696,solution!A39,'sample data'!$M$12:$M$4696,"stellar student")</f>
        <v>99</v>
      </c>
    </row>
    <row r="40" spans="1:2" ht="43.5" x14ac:dyDescent="0.35">
      <c r="A40" s="2" t="s">
        <v>12</v>
      </c>
      <c r="B40">
        <f>COUNTIFS('sample data'!$C$12:$C$4696,solution!A40,'sample data'!$M$12:$M$4696,"stellar student")</f>
        <v>41</v>
      </c>
    </row>
    <row r="41" spans="1:2" ht="43.5" x14ac:dyDescent="0.35">
      <c r="A41" s="2" t="s">
        <v>12</v>
      </c>
      <c r="B41">
        <f>COUNTIFS('sample data'!$C$12:$C$4696,solution!A41,'sample data'!$M$12:$M$4696,"stellar student")</f>
        <v>41</v>
      </c>
    </row>
    <row r="42" spans="1:2" ht="43.5" x14ac:dyDescent="0.35">
      <c r="A42" s="2" t="s">
        <v>12</v>
      </c>
      <c r="B42">
        <f>COUNTIFS('sample data'!$C$12:$C$4696,solution!A42,'sample data'!$M$12:$M$4696,"stellar student")</f>
        <v>41</v>
      </c>
    </row>
    <row r="43" spans="1:2" ht="43.5" x14ac:dyDescent="0.35">
      <c r="A43" s="2" t="s">
        <v>12</v>
      </c>
      <c r="B43">
        <f>COUNTIFS('sample data'!$C$12:$C$4696,solution!A43,'sample data'!$M$12:$M$4696,"stellar student")</f>
        <v>41</v>
      </c>
    </row>
    <row r="44" spans="1:2" ht="43.5" x14ac:dyDescent="0.35">
      <c r="A44" s="2" t="s">
        <v>12</v>
      </c>
      <c r="B44">
        <f>COUNTIFS('sample data'!$C$12:$C$4696,solution!A44,'sample data'!$M$12:$M$4696,"stellar student")</f>
        <v>41</v>
      </c>
    </row>
    <row r="45" spans="1:2" ht="29" x14ac:dyDescent="0.35">
      <c r="A45" s="2" t="s">
        <v>22</v>
      </c>
      <c r="B45">
        <f>COUNTIFS('sample data'!$C$12:$C$4696,solution!A45,'sample data'!$M$12:$M$4696,"stellar student")</f>
        <v>7</v>
      </c>
    </row>
    <row r="46" spans="1:2" ht="43.5" x14ac:dyDescent="0.35">
      <c r="A46" s="2" t="s">
        <v>12</v>
      </c>
      <c r="B46">
        <f>COUNTIFS('sample data'!$C$12:$C$4696,solution!A46,'sample data'!$M$12:$M$4696,"stellar student")</f>
        <v>41</v>
      </c>
    </row>
    <row r="47" spans="1:2" ht="29" x14ac:dyDescent="0.35">
      <c r="A47" s="2" t="s">
        <v>22</v>
      </c>
      <c r="B47">
        <f>COUNTIFS('sample data'!$C$12:$C$4696,solution!A47,'sample data'!$M$12:$M$4696,"stellar student")</f>
        <v>7</v>
      </c>
    </row>
    <row r="48" spans="1:2" ht="29" x14ac:dyDescent="0.35">
      <c r="A48" s="2" t="s">
        <v>17</v>
      </c>
      <c r="B48">
        <f>COUNTIFS('sample data'!$C$12:$C$4696,solution!A48,'sample data'!$M$12:$M$4696,"stellar student")</f>
        <v>99</v>
      </c>
    </row>
    <row r="49" spans="1:2" ht="29" x14ac:dyDescent="0.35">
      <c r="A49" s="2" t="s">
        <v>24</v>
      </c>
      <c r="B49">
        <f>COUNTIFS('sample data'!$C$12:$C$4696,solution!A49,'sample data'!$M$12:$M$4696,"stellar student")</f>
        <v>63</v>
      </c>
    </row>
    <row r="50" spans="1:2" ht="29" x14ac:dyDescent="0.35">
      <c r="A50" s="2" t="s">
        <v>22</v>
      </c>
      <c r="B50">
        <f>COUNTIFS('sample data'!$C$12:$C$4696,solution!A50,'sample data'!$M$12:$M$4696,"stellar student")</f>
        <v>7</v>
      </c>
    </row>
    <row r="51" spans="1:2" ht="29" x14ac:dyDescent="0.35">
      <c r="A51" s="2" t="s">
        <v>24</v>
      </c>
      <c r="B51">
        <f>COUNTIFS('sample data'!$C$12:$C$4696,solution!A51,'sample data'!$M$12:$M$4696,"stellar student")</f>
        <v>63</v>
      </c>
    </row>
    <row r="52" spans="1:2" ht="43.5" x14ac:dyDescent="0.35">
      <c r="A52" s="2" t="s">
        <v>12</v>
      </c>
      <c r="B52">
        <f>COUNTIFS('sample data'!$C$12:$C$4696,solution!A52,'sample data'!$M$12:$M$4696,"stellar student")</f>
        <v>41</v>
      </c>
    </row>
    <row r="53" spans="1:2" ht="43.5" x14ac:dyDescent="0.35">
      <c r="A53" s="2" t="s">
        <v>12</v>
      </c>
      <c r="B53">
        <f>COUNTIFS('sample data'!$C$12:$C$4696,solution!A53,'sample data'!$M$12:$M$4696,"stellar student")</f>
        <v>41</v>
      </c>
    </row>
    <row r="54" spans="1:2" ht="43.5" x14ac:dyDescent="0.35">
      <c r="A54" s="2" t="s">
        <v>12</v>
      </c>
      <c r="B54">
        <f>COUNTIFS('sample data'!$C$12:$C$4696,solution!A54,'sample data'!$M$12:$M$4696,"stellar student")</f>
        <v>41</v>
      </c>
    </row>
    <row r="55" spans="1:2" ht="43.5" x14ac:dyDescent="0.35">
      <c r="A55" s="2" t="s">
        <v>12</v>
      </c>
      <c r="B55">
        <f>COUNTIFS('sample data'!$C$12:$C$4696,solution!A55,'sample data'!$M$12:$M$4696,"stellar student")</f>
        <v>41</v>
      </c>
    </row>
    <row r="56" spans="1:2" ht="29" x14ac:dyDescent="0.35">
      <c r="A56" s="2" t="s">
        <v>22</v>
      </c>
      <c r="B56">
        <f>COUNTIFS('sample data'!$C$12:$C$4696,solution!A56,'sample data'!$M$12:$M$4696,"stellar student")</f>
        <v>7</v>
      </c>
    </row>
    <row r="57" spans="1:2" ht="43.5" x14ac:dyDescent="0.35">
      <c r="A57" s="2" t="s">
        <v>12</v>
      </c>
      <c r="B57">
        <f>COUNTIFS('sample data'!$C$12:$C$4696,solution!A57,'sample data'!$M$12:$M$4696,"stellar student")</f>
        <v>41</v>
      </c>
    </row>
    <row r="58" spans="1:2" ht="43.5" x14ac:dyDescent="0.35">
      <c r="A58" s="2" t="s">
        <v>12</v>
      </c>
      <c r="B58">
        <f>COUNTIFS('sample data'!$C$12:$C$4696,solution!A58,'sample data'!$M$12:$M$4696,"stellar student")</f>
        <v>41</v>
      </c>
    </row>
    <row r="59" spans="1:2" ht="29" x14ac:dyDescent="0.35">
      <c r="A59" s="2" t="s">
        <v>22</v>
      </c>
      <c r="B59">
        <f>COUNTIFS('sample data'!$C$12:$C$4696,solution!A59,'sample data'!$M$12:$M$4696,"stellar student")</f>
        <v>7</v>
      </c>
    </row>
    <row r="60" spans="1:2" ht="43.5" x14ac:dyDescent="0.35">
      <c r="A60" s="2" t="s">
        <v>12</v>
      </c>
      <c r="B60">
        <f>COUNTIFS('sample data'!$C$12:$C$4696,solution!A60,'sample data'!$M$12:$M$4696,"stellar student")</f>
        <v>41</v>
      </c>
    </row>
    <row r="61" spans="1:2" ht="43.5" x14ac:dyDescent="0.35">
      <c r="A61" s="2" t="s">
        <v>12</v>
      </c>
      <c r="B61">
        <f>COUNTIFS('sample data'!$C$12:$C$4696,solution!A61,'sample data'!$M$12:$M$4696,"stellar student")</f>
        <v>41</v>
      </c>
    </row>
    <row r="62" spans="1:2" ht="29" x14ac:dyDescent="0.35">
      <c r="A62" s="2" t="s">
        <v>17</v>
      </c>
      <c r="B62">
        <f>COUNTIFS('sample data'!$C$12:$C$4696,solution!A62,'sample data'!$M$12:$M$4696,"stellar student")</f>
        <v>99</v>
      </c>
    </row>
    <row r="63" spans="1:2" ht="43.5" x14ac:dyDescent="0.35">
      <c r="A63" s="2" t="s">
        <v>12</v>
      </c>
      <c r="B63">
        <f>COUNTIFS('sample data'!$C$12:$C$4696,solution!A63,'sample data'!$M$12:$M$4696,"stellar student")</f>
        <v>41</v>
      </c>
    </row>
    <row r="64" spans="1:2" ht="29" x14ac:dyDescent="0.35">
      <c r="A64" s="2" t="s">
        <v>17</v>
      </c>
      <c r="B64">
        <f>COUNTIFS('sample data'!$C$12:$C$4696,solution!A64,'sample data'!$M$12:$M$4696,"stellar student")</f>
        <v>99</v>
      </c>
    </row>
    <row r="65" spans="1:2" ht="29" x14ac:dyDescent="0.35">
      <c r="A65" s="2" t="s">
        <v>17</v>
      </c>
      <c r="B65">
        <f>COUNTIFS('sample data'!$C$12:$C$4696,solution!A65,'sample data'!$M$12:$M$4696,"stellar student")</f>
        <v>99</v>
      </c>
    </row>
    <row r="66" spans="1:2" ht="29" x14ac:dyDescent="0.35">
      <c r="A66" s="2" t="s">
        <v>17</v>
      </c>
      <c r="B66">
        <f>COUNTIFS('sample data'!$C$12:$C$4696,solution!A66,'sample data'!$M$12:$M$4696,"stellar student")</f>
        <v>99</v>
      </c>
    </row>
    <row r="67" spans="1:2" ht="43.5" x14ac:dyDescent="0.35">
      <c r="A67" s="2" t="s">
        <v>12</v>
      </c>
      <c r="B67">
        <f>COUNTIFS('sample data'!$C$12:$C$4696,solution!A67,'sample data'!$M$12:$M$4696,"stellar student")</f>
        <v>41</v>
      </c>
    </row>
    <row r="68" spans="1:2" ht="43.5" x14ac:dyDescent="0.35">
      <c r="A68" s="2" t="s">
        <v>12</v>
      </c>
      <c r="B68">
        <f>COUNTIFS('sample data'!$C$12:$C$4696,solution!A68,'sample data'!$M$12:$M$4696,"stellar student")</f>
        <v>41</v>
      </c>
    </row>
    <row r="69" spans="1:2" ht="29" x14ac:dyDescent="0.35">
      <c r="A69" s="2" t="s">
        <v>17</v>
      </c>
      <c r="B69">
        <f>COUNTIFS('sample data'!$C$12:$C$4696,solution!A69,'sample data'!$M$12:$M$4696,"stellar student")</f>
        <v>99</v>
      </c>
    </row>
    <row r="70" spans="1:2" ht="29" x14ac:dyDescent="0.35">
      <c r="A70" s="2" t="s">
        <v>17</v>
      </c>
      <c r="B70">
        <f>COUNTIFS('sample data'!$C$12:$C$4696,solution!A70,'sample data'!$M$12:$M$4696,"stellar student")</f>
        <v>99</v>
      </c>
    </row>
    <row r="71" spans="1:2" ht="29" x14ac:dyDescent="0.35">
      <c r="A71" s="2" t="s">
        <v>22</v>
      </c>
      <c r="B71">
        <f>COUNTIFS('sample data'!$C$12:$C$4696,solution!A71,'sample data'!$M$12:$M$4696,"stellar student")</f>
        <v>7</v>
      </c>
    </row>
    <row r="72" spans="1:2" ht="43.5" x14ac:dyDescent="0.35">
      <c r="A72" s="2" t="s">
        <v>12</v>
      </c>
      <c r="B72">
        <f>COUNTIFS('sample data'!$C$12:$C$4696,solution!A72,'sample data'!$M$12:$M$4696,"stellar student")</f>
        <v>41</v>
      </c>
    </row>
    <row r="73" spans="1:2" ht="29" x14ac:dyDescent="0.35">
      <c r="A73" s="2" t="s">
        <v>17</v>
      </c>
      <c r="B73">
        <f>COUNTIFS('sample data'!$C$12:$C$4696,solution!A73,'sample data'!$M$12:$M$4696,"stellar student")</f>
        <v>99</v>
      </c>
    </row>
    <row r="74" spans="1:2" ht="43.5" x14ac:dyDescent="0.35">
      <c r="A74" s="2" t="s">
        <v>12</v>
      </c>
      <c r="B74">
        <f>COUNTIFS('sample data'!$C$12:$C$4696,solution!A74,'sample data'!$M$12:$M$4696,"stellar student")</f>
        <v>41</v>
      </c>
    </row>
    <row r="75" spans="1:2" ht="29" x14ac:dyDescent="0.35">
      <c r="A75" s="2" t="s">
        <v>24</v>
      </c>
      <c r="B75">
        <f>COUNTIFS('sample data'!$C$12:$C$4696,solution!A75,'sample data'!$M$12:$M$4696,"stellar student")</f>
        <v>63</v>
      </c>
    </row>
    <row r="76" spans="1:2" ht="29" x14ac:dyDescent="0.35">
      <c r="A76" s="2" t="s">
        <v>17</v>
      </c>
      <c r="B76">
        <f>COUNTIFS('sample data'!$C$12:$C$4696,solution!A76,'sample data'!$M$12:$M$4696,"stellar student")</f>
        <v>99</v>
      </c>
    </row>
    <row r="77" spans="1:2" ht="29" x14ac:dyDescent="0.35">
      <c r="A77" s="2" t="s">
        <v>17</v>
      </c>
      <c r="B77">
        <f>COUNTIFS('sample data'!$C$12:$C$4696,solution!A77,'sample data'!$M$12:$M$4696,"stellar student")</f>
        <v>99</v>
      </c>
    </row>
    <row r="78" spans="1:2" ht="43.5" x14ac:dyDescent="0.35">
      <c r="A78" s="2" t="s">
        <v>12</v>
      </c>
      <c r="B78">
        <f>COUNTIFS('sample data'!$C$12:$C$4696,solution!A78,'sample data'!$M$12:$M$4696,"stellar student")</f>
        <v>41</v>
      </c>
    </row>
    <row r="79" spans="1:2" ht="43.5" x14ac:dyDescent="0.35">
      <c r="A79" s="2" t="s">
        <v>12</v>
      </c>
      <c r="B79">
        <f>COUNTIFS('sample data'!$C$12:$C$4696,solution!A79,'sample data'!$M$12:$M$4696,"stellar student")</f>
        <v>41</v>
      </c>
    </row>
    <row r="80" spans="1:2" ht="29" x14ac:dyDescent="0.35">
      <c r="A80" s="2" t="s">
        <v>17</v>
      </c>
      <c r="B80">
        <f>COUNTIFS('sample data'!$C$12:$C$4696,solution!A80,'sample data'!$M$12:$M$4696,"stellar student")</f>
        <v>99</v>
      </c>
    </row>
    <row r="81" spans="1:2" ht="29" x14ac:dyDescent="0.35">
      <c r="A81" s="2" t="s">
        <v>17</v>
      </c>
      <c r="B81">
        <f>COUNTIFS('sample data'!$C$12:$C$4696,solution!A81,'sample data'!$M$12:$M$4696,"stellar student")</f>
        <v>99</v>
      </c>
    </row>
    <row r="82" spans="1:2" ht="29" x14ac:dyDescent="0.35">
      <c r="A82" s="2" t="s">
        <v>17</v>
      </c>
      <c r="B82">
        <f>COUNTIFS('sample data'!$C$12:$C$4696,solution!A82,'sample data'!$M$12:$M$4696,"stellar student")</f>
        <v>99</v>
      </c>
    </row>
    <row r="83" spans="1:2" ht="43.5" x14ac:dyDescent="0.35">
      <c r="A83" s="2" t="s">
        <v>12</v>
      </c>
      <c r="B83">
        <f>COUNTIFS('sample data'!$C$12:$C$4696,solution!A83,'sample data'!$M$12:$M$4696,"stellar student")</f>
        <v>41</v>
      </c>
    </row>
    <row r="84" spans="1:2" ht="43.5" x14ac:dyDescent="0.35">
      <c r="A84" s="2" t="s">
        <v>12</v>
      </c>
      <c r="B84">
        <f>COUNTIFS('sample data'!$C$12:$C$4696,solution!A84,'sample data'!$M$12:$M$4696,"stellar student")</f>
        <v>41</v>
      </c>
    </row>
    <row r="85" spans="1:2" ht="29" x14ac:dyDescent="0.35">
      <c r="A85" s="2" t="s">
        <v>24</v>
      </c>
      <c r="B85">
        <f>COUNTIFS('sample data'!$C$12:$C$4696,solution!A85,'sample data'!$M$12:$M$4696,"stellar student")</f>
        <v>63</v>
      </c>
    </row>
    <row r="86" spans="1:2" ht="43.5" x14ac:dyDescent="0.35">
      <c r="A86" s="2" t="s">
        <v>12</v>
      </c>
      <c r="B86">
        <f>COUNTIFS('sample data'!$C$12:$C$4696,solution!A86,'sample data'!$M$12:$M$4696,"stellar student")</f>
        <v>41</v>
      </c>
    </row>
    <row r="87" spans="1:2" ht="43.5" x14ac:dyDescent="0.35">
      <c r="A87" s="2" t="s">
        <v>12</v>
      </c>
      <c r="B87">
        <f>COUNTIFS('sample data'!$C$12:$C$4696,solution!A87,'sample data'!$M$12:$M$4696,"stellar student")</f>
        <v>41</v>
      </c>
    </row>
    <row r="88" spans="1:2" ht="29" x14ac:dyDescent="0.35">
      <c r="A88" s="2" t="s">
        <v>21</v>
      </c>
      <c r="B88">
        <f>COUNTIFS('sample data'!$C$12:$C$4696,solution!A88,'sample data'!$M$12:$M$4696,"stellar student")</f>
        <v>60</v>
      </c>
    </row>
    <row r="89" spans="1:2" ht="43.5" x14ac:dyDescent="0.35">
      <c r="A89" s="2" t="s">
        <v>12</v>
      </c>
      <c r="B89">
        <f>COUNTIFS('sample data'!$C$12:$C$4696,solution!A89,'sample data'!$M$12:$M$4696,"stellar student")</f>
        <v>41</v>
      </c>
    </row>
    <row r="90" spans="1:2" ht="43.5" x14ac:dyDescent="0.35">
      <c r="A90" s="2" t="s">
        <v>12</v>
      </c>
      <c r="B90">
        <f>COUNTIFS('sample data'!$C$12:$C$4696,solution!A90,'sample data'!$M$12:$M$4696,"stellar student")</f>
        <v>41</v>
      </c>
    </row>
    <row r="91" spans="1:2" ht="29" x14ac:dyDescent="0.35">
      <c r="A91" s="2" t="s">
        <v>22</v>
      </c>
      <c r="B91">
        <f>COUNTIFS('sample data'!$C$12:$C$4696,solution!A91,'sample data'!$M$12:$M$4696,"stellar student")</f>
        <v>7</v>
      </c>
    </row>
    <row r="92" spans="1:2" ht="29" x14ac:dyDescent="0.35">
      <c r="A92" s="2" t="s">
        <v>21</v>
      </c>
      <c r="B92">
        <f>COUNTIFS('sample data'!$C$12:$C$4696,solution!A92,'sample data'!$M$12:$M$4696,"stellar student")</f>
        <v>60</v>
      </c>
    </row>
    <row r="93" spans="1:2" ht="29" x14ac:dyDescent="0.35">
      <c r="A93" s="2" t="s">
        <v>22</v>
      </c>
      <c r="B93">
        <f>COUNTIFS('sample data'!$C$12:$C$4696,solution!A93,'sample data'!$M$12:$M$4696,"stellar student")</f>
        <v>7</v>
      </c>
    </row>
    <row r="94" spans="1:2" ht="29" x14ac:dyDescent="0.35">
      <c r="A94" s="2" t="s">
        <v>17</v>
      </c>
      <c r="B94">
        <f>COUNTIFS('sample data'!$C$12:$C$4696,solution!A94,'sample data'!$M$12:$M$4696,"stellar student")</f>
        <v>99</v>
      </c>
    </row>
    <row r="95" spans="1:2" ht="29" x14ac:dyDescent="0.35">
      <c r="A95" s="2" t="s">
        <v>21</v>
      </c>
      <c r="B95">
        <f>COUNTIFS('sample data'!$C$12:$C$4696,solution!A95,'sample data'!$M$12:$M$4696,"stellar student")</f>
        <v>60</v>
      </c>
    </row>
    <row r="96" spans="1:2" ht="29" x14ac:dyDescent="0.35">
      <c r="A96" s="2" t="s">
        <v>21</v>
      </c>
      <c r="B96">
        <f>COUNTIFS('sample data'!$C$12:$C$4696,solution!A96,'sample data'!$M$12:$M$4696,"stellar student")</f>
        <v>60</v>
      </c>
    </row>
    <row r="97" spans="1:2" ht="43.5" x14ac:dyDescent="0.35">
      <c r="A97" s="2" t="s">
        <v>12</v>
      </c>
      <c r="B97">
        <f>COUNTIFS('sample data'!$C$12:$C$4696,solution!A97,'sample data'!$M$12:$M$4696,"stellar student")</f>
        <v>41</v>
      </c>
    </row>
    <row r="98" spans="1:2" ht="29" x14ac:dyDescent="0.35">
      <c r="A98" s="2" t="s">
        <v>21</v>
      </c>
      <c r="B98">
        <f>COUNTIFS('sample data'!$C$12:$C$4696,solution!A98,'sample data'!$M$12:$M$4696,"stellar student")</f>
        <v>60</v>
      </c>
    </row>
    <row r="99" spans="1:2" ht="29" x14ac:dyDescent="0.35">
      <c r="A99" s="2" t="s">
        <v>17</v>
      </c>
      <c r="B99">
        <f>COUNTIFS('sample data'!$C$12:$C$4696,solution!A99,'sample data'!$M$12:$M$4696,"stellar student")</f>
        <v>99</v>
      </c>
    </row>
    <row r="100" spans="1:2" ht="29" x14ac:dyDescent="0.35">
      <c r="A100" s="2" t="s">
        <v>21</v>
      </c>
      <c r="B100">
        <f>COUNTIFS('sample data'!$C$12:$C$4696,solution!A100,'sample data'!$M$12:$M$4696,"stellar student")</f>
        <v>60</v>
      </c>
    </row>
    <row r="101" spans="1:2" ht="29" x14ac:dyDescent="0.35">
      <c r="A101" s="2" t="s">
        <v>17</v>
      </c>
      <c r="B101">
        <f>COUNTIFS('sample data'!$C$12:$C$4696,solution!A101,'sample data'!$M$12:$M$4696,"stellar student")</f>
        <v>99</v>
      </c>
    </row>
    <row r="102" spans="1:2" ht="29" x14ac:dyDescent="0.35">
      <c r="A102" s="2" t="s">
        <v>21</v>
      </c>
      <c r="B102">
        <f>COUNTIFS('sample data'!$C$12:$C$4696,solution!A102,'sample data'!$M$12:$M$4696,"stellar student")</f>
        <v>60</v>
      </c>
    </row>
    <row r="103" spans="1:2" ht="29" x14ac:dyDescent="0.35">
      <c r="A103" s="2" t="s">
        <v>21</v>
      </c>
      <c r="B103">
        <f>COUNTIFS('sample data'!$C$12:$C$4696,solution!A103,'sample data'!$M$12:$M$4696,"stellar student")</f>
        <v>60</v>
      </c>
    </row>
    <row r="104" spans="1:2" ht="43.5" x14ac:dyDescent="0.35">
      <c r="A104" s="2" t="s">
        <v>12</v>
      </c>
      <c r="B104">
        <f>COUNTIFS('sample data'!$C$12:$C$4696,solution!A104,'sample data'!$M$12:$M$4696,"stellar student")</f>
        <v>41</v>
      </c>
    </row>
    <row r="105" spans="1:2" ht="29" x14ac:dyDescent="0.35">
      <c r="A105" s="2" t="s">
        <v>21</v>
      </c>
      <c r="B105">
        <f>COUNTIFS('sample data'!$C$12:$C$4696,solution!A105,'sample data'!$M$12:$M$4696,"stellar student")</f>
        <v>60</v>
      </c>
    </row>
    <row r="106" spans="1:2" ht="29" x14ac:dyDescent="0.35">
      <c r="A106" s="2" t="s">
        <v>21</v>
      </c>
      <c r="B106">
        <f>COUNTIFS('sample data'!$C$12:$C$4696,solution!A106,'sample data'!$M$12:$M$4696,"stellar student")</f>
        <v>60</v>
      </c>
    </row>
    <row r="107" spans="1:2" ht="29" x14ac:dyDescent="0.35">
      <c r="A107" s="2" t="s">
        <v>21</v>
      </c>
      <c r="B107">
        <f>COUNTIFS('sample data'!$C$12:$C$4696,solution!A107,'sample data'!$M$12:$M$4696,"stellar student")</f>
        <v>60</v>
      </c>
    </row>
    <row r="108" spans="1:2" ht="43.5" x14ac:dyDescent="0.35">
      <c r="A108" s="2" t="s">
        <v>12</v>
      </c>
      <c r="B108">
        <f>COUNTIFS('sample data'!$C$12:$C$4696,solution!A108,'sample data'!$M$12:$M$4696,"stellar student")</f>
        <v>41</v>
      </c>
    </row>
    <row r="109" spans="1:2" ht="43.5" x14ac:dyDescent="0.35">
      <c r="A109" s="2" t="s">
        <v>12</v>
      </c>
      <c r="B109">
        <f>COUNTIFS('sample data'!$C$12:$C$4696,solution!A109,'sample data'!$M$12:$M$4696,"stellar student")</f>
        <v>41</v>
      </c>
    </row>
    <row r="110" spans="1:2" ht="43.5" x14ac:dyDescent="0.35">
      <c r="A110" s="2" t="s">
        <v>12</v>
      </c>
      <c r="B110">
        <f>COUNTIFS('sample data'!$C$12:$C$4696,solution!A110,'sample data'!$M$12:$M$4696,"stellar student")</f>
        <v>41</v>
      </c>
    </row>
    <row r="111" spans="1:2" ht="29" x14ac:dyDescent="0.35">
      <c r="A111" s="2" t="s">
        <v>17</v>
      </c>
      <c r="B111">
        <f>COUNTIFS('sample data'!$C$12:$C$4696,solution!A111,'sample data'!$M$12:$M$4696,"stellar student")</f>
        <v>99</v>
      </c>
    </row>
    <row r="112" spans="1:2" ht="29" x14ac:dyDescent="0.35">
      <c r="A112" s="2" t="s">
        <v>17</v>
      </c>
      <c r="B112">
        <f>COUNTIFS('sample data'!$C$12:$C$4696,solution!A112,'sample data'!$M$12:$M$4696,"stellar student")</f>
        <v>99</v>
      </c>
    </row>
    <row r="113" spans="1:2" ht="43.5" x14ac:dyDescent="0.35">
      <c r="A113" s="2" t="s">
        <v>12</v>
      </c>
      <c r="B113">
        <f>COUNTIFS('sample data'!$C$12:$C$4696,solution!A113,'sample data'!$M$12:$M$4696,"stellar student")</f>
        <v>41</v>
      </c>
    </row>
    <row r="114" spans="1:2" ht="43.5" x14ac:dyDescent="0.35">
      <c r="A114" s="2" t="s">
        <v>12</v>
      </c>
      <c r="B114">
        <f>COUNTIFS('sample data'!$C$12:$C$4696,solution!A114,'sample data'!$M$12:$M$4696,"stellar student")</f>
        <v>41</v>
      </c>
    </row>
    <row r="115" spans="1:2" ht="43.5" x14ac:dyDescent="0.35">
      <c r="A115" s="2" t="s">
        <v>12</v>
      </c>
      <c r="B115">
        <f>COUNTIFS('sample data'!$C$12:$C$4696,solution!A115,'sample data'!$M$12:$M$4696,"stellar student")</f>
        <v>41</v>
      </c>
    </row>
    <row r="116" spans="1:2" ht="29" x14ac:dyDescent="0.35">
      <c r="A116" s="2" t="s">
        <v>21</v>
      </c>
      <c r="B116">
        <f>COUNTIFS('sample data'!$C$12:$C$4696,solution!A116,'sample data'!$M$12:$M$4696,"stellar student")</f>
        <v>60</v>
      </c>
    </row>
    <row r="117" spans="1:2" ht="43.5" x14ac:dyDescent="0.35">
      <c r="A117" s="2" t="s">
        <v>12</v>
      </c>
      <c r="B117">
        <f>COUNTIFS('sample data'!$C$12:$C$4696,solution!A117,'sample data'!$M$12:$M$4696,"stellar student")</f>
        <v>41</v>
      </c>
    </row>
    <row r="118" spans="1:2" ht="43.5" x14ac:dyDescent="0.35">
      <c r="A118" s="2" t="s">
        <v>12</v>
      </c>
      <c r="B118">
        <f>COUNTIFS('sample data'!$C$12:$C$4696,solution!A118,'sample data'!$M$12:$M$4696,"stellar student")</f>
        <v>41</v>
      </c>
    </row>
    <row r="119" spans="1:2" ht="43.5" x14ac:dyDescent="0.35">
      <c r="A119" s="2" t="s">
        <v>12</v>
      </c>
      <c r="B119">
        <f>COUNTIFS('sample data'!$C$12:$C$4696,solution!A119,'sample data'!$M$12:$M$4696,"stellar student")</f>
        <v>41</v>
      </c>
    </row>
    <row r="120" spans="1:2" ht="29" x14ac:dyDescent="0.35">
      <c r="A120" s="2" t="s">
        <v>21</v>
      </c>
      <c r="B120">
        <f>COUNTIFS('sample data'!$C$12:$C$4696,solution!A120,'sample data'!$M$12:$M$4696,"stellar student")</f>
        <v>60</v>
      </c>
    </row>
    <row r="121" spans="1:2" ht="43.5" x14ac:dyDescent="0.35">
      <c r="A121" s="2" t="s">
        <v>12</v>
      </c>
      <c r="B121">
        <f>COUNTIFS('sample data'!$C$12:$C$4696,solution!A121,'sample data'!$M$12:$M$4696,"stellar student")</f>
        <v>41</v>
      </c>
    </row>
    <row r="122" spans="1:2" ht="43.5" x14ac:dyDescent="0.35">
      <c r="A122" s="2" t="s">
        <v>12</v>
      </c>
      <c r="B122">
        <f>COUNTIFS('sample data'!$C$12:$C$4696,solution!A122,'sample data'!$M$12:$M$4696,"stellar student")</f>
        <v>41</v>
      </c>
    </row>
    <row r="123" spans="1:2" ht="29" x14ac:dyDescent="0.35">
      <c r="A123" s="2" t="s">
        <v>21</v>
      </c>
      <c r="B123">
        <f>COUNTIFS('sample data'!$C$12:$C$4696,solution!A123,'sample data'!$M$12:$M$4696,"stellar student")</f>
        <v>60</v>
      </c>
    </row>
    <row r="124" spans="1:2" ht="43.5" x14ac:dyDescent="0.35">
      <c r="A124" s="2" t="s">
        <v>12</v>
      </c>
      <c r="B124">
        <f>COUNTIFS('sample data'!$C$12:$C$4696,solution!A124,'sample data'!$M$12:$M$4696,"stellar student")</f>
        <v>41</v>
      </c>
    </row>
    <row r="125" spans="1:2" ht="29" x14ac:dyDescent="0.35">
      <c r="A125" s="2" t="s">
        <v>21</v>
      </c>
      <c r="B125">
        <f>COUNTIFS('sample data'!$C$12:$C$4696,solution!A125,'sample data'!$M$12:$M$4696,"stellar student")</f>
        <v>60</v>
      </c>
    </row>
    <row r="126" spans="1:2" ht="29" x14ac:dyDescent="0.35">
      <c r="A126" s="2" t="s">
        <v>24</v>
      </c>
      <c r="B126">
        <f>COUNTIFS('sample data'!$C$12:$C$4696,solution!A126,'sample data'!$M$12:$M$4696,"stellar student")</f>
        <v>63</v>
      </c>
    </row>
    <row r="127" spans="1:2" ht="29" x14ac:dyDescent="0.35">
      <c r="A127" s="2" t="s">
        <v>22</v>
      </c>
      <c r="B127">
        <f>COUNTIFS('sample data'!$C$12:$C$4696,solution!A127,'sample data'!$M$12:$M$4696,"stellar student")</f>
        <v>7</v>
      </c>
    </row>
    <row r="128" spans="1:2" ht="43.5" x14ac:dyDescent="0.35">
      <c r="A128" s="2" t="s">
        <v>12</v>
      </c>
      <c r="B128">
        <f>COUNTIFS('sample data'!$C$12:$C$4696,solution!A128,'sample data'!$M$12:$M$4696,"stellar student")</f>
        <v>41</v>
      </c>
    </row>
    <row r="129" spans="1:2" ht="29" x14ac:dyDescent="0.35">
      <c r="A129" s="2" t="s">
        <v>17</v>
      </c>
      <c r="B129">
        <f>COUNTIFS('sample data'!$C$12:$C$4696,solution!A129,'sample data'!$M$12:$M$4696,"stellar student")</f>
        <v>99</v>
      </c>
    </row>
    <row r="130" spans="1:2" ht="43.5" x14ac:dyDescent="0.35">
      <c r="A130" s="2" t="s">
        <v>12</v>
      </c>
      <c r="B130">
        <f>COUNTIFS('sample data'!$C$12:$C$4696,solution!A130,'sample data'!$M$12:$M$4696,"stellar student")</f>
        <v>41</v>
      </c>
    </row>
    <row r="131" spans="1:2" ht="43.5" x14ac:dyDescent="0.35">
      <c r="A131" s="2" t="s">
        <v>12</v>
      </c>
      <c r="B131">
        <f>COUNTIFS('sample data'!$C$12:$C$4696,solution!A131,'sample data'!$M$12:$M$4696,"stellar student")</f>
        <v>41</v>
      </c>
    </row>
    <row r="132" spans="1:2" ht="43.5" x14ac:dyDescent="0.35">
      <c r="A132" s="2" t="s">
        <v>12</v>
      </c>
      <c r="B132">
        <f>COUNTIFS('sample data'!$C$12:$C$4696,solution!A132,'sample data'!$M$12:$M$4696,"stellar student")</f>
        <v>41</v>
      </c>
    </row>
    <row r="133" spans="1:2" ht="29" x14ac:dyDescent="0.35">
      <c r="A133" s="2" t="s">
        <v>21</v>
      </c>
      <c r="B133">
        <f>COUNTIFS('sample data'!$C$12:$C$4696,solution!A133,'sample data'!$M$12:$M$4696,"stellar student")</f>
        <v>60</v>
      </c>
    </row>
    <row r="134" spans="1:2" ht="29" x14ac:dyDescent="0.35">
      <c r="A134" s="2" t="s">
        <v>24</v>
      </c>
      <c r="B134">
        <f>COUNTIFS('sample data'!$C$12:$C$4696,solution!A134,'sample data'!$M$12:$M$4696,"stellar student")</f>
        <v>63</v>
      </c>
    </row>
    <row r="135" spans="1:2" ht="43.5" x14ac:dyDescent="0.35">
      <c r="A135" s="2" t="s">
        <v>12</v>
      </c>
      <c r="B135">
        <f>COUNTIFS('sample data'!$C$12:$C$4696,solution!A135,'sample data'!$M$12:$M$4696,"stellar student")</f>
        <v>41</v>
      </c>
    </row>
    <row r="136" spans="1:2" ht="29" x14ac:dyDescent="0.35">
      <c r="A136" s="2" t="s">
        <v>24</v>
      </c>
      <c r="B136">
        <f>COUNTIFS('sample data'!$C$12:$C$4696,solution!A136,'sample data'!$M$12:$M$4696,"stellar student")</f>
        <v>63</v>
      </c>
    </row>
    <row r="137" spans="1:2" ht="29" x14ac:dyDescent="0.35">
      <c r="A137" s="2" t="s">
        <v>21</v>
      </c>
      <c r="B137">
        <f>COUNTIFS('sample data'!$C$12:$C$4696,solution!A137,'sample data'!$M$12:$M$4696,"stellar student")</f>
        <v>60</v>
      </c>
    </row>
    <row r="138" spans="1:2" ht="29" x14ac:dyDescent="0.35">
      <c r="A138" s="2" t="s">
        <v>17</v>
      </c>
      <c r="B138">
        <f>COUNTIFS('sample data'!$C$12:$C$4696,solution!A138,'sample data'!$M$12:$M$4696,"stellar student")</f>
        <v>99</v>
      </c>
    </row>
    <row r="139" spans="1:2" ht="29" x14ac:dyDescent="0.35">
      <c r="A139" s="2" t="s">
        <v>17</v>
      </c>
      <c r="B139">
        <f>COUNTIFS('sample data'!$C$12:$C$4696,solution!A139,'sample data'!$M$12:$M$4696,"stellar student")</f>
        <v>99</v>
      </c>
    </row>
    <row r="140" spans="1:2" ht="29" x14ac:dyDescent="0.35">
      <c r="A140" s="2" t="s">
        <v>22</v>
      </c>
      <c r="B140">
        <f>COUNTIFS('sample data'!$C$12:$C$4696,solution!A140,'sample data'!$M$12:$M$4696,"stellar student")</f>
        <v>7</v>
      </c>
    </row>
    <row r="141" spans="1:2" ht="29" x14ac:dyDescent="0.35">
      <c r="A141" s="2" t="s">
        <v>17</v>
      </c>
      <c r="B141">
        <f>COUNTIFS('sample data'!$C$12:$C$4696,solution!A141,'sample data'!$M$12:$M$4696,"stellar student")</f>
        <v>99</v>
      </c>
    </row>
    <row r="142" spans="1:2" ht="43.5" x14ac:dyDescent="0.35">
      <c r="A142" s="2" t="s">
        <v>12</v>
      </c>
      <c r="B142">
        <f>COUNTIFS('sample data'!$C$12:$C$4696,solution!A142,'sample data'!$M$12:$M$4696,"stellar student")</f>
        <v>41</v>
      </c>
    </row>
    <row r="143" spans="1:2" ht="29" x14ac:dyDescent="0.35">
      <c r="A143" s="2" t="s">
        <v>24</v>
      </c>
      <c r="B143">
        <f>COUNTIFS('sample data'!$C$12:$C$4696,solution!A143,'sample data'!$M$12:$M$4696,"stellar student")</f>
        <v>63</v>
      </c>
    </row>
    <row r="144" spans="1:2" ht="29" x14ac:dyDescent="0.35">
      <c r="A144" s="2" t="s">
        <v>21</v>
      </c>
      <c r="B144">
        <f>COUNTIFS('sample data'!$C$12:$C$4696,solution!A144,'sample data'!$M$12:$M$4696,"stellar student")</f>
        <v>60</v>
      </c>
    </row>
    <row r="145" spans="1:2" ht="29" x14ac:dyDescent="0.35">
      <c r="A145" s="2" t="s">
        <v>21</v>
      </c>
      <c r="B145">
        <f>COUNTIFS('sample data'!$C$12:$C$4696,solution!A145,'sample data'!$M$12:$M$4696,"stellar student")</f>
        <v>60</v>
      </c>
    </row>
    <row r="146" spans="1:2" ht="43.5" x14ac:dyDescent="0.35">
      <c r="A146" s="2" t="s">
        <v>12</v>
      </c>
      <c r="B146">
        <f>COUNTIFS('sample data'!$C$12:$C$4696,solution!A146,'sample data'!$M$12:$M$4696,"stellar student")</f>
        <v>41</v>
      </c>
    </row>
    <row r="147" spans="1:2" ht="29" x14ac:dyDescent="0.35">
      <c r="A147" s="2" t="s">
        <v>21</v>
      </c>
      <c r="B147">
        <f>COUNTIFS('sample data'!$C$12:$C$4696,solution!A147,'sample data'!$M$12:$M$4696,"stellar student")</f>
        <v>60</v>
      </c>
    </row>
    <row r="148" spans="1:2" ht="29" x14ac:dyDescent="0.35">
      <c r="A148" s="2" t="s">
        <v>17</v>
      </c>
      <c r="B148">
        <f>COUNTIFS('sample data'!$C$12:$C$4696,solution!A148,'sample data'!$M$12:$M$4696,"stellar student")</f>
        <v>99</v>
      </c>
    </row>
    <row r="149" spans="1:2" ht="43.5" x14ac:dyDescent="0.35">
      <c r="A149" s="2" t="s">
        <v>12</v>
      </c>
      <c r="B149">
        <f>COUNTIFS('sample data'!$C$12:$C$4696,solution!A149,'sample data'!$M$12:$M$4696,"stellar student")</f>
        <v>41</v>
      </c>
    </row>
    <row r="150" spans="1:2" ht="29" x14ac:dyDescent="0.35">
      <c r="A150" s="2" t="s">
        <v>17</v>
      </c>
      <c r="B150">
        <f>COUNTIFS('sample data'!$C$12:$C$4696,solution!A150,'sample data'!$M$12:$M$4696,"stellar student")</f>
        <v>99</v>
      </c>
    </row>
    <row r="151" spans="1:2" ht="29" x14ac:dyDescent="0.35">
      <c r="A151" s="2" t="s">
        <v>17</v>
      </c>
      <c r="B151">
        <f>COUNTIFS('sample data'!$C$12:$C$4696,solution!A151,'sample data'!$M$12:$M$4696,"stellar student")</f>
        <v>99</v>
      </c>
    </row>
    <row r="152" spans="1:2" ht="29" x14ac:dyDescent="0.35">
      <c r="A152" s="2" t="s">
        <v>21</v>
      </c>
      <c r="B152">
        <f>COUNTIFS('sample data'!$C$12:$C$4696,solution!A152,'sample data'!$M$12:$M$4696,"stellar student")</f>
        <v>60</v>
      </c>
    </row>
    <row r="153" spans="1:2" ht="29" x14ac:dyDescent="0.35">
      <c r="A153" s="2" t="s">
        <v>17</v>
      </c>
      <c r="B153">
        <f>COUNTIFS('sample data'!$C$12:$C$4696,solution!A153,'sample data'!$M$12:$M$4696,"stellar student")</f>
        <v>99</v>
      </c>
    </row>
    <row r="154" spans="1:2" ht="29" x14ac:dyDescent="0.35">
      <c r="A154" s="2" t="s">
        <v>17</v>
      </c>
      <c r="B154">
        <f>COUNTIFS('sample data'!$C$12:$C$4696,solution!A154,'sample data'!$M$12:$M$4696,"stellar student")</f>
        <v>99</v>
      </c>
    </row>
    <row r="155" spans="1:2" ht="29" x14ac:dyDescent="0.35">
      <c r="A155" s="2" t="s">
        <v>17</v>
      </c>
      <c r="B155">
        <f>COUNTIFS('sample data'!$C$12:$C$4696,solution!A155,'sample data'!$M$12:$M$4696,"stellar student")</f>
        <v>99</v>
      </c>
    </row>
    <row r="156" spans="1:2" ht="43.5" x14ac:dyDescent="0.35">
      <c r="A156" s="2" t="s">
        <v>12</v>
      </c>
      <c r="B156">
        <f>COUNTIFS('sample data'!$C$12:$C$4696,solution!A156,'sample data'!$M$12:$M$4696,"stellar student")</f>
        <v>41</v>
      </c>
    </row>
    <row r="157" spans="1:2" ht="43.5" x14ac:dyDescent="0.35">
      <c r="A157" s="2" t="s">
        <v>12</v>
      </c>
      <c r="B157">
        <f>COUNTIFS('sample data'!$C$12:$C$4696,solution!A157,'sample data'!$M$12:$M$4696,"stellar student")</f>
        <v>41</v>
      </c>
    </row>
    <row r="158" spans="1:2" ht="29" x14ac:dyDescent="0.35">
      <c r="A158" s="2" t="s">
        <v>17</v>
      </c>
      <c r="B158">
        <f>COUNTIFS('sample data'!$C$12:$C$4696,solution!A158,'sample data'!$M$12:$M$4696,"stellar student")</f>
        <v>99</v>
      </c>
    </row>
    <row r="159" spans="1:2" ht="29" x14ac:dyDescent="0.35">
      <c r="A159" s="2" t="s">
        <v>17</v>
      </c>
      <c r="B159">
        <f>COUNTIFS('sample data'!$C$12:$C$4696,solution!A159,'sample data'!$M$12:$M$4696,"stellar student")</f>
        <v>99</v>
      </c>
    </row>
    <row r="160" spans="1:2" ht="29" x14ac:dyDescent="0.35">
      <c r="A160" s="2" t="s">
        <v>17</v>
      </c>
      <c r="B160">
        <f>COUNTIFS('sample data'!$C$12:$C$4696,solution!A160,'sample data'!$M$12:$M$4696,"stellar student")</f>
        <v>99</v>
      </c>
    </row>
    <row r="161" spans="1:2" ht="43.5" x14ac:dyDescent="0.35">
      <c r="A161" s="2" t="s">
        <v>12</v>
      </c>
      <c r="B161">
        <f>COUNTIFS('sample data'!$C$12:$C$4696,solution!A161,'sample data'!$M$12:$M$4696,"stellar student")</f>
        <v>41</v>
      </c>
    </row>
    <row r="162" spans="1:2" ht="29" x14ac:dyDescent="0.35">
      <c r="A162" s="2" t="s">
        <v>21</v>
      </c>
      <c r="B162">
        <f>COUNTIFS('sample data'!$C$12:$C$4696,solution!A162,'sample data'!$M$12:$M$4696,"stellar student")</f>
        <v>60</v>
      </c>
    </row>
    <row r="163" spans="1:2" ht="29" x14ac:dyDescent="0.35">
      <c r="A163" s="2" t="s">
        <v>17</v>
      </c>
      <c r="B163">
        <f>COUNTIFS('sample data'!$C$12:$C$4696,solution!A163,'sample data'!$M$12:$M$4696,"stellar student")</f>
        <v>99</v>
      </c>
    </row>
    <row r="164" spans="1:2" ht="29" x14ac:dyDescent="0.35">
      <c r="A164" s="2" t="s">
        <v>21</v>
      </c>
      <c r="B164">
        <f>COUNTIFS('sample data'!$C$12:$C$4696,solution!A164,'sample data'!$M$12:$M$4696,"stellar student")</f>
        <v>60</v>
      </c>
    </row>
    <row r="165" spans="1:2" ht="43.5" x14ac:dyDescent="0.35">
      <c r="A165" s="2" t="s">
        <v>12</v>
      </c>
      <c r="B165">
        <f>COUNTIFS('sample data'!$C$12:$C$4696,solution!A165,'sample data'!$M$12:$M$4696,"stellar student")</f>
        <v>41</v>
      </c>
    </row>
    <row r="166" spans="1:2" ht="29" x14ac:dyDescent="0.35">
      <c r="A166" s="2" t="s">
        <v>21</v>
      </c>
      <c r="B166">
        <f>COUNTIFS('sample data'!$C$12:$C$4696,solution!A166,'sample data'!$M$12:$M$4696,"stellar student")</f>
        <v>60</v>
      </c>
    </row>
    <row r="167" spans="1:2" ht="43.5" x14ac:dyDescent="0.35">
      <c r="A167" s="2" t="s">
        <v>12</v>
      </c>
      <c r="B167">
        <f>COUNTIFS('sample data'!$C$12:$C$4696,solution!A167,'sample data'!$M$12:$M$4696,"stellar student")</f>
        <v>41</v>
      </c>
    </row>
    <row r="168" spans="1:2" ht="29" x14ac:dyDescent="0.35">
      <c r="A168" s="2" t="s">
        <v>17</v>
      </c>
      <c r="B168">
        <f>COUNTIFS('sample data'!$C$12:$C$4696,solution!A168,'sample data'!$M$12:$M$4696,"stellar student")</f>
        <v>99</v>
      </c>
    </row>
    <row r="169" spans="1:2" ht="29" x14ac:dyDescent="0.35">
      <c r="A169" s="2" t="s">
        <v>21</v>
      </c>
      <c r="B169">
        <f>COUNTIFS('sample data'!$C$12:$C$4696,solution!A169,'sample data'!$M$12:$M$4696,"stellar student")</f>
        <v>60</v>
      </c>
    </row>
    <row r="170" spans="1:2" ht="43.5" x14ac:dyDescent="0.35">
      <c r="A170" s="2" t="s">
        <v>12</v>
      </c>
      <c r="B170">
        <f>COUNTIFS('sample data'!$C$12:$C$4696,solution!A170,'sample data'!$M$12:$M$4696,"stellar student")</f>
        <v>41</v>
      </c>
    </row>
    <row r="171" spans="1:2" ht="29" x14ac:dyDescent="0.35">
      <c r="A171" s="2" t="s">
        <v>24</v>
      </c>
      <c r="B171">
        <f>COUNTIFS('sample data'!$C$12:$C$4696,solution!A171,'sample data'!$M$12:$M$4696,"stellar student")</f>
        <v>63</v>
      </c>
    </row>
    <row r="172" spans="1:2" ht="29" x14ac:dyDescent="0.35">
      <c r="A172" s="2" t="s">
        <v>17</v>
      </c>
      <c r="B172">
        <f>COUNTIFS('sample data'!$C$12:$C$4696,solution!A172,'sample data'!$M$12:$M$4696,"stellar student")</f>
        <v>99</v>
      </c>
    </row>
    <row r="173" spans="1:2" ht="29" x14ac:dyDescent="0.35">
      <c r="A173" s="2" t="s">
        <v>21</v>
      </c>
      <c r="B173">
        <f>COUNTIFS('sample data'!$C$12:$C$4696,solution!A173,'sample data'!$M$12:$M$4696,"stellar student")</f>
        <v>60</v>
      </c>
    </row>
    <row r="174" spans="1:2" ht="29" x14ac:dyDescent="0.35">
      <c r="A174" s="2" t="s">
        <v>17</v>
      </c>
      <c r="B174">
        <f>COUNTIFS('sample data'!$C$12:$C$4696,solution!A174,'sample data'!$M$12:$M$4696,"stellar student")</f>
        <v>99</v>
      </c>
    </row>
    <row r="175" spans="1:2" ht="29" x14ac:dyDescent="0.35">
      <c r="A175" s="2" t="s">
        <v>21</v>
      </c>
      <c r="B175">
        <f>COUNTIFS('sample data'!$C$12:$C$4696,solution!A175,'sample data'!$M$12:$M$4696,"stellar student")</f>
        <v>60</v>
      </c>
    </row>
    <row r="176" spans="1:2" ht="29" x14ac:dyDescent="0.35">
      <c r="A176" s="2" t="s">
        <v>17</v>
      </c>
      <c r="B176">
        <f>COUNTIFS('sample data'!$C$12:$C$4696,solution!A176,'sample data'!$M$12:$M$4696,"stellar student")</f>
        <v>99</v>
      </c>
    </row>
    <row r="177" spans="1:2" ht="29" x14ac:dyDescent="0.35">
      <c r="A177" s="2" t="s">
        <v>17</v>
      </c>
      <c r="B177">
        <f>COUNTIFS('sample data'!$C$12:$C$4696,solution!A177,'sample data'!$M$12:$M$4696,"stellar student")</f>
        <v>99</v>
      </c>
    </row>
    <row r="178" spans="1:2" ht="29" x14ac:dyDescent="0.35">
      <c r="A178" s="2" t="s">
        <v>21</v>
      </c>
      <c r="B178">
        <f>COUNTIFS('sample data'!$C$12:$C$4696,solution!A178,'sample data'!$M$12:$M$4696,"stellar student")</f>
        <v>60</v>
      </c>
    </row>
    <row r="179" spans="1:2" ht="43.5" x14ac:dyDescent="0.35">
      <c r="A179" s="2" t="s">
        <v>12</v>
      </c>
      <c r="B179">
        <f>COUNTIFS('sample data'!$C$12:$C$4696,solution!A179,'sample data'!$M$12:$M$4696,"stellar student")</f>
        <v>41</v>
      </c>
    </row>
    <row r="180" spans="1:2" ht="29" x14ac:dyDescent="0.35">
      <c r="A180" s="2" t="s">
        <v>24</v>
      </c>
      <c r="B180">
        <f>COUNTIFS('sample data'!$C$12:$C$4696,solution!A180,'sample data'!$M$12:$M$4696,"stellar student")</f>
        <v>63</v>
      </c>
    </row>
    <row r="181" spans="1:2" ht="43.5" x14ac:dyDescent="0.35">
      <c r="A181" s="2" t="s">
        <v>12</v>
      </c>
      <c r="B181">
        <f>COUNTIFS('sample data'!$C$12:$C$4696,solution!A181,'sample data'!$M$12:$M$4696,"stellar student")</f>
        <v>41</v>
      </c>
    </row>
    <row r="182" spans="1:2" ht="43.5" x14ac:dyDescent="0.35">
      <c r="A182" s="2" t="s">
        <v>12</v>
      </c>
      <c r="B182">
        <f>COUNTIFS('sample data'!$C$12:$C$4696,solution!A182,'sample data'!$M$12:$M$4696,"stellar student")</f>
        <v>41</v>
      </c>
    </row>
    <row r="183" spans="1:2" ht="43.5" x14ac:dyDescent="0.35">
      <c r="A183" s="2" t="s">
        <v>12</v>
      </c>
      <c r="B183">
        <f>COUNTIFS('sample data'!$C$12:$C$4696,solution!A183,'sample data'!$M$12:$M$4696,"stellar student")</f>
        <v>41</v>
      </c>
    </row>
    <row r="184" spans="1:2" ht="29" x14ac:dyDescent="0.35">
      <c r="A184" s="2" t="s">
        <v>21</v>
      </c>
      <c r="B184">
        <f>COUNTIFS('sample data'!$C$12:$C$4696,solution!A184,'sample data'!$M$12:$M$4696,"stellar student")</f>
        <v>60</v>
      </c>
    </row>
    <row r="185" spans="1:2" ht="29" x14ac:dyDescent="0.35">
      <c r="A185" s="2" t="s">
        <v>17</v>
      </c>
      <c r="B185">
        <f>COUNTIFS('sample data'!$C$12:$C$4696,solution!A185,'sample data'!$M$12:$M$4696,"stellar student")</f>
        <v>99</v>
      </c>
    </row>
    <row r="186" spans="1:2" ht="43.5" x14ac:dyDescent="0.35">
      <c r="A186" s="2" t="s">
        <v>12</v>
      </c>
      <c r="B186">
        <f>COUNTIFS('sample data'!$C$12:$C$4696,solution!A186,'sample data'!$M$12:$M$4696,"stellar student")</f>
        <v>41</v>
      </c>
    </row>
    <row r="187" spans="1:2" ht="43.5" x14ac:dyDescent="0.35">
      <c r="A187" s="2" t="s">
        <v>12</v>
      </c>
      <c r="B187">
        <f>COUNTIFS('sample data'!$C$12:$C$4696,solution!A187,'sample data'!$M$12:$M$4696,"stellar student")</f>
        <v>41</v>
      </c>
    </row>
    <row r="188" spans="1:2" ht="29" x14ac:dyDescent="0.35">
      <c r="A188" s="2" t="s">
        <v>22</v>
      </c>
      <c r="B188">
        <f>COUNTIFS('sample data'!$C$12:$C$4696,solution!A188,'sample data'!$M$12:$M$4696,"stellar student")</f>
        <v>7</v>
      </c>
    </row>
    <row r="189" spans="1:2" ht="29" x14ac:dyDescent="0.35">
      <c r="A189" s="2" t="s">
        <v>21</v>
      </c>
      <c r="B189">
        <f>COUNTIFS('sample data'!$C$12:$C$4696,solution!A189,'sample data'!$M$12:$M$4696,"stellar student")</f>
        <v>60</v>
      </c>
    </row>
    <row r="190" spans="1:2" ht="43.5" x14ac:dyDescent="0.35">
      <c r="A190" s="2" t="s">
        <v>12</v>
      </c>
      <c r="B190">
        <f>COUNTIFS('sample data'!$C$12:$C$4696,solution!A190,'sample data'!$M$12:$M$4696,"stellar student")</f>
        <v>41</v>
      </c>
    </row>
    <row r="191" spans="1:2" ht="43.5" x14ac:dyDescent="0.35">
      <c r="A191" s="2" t="s">
        <v>12</v>
      </c>
      <c r="B191">
        <f>COUNTIFS('sample data'!$C$12:$C$4696,solution!A191,'sample data'!$M$12:$M$4696,"stellar student")</f>
        <v>41</v>
      </c>
    </row>
    <row r="192" spans="1:2" ht="43.5" x14ac:dyDescent="0.35">
      <c r="A192" s="2" t="s">
        <v>12</v>
      </c>
      <c r="B192">
        <f>COUNTIFS('sample data'!$C$12:$C$4696,solution!A192,'sample data'!$M$12:$M$4696,"stellar student")</f>
        <v>41</v>
      </c>
    </row>
    <row r="193" spans="1:2" ht="29" x14ac:dyDescent="0.35">
      <c r="A193" s="2" t="s">
        <v>21</v>
      </c>
      <c r="B193">
        <f>COUNTIFS('sample data'!$C$12:$C$4696,solution!A193,'sample data'!$M$12:$M$4696,"stellar student")</f>
        <v>60</v>
      </c>
    </row>
    <row r="194" spans="1:2" ht="43.5" x14ac:dyDescent="0.35">
      <c r="A194" s="2" t="s">
        <v>12</v>
      </c>
      <c r="B194">
        <f>COUNTIFS('sample data'!$C$12:$C$4696,solution!A194,'sample data'!$M$12:$M$4696,"stellar student")</f>
        <v>41</v>
      </c>
    </row>
    <row r="195" spans="1:2" ht="29" x14ac:dyDescent="0.35">
      <c r="A195" s="2" t="s">
        <v>24</v>
      </c>
      <c r="B195">
        <f>COUNTIFS('sample data'!$C$12:$C$4696,solution!A195,'sample data'!$M$12:$M$4696,"stellar student")</f>
        <v>63</v>
      </c>
    </row>
    <row r="196" spans="1:2" ht="43.5" x14ac:dyDescent="0.35">
      <c r="A196" s="2" t="s">
        <v>12</v>
      </c>
      <c r="B196">
        <f>COUNTIFS('sample data'!$C$12:$C$4696,solution!A196,'sample data'!$M$12:$M$4696,"stellar student")</f>
        <v>41</v>
      </c>
    </row>
    <row r="197" spans="1:2" ht="29" x14ac:dyDescent="0.35">
      <c r="A197" s="2" t="s">
        <v>24</v>
      </c>
      <c r="B197">
        <f>COUNTIFS('sample data'!$C$12:$C$4696,solution!A197,'sample data'!$M$12:$M$4696,"stellar student")</f>
        <v>63</v>
      </c>
    </row>
    <row r="198" spans="1:2" ht="29" x14ac:dyDescent="0.35">
      <c r="A198" s="2" t="s">
        <v>21</v>
      </c>
      <c r="B198">
        <f>COUNTIFS('sample data'!$C$12:$C$4696,solution!A198,'sample data'!$M$12:$M$4696,"stellar student")</f>
        <v>60</v>
      </c>
    </row>
    <row r="199" spans="1:2" ht="29" x14ac:dyDescent="0.35">
      <c r="A199" s="2" t="s">
        <v>17</v>
      </c>
      <c r="B199">
        <f>COUNTIFS('sample data'!$C$12:$C$4696,solution!A199,'sample data'!$M$12:$M$4696,"stellar student")</f>
        <v>99</v>
      </c>
    </row>
    <row r="200" spans="1:2" ht="29" x14ac:dyDescent="0.35">
      <c r="A200" s="2" t="s">
        <v>21</v>
      </c>
      <c r="B200">
        <f>COUNTIFS('sample data'!$C$12:$C$4696,solution!A200,'sample data'!$M$12:$M$4696,"stellar student")</f>
        <v>60</v>
      </c>
    </row>
    <row r="201" spans="1:2" ht="29" x14ac:dyDescent="0.35">
      <c r="A201" s="2" t="s">
        <v>17</v>
      </c>
      <c r="B201">
        <f>COUNTIFS('sample data'!$C$12:$C$4696,solution!A201,'sample data'!$M$12:$M$4696,"stellar student")</f>
        <v>99</v>
      </c>
    </row>
    <row r="202" spans="1:2" ht="29" x14ac:dyDescent="0.35">
      <c r="A202" s="2" t="s">
        <v>17</v>
      </c>
      <c r="B202">
        <f>COUNTIFS('sample data'!$C$12:$C$4696,solution!A202,'sample data'!$M$12:$M$4696,"stellar student")</f>
        <v>99</v>
      </c>
    </row>
    <row r="203" spans="1:2" ht="29" x14ac:dyDescent="0.35">
      <c r="A203" s="2" t="s">
        <v>17</v>
      </c>
      <c r="B203">
        <f>COUNTIFS('sample data'!$C$12:$C$4696,solution!A203,'sample data'!$M$12:$M$4696,"stellar student")</f>
        <v>99</v>
      </c>
    </row>
    <row r="204" spans="1:2" ht="29" x14ac:dyDescent="0.35">
      <c r="A204" s="2" t="s">
        <v>17</v>
      </c>
      <c r="B204">
        <f>COUNTIFS('sample data'!$C$12:$C$4696,solution!A204,'sample data'!$M$12:$M$4696,"stellar student")</f>
        <v>99</v>
      </c>
    </row>
    <row r="205" spans="1:2" ht="29" x14ac:dyDescent="0.35">
      <c r="A205" s="2" t="s">
        <v>21</v>
      </c>
      <c r="B205">
        <f>COUNTIFS('sample data'!$C$12:$C$4696,solution!A205,'sample data'!$M$12:$M$4696,"stellar student")</f>
        <v>60</v>
      </c>
    </row>
    <row r="206" spans="1:2" ht="29" x14ac:dyDescent="0.35">
      <c r="A206" s="2" t="s">
        <v>17</v>
      </c>
      <c r="B206">
        <f>COUNTIFS('sample data'!$C$12:$C$4696,solution!A206,'sample data'!$M$12:$M$4696,"stellar student")</f>
        <v>99</v>
      </c>
    </row>
    <row r="207" spans="1:2" ht="29" x14ac:dyDescent="0.35">
      <c r="A207" s="2" t="s">
        <v>21</v>
      </c>
      <c r="B207">
        <f>COUNTIFS('sample data'!$C$12:$C$4696,solution!A207,'sample data'!$M$12:$M$4696,"stellar student")</f>
        <v>60</v>
      </c>
    </row>
    <row r="208" spans="1:2" ht="43.5" x14ac:dyDescent="0.35">
      <c r="A208" s="2" t="s">
        <v>12</v>
      </c>
      <c r="B208">
        <f>COUNTIFS('sample data'!$C$12:$C$4696,solution!A208,'sample data'!$M$12:$M$4696,"stellar student")</f>
        <v>41</v>
      </c>
    </row>
    <row r="209" spans="1:2" ht="29" x14ac:dyDescent="0.35">
      <c r="A209" s="2" t="s">
        <v>17</v>
      </c>
      <c r="B209">
        <f>COUNTIFS('sample data'!$C$12:$C$4696,solution!A209,'sample data'!$M$12:$M$4696,"stellar student")</f>
        <v>99</v>
      </c>
    </row>
    <row r="210" spans="1:2" ht="29" x14ac:dyDescent="0.35">
      <c r="A210" s="2" t="s">
        <v>21</v>
      </c>
      <c r="B210">
        <f>COUNTIFS('sample data'!$C$12:$C$4696,solution!A210,'sample data'!$M$12:$M$4696,"stellar student")</f>
        <v>60</v>
      </c>
    </row>
    <row r="211" spans="1:2" ht="29" x14ac:dyDescent="0.35">
      <c r="A211" s="2" t="s">
        <v>17</v>
      </c>
      <c r="B211">
        <f>COUNTIFS('sample data'!$C$12:$C$4696,solution!A211,'sample data'!$M$12:$M$4696,"stellar student")</f>
        <v>99</v>
      </c>
    </row>
    <row r="212" spans="1:2" ht="29" x14ac:dyDescent="0.35">
      <c r="A212" s="2" t="s">
        <v>17</v>
      </c>
      <c r="B212">
        <f>COUNTIFS('sample data'!$C$12:$C$4696,solution!A212,'sample data'!$M$12:$M$4696,"stellar student")</f>
        <v>99</v>
      </c>
    </row>
    <row r="213" spans="1:2" ht="29" x14ac:dyDescent="0.35">
      <c r="A213" s="2" t="s">
        <v>24</v>
      </c>
      <c r="B213">
        <f>COUNTIFS('sample data'!$C$12:$C$4696,solution!A213,'sample data'!$M$12:$M$4696,"stellar student")</f>
        <v>63</v>
      </c>
    </row>
    <row r="214" spans="1:2" ht="29" x14ac:dyDescent="0.35">
      <c r="A214" s="2" t="s">
        <v>24</v>
      </c>
      <c r="B214">
        <f>COUNTIFS('sample data'!$C$12:$C$4696,solution!A214,'sample data'!$M$12:$M$4696,"stellar student")</f>
        <v>63</v>
      </c>
    </row>
    <row r="215" spans="1:2" ht="43.5" x14ac:dyDescent="0.35">
      <c r="A215" s="2" t="s">
        <v>12</v>
      </c>
      <c r="B215">
        <f>COUNTIFS('sample data'!$C$12:$C$4696,solution!A215,'sample data'!$M$12:$M$4696,"stellar student")</f>
        <v>41</v>
      </c>
    </row>
    <row r="216" spans="1:2" ht="29" x14ac:dyDescent="0.35">
      <c r="A216" s="2" t="s">
        <v>21</v>
      </c>
      <c r="B216">
        <f>COUNTIFS('sample data'!$C$12:$C$4696,solution!A216,'sample data'!$M$12:$M$4696,"stellar student")</f>
        <v>60</v>
      </c>
    </row>
    <row r="217" spans="1:2" ht="43.5" x14ac:dyDescent="0.35">
      <c r="A217" s="2" t="s">
        <v>12</v>
      </c>
      <c r="B217">
        <f>COUNTIFS('sample data'!$C$12:$C$4696,solution!A217,'sample data'!$M$12:$M$4696,"stellar student")</f>
        <v>41</v>
      </c>
    </row>
    <row r="218" spans="1:2" ht="29" x14ac:dyDescent="0.35">
      <c r="A218" s="2" t="s">
        <v>21</v>
      </c>
      <c r="B218">
        <f>COUNTIFS('sample data'!$C$12:$C$4696,solution!A218,'sample data'!$M$12:$M$4696,"stellar student")</f>
        <v>60</v>
      </c>
    </row>
    <row r="219" spans="1:2" ht="29" x14ac:dyDescent="0.35">
      <c r="A219" s="2" t="s">
        <v>17</v>
      </c>
      <c r="B219">
        <f>COUNTIFS('sample data'!$C$12:$C$4696,solution!A219,'sample data'!$M$12:$M$4696,"stellar student")</f>
        <v>99</v>
      </c>
    </row>
    <row r="220" spans="1:2" ht="29" x14ac:dyDescent="0.35">
      <c r="A220" s="2" t="s">
        <v>21</v>
      </c>
      <c r="B220">
        <f>COUNTIFS('sample data'!$C$12:$C$4696,solution!A220,'sample data'!$M$12:$M$4696,"stellar student")</f>
        <v>60</v>
      </c>
    </row>
    <row r="221" spans="1:2" ht="43.5" x14ac:dyDescent="0.35">
      <c r="A221" s="2" t="s">
        <v>12</v>
      </c>
      <c r="B221">
        <f>COUNTIFS('sample data'!$C$12:$C$4696,solution!A221,'sample data'!$M$12:$M$4696,"stellar student")</f>
        <v>41</v>
      </c>
    </row>
    <row r="222" spans="1:2" ht="29" x14ac:dyDescent="0.35">
      <c r="A222" s="2" t="s">
        <v>21</v>
      </c>
      <c r="B222">
        <f>COUNTIFS('sample data'!$C$12:$C$4696,solution!A222,'sample data'!$M$12:$M$4696,"stellar student")</f>
        <v>60</v>
      </c>
    </row>
    <row r="223" spans="1:2" ht="29" x14ac:dyDescent="0.35">
      <c r="A223" s="2" t="s">
        <v>24</v>
      </c>
      <c r="B223">
        <f>COUNTIFS('sample data'!$C$12:$C$4696,solution!A223,'sample data'!$M$12:$M$4696,"stellar student")</f>
        <v>63</v>
      </c>
    </row>
    <row r="224" spans="1:2" ht="43.5" x14ac:dyDescent="0.35">
      <c r="A224" s="2" t="s">
        <v>12</v>
      </c>
      <c r="B224">
        <f>COUNTIFS('sample data'!$C$12:$C$4696,solution!A224,'sample data'!$M$12:$M$4696,"stellar student")</f>
        <v>41</v>
      </c>
    </row>
    <row r="225" spans="1:2" ht="29" x14ac:dyDescent="0.35">
      <c r="A225" s="2" t="s">
        <v>17</v>
      </c>
      <c r="B225">
        <f>COUNTIFS('sample data'!$C$12:$C$4696,solution!A225,'sample data'!$M$12:$M$4696,"stellar student")</f>
        <v>99</v>
      </c>
    </row>
    <row r="226" spans="1:2" ht="29" x14ac:dyDescent="0.35">
      <c r="A226" s="2" t="s">
        <v>17</v>
      </c>
      <c r="B226">
        <f>COUNTIFS('sample data'!$C$12:$C$4696,solution!A226,'sample data'!$M$12:$M$4696,"stellar student")</f>
        <v>99</v>
      </c>
    </row>
    <row r="227" spans="1:2" ht="29" x14ac:dyDescent="0.35">
      <c r="A227" s="2" t="s">
        <v>17</v>
      </c>
      <c r="B227">
        <f>COUNTIFS('sample data'!$C$12:$C$4696,solution!A227,'sample data'!$M$12:$M$4696,"stellar student")</f>
        <v>99</v>
      </c>
    </row>
    <row r="228" spans="1:2" ht="29" x14ac:dyDescent="0.35">
      <c r="A228" s="2" t="s">
        <v>24</v>
      </c>
      <c r="B228">
        <f>COUNTIFS('sample data'!$C$12:$C$4696,solution!A228,'sample data'!$M$12:$M$4696,"stellar student")</f>
        <v>63</v>
      </c>
    </row>
    <row r="229" spans="1:2" ht="43.5" x14ac:dyDescent="0.35">
      <c r="A229" s="2" t="s">
        <v>12</v>
      </c>
      <c r="B229">
        <f>COUNTIFS('sample data'!$C$12:$C$4696,solution!A229,'sample data'!$M$12:$M$4696,"stellar student")</f>
        <v>41</v>
      </c>
    </row>
    <row r="230" spans="1:2" ht="29" x14ac:dyDescent="0.35">
      <c r="A230" s="2" t="s">
        <v>17</v>
      </c>
      <c r="B230">
        <f>COUNTIFS('sample data'!$C$12:$C$4696,solution!A230,'sample data'!$M$12:$M$4696,"stellar student")</f>
        <v>99</v>
      </c>
    </row>
    <row r="231" spans="1:2" ht="43.5" x14ac:dyDescent="0.35">
      <c r="A231" s="2" t="s">
        <v>12</v>
      </c>
      <c r="B231">
        <f>COUNTIFS('sample data'!$C$12:$C$4696,solution!A231,'sample data'!$M$12:$M$4696,"stellar student")</f>
        <v>41</v>
      </c>
    </row>
    <row r="232" spans="1:2" ht="29" x14ac:dyDescent="0.35">
      <c r="A232" s="2" t="s">
        <v>17</v>
      </c>
      <c r="B232">
        <f>COUNTIFS('sample data'!$C$12:$C$4696,solution!A232,'sample data'!$M$12:$M$4696,"stellar student")</f>
        <v>99</v>
      </c>
    </row>
    <row r="233" spans="1:2" ht="29" x14ac:dyDescent="0.35">
      <c r="A233" s="2" t="s">
        <v>22</v>
      </c>
      <c r="B233">
        <f>COUNTIFS('sample data'!$C$12:$C$4696,solution!A233,'sample data'!$M$12:$M$4696,"stellar student")</f>
        <v>7</v>
      </c>
    </row>
    <row r="234" spans="1:2" ht="29" x14ac:dyDescent="0.35">
      <c r="A234" s="2" t="s">
        <v>17</v>
      </c>
      <c r="B234">
        <f>COUNTIFS('sample data'!$C$12:$C$4696,solution!A234,'sample data'!$M$12:$M$4696,"stellar student")</f>
        <v>99</v>
      </c>
    </row>
    <row r="235" spans="1:2" ht="29" x14ac:dyDescent="0.35">
      <c r="A235" s="2" t="s">
        <v>21</v>
      </c>
      <c r="B235">
        <f>COUNTIFS('sample data'!$C$12:$C$4696,solution!A235,'sample data'!$M$12:$M$4696,"stellar student")</f>
        <v>60</v>
      </c>
    </row>
    <row r="236" spans="1:2" ht="43.5" x14ac:dyDescent="0.35">
      <c r="A236" s="2" t="s">
        <v>12</v>
      </c>
      <c r="B236">
        <f>COUNTIFS('sample data'!$C$12:$C$4696,solution!A236,'sample data'!$M$12:$M$4696,"stellar student")</f>
        <v>41</v>
      </c>
    </row>
    <row r="237" spans="1:2" ht="29" x14ac:dyDescent="0.35">
      <c r="A237" s="2" t="s">
        <v>17</v>
      </c>
      <c r="B237">
        <f>COUNTIFS('sample data'!$C$12:$C$4696,solution!A237,'sample data'!$M$12:$M$4696,"stellar student")</f>
        <v>99</v>
      </c>
    </row>
    <row r="238" spans="1:2" ht="43.5" x14ac:dyDescent="0.35">
      <c r="A238" s="2" t="s">
        <v>12</v>
      </c>
      <c r="B238">
        <f>COUNTIFS('sample data'!$C$12:$C$4696,solution!A238,'sample data'!$M$12:$M$4696,"stellar student")</f>
        <v>41</v>
      </c>
    </row>
    <row r="239" spans="1:2" ht="43.5" x14ac:dyDescent="0.35">
      <c r="A239" s="2" t="s">
        <v>12</v>
      </c>
      <c r="B239">
        <f>COUNTIFS('sample data'!$C$12:$C$4696,solution!A239,'sample data'!$M$12:$M$4696,"stellar student")</f>
        <v>41</v>
      </c>
    </row>
    <row r="240" spans="1:2" ht="29" x14ac:dyDescent="0.35">
      <c r="A240" s="2" t="s">
        <v>17</v>
      </c>
      <c r="B240">
        <f>COUNTIFS('sample data'!$C$12:$C$4696,solution!A240,'sample data'!$M$12:$M$4696,"stellar student")</f>
        <v>99</v>
      </c>
    </row>
    <row r="241" spans="1:2" ht="29" x14ac:dyDescent="0.35">
      <c r="A241" s="2" t="s">
        <v>17</v>
      </c>
      <c r="B241">
        <f>COUNTIFS('sample data'!$C$12:$C$4696,solution!A241,'sample data'!$M$12:$M$4696,"stellar student")</f>
        <v>99</v>
      </c>
    </row>
    <row r="242" spans="1:2" ht="43.5" x14ac:dyDescent="0.35">
      <c r="A242" s="2" t="s">
        <v>12</v>
      </c>
      <c r="B242">
        <f>COUNTIFS('sample data'!$C$12:$C$4696,solution!A242,'sample data'!$M$12:$M$4696,"stellar student")</f>
        <v>41</v>
      </c>
    </row>
    <row r="243" spans="1:2" ht="29" x14ac:dyDescent="0.35">
      <c r="A243" s="2" t="s">
        <v>22</v>
      </c>
      <c r="B243">
        <f>COUNTIFS('sample data'!$C$12:$C$4696,solution!A243,'sample data'!$M$12:$M$4696,"stellar student")</f>
        <v>7</v>
      </c>
    </row>
    <row r="244" spans="1:2" ht="29" x14ac:dyDescent="0.35">
      <c r="A244" s="2" t="s">
        <v>17</v>
      </c>
      <c r="B244">
        <f>COUNTIFS('sample data'!$C$12:$C$4696,solution!A244,'sample data'!$M$12:$M$4696,"stellar student")</f>
        <v>99</v>
      </c>
    </row>
    <row r="245" spans="1:2" ht="29" x14ac:dyDescent="0.35">
      <c r="A245" s="2" t="s">
        <v>17</v>
      </c>
      <c r="B245">
        <f>COUNTIFS('sample data'!$C$12:$C$4696,solution!A245,'sample data'!$M$12:$M$4696,"stellar student")</f>
        <v>99</v>
      </c>
    </row>
    <row r="246" spans="1:2" ht="29" x14ac:dyDescent="0.35">
      <c r="A246" s="2" t="s">
        <v>17</v>
      </c>
      <c r="B246">
        <f>COUNTIFS('sample data'!$C$12:$C$4696,solution!A246,'sample data'!$M$12:$M$4696,"stellar student")</f>
        <v>99</v>
      </c>
    </row>
    <row r="247" spans="1:2" ht="29" x14ac:dyDescent="0.35">
      <c r="A247" s="2" t="s">
        <v>21</v>
      </c>
      <c r="B247">
        <f>COUNTIFS('sample data'!$C$12:$C$4696,solution!A247,'sample data'!$M$12:$M$4696,"stellar student")</f>
        <v>60</v>
      </c>
    </row>
    <row r="248" spans="1:2" ht="29" x14ac:dyDescent="0.35">
      <c r="A248" s="2" t="s">
        <v>17</v>
      </c>
      <c r="B248">
        <f>COUNTIFS('sample data'!$C$12:$C$4696,solution!A248,'sample data'!$M$12:$M$4696,"stellar student")</f>
        <v>99</v>
      </c>
    </row>
    <row r="249" spans="1:2" ht="29" x14ac:dyDescent="0.35">
      <c r="A249" s="2" t="s">
        <v>22</v>
      </c>
      <c r="B249">
        <f>COUNTIFS('sample data'!$C$12:$C$4696,solution!A249,'sample data'!$M$12:$M$4696,"stellar student")</f>
        <v>7</v>
      </c>
    </row>
    <row r="250" spans="1:2" ht="29" x14ac:dyDescent="0.35">
      <c r="A250" s="2" t="s">
        <v>21</v>
      </c>
      <c r="B250">
        <f>COUNTIFS('sample data'!$C$12:$C$4696,solution!A250,'sample data'!$M$12:$M$4696,"stellar student")</f>
        <v>60</v>
      </c>
    </row>
    <row r="251" spans="1:2" ht="43.5" x14ac:dyDescent="0.35">
      <c r="A251" s="2" t="s">
        <v>12</v>
      </c>
      <c r="B251">
        <f>COUNTIFS('sample data'!$C$12:$C$4696,solution!A251,'sample data'!$M$12:$M$4696,"stellar student")</f>
        <v>41</v>
      </c>
    </row>
    <row r="252" spans="1:2" ht="43.5" x14ac:dyDescent="0.35">
      <c r="A252" s="2" t="s">
        <v>12</v>
      </c>
      <c r="B252">
        <f>COUNTIFS('sample data'!$C$12:$C$4696,solution!A252,'sample data'!$M$12:$M$4696,"stellar student")</f>
        <v>41</v>
      </c>
    </row>
    <row r="253" spans="1:2" ht="43.5" x14ac:dyDescent="0.35">
      <c r="A253" s="2" t="s">
        <v>12</v>
      </c>
      <c r="B253">
        <f>COUNTIFS('sample data'!$C$12:$C$4696,solution!A253,'sample data'!$M$12:$M$4696,"stellar student")</f>
        <v>41</v>
      </c>
    </row>
    <row r="254" spans="1:2" ht="29" x14ac:dyDescent="0.35">
      <c r="A254" s="2" t="s">
        <v>17</v>
      </c>
      <c r="B254">
        <f>COUNTIFS('sample data'!$C$12:$C$4696,solution!A254,'sample data'!$M$12:$M$4696,"stellar student")</f>
        <v>99</v>
      </c>
    </row>
    <row r="255" spans="1:2" ht="29" x14ac:dyDescent="0.35">
      <c r="A255" s="2" t="s">
        <v>17</v>
      </c>
      <c r="B255">
        <f>COUNTIFS('sample data'!$C$12:$C$4696,solution!A255,'sample data'!$M$12:$M$4696,"stellar student")</f>
        <v>99</v>
      </c>
    </row>
    <row r="256" spans="1:2" ht="43.5" x14ac:dyDescent="0.35">
      <c r="A256" s="2" t="s">
        <v>12</v>
      </c>
      <c r="B256">
        <f>COUNTIFS('sample data'!$C$12:$C$4696,solution!A256,'sample data'!$M$12:$M$4696,"stellar student")</f>
        <v>41</v>
      </c>
    </row>
    <row r="257" spans="1:2" ht="43.5" x14ac:dyDescent="0.35">
      <c r="A257" s="2" t="s">
        <v>12</v>
      </c>
      <c r="B257">
        <f>COUNTIFS('sample data'!$C$12:$C$4696,solution!A257,'sample data'!$M$12:$M$4696,"stellar student")</f>
        <v>41</v>
      </c>
    </row>
    <row r="258" spans="1:2" ht="43.5" x14ac:dyDescent="0.35">
      <c r="A258" s="2" t="s">
        <v>12</v>
      </c>
      <c r="B258">
        <f>COUNTIFS('sample data'!$C$12:$C$4696,solution!A258,'sample data'!$M$12:$M$4696,"stellar student")</f>
        <v>41</v>
      </c>
    </row>
    <row r="259" spans="1:2" ht="29" x14ac:dyDescent="0.35">
      <c r="A259" s="2" t="s">
        <v>17</v>
      </c>
      <c r="B259">
        <f>COUNTIFS('sample data'!$C$12:$C$4696,solution!A259,'sample data'!$M$12:$M$4696,"stellar student")</f>
        <v>99</v>
      </c>
    </row>
    <row r="260" spans="1:2" ht="29" x14ac:dyDescent="0.35">
      <c r="A260" s="2" t="s">
        <v>17</v>
      </c>
      <c r="B260">
        <f>COUNTIFS('sample data'!$C$12:$C$4696,solution!A260,'sample data'!$M$12:$M$4696,"stellar student")</f>
        <v>99</v>
      </c>
    </row>
    <row r="261" spans="1:2" ht="43.5" x14ac:dyDescent="0.35">
      <c r="A261" s="2" t="s">
        <v>12</v>
      </c>
      <c r="B261">
        <f>COUNTIFS('sample data'!$C$12:$C$4696,solution!A261,'sample data'!$M$12:$M$4696,"stellar student")</f>
        <v>41</v>
      </c>
    </row>
    <row r="262" spans="1:2" ht="43.5" x14ac:dyDescent="0.35">
      <c r="A262" s="2" t="s">
        <v>12</v>
      </c>
      <c r="B262">
        <f>COUNTIFS('sample data'!$C$12:$C$4696,solution!A262,'sample data'!$M$12:$M$4696,"stellar student")</f>
        <v>41</v>
      </c>
    </row>
    <row r="263" spans="1:2" ht="43.5" x14ac:dyDescent="0.35">
      <c r="A263" s="2" t="s">
        <v>12</v>
      </c>
      <c r="B263">
        <f>COUNTIFS('sample data'!$C$12:$C$4696,solution!A263,'sample data'!$M$12:$M$4696,"stellar student")</f>
        <v>41</v>
      </c>
    </row>
    <row r="264" spans="1:2" ht="43.5" x14ac:dyDescent="0.35">
      <c r="A264" s="2" t="s">
        <v>12</v>
      </c>
      <c r="B264">
        <f>COUNTIFS('sample data'!$C$12:$C$4696,solution!A264,'sample data'!$M$12:$M$4696,"stellar student")</f>
        <v>41</v>
      </c>
    </row>
    <row r="265" spans="1:2" ht="29" x14ac:dyDescent="0.35">
      <c r="A265" s="2" t="s">
        <v>21</v>
      </c>
      <c r="B265">
        <f>COUNTIFS('sample data'!$C$12:$C$4696,solution!A265,'sample data'!$M$12:$M$4696,"stellar student")</f>
        <v>60</v>
      </c>
    </row>
    <row r="266" spans="1:2" ht="43.5" x14ac:dyDescent="0.35">
      <c r="A266" s="2" t="s">
        <v>12</v>
      </c>
      <c r="B266">
        <f>COUNTIFS('sample data'!$C$12:$C$4696,solution!A266,'sample data'!$M$12:$M$4696,"stellar student")</f>
        <v>41</v>
      </c>
    </row>
    <row r="267" spans="1:2" ht="29" x14ac:dyDescent="0.35">
      <c r="A267" s="2" t="s">
        <v>21</v>
      </c>
      <c r="B267">
        <f>COUNTIFS('sample data'!$C$12:$C$4696,solution!A267,'sample data'!$M$12:$M$4696,"stellar student")</f>
        <v>60</v>
      </c>
    </row>
    <row r="268" spans="1:2" ht="29" x14ac:dyDescent="0.35">
      <c r="A268" s="2" t="s">
        <v>24</v>
      </c>
      <c r="B268">
        <f>COUNTIFS('sample data'!$C$12:$C$4696,solution!A268,'sample data'!$M$12:$M$4696,"stellar student")</f>
        <v>63</v>
      </c>
    </row>
    <row r="269" spans="1:2" ht="29" x14ac:dyDescent="0.35">
      <c r="A269" s="2" t="s">
        <v>24</v>
      </c>
      <c r="B269">
        <f>COUNTIFS('sample data'!$C$12:$C$4696,solution!A269,'sample data'!$M$12:$M$4696,"stellar student")</f>
        <v>63</v>
      </c>
    </row>
    <row r="270" spans="1:2" ht="43.5" x14ac:dyDescent="0.35">
      <c r="A270" s="2" t="s">
        <v>12</v>
      </c>
      <c r="B270">
        <f>COUNTIFS('sample data'!$C$12:$C$4696,solution!A270,'sample data'!$M$12:$M$4696,"stellar student")</f>
        <v>41</v>
      </c>
    </row>
    <row r="271" spans="1:2" ht="29" x14ac:dyDescent="0.35">
      <c r="A271" s="2" t="s">
        <v>21</v>
      </c>
      <c r="B271">
        <f>COUNTIFS('sample data'!$C$12:$C$4696,solution!A271,'sample data'!$M$12:$M$4696,"stellar student")</f>
        <v>60</v>
      </c>
    </row>
    <row r="272" spans="1:2" ht="29" x14ac:dyDescent="0.35">
      <c r="A272" s="2" t="s">
        <v>17</v>
      </c>
      <c r="B272">
        <f>COUNTIFS('sample data'!$C$12:$C$4696,solution!A272,'sample data'!$M$12:$M$4696,"stellar student")</f>
        <v>99</v>
      </c>
    </row>
    <row r="273" spans="1:2" ht="29" x14ac:dyDescent="0.35">
      <c r="A273" s="2" t="s">
        <v>17</v>
      </c>
      <c r="B273">
        <f>COUNTIFS('sample data'!$C$12:$C$4696,solution!A273,'sample data'!$M$12:$M$4696,"stellar student")</f>
        <v>99</v>
      </c>
    </row>
    <row r="274" spans="1:2" ht="29" x14ac:dyDescent="0.35">
      <c r="A274" s="2" t="s">
        <v>17</v>
      </c>
      <c r="B274">
        <f>COUNTIFS('sample data'!$C$12:$C$4696,solution!A274,'sample data'!$M$12:$M$4696,"stellar student")</f>
        <v>99</v>
      </c>
    </row>
    <row r="275" spans="1:2" ht="43.5" x14ac:dyDescent="0.35">
      <c r="A275" s="2" t="s">
        <v>12</v>
      </c>
      <c r="B275">
        <f>COUNTIFS('sample data'!$C$12:$C$4696,solution!A275,'sample data'!$M$12:$M$4696,"stellar student")</f>
        <v>41</v>
      </c>
    </row>
    <row r="276" spans="1:2" ht="29" x14ac:dyDescent="0.35">
      <c r="A276" s="2" t="s">
        <v>21</v>
      </c>
      <c r="B276">
        <f>COUNTIFS('sample data'!$C$12:$C$4696,solution!A276,'sample data'!$M$12:$M$4696,"stellar student")</f>
        <v>60</v>
      </c>
    </row>
    <row r="277" spans="1:2" ht="29" x14ac:dyDescent="0.35">
      <c r="A277" s="2" t="s">
        <v>21</v>
      </c>
      <c r="B277">
        <f>COUNTIFS('sample data'!$C$12:$C$4696,solution!A277,'sample data'!$M$12:$M$4696,"stellar student")</f>
        <v>60</v>
      </c>
    </row>
    <row r="278" spans="1:2" ht="29" x14ac:dyDescent="0.35">
      <c r="A278" s="2" t="s">
        <v>24</v>
      </c>
      <c r="B278">
        <f>COUNTIFS('sample data'!$C$12:$C$4696,solution!A278,'sample data'!$M$12:$M$4696,"stellar student")</f>
        <v>63</v>
      </c>
    </row>
    <row r="279" spans="1:2" ht="29" x14ac:dyDescent="0.35">
      <c r="A279" s="2" t="s">
        <v>17</v>
      </c>
      <c r="B279">
        <f>COUNTIFS('sample data'!$C$12:$C$4696,solution!A279,'sample data'!$M$12:$M$4696,"stellar student")</f>
        <v>99</v>
      </c>
    </row>
    <row r="280" spans="1:2" ht="29" x14ac:dyDescent="0.35">
      <c r="A280" s="2" t="s">
        <v>31</v>
      </c>
      <c r="B280">
        <f>COUNTIFS('sample data'!$C$12:$C$4696,solution!A280,'sample data'!$M$12:$M$4696,"stellar student")</f>
        <v>18</v>
      </c>
    </row>
    <row r="281" spans="1:2" ht="43.5" x14ac:dyDescent="0.35">
      <c r="A281" s="2" t="s">
        <v>12</v>
      </c>
      <c r="B281">
        <f>COUNTIFS('sample data'!$C$12:$C$4696,solution!A281,'sample data'!$M$12:$M$4696,"stellar student")</f>
        <v>41</v>
      </c>
    </row>
    <row r="282" spans="1:2" ht="29" x14ac:dyDescent="0.35">
      <c r="A282" s="2" t="s">
        <v>17</v>
      </c>
      <c r="B282">
        <f>COUNTIFS('sample data'!$C$12:$C$4696,solution!A282,'sample data'!$M$12:$M$4696,"stellar student")</f>
        <v>99</v>
      </c>
    </row>
    <row r="283" spans="1:2" ht="43.5" x14ac:dyDescent="0.35">
      <c r="A283" s="2" t="s">
        <v>12</v>
      </c>
      <c r="B283">
        <f>COUNTIFS('sample data'!$C$12:$C$4696,solution!A283,'sample data'!$M$12:$M$4696,"stellar student")</f>
        <v>41</v>
      </c>
    </row>
    <row r="284" spans="1:2" ht="29" x14ac:dyDescent="0.35">
      <c r="A284" s="2" t="s">
        <v>17</v>
      </c>
      <c r="B284">
        <f>COUNTIFS('sample data'!$C$12:$C$4696,solution!A284,'sample data'!$M$12:$M$4696,"stellar student")</f>
        <v>99</v>
      </c>
    </row>
    <row r="285" spans="1:2" ht="29" x14ac:dyDescent="0.35">
      <c r="A285" s="2" t="s">
        <v>17</v>
      </c>
      <c r="B285">
        <f>COUNTIFS('sample data'!$C$12:$C$4696,solution!A285,'sample data'!$M$12:$M$4696,"stellar student")</f>
        <v>99</v>
      </c>
    </row>
    <row r="286" spans="1:2" ht="29" x14ac:dyDescent="0.35">
      <c r="A286" s="2" t="s">
        <v>17</v>
      </c>
      <c r="B286">
        <f>COUNTIFS('sample data'!$C$12:$C$4696,solution!A286,'sample data'!$M$12:$M$4696,"stellar student")</f>
        <v>99</v>
      </c>
    </row>
    <row r="287" spans="1:2" ht="29" x14ac:dyDescent="0.35">
      <c r="A287" s="2" t="s">
        <v>17</v>
      </c>
      <c r="B287">
        <f>COUNTIFS('sample data'!$C$12:$C$4696,solution!A287,'sample data'!$M$12:$M$4696,"stellar student")</f>
        <v>99</v>
      </c>
    </row>
    <row r="288" spans="1:2" ht="29" x14ac:dyDescent="0.35">
      <c r="A288" s="2" t="s">
        <v>17</v>
      </c>
      <c r="B288">
        <f>COUNTIFS('sample data'!$C$12:$C$4696,solution!A288,'sample data'!$M$12:$M$4696,"stellar student")</f>
        <v>99</v>
      </c>
    </row>
    <row r="289" spans="1:2" ht="29" x14ac:dyDescent="0.35">
      <c r="A289" s="2" t="s">
        <v>17</v>
      </c>
      <c r="B289">
        <f>COUNTIFS('sample data'!$C$12:$C$4696,solution!A289,'sample data'!$M$12:$M$4696,"stellar student")</f>
        <v>99</v>
      </c>
    </row>
    <row r="290" spans="1:2" ht="29" x14ac:dyDescent="0.35">
      <c r="A290" s="2" t="s">
        <v>21</v>
      </c>
      <c r="B290">
        <f>COUNTIFS('sample data'!$C$12:$C$4696,solution!A290,'sample data'!$M$12:$M$4696,"stellar student")</f>
        <v>60</v>
      </c>
    </row>
    <row r="291" spans="1:2" ht="29" x14ac:dyDescent="0.35">
      <c r="A291" s="2" t="s">
        <v>17</v>
      </c>
      <c r="B291">
        <f>COUNTIFS('sample data'!$C$12:$C$4696,solution!A291,'sample data'!$M$12:$M$4696,"stellar student")</f>
        <v>99</v>
      </c>
    </row>
    <row r="292" spans="1:2" ht="29" x14ac:dyDescent="0.35">
      <c r="A292" s="2" t="s">
        <v>17</v>
      </c>
      <c r="B292">
        <f>COUNTIFS('sample data'!$C$12:$C$4696,solution!A292,'sample data'!$M$12:$M$4696,"stellar student")</f>
        <v>99</v>
      </c>
    </row>
    <row r="293" spans="1:2" ht="29" x14ac:dyDescent="0.35">
      <c r="A293" s="2" t="s">
        <v>17</v>
      </c>
      <c r="B293">
        <f>COUNTIFS('sample data'!$C$12:$C$4696,solution!A293,'sample data'!$M$12:$M$4696,"stellar student")</f>
        <v>99</v>
      </c>
    </row>
    <row r="294" spans="1:2" ht="29" x14ac:dyDescent="0.35">
      <c r="A294" s="2" t="s">
        <v>17</v>
      </c>
      <c r="B294">
        <f>COUNTIFS('sample data'!$C$12:$C$4696,solution!A294,'sample data'!$M$12:$M$4696,"stellar student")</f>
        <v>99</v>
      </c>
    </row>
    <row r="295" spans="1:2" ht="29" x14ac:dyDescent="0.35">
      <c r="A295" s="2" t="s">
        <v>17</v>
      </c>
      <c r="B295">
        <f>COUNTIFS('sample data'!$C$12:$C$4696,solution!A295,'sample data'!$M$12:$M$4696,"stellar student")</f>
        <v>99</v>
      </c>
    </row>
    <row r="296" spans="1:2" ht="29" x14ac:dyDescent="0.35">
      <c r="A296" s="2" t="s">
        <v>17</v>
      </c>
      <c r="B296">
        <f>COUNTIFS('sample data'!$C$12:$C$4696,solution!A296,'sample data'!$M$12:$M$4696,"stellar student")</f>
        <v>99</v>
      </c>
    </row>
    <row r="297" spans="1:2" ht="29" x14ac:dyDescent="0.35">
      <c r="A297" s="2" t="s">
        <v>21</v>
      </c>
      <c r="B297">
        <f>COUNTIFS('sample data'!$C$12:$C$4696,solution!A297,'sample data'!$M$12:$M$4696,"stellar student")</f>
        <v>60</v>
      </c>
    </row>
    <row r="298" spans="1:2" ht="29" x14ac:dyDescent="0.35">
      <c r="A298" s="2" t="s">
        <v>17</v>
      </c>
      <c r="B298">
        <f>COUNTIFS('sample data'!$C$12:$C$4696,solution!A298,'sample data'!$M$12:$M$4696,"stellar student")</f>
        <v>99</v>
      </c>
    </row>
    <row r="299" spans="1:2" ht="29" x14ac:dyDescent="0.35">
      <c r="A299" s="2" t="s">
        <v>21</v>
      </c>
      <c r="B299">
        <f>COUNTIFS('sample data'!$C$12:$C$4696,solution!A299,'sample data'!$M$12:$M$4696,"stellar student")</f>
        <v>60</v>
      </c>
    </row>
    <row r="300" spans="1:2" ht="43.5" x14ac:dyDescent="0.35">
      <c r="A300" s="2" t="s">
        <v>12</v>
      </c>
      <c r="B300">
        <f>COUNTIFS('sample data'!$C$12:$C$4696,solution!A300,'sample data'!$M$12:$M$4696,"stellar student")</f>
        <v>41</v>
      </c>
    </row>
    <row r="301" spans="1:2" x14ac:dyDescent="0.35">
      <c r="A301" s="2" t="s">
        <v>35</v>
      </c>
      <c r="B301">
        <f>COUNTIFS('sample data'!$C$12:$C$4696,solution!A301,'sample data'!$M$12:$M$4696,"stellar student")</f>
        <v>105</v>
      </c>
    </row>
    <row r="302" spans="1:2" x14ac:dyDescent="0.35">
      <c r="A302" s="2" t="s">
        <v>35</v>
      </c>
      <c r="B302">
        <f>COUNTIFS('sample data'!$C$12:$C$4696,solution!A302,'sample data'!$M$12:$M$4696,"stellar student")</f>
        <v>105</v>
      </c>
    </row>
    <row r="303" spans="1:2" ht="29" x14ac:dyDescent="0.35">
      <c r="A303" s="2" t="s">
        <v>17</v>
      </c>
      <c r="B303">
        <f>COUNTIFS('sample data'!$C$12:$C$4696,solution!A303,'sample data'!$M$12:$M$4696,"stellar student")</f>
        <v>99</v>
      </c>
    </row>
    <row r="304" spans="1:2" x14ac:dyDescent="0.35">
      <c r="A304" s="2" t="s">
        <v>35</v>
      </c>
      <c r="B304">
        <f>COUNTIFS('sample data'!$C$12:$C$4696,solution!A304,'sample data'!$M$12:$M$4696,"stellar student")</f>
        <v>105</v>
      </c>
    </row>
    <row r="305" spans="1:2" ht="29" x14ac:dyDescent="0.35">
      <c r="A305" s="2" t="s">
        <v>21</v>
      </c>
      <c r="B305">
        <f>COUNTIFS('sample data'!$C$12:$C$4696,solution!A305,'sample data'!$M$12:$M$4696,"stellar student")</f>
        <v>60</v>
      </c>
    </row>
    <row r="306" spans="1:2" ht="29" x14ac:dyDescent="0.35">
      <c r="A306" s="2" t="s">
        <v>17</v>
      </c>
      <c r="B306">
        <f>COUNTIFS('sample data'!$C$12:$C$4696,solution!A306,'sample data'!$M$12:$M$4696,"stellar student")</f>
        <v>99</v>
      </c>
    </row>
    <row r="307" spans="1:2" x14ac:dyDescent="0.35">
      <c r="A307" s="2" t="s">
        <v>35</v>
      </c>
      <c r="B307">
        <f>COUNTIFS('sample data'!$C$12:$C$4696,solution!A307,'sample data'!$M$12:$M$4696,"stellar student")</f>
        <v>105</v>
      </c>
    </row>
    <row r="308" spans="1:2" ht="29" x14ac:dyDescent="0.35">
      <c r="A308" s="2" t="s">
        <v>17</v>
      </c>
      <c r="B308">
        <f>COUNTIFS('sample data'!$C$12:$C$4696,solution!A308,'sample data'!$M$12:$M$4696,"stellar student")</f>
        <v>99</v>
      </c>
    </row>
    <row r="309" spans="1:2" x14ac:dyDescent="0.35">
      <c r="A309" s="2" t="s">
        <v>35</v>
      </c>
      <c r="B309">
        <f>COUNTIFS('sample data'!$C$12:$C$4696,solution!A309,'sample data'!$M$12:$M$4696,"stellar student")</f>
        <v>105</v>
      </c>
    </row>
    <row r="310" spans="1:2" ht="43.5" x14ac:dyDescent="0.35">
      <c r="A310" s="2" t="s">
        <v>12</v>
      </c>
      <c r="B310">
        <f>COUNTIFS('sample data'!$C$12:$C$4696,solution!A310,'sample data'!$M$12:$M$4696,"stellar student")</f>
        <v>41</v>
      </c>
    </row>
    <row r="311" spans="1:2" ht="29" x14ac:dyDescent="0.35">
      <c r="A311" s="2" t="s">
        <v>17</v>
      </c>
      <c r="B311">
        <f>COUNTIFS('sample data'!$C$12:$C$4696,solution!A311,'sample data'!$M$12:$M$4696,"stellar student")</f>
        <v>99</v>
      </c>
    </row>
    <row r="312" spans="1:2" x14ac:dyDescent="0.35">
      <c r="A312" s="2" t="s">
        <v>35</v>
      </c>
      <c r="B312">
        <f>COUNTIFS('sample data'!$C$12:$C$4696,solution!A312,'sample data'!$M$12:$M$4696,"stellar student")</f>
        <v>105</v>
      </c>
    </row>
    <row r="313" spans="1:2" x14ac:dyDescent="0.35">
      <c r="A313" s="2" t="s">
        <v>35</v>
      </c>
      <c r="B313">
        <f>COUNTIFS('sample data'!$C$12:$C$4696,solution!A313,'sample data'!$M$12:$M$4696,"stellar student")</f>
        <v>105</v>
      </c>
    </row>
    <row r="314" spans="1:2" ht="43.5" x14ac:dyDescent="0.35">
      <c r="A314" s="2" t="s">
        <v>12</v>
      </c>
      <c r="B314">
        <f>COUNTIFS('sample data'!$C$12:$C$4696,solution!A314,'sample data'!$M$12:$M$4696,"stellar student")</f>
        <v>41</v>
      </c>
    </row>
    <row r="315" spans="1:2" x14ac:dyDescent="0.35">
      <c r="A315" s="2" t="s">
        <v>35</v>
      </c>
      <c r="B315">
        <f>COUNTIFS('sample data'!$C$12:$C$4696,solution!A315,'sample data'!$M$12:$M$4696,"stellar student")</f>
        <v>105</v>
      </c>
    </row>
    <row r="316" spans="1:2" ht="29" x14ac:dyDescent="0.35">
      <c r="A316" s="2" t="s">
        <v>17</v>
      </c>
      <c r="B316">
        <f>COUNTIFS('sample data'!$C$12:$C$4696,solution!A316,'sample data'!$M$12:$M$4696,"stellar student")</f>
        <v>99</v>
      </c>
    </row>
    <row r="317" spans="1:2" x14ac:dyDescent="0.35">
      <c r="A317" s="2" t="s">
        <v>35</v>
      </c>
      <c r="B317">
        <f>COUNTIFS('sample data'!$C$12:$C$4696,solution!A317,'sample data'!$M$12:$M$4696,"stellar student")</f>
        <v>105</v>
      </c>
    </row>
    <row r="318" spans="1:2" ht="43.5" x14ac:dyDescent="0.35">
      <c r="A318" s="2" t="s">
        <v>12</v>
      </c>
      <c r="B318">
        <f>COUNTIFS('sample data'!$C$12:$C$4696,solution!A318,'sample data'!$M$12:$M$4696,"stellar student")</f>
        <v>41</v>
      </c>
    </row>
    <row r="319" spans="1:2" ht="29" x14ac:dyDescent="0.35">
      <c r="A319" s="2" t="s">
        <v>17</v>
      </c>
      <c r="B319">
        <f>COUNTIFS('sample data'!$C$12:$C$4696,solution!A319,'sample data'!$M$12:$M$4696,"stellar student")</f>
        <v>99</v>
      </c>
    </row>
    <row r="320" spans="1:2" ht="29" x14ac:dyDescent="0.35">
      <c r="A320" s="2" t="s">
        <v>17</v>
      </c>
      <c r="B320">
        <f>COUNTIFS('sample data'!$C$12:$C$4696,solution!A320,'sample data'!$M$12:$M$4696,"stellar student")</f>
        <v>99</v>
      </c>
    </row>
    <row r="321" spans="1:2" ht="29" x14ac:dyDescent="0.35">
      <c r="A321" s="2" t="s">
        <v>17</v>
      </c>
      <c r="B321">
        <f>COUNTIFS('sample data'!$C$12:$C$4696,solution!A321,'sample data'!$M$12:$M$4696,"stellar student")</f>
        <v>99</v>
      </c>
    </row>
    <row r="322" spans="1:2" ht="43.5" x14ac:dyDescent="0.35">
      <c r="A322" s="2" t="s">
        <v>12</v>
      </c>
      <c r="B322">
        <f>COUNTIFS('sample data'!$C$12:$C$4696,solution!A322,'sample data'!$M$12:$M$4696,"stellar student")</f>
        <v>41</v>
      </c>
    </row>
    <row r="323" spans="1:2" ht="29" x14ac:dyDescent="0.35">
      <c r="A323" s="2" t="s">
        <v>17</v>
      </c>
      <c r="B323">
        <f>COUNTIFS('sample data'!$C$12:$C$4696,solution!A323,'sample data'!$M$12:$M$4696,"stellar student")</f>
        <v>99</v>
      </c>
    </row>
    <row r="324" spans="1:2" ht="29" x14ac:dyDescent="0.35">
      <c r="A324" s="2" t="s">
        <v>17</v>
      </c>
      <c r="B324">
        <f>COUNTIFS('sample data'!$C$12:$C$4696,solution!A324,'sample data'!$M$12:$M$4696,"stellar student")</f>
        <v>99</v>
      </c>
    </row>
    <row r="325" spans="1:2" ht="29" x14ac:dyDescent="0.35">
      <c r="A325" s="2" t="s">
        <v>17</v>
      </c>
      <c r="B325">
        <f>COUNTIFS('sample data'!$C$12:$C$4696,solution!A325,'sample data'!$M$12:$M$4696,"stellar student")</f>
        <v>99</v>
      </c>
    </row>
    <row r="326" spans="1:2" ht="29" x14ac:dyDescent="0.35">
      <c r="A326" s="2" t="s">
        <v>17</v>
      </c>
      <c r="B326">
        <f>COUNTIFS('sample data'!$C$12:$C$4696,solution!A326,'sample data'!$M$12:$M$4696,"stellar student")</f>
        <v>99</v>
      </c>
    </row>
    <row r="327" spans="1:2" ht="29" x14ac:dyDescent="0.35">
      <c r="A327" s="2" t="s">
        <v>17</v>
      </c>
      <c r="B327">
        <f>COUNTIFS('sample data'!$C$12:$C$4696,solution!A327,'sample data'!$M$12:$M$4696,"stellar student")</f>
        <v>99</v>
      </c>
    </row>
    <row r="328" spans="1:2" ht="29" x14ac:dyDescent="0.35">
      <c r="A328" s="2" t="s">
        <v>17</v>
      </c>
      <c r="B328">
        <f>COUNTIFS('sample data'!$C$12:$C$4696,solution!A328,'sample data'!$M$12:$M$4696,"stellar student")</f>
        <v>99</v>
      </c>
    </row>
    <row r="329" spans="1:2" x14ac:dyDescent="0.35">
      <c r="A329" s="2" t="s">
        <v>35</v>
      </c>
      <c r="B329">
        <f>COUNTIFS('sample data'!$C$12:$C$4696,solution!A329,'sample data'!$M$12:$M$4696,"stellar student")</f>
        <v>105</v>
      </c>
    </row>
    <row r="330" spans="1:2" ht="29" x14ac:dyDescent="0.35">
      <c r="A330" s="2" t="s">
        <v>17</v>
      </c>
      <c r="B330">
        <f>COUNTIFS('sample data'!$C$12:$C$4696,solution!A330,'sample data'!$M$12:$M$4696,"stellar student")</f>
        <v>99</v>
      </c>
    </row>
    <row r="331" spans="1:2" x14ac:dyDescent="0.35">
      <c r="A331" s="2" t="s">
        <v>35</v>
      </c>
      <c r="B331">
        <f>COUNTIFS('sample data'!$C$12:$C$4696,solution!A331,'sample data'!$M$12:$M$4696,"stellar student")</f>
        <v>105</v>
      </c>
    </row>
    <row r="332" spans="1:2" ht="29" x14ac:dyDescent="0.35">
      <c r="A332" s="2" t="s">
        <v>22</v>
      </c>
      <c r="B332">
        <f>COUNTIFS('sample data'!$C$12:$C$4696,solution!A332,'sample data'!$M$12:$M$4696,"stellar student")</f>
        <v>7</v>
      </c>
    </row>
    <row r="333" spans="1:2" ht="29" x14ac:dyDescent="0.35">
      <c r="A333" s="2" t="s">
        <v>24</v>
      </c>
      <c r="B333">
        <f>COUNTIFS('sample data'!$C$12:$C$4696,solution!A333,'sample data'!$M$12:$M$4696,"stellar student")</f>
        <v>63</v>
      </c>
    </row>
    <row r="334" spans="1:2" ht="29" x14ac:dyDescent="0.35">
      <c r="A334" s="2" t="s">
        <v>21</v>
      </c>
      <c r="B334">
        <f>COUNTIFS('sample data'!$C$12:$C$4696,solution!A334,'sample data'!$M$12:$M$4696,"stellar student")</f>
        <v>60</v>
      </c>
    </row>
    <row r="335" spans="1:2" ht="29" x14ac:dyDescent="0.35">
      <c r="A335" s="2" t="s">
        <v>17</v>
      </c>
      <c r="B335">
        <f>COUNTIFS('sample data'!$C$12:$C$4696,solution!A335,'sample data'!$M$12:$M$4696,"stellar student")</f>
        <v>99</v>
      </c>
    </row>
    <row r="336" spans="1:2" ht="29" x14ac:dyDescent="0.35">
      <c r="A336" s="2" t="s">
        <v>17</v>
      </c>
      <c r="B336">
        <f>COUNTIFS('sample data'!$C$12:$C$4696,solution!A336,'sample data'!$M$12:$M$4696,"stellar student")</f>
        <v>99</v>
      </c>
    </row>
    <row r="337" spans="1:2" ht="29" x14ac:dyDescent="0.35">
      <c r="A337" s="2" t="s">
        <v>17</v>
      </c>
      <c r="B337">
        <f>COUNTIFS('sample data'!$C$12:$C$4696,solution!A337,'sample data'!$M$12:$M$4696,"stellar student")</f>
        <v>99</v>
      </c>
    </row>
    <row r="338" spans="1:2" ht="29" x14ac:dyDescent="0.35">
      <c r="A338" s="2" t="s">
        <v>17</v>
      </c>
      <c r="B338">
        <f>COUNTIFS('sample data'!$C$12:$C$4696,solution!A338,'sample data'!$M$12:$M$4696,"stellar student")</f>
        <v>99</v>
      </c>
    </row>
    <row r="339" spans="1:2" ht="29" x14ac:dyDescent="0.35">
      <c r="A339" s="2" t="s">
        <v>17</v>
      </c>
      <c r="B339">
        <f>COUNTIFS('sample data'!$C$12:$C$4696,solution!A339,'sample data'!$M$12:$M$4696,"stellar student")</f>
        <v>99</v>
      </c>
    </row>
    <row r="340" spans="1:2" ht="29" x14ac:dyDescent="0.35">
      <c r="A340" s="2" t="s">
        <v>17</v>
      </c>
      <c r="B340">
        <f>COUNTIFS('sample data'!$C$12:$C$4696,solution!A340,'sample data'!$M$12:$M$4696,"stellar student")</f>
        <v>99</v>
      </c>
    </row>
    <row r="341" spans="1:2" ht="29" x14ac:dyDescent="0.35">
      <c r="A341" s="2" t="s">
        <v>17</v>
      </c>
      <c r="B341">
        <f>COUNTIFS('sample data'!$C$12:$C$4696,solution!A341,'sample data'!$M$12:$M$4696,"stellar student")</f>
        <v>99</v>
      </c>
    </row>
    <row r="342" spans="1:2" ht="29" x14ac:dyDescent="0.35">
      <c r="A342" s="2" t="s">
        <v>17</v>
      </c>
      <c r="B342">
        <f>COUNTIFS('sample data'!$C$12:$C$4696,solution!A342,'sample data'!$M$12:$M$4696,"stellar student")</f>
        <v>99</v>
      </c>
    </row>
    <row r="343" spans="1:2" ht="29" x14ac:dyDescent="0.35">
      <c r="A343" s="2" t="s">
        <v>17</v>
      </c>
      <c r="B343">
        <f>COUNTIFS('sample data'!$C$12:$C$4696,solution!A343,'sample data'!$M$12:$M$4696,"stellar student")</f>
        <v>99</v>
      </c>
    </row>
    <row r="344" spans="1:2" ht="29" x14ac:dyDescent="0.35">
      <c r="A344" s="2" t="s">
        <v>17</v>
      </c>
      <c r="B344">
        <f>COUNTIFS('sample data'!$C$12:$C$4696,solution!A344,'sample data'!$M$12:$M$4696,"stellar student")</f>
        <v>99</v>
      </c>
    </row>
    <row r="345" spans="1:2" ht="29" x14ac:dyDescent="0.35">
      <c r="A345" s="2" t="s">
        <v>17</v>
      </c>
      <c r="B345">
        <f>COUNTIFS('sample data'!$C$12:$C$4696,solution!A345,'sample data'!$M$12:$M$4696,"stellar student")</f>
        <v>99</v>
      </c>
    </row>
    <row r="346" spans="1:2" x14ac:dyDescent="0.35">
      <c r="A346" s="2" t="s">
        <v>35</v>
      </c>
      <c r="B346">
        <f>COUNTIFS('sample data'!$C$12:$C$4696,solution!A346,'sample data'!$M$12:$M$4696,"stellar student")</f>
        <v>105</v>
      </c>
    </row>
    <row r="347" spans="1:2" ht="29" x14ac:dyDescent="0.35">
      <c r="A347" s="2" t="s">
        <v>17</v>
      </c>
      <c r="B347">
        <f>COUNTIFS('sample data'!$C$12:$C$4696,solution!A347,'sample data'!$M$12:$M$4696,"stellar student")</f>
        <v>99</v>
      </c>
    </row>
    <row r="348" spans="1:2" ht="29" x14ac:dyDescent="0.35">
      <c r="A348" s="2" t="s">
        <v>17</v>
      </c>
      <c r="B348">
        <f>COUNTIFS('sample data'!$C$12:$C$4696,solution!A348,'sample data'!$M$12:$M$4696,"stellar student")</f>
        <v>99</v>
      </c>
    </row>
    <row r="349" spans="1:2" ht="29" x14ac:dyDescent="0.35">
      <c r="A349" s="2" t="s">
        <v>17</v>
      </c>
      <c r="B349">
        <f>COUNTIFS('sample data'!$C$12:$C$4696,solution!A349,'sample data'!$M$12:$M$4696,"stellar student")</f>
        <v>99</v>
      </c>
    </row>
    <row r="350" spans="1:2" ht="29" x14ac:dyDescent="0.35">
      <c r="A350" s="2" t="s">
        <v>21</v>
      </c>
      <c r="B350">
        <f>COUNTIFS('sample data'!$C$12:$C$4696,solution!A350,'sample data'!$M$12:$M$4696,"stellar student")</f>
        <v>60</v>
      </c>
    </row>
    <row r="351" spans="1:2" ht="29" x14ac:dyDescent="0.35">
      <c r="A351" s="2" t="s">
        <v>17</v>
      </c>
      <c r="B351">
        <f>COUNTIFS('sample data'!$C$12:$C$4696,solution!A351,'sample data'!$M$12:$M$4696,"stellar student")</f>
        <v>99</v>
      </c>
    </row>
    <row r="352" spans="1:2" ht="29" x14ac:dyDescent="0.35">
      <c r="A352" s="2" t="s">
        <v>17</v>
      </c>
      <c r="B352">
        <f>COUNTIFS('sample data'!$C$12:$C$4696,solution!A352,'sample data'!$M$12:$M$4696,"stellar student")</f>
        <v>99</v>
      </c>
    </row>
    <row r="353" spans="1:2" ht="29" x14ac:dyDescent="0.35">
      <c r="A353" s="2" t="s">
        <v>21</v>
      </c>
      <c r="B353">
        <f>COUNTIFS('sample data'!$C$12:$C$4696,solution!A353,'sample data'!$M$12:$M$4696,"stellar student")</f>
        <v>60</v>
      </c>
    </row>
    <row r="354" spans="1:2" ht="29" x14ac:dyDescent="0.35">
      <c r="A354" s="2" t="s">
        <v>17</v>
      </c>
      <c r="B354">
        <f>COUNTIFS('sample data'!$C$12:$C$4696,solution!A354,'sample data'!$M$12:$M$4696,"stellar student")</f>
        <v>99</v>
      </c>
    </row>
    <row r="355" spans="1:2" x14ac:dyDescent="0.35">
      <c r="A355" s="2" t="s">
        <v>35</v>
      </c>
      <c r="B355">
        <f>COUNTIFS('sample data'!$C$12:$C$4696,solution!A355,'sample data'!$M$12:$M$4696,"stellar student")</f>
        <v>105</v>
      </c>
    </row>
    <row r="356" spans="1:2" ht="29" x14ac:dyDescent="0.35">
      <c r="A356" s="2" t="s">
        <v>17</v>
      </c>
      <c r="B356">
        <f>COUNTIFS('sample data'!$C$12:$C$4696,solution!A356,'sample data'!$M$12:$M$4696,"stellar student")</f>
        <v>99</v>
      </c>
    </row>
    <row r="357" spans="1:2" ht="29" x14ac:dyDescent="0.35">
      <c r="A357" s="2" t="s">
        <v>17</v>
      </c>
      <c r="B357">
        <f>COUNTIFS('sample data'!$C$12:$C$4696,solution!A357,'sample data'!$M$12:$M$4696,"stellar student")</f>
        <v>99</v>
      </c>
    </row>
    <row r="358" spans="1:2" ht="29" x14ac:dyDescent="0.35">
      <c r="A358" s="2" t="s">
        <v>17</v>
      </c>
      <c r="B358">
        <f>COUNTIFS('sample data'!$C$12:$C$4696,solution!A358,'sample data'!$M$12:$M$4696,"stellar student")</f>
        <v>99</v>
      </c>
    </row>
    <row r="359" spans="1:2" ht="29" x14ac:dyDescent="0.35">
      <c r="A359" s="2" t="s">
        <v>17</v>
      </c>
      <c r="B359">
        <f>COUNTIFS('sample data'!$C$12:$C$4696,solution!A359,'sample data'!$M$12:$M$4696,"stellar student")</f>
        <v>99</v>
      </c>
    </row>
    <row r="360" spans="1:2" ht="29" x14ac:dyDescent="0.35">
      <c r="A360" s="2" t="s">
        <v>17</v>
      </c>
      <c r="B360">
        <f>COUNTIFS('sample data'!$C$12:$C$4696,solution!A360,'sample data'!$M$12:$M$4696,"stellar student")</f>
        <v>99</v>
      </c>
    </row>
    <row r="361" spans="1:2" ht="29" x14ac:dyDescent="0.35">
      <c r="A361" s="2" t="s">
        <v>17</v>
      </c>
      <c r="B361">
        <f>COUNTIFS('sample data'!$C$12:$C$4696,solution!A361,'sample data'!$M$12:$M$4696,"stellar student")</f>
        <v>99</v>
      </c>
    </row>
    <row r="362" spans="1:2" ht="29" x14ac:dyDescent="0.35">
      <c r="A362" s="2" t="s">
        <v>17</v>
      </c>
      <c r="B362">
        <f>COUNTIFS('sample data'!$C$12:$C$4696,solution!A362,'sample data'!$M$12:$M$4696,"stellar student")</f>
        <v>99</v>
      </c>
    </row>
    <row r="363" spans="1:2" ht="43.5" x14ac:dyDescent="0.35">
      <c r="A363" s="2" t="s">
        <v>12</v>
      </c>
      <c r="B363">
        <f>COUNTIFS('sample data'!$C$12:$C$4696,solution!A363,'sample data'!$M$12:$M$4696,"stellar student")</f>
        <v>41</v>
      </c>
    </row>
    <row r="364" spans="1:2" ht="29" x14ac:dyDescent="0.35">
      <c r="A364" s="2" t="s">
        <v>17</v>
      </c>
      <c r="B364">
        <f>COUNTIFS('sample data'!$C$12:$C$4696,solution!A364,'sample data'!$M$12:$M$4696,"stellar student")</f>
        <v>99</v>
      </c>
    </row>
    <row r="365" spans="1:2" ht="29" x14ac:dyDescent="0.35">
      <c r="A365" s="2" t="s">
        <v>17</v>
      </c>
      <c r="B365">
        <f>COUNTIFS('sample data'!$C$12:$C$4696,solution!A365,'sample data'!$M$12:$M$4696,"stellar student")</f>
        <v>99</v>
      </c>
    </row>
    <row r="366" spans="1:2" ht="29" x14ac:dyDescent="0.35">
      <c r="A366" s="2" t="s">
        <v>17</v>
      </c>
      <c r="B366">
        <f>COUNTIFS('sample data'!$C$12:$C$4696,solution!A366,'sample data'!$M$12:$M$4696,"stellar student")</f>
        <v>99</v>
      </c>
    </row>
    <row r="367" spans="1:2" ht="29" x14ac:dyDescent="0.35">
      <c r="A367" s="2" t="s">
        <v>17</v>
      </c>
      <c r="B367">
        <f>COUNTIFS('sample data'!$C$12:$C$4696,solution!A367,'sample data'!$M$12:$M$4696,"stellar student")</f>
        <v>99</v>
      </c>
    </row>
    <row r="368" spans="1:2" ht="29" x14ac:dyDescent="0.35">
      <c r="A368" s="2" t="s">
        <v>17</v>
      </c>
      <c r="B368">
        <f>COUNTIFS('sample data'!$C$12:$C$4696,solution!A368,'sample data'!$M$12:$M$4696,"stellar student")</f>
        <v>99</v>
      </c>
    </row>
    <row r="369" spans="1:2" ht="29" x14ac:dyDescent="0.35">
      <c r="A369" s="2" t="s">
        <v>17</v>
      </c>
      <c r="B369">
        <f>COUNTIFS('sample data'!$C$12:$C$4696,solution!A369,'sample data'!$M$12:$M$4696,"stellar student")</f>
        <v>99</v>
      </c>
    </row>
    <row r="370" spans="1:2" ht="29" x14ac:dyDescent="0.35">
      <c r="A370" s="2" t="s">
        <v>17</v>
      </c>
      <c r="B370">
        <f>COUNTIFS('sample data'!$C$12:$C$4696,solution!A370,'sample data'!$M$12:$M$4696,"stellar student")</f>
        <v>99</v>
      </c>
    </row>
    <row r="371" spans="1:2" ht="29" x14ac:dyDescent="0.35">
      <c r="A371" s="2" t="s">
        <v>17</v>
      </c>
      <c r="B371">
        <f>COUNTIFS('sample data'!$C$12:$C$4696,solution!A371,'sample data'!$M$12:$M$4696,"stellar student")</f>
        <v>99</v>
      </c>
    </row>
    <row r="372" spans="1:2" ht="29" x14ac:dyDescent="0.35">
      <c r="A372" s="2" t="s">
        <v>17</v>
      </c>
      <c r="B372">
        <f>COUNTIFS('sample data'!$C$12:$C$4696,solution!A372,'sample data'!$M$12:$M$4696,"stellar student")</f>
        <v>99</v>
      </c>
    </row>
    <row r="373" spans="1:2" ht="29" x14ac:dyDescent="0.35">
      <c r="A373" s="2" t="s">
        <v>17</v>
      </c>
      <c r="B373">
        <f>COUNTIFS('sample data'!$C$12:$C$4696,solution!A373,'sample data'!$M$12:$M$4696,"stellar student")</f>
        <v>99</v>
      </c>
    </row>
    <row r="374" spans="1:2" ht="29" x14ac:dyDescent="0.35">
      <c r="A374" s="2" t="s">
        <v>21</v>
      </c>
      <c r="B374">
        <f>COUNTIFS('sample data'!$C$12:$C$4696,solution!A374,'sample data'!$M$12:$M$4696,"stellar student")</f>
        <v>60</v>
      </c>
    </row>
    <row r="375" spans="1:2" ht="29" x14ac:dyDescent="0.35">
      <c r="A375" s="2" t="s">
        <v>17</v>
      </c>
      <c r="B375">
        <f>COUNTIFS('sample data'!$C$12:$C$4696,solution!A375,'sample data'!$M$12:$M$4696,"stellar student")</f>
        <v>99</v>
      </c>
    </row>
    <row r="376" spans="1:2" x14ac:dyDescent="0.35">
      <c r="A376" s="2" t="s">
        <v>35</v>
      </c>
      <c r="B376">
        <f>COUNTIFS('sample data'!$C$12:$C$4696,solution!A376,'sample data'!$M$12:$M$4696,"stellar student")</f>
        <v>105</v>
      </c>
    </row>
    <row r="377" spans="1:2" ht="43.5" x14ac:dyDescent="0.35">
      <c r="A377" s="2" t="s">
        <v>12</v>
      </c>
      <c r="B377">
        <f>COUNTIFS('sample data'!$C$12:$C$4696,solution!A377,'sample data'!$M$12:$M$4696,"stellar student")</f>
        <v>41</v>
      </c>
    </row>
    <row r="378" spans="1:2" ht="29" x14ac:dyDescent="0.35">
      <c r="A378" s="2" t="s">
        <v>17</v>
      </c>
      <c r="B378">
        <f>COUNTIFS('sample data'!$C$12:$C$4696,solution!A378,'sample data'!$M$12:$M$4696,"stellar student")</f>
        <v>99</v>
      </c>
    </row>
    <row r="379" spans="1:2" ht="29" x14ac:dyDescent="0.35">
      <c r="A379" s="2" t="s">
        <v>17</v>
      </c>
      <c r="B379">
        <f>COUNTIFS('sample data'!$C$12:$C$4696,solution!A379,'sample data'!$M$12:$M$4696,"stellar student")</f>
        <v>99</v>
      </c>
    </row>
    <row r="380" spans="1:2" ht="29" x14ac:dyDescent="0.35">
      <c r="A380" s="2" t="s">
        <v>21</v>
      </c>
      <c r="B380">
        <f>COUNTIFS('sample data'!$C$12:$C$4696,solution!A380,'sample data'!$M$12:$M$4696,"stellar student")</f>
        <v>60</v>
      </c>
    </row>
    <row r="381" spans="1:2" ht="29" x14ac:dyDescent="0.35">
      <c r="A381" s="2" t="s">
        <v>17</v>
      </c>
      <c r="B381">
        <f>COUNTIFS('sample data'!$C$12:$C$4696,solution!A381,'sample data'!$M$12:$M$4696,"stellar student")</f>
        <v>99</v>
      </c>
    </row>
    <row r="382" spans="1:2" ht="29" x14ac:dyDescent="0.35">
      <c r="A382" s="2" t="s">
        <v>17</v>
      </c>
      <c r="B382">
        <f>COUNTIFS('sample data'!$C$12:$C$4696,solution!A382,'sample data'!$M$12:$M$4696,"stellar student")</f>
        <v>99</v>
      </c>
    </row>
    <row r="383" spans="1:2" ht="29" x14ac:dyDescent="0.35">
      <c r="A383" s="2" t="s">
        <v>17</v>
      </c>
      <c r="B383">
        <f>COUNTIFS('sample data'!$C$12:$C$4696,solution!A383,'sample data'!$M$12:$M$4696,"stellar student")</f>
        <v>99</v>
      </c>
    </row>
    <row r="384" spans="1:2" ht="43.5" x14ac:dyDescent="0.35">
      <c r="A384" s="2" t="s">
        <v>12</v>
      </c>
      <c r="B384">
        <f>COUNTIFS('sample data'!$C$12:$C$4696,solution!A384,'sample data'!$M$12:$M$4696,"stellar student")</f>
        <v>41</v>
      </c>
    </row>
    <row r="385" spans="1:2" x14ac:dyDescent="0.35">
      <c r="A385" s="2" t="s">
        <v>35</v>
      </c>
      <c r="B385">
        <f>COUNTIFS('sample data'!$C$12:$C$4696,solution!A385,'sample data'!$M$12:$M$4696,"stellar student")</f>
        <v>105</v>
      </c>
    </row>
    <row r="386" spans="1:2" ht="29" x14ac:dyDescent="0.35">
      <c r="A386" s="2" t="s">
        <v>17</v>
      </c>
      <c r="B386">
        <f>COUNTIFS('sample data'!$C$12:$C$4696,solution!A386,'sample data'!$M$12:$M$4696,"stellar student")</f>
        <v>99</v>
      </c>
    </row>
    <row r="387" spans="1:2" ht="29" x14ac:dyDescent="0.35">
      <c r="A387" s="2" t="s">
        <v>17</v>
      </c>
      <c r="B387">
        <f>COUNTIFS('sample data'!$C$12:$C$4696,solution!A387,'sample data'!$M$12:$M$4696,"stellar student")</f>
        <v>99</v>
      </c>
    </row>
    <row r="388" spans="1:2" x14ac:dyDescent="0.35">
      <c r="A388" s="2" t="s">
        <v>35</v>
      </c>
      <c r="B388">
        <f>COUNTIFS('sample data'!$C$12:$C$4696,solution!A388,'sample data'!$M$12:$M$4696,"stellar student")</f>
        <v>105</v>
      </c>
    </row>
    <row r="389" spans="1:2" ht="29" x14ac:dyDescent="0.35">
      <c r="A389" s="2" t="s">
        <v>17</v>
      </c>
      <c r="B389">
        <f>COUNTIFS('sample data'!$C$12:$C$4696,solution!A389,'sample data'!$M$12:$M$4696,"stellar student")</f>
        <v>99</v>
      </c>
    </row>
    <row r="390" spans="1:2" ht="29" x14ac:dyDescent="0.35">
      <c r="A390" s="2" t="s">
        <v>17</v>
      </c>
      <c r="B390">
        <f>COUNTIFS('sample data'!$C$12:$C$4696,solution!A390,'sample data'!$M$12:$M$4696,"stellar student")</f>
        <v>99</v>
      </c>
    </row>
    <row r="391" spans="1:2" ht="29" x14ac:dyDescent="0.35">
      <c r="A391" s="2" t="s">
        <v>17</v>
      </c>
      <c r="B391">
        <f>COUNTIFS('sample data'!$C$12:$C$4696,solution!A391,'sample data'!$M$12:$M$4696,"stellar student")</f>
        <v>99</v>
      </c>
    </row>
    <row r="392" spans="1:2" ht="29" x14ac:dyDescent="0.35">
      <c r="A392" s="2" t="s">
        <v>17</v>
      </c>
      <c r="B392">
        <f>COUNTIFS('sample data'!$C$12:$C$4696,solution!A392,'sample data'!$M$12:$M$4696,"stellar student")</f>
        <v>99</v>
      </c>
    </row>
    <row r="393" spans="1:2" ht="29" x14ac:dyDescent="0.35">
      <c r="A393" s="2" t="s">
        <v>17</v>
      </c>
      <c r="B393">
        <f>COUNTIFS('sample data'!$C$12:$C$4696,solution!A393,'sample data'!$M$12:$M$4696,"stellar student")</f>
        <v>99</v>
      </c>
    </row>
    <row r="394" spans="1:2" ht="29" x14ac:dyDescent="0.35">
      <c r="A394" s="2" t="s">
        <v>17</v>
      </c>
      <c r="B394">
        <f>COUNTIFS('sample data'!$C$12:$C$4696,solution!A394,'sample data'!$M$12:$M$4696,"stellar student")</f>
        <v>99</v>
      </c>
    </row>
    <row r="395" spans="1:2" ht="29" x14ac:dyDescent="0.35">
      <c r="A395" s="2" t="s">
        <v>17</v>
      </c>
      <c r="B395">
        <f>COUNTIFS('sample data'!$C$12:$C$4696,solution!A395,'sample data'!$M$12:$M$4696,"stellar student")</f>
        <v>99</v>
      </c>
    </row>
    <row r="396" spans="1:2" ht="29" x14ac:dyDescent="0.35">
      <c r="A396" s="2" t="s">
        <v>17</v>
      </c>
      <c r="B396">
        <f>COUNTIFS('sample data'!$C$12:$C$4696,solution!A396,'sample data'!$M$12:$M$4696,"stellar student")</f>
        <v>99</v>
      </c>
    </row>
    <row r="397" spans="1:2" ht="29" x14ac:dyDescent="0.35">
      <c r="A397" s="2" t="s">
        <v>17</v>
      </c>
      <c r="B397">
        <f>COUNTIFS('sample data'!$C$12:$C$4696,solution!A397,'sample data'!$M$12:$M$4696,"stellar student")</f>
        <v>99</v>
      </c>
    </row>
    <row r="398" spans="1:2" ht="29" x14ac:dyDescent="0.35">
      <c r="A398" s="2" t="s">
        <v>17</v>
      </c>
      <c r="B398">
        <f>COUNTIFS('sample data'!$C$12:$C$4696,solution!A398,'sample data'!$M$12:$M$4696,"stellar student")</f>
        <v>99</v>
      </c>
    </row>
    <row r="399" spans="1:2" ht="29" x14ac:dyDescent="0.35">
      <c r="A399" s="2" t="s">
        <v>17</v>
      </c>
      <c r="B399">
        <f>COUNTIFS('sample data'!$C$12:$C$4696,solution!A399,'sample data'!$M$12:$M$4696,"stellar student")</f>
        <v>99</v>
      </c>
    </row>
    <row r="400" spans="1:2" ht="29" x14ac:dyDescent="0.35">
      <c r="A400" s="2" t="s">
        <v>17</v>
      </c>
      <c r="B400">
        <f>COUNTIFS('sample data'!$C$12:$C$4696,solution!A400,'sample data'!$M$12:$M$4696,"stellar student")</f>
        <v>99</v>
      </c>
    </row>
    <row r="401" spans="1:2" ht="29" x14ac:dyDescent="0.35">
      <c r="A401" s="2" t="s">
        <v>17</v>
      </c>
      <c r="B401">
        <f>COUNTIFS('sample data'!$C$12:$C$4696,solution!A401,'sample data'!$M$12:$M$4696,"stellar student")</f>
        <v>99</v>
      </c>
    </row>
    <row r="402" spans="1:2" ht="29" x14ac:dyDescent="0.35">
      <c r="A402" s="2" t="s">
        <v>17</v>
      </c>
      <c r="B402">
        <f>COUNTIFS('sample data'!$C$12:$C$4696,solution!A402,'sample data'!$M$12:$M$4696,"stellar student")</f>
        <v>99</v>
      </c>
    </row>
    <row r="403" spans="1:2" ht="29" x14ac:dyDescent="0.35">
      <c r="A403" s="2" t="s">
        <v>17</v>
      </c>
      <c r="B403">
        <f>COUNTIFS('sample data'!$C$12:$C$4696,solution!A403,'sample data'!$M$12:$M$4696,"stellar student")</f>
        <v>99</v>
      </c>
    </row>
    <row r="404" spans="1:2" ht="29" x14ac:dyDescent="0.35">
      <c r="A404" s="2" t="s">
        <v>17</v>
      </c>
      <c r="B404">
        <f>COUNTIFS('sample data'!$C$12:$C$4696,solution!A404,'sample data'!$M$12:$M$4696,"stellar student")</f>
        <v>99</v>
      </c>
    </row>
    <row r="405" spans="1:2" ht="29" x14ac:dyDescent="0.35">
      <c r="A405" s="2" t="s">
        <v>17</v>
      </c>
      <c r="B405">
        <f>COUNTIFS('sample data'!$C$12:$C$4696,solution!A405,'sample data'!$M$12:$M$4696,"stellar student")</f>
        <v>99</v>
      </c>
    </row>
    <row r="406" spans="1:2" ht="29" x14ac:dyDescent="0.35">
      <c r="A406" s="2" t="s">
        <v>17</v>
      </c>
      <c r="B406">
        <f>COUNTIFS('sample data'!$C$12:$C$4696,solution!A406,'sample data'!$M$12:$M$4696,"stellar student")</f>
        <v>99</v>
      </c>
    </row>
    <row r="407" spans="1:2" ht="29" x14ac:dyDescent="0.35">
      <c r="A407" s="2" t="s">
        <v>17</v>
      </c>
      <c r="B407">
        <f>COUNTIFS('sample data'!$C$12:$C$4696,solution!A407,'sample data'!$M$12:$M$4696,"stellar student")</f>
        <v>99</v>
      </c>
    </row>
    <row r="408" spans="1:2" ht="29" x14ac:dyDescent="0.35">
      <c r="A408" s="2" t="s">
        <v>17</v>
      </c>
      <c r="B408">
        <f>COUNTIFS('sample data'!$C$12:$C$4696,solution!A408,'sample data'!$M$12:$M$4696,"stellar student")</f>
        <v>99</v>
      </c>
    </row>
    <row r="409" spans="1:2" ht="29" x14ac:dyDescent="0.35">
      <c r="A409" s="2" t="s">
        <v>17</v>
      </c>
      <c r="B409">
        <f>COUNTIFS('sample data'!$C$12:$C$4696,solution!A409,'sample data'!$M$12:$M$4696,"stellar student")</f>
        <v>99</v>
      </c>
    </row>
    <row r="410" spans="1:2" ht="29" x14ac:dyDescent="0.35">
      <c r="A410" s="2" t="s">
        <v>17</v>
      </c>
      <c r="B410">
        <f>COUNTIFS('sample data'!$C$12:$C$4696,solution!A410,'sample data'!$M$12:$M$4696,"stellar student")</f>
        <v>99</v>
      </c>
    </row>
    <row r="411" spans="1:2" ht="29" x14ac:dyDescent="0.35">
      <c r="A411" s="2" t="s">
        <v>17</v>
      </c>
      <c r="B411">
        <f>COUNTIFS('sample data'!$C$12:$C$4696,solution!A411,'sample data'!$M$12:$M$4696,"stellar student")</f>
        <v>99</v>
      </c>
    </row>
    <row r="412" spans="1:2" ht="29" x14ac:dyDescent="0.35">
      <c r="A412" s="2" t="s">
        <v>17</v>
      </c>
      <c r="B412">
        <f>COUNTIFS('sample data'!$C$12:$C$4696,solution!A412,'sample data'!$M$12:$M$4696,"stellar student")</f>
        <v>99</v>
      </c>
    </row>
    <row r="413" spans="1:2" ht="29" x14ac:dyDescent="0.35">
      <c r="A413" s="2" t="s">
        <v>17</v>
      </c>
      <c r="B413">
        <f>COUNTIFS('sample data'!$C$12:$C$4696,solution!A413,'sample data'!$M$12:$M$4696,"stellar student")</f>
        <v>99</v>
      </c>
    </row>
    <row r="414" spans="1:2" ht="29" x14ac:dyDescent="0.35">
      <c r="A414" s="2" t="s">
        <v>17</v>
      </c>
      <c r="B414">
        <f>COUNTIFS('sample data'!$C$12:$C$4696,solution!A414,'sample data'!$M$12:$M$4696,"stellar student")</f>
        <v>99</v>
      </c>
    </row>
    <row r="415" spans="1:2" ht="29" x14ac:dyDescent="0.35">
      <c r="A415" s="2" t="s">
        <v>17</v>
      </c>
      <c r="B415">
        <f>COUNTIFS('sample data'!$C$12:$C$4696,solution!A415,'sample data'!$M$12:$M$4696,"stellar student")</f>
        <v>99</v>
      </c>
    </row>
    <row r="416" spans="1:2" ht="43.5" x14ac:dyDescent="0.35">
      <c r="A416" s="2" t="s">
        <v>12</v>
      </c>
      <c r="B416">
        <f>COUNTIFS('sample data'!$C$12:$C$4696,solution!A416,'sample data'!$M$12:$M$4696,"stellar student")</f>
        <v>41</v>
      </c>
    </row>
    <row r="417" spans="1:2" ht="29" x14ac:dyDescent="0.35">
      <c r="A417" s="2" t="s">
        <v>17</v>
      </c>
      <c r="B417">
        <f>COUNTIFS('sample data'!$C$12:$C$4696,solution!A417,'sample data'!$M$12:$M$4696,"stellar student")</f>
        <v>99</v>
      </c>
    </row>
    <row r="418" spans="1:2" ht="29" x14ac:dyDescent="0.35">
      <c r="A418" s="2" t="s">
        <v>17</v>
      </c>
      <c r="B418">
        <f>COUNTIFS('sample data'!$C$12:$C$4696,solution!A418,'sample data'!$M$12:$M$4696,"stellar student")</f>
        <v>99</v>
      </c>
    </row>
    <row r="419" spans="1:2" ht="29" x14ac:dyDescent="0.35">
      <c r="A419" s="2" t="s">
        <v>17</v>
      </c>
      <c r="B419">
        <f>COUNTIFS('sample data'!$C$12:$C$4696,solution!A419,'sample data'!$M$12:$M$4696,"stellar student")</f>
        <v>99</v>
      </c>
    </row>
    <row r="420" spans="1:2" ht="29" x14ac:dyDescent="0.35">
      <c r="A420" s="2" t="s">
        <v>17</v>
      </c>
      <c r="B420">
        <f>COUNTIFS('sample data'!$C$12:$C$4696,solution!A420,'sample data'!$M$12:$M$4696,"stellar student")</f>
        <v>99</v>
      </c>
    </row>
    <row r="421" spans="1:2" ht="29" x14ac:dyDescent="0.35">
      <c r="A421" s="2" t="s">
        <v>17</v>
      </c>
      <c r="B421">
        <f>COUNTIFS('sample data'!$C$12:$C$4696,solution!A421,'sample data'!$M$12:$M$4696,"stellar student")</f>
        <v>99</v>
      </c>
    </row>
    <row r="422" spans="1:2" ht="29" x14ac:dyDescent="0.35">
      <c r="A422" s="2" t="s">
        <v>17</v>
      </c>
      <c r="B422">
        <f>COUNTIFS('sample data'!$C$12:$C$4696,solution!A422,'sample data'!$M$12:$M$4696,"stellar student")</f>
        <v>99</v>
      </c>
    </row>
    <row r="423" spans="1:2" ht="29" x14ac:dyDescent="0.35">
      <c r="A423" s="2" t="s">
        <v>17</v>
      </c>
      <c r="B423">
        <f>COUNTIFS('sample data'!$C$12:$C$4696,solution!A423,'sample data'!$M$12:$M$4696,"stellar student")</f>
        <v>99</v>
      </c>
    </row>
    <row r="424" spans="1:2" ht="29" x14ac:dyDescent="0.35">
      <c r="A424" s="2" t="s">
        <v>17</v>
      </c>
      <c r="B424">
        <f>COUNTIFS('sample data'!$C$12:$C$4696,solution!A424,'sample data'!$M$12:$M$4696,"stellar student")</f>
        <v>99</v>
      </c>
    </row>
    <row r="425" spans="1:2" ht="29" x14ac:dyDescent="0.35">
      <c r="A425" s="2" t="s">
        <v>17</v>
      </c>
      <c r="B425">
        <f>COUNTIFS('sample data'!$C$12:$C$4696,solution!A425,'sample data'!$M$12:$M$4696,"stellar student")</f>
        <v>99</v>
      </c>
    </row>
    <row r="426" spans="1:2" ht="29" x14ac:dyDescent="0.35">
      <c r="A426" s="2" t="s">
        <v>17</v>
      </c>
      <c r="B426">
        <f>COUNTIFS('sample data'!$C$12:$C$4696,solution!A426,'sample data'!$M$12:$M$4696,"stellar student")</f>
        <v>99</v>
      </c>
    </row>
    <row r="427" spans="1:2" ht="29" x14ac:dyDescent="0.35">
      <c r="A427" s="2" t="s">
        <v>17</v>
      </c>
      <c r="B427">
        <f>COUNTIFS('sample data'!$C$12:$C$4696,solution!A427,'sample data'!$M$12:$M$4696,"stellar student")</f>
        <v>99</v>
      </c>
    </row>
    <row r="428" spans="1:2" ht="29" x14ac:dyDescent="0.35">
      <c r="A428" s="2" t="s">
        <v>17</v>
      </c>
      <c r="B428">
        <f>COUNTIFS('sample data'!$C$12:$C$4696,solution!A428,'sample data'!$M$12:$M$4696,"stellar student")</f>
        <v>99</v>
      </c>
    </row>
    <row r="429" spans="1:2" ht="29" x14ac:dyDescent="0.35">
      <c r="A429" s="2" t="s">
        <v>17</v>
      </c>
      <c r="B429">
        <f>COUNTIFS('sample data'!$C$12:$C$4696,solution!A429,'sample data'!$M$12:$M$4696,"stellar student")</f>
        <v>99</v>
      </c>
    </row>
    <row r="430" spans="1:2" ht="29" x14ac:dyDescent="0.35">
      <c r="A430" s="2" t="s">
        <v>17</v>
      </c>
      <c r="B430">
        <f>COUNTIFS('sample data'!$C$12:$C$4696,solution!A430,'sample data'!$M$12:$M$4696,"stellar student")</f>
        <v>99</v>
      </c>
    </row>
    <row r="431" spans="1:2" ht="43.5" x14ac:dyDescent="0.35">
      <c r="A431" s="2" t="s">
        <v>12</v>
      </c>
      <c r="B431">
        <f>COUNTIFS('sample data'!$C$12:$C$4696,solution!A431,'sample data'!$M$12:$M$4696,"stellar student")</f>
        <v>41</v>
      </c>
    </row>
    <row r="432" spans="1:2" ht="29" x14ac:dyDescent="0.35">
      <c r="A432" s="2" t="s">
        <v>17</v>
      </c>
      <c r="B432">
        <f>COUNTIFS('sample data'!$C$12:$C$4696,solution!A432,'sample data'!$M$12:$M$4696,"stellar student")</f>
        <v>99</v>
      </c>
    </row>
    <row r="433" spans="1:2" ht="29" x14ac:dyDescent="0.35">
      <c r="A433" s="2" t="s">
        <v>17</v>
      </c>
      <c r="B433">
        <f>COUNTIFS('sample data'!$C$12:$C$4696,solution!A433,'sample data'!$M$12:$M$4696,"stellar student")</f>
        <v>99</v>
      </c>
    </row>
    <row r="434" spans="1:2" ht="29" x14ac:dyDescent="0.35">
      <c r="A434" s="2" t="s">
        <v>17</v>
      </c>
      <c r="B434">
        <f>COUNTIFS('sample data'!$C$12:$C$4696,solution!A434,'sample data'!$M$12:$M$4696,"stellar student")</f>
        <v>99</v>
      </c>
    </row>
    <row r="435" spans="1:2" ht="29" x14ac:dyDescent="0.35">
      <c r="A435" s="2" t="s">
        <v>17</v>
      </c>
      <c r="B435">
        <f>COUNTIFS('sample data'!$C$12:$C$4696,solution!A435,'sample data'!$M$12:$M$4696,"stellar student")</f>
        <v>99</v>
      </c>
    </row>
    <row r="436" spans="1:2" ht="29" x14ac:dyDescent="0.35">
      <c r="A436" s="2" t="s">
        <v>17</v>
      </c>
      <c r="B436">
        <f>COUNTIFS('sample data'!$C$12:$C$4696,solution!A436,'sample data'!$M$12:$M$4696,"stellar student")</f>
        <v>99</v>
      </c>
    </row>
    <row r="437" spans="1:2" ht="29" x14ac:dyDescent="0.35">
      <c r="A437" s="2" t="s">
        <v>17</v>
      </c>
      <c r="B437">
        <f>COUNTIFS('sample data'!$C$12:$C$4696,solution!A437,'sample data'!$M$12:$M$4696,"stellar student")</f>
        <v>99</v>
      </c>
    </row>
    <row r="438" spans="1:2" ht="29" x14ac:dyDescent="0.35">
      <c r="A438" s="2" t="s">
        <v>17</v>
      </c>
      <c r="B438">
        <f>COUNTIFS('sample data'!$C$12:$C$4696,solution!A438,'sample data'!$M$12:$M$4696,"stellar student")</f>
        <v>99</v>
      </c>
    </row>
    <row r="439" spans="1:2" ht="29" x14ac:dyDescent="0.35">
      <c r="A439" s="2" t="s">
        <v>17</v>
      </c>
      <c r="B439">
        <f>COUNTIFS('sample data'!$C$12:$C$4696,solution!A439,'sample data'!$M$12:$M$4696,"stellar student")</f>
        <v>99</v>
      </c>
    </row>
    <row r="440" spans="1:2" ht="29" x14ac:dyDescent="0.35">
      <c r="A440" s="2" t="s">
        <v>17</v>
      </c>
      <c r="B440">
        <f>COUNTIFS('sample data'!$C$12:$C$4696,solution!A440,'sample data'!$M$12:$M$4696,"stellar student")</f>
        <v>99</v>
      </c>
    </row>
    <row r="441" spans="1:2" ht="29" x14ac:dyDescent="0.35">
      <c r="A441" s="2" t="s">
        <v>17</v>
      </c>
      <c r="B441">
        <f>COUNTIFS('sample data'!$C$12:$C$4696,solution!A441,'sample data'!$M$12:$M$4696,"stellar student")</f>
        <v>99</v>
      </c>
    </row>
    <row r="442" spans="1:2" ht="29" x14ac:dyDescent="0.35">
      <c r="A442" s="2" t="s">
        <v>17</v>
      </c>
      <c r="B442">
        <f>COUNTIFS('sample data'!$C$12:$C$4696,solution!A442,'sample data'!$M$12:$M$4696,"stellar student")</f>
        <v>99</v>
      </c>
    </row>
    <row r="443" spans="1:2" ht="29" x14ac:dyDescent="0.35">
      <c r="A443" s="2" t="s">
        <v>17</v>
      </c>
      <c r="B443">
        <f>COUNTIFS('sample data'!$C$12:$C$4696,solution!A443,'sample data'!$M$12:$M$4696,"stellar student")</f>
        <v>99</v>
      </c>
    </row>
    <row r="444" spans="1:2" ht="29" x14ac:dyDescent="0.35">
      <c r="A444" s="2" t="s">
        <v>17</v>
      </c>
      <c r="B444">
        <f>COUNTIFS('sample data'!$C$12:$C$4696,solution!A444,'sample data'!$M$12:$M$4696,"stellar student")</f>
        <v>99</v>
      </c>
    </row>
    <row r="445" spans="1:2" ht="29" x14ac:dyDescent="0.35">
      <c r="A445" s="2" t="s">
        <v>17</v>
      </c>
      <c r="B445">
        <f>COUNTIFS('sample data'!$C$12:$C$4696,solution!A445,'sample data'!$M$12:$M$4696,"stellar student")</f>
        <v>99</v>
      </c>
    </row>
    <row r="446" spans="1:2" ht="29" x14ac:dyDescent="0.35">
      <c r="A446" s="2" t="s">
        <v>17</v>
      </c>
      <c r="B446">
        <f>COUNTIFS('sample data'!$C$12:$C$4696,solution!A446,'sample data'!$M$12:$M$4696,"stellar student")</f>
        <v>99</v>
      </c>
    </row>
    <row r="447" spans="1:2" ht="29" x14ac:dyDescent="0.35">
      <c r="A447" s="2" t="s">
        <v>17</v>
      </c>
      <c r="B447">
        <f>COUNTIFS('sample data'!$C$12:$C$4696,solution!A447,'sample data'!$M$12:$M$4696,"stellar student")</f>
        <v>99</v>
      </c>
    </row>
    <row r="448" spans="1:2" ht="29" x14ac:dyDescent="0.35">
      <c r="A448" s="2" t="s">
        <v>17</v>
      </c>
      <c r="B448">
        <f>COUNTIFS('sample data'!$C$12:$C$4696,solution!A448,'sample data'!$M$12:$M$4696,"stellar student")</f>
        <v>99</v>
      </c>
    </row>
    <row r="449" spans="1:2" ht="29" x14ac:dyDescent="0.35">
      <c r="A449" s="2" t="s">
        <v>17</v>
      </c>
      <c r="B449">
        <f>COUNTIFS('sample data'!$C$12:$C$4696,solution!A449,'sample data'!$M$12:$M$4696,"stellar student")</f>
        <v>99</v>
      </c>
    </row>
    <row r="450" spans="1:2" ht="29" x14ac:dyDescent="0.35">
      <c r="A450" s="2" t="s">
        <v>17</v>
      </c>
      <c r="B450">
        <f>COUNTIFS('sample data'!$C$12:$C$4696,solution!A450,'sample data'!$M$12:$M$4696,"stellar student")</f>
        <v>99</v>
      </c>
    </row>
    <row r="451" spans="1:2" ht="29" x14ac:dyDescent="0.35">
      <c r="A451" s="2" t="s">
        <v>17</v>
      </c>
      <c r="B451">
        <f>COUNTIFS('sample data'!$C$12:$C$4696,solution!A451,'sample data'!$M$12:$M$4696,"stellar student")</f>
        <v>99</v>
      </c>
    </row>
    <row r="452" spans="1:2" ht="29" x14ac:dyDescent="0.35">
      <c r="A452" s="2" t="s">
        <v>17</v>
      </c>
      <c r="B452">
        <f>COUNTIFS('sample data'!$C$12:$C$4696,solution!A452,'sample data'!$M$12:$M$4696,"stellar student")</f>
        <v>99</v>
      </c>
    </row>
    <row r="453" spans="1:2" ht="43.5" x14ac:dyDescent="0.35">
      <c r="A453" s="2" t="s">
        <v>12</v>
      </c>
      <c r="B453">
        <f>COUNTIFS('sample data'!$C$12:$C$4696,solution!A453,'sample data'!$M$12:$M$4696,"stellar student")</f>
        <v>41</v>
      </c>
    </row>
    <row r="454" spans="1:2" x14ac:dyDescent="0.35">
      <c r="A454" s="2" t="s">
        <v>35</v>
      </c>
      <c r="B454">
        <f>COUNTIFS('sample data'!$C$12:$C$4696,solution!A454,'sample data'!$M$12:$M$4696,"stellar student")</f>
        <v>105</v>
      </c>
    </row>
    <row r="455" spans="1:2" ht="29" x14ac:dyDescent="0.35">
      <c r="A455" s="2" t="s">
        <v>17</v>
      </c>
      <c r="B455">
        <f>COUNTIFS('sample data'!$C$12:$C$4696,solution!A455,'sample data'!$M$12:$M$4696,"stellar student")</f>
        <v>99</v>
      </c>
    </row>
    <row r="456" spans="1:2" ht="29" x14ac:dyDescent="0.35">
      <c r="A456" s="2" t="s">
        <v>17</v>
      </c>
      <c r="B456">
        <f>COUNTIFS('sample data'!$C$12:$C$4696,solution!A456,'sample data'!$M$12:$M$4696,"stellar student")</f>
        <v>99</v>
      </c>
    </row>
    <row r="457" spans="1:2" ht="29" x14ac:dyDescent="0.35">
      <c r="A457" s="2" t="s">
        <v>17</v>
      </c>
      <c r="B457">
        <f>COUNTIFS('sample data'!$C$12:$C$4696,solution!A457,'sample data'!$M$12:$M$4696,"stellar student")</f>
        <v>99</v>
      </c>
    </row>
    <row r="458" spans="1:2" ht="43.5" x14ac:dyDescent="0.35">
      <c r="A458" s="2" t="s">
        <v>12</v>
      </c>
      <c r="B458">
        <f>COUNTIFS('sample data'!$C$12:$C$4696,solution!A458,'sample data'!$M$12:$M$4696,"stellar student")</f>
        <v>41</v>
      </c>
    </row>
    <row r="459" spans="1:2" ht="29" x14ac:dyDescent="0.35">
      <c r="A459" s="2" t="s">
        <v>17</v>
      </c>
      <c r="B459">
        <f>COUNTIFS('sample data'!$C$12:$C$4696,solution!A459,'sample data'!$M$12:$M$4696,"stellar student")</f>
        <v>99</v>
      </c>
    </row>
    <row r="460" spans="1:2" ht="29" x14ac:dyDescent="0.35">
      <c r="A460" s="2" t="s">
        <v>17</v>
      </c>
      <c r="B460">
        <f>COUNTIFS('sample data'!$C$12:$C$4696,solution!A460,'sample data'!$M$12:$M$4696,"stellar student")</f>
        <v>99</v>
      </c>
    </row>
    <row r="461" spans="1:2" ht="29" x14ac:dyDescent="0.35">
      <c r="A461" s="2" t="s">
        <v>17</v>
      </c>
      <c r="B461">
        <f>COUNTIFS('sample data'!$C$12:$C$4696,solution!A461,'sample data'!$M$12:$M$4696,"stellar student")</f>
        <v>99</v>
      </c>
    </row>
    <row r="462" spans="1:2" ht="29" x14ac:dyDescent="0.35">
      <c r="A462" s="2" t="s">
        <v>17</v>
      </c>
      <c r="B462">
        <f>COUNTIFS('sample data'!$C$12:$C$4696,solution!A462,'sample data'!$M$12:$M$4696,"stellar student")</f>
        <v>99</v>
      </c>
    </row>
    <row r="463" spans="1:2" ht="29" x14ac:dyDescent="0.35">
      <c r="A463" s="2" t="s">
        <v>17</v>
      </c>
      <c r="B463">
        <f>COUNTIFS('sample data'!$C$12:$C$4696,solution!A463,'sample data'!$M$12:$M$4696,"stellar student")</f>
        <v>99</v>
      </c>
    </row>
    <row r="464" spans="1:2" ht="43.5" x14ac:dyDescent="0.35">
      <c r="A464" s="2" t="s">
        <v>12</v>
      </c>
      <c r="B464">
        <f>COUNTIFS('sample data'!$C$12:$C$4696,solution!A464,'sample data'!$M$12:$M$4696,"stellar student")</f>
        <v>41</v>
      </c>
    </row>
    <row r="465" spans="1:2" ht="29" x14ac:dyDescent="0.35">
      <c r="A465" s="2" t="s">
        <v>17</v>
      </c>
      <c r="B465">
        <f>COUNTIFS('sample data'!$C$12:$C$4696,solution!A465,'sample data'!$M$12:$M$4696,"stellar student")</f>
        <v>99</v>
      </c>
    </row>
    <row r="466" spans="1:2" ht="29" x14ac:dyDescent="0.35">
      <c r="A466" s="2" t="s">
        <v>17</v>
      </c>
      <c r="B466">
        <f>COUNTIFS('sample data'!$C$12:$C$4696,solution!A466,'sample data'!$M$12:$M$4696,"stellar student")</f>
        <v>99</v>
      </c>
    </row>
    <row r="467" spans="1:2" ht="29" x14ac:dyDescent="0.35">
      <c r="A467" s="2" t="s">
        <v>17</v>
      </c>
      <c r="B467">
        <f>COUNTIFS('sample data'!$C$12:$C$4696,solution!A467,'sample data'!$M$12:$M$4696,"stellar student")</f>
        <v>99</v>
      </c>
    </row>
    <row r="468" spans="1:2" ht="29" x14ac:dyDescent="0.35">
      <c r="A468" s="2" t="s">
        <v>17</v>
      </c>
      <c r="B468">
        <f>COUNTIFS('sample data'!$C$12:$C$4696,solution!A468,'sample data'!$M$12:$M$4696,"stellar student")</f>
        <v>99</v>
      </c>
    </row>
    <row r="469" spans="1:2" ht="29" x14ac:dyDescent="0.35">
      <c r="A469" s="2" t="s">
        <v>17</v>
      </c>
      <c r="B469">
        <f>COUNTIFS('sample data'!$C$12:$C$4696,solution!A469,'sample data'!$M$12:$M$4696,"stellar student")</f>
        <v>99</v>
      </c>
    </row>
    <row r="470" spans="1:2" ht="29" x14ac:dyDescent="0.35">
      <c r="A470" s="2" t="s">
        <v>17</v>
      </c>
      <c r="B470">
        <f>COUNTIFS('sample data'!$C$12:$C$4696,solution!A470,'sample data'!$M$12:$M$4696,"stellar student")</f>
        <v>99</v>
      </c>
    </row>
    <row r="471" spans="1:2" ht="29" x14ac:dyDescent="0.35">
      <c r="A471" s="2" t="s">
        <v>17</v>
      </c>
      <c r="B471">
        <f>COUNTIFS('sample data'!$C$12:$C$4696,solution!A471,'sample data'!$M$12:$M$4696,"stellar student")</f>
        <v>99</v>
      </c>
    </row>
    <row r="472" spans="1:2" ht="29" x14ac:dyDescent="0.35">
      <c r="A472" s="2" t="s">
        <v>17</v>
      </c>
      <c r="B472">
        <f>COUNTIFS('sample data'!$C$12:$C$4696,solution!A472,'sample data'!$M$12:$M$4696,"stellar student")</f>
        <v>99</v>
      </c>
    </row>
    <row r="473" spans="1:2" ht="29" x14ac:dyDescent="0.35">
      <c r="A473" s="2" t="s">
        <v>17</v>
      </c>
      <c r="B473">
        <f>COUNTIFS('sample data'!$C$12:$C$4696,solution!A473,'sample data'!$M$12:$M$4696,"stellar student")</f>
        <v>99</v>
      </c>
    </row>
    <row r="474" spans="1:2" ht="29" x14ac:dyDescent="0.35">
      <c r="A474" s="2" t="s">
        <v>17</v>
      </c>
      <c r="B474">
        <f>COUNTIFS('sample data'!$C$12:$C$4696,solution!A474,'sample data'!$M$12:$M$4696,"stellar student")</f>
        <v>99</v>
      </c>
    </row>
    <row r="475" spans="1:2" ht="29" x14ac:dyDescent="0.35">
      <c r="A475" s="2" t="s">
        <v>17</v>
      </c>
      <c r="B475">
        <f>COUNTIFS('sample data'!$C$12:$C$4696,solution!A475,'sample data'!$M$12:$M$4696,"stellar student")</f>
        <v>99</v>
      </c>
    </row>
    <row r="476" spans="1:2" ht="29" x14ac:dyDescent="0.35">
      <c r="A476" s="2" t="s">
        <v>17</v>
      </c>
      <c r="B476">
        <f>COUNTIFS('sample data'!$C$12:$C$4696,solution!A476,'sample data'!$M$12:$M$4696,"stellar student")</f>
        <v>99</v>
      </c>
    </row>
    <row r="477" spans="1:2" ht="43.5" x14ac:dyDescent="0.35">
      <c r="A477" s="2" t="s">
        <v>12</v>
      </c>
      <c r="B477">
        <f>COUNTIFS('sample data'!$C$12:$C$4696,solution!A477,'sample data'!$M$12:$M$4696,"stellar student")</f>
        <v>41</v>
      </c>
    </row>
    <row r="478" spans="1:2" ht="29" x14ac:dyDescent="0.35">
      <c r="A478" s="2" t="s">
        <v>17</v>
      </c>
      <c r="B478">
        <f>COUNTIFS('sample data'!$C$12:$C$4696,solution!A478,'sample data'!$M$12:$M$4696,"stellar student")</f>
        <v>99</v>
      </c>
    </row>
    <row r="479" spans="1:2" ht="29" x14ac:dyDescent="0.35">
      <c r="A479" s="2" t="s">
        <v>17</v>
      </c>
      <c r="B479">
        <f>COUNTIFS('sample data'!$C$12:$C$4696,solution!A479,'sample data'!$M$12:$M$4696,"stellar student")</f>
        <v>99</v>
      </c>
    </row>
    <row r="480" spans="1:2" ht="43.5" x14ac:dyDescent="0.35">
      <c r="A480" s="2" t="s">
        <v>12</v>
      </c>
      <c r="B480">
        <f>COUNTIFS('sample data'!$C$12:$C$4696,solution!A480,'sample data'!$M$12:$M$4696,"stellar student")</f>
        <v>41</v>
      </c>
    </row>
    <row r="481" spans="1:2" ht="29" x14ac:dyDescent="0.35">
      <c r="A481" s="2" t="s">
        <v>17</v>
      </c>
      <c r="B481">
        <f>COUNTIFS('sample data'!$C$12:$C$4696,solution!A481,'sample data'!$M$12:$M$4696,"stellar student")</f>
        <v>99</v>
      </c>
    </row>
    <row r="482" spans="1:2" ht="29" x14ac:dyDescent="0.35">
      <c r="A482" s="2" t="s">
        <v>17</v>
      </c>
      <c r="B482">
        <f>COUNTIFS('sample data'!$C$12:$C$4696,solution!A482,'sample data'!$M$12:$M$4696,"stellar student")</f>
        <v>99</v>
      </c>
    </row>
    <row r="483" spans="1:2" ht="29" x14ac:dyDescent="0.35">
      <c r="A483" s="2" t="s">
        <v>17</v>
      </c>
      <c r="B483">
        <f>COUNTIFS('sample data'!$C$12:$C$4696,solution!A483,'sample data'!$M$12:$M$4696,"stellar student")</f>
        <v>99</v>
      </c>
    </row>
    <row r="484" spans="1:2" ht="43.5" x14ac:dyDescent="0.35">
      <c r="A484" s="2" t="s">
        <v>12</v>
      </c>
      <c r="B484">
        <f>COUNTIFS('sample data'!$C$12:$C$4696,solution!A484,'sample data'!$M$12:$M$4696,"stellar student")</f>
        <v>41</v>
      </c>
    </row>
    <row r="485" spans="1:2" ht="29" x14ac:dyDescent="0.35">
      <c r="A485" s="2" t="s">
        <v>24</v>
      </c>
      <c r="B485">
        <f>COUNTIFS('sample data'!$C$12:$C$4696,solution!A485,'sample data'!$M$12:$M$4696,"stellar student")</f>
        <v>63</v>
      </c>
    </row>
    <row r="486" spans="1:2" ht="29" x14ac:dyDescent="0.35">
      <c r="A486" s="2" t="s">
        <v>17</v>
      </c>
      <c r="B486">
        <f>COUNTIFS('sample data'!$C$12:$C$4696,solution!A486,'sample data'!$M$12:$M$4696,"stellar student")</f>
        <v>99</v>
      </c>
    </row>
    <row r="487" spans="1:2" ht="29" x14ac:dyDescent="0.35">
      <c r="A487" s="2" t="s">
        <v>17</v>
      </c>
      <c r="B487">
        <f>COUNTIFS('sample data'!$C$12:$C$4696,solution!A487,'sample data'!$M$12:$M$4696,"stellar student")</f>
        <v>99</v>
      </c>
    </row>
    <row r="488" spans="1:2" ht="29" x14ac:dyDescent="0.35">
      <c r="A488" s="2" t="s">
        <v>17</v>
      </c>
      <c r="B488">
        <f>COUNTIFS('sample data'!$C$12:$C$4696,solution!A488,'sample data'!$M$12:$M$4696,"stellar student")</f>
        <v>99</v>
      </c>
    </row>
    <row r="489" spans="1:2" ht="29" x14ac:dyDescent="0.35">
      <c r="A489" s="2" t="s">
        <v>17</v>
      </c>
      <c r="B489">
        <f>COUNTIFS('sample data'!$C$12:$C$4696,solution!A489,'sample data'!$M$12:$M$4696,"stellar student")</f>
        <v>99</v>
      </c>
    </row>
    <row r="490" spans="1:2" ht="29" x14ac:dyDescent="0.35">
      <c r="A490" s="2" t="s">
        <v>17</v>
      </c>
      <c r="B490">
        <f>COUNTIFS('sample data'!$C$12:$C$4696,solution!A490,'sample data'!$M$12:$M$4696,"stellar student")</f>
        <v>99</v>
      </c>
    </row>
    <row r="491" spans="1:2" ht="29" x14ac:dyDescent="0.35">
      <c r="A491" s="2" t="s">
        <v>17</v>
      </c>
      <c r="B491">
        <f>COUNTIFS('sample data'!$C$12:$C$4696,solution!A491,'sample data'!$M$12:$M$4696,"stellar student")</f>
        <v>99</v>
      </c>
    </row>
    <row r="492" spans="1:2" ht="29" x14ac:dyDescent="0.35">
      <c r="A492" s="2" t="s">
        <v>17</v>
      </c>
      <c r="B492">
        <f>COUNTIFS('sample data'!$C$12:$C$4696,solution!A492,'sample data'!$M$12:$M$4696,"stellar student")</f>
        <v>99</v>
      </c>
    </row>
    <row r="493" spans="1:2" ht="43.5" x14ac:dyDescent="0.35">
      <c r="A493" s="2" t="s">
        <v>12</v>
      </c>
      <c r="B493">
        <f>COUNTIFS('sample data'!$C$12:$C$4696,solution!A493,'sample data'!$M$12:$M$4696,"stellar student")</f>
        <v>41</v>
      </c>
    </row>
    <row r="494" spans="1:2" ht="29" x14ac:dyDescent="0.35">
      <c r="A494" s="2" t="s">
        <v>17</v>
      </c>
      <c r="B494">
        <f>COUNTIFS('sample data'!$C$12:$C$4696,solution!A494,'sample data'!$M$12:$M$4696,"stellar student")</f>
        <v>99</v>
      </c>
    </row>
    <row r="495" spans="1:2" ht="43.5" x14ac:dyDescent="0.35">
      <c r="A495" s="2" t="s">
        <v>12</v>
      </c>
      <c r="B495">
        <f>COUNTIFS('sample data'!$C$12:$C$4696,solution!A495,'sample data'!$M$12:$M$4696,"stellar student")</f>
        <v>41</v>
      </c>
    </row>
    <row r="496" spans="1:2" ht="29" x14ac:dyDescent="0.35">
      <c r="A496" s="2" t="s">
        <v>17</v>
      </c>
      <c r="B496">
        <f>COUNTIFS('sample data'!$C$12:$C$4696,solution!A496,'sample data'!$M$12:$M$4696,"stellar student")</f>
        <v>99</v>
      </c>
    </row>
    <row r="497" spans="1:2" ht="29" x14ac:dyDescent="0.35">
      <c r="A497" s="2" t="s">
        <v>17</v>
      </c>
      <c r="B497">
        <f>COUNTIFS('sample data'!$C$12:$C$4696,solution!A497,'sample data'!$M$12:$M$4696,"stellar student")</f>
        <v>99</v>
      </c>
    </row>
    <row r="498" spans="1:2" ht="29" x14ac:dyDescent="0.35">
      <c r="A498" s="2" t="s">
        <v>17</v>
      </c>
      <c r="B498">
        <f>COUNTIFS('sample data'!$C$12:$C$4696,solution!A498,'sample data'!$M$12:$M$4696,"stellar student")</f>
        <v>99</v>
      </c>
    </row>
    <row r="499" spans="1:2" ht="29" x14ac:dyDescent="0.35">
      <c r="A499" s="2" t="s">
        <v>17</v>
      </c>
      <c r="B499">
        <f>COUNTIFS('sample data'!$C$12:$C$4696,solution!A499,'sample data'!$M$12:$M$4696,"stellar student")</f>
        <v>99</v>
      </c>
    </row>
    <row r="500" spans="1:2" ht="29" x14ac:dyDescent="0.35">
      <c r="A500" s="2" t="s">
        <v>17</v>
      </c>
      <c r="B500">
        <f>COUNTIFS('sample data'!$C$12:$C$4696,solution!A500,'sample data'!$M$12:$M$4696,"stellar student")</f>
        <v>99</v>
      </c>
    </row>
    <row r="501" spans="1:2" ht="29" x14ac:dyDescent="0.35">
      <c r="A501" s="2" t="s">
        <v>17</v>
      </c>
      <c r="B501">
        <f>COUNTIFS('sample data'!$C$12:$C$4696,solution!A501,'sample data'!$M$12:$M$4696,"stellar student")</f>
        <v>99</v>
      </c>
    </row>
    <row r="502" spans="1:2" ht="29" x14ac:dyDescent="0.35">
      <c r="A502" s="2" t="s">
        <v>17</v>
      </c>
      <c r="B502">
        <f>COUNTIFS('sample data'!$C$12:$C$4696,solution!A502,'sample data'!$M$12:$M$4696,"stellar student")</f>
        <v>99</v>
      </c>
    </row>
    <row r="503" spans="1:2" ht="29" x14ac:dyDescent="0.35">
      <c r="A503" s="2" t="s">
        <v>17</v>
      </c>
      <c r="B503">
        <f>COUNTIFS('sample data'!$C$12:$C$4696,solution!A503,'sample data'!$M$12:$M$4696,"stellar student")</f>
        <v>99</v>
      </c>
    </row>
    <row r="504" spans="1:2" ht="29" x14ac:dyDescent="0.35">
      <c r="A504" s="2" t="s">
        <v>17</v>
      </c>
      <c r="B504">
        <f>COUNTIFS('sample data'!$C$12:$C$4696,solution!A504,'sample data'!$M$12:$M$4696,"stellar student")</f>
        <v>99</v>
      </c>
    </row>
    <row r="505" spans="1:2" ht="29" x14ac:dyDescent="0.35">
      <c r="A505" s="2" t="s">
        <v>17</v>
      </c>
      <c r="B505">
        <f>COUNTIFS('sample data'!$C$12:$C$4696,solution!A505,'sample data'!$M$12:$M$4696,"stellar student")</f>
        <v>99</v>
      </c>
    </row>
    <row r="506" spans="1:2" ht="29" x14ac:dyDescent="0.35">
      <c r="A506" s="2" t="s">
        <v>17</v>
      </c>
      <c r="B506">
        <f>COUNTIFS('sample data'!$C$12:$C$4696,solution!A506,'sample data'!$M$12:$M$4696,"stellar student")</f>
        <v>99</v>
      </c>
    </row>
    <row r="507" spans="1:2" ht="29" x14ac:dyDescent="0.35">
      <c r="A507" s="2" t="s">
        <v>17</v>
      </c>
      <c r="B507">
        <f>COUNTIFS('sample data'!$C$12:$C$4696,solution!A507,'sample data'!$M$12:$M$4696,"stellar student")</f>
        <v>99</v>
      </c>
    </row>
    <row r="508" spans="1:2" ht="29" x14ac:dyDescent="0.35">
      <c r="A508" s="2" t="s">
        <v>17</v>
      </c>
      <c r="B508">
        <f>COUNTIFS('sample data'!$C$12:$C$4696,solution!A508,'sample data'!$M$12:$M$4696,"stellar student")</f>
        <v>99</v>
      </c>
    </row>
    <row r="509" spans="1:2" ht="29" x14ac:dyDescent="0.35">
      <c r="A509" s="2" t="s">
        <v>17</v>
      </c>
      <c r="B509">
        <f>COUNTIFS('sample data'!$C$12:$C$4696,solution!A509,'sample data'!$M$12:$M$4696,"stellar student")</f>
        <v>99</v>
      </c>
    </row>
    <row r="510" spans="1:2" ht="29" x14ac:dyDescent="0.35">
      <c r="A510" s="2" t="s">
        <v>17</v>
      </c>
      <c r="B510">
        <f>COUNTIFS('sample data'!$C$12:$C$4696,solution!A510,'sample data'!$M$12:$M$4696,"stellar student")</f>
        <v>99</v>
      </c>
    </row>
    <row r="511" spans="1:2" ht="29" x14ac:dyDescent="0.35">
      <c r="A511" s="2" t="s">
        <v>17</v>
      </c>
      <c r="B511">
        <f>COUNTIFS('sample data'!$C$12:$C$4696,solution!A511,'sample data'!$M$12:$M$4696,"stellar student")</f>
        <v>99</v>
      </c>
    </row>
    <row r="512" spans="1:2" ht="29" x14ac:dyDescent="0.35">
      <c r="A512" s="2" t="s">
        <v>17</v>
      </c>
      <c r="B512">
        <f>COUNTIFS('sample data'!$C$12:$C$4696,solution!A512,'sample data'!$M$12:$M$4696,"stellar student")</f>
        <v>99</v>
      </c>
    </row>
    <row r="513" spans="1:2" ht="29" x14ac:dyDescent="0.35">
      <c r="A513" s="2" t="s">
        <v>17</v>
      </c>
      <c r="B513">
        <f>COUNTIFS('sample data'!$C$12:$C$4696,solution!A513,'sample data'!$M$12:$M$4696,"stellar student")</f>
        <v>99</v>
      </c>
    </row>
    <row r="514" spans="1:2" ht="29" x14ac:dyDescent="0.35">
      <c r="A514" s="2" t="s">
        <v>17</v>
      </c>
      <c r="B514">
        <f>COUNTIFS('sample data'!$C$12:$C$4696,solution!A514,'sample data'!$M$12:$M$4696,"stellar student")</f>
        <v>99</v>
      </c>
    </row>
    <row r="515" spans="1:2" ht="29" x14ac:dyDescent="0.35">
      <c r="A515" s="2" t="s">
        <v>17</v>
      </c>
      <c r="B515">
        <f>COUNTIFS('sample data'!$C$12:$C$4696,solution!A515,'sample data'!$M$12:$M$4696,"stellar student")</f>
        <v>99</v>
      </c>
    </row>
    <row r="516" spans="1:2" ht="29" x14ac:dyDescent="0.35">
      <c r="A516" s="2" t="s">
        <v>17</v>
      </c>
      <c r="B516">
        <f>COUNTIFS('sample data'!$C$12:$C$4696,solution!A516,'sample data'!$M$12:$M$4696,"stellar student")</f>
        <v>99</v>
      </c>
    </row>
    <row r="517" spans="1:2" ht="29" x14ac:dyDescent="0.35">
      <c r="A517" s="2" t="s">
        <v>17</v>
      </c>
      <c r="B517">
        <f>COUNTIFS('sample data'!$C$12:$C$4696,solution!A517,'sample data'!$M$12:$M$4696,"stellar student")</f>
        <v>99</v>
      </c>
    </row>
    <row r="518" spans="1:2" ht="29" x14ac:dyDescent="0.35">
      <c r="A518" s="2" t="s">
        <v>17</v>
      </c>
      <c r="B518">
        <f>COUNTIFS('sample data'!$C$12:$C$4696,solution!A518,'sample data'!$M$12:$M$4696,"stellar student")</f>
        <v>99</v>
      </c>
    </row>
    <row r="519" spans="1:2" ht="29" x14ac:dyDescent="0.35">
      <c r="A519" s="2" t="s">
        <v>17</v>
      </c>
      <c r="B519">
        <f>COUNTIFS('sample data'!$C$12:$C$4696,solution!A519,'sample data'!$M$12:$M$4696,"stellar student")</f>
        <v>99</v>
      </c>
    </row>
    <row r="520" spans="1:2" ht="29" x14ac:dyDescent="0.35">
      <c r="A520" s="2" t="s">
        <v>17</v>
      </c>
      <c r="B520">
        <f>COUNTIFS('sample data'!$C$12:$C$4696,solution!A520,'sample data'!$M$12:$M$4696,"stellar student")</f>
        <v>99</v>
      </c>
    </row>
    <row r="521" spans="1:2" ht="29" x14ac:dyDescent="0.35">
      <c r="A521" s="2" t="s">
        <v>17</v>
      </c>
      <c r="B521">
        <f>COUNTIFS('sample data'!$C$12:$C$4696,solution!A521,'sample data'!$M$12:$M$4696,"stellar student")</f>
        <v>99</v>
      </c>
    </row>
    <row r="522" spans="1:2" ht="29" x14ac:dyDescent="0.35">
      <c r="A522" s="2" t="s">
        <v>17</v>
      </c>
      <c r="B522">
        <f>COUNTIFS('sample data'!$C$12:$C$4696,solution!A522,'sample data'!$M$12:$M$4696,"stellar student")</f>
        <v>99</v>
      </c>
    </row>
    <row r="523" spans="1:2" ht="29" x14ac:dyDescent="0.35">
      <c r="A523" s="2" t="s">
        <v>17</v>
      </c>
      <c r="B523">
        <f>COUNTIFS('sample data'!$C$12:$C$4696,solution!A523,'sample data'!$M$12:$M$4696,"stellar student")</f>
        <v>99</v>
      </c>
    </row>
    <row r="524" spans="1:2" ht="29" x14ac:dyDescent="0.35">
      <c r="A524" s="2" t="s">
        <v>17</v>
      </c>
      <c r="B524">
        <f>COUNTIFS('sample data'!$C$12:$C$4696,solution!A524,'sample data'!$M$12:$M$4696,"stellar student")</f>
        <v>99</v>
      </c>
    </row>
    <row r="525" spans="1:2" ht="29" x14ac:dyDescent="0.35">
      <c r="A525" s="2" t="s">
        <v>17</v>
      </c>
      <c r="B525">
        <f>COUNTIFS('sample data'!$C$12:$C$4696,solution!A525,'sample data'!$M$12:$M$4696,"stellar student")</f>
        <v>99</v>
      </c>
    </row>
    <row r="526" spans="1:2" ht="29" x14ac:dyDescent="0.35">
      <c r="A526" s="2" t="s">
        <v>17</v>
      </c>
      <c r="B526">
        <f>COUNTIFS('sample data'!$C$12:$C$4696,solution!A526,'sample data'!$M$12:$M$4696,"stellar student")</f>
        <v>99</v>
      </c>
    </row>
    <row r="527" spans="1:2" x14ac:dyDescent="0.35">
      <c r="A527" s="2" t="s">
        <v>35</v>
      </c>
      <c r="B527">
        <f>COUNTIFS('sample data'!$C$12:$C$4696,solution!A527,'sample data'!$M$12:$M$4696,"stellar student")</f>
        <v>105</v>
      </c>
    </row>
    <row r="528" spans="1:2" ht="29" x14ac:dyDescent="0.35">
      <c r="A528" s="2" t="s">
        <v>17</v>
      </c>
      <c r="B528">
        <f>COUNTIFS('sample data'!$C$12:$C$4696,solution!A528,'sample data'!$M$12:$M$4696,"stellar student")</f>
        <v>99</v>
      </c>
    </row>
    <row r="529" spans="1:2" x14ac:dyDescent="0.35">
      <c r="A529" s="2" t="s">
        <v>35</v>
      </c>
      <c r="B529">
        <f>COUNTIFS('sample data'!$C$12:$C$4696,solution!A529,'sample data'!$M$12:$M$4696,"stellar student")</f>
        <v>105</v>
      </c>
    </row>
    <row r="530" spans="1:2" ht="29" x14ac:dyDescent="0.35">
      <c r="A530" s="2" t="s">
        <v>17</v>
      </c>
      <c r="B530">
        <f>COUNTIFS('sample data'!$C$12:$C$4696,solution!A530,'sample data'!$M$12:$M$4696,"stellar student")</f>
        <v>99</v>
      </c>
    </row>
    <row r="531" spans="1:2" ht="43.5" x14ac:dyDescent="0.35">
      <c r="A531" s="2" t="s">
        <v>12</v>
      </c>
      <c r="B531">
        <f>COUNTIFS('sample data'!$C$12:$C$4696,solution!A531,'sample data'!$M$12:$M$4696,"stellar student")</f>
        <v>41</v>
      </c>
    </row>
    <row r="532" spans="1:2" ht="29" x14ac:dyDescent="0.35">
      <c r="A532" s="2" t="s">
        <v>17</v>
      </c>
      <c r="B532">
        <f>COUNTIFS('sample data'!$C$12:$C$4696,solution!A532,'sample data'!$M$12:$M$4696,"stellar student")</f>
        <v>99</v>
      </c>
    </row>
    <row r="533" spans="1:2" ht="29" x14ac:dyDescent="0.35">
      <c r="A533" s="2" t="s">
        <v>17</v>
      </c>
      <c r="B533">
        <f>COUNTIFS('sample data'!$C$12:$C$4696,solution!A533,'sample data'!$M$12:$M$4696,"stellar student")</f>
        <v>99</v>
      </c>
    </row>
    <row r="534" spans="1:2" ht="29" x14ac:dyDescent="0.35">
      <c r="A534" s="2" t="s">
        <v>17</v>
      </c>
      <c r="B534">
        <f>COUNTIFS('sample data'!$C$12:$C$4696,solution!A534,'sample data'!$M$12:$M$4696,"stellar student")</f>
        <v>99</v>
      </c>
    </row>
    <row r="535" spans="1:2" ht="29" x14ac:dyDescent="0.35">
      <c r="A535" s="2" t="s">
        <v>17</v>
      </c>
      <c r="B535">
        <f>COUNTIFS('sample data'!$C$12:$C$4696,solution!A535,'sample data'!$M$12:$M$4696,"stellar student")</f>
        <v>99</v>
      </c>
    </row>
    <row r="536" spans="1:2" ht="43.5" x14ac:dyDescent="0.35">
      <c r="A536" s="2" t="s">
        <v>12</v>
      </c>
      <c r="B536">
        <f>COUNTIFS('sample data'!$C$12:$C$4696,solution!A536,'sample data'!$M$12:$M$4696,"stellar student")</f>
        <v>41</v>
      </c>
    </row>
    <row r="537" spans="1:2" ht="29" x14ac:dyDescent="0.35">
      <c r="A537" s="2" t="s">
        <v>17</v>
      </c>
      <c r="B537">
        <f>COUNTIFS('sample data'!$C$12:$C$4696,solution!A537,'sample data'!$M$12:$M$4696,"stellar student")</f>
        <v>99</v>
      </c>
    </row>
    <row r="538" spans="1:2" ht="29" x14ac:dyDescent="0.35">
      <c r="A538" s="2" t="s">
        <v>17</v>
      </c>
      <c r="B538">
        <f>COUNTIFS('sample data'!$C$12:$C$4696,solution!A538,'sample data'!$M$12:$M$4696,"stellar student")</f>
        <v>99</v>
      </c>
    </row>
    <row r="539" spans="1:2" ht="29" x14ac:dyDescent="0.35">
      <c r="A539" s="2" t="s">
        <v>17</v>
      </c>
      <c r="B539">
        <f>COUNTIFS('sample data'!$C$12:$C$4696,solution!A539,'sample data'!$M$12:$M$4696,"stellar student")</f>
        <v>99</v>
      </c>
    </row>
    <row r="540" spans="1:2" ht="29" x14ac:dyDescent="0.35">
      <c r="A540" s="2" t="s">
        <v>17</v>
      </c>
      <c r="B540">
        <f>COUNTIFS('sample data'!$C$12:$C$4696,solution!A540,'sample data'!$M$12:$M$4696,"stellar student")</f>
        <v>99</v>
      </c>
    </row>
    <row r="541" spans="1:2" ht="29" x14ac:dyDescent="0.35">
      <c r="A541" s="2" t="s">
        <v>17</v>
      </c>
      <c r="B541">
        <f>COUNTIFS('sample data'!$C$12:$C$4696,solution!A541,'sample data'!$M$12:$M$4696,"stellar student")</f>
        <v>99</v>
      </c>
    </row>
    <row r="542" spans="1:2" ht="43.5" x14ac:dyDescent="0.35">
      <c r="A542" s="2" t="s">
        <v>12</v>
      </c>
      <c r="B542">
        <f>COUNTIFS('sample data'!$C$12:$C$4696,solution!A542,'sample data'!$M$12:$M$4696,"stellar student")</f>
        <v>41</v>
      </c>
    </row>
    <row r="543" spans="1:2" ht="29" x14ac:dyDescent="0.35">
      <c r="A543" s="2" t="s">
        <v>17</v>
      </c>
      <c r="B543">
        <f>COUNTIFS('sample data'!$C$12:$C$4696,solution!A543,'sample data'!$M$12:$M$4696,"stellar student")</f>
        <v>99</v>
      </c>
    </row>
    <row r="544" spans="1:2" ht="43.5" x14ac:dyDescent="0.35">
      <c r="A544" s="2" t="s">
        <v>12</v>
      </c>
      <c r="B544">
        <f>COUNTIFS('sample data'!$C$12:$C$4696,solution!A544,'sample data'!$M$12:$M$4696,"stellar student")</f>
        <v>41</v>
      </c>
    </row>
    <row r="545" spans="1:2" ht="29" x14ac:dyDescent="0.35">
      <c r="A545" s="2" t="s">
        <v>17</v>
      </c>
      <c r="B545">
        <f>COUNTIFS('sample data'!$C$12:$C$4696,solution!A545,'sample data'!$M$12:$M$4696,"stellar student")</f>
        <v>99</v>
      </c>
    </row>
    <row r="546" spans="1:2" ht="29" x14ac:dyDescent="0.35">
      <c r="A546" s="2" t="s">
        <v>17</v>
      </c>
      <c r="B546">
        <f>COUNTIFS('sample data'!$C$12:$C$4696,solution!A546,'sample data'!$M$12:$M$4696,"stellar student")</f>
        <v>99</v>
      </c>
    </row>
    <row r="547" spans="1:2" ht="43.5" x14ac:dyDescent="0.35">
      <c r="A547" s="2" t="s">
        <v>12</v>
      </c>
      <c r="B547">
        <f>COUNTIFS('sample data'!$C$12:$C$4696,solution!A547,'sample data'!$M$12:$M$4696,"stellar student")</f>
        <v>41</v>
      </c>
    </row>
    <row r="548" spans="1:2" ht="29" x14ac:dyDescent="0.35">
      <c r="A548" s="2" t="s">
        <v>17</v>
      </c>
      <c r="B548">
        <f>COUNTIFS('sample data'!$C$12:$C$4696,solution!A548,'sample data'!$M$12:$M$4696,"stellar student")</f>
        <v>99</v>
      </c>
    </row>
    <row r="549" spans="1:2" ht="29" x14ac:dyDescent="0.35">
      <c r="A549" s="2" t="s">
        <v>17</v>
      </c>
      <c r="B549">
        <f>COUNTIFS('sample data'!$C$12:$C$4696,solution!A549,'sample data'!$M$12:$M$4696,"stellar student")</f>
        <v>99</v>
      </c>
    </row>
    <row r="550" spans="1:2" ht="29" x14ac:dyDescent="0.35">
      <c r="A550" s="2" t="s">
        <v>17</v>
      </c>
      <c r="B550">
        <f>COUNTIFS('sample data'!$C$12:$C$4696,solution!A550,'sample data'!$M$12:$M$4696,"stellar student")</f>
        <v>99</v>
      </c>
    </row>
    <row r="551" spans="1:2" ht="29" x14ac:dyDescent="0.35">
      <c r="A551" s="2" t="s">
        <v>17</v>
      </c>
      <c r="B551">
        <f>COUNTIFS('sample data'!$C$12:$C$4696,solution!A551,'sample data'!$M$12:$M$4696,"stellar student")</f>
        <v>99</v>
      </c>
    </row>
    <row r="552" spans="1:2" ht="43.5" x14ac:dyDescent="0.35">
      <c r="A552" s="2" t="s">
        <v>12</v>
      </c>
      <c r="B552">
        <f>COUNTIFS('sample data'!$C$12:$C$4696,solution!A552,'sample data'!$M$12:$M$4696,"stellar student")</f>
        <v>41</v>
      </c>
    </row>
    <row r="553" spans="1:2" ht="29" x14ac:dyDescent="0.35">
      <c r="A553" s="2" t="s">
        <v>17</v>
      </c>
      <c r="B553">
        <f>COUNTIFS('sample data'!$C$12:$C$4696,solution!A553,'sample data'!$M$12:$M$4696,"stellar student")</f>
        <v>99</v>
      </c>
    </row>
    <row r="554" spans="1:2" ht="29" x14ac:dyDescent="0.35">
      <c r="A554" s="2" t="s">
        <v>17</v>
      </c>
      <c r="B554">
        <f>COUNTIFS('sample data'!$C$12:$C$4696,solution!A554,'sample data'!$M$12:$M$4696,"stellar student")</f>
        <v>99</v>
      </c>
    </row>
    <row r="555" spans="1:2" x14ac:dyDescent="0.35">
      <c r="A555" s="2" t="s">
        <v>35</v>
      </c>
      <c r="B555">
        <f>COUNTIFS('sample data'!$C$12:$C$4696,solution!A555,'sample data'!$M$12:$M$4696,"stellar student")</f>
        <v>105</v>
      </c>
    </row>
    <row r="556" spans="1:2" ht="29" x14ac:dyDescent="0.35">
      <c r="A556" s="2" t="s">
        <v>17</v>
      </c>
      <c r="B556">
        <f>COUNTIFS('sample data'!$C$12:$C$4696,solution!A556,'sample data'!$M$12:$M$4696,"stellar student")</f>
        <v>99</v>
      </c>
    </row>
    <row r="557" spans="1:2" ht="29" x14ac:dyDescent="0.35">
      <c r="A557" s="2" t="s">
        <v>21</v>
      </c>
      <c r="B557">
        <f>COUNTIFS('sample data'!$C$12:$C$4696,solution!A557,'sample data'!$M$12:$M$4696,"stellar student")</f>
        <v>60</v>
      </c>
    </row>
    <row r="558" spans="1:2" ht="29" x14ac:dyDescent="0.35">
      <c r="A558" s="2" t="s">
        <v>17</v>
      </c>
      <c r="B558">
        <f>COUNTIFS('sample data'!$C$12:$C$4696,solution!A558,'sample data'!$M$12:$M$4696,"stellar student")</f>
        <v>99</v>
      </c>
    </row>
    <row r="559" spans="1:2" ht="29" x14ac:dyDescent="0.35">
      <c r="A559" s="2" t="s">
        <v>17</v>
      </c>
      <c r="B559">
        <f>COUNTIFS('sample data'!$C$12:$C$4696,solution!A559,'sample data'!$M$12:$M$4696,"stellar student")</f>
        <v>99</v>
      </c>
    </row>
    <row r="560" spans="1:2" ht="29" x14ac:dyDescent="0.35">
      <c r="A560" s="2" t="s">
        <v>17</v>
      </c>
      <c r="B560">
        <f>COUNTIFS('sample data'!$C$12:$C$4696,solution!A560,'sample data'!$M$12:$M$4696,"stellar student")</f>
        <v>99</v>
      </c>
    </row>
    <row r="561" spans="1:2" ht="29" x14ac:dyDescent="0.35">
      <c r="A561" s="2" t="s">
        <v>17</v>
      </c>
      <c r="B561">
        <f>COUNTIFS('sample data'!$C$12:$C$4696,solution!A561,'sample data'!$M$12:$M$4696,"stellar student")</f>
        <v>99</v>
      </c>
    </row>
    <row r="562" spans="1:2" ht="29" x14ac:dyDescent="0.35">
      <c r="A562" s="2" t="s">
        <v>17</v>
      </c>
      <c r="B562">
        <f>COUNTIFS('sample data'!$C$12:$C$4696,solution!A562,'sample data'!$M$12:$M$4696,"stellar student")</f>
        <v>99</v>
      </c>
    </row>
    <row r="563" spans="1:2" ht="29" x14ac:dyDescent="0.35">
      <c r="A563" s="2" t="s">
        <v>17</v>
      </c>
      <c r="B563">
        <f>COUNTIFS('sample data'!$C$12:$C$4696,solution!A563,'sample data'!$M$12:$M$4696,"stellar student")</f>
        <v>99</v>
      </c>
    </row>
    <row r="564" spans="1:2" ht="43.5" x14ac:dyDescent="0.35">
      <c r="A564" s="2" t="s">
        <v>12</v>
      </c>
      <c r="B564">
        <f>COUNTIFS('sample data'!$C$12:$C$4696,solution!A564,'sample data'!$M$12:$M$4696,"stellar student")</f>
        <v>41</v>
      </c>
    </row>
    <row r="565" spans="1:2" ht="29" x14ac:dyDescent="0.35">
      <c r="A565" s="2" t="s">
        <v>17</v>
      </c>
      <c r="B565">
        <f>COUNTIFS('sample data'!$C$12:$C$4696,solution!A565,'sample data'!$M$12:$M$4696,"stellar student")</f>
        <v>99</v>
      </c>
    </row>
    <row r="566" spans="1:2" ht="43.5" x14ac:dyDescent="0.35">
      <c r="A566" s="2" t="s">
        <v>12</v>
      </c>
      <c r="B566">
        <f>COUNTIFS('sample data'!$C$12:$C$4696,solution!A566,'sample data'!$M$12:$M$4696,"stellar student")</f>
        <v>41</v>
      </c>
    </row>
    <row r="567" spans="1:2" ht="29" x14ac:dyDescent="0.35">
      <c r="A567" s="2" t="s">
        <v>17</v>
      </c>
      <c r="B567">
        <f>COUNTIFS('sample data'!$C$12:$C$4696,solution!A567,'sample data'!$M$12:$M$4696,"stellar student")</f>
        <v>99</v>
      </c>
    </row>
    <row r="568" spans="1:2" ht="29" x14ac:dyDescent="0.35">
      <c r="A568" s="2" t="s">
        <v>17</v>
      </c>
      <c r="B568">
        <f>COUNTIFS('sample data'!$C$12:$C$4696,solution!A568,'sample data'!$M$12:$M$4696,"stellar student")</f>
        <v>99</v>
      </c>
    </row>
    <row r="569" spans="1:2" ht="29" x14ac:dyDescent="0.35">
      <c r="A569" s="2" t="s">
        <v>17</v>
      </c>
      <c r="B569">
        <f>COUNTIFS('sample data'!$C$12:$C$4696,solution!A569,'sample data'!$M$12:$M$4696,"stellar student")</f>
        <v>99</v>
      </c>
    </row>
    <row r="570" spans="1:2" ht="43.5" x14ac:dyDescent="0.35">
      <c r="A570" s="2" t="s">
        <v>12</v>
      </c>
      <c r="B570">
        <f>COUNTIFS('sample data'!$C$12:$C$4696,solution!A570,'sample data'!$M$12:$M$4696,"stellar student")</f>
        <v>41</v>
      </c>
    </row>
    <row r="571" spans="1:2" ht="29" x14ac:dyDescent="0.35">
      <c r="A571" s="2" t="s">
        <v>17</v>
      </c>
      <c r="B571">
        <f>COUNTIFS('sample data'!$C$12:$C$4696,solution!A571,'sample data'!$M$12:$M$4696,"stellar student")</f>
        <v>99</v>
      </c>
    </row>
    <row r="572" spans="1:2" ht="29" x14ac:dyDescent="0.35">
      <c r="A572" s="2" t="s">
        <v>17</v>
      </c>
      <c r="B572">
        <f>COUNTIFS('sample data'!$C$12:$C$4696,solution!A572,'sample data'!$M$12:$M$4696,"stellar student")</f>
        <v>99</v>
      </c>
    </row>
    <row r="573" spans="1:2" ht="29" x14ac:dyDescent="0.35">
      <c r="A573" s="2" t="s">
        <v>17</v>
      </c>
      <c r="B573">
        <f>COUNTIFS('sample data'!$C$12:$C$4696,solution!A573,'sample data'!$M$12:$M$4696,"stellar student")</f>
        <v>99</v>
      </c>
    </row>
    <row r="574" spans="1:2" ht="29" x14ac:dyDescent="0.35">
      <c r="A574" s="2" t="s">
        <v>17</v>
      </c>
      <c r="B574">
        <f>COUNTIFS('sample data'!$C$12:$C$4696,solution!A574,'sample data'!$M$12:$M$4696,"stellar student")</f>
        <v>99</v>
      </c>
    </row>
    <row r="575" spans="1:2" ht="43.5" x14ac:dyDescent="0.35">
      <c r="A575" s="2" t="s">
        <v>12</v>
      </c>
      <c r="B575">
        <f>COUNTIFS('sample data'!$C$12:$C$4696,solution!A575,'sample data'!$M$12:$M$4696,"stellar student")</f>
        <v>41</v>
      </c>
    </row>
    <row r="576" spans="1:2" ht="29" x14ac:dyDescent="0.35">
      <c r="A576" s="2" t="s">
        <v>17</v>
      </c>
      <c r="B576">
        <f>COUNTIFS('sample data'!$C$12:$C$4696,solution!A576,'sample data'!$M$12:$M$4696,"stellar student")</f>
        <v>99</v>
      </c>
    </row>
    <row r="577" spans="1:2" ht="29" x14ac:dyDescent="0.35">
      <c r="A577" s="2" t="s">
        <v>17</v>
      </c>
      <c r="B577">
        <f>COUNTIFS('sample data'!$C$12:$C$4696,solution!A577,'sample data'!$M$12:$M$4696,"stellar student")</f>
        <v>99</v>
      </c>
    </row>
    <row r="578" spans="1:2" ht="29" x14ac:dyDescent="0.35">
      <c r="A578" s="2" t="s">
        <v>17</v>
      </c>
      <c r="B578">
        <f>COUNTIFS('sample data'!$C$12:$C$4696,solution!A578,'sample data'!$M$12:$M$4696,"stellar student")</f>
        <v>99</v>
      </c>
    </row>
    <row r="579" spans="1:2" ht="43.5" x14ac:dyDescent="0.35">
      <c r="A579" s="2" t="s">
        <v>12</v>
      </c>
      <c r="B579">
        <f>COUNTIFS('sample data'!$C$12:$C$4696,solution!A579,'sample data'!$M$12:$M$4696,"stellar student")</f>
        <v>41</v>
      </c>
    </row>
    <row r="580" spans="1:2" ht="43.5" x14ac:dyDescent="0.35">
      <c r="A580" s="2" t="s">
        <v>12</v>
      </c>
      <c r="B580">
        <f>COUNTIFS('sample data'!$C$12:$C$4696,solution!A580,'sample data'!$M$12:$M$4696,"stellar student")</f>
        <v>41</v>
      </c>
    </row>
    <row r="581" spans="1:2" ht="29" x14ac:dyDescent="0.35">
      <c r="A581" s="2" t="s">
        <v>17</v>
      </c>
      <c r="B581">
        <f>COUNTIFS('sample data'!$C$12:$C$4696,solution!A581,'sample data'!$M$12:$M$4696,"stellar student")</f>
        <v>99</v>
      </c>
    </row>
    <row r="582" spans="1:2" ht="29" x14ac:dyDescent="0.35">
      <c r="A582" s="2" t="s">
        <v>17</v>
      </c>
      <c r="B582">
        <f>COUNTIFS('sample data'!$C$12:$C$4696,solution!A582,'sample data'!$M$12:$M$4696,"stellar student")</f>
        <v>99</v>
      </c>
    </row>
    <row r="583" spans="1:2" ht="29" x14ac:dyDescent="0.35">
      <c r="A583" s="2" t="s">
        <v>17</v>
      </c>
      <c r="B583">
        <f>COUNTIFS('sample data'!$C$12:$C$4696,solution!A583,'sample data'!$M$12:$M$4696,"stellar student")</f>
        <v>99</v>
      </c>
    </row>
    <row r="584" spans="1:2" x14ac:dyDescent="0.35">
      <c r="A584" s="2" t="s">
        <v>35</v>
      </c>
      <c r="B584">
        <f>COUNTIFS('sample data'!$C$12:$C$4696,solution!A584,'sample data'!$M$12:$M$4696,"stellar student")</f>
        <v>105</v>
      </c>
    </row>
    <row r="585" spans="1:2" ht="29" x14ac:dyDescent="0.35">
      <c r="A585" s="2" t="s">
        <v>17</v>
      </c>
      <c r="B585">
        <f>COUNTIFS('sample data'!$C$12:$C$4696,solution!A585,'sample data'!$M$12:$M$4696,"stellar student")</f>
        <v>99</v>
      </c>
    </row>
    <row r="586" spans="1:2" ht="29" x14ac:dyDescent="0.35">
      <c r="A586" s="2" t="s">
        <v>17</v>
      </c>
      <c r="B586">
        <f>COUNTIFS('sample data'!$C$12:$C$4696,solution!A586,'sample data'!$M$12:$M$4696,"stellar student")</f>
        <v>99</v>
      </c>
    </row>
    <row r="587" spans="1:2" ht="29" x14ac:dyDescent="0.35">
      <c r="A587" s="2" t="s">
        <v>17</v>
      </c>
      <c r="B587">
        <f>COUNTIFS('sample data'!$C$12:$C$4696,solution!A587,'sample data'!$M$12:$M$4696,"stellar student")</f>
        <v>99</v>
      </c>
    </row>
    <row r="588" spans="1:2" ht="29" x14ac:dyDescent="0.35">
      <c r="A588" s="2" t="s">
        <v>17</v>
      </c>
      <c r="B588">
        <f>COUNTIFS('sample data'!$C$12:$C$4696,solution!A588,'sample data'!$M$12:$M$4696,"stellar student")</f>
        <v>99</v>
      </c>
    </row>
    <row r="589" spans="1:2" ht="29" x14ac:dyDescent="0.35">
      <c r="A589" s="2" t="s">
        <v>17</v>
      </c>
      <c r="B589">
        <f>COUNTIFS('sample data'!$C$12:$C$4696,solution!A589,'sample data'!$M$12:$M$4696,"stellar student")</f>
        <v>99</v>
      </c>
    </row>
    <row r="590" spans="1:2" ht="29" x14ac:dyDescent="0.35">
      <c r="A590" s="2" t="s">
        <v>17</v>
      </c>
      <c r="B590">
        <f>COUNTIFS('sample data'!$C$12:$C$4696,solution!A590,'sample data'!$M$12:$M$4696,"stellar student")</f>
        <v>99</v>
      </c>
    </row>
    <row r="591" spans="1:2" ht="29" x14ac:dyDescent="0.35">
      <c r="A591" s="2" t="s">
        <v>17</v>
      </c>
      <c r="B591">
        <f>COUNTIFS('sample data'!$C$12:$C$4696,solution!A591,'sample data'!$M$12:$M$4696,"stellar student")</f>
        <v>99</v>
      </c>
    </row>
    <row r="592" spans="1:2" ht="29" x14ac:dyDescent="0.35">
      <c r="A592" s="2" t="s">
        <v>17</v>
      </c>
      <c r="B592">
        <f>COUNTIFS('sample data'!$C$12:$C$4696,solution!A592,'sample data'!$M$12:$M$4696,"stellar student")</f>
        <v>99</v>
      </c>
    </row>
    <row r="593" spans="1:2" ht="29" x14ac:dyDescent="0.35">
      <c r="A593" s="2" t="s">
        <v>17</v>
      </c>
      <c r="B593">
        <f>COUNTIFS('sample data'!$C$12:$C$4696,solution!A593,'sample data'!$M$12:$M$4696,"stellar student")</f>
        <v>99</v>
      </c>
    </row>
    <row r="594" spans="1:2" ht="29" x14ac:dyDescent="0.35">
      <c r="A594" s="2" t="s">
        <v>17</v>
      </c>
      <c r="B594">
        <f>COUNTIFS('sample data'!$C$12:$C$4696,solution!A594,'sample data'!$M$12:$M$4696,"stellar student")</f>
        <v>99</v>
      </c>
    </row>
    <row r="595" spans="1:2" ht="43.5" x14ac:dyDescent="0.35">
      <c r="A595" s="2" t="s">
        <v>12</v>
      </c>
      <c r="B595">
        <f>COUNTIFS('sample data'!$C$12:$C$4696,solution!A595,'sample data'!$M$12:$M$4696,"stellar student")</f>
        <v>41</v>
      </c>
    </row>
    <row r="596" spans="1:2" ht="43.5" x14ac:dyDescent="0.35">
      <c r="A596" s="2" t="s">
        <v>12</v>
      </c>
      <c r="B596">
        <f>COUNTIFS('sample data'!$C$12:$C$4696,solution!A596,'sample data'!$M$12:$M$4696,"stellar student")</f>
        <v>41</v>
      </c>
    </row>
    <row r="597" spans="1:2" ht="43.5" x14ac:dyDescent="0.35">
      <c r="A597" s="2" t="s">
        <v>12</v>
      </c>
      <c r="B597">
        <f>COUNTIFS('sample data'!$C$12:$C$4696,solution!A597,'sample data'!$M$12:$M$4696,"stellar student")</f>
        <v>41</v>
      </c>
    </row>
    <row r="598" spans="1:2" ht="43.5" x14ac:dyDescent="0.35">
      <c r="A598" s="2" t="s">
        <v>12</v>
      </c>
      <c r="B598">
        <f>COUNTIFS('sample data'!$C$12:$C$4696,solution!A598,'sample data'!$M$12:$M$4696,"stellar student")</f>
        <v>41</v>
      </c>
    </row>
    <row r="599" spans="1:2" ht="43.5" x14ac:dyDescent="0.35">
      <c r="A599" s="2" t="s">
        <v>12</v>
      </c>
      <c r="B599">
        <f>COUNTIFS('sample data'!$C$12:$C$4696,solution!A599,'sample data'!$M$12:$M$4696,"stellar student")</f>
        <v>41</v>
      </c>
    </row>
    <row r="600" spans="1:2" ht="43.5" x14ac:dyDescent="0.35">
      <c r="A600" s="2" t="s">
        <v>12</v>
      </c>
      <c r="B600">
        <f>COUNTIFS('sample data'!$C$12:$C$4696,solution!A600,'sample data'!$M$12:$M$4696,"stellar student")</f>
        <v>41</v>
      </c>
    </row>
    <row r="601" spans="1:2" ht="43.5" x14ac:dyDescent="0.35">
      <c r="A601" s="2" t="s">
        <v>12</v>
      </c>
      <c r="B601">
        <f>COUNTIFS('sample data'!$C$12:$C$4696,solution!A601,'sample data'!$M$12:$M$4696,"stellar student")</f>
        <v>41</v>
      </c>
    </row>
    <row r="602" spans="1:2" ht="43.5" x14ac:dyDescent="0.35">
      <c r="A602" s="2" t="s">
        <v>12</v>
      </c>
      <c r="B602">
        <f>COUNTIFS('sample data'!$C$12:$C$4696,solution!A602,'sample data'!$M$12:$M$4696,"stellar student")</f>
        <v>41</v>
      </c>
    </row>
    <row r="603" spans="1:2" ht="43.5" x14ac:dyDescent="0.35">
      <c r="A603" s="2" t="s">
        <v>12</v>
      </c>
      <c r="B603">
        <f>COUNTIFS('sample data'!$C$12:$C$4696,solution!A603,'sample data'!$M$12:$M$4696,"stellar student")</f>
        <v>41</v>
      </c>
    </row>
    <row r="604" spans="1:2" ht="29" x14ac:dyDescent="0.35">
      <c r="A604" s="2" t="s">
        <v>17</v>
      </c>
      <c r="B604">
        <f>COUNTIFS('sample data'!$C$12:$C$4696,solution!A604,'sample data'!$M$12:$M$4696,"stellar student")</f>
        <v>99</v>
      </c>
    </row>
    <row r="605" spans="1:2" ht="43.5" x14ac:dyDescent="0.35">
      <c r="A605" s="2" t="s">
        <v>12</v>
      </c>
      <c r="B605">
        <f>COUNTIFS('sample data'!$C$12:$C$4696,solution!A605,'sample data'!$M$12:$M$4696,"stellar student")</f>
        <v>41</v>
      </c>
    </row>
    <row r="606" spans="1:2" ht="43.5" x14ac:dyDescent="0.35">
      <c r="A606" s="2" t="s">
        <v>12</v>
      </c>
      <c r="B606">
        <f>COUNTIFS('sample data'!$C$12:$C$4696,solution!A606,'sample data'!$M$12:$M$4696,"stellar student")</f>
        <v>41</v>
      </c>
    </row>
    <row r="607" spans="1:2" ht="43.5" x14ac:dyDescent="0.35">
      <c r="A607" s="2" t="s">
        <v>12</v>
      </c>
      <c r="B607">
        <f>COUNTIFS('sample data'!$C$12:$C$4696,solution!A607,'sample data'!$M$12:$M$4696,"stellar student")</f>
        <v>41</v>
      </c>
    </row>
    <row r="608" spans="1:2" ht="43.5" x14ac:dyDescent="0.35">
      <c r="A608" s="2" t="s">
        <v>12</v>
      </c>
      <c r="B608">
        <f>COUNTIFS('sample data'!$C$12:$C$4696,solution!A608,'sample data'!$M$12:$M$4696,"stellar student")</f>
        <v>41</v>
      </c>
    </row>
    <row r="609" spans="1:2" ht="29" x14ac:dyDescent="0.35">
      <c r="A609" s="2" t="s">
        <v>17</v>
      </c>
      <c r="B609">
        <f>COUNTIFS('sample data'!$C$12:$C$4696,solution!A609,'sample data'!$M$12:$M$4696,"stellar student")</f>
        <v>99</v>
      </c>
    </row>
    <row r="610" spans="1:2" ht="43.5" x14ac:dyDescent="0.35">
      <c r="A610" s="2" t="s">
        <v>12</v>
      </c>
      <c r="B610">
        <f>COUNTIFS('sample data'!$C$12:$C$4696,solution!A610,'sample data'!$M$12:$M$4696,"stellar student")</f>
        <v>41</v>
      </c>
    </row>
    <row r="611" spans="1:2" ht="43.5" x14ac:dyDescent="0.35">
      <c r="A611" s="2" t="s">
        <v>12</v>
      </c>
      <c r="B611">
        <f>COUNTIFS('sample data'!$C$12:$C$4696,solution!A611,'sample data'!$M$12:$M$4696,"stellar student")</f>
        <v>41</v>
      </c>
    </row>
    <row r="612" spans="1:2" ht="43.5" x14ac:dyDescent="0.35">
      <c r="A612" s="2" t="s">
        <v>12</v>
      </c>
      <c r="B612">
        <f>COUNTIFS('sample data'!$C$12:$C$4696,solution!A612,'sample data'!$M$12:$M$4696,"stellar student")</f>
        <v>41</v>
      </c>
    </row>
    <row r="613" spans="1:2" ht="43.5" x14ac:dyDescent="0.35">
      <c r="A613" s="2" t="s">
        <v>12</v>
      </c>
      <c r="B613">
        <f>COUNTIFS('sample data'!$C$12:$C$4696,solution!A613,'sample data'!$M$12:$M$4696,"stellar student")</f>
        <v>41</v>
      </c>
    </row>
    <row r="614" spans="1:2" ht="43.5" x14ac:dyDescent="0.35">
      <c r="A614" s="2" t="s">
        <v>12</v>
      </c>
      <c r="B614">
        <f>COUNTIFS('sample data'!$C$12:$C$4696,solution!A614,'sample data'!$M$12:$M$4696,"stellar student")</f>
        <v>41</v>
      </c>
    </row>
    <row r="615" spans="1:2" ht="29" x14ac:dyDescent="0.35">
      <c r="A615" s="2" t="s">
        <v>17</v>
      </c>
      <c r="B615">
        <f>COUNTIFS('sample data'!$C$12:$C$4696,solution!A615,'sample data'!$M$12:$M$4696,"stellar student")</f>
        <v>99</v>
      </c>
    </row>
    <row r="616" spans="1:2" ht="29" x14ac:dyDescent="0.35">
      <c r="A616" s="2" t="s">
        <v>17</v>
      </c>
      <c r="B616">
        <f>COUNTIFS('sample data'!$C$12:$C$4696,solution!A616,'sample data'!$M$12:$M$4696,"stellar student")</f>
        <v>99</v>
      </c>
    </row>
    <row r="617" spans="1:2" ht="43.5" x14ac:dyDescent="0.35">
      <c r="A617" s="2" t="s">
        <v>12</v>
      </c>
      <c r="B617">
        <f>COUNTIFS('sample data'!$C$12:$C$4696,solution!A617,'sample data'!$M$12:$M$4696,"stellar student")</f>
        <v>41</v>
      </c>
    </row>
    <row r="618" spans="1:2" ht="43.5" x14ac:dyDescent="0.35">
      <c r="A618" s="2" t="s">
        <v>12</v>
      </c>
      <c r="B618">
        <f>COUNTIFS('sample data'!$C$12:$C$4696,solution!A618,'sample data'!$M$12:$M$4696,"stellar student")</f>
        <v>41</v>
      </c>
    </row>
    <row r="619" spans="1:2" ht="29" x14ac:dyDescent="0.35">
      <c r="A619" s="2" t="s">
        <v>17</v>
      </c>
      <c r="B619">
        <f>COUNTIFS('sample data'!$C$12:$C$4696,solution!A619,'sample data'!$M$12:$M$4696,"stellar student")</f>
        <v>99</v>
      </c>
    </row>
    <row r="620" spans="1:2" ht="43.5" x14ac:dyDescent="0.35">
      <c r="A620" s="2" t="s">
        <v>12</v>
      </c>
      <c r="B620">
        <f>COUNTIFS('sample data'!$C$12:$C$4696,solution!A620,'sample data'!$M$12:$M$4696,"stellar student")</f>
        <v>41</v>
      </c>
    </row>
    <row r="621" spans="1:2" ht="29" x14ac:dyDescent="0.35">
      <c r="A621" s="2" t="s">
        <v>17</v>
      </c>
      <c r="B621">
        <f>COUNTIFS('sample data'!$C$12:$C$4696,solution!A621,'sample data'!$M$12:$M$4696,"stellar student")</f>
        <v>99</v>
      </c>
    </row>
    <row r="622" spans="1:2" ht="43.5" x14ac:dyDescent="0.35">
      <c r="A622" s="2" t="s">
        <v>12</v>
      </c>
      <c r="B622">
        <f>COUNTIFS('sample data'!$C$12:$C$4696,solution!A622,'sample data'!$M$12:$M$4696,"stellar student")</f>
        <v>41</v>
      </c>
    </row>
    <row r="623" spans="1:2" ht="43.5" x14ac:dyDescent="0.35">
      <c r="A623" s="2" t="s">
        <v>12</v>
      </c>
      <c r="B623">
        <f>COUNTIFS('sample data'!$C$12:$C$4696,solution!A623,'sample data'!$M$12:$M$4696,"stellar student")</f>
        <v>41</v>
      </c>
    </row>
    <row r="624" spans="1:2" ht="43.5" x14ac:dyDescent="0.35">
      <c r="A624" s="2" t="s">
        <v>12</v>
      </c>
      <c r="B624">
        <f>COUNTIFS('sample data'!$C$12:$C$4696,solution!A624,'sample data'!$M$12:$M$4696,"stellar student")</f>
        <v>41</v>
      </c>
    </row>
    <row r="625" spans="1:2" ht="29" x14ac:dyDescent="0.35">
      <c r="A625" s="2" t="s">
        <v>17</v>
      </c>
      <c r="B625">
        <f>COUNTIFS('sample data'!$C$12:$C$4696,solution!A625,'sample data'!$M$12:$M$4696,"stellar student")</f>
        <v>99</v>
      </c>
    </row>
    <row r="626" spans="1:2" ht="43.5" x14ac:dyDescent="0.35">
      <c r="A626" s="2" t="s">
        <v>12</v>
      </c>
      <c r="B626">
        <f>COUNTIFS('sample data'!$C$12:$C$4696,solution!A626,'sample data'!$M$12:$M$4696,"stellar student")</f>
        <v>41</v>
      </c>
    </row>
    <row r="627" spans="1:2" ht="29" x14ac:dyDescent="0.35">
      <c r="A627" s="2" t="s">
        <v>17</v>
      </c>
      <c r="B627">
        <f>COUNTIFS('sample data'!$C$12:$C$4696,solution!A627,'sample data'!$M$12:$M$4696,"stellar student")</f>
        <v>99</v>
      </c>
    </row>
    <row r="628" spans="1:2" ht="43.5" x14ac:dyDescent="0.35">
      <c r="A628" s="2" t="s">
        <v>12</v>
      </c>
      <c r="B628">
        <f>COUNTIFS('sample data'!$C$12:$C$4696,solution!A628,'sample data'!$M$12:$M$4696,"stellar student")</f>
        <v>41</v>
      </c>
    </row>
    <row r="629" spans="1:2" ht="29" x14ac:dyDescent="0.35">
      <c r="A629" s="2" t="s">
        <v>17</v>
      </c>
      <c r="B629">
        <f>COUNTIFS('sample data'!$C$12:$C$4696,solution!A629,'sample data'!$M$12:$M$4696,"stellar student")</f>
        <v>99</v>
      </c>
    </row>
    <row r="630" spans="1:2" ht="29" x14ac:dyDescent="0.35">
      <c r="A630" s="2" t="s">
        <v>17</v>
      </c>
      <c r="B630">
        <f>COUNTIFS('sample data'!$C$12:$C$4696,solution!A630,'sample data'!$M$12:$M$4696,"stellar student")</f>
        <v>99</v>
      </c>
    </row>
    <row r="631" spans="1:2" ht="29" x14ac:dyDescent="0.35">
      <c r="A631" s="2" t="s">
        <v>17</v>
      </c>
      <c r="B631">
        <f>COUNTIFS('sample data'!$C$12:$C$4696,solution!A631,'sample data'!$M$12:$M$4696,"stellar student")</f>
        <v>99</v>
      </c>
    </row>
    <row r="632" spans="1:2" ht="29" x14ac:dyDescent="0.35">
      <c r="A632" s="2" t="s">
        <v>17</v>
      </c>
      <c r="B632">
        <f>COUNTIFS('sample data'!$C$12:$C$4696,solution!A632,'sample data'!$M$12:$M$4696,"stellar student")</f>
        <v>99</v>
      </c>
    </row>
    <row r="633" spans="1:2" ht="43.5" x14ac:dyDescent="0.35">
      <c r="A633" s="2" t="s">
        <v>12</v>
      </c>
      <c r="B633">
        <f>COUNTIFS('sample data'!$C$12:$C$4696,solution!A633,'sample data'!$M$12:$M$4696,"stellar student")</f>
        <v>41</v>
      </c>
    </row>
    <row r="634" spans="1:2" ht="43.5" x14ac:dyDescent="0.35">
      <c r="A634" s="2" t="s">
        <v>12</v>
      </c>
      <c r="B634">
        <f>COUNTIFS('sample data'!$C$12:$C$4696,solution!A634,'sample data'!$M$12:$M$4696,"stellar student")</f>
        <v>41</v>
      </c>
    </row>
    <row r="635" spans="1:2" ht="43.5" x14ac:dyDescent="0.35">
      <c r="A635" s="2" t="s">
        <v>12</v>
      </c>
      <c r="B635">
        <f>COUNTIFS('sample data'!$C$12:$C$4696,solution!A635,'sample data'!$M$12:$M$4696,"stellar student")</f>
        <v>41</v>
      </c>
    </row>
    <row r="636" spans="1:2" ht="43.5" x14ac:dyDescent="0.35">
      <c r="A636" s="2" t="s">
        <v>12</v>
      </c>
      <c r="B636">
        <f>COUNTIFS('sample data'!$C$12:$C$4696,solution!A636,'sample data'!$M$12:$M$4696,"stellar student")</f>
        <v>41</v>
      </c>
    </row>
    <row r="637" spans="1:2" ht="43.5" x14ac:dyDescent="0.35">
      <c r="A637" s="2" t="s">
        <v>12</v>
      </c>
      <c r="B637">
        <f>COUNTIFS('sample data'!$C$12:$C$4696,solution!A637,'sample data'!$M$12:$M$4696,"stellar student")</f>
        <v>41</v>
      </c>
    </row>
    <row r="638" spans="1:2" ht="29" x14ac:dyDescent="0.35">
      <c r="A638" s="2" t="s">
        <v>17</v>
      </c>
      <c r="B638">
        <f>COUNTIFS('sample data'!$C$12:$C$4696,solution!A638,'sample data'!$M$12:$M$4696,"stellar student")</f>
        <v>99</v>
      </c>
    </row>
    <row r="639" spans="1:2" ht="43.5" x14ac:dyDescent="0.35">
      <c r="A639" s="2" t="s">
        <v>12</v>
      </c>
      <c r="B639">
        <f>COUNTIFS('sample data'!$C$12:$C$4696,solution!A639,'sample data'!$M$12:$M$4696,"stellar student")</f>
        <v>41</v>
      </c>
    </row>
    <row r="640" spans="1:2" x14ac:dyDescent="0.35">
      <c r="A640" s="2" t="s">
        <v>35</v>
      </c>
      <c r="B640">
        <f>COUNTIFS('sample data'!$C$12:$C$4696,solution!A640,'sample data'!$M$12:$M$4696,"stellar student")</f>
        <v>105</v>
      </c>
    </row>
    <row r="641" spans="1:2" x14ac:dyDescent="0.35">
      <c r="A641" s="2" t="s">
        <v>35</v>
      </c>
      <c r="B641">
        <f>COUNTIFS('sample data'!$C$12:$C$4696,solution!A641,'sample data'!$M$12:$M$4696,"stellar student")</f>
        <v>105</v>
      </c>
    </row>
    <row r="642" spans="1:2" ht="29" x14ac:dyDescent="0.35">
      <c r="A642" s="2" t="s">
        <v>17</v>
      </c>
      <c r="B642">
        <f>COUNTIFS('sample data'!$C$12:$C$4696,solution!A642,'sample data'!$M$12:$M$4696,"stellar student")</f>
        <v>99</v>
      </c>
    </row>
    <row r="643" spans="1:2" ht="29" x14ac:dyDescent="0.35">
      <c r="A643" s="2" t="s">
        <v>17</v>
      </c>
      <c r="B643">
        <f>COUNTIFS('sample data'!$C$12:$C$4696,solution!A643,'sample data'!$M$12:$M$4696,"stellar student")</f>
        <v>99</v>
      </c>
    </row>
    <row r="644" spans="1:2" ht="29" x14ac:dyDescent="0.35">
      <c r="A644" s="2" t="s">
        <v>24</v>
      </c>
      <c r="B644">
        <f>COUNTIFS('sample data'!$C$12:$C$4696,solution!A644,'sample data'!$M$12:$M$4696,"stellar student")</f>
        <v>63</v>
      </c>
    </row>
    <row r="645" spans="1:2" ht="29" x14ac:dyDescent="0.35">
      <c r="A645" s="2" t="s">
        <v>17</v>
      </c>
      <c r="B645">
        <f>COUNTIFS('sample data'!$C$12:$C$4696,solution!A645,'sample data'!$M$12:$M$4696,"stellar student")</f>
        <v>99</v>
      </c>
    </row>
    <row r="646" spans="1:2" ht="43.5" x14ac:dyDescent="0.35">
      <c r="A646" s="2" t="s">
        <v>12</v>
      </c>
      <c r="B646">
        <f>COUNTIFS('sample data'!$C$12:$C$4696,solution!A646,'sample data'!$M$12:$M$4696,"stellar student")</f>
        <v>41</v>
      </c>
    </row>
    <row r="647" spans="1:2" x14ac:dyDescent="0.35">
      <c r="A647" s="2" t="s">
        <v>35</v>
      </c>
      <c r="B647">
        <f>COUNTIFS('sample data'!$C$12:$C$4696,solution!A647,'sample data'!$M$12:$M$4696,"stellar student")</f>
        <v>105</v>
      </c>
    </row>
    <row r="648" spans="1:2" ht="29" x14ac:dyDescent="0.35">
      <c r="A648" s="2" t="s">
        <v>17</v>
      </c>
      <c r="B648">
        <f>COUNTIFS('sample data'!$C$12:$C$4696,solution!A648,'sample data'!$M$12:$M$4696,"stellar student")</f>
        <v>99</v>
      </c>
    </row>
    <row r="649" spans="1:2" ht="43.5" x14ac:dyDescent="0.35">
      <c r="A649" s="2" t="s">
        <v>12</v>
      </c>
      <c r="B649">
        <f>COUNTIFS('sample data'!$C$12:$C$4696,solution!A649,'sample data'!$M$12:$M$4696,"stellar student")</f>
        <v>41</v>
      </c>
    </row>
    <row r="650" spans="1:2" x14ac:dyDescent="0.35">
      <c r="A650" s="2" t="s">
        <v>35</v>
      </c>
      <c r="B650">
        <f>COUNTIFS('sample data'!$C$12:$C$4696,solution!A650,'sample data'!$M$12:$M$4696,"stellar student")</f>
        <v>105</v>
      </c>
    </row>
    <row r="651" spans="1:2" ht="29" x14ac:dyDescent="0.35">
      <c r="A651" s="2" t="s">
        <v>17</v>
      </c>
      <c r="B651">
        <f>COUNTIFS('sample data'!$C$12:$C$4696,solution!A651,'sample data'!$M$12:$M$4696,"stellar student")</f>
        <v>99</v>
      </c>
    </row>
    <row r="652" spans="1:2" x14ac:dyDescent="0.35">
      <c r="A652" s="2" t="s">
        <v>45</v>
      </c>
      <c r="B652">
        <f>COUNTIFS('sample data'!$C$12:$C$4696,solution!A652,'sample data'!$M$12:$M$4696,"stellar student")</f>
        <v>23</v>
      </c>
    </row>
    <row r="653" spans="1:2" x14ac:dyDescent="0.35">
      <c r="A653" s="2" t="s">
        <v>45</v>
      </c>
      <c r="B653">
        <f>COUNTIFS('sample data'!$C$12:$C$4696,solution!A653,'sample data'!$M$12:$M$4696,"stellar student")</f>
        <v>23</v>
      </c>
    </row>
    <row r="654" spans="1:2" x14ac:dyDescent="0.35">
      <c r="A654" s="2" t="s">
        <v>45</v>
      </c>
      <c r="B654">
        <f>COUNTIFS('sample data'!$C$12:$C$4696,solution!A654,'sample data'!$M$12:$M$4696,"stellar student")</f>
        <v>23</v>
      </c>
    </row>
    <row r="655" spans="1:2" ht="29" x14ac:dyDescent="0.35">
      <c r="A655" s="2" t="s">
        <v>17</v>
      </c>
      <c r="B655">
        <f>COUNTIFS('sample data'!$C$12:$C$4696,solution!A655,'sample data'!$M$12:$M$4696,"stellar student")</f>
        <v>99</v>
      </c>
    </row>
    <row r="656" spans="1:2" ht="29" x14ac:dyDescent="0.35">
      <c r="A656" s="2" t="s">
        <v>17</v>
      </c>
      <c r="B656">
        <f>COUNTIFS('sample data'!$C$12:$C$4696,solution!A656,'sample data'!$M$12:$M$4696,"stellar student")</f>
        <v>99</v>
      </c>
    </row>
    <row r="657" spans="1:2" x14ac:dyDescent="0.35">
      <c r="A657" s="2" t="s">
        <v>45</v>
      </c>
      <c r="B657">
        <f>COUNTIFS('sample data'!$C$12:$C$4696,solution!A657,'sample data'!$M$12:$M$4696,"stellar student")</f>
        <v>23</v>
      </c>
    </row>
    <row r="658" spans="1:2" ht="43.5" x14ac:dyDescent="0.35">
      <c r="A658" s="2" t="s">
        <v>12</v>
      </c>
      <c r="B658">
        <f>COUNTIFS('sample data'!$C$12:$C$4696,solution!A658,'sample data'!$M$12:$M$4696,"stellar student")</f>
        <v>41</v>
      </c>
    </row>
    <row r="659" spans="1:2" x14ac:dyDescent="0.35">
      <c r="A659" s="2" t="s">
        <v>45</v>
      </c>
      <c r="B659">
        <f>COUNTIFS('sample data'!$C$12:$C$4696,solution!A659,'sample data'!$M$12:$M$4696,"stellar student")</f>
        <v>23</v>
      </c>
    </row>
    <row r="660" spans="1:2" x14ac:dyDescent="0.35">
      <c r="A660" s="2" t="s">
        <v>45</v>
      </c>
      <c r="B660">
        <f>COUNTIFS('sample data'!$C$12:$C$4696,solution!A660,'sample data'!$M$12:$M$4696,"stellar student")</f>
        <v>23</v>
      </c>
    </row>
    <row r="661" spans="1:2" ht="29" x14ac:dyDescent="0.35">
      <c r="A661" s="2" t="s">
        <v>17</v>
      </c>
      <c r="B661">
        <f>COUNTIFS('sample data'!$C$12:$C$4696,solution!A661,'sample data'!$M$12:$M$4696,"stellar student")</f>
        <v>99</v>
      </c>
    </row>
    <row r="662" spans="1:2" x14ac:dyDescent="0.35">
      <c r="A662" s="2" t="s">
        <v>45</v>
      </c>
      <c r="B662">
        <f>COUNTIFS('sample data'!$C$12:$C$4696,solution!A662,'sample data'!$M$12:$M$4696,"stellar student")</f>
        <v>23</v>
      </c>
    </row>
    <row r="663" spans="1:2" x14ac:dyDescent="0.35">
      <c r="A663" s="2" t="s">
        <v>45</v>
      </c>
      <c r="B663">
        <f>COUNTIFS('sample data'!$C$12:$C$4696,solution!A663,'sample data'!$M$12:$M$4696,"stellar student")</f>
        <v>23</v>
      </c>
    </row>
    <row r="664" spans="1:2" ht="29" x14ac:dyDescent="0.35">
      <c r="A664" s="2" t="s">
        <v>17</v>
      </c>
      <c r="B664">
        <f>COUNTIFS('sample data'!$C$12:$C$4696,solution!A664,'sample data'!$M$12:$M$4696,"stellar student")</f>
        <v>99</v>
      </c>
    </row>
    <row r="665" spans="1:2" x14ac:dyDescent="0.35">
      <c r="A665" s="2" t="s">
        <v>45</v>
      </c>
      <c r="B665">
        <f>COUNTIFS('sample data'!$C$12:$C$4696,solution!A665,'sample data'!$M$12:$M$4696,"stellar student")</f>
        <v>23</v>
      </c>
    </row>
    <row r="666" spans="1:2" x14ac:dyDescent="0.35">
      <c r="A666" s="2" t="s">
        <v>45</v>
      </c>
      <c r="B666">
        <f>COUNTIFS('sample data'!$C$12:$C$4696,solution!A666,'sample data'!$M$12:$M$4696,"stellar student")</f>
        <v>23</v>
      </c>
    </row>
    <row r="667" spans="1:2" x14ac:dyDescent="0.35">
      <c r="A667" s="2" t="s">
        <v>45</v>
      </c>
      <c r="B667">
        <f>COUNTIFS('sample data'!$C$12:$C$4696,solution!A667,'sample data'!$M$12:$M$4696,"stellar student")</f>
        <v>23</v>
      </c>
    </row>
    <row r="668" spans="1:2" ht="29" x14ac:dyDescent="0.35">
      <c r="A668" s="2" t="s">
        <v>17</v>
      </c>
      <c r="B668">
        <f>COUNTIFS('sample data'!$C$12:$C$4696,solution!A668,'sample data'!$M$12:$M$4696,"stellar student")</f>
        <v>99</v>
      </c>
    </row>
    <row r="669" spans="1:2" ht="43.5" x14ac:dyDescent="0.35">
      <c r="A669" s="2" t="s">
        <v>12</v>
      </c>
      <c r="B669">
        <f>COUNTIFS('sample data'!$C$12:$C$4696,solution!A669,'sample data'!$M$12:$M$4696,"stellar student")</f>
        <v>41</v>
      </c>
    </row>
    <row r="670" spans="1:2" x14ac:dyDescent="0.35">
      <c r="A670" s="2" t="s">
        <v>45</v>
      </c>
      <c r="B670">
        <f>COUNTIFS('sample data'!$C$12:$C$4696,solution!A670,'sample data'!$M$12:$M$4696,"stellar student")</f>
        <v>23</v>
      </c>
    </row>
    <row r="671" spans="1:2" x14ac:dyDescent="0.35">
      <c r="A671" s="2" t="s">
        <v>45</v>
      </c>
      <c r="B671">
        <f>COUNTIFS('sample data'!$C$12:$C$4696,solution!A671,'sample data'!$M$12:$M$4696,"stellar student")</f>
        <v>23</v>
      </c>
    </row>
    <row r="672" spans="1:2" x14ac:dyDescent="0.35">
      <c r="A672" s="2" t="s">
        <v>45</v>
      </c>
      <c r="B672">
        <f>COUNTIFS('sample data'!$C$12:$C$4696,solution!A672,'sample data'!$M$12:$M$4696,"stellar student")</f>
        <v>23</v>
      </c>
    </row>
    <row r="673" spans="1:2" ht="29" x14ac:dyDescent="0.35">
      <c r="A673" s="2" t="s">
        <v>17</v>
      </c>
      <c r="B673">
        <f>COUNTIFS('sample data'!$C$12:$C$4696,solution!A673,'sample data'!$M$12:$M$4696,"stellar student")</f>
        <v>99</v>
      </c>
    </row>
    <row r="674" spans="1:2" x14ac:dyDescent="0.35">
      <c r="A674" s="2" t="s">
        <v>45</v>
      </c>
      <c r="B674">
        <f>COUNTIFS('sample data'!$C$12:$C$4696,solution!A674,'sample data'!$M$12:$M$4696,"stellar student")</f>
        <v>23</v>
      </c>
    </row>
    <row r="675" spans="1:2" x14ac:dyDescent="0.35">
      <c r="A675" s="2" t="s">
        <v>45</v>
      </c>
      <c r="B675">
        <f>COUNTIFS('sample data'!$C$12:$C$4696,solution!A675,'sample data'!$M$12:$M$4696,"stellar student")</f>
        <v>23</v>
      </c>
    </row>
    <row r="676" spans="1:2" x14ac:dyDescent="0.35">
      <c r="A676" s="2" t="s">
        <v>45</v>
      </c>
      <c r="B676">
        <f>COUNTIFS('sample data'!$C$12:$C$4696,solution!A676,'sample data'!$M$12:$M$4696,"stellar student")</f>
        <v>23</v>
      </c>
    </row>
    <row r="677" spans="1:2" x14ac:dyDescent="0.35">
      <c r="A677" s="2" t="s">
        <v>45</v>
      </c>
      <c r="B677">
        <f>COUNTIFS('sample data'!$C$12:$C$4696,solution!A677,'sample data'!$M$12:$M$4696,"stellar student")</f>
        <v>23</v>
      </c>
    </row>
    <row r="678" spans="1:2" ht="29" x14ac:dyDescent="0.35">
      <c r="A678" s="2" t="s">
        <v>17</v>
      </c>
      <c r="B678">
        <f>COUNTIFS('sample data'!$C$12:$C$4696,solution!A678,'sample data'!$M$12:$M$4696,"stellar student")</f>
        <v>99</v>
      </c>
    </row>
    <row r="679" spans="1:2" x14ac:dyDescent="0.35">
      <c r="A679" s="2" t="s">
        <v>45</v>
      </c>
      <c r="B679">
        <f>COUNTIFS('sample data'!$C$12:$C$4696,solution!A679,'sample data'!$M$12:$M$4696,"stellar student")</f>
        <v>23</v>
      </c>
    </row>
    <row r="680" spans="1:2" ht="29" x14ac:dyDescent="0.35">
      <c r="A680" s="2" t="s">
        <v>17</v>
      </c>
      <c r="B680">
        <f>COUNTIFS('sample data'!$C$12:$C$4696,solution!A680,'sample data'!$M$12:$M$4696,"stellar student")</f>
        <v>99</v>
      </c>
    </row>
    <row r="681" spans="1:2" x14ac:dyDescent="0.35">
      <c r="A681" s="2" t="s">
        <v>45</v>
      </c>
      <c r="B681">
        <f>COUNTIFS('sample data'!$C$12:$C$4696,solution!A681,'sample data'!$M$12:$M$4696,"stellar student")</f>
        <v>23</v>
      </c>
    </row>
    <row r="682" spans="1:2" ht="29" x14ac:dyDescent="0.35">
      <c r="A682" s="2" t="s">
        <v>17</v>
      </c>
      <c r="B682">
        <f>COUNTIFS('sample data'!$C$12:$C$4696,solution!A682,'sample data'!$M$12:$M$4696,"stellar student")</f>
        <v>99</v>
      </c>
    </row>
    <row r="683" spans="1:2" ht="29" x14ac:dyDescent="0.35">
      <c r="A683" s="2" t="s">
        <v>17</v>
      </c>
      <c r="B683">
        <f>COUNTIFS('sample data'!$C$12:$C$4696,solution!A683,'sample data'!$M$12:$M$4696,"stellar student")</f>
        <v>99</v>
      </c>
    </row>
    <row r="684" spans="1:2" ht="29" x14ac:dyDescent="0.35">
      <c r="A684" s="2" t="s">
        <v>17</v>
      </c>
      <c r="B684">
        <f>COUNTIFS('sample data'!$C$12:$C$4696,solution!A684,'sample data'!$M$12:$M$4696,"stellar student")</f>
        <v>99</v>
      </c>
    </row>
    <row r="685" spans="1:2" ht="29" x14ac:dyDescent="0.35">
      <c r="A685" s="2" t="s">
        <v>17</v>
      </c>
      <c r="B685">
        <f>COUNTIFS('sample data'!$C$12:$C$4696,solution!A685,'sample data'!$M$12:$M$4696,"stellar student")</f>
        <v>99</v>
      </c>
    </row>
    <row r="686" spans="1:2" x14ac:dyDescent="0.35">
      <c r="A686" s="2" t="s">
        <v>45</v>
      </c>
      <c r="B686">
        <f>COUNTIFS('sample data'!$C$12:$C$4696,solution!A686,'sample data'!$M$12:$M$4696,"stellar student")</f>
        <v>23</v>
      </c>
    </row>
    <row r="687" spans="1:2" ht="29" x14ac:dyDescent="0.35">
      <c r="A687" s="2" t="s">
        <v>17</v>
      </c>
      <c r="B687">
        <f>COUNTIFS('sample data'!$C$12:$C$4696,solution!A687,'sample data'!$M$12:$M$4696,"stellar student")</f>
        <v>99</v>
      </c>
    </row>
    <row r="688" spans="1:2" ht="29" x14ac:dyDescent="0.35">
      <c r="A688" s="2" t="s">
        <v>17</v>
      </c>
      <c r="B688">
        <f>COUNTIFS('sample data'!$C$12:$C$4696,solution!A688,'sample data'!$M$12:$M$4696,"stellar student")</f>
        <v>99</v>
      </c>
    </row>
    <row r="689" spans="1:2" x14ac:dyDescent="0.35">
      <c r="A689" s="2" t="s">
        <v>35</v>
      </c>
      <c r="B689">
        <f>COUNTIFS('sample data'!$C$12:$C$4696,solution!A689,'sample data'!$M$12:$M$4696,"stellar student")</f>
        <v>105</v>
      </c>
    </row>
    <row r="690" spans="1:2" ht="29" x14ac:dyDescent="0.35">
      <c r="A690" s="2" t="s">
        <v>17</v>
      </c>
      <c r="B690">
        <f>COUNTIFS('sample data'!$C$12:$C$4696,solution!A690,'sample data'!$M$12:$M$4696,"stellar student")</f>
        <v>99</v>
      </c>
    </row>
    <row r="691" spans="1:2" x14ac:dyDescent="0.35">
      <c r="A691" s="2" t="s">
        <v>45</v>
      </c>
      <c r="B691">
        <f>COUNTIFS('sample data'!$C$12:$C$4696,solution!A691,'sample data'!$M$12:$M$4696,"stellar student")</f>
        <v>23</v>
      </c>
    </row>
    <row r="692" spans="1:2" x14ac:dyDescent="0.35">
      <c r="A692" s="2" t="s">
        <v>35</v>
      </c>
      <c r="B692">
        <f>COUNTIFS('sample data'!$C$12:$C$4696,solution!A692,'sample data'!$M$12:$M$4696,"stellar student")</f>
        <v>105</v>
      </c>
    </row>
    <row r="693" spans="1:2" ht="29" x14ac:dyDescent="0.35">
      <c r="A693" s="2" t="s">
        <v>17</v>
      </c>
      <c r="B693">
        <f>COUNTIFS('sample data'!$C$12:$C$4696,solution!A693,'sample data'!$M$12:$M$4696,"stellar student")</f>
        <v>99</v>
      </c>
    </row>
    <row r="694" spans="1:2" ht="29" x14ac:dyDescent="0.35">
      <c r="A694" s="2" t="s">
        <v>17</v>
      </c>
      <c r="B694">
        <f>COUNTIFS('sample data'!$C$12:$C$4696,solution!A694,'sample data'!$M$12:$M$4696,"stellar student")</f>
        <v>99</v>
      </c>
    </row>
    <row r="695" spans="1:2" x14ac:dyDescent="0.35">
      <c r="A695" s="2" t="s">
        <v>45</v>
      </c>
      <c r="B695">
        <f>COUNTIFS('sample data'!$C$12:$C$4696,solution!A695,'sample data'!$M$12:$M$4696,"stellar student")</f>
        <v>23</v>
      </c>
    </row>
    <row r="696" spans="1:2" ht="29" x14ac:dyDescent="0.35">
      <c r="A696" s="2" t="s">
        <v>17</v>
      </c>
      <c r="B696">
        <f>COUNTIFS('sample data'!$C$12:$C$4696,solution!A696,'sample data'!$M$12:$M$4696,"stellar student")</f>
        <v>99</v>
      </c>
    </row>
    <row r="697" spans="1:2" ht="43.5" x14ac:dyDescent="0.35">
      <c r="A697" s="2" t="s">
        <v>12</v>
      </c>
      <c r="B697">
        <f>COUNTIFS('sample data'!$C$12:$C$4696,solution!A697,'sample data'!$M$12:$M$4696,"stellar student")</f>
        <v>41</v>
      </c>
    </row>
    <row r="698" spans="1:2" x14ac:dyDescent="0.35">
      <c r="A698" s="2" t="s">
        <v>45</v>
      </c>
      <c r="B698">
        <f>COUNTIFS('sample data'!$C$12:$C$4696,solution!A698,'sample data'!$M$12:$M$4696,"stellar student")</f>
        <v>23</v>
      </c>
    </row>
    <row r="699" spans="1:2" ht="43.5" x14ac:dyDescent="0.35">
      <c r="A699" s="2" t="s">
        <v>12</v>
      </c>
      <c r="B699">
        <f>COUNTIFS('sample data'!$C$12:$C$4696,solution!A699,'sample data'!$M$12:$M$4696,"stellar student")</f>
        <v>41</v>
      </c>
    </row>
    <row r="700" spans="1:2" ht="43.5" x14ac:dyDescent="0.35">
      <c r="A700" s="2" t="s">
        <v>12</v>
      </c>
      <c r="B700">
        <f>COUNTIFS('sample data'!$C$12:$C$4696,solution!A700,'sample data'!$M$12:$M$4696,"stellar student")</f>
        <v>41</v>
      </c>
    </row>
    <row r="701" spans="1:2" ht="43.5" x14ac:dyDescent="0.35">
      <c r="A701" s="2" t="s">
        <v>12</v>
      </c>
      <c r="B701">
        <f>COUNTIFS('sample data'!$C$12:$C$4696,solution!A701,'sample data'!$M$12:$M$4696,"stellar student")</f>
        <v>41</v>
      </c>
    </row>
    <row r="702" spans="1:2" ht="29" x14ac:dyDescent="0.35">
      <c r="A702" s="2" t="s">
        <v>17</v>
      </c>
      <c r="B702">
        <f>COUNTIFS('sample data'!$C$12:$C$4696,solution!A702,'sample data'!$M$12:$M$4696,"stellar student")</f>
        <v>99</v>
      </c>
    </row>
    <row r="703" spans="1:2" ht="43.5" x14ac:dyDescent="0.35">
      <c r="A703" s="2" t="s">
        <v>12</v>
      </c>
      <c r="B703">
        <f>COUNTIFS('sample data'!$C$12:$C$4696,solution!A703,'sample data'!$M$12:$M$4696,"stellar student")</f>
        <v>41</v>
      </c>
    </row>
    <row r="704" spans="1:2" ht="43.5" x14ac:dyDescent="0.35">
      <c r="A704" s="2" t="s">
        <v>12</v>
      </c>
      <c r="B704">
        <f>COUNTIFS('sample data'!$C$12:$C$4696,solution!A704,'sample data'!$M$12:$M$4696,"stellar student")</f>
        <v>41</v>
      </c>
    </row>
    <row r="705" spans="1:2" ht="43.5" x14ac:dyDescent="0.35">
      <c r="A705" s="2" t="s">
        <v>12</v>
      </c>
      <c r="B705">
        <f>COUNTIFS('sample data'!$C$12:$C$4696,solution!A705,'sample data'!$M$12:$M$4696,"stellar student")</f>
        <v>41</v>
      </c>
    </row>
    <row r="706" spans="1:2" ht="43.5" x14ac:dyDescent="0.35">
      <c r="A706" s="2" t="s">
        <v>12</v>
      </c>
      <c r="B706">
        <f>COUNTIFS('sample data'!$C$12:$C$4696,solution!A706,'sample data'!$M$12:$M$4696,"stellar student")</f>
        <v>41</v>
      </c>
    </row>
    <row r="707" spans="1:2" ht="43.5" x14ac:dyDescent="0.35">
      <c r="A707" s="2" t="s">
        <v>12</v>
      </c>
      <c r="B707">
        <f>COUNTIFS('sample data'!$C$12:$C$4696,solution!A707,'sample data'!$M$12:$M$4696,"stellar student")</f>
        <v>41</v>
      </c>
    </row>
    <row r="708" spans="1:2" ht="43.5" x14ac:dyDescent="0.35">
      <c r="A708" s="2" t="s">
        <v>12</v>
      </c>
      <c r="B708">
        <f>COUNTIFS('sample data'!$C$12:$C$4696,solution!A708,'sample data'!$M$12:$M$4696,"stellar student")</f>
        <v>41</v>
      </c>
    </row>
    <row r="709" spans="1:2" ht="43.5" x14ac:dyDescent="0.35">
      <c r="A709" s="2" t="s">
        <v>12</v>
      </c>
      <c r="B709">
        <f>COUNTIFS('sample data'!$C$12:$C$4696,solution!A709,'sample data'!$M$12:$M$4696,"stellar student")</f>
        <v>41</v>
      </c>
    </row>
    <row r="710" spans="1:2" ht="43.5" x14ac:dyDescent="0.35">
      <c r="A710" s="2" t="s">
        <v>12</v>
      </c>
      <c r="B710">
        <f>COUNTIFS('sample data'!$C$12:$C$4696,solution!A710,'sample data'!$M$12:$M$4696,"stellar student")</f>
        <v>41</v>
      </c>
    </row>
    <row r="711" spans="1:2" ht="43.5" x14ac:dyDescent="0.35">
      <c r="A711" s="2" t="s">
        <v>12</v>
      </c>
      <c r="B711">
        <f>COUNTIFS('sample data'!$C$12:$C$4696,solution!A711,'sample data'!$M$12:$M$4696,"stellar student")</f>
        <v>41</v>
      </c>
    </row>
    <row r="712" spans="1:2" ht="43.5" x14ac:dyDescent="0.35">
      <c r="A712" s="2" t="s">
        <v>12</v>
      </c>
      <c r="B712">
        <f>COUNTIFS('sample data'!$C$12:$C$4696,solution!A712,'sample data'!$M$12:$M$4696,"stellar student")</f>
        <v>41</v>
      </c>
    </row>
    <row r="713" spans="1:2" ht="43.5" x14ac:dyDescent="0.35">
      <c r="A713" s="2" t="s">
        <v>12</v>
      </c>
      <c r="B713">
        <f>COUNTIFS('sample data'!$C$12:$C$4696,solution!A713,'sample data'!$M$12:$M$4696,"stellar student")</f>
        <v>41</v>
      </c>
    </row>
    <row r="714" spans="1:2" ht="43.5" x14ac:dyDescent="0.35">
      <c r="A714" s="2" t="s">
        <v>12</v>
      </c>
      <c r="B714">
        <f>COUNTIFS('sample data'!$C$12:$C$4696,solution!A714,'sample data'!$M$12:$M$4696,"stellar student")</f>
        <v>41</v>
      </c>
    </row>
    <row r="715" spans="1:2" ht="43.5" x14ac:dyDescent="0.35">
      <c r="A715" s="2" t="s">
        <v>12</v>
      </c>
      <c r="B715">
        <f>COUNTIFS('sample data'!$C$12:$C$4696,solution!A715,'sample data'!$M$12:$M$4696,"stellar student")</f>
        <v>41</v>
      </c>
    </row>
    <row r="716" spans="1:2" ht="29" x14ac:dyDescent="0.35">
      <c r="A716" s="2" t="s">
        <v>17</v>
      </c>
      <c r="B716">
        <f>COUNTIFS('sample data'!$C$12:$C$4696,solution!A716,'sample data'!$M$12:$M$4696,"stellar student")</f>
        <v>99</v>
      </c>
    </row>
    <row r="717" spans="1:2" ht="43.5" x14ac:dyDescent="0.35">
      <c r="A717" s="2" t="s">
        <v>12</v>
      </c>
      <c r="B717">
        <f>COUNTIFS('sample data'!$C$12:$C$4696,solution!A717,'sample data'!$M$12:$M$4696,"stellar student")</f>
        <v>41</v>
      </c>
    </row>
    <row r="718" spans="1:2" ht="43.5" x14ac:dyDescent="0.35">
      <c r="A718" s="2" t="s">
        <v>12</v>
      </c>
      <c r="B718">
        <f>COUNTIFS('sample data'!$C$12:$C$4696,solution!A718,'sample data'!$M$12:$M$4696,"stellar student")</f>
        <v>41</v>
      </c>
    </row>
    <row r="719" spans="1:2" ht="43.5" x14ac:dyDescent="0.35">
      <c r="A719" s="2" t="s">
        <v>12</v>
      </c>
      <c r="B719">
        <f>COUNTIFS('sample data'!$C$12:$C$4696,solution!A719,'sample data'!$M$12:$M$4696,"stellar student")</f>
        <v>41</v>
      </c>
    </row>
    <row r="720" spans="1:2" ht="43.5" x14ac:dyDescent="0.35">
      <c r="A720" s="2" t="s">
        <v>12</v>
      </c>
      <c r="B720">
        <f>COUNTIFS('sample data'!$C$12:$C$4696,solution!A720,'sample data'!$M$12:$M$4696,"stellar student")</f>
        <v>41</v>
      </c>
    </row>
    <row r="721" spans="1:2" ht="43.5" x14ac:dyDescent="0.35">
      <c r="A721" s="2" t="s">
        <v>12</v>
      </c>
      <c r="B721">
        <f>COUNTIFS('sample data'!$C$12:$C$4696,solution!A721,'sample data'!$M$12:$M$4696,"stellar student")</f>
        <v>41</v>
      </c>
    </row>
    <row r="722" spans="1:2" x14ac:dyDescent="0.35">
      <c r="A722" s="2" t="s">
        <v>45</v>
      </c>
      <c r="B722">
        <f>COUNTIFS('sample data'!$C$12:$C$4696,solution!A722,'sample data'!$M$12:$M$4696,"stellar student")</f>
        <v>23</v>
      </c>
    </row>
    <row r="723" spans="1:2" ht="43.5" x14ac:dyDescent="0.35">
      <c r="A723" s="2" t="s">
        <v>12</v>
      </c>
      <c r="B723">
        <f>COUNTIFS('sample data'!$C$12:$C$4696,solution!A723,'sample data'!$M$12:$M$4696,"stellar student")</f>
        <v>41</v>
      </c>
    </row>
    <row r="724" spans="1:2" ht="43.5" x14ac:dyDescent="0.35">
      <c r="A724" s="2" t="s">
        <v>12</v>
      </c>
      <c r="B724">
        <f>COUNTIFS('sample data'!$C$12:$C$4696,solution!A724,'sample data'!$M$12:$M$4696,"stellar student")</f>
        <v>41</v>
      </c>
    </row>
    <row r="725" spans="1:2" ht="43.5" x14ac:dyDescent="0.35">
      <c r="A725" s="2" t="s">
        <v>12</v>
      </c>
      <c r="B725">
        <f>COUNTIFS('sample data'!$C$12:$C$4696,solution!A725,'sample data'!$M$12:$M$4696,"stellar student")</f>
        <v>41</v>
      </c>
    </row>
    <row r="726" spans="1:2" ht="43.5" x14ac:dyDescent="0.35">
      <c r="A726" s="2" t="s">
        <v>12</v>
      </c>
      <c r="B726">
        <f>COUNTIFS('sample data'!$C$12:$C$4696,solution!A726,'sample data'!$M$12:$M$4696,"stellar student")</f>
        <v>41</v>
      </c>
    </row>
    <row r="727" spans="1:2" ht="43.5" x14ac:dyDescent="0.35">
      <c r="A727" s="2" t="s">
        <v>12</v>
      </c>
      <c r="B727">
        <f>COUNTIFS('sample data'!$C$12:$C$4696,solution!A727,'sample data'!$M$12:$M$4696,"stellar student")</f>
        <v>41</v>
      </c>
    </row>
    <row r="728" spans="1:2" ht="43.5" x14ac:dyDescent="0.35">
      <c r="A728" s="2" t="s">
        <v>12</v>
      </c>
      <c r="B728">
        <f>COUNTIFS('sample data'!$C$12:$C$4696,solution!A728,'sample data'!$M$12:$M$4696,"stellar student")</f>
        <v>41</v>
      </c>
    </row>
    <row r="729" spans="1:2" ht="43.5" x14ac:dyDescent="0.35">
      <c r="A729" s="2" t="s">
        <v>12</v>
      </c>
      <c r="B729">
        <f>COUNTIFS('sample data'!$C$12:$C$4696,solution!A729,'sample data'!$M$12:$M$4696,"stellar student")</f>
        <v>41</v>
      </c>
    </row>
    <row r="730" spans="1:2" ht="29" x14ac:dyDescent="0.35">
      <c r="A730" s="2" t="s">
        <v>17</v>
      </c>
      <c r="B730">
        <f>COUNTIFS('sample data'!$C$12:$C$4696,solution!A730,'sample data'!$M$12:$M$4696,"stellar student")</f>
        <v>99</v>
      </c>
    </row>
    <row r="731" spans="1:2" ht="43.5" x14ac:dyDescent="0.35">
      <c r="A731" s="2" t="s">
        <v>12</v>
      </c>
      <c r="B731">
        <f>COUNTIFS('sample data'!$C$12:$C$4696,solution!A731,'sample data'!$M$12:$M$4696,"stellar student")</f>
        <v>41</v>
      </c>
    </row>
    <row r="732" spans="1:2" ht="43.5" x14ac:dyDescent="0.35">
      <c r="A732" s="2" t="s">
        <v>12</v>
      </c>
      <c r="B732">
        <f>COUNTIFS('sample data'!$C$12:$C$4696,solution!A732,'sample data'!$M$12:$M$4696,"stellar student")</f>
        <v>41</v>
      </c>
    </row>
    <row r="733" spans="1:2" ht="43.5" x14ac:dyDescent="0.35">
      <c r="A733" s="2" t="s">
        <v>12</v>
      </c>
      <c r="B733">
        <f>COUNTIFS('sample data'!$C$12:$C$4696,solution!A733,'sample data'!$M$12:$M$4696,"stellar student")</f>
        <v>41</v>
      </c>
    </row>
    <row r="734" spans="1:2" ht="43.5" x14ac:dyDescent="0.35">
      <c r="A734" s="2" t="s">
        <v>12</v>
      </c>
      <c r="B734">
        <f>COUNTIFS('sample data'!$C$12:$C$4696,solution!A734,'sample data'!$M$12:$M$4696,"stellar student")</f>
        <v>41</v>
      </c>
    </row>
    <row r="735" spans="1:2" ht="43.5" x14ac:dyDescent="0.35">
      <c r="A735" s="2" t="s">
        <v>12</v>
      </c>
      <c r="B735">
        <f>COUNTIFS('sample data'!$C$12:$C$4696,solution!A735,'sample data'!$M$12:$M$4696,"stellar student")</f>
        <v>41</v>
      </c>
    </row>
    <row r="736" spans="1:2" ht="29" x14ac:dyDescent="0.35">
      <c r="A736" s="2" t="s">
        <v>17</v>
      </c>
      <c r="B736">
        <f>COUNTIFS('sample data'!$C$12:$C$4696,solution!A736,'sample data'!$M$12:$M$4696,"stellar student")</f>
        <v>99</v>
      </c>
    </row>
    <row r="737" spans="1:2" ht="29" x14ac:dyDescent="0.35">
      <c r="A737" s="2" t="s">
        <v>17</v>
      </c>
      <c r="B737">
        <f>COUNTIFS('sample data'!$C$12:$C$4696,solution!A737,'sample data'!$M$12:$M$4696,"stellar student")</f>
        <v>99</v>
      </c>
    </row>
    <row r="738" spans="1:2" ht="29" x14ac:dyDescent="0.35">
      <c r="A738" s="2" t="s">
        <v>17</v>
      </c>
      <c r="B738">
        <f>COUNTIFS('sample data'!$C$12:$C$4696,solution!A738,'sample data'!$M$12:$M$4696,"stellar student")</f>
        <v>99</v>
      </c>
    </row>
    <row r="739" spans="1:2" ht="29" x14ac:dyDescent="0.35">
      <c r="A739" s="2" t="s">
        <v>17</v>
      </c>
      <c r="B739">
        <f>COUNTIFS('sample data'!$C$12:$C$4696,solution!A739,'sample data'!$M$12:$M$4696,"stellar student")</f>
        <v>99</v>
      </c>
    </row>
    <row r="740" spans="1:2" ht="29" x14ac:dyDescent="0.35">
      <c r="A740" s="2" t="s">
        <v>17</v>
      </c>
      <c r="B740">
        <f>COUNTIFS('sample data'!$C$12:$C$4696,solution!A740,'sample data'!$M$12:$M$4696,"stellar student")</f>
        <v>99</v>
      </c>
    </row>
    <row r="741" spans="1:2" ht="29" x14ac:dyDescent="0.35">
      <c r="A741" s="2" t="s">
        <v>21</v>
      </c>
      <c r="B741">
        <f>COUNTIFS('sample data'!$C$12:$C$4696,solution!A741,'sample data'!$M$12:$M$4696,"stellar student")</f>
        <v>60</v>
      </c>
    </row>
    <row r="742" spans="1:2" ht="29" x14ac:dyDescent="0.35">
      <c r="A742" s="2" t="s">
        <v>17</v>
      </c>
      <c r="B742">
        <f>COUNTIFS('sample data'!$C$12:$C$4696,solution!A742,'sample data'!$M$12:$M$4696,"stellar student")</f>
        <v>99</v>
      </c>
    </row>
    <row r="743" spans="1:2" ht="43.5" x14ac:dyDescent="0.35">
      <c r="A743" s="2" t="s">
        <v>12</v>
      </c>
      <c r="B743">
        <f>COUNTIFS('sample data'!$C$12:$C$4696,solution!A743,'sample data'!$M$12:$M$4696,"stellar student")</f>
        <v>41</v>
      </c>
    </row>
    <row r="744" spans="1:2" ht="29" x14ac:dyDescent="0.35">
      <c r="A744" s="2" t="s">
        <v>17</v>
      </c>
      <c r="B744">
        <f>COUNTIFS('sample data'!$C$12:$C$4696,solution!A744,'sample data'!$M$12:$M$4696,"stellar student")</f>
        <v>99</v>
      </c>
    </row>
    <row r="745" spans="1:2" ht="43.5" x14ac:dyDescent="0.35">
      <c r="A745" s="2" t="s">
        <v>12</v>
      </c>
      <c r="B745">
        <f>COUNTIFS('sample data'!$C$12:$C$4696,solution!A745,'sample data'!$M$12:$M$4696,"stellar student")</f>
        <v>41</v>
      </c>
    </row>
    <row r="746" spans="1:2" ht="29" x14ac:dyDescent="0.35">
      <c r="A746" s="2" t="s">
        <v>17</v>
      </c>
      <c r="B746">
        <f>COUNTIFS('sample data'!$C$12:$C$4696,solution!A746,'sample data'!$M$12:$M$4696,"stellar student")</f>
        <v>99</v>
      </c>
    </row>
    <row r="747" spans="1:2" ht="29" x14ac:dyDescent="0.35">
      <c r="A747" s="2" t="s">
        <v>21</v>
      </c>
      <c r="B747">
        <f>COUNTIFS('sample data'!$C$12:$C$4696,solution!A747,'sample data'!$M$12:$M$4696,"stellar student")</f>
        <v>60</v>
      </c>
    </row>
    <row r="748" spans="1:2" x14ac:dyDescent="0.35">
      <c r="A748" s="2" t="s">
        <v>45</v>
      </c>
      <c r="B748">
        <f>COUNTIFS('sample data'!$C$12:$C$4696,solution!A748,'sample data'!$M$12:$M$4696,"stellar student")</f>
        <v>23</v>
      </c>
    </row>
    <row r="749" spans="1:2" ht="29" x14ac:dyDescent="0.35">
      <c r="A749" s="2" t="s">
        <v>17</v>
      </c>
      <c r="B749">
        <f>COUNTIFS('sample data'!$C$12:$C$4696,solution!A749,'sample data'!$M$12:$M$4696,"stellar student")</f>
        <v>99</v>
      </c>
    </row>
    <row r="750" spans="1:2" ht="43.5" x14ac:dyDescent="0.35">
      <c r="A750" s="2" t="s">
        <v>12</v>
      </c>
      <c r="B750">
        <f>COUNTIFS('sample data'!$C$12:$C$4696,solution!A750,'sample data'!$M$12:$M$4696,"stellar student")</f>
        <v>41</v>
      </c>
    </row>
    <row r="751" spans="1:2" x14ac:dyDescent="0.35">
      <c r="A751" s="2" t="s">
        <v>45</v>
      </c>
      <c r="B751">
        <f>COUNTIFS('sample data'!$C$12:$C$4696,solution!A751,'sample data'!$M$12:$M$4696,"stellar student")</f>
        <v>23</v>
      </c>
    </row>
    <row r="752" spans="1:2" ht="43.5" x14ac:dyDescent="0.35">
      <c r="A752" s="2" t="s">
        <v>12</v>
      </c>
      <c r="B752">
        <f>COUNTIFS('sample data'!$C$12:$C$4696,solution!A752,'sample data'!$M$12:$M$4696,"stellar student")</f>
        <v>41</v>
      </c>
    </row>
    <row r="753" spans="1:2" ht="43.5" x14ac:dyDescent="0.35">
      <c r="A753" s="2" t="s">
        <v>12</v>
      </c>
      <c r="B753">
        <f>COUNTIFS('sample data'!$C$12:$C$4696,solution!A753,'sample data'!$M$12:$M$4696,"stellar student")</f>
        <v>41</v>
      </c>
    </row>
    <row r="754" spans="1:2" x14ac:dyDescent="0.35">
      <c r="A754" s="2" t="s">
        <v>45</v>
      </c>
      <c r="B754">
        <f>COUNTIFS('sample data'!$C$12:$C$4696,solution!A754,'sample data'!$M$12:$M$4696,"stellar student")</f>
        <v>23</v>
      </c>
    </row>
    <row r="755" spans="1:2" ht="43.5" x14ac:dyDescent="0.35">
      <c r="A755" s="2" t="s">
        <v>12</v>
      </c>
      <c r="B755">
        <f>COUNTIFS('sample data'!$C$12:$C$4696,solution!A755,'sample data'!$M$12:$M$4696,"stellar student")</f>
        <v>41</v>
      </c>
    </row>
    <row r="756" spans="1:2" ht="43.5" x14ac:dyDescent="0.35">
      <c r="A756" s="2" t="s">
        <v>12</v>
      </c>
      <c r="B756">
        <f>COUNTIFS('sample data'!$C$12:$C$4696,solution!A756,'sample data'!$M$12:$M$4696,"stellar student")</f>
        <v>41</v>
      </c>
    </row>
    <row r="757" spans="1:2" ht="43.5" x14ac:dyDescent="0.35">
      <c r="A757" s="2" t="s">
        <v>12</v>
      </c>
      <c r="B757">
        <f>COUNTIFS('sample data'!$C$12:$C$4696,solution!A757,'sample data'!$M$12:$M$4696,"stellar student")</f>
        <v>41</v>
      </c>
    </row>
    <row r="758" spans="1:2" ht="29" x14ac:dyDescent="0.35">
      <c r="A758" s="2" t="s">
        <v>17</v>
      </c>
      <c r="B758">
        <f>COUNTIFS('sample data'!$C$12:$C$4696,solution!A758,'sample data'!$M$12:$M$4696,"stellar student")</f>
        <v>99</v>
      </c>
    </row>
    <row r="759" spans="1:2" x14ac:dyDescent="0.35">
      <c r="A759" s="2" t="s">
        <v>46</v>
      </c>
      <c r="B759">
        <f>COUNTIFS('sample data'!$C$12:$C$4696,solution!A759,'sample data'!$M$12:$M$4696,"stellar student")</f>
        <v>34</v>
      </c>
    </row>
    <row r="760" spans="1:2" x14ac:dyDescent="0.35">
      <c r="A760" s="2" t="s">
        <v>46</v>
      </c>
      <c r="B760">
        <f>COUNTIFS('sample data'!$C$12:$C$4696,solution!A760,'sample data'!$M$12:$M$4696,"stellar student")</f>
        <v>34</v>
      </c>
    </row>
    <row r="761" spans="1:2" x14ac:dyDescent="0.35">
      <c r="A761" s="2" t="s">
        <v>46</v>
      </c>
      <c r="B761">
        <f>COUNTIFS('sample data'!$C$12:$C$4696,solution!A761,'sample data'!$M$12:$M$4696,"stellar student")</f>
        <v>34</v>
      </c>
    </row>
    <row r="762" spans="1:2" x14ac:dyDescent="0.35">
      <c r="A762" s="2" t="s">
        <v>46</v>
      </c>
      <c r="B762">
        <f>COUNTIFS('sample data'!$C$12:$C$4696,solution!A762,'sample data'!$M$12:$M$4696,"stellar student")</f>
        <v>34</v>
      </c>
    </row>
    <row r="763" spans="1:2" ht="43.5" x14ac:dyDescent="0.35">
      <c r="A763" s="2" t="s">
        <v>12</v>
      </c>
      <c r="B763">
        <f>COUNTIFS('sample data'!$C$12:$C$4696,solution!A763,'sample data'!$M$12:$M$4696,"stellar student")</f>
        <v>41</v>
      </c>
    </row>
    <row r="764" spans="1:2" x14ac:dyDescent="0.35">
      <c r="A764" s="2" t="s">
        <v>46</v>
      </c>
      <c r="B764">
        <f>COUNTIFS('sample data'!$C$12:$C$4696,solution!A764,'sample data'!$M$12:$M$4696,"stellar student")</f>
        <v>34</v>
      </c>
    </row>
    <row r="765" spans="1:2" x14ac:dyDescent="0.35">
      <c r="A765" s="2" t="s">
        <v>46</v>
      </c>
      <c r="B765">
        <f>COUNTIFS('sample data'!$C$12:$C$4696,solution!A765,'sample data'!$M$12:$M$4696,"stellar student")</f>
        <v>34</v>
      </c>
    </row>
    <row r="766" spans="1:2" x14ac:dyDescent="0.35">
      <c r="A766" s="2" t="s">
        <v>46</v>
      </c>
      <c r="B766">
        <f>COUNTIFS('sample data'!$C$12:$C$4696,solution!A766,'sample data'!$M$12:$M$4696,"stellar student")</f>
        <v>34</v>
      </c>
    </row>
    <row r="767" spans="1:2" x14ac:dyDescent="0.35">
      <c r="A767" s="2" t="s">
        <v>46</v>
      </c>
      <c r="B767">
        <f>COUNTIFS('sample data'!$C$12:$C$4696,solution!A767,'sample data'!$M$12:$M$4696,"stellar student")</f>
        <v>34</v>
      </c>
    </row>
    <row r="768" spans="1:2" x14ac:dyDescent="0.35">
      <c r="A768" s="2" t="s">
        <v>46</v>
      </c>
      <c r="B768">
        <f>COUNTIFS('sample data'!$C$12:$C$4696,solution!A768,'sample data'!$M$12:$M$4696,"stellar student")</f>
        <v>34</v>
      </c>
    </row>
    <row r="769" spans="1:2" x14ac:dyDescent="0.35">
      <c r="A769" s="2" t="s">
        <v>46</v>
      </c>
      <c r="B769">
        <f>COUNTIFS('sample data'!$C$12:$C$4696,solution!A769,'sample data'!$M$12:$M$4696,"stellar student")</f>
        <v>34</v>
      </c>
    </row>
    <row r="770" spans="1:2" x14ac:dyDescent="0.35">
      <c r="A770" s="2" t="s">
        <v>46</v>
      </c>
      <c r="B770">
        <f>COUNTIFS('sample data'!$C$12:$C$4696,solution!A770,'sample data'!$M$12:$M$4696,"stellar student")</f>
        <v>34</v>
      </c>
    </row>
    <row r="771" spans="1:2" x14ac:dyDescent="0.35">
      <c r="A771" s="2" t="s">
        <v>35</v>
      </c>
      <c r="B771">
        <f>COUNTIFS('sample data'!$C$12:$C$4696,solution!A771,'sample data'!$M$12:$M$4696,"stellar student")</f>
        <v>105</v>
      </c>
    </row>
    <row r="772" spans="1:2" x14ac:dyDescent="0.35">
      <c r="A772" s="2" t="s">
        <v>46</v>
      </c>
      <c r="B772">
        <f>COUNTIFS('sample data'!$C$12:$C$4696,solution!A772,'sample data'!$M$12:$M$4696,"stellar student")</f>
        <v>34</v>
      </c>
    </row>
    <row r="773" spans="1:2" x14ac:dyDescent="0.35">
      <c r="A773" s="2" t="s">
        <v>46</v>
      </c>
      <c r="B773">
        <f>COUNTIFS('sample data'!$C$12:$C$4696,solution!A773,'sample data'!$M$12:$M$4696,"stellar student")</f>
        <v>34</v>
      </c>
    </row>
    <row r="774" spans="1:2" ht="43.5" x14ac:dyDescent="0.35">
      <c r="A774" s="2" t="s">
        <v>12</v>
      </c>
      <c r="B774">
        <f>COUNTIFS('sample data'!$C$12:$C$4696,solution!A774,'sample data'!$M$12:$M$4696,"stellar student")</f>
        <v>41</v>
      </c>
    </row>
    <row r="775" spans="1:2" ht="29" x14ac:dyDescent="0.35">
      <c r="A775" s="2" t="s">
        <v>17</v>
      </c>
      <c r="B775">
        <f>COUNTIFS('sample data'!$C$12:$C$4696,solution!A775,'sample data'!$M$12:$M$4696,"stellar student")</f>
        <v>99</v>
      </c>
    </row>
    <row r="776" spans="1:2" x14ac:dyDescent="0.35">
      <c r="A776" s="2" t="s">
        <v>45</v>
      </c>
      <c r="B776">
        <f>COUNTIFS('sample data'!$C$12:$C$4696,solution!A776,'sample data'!$M$12:$M$4696,"stellar student")</f>
        <v>23</v>
      </c>
    </row>
    <row r="777" spans="1:2" ht="29" x14ac:dyDescent="0.35">
      <c r="A777" s="2" t="s">
        <v>17</v>
      </c>
      <c r="B777">
        <f>COUNTIFS('sample data'!$C$12:$C$4696,solution!A777,'sample data'!$M$12:$M$4696,"stellar student")</f>
        <v>99</v>
      </c>
    </row>
    <row r="778" spans="1:2" x14ac:dyDescent="0.35">
      <c r="A778" s="2" t="s">
        <v>45</v>
      </c>
      <c r="B778">
        <f>COUNTIFS('sample data'!$C$12:$C$4696,solution!A778,'sample data'!$M$12:$M$4696,"stellar student")</f>
        <v>23</v>
      </c>
    </row>
    <row r="779" spans="1:2" ht="43.5" x14ac:dyDescent="0.35">
      <c r="A779" s="2" t="s">
        <v>12</v>
      </c>
      <c r="B779">
        <f>COUNTIFS('sample data'!$C$12:$C$4696,solution!A779,'sample data'!$M$12:$M$4696,"stellar student")</f>
        <v>41</v>
      </c>
    </row>
    <row r="780" spans="1:2" ht="29" x14ac:dyDescent="0.35">
      <c r="A780" s="2" t="s">
        <v>17</v>
      </c>
      <c r="B780">
        <f>COUNTIFS('sample data'!$C$12:$C$4696,solution!A780,'sample data'!$M$12:$M$4696,"stellar student")</f>
        <v>99</v>
      </c>
    </row>
    <row r="781" spans="1:2" ht="29" x14ac:dyDescent="0.35">
      <c r="A781" s="2" t="s">
        <v>17</v>
      </c>
      <c r="B781">
        <f>COUNTIFS('sample data'!$C$12:$C$4696,solution!A781,'sample data'!$M$12:$M$4696,"stellar student")</f>
        <v>99</v>
      </c>
    </row>
    <row r="782" spans="1:2" ht="29" x14ac:dyDescent="0.35">
      <c r="A782" s="2" t="s">
        <v>17</v>
      </c>
      <c r="B782">
        <f>COUNTIFS('sample data'!$C$12:$C$4696,solution!A782,'sample data'!$M$12:$M$4696,"stellar student")</f>
        <v>99</v>
      </c>
    </row>
    <row r="783" spans="1:2" ht="29" x14ac:dyDescent="0.35">
      <c r="A783" s="2" t="s">
        <v>22</v>
      </c>
      <c r="B783">
        <f>COUNTIFS('sample data'!$C$12:$C$4696,solution!A783,'sample data'!$M$12:$M$4696,"stellar student")</f>
        <v>7</v>
      </c>
    </row>
    <row r="784" spans="1:2" x14ac:dyDescent="0.35">
      <c r="A784" s="2" t="s">
        <v>46</v>
      </c>
      <c r="B784">
        <f>COUNTIFS('sample data'!$C$12:$C$4696,solution!A784,'sample data'!$M$12:$M$4696,"stellar student")</f>
        <v>34</v>
      </c>
    </row>
    <row r="785" spans="1:2" ht="29" x14ac:dyDescent="0.35">
      <c r="A785" s="2" t="s">
        <v>17</v>
      </c>
      <c r="B785">
        <f>COUNTIFS('sample data'!$C$12:$C$4696,solution!A785,'sample data'!$M$12:$M$4696,"stellar student")</f>
        <v>99</v>
      </c>
    </row>
    <row r="786" spans="1:2" x14ac:dyDescent="0.35">
      <c r="A786" s="2" t="s">
        <v>46</v>
      </c>
      <c r="B786">
        <f>COUNTIFS('sample data'!$C$12:$C$4696,solution!A786,'sample data'!$M$12:$M$4696,"stellar student")</f>
        <v>34</v>
      </c>
    </row>
    <row r="787" spans="1:2" x14ac:dyDescent="0.35">
      <c r="A787" s="2" t="s">
        <v>46</v>
      </c>
      <c r="B787">
        <f>COUNTIFS('sample data'!$C$12:$C$4696,solution!A787,'sample data'!$M$12:$M$4696,"stellar student")</f>
        <v>34</v>
      </c>
    </row>
    <row r="788" spans="1:2" x14ac:dyDescent="0.35">
      <c r="A788" s="2" t="s">
        <v>46</v>
      </c>
      <c r="B788">
        <f>COUNTIFS('sample data'!$C$12:$C$4696,solution!A788,'sample data'!$M$12:$M$4696,"stellar student")</f>
        <v>34</v>
      </c>
    </row>
    <row r="789" spans="1:2" ht="29" x14ac:dyDescent="0.35">
      <c r="A789" s="2" t="s">
        <v>17</v>
      </c>
      <c r="B789">
        <f>COUNTIFS('sample data'!$C$12:$C$4696,solution!A789,'sample data'!$M$12:$M$4696,"stellar student")</f>
        <v>99</v>
      </c>
    </row>
    <row r="790" spans="1:2" ht="29" x14ac:dyDescent="0.35">
      <c r="A790" s="2" t="s">
        <v>22</v>
      </c>
      <c r="B790">
        <f>COUNTIFS('sample data'!$C$12:$C$4696,solution!A790,'sample data'!$M$12:$M$4696,"stellar student")</f>
        <v>7</v>
      </c>
    </row>
    <row r="791" spans="1:2" x14ac:dyDescent="0.35">
      <c r="A791" s="2" t="s">
        <v>35</v>
      </c>
      <c r="B791">
        <f>COUNTIFS('sample data'!$C$12:$C$4696,solution!A791,'sample data'!$M$12:$M$4696,"stellar student")</f>
        <v>105</v>
      </c>
    </row>
    <row r="792" spans="1:2" x14ac:dyDescent="0.35">
      <c r="A792" s="2" t="s">
        <v>45</v>
      </c>
      <c r="B792">
        <f>COUNTIFS('sample data'!$C$12:$C$4696,solution!A792,'sample data'!$M$12:$M$4696,"stellar student")</f>
        <v>23</v>
      </c>
    </row>
    <row r="793" spans="1:2" ht="29" x14ac:dyDescent="0.35">
      <c r="A793" s="2" t="s">
        <v>17</v>
      </c>
      <c r="B793">
        <f>COUNTIFS('sample data'!$C$12:$C$4696,solution!A793,'sample data'!$M$12:$M$4696,"stellar student")</f>
        <v>99</v>
      </c>
    </row>
    <row r="794" spans="1:2" x14ac:dyDescent="0.35">
      <c r="A794" s="2" t="s">
        <v>46</v>
      </c>
      <c r="B794">
        <f>COUNTIFS('sample data'!$C$12:$C$4696,solution!A794,'sample data'!$M$12:$M$4696,"stellar student")</f>
        <v>34</v>
      </c>
    </row>
    <row r="795" spans="1:2" x14ac:dyDescent="0.35">
      <c r="A795" s="2" t="s">
        <v>46</v>
      </c>
      <c r="B795">
        <f>COUNTIFS('sample data'!$C$12:$C$4696,solution!A795,'sample data'!$M$12:$M$4696,"stellar student")</f>
        <v>34</v>
      </c>
    </row>
    <row r="796" spans="1:2" ht="43.5" x14ac:dyDescent="0.35">
      <c r="A796" s="2" t="s">
        <v>12</v>
      </c>
      <c r="B796">
        <f>COUNTIFS('sample data'!$C$12:$C$4696,solution!A796,'sample data'!$M$12:$M$4696,"stellar student")</f>
        <v>41</v>
      </c>
    </row>
    <row r="797" spans="1:2" x14ac:dyDescent="0.35">
      <c r="A797" s="2" t="s">
        <v>35</v>
      </c>
      <c r="B797">
        <f>COUNTIFS('sample data'!$C$12:$C$4696,solution!A797,'sample data'!$M$12:$M$4696,"stellar student")</f>
        <v>105</v>
      </c>
    </row>
    <row r="798" spans="1:2" x14ac:dyDescent="0.35">
      <c r="A798" s="2" t="s">
        <v>46</v>
      </c>
      <c r="B798">
        <f>COUNTIFS('sample data'!$C$12:$C$4696,solution!A798,'sample data'!$M$12:$M$4696,"stellar student")</f>
        <v>34</v>
      </c>
    </row>
    <row r="799" spans="1:2" ht="29" x14ac:dyDescent="0.35">
      <c r="A799" s="2" t="s">
        <v>17</v>
      </c>
      <c r="B799">
        <f>COUNTIFS('sample data'!$C$12:$C$4696,solution!A799,'sample data'!$M$12:$M$4696,"stellar student")</f>
        <v>99</v>
      </c>
    </row>
    <row r="800" spans="1:2" x14ac:dyDescent="0.35">
      <c r="A800" s="2" t="s">
        <v>45</v>
      </c>
      <c r="B800">
        <f>COUNTIFS('sample data'!$C$12:$C$4696,solution!A800,'sample data'!$M$12:$M$4696,"stellar student")</f>
        <v>23</v>
      </c>
    </row>
    <row r="801" spans="1:2" x14ac:dyDescent="0.35">
      <c r="A801" s="2" t="s">
        <v>46</v>
      </c>
      <c r="B801">
        <f>COUNTIFS('sample data'!$C$12:$C$4696,solution!A801,'sample data'!$M$12:$M$4696,"stellar student")</f>
        <v>34</v>
      </c>
    </row>
    <row r="802" spans="1:2" x14ac:dyDescent="0.35">
      <c r="A802" s="2" t="s">
        <v>45</v>
      </c>
      <c r="B802">
        <f>COUNTIFS('sample data'!$C$12:$C$4696,solution!A802,'sample data'!$M$12:$M$4696,"stellar student")</f>
        <v>23</v>
      </c>
    </row>
    <row r="803" spans="1:2" ht="43.5" x14ac:dyDescent="0.35">
      <c r="A803" s="2" t="s">
        <v>12</v>
      </c>
      <c r="B803">
        <f>COUNTIFS('sample data'!$C$12:$C$4696,solution!A803,'sample data'!$M$12:$M$4696,"stellar student")</f>
        <v>41</v>
      </c>
    </row>
    <row r="804" spans="1:2" x14ac:dyDescent="0.35">
      <c r="A804" s="2" t="s">
        <v>46</v>
      </c>
      <c r="B804">
        <f>COUNTIFS('sample data'!$C$12:$C$4696,solution!A804,'sample data'!$M$12:$M$4696,"stellar student")</f>
        <v>34</v>
      </c>
    </row>
    <row r="805" spans="1:2" ht="29" x14ac:dyDescent="0.35">
      <c r="A805" s="2" t="s">
        <v>17</v>
      </c>
      <c r="B805">
        <f>COUNTIFS('sample data'!$C$12:$C$4696,solution!A805,'sample data'!$M$12:$M$4696,"stellar student")</f>
        <v>99</v>
      </c>
    </row>
    <row r="806" spans="1:2" x14ac:dyDescent="0.35">
      <c r="A806" s="2" t="s">
        <v>46</v>
      </c>
      <c r="B806">
        <f>COUNTIFS('sample data'!$C$12:$C$4696,solution!A806,'sample data'!$M$12:$M$4696,"stellar student")</f>
        <v>34</v>
      </c>
    </row>
    <row r="807" spans="1:2" x14ac:dyDescent="0.35">
      <c r="A807" s="2" t="s">
        <v>46</v>
      </c>
      <c r="B807">
        <f>COUNTIFS('sample data'!$C$12:$C$4696,solution!A807,'sample data'!$M$12:$M$4696,"stellar student")</f>
        <v>34</v>
      </c>
    </row>
    <row r="808" spans="1:2" x14ac:dyDescent="0.35">
      <c r="A808" s="2" t="s">
        <v>35</v>
      </c>
      <c r="B808">
        <f>COUNTIFS('sample data'!$C$12:$C$4696,solution!A808,'sample data'!$M$12:$M$4696,"stellar student")</f>
        <v>105</v>
      </c>
    </row>
    <row r="809" spans="1:2" x14ac:dyDescent="0.35">
      <c r="A809" s="2" t="s">
        <v>46</v>
      </c>
      <c r="B809">
        <f>COUNTIFS('sample data'!$C$12:$C$4696,solution!A809,'sample data'!$M$12:$M$4696,"stellar student")</f>
        <v>34</v>
      </c>
    </row>
    <row r="810" spans="1:2" x14ac:dyDescent="0.35">
      <c r="A810" s="2" t="s">
        <v>35</v>
      </c>
      <c r="B810">
        <f>COUNTIFS('sample data'!$C$12:$C$4696,solution!A810,'sample data'!$M$12:$M$4696,"stellar student")</f>
        <v>105</v>
      </c>
    </row>
    <row r="811" spans="1:2" ht="43.5" x14ac:dyDescent="0.35">
      <c r="A811" s="2" t="s">
        <v>12</v>
      </c>
      <c r="B811">
        <f>COUNTIFS('sample data'!$C$12:$C$4696,solution!A811,'sample data'!$M$12:$M$4696,"stellar student")</f>
        <v>41</v>
      </c>
    </row>
    <row r="812" spans="1:2" ht="43.5" x14ac:dyDescent="0.35">
      <c r="A812" s="2" t="s">
        <v>12</v>
      </c>
      <c r="B812">
        <f>COUNTIFS('sample data'!$C$12:$C$4696,solution!A812,'sample data'!$M$12:$M$4696,"stellar student")</f>
        <v>41</v>
      </c>
    </row>
    <row r="813" spans="1:2" x14ac:dyDescent="0.35">
      <c r="A813" s="2" t="s">
        <v>45</v>
      </c>
      <c r="B813">
        <f>COUNTIFS('sample data'!$C$12:$C$4696,solution!A813,'sample data'!$M$12:$M$4696,"stellar student")</f>
        <v>23</v>
      </c>
    </row>
    <row r="814" spans="1:2" x14ac:dyDescent="0.35">
      <c r="A814" s="2" t="s">
        <v>35</v>
      </c>
      <c r="B814">
        <f>COUNTIFS('sample data'!$C$12:$C$4696,solution!A814,'sample data'!$M$12:$M$4696,"stellar student")</f>
        <v>105</v>
      </c>
    </row>
    <row r="815" spans="1:2" x14ac:dyDescent="0.35">
      <c r="A815" s="2" t="s">
        <v>45</v>
      </c>
      <c r="B815">
        <f>COUNTIFS('sample data'!$C$12:$C$4696,solution!A815,'sample data'!$M$12:$M$4696,"stellar student")</f>
        <v>23</v>
      </c>
    </row>
    <row r="816" spans="1:2" x14ac:dyDescent="0.35">
      <c r="A816" s="2" t="s">
        <v>46</v>
      </c>
      <c r="B816">
        <f>COUNTIFS('sample data'!$C$12:$C$4696,solution!A816,'sample data'!$M$12:$M$4696,"stellar student")</f>
        <v>34</v>
      </c>
    </row>
    <row r="817" spans="1:2" x14ac:dyDescent="0.35">
      <c r="A817" s="2" t="s">
        <v>45</v>
      </c>
      <c r="B817">
        <f>COUNTIFS('sample data'!$C$12:$C$4696,solution!A817,'sample data'!$M$12:$M$4696,"stellar student")</f>
        <v>23</v>
      </c>
    </row>
    <row r="818" spans="1:2" x14ac:dyDescent="0.35">
      <c r="A818" s="2" t="s">
        <v>35</v>
      </c>
      <c r="B818">
        <f>COUNTIFS('sample data'!$C$12:$C$4696,solution!A818,'sample data'!$M$12:$M$4696,"stellar student")</f>
        <v>105</v>
      </c>
    </row>
    <row r="819" spans="1:2" x14ac:dyDescent="0.35">
      <c r="A819" s="2" t="s">
        <v>45</v>
      </c>
      <c r="B819">
        <f>COUNTIFS('sample data'!$C$12:$C$4696,solution!A819,'sample data'!$M$12:$M$4696,"stellar student")</f>
        <v>23</v>
      </c>
    </row>
    <row r="820" spans="1:2" x14ac:dyDescent="0.35">
      <c r="A820" s="2" t="s">
        <v>45</v>
      </c>
      <c r="B820">
        <f>COUNTIFS('sample data'!$C$12:$C$4696,solution!A820,'sample data'!$M$12:$M$4696,"stellar student")</f>
        <v>23</v>
      </c>
    </row>
    <row r="821" spans="1:2" x14ac:dyDescent="0.35">
      <c r="A821" s="2" t="s">
        <v>45</v>
      </c>
      <c r="B821">
        <f>COUNTIFS('sample data'!$C$12:$C$4696,solution!A821,'sample data'!$M$12:$M$4696,"stellar student")</f>
        <v>23</v>
      </c>
    </row>
    <row r="822" spans="1:2" x14ac:dyDescent="0.35">
      <c r="A822" s="2" t="s">
        <v>46</v>
      </c>
      <c r="B822">
        <f>COUNTIFS('sample data'!$C$12:$C$4696,solution!A822,'sample data'!$M$12:$M$4696,"stellar student")</f>
        <v>34</v>
      </c>
    </row>
    <row r="823" spans="1:2" x14ac:dyDescent="0.35">
      <c r="A823" s="2" t="s">
        <v>45</v>
      </c>
      <c r="B823">
        <f>COUNTIFS('sample data'!$C$12:$C$4696,solution!A823,'sample data'!$M$12:$M$4696,"stellar student")</f>
        <v>23</v>
      </c>
    </row>
    <row r="824" spans="1:2" x14ac:dyDescent="0.35">
      <c r="A824" s="2" t="s">
        <v>45</v>
      </c>
      <c r="B824">
        <f>COUNTIFS('sample data'!$C$12:$C$4696,solution!A824,'sample data'!$M$12:$M$4696,"stellar student")</f>
        <v>23</v>
      </c>
    </row>
    <row r="825" spans="1:2" ht="43.5" x14ac:dyDescent="0.35">
      <c r="A825" s="2" t="s">
        <v>12</v>
      </c>
      <c r="B825">
        <f>COUNTIFS('sample data'!$C$12:$C$4696,solution!A825,'sample data'!$M$12:$M$4696,"stellar student")</f>
        <v>41</v>
      </c>
    </row>
    <row r="826" spans="1:2" ht="43.5" x14ac:dyDescent="0.35">
      <c r="A826" s="2" t="s">
        <v>12</v>
      </c>
      <c r="B826">
        <f>COUNTIFS('sample data'!$C$12:$C$4696,solution!A826,'sample data'!$M$12:$M$4696,"stellar student")</f>
        <v>41</v>
      </c>
    </row>
    <row r="827" spans="1:2" ht="43.5" x14ac:dyDescent="0.35">
      <c r="A827" s="2" t="s">
        <v>12</v>
      </c>
      <c r="B827">
        <f>COUNTIFS('sample data'!$C$12:$C$4696,solution!A827,'sample data'!$M$12:$M$4696,"stellar student")</f>
        <v>41</v>
      </c>
    </row>
    <row r="828" spans="1:2" ht="43.5" x14ac:dyDescent="0.35">
      <c r="A828" s="2" t="s">
        <v>12</v>
      </c>
      <c r="B828">
        <f>COUNTIFS('sample data'!$C$12:$C$4696,solution!A828,'sample data'!$M$12:$M$4696,"stellar student")</f>
        <v>41</v>
      </c>
    </row>
    <row r="829" spans="1:2" ht="43.5" x14ac:dyDescent="0.35">
      <c r="A829" s="2" t="s">
        <v>12</v>
      </c>
      <c r="B829">
        <f>COUNTIFS('sample data'!$C$12:$C$4696,solution!A829,'sample data'!$M$12:$M$4696,"stellar student")</f>
        <v>41</v>
      </c>
    </row>
    <row r="830" spans="1:2" ht="43.5" x14ac:dyDescent="0.35">
      <c r="A830" s="2" t="s">
        <v>12</v>
      </c>
      <c r="B830">
        <f>COUNTIFS('sample data'!$C$12:$C$4696,solution!A830,'sample data'!$M$12:$M$4696,"stellar student")</f>
        <v>41</v>
      </c>
    </row>
    <row r="831" spans="1:2" ht="43.5" x14ac:dyDescent="0.35">
      <c r="A831" s="2" t="s">
        <v>12</v>
      </c>
      <c r="B831">
        <f>COUNTIFS('sample data'!$C$12:$C$4696,solution!A831,'sample data'!$M$12:$M$4696,"stellar student")</f>
        <v>41</v>
      </c>
    </row>
    <row r="832" spans="1:2" ht="43.5" x14ac:dyDescent="0.35">
      <c r="A832" s="2" t="s">
        <v>12</v>
      </c>
      <c r="B832">
        <f>COUNTIFS('sample data'!$C$12:$C$4696,solution!A832,'sample data'!$M$12:$M$4696,"stellar student")</f>
        <v>41</v>
      </c>
    </row>
    <row r="833" spans="1:2" ht="43.5" x14ac:dyDescent="0.35">
      <c r="A833" s="2" t="s">
        <v>12</v>
      </c>
      <c r="B833">
        <f>COUNTIFS('sample data'!$C$12:$C$4696,solution!A833,'sample data'!$M$12:$M$4696,"stellar student")</f>
        <v>41</v>
      </c>
    </row>
    <row r="834" spans="1:2" ht="43.5" x14ac:dyDescent="0.35">
      <c r="A834" s="2" t="s">
        <v>12</v>
      </c>
      <c r="B834">
        <f>COUNTIFS('sample data'!$C$12:$C$4696,solution!A834,'sample data'!$M$12:$M$4696,"stellar student")</f>
        <v>41</v>
      </c>
    </row>
    <row r="835" spans="1:2" ht="43.5" x14ac:dyDescent="0.35">
      <c r="A835" s="2" t="s">
        <v>12</v>
      </c>
      <c r="B835">
        <f>COUNTIFS('sample data'!$C$12:$C$4696,solution!A835,'sample data'!$M$12:$M$4696,"stellar student")</f>
        <v>41</v>
      </c>
    </row>
    <row r="836" spans="1:2" ht="43.5" x14ac:dyDescent="0.35">
      <c r="A836" s="2" t="s">
        <v>12</v>
      </c>
      <c r="B836">
        <f>COUNTIFS('sample data'!$C$12:$C$4696,solution!A836,'sample data'!$M$12:$M$4696,"stellar student")</f>
        <v>41</v>
      </c>
    </row>
    <row r="837" spans="1:2" ht="43.5" x14ac:dyDescent="0.35">
      <c r="A837" s="2" t="s">
        <v>12</v>
      </c>
      <c r="B837">
        <f>COUNTIFS('sample data'!$C$12:$C$4696,solution!A837,'sample data'!$M$12:$M$4696,"stellar student")</f>
        <v>41</v>
      </c>
    </row>
    <row r="838" spans="1:2" ht="43.5" x14ac:dyDescent="0.35">
      <c r="A838" s="2" t="s">
        <v>12</v>
      </c>
      <c r="B838">
        <f>COUNTIFS('sample data'!$C$12:$C$4696,solution!A838,'sample data'!$M$12:$M$4696,"stellar student")</f>
        <v>41</v>
      </c>
    </row>
    <row r="839" spans="1:2" ht="43.5" x14ac:dyDescent="0.35">
      <c r="A839" s="2" t="s">
        <v>12</v>
      </c>
      <c r="B839">
        <f>COUNTIFS('sample data'!$C$12:$C$4696,solution!A839,'sample data'!$M$12:$M$4696,"stellar student")</f>
        <v>41</v>
      </c>
    </row>
    <row r="840" spans="1:2" ht="43.5" x14ac:dyDescent="0.35">
      <c r="A840" s="2" t="s">
        <v>12</v>
      </c>
      <c r="B840">
        <f>COUNTIFS('sample data'!$C$12:$C$4696,solution!A840,'sample data'!$M$12:$M$4696,"stellar student")</f>
        <v>41</v>
      </c>
    </row>
    <row r="841" spans="1:2" ht="43.5" x14ac:dyDescent="0.35">
      <c r="A841" s="2" t="s">
        <v>12</v>
      </c>
      <c r="B841">
        <f>COUNTIFS('sample data'!$C$12:$C$4696,solution!A841,'sample data'!$M$12:$M$4696,"stellar student")</f>
        <v>41</v>
      </c>
    </row>
    <row r="842" spans="1:2" ht="43.5" x14ac:dyDescent="0.35">
      <c r="A842" s="2" t="s">
        <v>12</v>
      </c>
      <c r="B842">
        <f>COUNTIFS('sample data'!$C$12:$C$4696,solution!A842,'sample data'!$M$12:$M$4696,"stellar student")</f>
        <v>41</v>
      </c>
    </row>
    <row r="843" spans="1:2" ht="43.5" x14ac:dyDescent="0.35">
      <c r="A843" s="2" t="s">
        <v>12</v>
      </c>
      <c r="B843">
        <f>COUNTIFS('sample data'!$C$12:$C$4696,solution!A843,'sample data'!$M$12:$M$4696,"stellar student")</f>
        <v>41</v>
      </c>
    </row>
    <row r="844" spans="1:2" ht="43.5" x14ac:dyDescent="0.35">
      <c r="A844" s="2" t="s">
        <v>12</v>
      </c>
      <c r="B844">
        <f>COUNTIFS('sample data'!$C$12:$C$4696,solution!A844,'sample data'!$M$12:$M$4696,"stellar student")</f>
        <v>41</v>
      </c>
    </row>
    <row r="845" spans="1:2" ht="43.5" x14ac:dyDescent="0.35">
      <c r="A845" s="2" t="s">
        <v>12</v>
      </c>
      <c r="B845">
        <f>COUNTIFS('sample data'!$C$12:$C$4696,solution!A845,'sample data'!$M$12:$M$4696,"stellar student")</f>
        <v>41</v>
      </c>
    </row>
    <row r="846" spans="1:2" x14ac:dyDescent="0.35">
      <c r="A846" s="2" t="s">
        <v>45</v>
      </c>
      <c r="B846">
        <f>COUNTIFS('sample data'!$C$12:$C$4696,solution!A846,'sample data'!$M$12:$M$4696,"stellar student")</f>
        <v>23</v>
      </c>
    </row>
    <row r="847" spans="1:2" ht="43.5" x14ac:dyDescent="0.35">
      <c r="A847" s="2" t="s">
        <v>12</v>
      </c>
      <c r="B847">
        <f>COUNTIFS('sample data'!$C$12:$C$4696,solution!A847,'sample data'!$M$12:$M$4696,"stellar student")</f>
        <v>41</v>
      </c>
    </row>
    <row r="848" spans="1:2" ht="43.5" x14ac:dyDescent="0.35">
      <c r="A848" s="2" t="s">
        <v>12</v>
      </c>
      <c r="B848">
        <f>COUNTIFS('sample data'!$C$12:$C$4696,solution!A848,'sample data'!$M$12:$M$4696,"stellar student")</f>
        <v>41</v>
      </c>
    </row>
    <row r="849" spans="1:2" ht="43.5" x14ac:dyDescent="0.35">
      <c r="A849" s="2" t="s">
        <v>12</v>
      </c>
      <c r="B849">
        <f>COUNTIFS('sample data'!$C$12:$C$4696,solution!A849,'sample data'!$M$12:$M$4696,"stellar student")</f>
        <v>41</v>
      </c>
    </row>
    <row r="850" spans="1:2" ht="43.5" x14ac:dyDescent="0.35">
      <c r="A850" s="2" t="s">
        <v>12</v>
      </c>
      <c r="B850">
        <f>COUNTIFS('sample data'!$C$12:$C$4696,solution!A850,'sample data'!$M$12:$M$4696,"stellar student")</f>
        <v>41</v>
      </c>
    </row>
    <row r="851" spans="1:2" ht="43.5" x14ac:dyDescent="0.35">
      <c r="A851" s="2" t="s">
        <v>12</v>
      </c>
      <c r="B851">
        <f>COUNTIFS('sample data'!$C$12:$C$4696,solution!A851,'sample data'!$M$12:$M$4696,"stellar student")</f>
        <v>41</v>
      </c>
    </row>
    <row r="852" spans="1:2" ht="43.5" x14ac:dyDescent="0.35">
      <c r="A852" s="2" t="s">
        <v>12</v>
      </c>
      <c r="B852">
        <f>COUNTIFS('sample data'!$C$12:$C$4696,solution!A852,'sample data'!$M$12:$M$4696,"stellar student")</f>
        <v>41</v>
      </c>
    </row>
    <row r="853" spans="1:2" ht="43.5" x14ac:dyDescent="0.35">
      <c r="A853" s="2" t="s">
        <v>12</v>
      </c>
      <c r="B853">
        <f>COUNTIFS('sample data'!$C$12:$C$4696,solution!A853,'sample data'!$M$12:$M$4696,"stellar student")</f>
        <v>41</v>
      </c>
    </row>
    <row r="854" spans="1:2" ht="43.5" x14ac:dyDescent="0.35">
      <c r="A854" s="2" t="s">
        <v>12</v>
      </c>
      <c r="B854">
        <f>COUNTIFS('sample data'!$C$12:$C$4696,solution!A854,'sample data'!$M$12:$M$4696,"stellar student")</f>
        <v>41</v>
      </c>
    </row>
    <row r="855" spans="1:2" ht="43.5" x14ac:dyDescent="0.35">
      <c r="A855" s="2" t="s">
        <v>12</v>
      </c>
      <c r="B855">
        <f>COUNTIFS('sample data'!$C$12:$C$4696,solution!A855,'sample data'!$M$12:$M$4696,"stellar student")</f>
        <v>41</v>
      </c>
    </row>
    <row r="856" spans="1:2" ht="43.5" x14ac:dyDescent="0.35">
      <c r="A856" s="2" t="s">
        <v>12</v>
      </c>
      <c r="B856">
        <f>COUNTIFS('sample data'!$C$12:$C$4696,solution!A856,'sample data'!$M$12:$M$4696,"stellar student")</f>
        <v>41</v>
      </c>
    </row>
    <row r="857" spans="1:2" ht="43.5" x14ac:dyDescent="0.35">
      <c r="A857" s="2" t="s">
        <v>12</v>
      </c>
      <c r="B857">
        <f>COUNTIFS('sample data'!$C$12:$C$4696,solution!A857,'sample data'!$M$12:$M$4696,"stellar student")</f>
        <v>41</v>
      </c>
    </row>
    <row r="858" spans="1:2" ht="43.5" x14ac:dyDescent="0.35">
      <c r="A858" s="2" t="s">
        <v>12</v>
      </c>
      <c r="B858">
        <f>COUNTIFS('sample data'!$C$12:$C$4696,solution!A858,'sample data'!$M$12:$M$4696,"stellar student")</f>
        <v>41</v>
      </c>
    </row>
    <row r="859" spans="1:2" ht="43.5" x14ac:dyDescent="0.35">
      <c r="A859" s="2" t="s">
        <v>12</v>
      </c>
      <c r="B859">
        <f>COUNTIFS('sample data'!$C$12:$C$4696,solution!A859,'sample data'!$M$12:$M$4696,"stellar student")</f>
        <v>41</v>
      </c>
    </row>
    <row r="860" spans="1:2" ht="43.5" x14ac:dyDescent="0.35">
      <c r="A860" s="2" t="s">
        <v>12</v>
      </c>
      <c r="B860">
        <f>COUNTIFS('sample data'!$C$12:$C$4696,solution!A860,'sample data'!$M$12:$M$4696,"stellar student")</f>
        <v>41</v>
      </c>
    </row>
    <row r="861" spans="1:2" ht="43.5" x14ac:dyDescent="0.35">
      <c r="A861" s="2" t="s">
        <v>12</v>
      </c>
      <c r="B861">
        <f>COUNTIFS('sample data'!$C$12:$C$4696,solution!A861,'sample data'!$M$12:$M$4696,"stellar student")</f>
        <v>41</v>
      </c>
    </row>
    <row r="862" spans="1:2" ht="43.5" x14ac:dyDescent="0.35">
      <c r="A862" s="2" t="s">
        <v>12</v>
      </c>
      <c r="B862">
        <f>COUNTIFS('sample data'!$C$12:$C$4696,solution!A862,'sample data'!$M$12:$M$4696,"stellar student")</f>
        <v>41</v>
      </c>
    </row>
    <row r="863" spans="1:2" ht="43.5" x14ac:dyDescent="0.35">
      <c r="A863" s="2" t="s">
        <v>12</v>
      </c>
      <c r="B863">
        <f>COUNTIFS('sample data'!$C$12:$C$4696,solution!A863,'sample data'!$M$12:$M$4696,"stellar student")</f>
        <v>41</v>
      </c>
    </row>
    <row r="864" spans="1:2" ht="43.5" x14ac:dyDescent="0.35">
      <c r="A864" s="2" t="s">
        <v>12</v>
      </c>
      <c r="B864">
        <f>COUNTIFS('sample data'!$C$12:$C$4696,solution!A864,'sample data'!$M$12:$M$4696,"stellar student")</f>
        <v>41</v>
      </c>
    </row>
    <row r="865" spans="1:2" ht="43.5" x14ac:dyDescent="0.35">
      <c r="A865" s="2" t="s">
        <v>12</v>
      </c>
      <c r="B865">
        <f>COUNTIFS('sample data'!$C$12:$C$4696,solution!A865,'sample data'!$M$12:$M$4696,"stellar student")</f>
        <v>41</v>
      </c>
    </row>
    <row r="866" spans="1:2" ht="43.5" x14ac:dyDescent="0.35">
      <c r="A866" s="2" t="s">
        <v>12</v>
      </c>
      <c r="B866">
        <f>COUNTIFS('sample data'!$C$12:$C$4696,solution!A866,'sample data'!$M$12:$M$4696,"stellar student")</f>
        <v>41</v>
      </c>
    </row>
    <row r="867" spans="1:2" ht="43.5" x14ac:dyDescent="0.35">
      <c r="A867" s="2" t="s">
        <v>12</v>
      </c>
      <c r="B867">
        <f>COUNTIFS('sample data'!$C$12:$C$4696,solution!A867,'sample data'!$M$12:$M$4696,"stellar student")</f>
        <v>41</v>
      </c>
    </row>
    <row r="868" spans="1:2" ht="43.5" x14ac:dyDescent="0.35">
      <c r="A868" s="2" t="s">
        <v>12</v>
      </c>
      <c r="B868">
        <f>COUNTIFS('sample data'!$C$12:$C$4696,solution!A868,'sample data'!$M$12:$M$4696,"stellar student")</f>
        <v>41</v>
      </c>
    </row>
    <row r="869" spans="1:2" ht="29" x14ac:dyDescent="0.35">
      <c r="A869" s="2" t="s">
        <v>17</v>
      </c>
      <c r="B869">
        <f>COUNTIFS('sample data'!$C$12:$C$4696,solution!A869,'sample data'!$M$12:$M$4696,"stellar student")</f>
        <v>99</v>
      </c>
    </row>
    <row r="870" spans="1:2" ht="29" x14ac:dyDescent="0.35">
      <c r="A870" s="2" t="s">
        <v>17</v>
      </c>
      <c r="B870">
        <f>COUNTIFS('sample data'!$C$12:$C$4696,solution!A870,'sample data'!$M$12:$M$4696,"stellar student")</f>
        <v>99</v>
      </c>
    </row>
    <row r="871" spans="1:2" ht="29" x14ac:dyDescent="0.35">
      <c r="A871" s="2" t="s">
        <v>17</v>
      </c>
      <c r="B871">
        <f>COUNTIFS('sample data'!$C$12:$C$4696,solution!A871,'sample data'!$M$12:$M$4696,"stellar student")</f>
        <v>99</v>
      </c>
    </row>
    <row r="872" spans="1:2" ht="29" x14ac:dyDescent="0.35">
      <c r="A872" s="2" t="s">
        <v>17</v>
      </c>
      <c r="B872">
        <f>COUNTIFS('sample data'!$C$12:$C$4696,solution!A872,'sample data'!$M$12:$M$4696,"stellar student")</f>
        <v>99</v>
      </c>
    </row>
    <row r="873" spans="1:2" ht="29" x14ac:dyDescent="0.35">
      <c r="A873" s="2" t="s">
        <v>17</v>
      </c>
      <c r="B873">
        <f>COUNTIFS('sample data'!$C$12:$C$4696,solution!A873,'sample data'!$M$12:$M$4696,"stellar student")</f>
        <v>99</v>
      </c>
    </row>
    <row r="874" spans="1:2" ht="29" x14ac:dyDescent="0.35">
      <c r="A874" s="2" t="s">
        <v>17</v>
      </c>
      <c r="B874">
        <f>COUNTIFS('sample data'!$C$12:$C$4696,solution!A874,'sample data'!$M$12:$M$4696,"stellar student")</f>
        <v>99</v>
      </c>
    </row>
    <row r="875" spans="1:2" ht="29" x14ac:dyDescent="0.35">
      <c r="A875" s="2" t="s">
        <v>17</v>
      </c>
      <c r="B875">
        <f>COUNTIFS('sample data'!$C$12:$C$4696,solution!A875,'sample data'!$M$12:$M$4696,"stellar student")</f>
        <v>99</v>
      </c>
    </row>
    <row r="876" spans="1:2" ht="29" x14ac:dyDescent="0.35">
      <c r="A876" s="2" t="s">
        <v>17</v>
      </c>
      <c r="B876">
        <f>COUNTIFS('sample data'!$C$12:$C$4696,solution!A876,'sample data'!$M$12:$M$4696,"stellar student")</f>
        <v>99</v>
      </c>
    </row>
    <row r="877" spans="1:2" ht="29" x14ac:dyDescent="0.35">
      <c r="A877" s="2" t="s">
        <v>17</v>
      </c>
      <c r="B877">
        <f>COUNTIFS('sample data'!$C$12:$C$4696,solution!A877,'sample data'!$M$12:$M$4696,"stellar student")</f>
        <v>99</v>
      </c>
    </row>
    <row r="878" spans="1:2" ht="29" x14ac:dyDescent="0.35">
      <c r="A878" s="2" t="s">
        <v>17</v>
      </c>
      <c r="B878">
        <f>COUNTIFS('sample data'!$C$12:$C$4696,solution!A878,'sample data'!$M$12:$M$4696,"stellar student")</f>
        <v>99</v>
      </c>
    </row>
    <row r="879" spans="1:2" ht="29" x14ac:dyDescent="0.35">
      <c r="A879" s="2" t="s">
        <v>17</v>
      </c>
      <c r="B879">
        <f>COUNTIFS('sample data'!$C$12:$C$4696,solution!A879,'sample data'!$M$12:$M$4696,"stellar student")</f>
        <v>99</v>
      </c>
    </row>
    <row r="880" spans="1:2" ht="29" x14ac:dyDescent="0.35">
      <c r="A880" s="2" t="s">
        <v>17</v>
      </c>
      <c r="B880">
        <f>COUNTIFS('sample data'!$C$12:$C$4696,solution!A880,'sample data'!$M$12:$M$4696,"stellar student")</f>
        <v>99</v>
      </c>
    </row>
    <row r="881" spans="1:2" ht="29" x14ac:dyDescent="0.35">
      <c r="A881" s="2" t="s">
        <v>17</v>
      </c>
      <c r="B881">
        <f>COUNTIFS('sample data'!$C$12:$C$4696,solution!A881,'sample data'!$M$12:$M$4696,"stellar student")</f>
        <v>99</v>
      </c>
    </row>
    <row r="882" spans="1:2" ht="29" x14ac:dyDescent="0.35">
      <c r="A882" s="2" t="s">
        <v>17</v>
      </c>
      <c r="B882">
        <f>COUNTIFS('sample data'!$C$12:$C$4696,solution!A882,'sample data'!$M$12:$M$4696,"stellar student")</f>
        <v>99</v>
      </c>
    </row>
    <row r="883" spans="1:2" ht="29" x14ac:dyDescent="0.35">
      <c r="A883" s="2" t="s">
        <v>17</v>
      </c>
      <c r="B883">
        <f>COUNTIFS('sample data'!$C$12:$C$4696,solution!A883,'sample data'!$M$12:$M$4696,"stellar student")</f>
        <v>99</v>
      </c>
    </row>
    <row r="884" spans="1:2" ht="29" x14ac:dyDescent="0.35">
      <c r="A884" s="2" t="s">
        <v>17</v>
      </c>
      <c r="B884">
        <f>COUNTIFS('sample data'!$C$12:$C$4696,solution!A884,'sample data'!$M$12:$M$4696,"stellar student")</f>
        <v>99</v>
      </c>
    </row>
    <row r="885" spans="1:2" ht="29" x14ac:dyDescent="0.35">
      <c r="A885" s="2" t="s">
        <v>17</v>
      </c>
      <c r="B885">
        <f>COUNTIFS('sample data'!$C$12:$C$4696,solution!A885,'sample data'!$M$12:$M$4696,"stellar student")</f>
        <v>99</v>
      </c>
    </row>
    <row r="886" spans="1:2" ht="29" x14ac:dyDescent="0.35">
      <c r="A886" s="2" t="s">
        <v>17</v>
      </c>
      <c r="B886">
        <f>COUNTIFS('sample data'!$C$12:$C$4696,solution!A886,'sample data'!$M$12:$M$4696,"stellar student")</f>
        <v>99</v>
      </c>
    </row>
    <row r="887" spans="1:2" ht="29" x14ac:dyDescent="0.35">
      <c r="A887" s="2" t="s">
        <v>17</v>
      </c>
      <c r="B887">
        <f>COUNTIFS('sample data'!$C$12:$C$4696,solution!A887,'sample data'!$M$12:$M$4696,"stellar student")</f>
        <v>99</v>
      </c>
    </row>
    <row r="888" spans="1:2" ht="29" x14ac:dyDescent="0.35">
      <c r="A888" s="2" t="s">
        <v>17</v>
      </c>
      <c r="B888">
        <f>COUNTIFS('sample data'!$C$12:$C$4696,solution!A888,'sample data'!$M$12:$M$4696,"stellar student")</f>
        <v>99</v>
      </c>
    </row>
    <row r="889" spans="1:2" ht="29" x14ac:dyDescent="0.35">
      <c r="A889" s="2" t="s">
        <v>17</v>
      </c>
      <c r="B889">
        <f>COUNTIFS('sample data'!$C$12:$C$4696,solution!A889,'sample data'!$M$12:$M$4696,"stellar student")</f>
        <v>99</v>
      </c>
    </row>
    <row r="890" spans="1:2" ht="29" x14ac:dyDescent="0.35">
      <c r="A890" s="2" t="s">
        <v>17</v>
      </c>
      <c r="B890">
        <f>COUNTIFS('sample data'!$C$12:$C$4696,solution!A890,'sample data'!$M$12:$M$4696,"stellar student")</f>
        <v>99</v>
      </c>
    </row>
    <row r="891" spans="1:2" ht="29" x14ac:dyDescent="0.35">
      <c r="A891" s="2" t="s">
        <v>17</v>
      </c>
      <c r="B891">
        <f>COUNTIFS('sample data'!$C$12:$C$4696,solution!A891,'sample data'!$M$12:$M$4696,"stellar student")</f>
        <v>99</v>
      </c>
    </row>
    <row r="892" spans="1:2" ht="29" x14ac:dyDescent="0.35">
      <c r="A892" s="2" t="s">
        <v>17</v>
      </c>
      <c r="B892">
        <f>COUNTIFS('sample data'!$C$12:$C$4696,solution!A892,'sample data'!$M$12:$M$4696,"stellar student")</f>
        <v>99</v>
      </c>
    </row>
    <row r="893" spans="1:2" ht="43.5" x14ac:dyDescent="0.35">
      <c r="A893" s="2" t="s">
        <v>12</v>
      </c>
      <c r="B893">
        <f>COUNTIFS('sample data'!$C$12:$C$4696,solution!A893,'sample data'!$M$12:$M$4696,"stellar student")</f>
        <v>41</v>
      </c>
    </row>
    <row r="894" spans="1:2" ht="29" x14ac:dyDescent="0.35">
      <c r="A894" s="2" t="s">
        <v>17</v>
      </c>
      <c r="B894">
        <f>COUNTIFS('sample data'!$C$12:$C$4696,solution!A894,'sample data'!$M$12:$M$4696,"stellar student")</f>
        <v>99</v>
      </c>
    </row>
    <row r="895" spans="1:2" ht="29" x14ac:dyDescent="0.35">
      <c r="A895" s="2" t="s">
        <v>17</v>
      </c>
      <c r="B895">
        <f>COUNTIFS('sample data'!$C$12:$C$4696,solution!A895,'sample data'!$M$12:$M$4696,"stellar student")</f>
        <v>99</v>
      </c>
    </row>
    <row r="896" spans="1:2" ht="29" x14ac:dyDescent="0.35">
      <c r="A896" s="2" t="s">
        <v>17</v>
      </c>
      <c r="B896">
        <f>COUNTIFS('sample data'!$C$12:$C$4696,solution!A896,'sample data'!$M$12:$M$4696,"stellar student")</f>
        <v>99</v>
      </c>
    </row>
    <row r="897" spans="1:2" ht="43.5" x14ac:dyDescent="0.35">
      <c r="A897" s="2" t="s">
        <v>12</v>
      </c>
      <c r="B897">
        <f>COUNTIFS('sample data'!$C$12:$C$4696,solution!A897,'sample data'!$M$12:$M$4696,"stellar student")</f>
        <v>41</v>
      </c>
    </row>
    <row r="898" spans="1:2" ht="43.5" x14ac:dyDescent="0.35">
      <c r="A898" s="2" t="s">
        <v>12</v>
      </c>
      <c r="B898">
        <f>COUNTIFS('sample data'!$C$12:$C$4696,solution!A898,'sample data'!$M$12:$M$4696,"stellar student")</f>
        <v>41</v>
      </c>
    </row>
    <row r="899" spans="1:2" ht="29" x14ac:dyDescent="0.35">
      <c r="A899" s="2" t="s">
        <v>17</v>
      </c>
      <c r="B899">
        <f>COUNTIFS('sample data'!$C$12:$C$4696,solution!A899,'sample data'!$M$12:$M$4696,"stellar student")</f>
        <v>99</v>
      </c>
    </row>
    <row r="900" spans="1:2" ht="43.5" x14ac:dyDescent="0.35">
      <c r="A900" s="2" t="s">
        <v>12</v>
      </c>
      <c r="B900">
        <f>COUNTIFS('sample data'!$C$12:$C$4696,solution!A900,'sample data'!$M$12:$M$4696,"stellar student")</f>
        <v>41</v>
      </c>
    </row>
    <row r="901" spans="1:2" ht="43.5" x14ac:dyDescent="0.35">
      <c r="A901" s="2" t="s">
        <v>12</v>
      </c>
      <c r="B901">
        <f>COUNTIFS('sample data'!$C$12:$C$4696,solution!A901,'sample data'!$M$12:$M$4696,"stellar student")</f>
        <v>41</v>
      </c>
    </row>
    <row r="902" spans="1:2" ht="43.5" x14ac:dyDescent="0.35">
      <c r="A902" s="2" t="s">
        <v>12</v>
      </c>
      <c r="B902">
        <f>COUNTIFS('sample data'!$C$12:$C$4696,solution!A902,'sample data'!$M$12:$M$4696,"stellar student")</f>
        <v>41</v>
      </c>
    </row>
    <row r="903" spans="1:2" ht="29" x14ac:dyDescent="0.35">
      <c r="A903" s="2" t="s">
        <v>24</v>
      </c>
      <c r="B903">
        <f>COUNTIFS('sample data'!$C$12:$C$4696,solution!A903,'sample data'!$M$12:$M$4696,"stellar student")</f>
        <v>63</v>
      </c>
    </row>
    <row r="904" spans="1:2" ht="43.5" x14ac:dyDescent="0.35">
      <c r="A904" s="2" t="s">
        <v>12</v>
      </c>
      <c r="B904">
        <f>COUNTIFS('sample data'!$C$12:$C$4696,solution!A904,'sample data'!$M$12:$M$4696,"stellar student")</f>
        <v>41</v>
      </c>
    </row>
    <row r="905" spans="1:2" ht="29" x14ac:dyDescent="0.35">
      <c r="A905" s="2" t="s">
        <v>24</v>
      </c>
      <c r="B905">
        <f>COUNTIFS('sample data'!$C$12:$C$4696,solution!A905,'sample data'!$M$12:$M$4696,"stellar student")</f>
        <v>63</v>
      </c>
    </row>
    <row r="906" spans="1:2" ht="29" x14ac:dyDescent="0.35">
      <c r="A906" s="2" t="s">
        <v>24</v>
      </c>
      <c r="B906">
        <f>COUNTIFS('sample data'!$C$12:$C$4696,solution!A906,'sample data'!$M$12:$M$4696,"stellar student")</f>
        <v>63</v>
      </c>
    </row>
    <row r="907" spans="1:2" ht="29" x14ac:dyDescent="0.35">
      <c r="A907" s="2" t="s">
        <v>24</v>
      </c>
      <c r="B907">
        <f>COUNTIFS('sample data'!$C$12:$C$4696,solution!A907,'sample data'!$M$12:$M$4696,"stellar student")</f>
        <v>63</v>
      </c>
    </row>
    <row r="908" spans="1:2" ht="29" x14ac:dyDescent="0.35">
      <c r="A908" s="2" t="s">
        <v>24</v>
      </c>
      <c r="B908">
        <f>COUNTIFS('sample data'!$C$12:$C$4696,solution!A908,'sample data'!$M$12:$M$4696,"stellar student")</f>
        <v>63</v>
      </c>
    </row>
    <row r="909" spans="1:2" ht="29" x14ac:dyDescent="0.35">
      <c r="A909" s="2" t="s">
        <v>24</v>
      </c>
      <c r="B909">
        <f>COUNTIFS('sample data'!$C$12:$C$4696,solution!A909,'sample data'!$M$12:$M$4696,"stellar student")</f>
        <v>63</v>
      </c>
    </row>
    <row r="910" spans="1:2" ht="29" x14ac:dyDescent="0.35">
      <c r="A910" s="2" t="s">
        <v>24</v>
      </c>
      <c r="B910">
        <f>COUNTIFS('sample data'!$C$12:$C$4696,solution!A910,'sample data'!$M$12:$M$4696,"stellar student")</f>
        <v>63</v>
      </c>
    </row>
    <row r="911" spans="1:2" ht="29" x14ac:dyDescent="0.35">
      <c r="A911" s="2" t="s">
        <v>24</v>
      </c>
      <c r="B911">
        <f>COUNTIFS('sample data'!$C$12:$C$4696,solution!A911,'sample data'!$M$12:$M$4696,"stellar student")</f>
        <v>63</v>
      </c>
    </row>
    <row r="912" spans="1:2" ht="29" x14ac:dyDescent="0.35">
      <c r="A912" s="2" t="s">
        <v>24</v>
      </c>
      <c r="B912">
        <f>COUNTIFS('sample data'!$C$12:$C$4696,solution!A912,'sample data'!$M$12:$M$4696,"stellar student")</f>
        <v>63</v>
      </c>
    </row>
    <row r="913" spans="1:2" ht="29" x14ac:dyDescent="0.35">
      <c r="A913" s="2" t="s">
        <v>24</v>
      </c>
      <c r="B913">
        <f>COUNTIFS('sample data'!$C$12:$C$4696,solution!A913,'sample data'!$M$12:$M$4696,"stellar student")</f>
        <v>63</v>
      </c>
    </row>
    <row r="914" spans="1:2" ht="29" x14ac:dyDescent="0.35">
      <c r="A914" s="2" t="s">
        <v>24</v>
      </c>
      <c r="B914">
        <f>COUNTIFS('sample data'!$C$12:$C$4696,solution!A914,'sample data'!$M$12:$M$4696,"stellar student")</f>
        <v>63</v>
      </c>
    </row>
    <row r="915" spans="1:2" ht="29" x14ac:dyDescent="0.35">
      <c r="A915" s="2" t="s">
        <v>24</v>
      </c>
      <c r="B915">
        <f>COUNTIFS('sample data'!$C$12:$C$4696,solution!A915,'sample data'!$M$12:$M$4696,"stellar student")</f>
        <v>63</v>
      </c>
    </row>
    <row r="916" spans="1:2" ht="29" x14ac:dyDescent="0.35">
      <c r="A916" s="2" t="s">
        <v>24</v>
      </c>
      <c r="B916">
        <f>COUNTIFS('sample data'!$C$12:$C$4696,solution!A916,'sample data'!$M$12:$M$4696,"stellar student")</f>
        <v>63</v>
      </c>
    </row>
    <row r="917" spans="1:2" ht="29" x14ac:dyDescent="0.35">
      <c r="A917" s="2" t="s">
        <v>24</v>
      </c>
      <c r="B917">
        <f>COUNTIFS('sample data'!$C$12:$C$4696,solution!A917,'sample data'!$M$12:$M$4696,"stellar student")</f>
        <v>63</v>
      </c>
    </row>
    <row r="918" spans="1:2" ht="29" x14ac:dyDescent="0.35">
      <c r="A918" s="2" t="s">
        <v>24</v>
      </c>
      <c r="B918">
        <f>COUNTIFS('sample data'!$C$12:$C$4696,solution!A918,'sample data'!$M$12:$M$4696,"stellar student")</f>
        <v>63</v>
      </c>
    </row>
    <row r="919" spans="1:2" ht="29" x14ac:dyDescent="0.35">
      <c r="A919" s="2" t="s">
        <v>24</v>
      </c>
      <c r="B919">
        <f>COUNTIFS('sample data'!$C$12:$C$4696,solution!A919,'sample data'!$M$12:$M$4696,"stellar student")</f>
        <v>63</v>
      </c>
    </row>
    <row r="920" spans="1:2" ht="29" x14ac:dyDescent="0.35">
      <c r="A920" s="2" t="s">
        <v>21</v>
      </c>
      <c r="B920">
        <f>COUNTIFS('sample data'!$C$12:$C$4696,solution!A920,'sample data'!$M$12:$M$4696,"stellar student")</f>
        <v>60</v>
      </c>
    </row>
    <row r="921" spans="1:2" ht="29" x14ac:dyDescent="0.35">
      <c r="A921" s="2" t="s">
        <v>24</v>
      </c>
      <c r="B921">
        <f>COUNTIFS('sample data'!$C$12:$C$4696,solution!A921,'sample data'!$M$12:$M$4696,"stellar student")</f>
        <v>63</v>
      </c>
    </row>
    <row r="922" spans="1:2" ht="29" x14ac:dyDescent="0.35">
      <c r="A922" s="2" t="s">
        <v>17</v>
      </c>
      <c r="B922">
        <f>COUNTIFS('sample data'!$C$12:$C$4696,solution!A922,'sample data'!$M$12:$M$4696,"stellar student")</f>
        <v>99</v>
      </c>
    </row>
    <row r="923" spans="1:2" ht="29" x14ac:dyDescent="0.35">
      <c r="A923" s="2" t="s">
        <v>24</v>
      </c>
      <c r="B923">
        <f>COUNTIFS('sample data'!$C$12:$C$4696,solution!A923,'sample data'!$M$12:$M$4696,"stellar student")</f>
        <v>63</v>
      </c>
    </row>
    <row r="924" spans="1:2" ht="29" x14ac:dyDescent="0.35">
      <c r="A924" s="2" t="s">
        <v>24</v>
      </c>
      <c r="B924">
        <f>COUNTIFS('sample data'!$C$12:$C$4696,solution!A924,'sample data'!$M$12:$M$4696,"stellar student")</f>
        <v>63</v>
      </c>
    </row>
    <row r="925" spans="1:2" ht="29" x14ac:dyDescent="0.35">
      <c r="A925" s="2" t="s">
        <v>24</v>
      </c>
      <c r="B925">
        <f>COUNTIFS('sample data'!$C$12:$C$4696,solution!A925,'sample data'!$M$12:$M$4696,"stellar student")</f>
        <v>63</v>
      </c>
    </row>
    <row r="926" spans="1:2" ht="29" x14ac:dyDescent="0.35">
      <c r="A926" s="2" t="s">
        <v>21</v>
      </c>
      <c r="B926">
        <f>COUNTIFS('sample data'!$C$12:$C$4696,solution!A926,'sample data'!$M$12:$M$4696,"stellar student")</f>
        <v>60</v>
      </c>
    </row>
    <row r="927" spans="1:2" ht="29" x14ac:dyDescent="0.35">
      <c r="A927" s="2" t="s">
        <v>24</v>
      </c>
      <c r="B927">
        <f>COUNTIFS('sample data'!$C$12:$C$4696,solution!A927,'sample data'!$M$12:$M$4696,"stellar student")</f>
        <v>63</v>
      </c>
    </row>
    <row r="928" spans="1:2" ht="29" x14ac:dyDescent="0.35">
      <c r="A928" s="2" t="s">
        <v>24</v>
      </c>
      <c r="B928">
        <f>COUNTIFS('sample data'!$C$12:$C$4696,solution!A928,'sample data'!$M$12:$M$4696,"stellar student")</f>
        <v>63</v>
      </c>
    </row>
    <row r="929" spans="1:2" ht="29" x14ac:dyDescent="0.35">
      <c r="A929" s="2" t="s">
        <v>24</v>
      </c>
      <c r="B929">
        <f>COUNTIFS('sample data'!$C$12:$C$4696,solution!A929,'sample data'!$M$12:$M$4696,"stellar student")</f>
        <v>63</v>
      </c>
    </row>
    <row r="930" spans="1:2" ht="29" x14ac:dyDescent="0.35">
      <c r="A930" s="2" t="s">
        <v>17</v>
      </c>
      <c r="B930">
        <f>COUNTIFS('sample data'!$C$12:$C$4696,solution!A930,'sample data'!$M$12:$M$4696,"stellar student")</f>
        <v>99</v>
      </c>
    </row>
    <row r="931" spans="1:2" ht="29" x14ac:dyDescent="0.35">
      <c r="A931" s="2" t="s">
        <v>24</v>
      </c>
      <c r="B931">
        <f>COUNTIFS('sample data'!$C$12:$C$4696,solution!A931,'sample data'!$M$12:$M$4696,"stellar student")</f>
        <v>63</v>
      </c>
    </row>
    <row r="932" spans="1:2" ht="29" x14ac:dyDescent="0.35">
      <c r="A932" s="2" t="s">
        <v>24</v>
      </c>
      <c r="B932">
        <f>COUNTIFS('sample data'!$C$12:$C$4696,solution!A932,'sample data'!$M$12:$M$4696,"stellar student")</f>
        <v>63</v>
      </c>
    </row>
    <row r="933" spans="1:2" ht="29" x14ac:dyDescent="0.35">
      <c r="A933" s="2" t="s">
        <v>24</v>
      </c>
      <c r="B933">
        <f>COUNTIFS('sample data'!$C$12:$C$4696,solution!A933,'sample data'!$M$12:$M$4696,"stellar student")</f>
        <v>63</v>
      </c>
    </row>
    <row r="934" spans="1:2" ht="43.5" x14ac:dyDescent="0.35">
      <c r="A934" s="2" t="s">
        <v>12</v>
      </c>
      <c r="B934">
        <f>COUNTIFS('sample data'!$C$12:$C$4696,solution!A934,'sample data'!$M$12:$M$4696,"stellar student")</f>
        <v>41</v>
      </c>
    </row>
    <row r="935" spans="1:2" ht="29" x14ac:dyDescent="0.35">
      <c r="A935" s="2" t="s">
        <v>17</v>
      </c>
      <c r="B935">
        <f>COUNTIFS('sample data'!$C$12:$C$4696,solution!A935,'sample data'!$M$12:$M$4696,"stellar student")</f>
        <v>99</v>
      </c>
    </row>
    <row r="936" spans="1:2" ht="29" x14ac:dyDescent="0.35">
      <c r="A936" s="2" t="s">
        <v>24</v>
      </c>
      <c r="B936">
        <f>COUNTIFS('sample data'!$C$12:$C$4696,solution!A936,'sample data'!$M$12:$M$4696,"stellar student")</f>
        <v>63</v>
      </c>
    </row>
    <row r="937" spans="1:2" ht="29" x14ac:dyDescent="0.35">
      <c r="A937" s="2" t="s">
        <v>17</v>
      </c>
      <c r="B937">
        <f>COUNTIFS('sample data'!$C$12:$C$4696,solution!A937,'sample data'!$M$12:$M$4696,"stellar student")</f>
        <v>99</v>
      </c>
    </row>
    <row r="938" spans="1:2" x14ac:dyDescent="0.35">
      <c r="A938" s="2" t="s">
        <v>46</v>
      </c>
      <c r="B938">
        <f>COUNTIFS('sample data'!$C$12:$C$4696,solution!A938,'sample data'!$M$12:$M$4696,"stellar student")</f>
        <v>34</v>
      </c>
    </row>
    <row r="939" spans="1:2" ht="29" x14ac:dyDescent="0.35">
      <c r="A939" s="2" t="s">
        <v>17</v>
      </c>
      <c r="B939">
        <f>COUNTIFS('sample data'!$C$12:$C$4696,solution!A939,'sample data'!$M$12:$M$4696,"stellar student")</f>
        <v>99</v>
      </c>
    </row>
    <row r="940" spans="1:2" ht="29" x14ac:dyDescent="0.35">
      <c r="A940" s="2" t="s">
        <v>17</v>
      </c>
      <c r="B940">
        <f>COUNTIFS('sample data'!$C$12:$C$4696,solution!A940,'sample data'!$M$12:$M$4696,"stellar student")</f>
        <v>99</v>
      </c>
    </row>
    <row r="941" spans="1:2" ht="29" x14ac:dyDescent="0.35">
      <c r="A941" s="2" t="s">
        <v>17</v>
      </c>
      <c r="B941">
        <f>COUNTIFS('sample data'!$C$12:$C$4696,solution!A941,'sample data'!$M$12:$M$4696,"stellar student")</f>
        <v>99</v>
      </c>
    </row>
    <row r="942" spans="1:2" ht="29" x14ac:dyDescent="0.35">
      <c r="A942" s="2" t="s">
        <v>21</v>
      </c>
      <c r="B942">
        <f>COUNTIFS('sample data'!$C$12:$C$4696,solution!A942,'sample data'!$M$12:$M$4696,"stellar student")</f>
        <v>60</v>
      </c>
    </row>
    <row r="943" spans="1:2" ht="29" x14ac:dyDescent="0.35">
      <c r="A943" s="2" t="s">
        <v>17</v>
      </c>
      <c r="B943">
        <f>COUNTIFS('sample data'!$C$12:$C$4696,solution!A943,'sample data'!$M$12:$M$4696,"stellar student")</f>
        <v>99</v>
      </c>
    </row>
    <row r="944" spans="1:2" ht="29" x14ac:dyDescent="0.35">
      <c r="A944" s="2" t="s">
        <v>17</v>
      </c>
      <c r="B944">
        <f>COUNTIFS('sample data'!$C$12:$C$4696,solution!A944,'sample data'!$M$12:$M$4696,"stellar student")</f>
        <v>99</v>
      </c>
    </row>
    <row r="945" spans="1:2" ht="29" x14ac:dyDescent="0.35">
      <c r="A945" s="2" t="s">
        <v>21</v>
      </c>
      <c r="B945">
        <f>COUNTIFS('sample data'!$C$12:$C$4696,solution!A945,'sample data'!$M$12:$M$4696,"stellar student")</f>
        <v>60</v>
      </c>
    </row>
    <row r="946" spans="1:2" ht="29" x14ac:dyDescent="0.35">
      <c r="A946" s="2" t="s">
        <v>17</v>
      </c>
      <c r="B946">
        <f>COUNTIFS('sample data'!$C$12:$C$4696,solution!A946,'sample data'!$M$12:$M$4696,"stellar student")</f>
        <v>99</v>
      </c>
    </row>
    <row r="947" spans="1:2" ht="29" x14ac:dyDescent="0.35">
      <c r="A947" s="2" t="s">
        <v>17</v>
      </c>
      <c r="B947">
        <f>COUNTIFS('sample data'!$C$12:$C$4696,solution!A947,'sample data'!$M$12:$M$4696,"stellar student")</f>
        <v>99</v>
      </c>
    </row>
    <row r="948" spans="1:2" ht="29" x14ac:dyDescent="0.35">
      <c r="A948" s="2" t="s">
        <v>24</v>
      </c>
      <c r="B948">
        <f>COUNTIFS('sample data'!$C$12:$C$4696,solution!A948,'sample data'!$M$12:$M$4696,"stellar student")</f>
        <v>63</v>
      </c>
    </row>
    <row r="949" spans="1:2" ht="29" x14ac:dyDescent="0.35">
      <c r="A949" s="2" t="s">
        <v>24</v>
      </c>
      <c r="B949">
        <f>COUNTIFS('sample data'!$C$12:$C$4696,solution!A949,'sample data'!$M$12:$M$4696,"stellar student")</f>
        <v>63</v>
      </c>
    </row>
    <row r="950" spans="1:2" ht="29" x14ac:dyDescent="0.35">
      <c r="A950" s="2" t="s">
        <v>24</v>
      </c>
      <c r="B950">
        <f>COUNTIFS('sample data'!$C$12:$C$4696,solution!A950,'sample data'!$M$12:$M$4696,"stellar student")</f>
        <v>63</v>
      </c>
    </row>
    <row r="951" spans="1:2" ht="29" x14ac:dyDescent="0.35">
      <c r="A951" s="2" t="s">
        <v>17</v>
      </c>
      <c r="B951">
        <f>COUNTIFS('sample data'!$C$12:$C$4696,solution!A951,'sample data'!$M$12:$M$4696,"stellar student")</f>
        <v>99</v>
      </c>
    </row>
    <row r="952" spans="1:2" x14ac:dyDescent="0.35">
      <c r="A952" s="2" t="s">
        <v>46</v>
      </c>
      <c r="B952">
        <f>COUNTIFS('sample data'!$C$12:$C$4696,solution!A952,'sample data'!$M$12:$M$4696,"stellar student")</f>
        <v>34</v>
      </c>
    </row>
    <row r="953" spans="1:2" ht="29" x14ac:dyDescent="0.35">
      <c r="A953" s="2" t="s">
        <v>21</v>
      </c>
      <c r="B953">
        <f>COUNTIFS('sample data'!$C$12:$C$4696,solution!A953,'sample data'!$M$12:$M$4696,"stellar student")</f>
        <v>60</v>
      </c>
    </row>
    <row r="954" spans="1:2" ht="29" x14ac:dyDescent="0.35">
      <c r="A954" s="2" t="s">
        <v>24</v>
      </c>
      <c r="B954">
        <f>COUNTIFS('sample data'!$C$12:$C$4696,solution!A954,'sample data'!$M$12:$M$4696,"stellar student")</f>
        <v>63</v>
      </c>
    </row>
    <row r="955" spans="1:2" ht="29" x14ac:dyDescent="0.35">
      <c r="A955" s="2" t="s">
        <v>17</v>
      </c>
      <c r="B955">
        <f>COUNTIFS('sample data'!$C$12:$C$4696,solution!A955,'sample data'!$M$12:$M$4696,"stellar student")</f>
        <v>99</v>
      </c>
    </row>
    <row r="956" spans="1:2" ht="29" x14ac:dyDescent="0.35">
      <c r="A956" s="2" t="s">
        <v>24</v>
      </c>
      <c r="B956">
        <f>COUNTIFS('sample data'!$C$12:$C$4696,solution!A956,'sample data'!$M$12:$M$4696,"stellar student")</f>
        <v>63</v>
      </c>
    </row>
    <row r="957" spans="1:2" ht="29" x14ac:dyDescent="0.35">
      <c r="A957" s="2" t="s">
        <v>17</v>
      </c>
      <c r="B957">
        <f>COUNTIFS('sample data'!$C$12:$C$4696,solution!A957,'sample data'!$M$12:$M$4696,"stellar student")</f>
        <v>99</v>
      </c>
    </row>
    <row r="958" spans="1:2" ht="29" x14ac:dyDescent="0.35">
      <c r="A958" s="2" t="s">
        <v>21</v>
      </c>
      <c r="B958">
        <f>COUNTIFS('sample data'!$C$12:$C$4696,solution!A958,'sample data'!$M$12:$M$4696,"stellar student")</f>
        <v>60</v>
      </c>
    </row>
    <row r="959" spans="1:2" ht="29" x14ac:dyDescent="0.35">
      <c r="A959" s="2" t="s">
        <v>21</v>
      </c>
      <c r="B959">
        <f>COUNTIFS('sample data'!$C$12:$C$4696,solution!A959,'sample data'!$M$12:$M$4696,"stellar student")</f>
        <v>60</v>
      </c>
    </row>
    <row r="960" spans="1:2" ht="29" x14ac:dyDescent="0.35">
      <c r="A960" s="2" t="s">
        <v>21</v>
      </c>
      <c r="B960">
        <f>COUNTIFS('sample data'!$C$12:$C$4696,solution!A960,'sample data'!$M$12:$M$4696,"stellar student")</f>
        <v>60</v>
      </c>
    </row>
    <row r="961" spans="1:2" ht="29" x14ac:dyDescent="0.35">
      <c r="A961" s="2" t="s">
        <v>21</v>
      </c>
      <c r="B961">
        <f>COUNTIFS('sample data'!$C$12:$C$4696,solution!A961,'sample data'!$M$12:$M$4696,"stellar student")</f>
        <v>60</v>
      </c>
    </row>
    <row r="962" spans="1:2" ht="29" x14ac:dyDescent="0.35">
      <c r="A962" s="2" t="s">
        <v>21</v>
      </c>
      <c r="B962">
        <f>COUNTIFS('sample data'!$C$12:$C$4696,solution!A962,'sample data'!$M$12:$M$4696,"stellar student")</f>
        <v>60</v>
      </c>
    </row>
    <row r="963" spans="1:2" ht="29" x14ac:dyDescent="0.35">
      <c r="A963" s="2" t="s">
        <v>21</v>
      </c>
      <c r="B963">
        <f>COUNTIFS('sample data'!$C$12:$C$4696,solution!A963,'sample data'!$M$12:$M$4696,"stellar student")</f>
        <v>60</v>
      </c>
    </row>
    <row r="964" spans="1:2" ht="29" x14ac:dyDescent="0.35">
      <c r="A964" s="2" t="s">
        <v>21</v>
      </c>
      <c r="B964">
        <f>COUNTIFS('sample data'!$C$12:$C$4696,solution!A964,'sample data'!$M$12:$M$4696,"stellar student")</f>
        <v>60</v>
      </c>
    </row>
    <row r="965" spans="1:2" ht="29" x14ac:dyDescent="0.35">
      <c r="A965" s="2" t="s">
        <v>21</v>
      </c>
      <c r="B965">
        <f>COUNTIFS('sample data'!$C$12:$C$4696,solution!A965,'sample data'!$M$12:$M$4696,"stellar student")</f>
        <v>60</v>
      </c>
    </row>
    <row r="966" spans="1:2" ht="29" x14ac:dyDescent="0.35">
      <c r="A966" s="2" t="s">
        <v>21</v>
      </c>
      <c r="B966">
        <f>COUNTIFS('sample data'!$C$12:$C$4696,solution!A966,'sample data'!$M$12:$M$4696,"stellar student")</f>
        <v>60</v>
      </c>
    </row>
    <row r="967" spans="1:2" ht="29" x14ac:dyDescent="0.35">
      <c r="A967" s="2" t="s">
        <v>21</v>
      </c>
      <c r="B967">
        <f>COUNTIFS('sample data'!$C$12:$C$4696,solution!A967,'sample data'!$M$12:$M$4696,"stellar student")</f>
        <v>60</v>
      </c>
    </row>
    <row r="968" spans="1:2" ht="29" x14ac:dyDescent="0.35">
      <c r="A968" s="2" t="s">
        <v>21</v>
      </c>
      <c r="B968">
        <f>COUNTIFS('sample data'!$C$12:$C$4696,solution!A968,'sample data'!$M$12:$M$4696,"stellar student")</f>
        <v>60</v>
      </c>
    </row>
    <row r="969" spans="1:2" ht="29" x14ac:dyDescent="0.35">
      <c r="A969" s="2" t="s">
        <v>24</v>
      </c>
      <c r="B969">
        <f>COUNTIFS('sample data'!$C$12:$C$4696,solution!A969,'sample data'!$M$12:$M$4696,"stellar student")</f>
        <v>63</v>
      </c>
    </row>
    <row r="970" spans="1:2" ht="29" x14ac:dyDescent="0.35">
      <c r="A970" s="2" t="s">
        <v>21</v>
      </c>
      <c r="B970">
        <f>COUNTIFS('sample data'!$C$12:$C$4696,solution!A970,'sample data'!$M$12:$M$4696,"stellar student")</f>
        <v>60</v>
      </c>
    </row>
    <row r="971" spans="1:2" ht="29" x14ac:dyDescent="0.35">
      <c r="A971" s="2" t="s">
        <v>55</v>
      </c>
      <c r="B971">
        <f>COUNTIFS('sample data'!$C$12:$C$4696,solution!A971,'sample data'!$M$12:$M$4696,"stellar student")</f>
        <v>19</v>
      </c>
    </row>
    <row r="972" spans="1:2" ht="29" x14ac:dyDescent="0.35">
      <c r="A972" s="2" t="s">
        <v>55</v>
      </c>
      <c r="B972">
        <f>COUNTIFS('sample data'!$C$12:$C$4696,solution!A972,'sample data'!$M$12:$M$4696,"stellar student")</f>
        <v>19</v>
      </c>
    </row>
    <row r="973" spans="1:2" ht="29" x14ac:dyDescent="0.35">
      <c r="A973" s="2" t="s">
        <v>55</v>
      </c>
      <c r="B973">
        <f>COUNTIFS('sample data'!$C$12:$C$4696,solution!A973,'sample data'!$M$12:$M$4696,"stellar student")</f>
        <v>19</v>
      </c>
    </row>
    <row r="974" spans="1:2" ht="29" x14ac:dyDescent="0.35">
      <c r="A974" s="2" t="s">
        <v>55</v>
      </c>
      <c r="B974">
        <f>COUNTIFS('sample data'!$C$12:$C$4696,solution!A974,'sample data'!$M$12:$M$4696,"stellar student")</f>
        <v>19</v>
      </c>
    </row>
    <row r="975" spans="1:2" ht="29" x14ac:dyDescent="0.35">
      <c r="A975" s="2" t="s">
        <v>55</v>
      </c>
      <c r="B975">
        <f>COUNTIFS('sample data'!$C$12:$C$4696,solution!A975,'sample data'!$M$12:$M$4696,"stellar student")</f>
        <v>19</v>
      </c>
    </row>
    <row r="976" spans="1:2" ht="29" x14ac:dyDescent="0.35">
      <c r="A976" s="2" t="s">
        <v>55</v>
      </c>
      <c r="B976">
        <f>COUNTIFS('sample data'!$C$12:$C$4696,solution!A976,'sample data'!$M$12:$M$4696,"stellar student")</f>
        <v>19</v>
      </c>
    </row>
    <row r="977" spans="1:2" ht="29" x14ac:dyDescent="0.35">
      <c r="A977" s="2" t="s">
        <v>55</v>
      </c>
      <c r="B977">
        <f>COUNTIFS('sample data'!$C$12:$C$4696,solution!A977,'sample data'!$M$12:$M$4696,"stellar student")</f>
        <v>19</v>
      </c>
    </row>
    <row r="978" spans="1:2" ht="29" x14ac:dyDescent="0.35">
      <c r="A978" s="2" t="s">
        <v>55</v>
      </c>
      <c r="B978">
        <f>COUNTIFS('sample data'!$C$12:$C$4696,solution!A978,'sample data'!$M$12:$M$4696,"stellar student")</f>
        <v>19</v>
      </c>
    </row>
    <row r="979" spans="1:2" ht="29" x14ac:dyDescent="0.35">
      <c r="A979" s="2" t="s">
        <v>55</v>
      </c>
      <c r="B979">
        <f>COUNTIFS('sample data'!$C$12:$C$4696,solution!A979,'sample data'!$M$12:$M$4696,"stellar student")</f>
        <v>19</v>
      </c>
    </row>
    <row r="980" spans="1:2" ht="29" x14ac:dyDescent="0.35">
      <c r="A980" s="2" t="s">
        <v>55</v>
      </c>
      <c r="B980">
        <f>COUNTIFS('sample data'!$C$12:$C$4696,solution!A980,'sample data'!$M$12:$M$4696,"stellar student")</f>
        <v>19</v>
      </c>
    </row>
    <row r="981" spans="1:2" ht="29" x14ac:dyDescent="0.35">
      <c r="A981" s="2" t="s">
        <v>55</v>
      </c>
      <c r="B981">
        <f>COUNTIFS('sample data'!$C$12:$C$4696,solution!A981,'sample data'!$M$12:$M$4696,"stellar student")</f>
        <v>19</v>
      </c>
    </row>
    <row r="982" spans="1:2" ht="29" x14ac:dyDescent="0.35">
      <c r="A982" s="2" t="s">
        <v>24</v>
      </c>
      <c r="B982">
        <f>COUNTIFS('sample data'!$C$12:$C$4696,solution!A982,'sample data'!$M$12:$M$4696,"stellar student")</f>
        <v>63</v>
      </c>
    </row>
    <row r="983" spans="1:2" ht="29" x14ac:dyDescent="0.35">
      <c r="A983" s="2" t="s">
        <v>55</v>
      </c>
      <c r="B983">
        <f>COUNTIFS('sample data'!$C$12:$C$4696,solution!A983,'sample data'!$M$12:$M$4696,"stellar student")</f>
        <v>19</v>
      </c>
    </row>
    <row r="984" spans="1:2" ht="29" x14ac:dyDescent="0.35">
      <c r="A984" s="2" t="s">
        <v>55</v>
      </c>
      <c r="B984">
        <f>COUNTIFS('sample data'!$C$12:$C$4696,solution!A984,'sample data'!$M$12:$M$4696,"stellar student")</f>
        <v>19</v>
      </c>
    </row>
    <row r="985" spans="1:2" ht="29" x14ac:dyDescent="0.35">
      <c r="A985" s="2" t="s">
        <v>55</v>
      </c>
      <c r="B985">
        <f>COUNTIFS('sample data'!$C$12:$C$4696,solution!A985,'sample data'!$M$12:$M$4696,"stellar student")</f>
        <v>19</v>
      </c>
    </row>
    <row r="986" spans="1:2" ht="29" x14ac:dyDescent="0.35">
      <c r="A986" s="2" t="s">
        <v>55</v>
      </c>
      <c r="B986">
        <f>COUNTIFS('sample data'!$C$12:$C$4696,solution!A986,'sample data'!$M$12:$M$4696,"stellar student")</f>
        <v>19</v>
      </c>
    </row>
    <row r="987" spans="1:2" ht="29" x14ac:dyDescent="0.35">
      <c r="A987" s="2" t="s">
        <v>55</v>
      </c>
      <c r="B987">
        <f>COUNTIFS('sample data'!$C$12:$C$4696,solution!A987,'sample data'!$M$12:$M$4696,"stellar student")</f>
        <v>19</v>
      </c>
    </row>
    <row r="988" spans="1:2" ht="29" x14ac:dyDescent="0.35">
      <c r="A988" s="2" t="s">
        <v>55</v>
      </c>
      <c r="B988">
        <f>COUNTIFS('sample data'!$C$12:$C$4696,solution!A988,'sample data'!$M$12:$M$4696,"stellar student")</f>
        <v>19</v>
      </c>
    </row>
    <row r="989" spans="1:2" ht="29" x14ac:dyDescent="0.35">
      <c r="A989" s="2" t="s">
        <v>24</v>
      </c>
      <c r="B989">
        <f>COUNTIFS('sample data'!$C$12:$C$4696,solution!A989,'sample data'!$M$12:$M$4696,"stellar student")</f>
        <v>63</v>
      </c>
    </row>
    <row r="990" spans="1:2" ht="29" x14ac:dyDescent="0.35">
      <c r="A990" s="2" t="s">
        <v>55</v>
      </c>
      <c r="B990">
        <f>COUNTIFS('sample data'!$C$12:$C$4696,solution!A990,'sample data'!$M$12:$M$4696,"stellar student")</f>
        <v>19</v>
      </c>
    </row>
    <row r="991" spans="1:2" ht="29" x14ac:dyDescent="0.35">
      <c r="A991" s="2" t="s">
        <v>24</v>
      </c>
      <c r="B991">
        <f>COUNTIFS('sample data'!$C$12:$C$4696,solution!A991,'sample data'!$M$12:$M$4696,"stellar student")</f>
        <v>63</v>
      </c>
    </row>
    <row r="992" spans="1:2" ht="29" x14ac:dyDescent="0.35">
      <c r="A992" s="2" t="s">
        <v>24</v>
      </c>
      <c r="B992">
        <f>COUNTIFS('sample data'!$C$12:$C$4696,solution!A992,'sample data'!$M$12:$M$4696,"stellar student")</f>
        <v>63</v>
      </c>
    </row>
    <row r="993" spans="1:2" x14ac:dyDescent="0.35">
      <c r="A993" s="2" t="s">
        <v>46</v>
      </c>
      <c r="B993">
        <f>COUNTIFS('sample data'!$C$12:$C$4696,solution!A993,'sample data'!$M$12:$M$4696,"stellar student")</f>
        <v>34</v>
      </c>
    </row>
    <row r="994" spans="1:2" ht="29" x14ac:dyDescent="0.35">
      <c r="A994" s="2" t="s">
        <v>21</v>
      </c>
      <c r="B994">
        <f>COUNTIFS('sample data'!$C$12:$C$4696,solution!A994,'sample data'!$M$12:$M$4696,"stellar student")</f>
        <v>60</v>
      </c>
    </row>
    <row r="995" spans="1:2" ht="29" x14ac:dyDescent="0.35">
      <c r="A995" s="2" t="s">
        <v>21</v>
      </c>
      <c r="B995">
        <f>COUNTIFS('sample data'!$C$12:$C$4696,solution!A995,'sample data'!$M$12:$M$4696,"stellar student")</f>
        <v>60</v>
      </c>
    </row>
    <row r="996" spans="1:2" ht="29" x14ac:dyDescent="0.35">
      <c r="A996" s="2" t="s">
        <v>55</v>
      </c>
      <c r="B996">
        <f>COUNTIFS('sample data'!$C$12:$C$4696,solution!A996,'sample data'!$M$12:$M$4696,"stellar student")</f>
        <v>19</v>
      </c>
    </row>
    <row r="997" spans="1:2" ht="29" x14ac:dyDescent="0.35">
      <c r="A997" s="2" t="s">
        <v>55</v>
      </c>
      <c r="B997">
        <f>COUNTIFS('sample data'!$C$12:$C$4696,solution!A997,'sample data'!$M$12:$M$4696,"stellar student")</f>
        <v>19</v>
      </c>
    </row>
    <row r="998" spans="1:2" ht="29" x14ac:dyDescent="0.35">
      <c r="A998" s="2" t="s">
        <v>55</v>
      </c>
      <c r="B998">
        <f>COUNTIFS('sample data'!$C$12:$C$4696,solution!A998,'sample data'!$M$12:$M$4696,"stellar student")</f>
        <v>19</v>
      </c>
    </row>
    <row r="999" spans="1:2" ht="29" x14ac:dyDescent="0.35">
      <c r="A999" s="2" t="s">
        <v>24</v>
      </c>
      <c r="B999">
        <f>COUNTIFS('sample data'!$C$12:$C$4696,solution!A999,'sample data'!$M$12:$M$4696,"stellar student")</f>
        <v>63</v>
      </c>
    </row>
    <row r="1000" spans="1:2" ht="29" x14ac:dyDescent="0.35">
      <c r="A1000" s="2" t="s">
        <v>24</v>
      </c>
      <c r="B1000">
        <f>COUNTIFS('sample data'!$C$12:$C$4696,solution!A1000,'sample data'!$M$12:$M$4696,"stellar student")</f>
        <v>63</v>
      </c>
    </row>
    <row r="1001" spans="1:2" ht="29" x14ac:dyDescent="0.35">
      <c r="A1001" s="2" t="s">
        <v>55</v>
      </c>
      <c r="B1001">
        <f>COUNTIFS('sample data'!$C$12:$C$4696,solution!A1001,'sample data'!$M$12:$M$4696,"stellar student")</f>
        <v>19</v>
      </c>
    </row>
    <row r="1002" spans="1:2" ht="29" x14ac:dyDescent="0.35">
      <c r="A1002" s="2" t="s">
        <v>21</v>
      </c>
      <c r="B1002">
        <f>COUNTIFS('sample data'!$C$12:$C$4696,solution!A1002,'sample data'!$M$12:$M$4696,"stellar student")</f>
        <v>60</v>
      </c>
    </row>
    <row r="1003" spans="1:2" ht="29" x14ac:dyDescent="0.35">
      <c r="A1003" s="2" t="s">
        <v>24</v>
      </c>
      <c r="B1003">
        <f>COUNTIFS('sample data'!$C$12:$C$4696,solution!A1003,'sample data'!$M$12:$M$4696,"stellar student")</f>
        <v>63</v>
      </c>
    </row>
    <row r="1004" spans="1:2" ht="29" x14ac:dyDescent="0.35">
      <c r="A1004" s="2" t="s">
        <v>17</v>
      </c>
      <c r="B1004">
        <f>COUNTIFS('sample data'!$C$12:$C$4696,solution!A1004,'sample data'!$M$12:$M$4696,"stellar student")</f>
        <v>99</v>
      </c>
    </row>
    <row r="1005" spans="1:2" ht="29" x14ac:dyDescent="0.35">
      <c r="A1005" s="2" t="s">
        <v>24</v>
      </c>
      <c r="B1005">
        <f>COUNTIFS('sample data'!$C$12:$C$4696,solution!A1005,'sample data'!$M$12:$M$4696,"stellar student")</f>
        <v>63</v>
      </c>
    </row>
    <row r="1006" spans="1:2" ht="29" x14ac:dyDescent="0.35">
      <c r="A1006" s="2" t="s">
        <v>17</v>
      </c>
      <c r="B1006">
        <f>COUNTIFS('sample data'!$C$12:$C$4696,solution!A1006,'sample data'!$M$12:$M$4696,"stellar student")</f>
        <v>99</v>
      </c>
    </row>
    <row r="1007" spans="1:2" ht="29" x14ac:dyDescent="0.35">
      <c r="A1007" s="2" t="s">
        <v>17</v>
      </c>
      <c r="B1007">
        <f>COUNTIFS('sample data'!$C$12:$C$4696,solution!A1007,'sample data'!$M$12:$M$4696,"stellar student")</f>
        <v>99</v>
      </c>
    </row>
    <row r="1008" spans="1:2" ht="29" x14ac:dyDescent="0.35">
      <c r="A1008" s="2" t="s">
        <v>24</v>
      </c>
      <c r="B1008">
        <f>COUNTIFS('sample data'!$C$12:$C$4696,solution!A1008,'sample data'!$M$12:$M$4696,"stellar student")</f>
        <v>63</v>
      </c>
    </row>
    <row r="1009" spans="1:2" ht="29" x14ac:dyDescent="0.35">
      <c r="A1009" s="2" t="s">
        <v>55</v>
      </c>
      <c r="B1009">
        <f>COUNTIFS('sample data'!$C$12:$C$4696,solution!A1009,'sample data'!$M$12:$M$4696,"stellar student")</f>
        <v>19</v>
      </c>
    </row>
    <row r="1010" spans="1:2" ht="29" x14ac:dyDescent="0.35">
      <c r="A1010" s="2" t="s">
        <v>21</v>
      </c>
      <c r="B1010">
        <f>COUNTIFS('sample data'!$C$12:$C$4696,solution!A1010,'sample data'!$M$12:$M$4696,"stellar student")</f>
        <v>60</v>
      </c>
    </row>
    <row r="1011" spans="1:2" ht="29" x14ac:dyDescent="0.35">
      <c r="A1011" s="2" t="s">
        <v>55</v>
      </c>
      <c r="B1011">
        <f>COUNTIFS('sample data'!$C$12:$C$4696,solution!A1011,'sample data'!$M$12:$M$4696,"stellar student")</f>
        <v>19</v>
      </c>
    </row>
    <row r="1012" spans="1:2" ht="29" x14ac:dyDescent="0.35">
      <c r="A1012" s="2" t="s">
        <v>21</v>
      </c>
      <c r="B1012">
        <f>COUNTIFS('sample data'!$C$12:$C$4696,solution!A1012,'sample data'!$M$12:$M$4696,"stellar student")</f>
        <v>60</v>
      </c>
    </row>
    <row r="1013" spans="1:2" ht="29" x14ac:dyDescent="0.35">
      <c r="A1013" s="2" t="s">
        <v>24</v>
      </c>
      <c r="B1013">
        <f>COUNTIFS('sample data'!$C$12:$C$4696,solution!A1013,'sample data'!$M$12:$M$4696,"stellar student")</f>
        <v>63</v>
      </c>
    </row>
    <row r="1014" spans="1:2" x14ac:dyDescent="0.35">
      <c r="A1014" s="2" t="s">
        <v>45</v>
      </c>
      <c r="B1014">
        <f>COUNTIFS('sample data'!$C$12:$C$4696,solution!A1014,'sample data'!$M$12:$M$4696,"stellar student")</f>
        <v>23</v>
      </c>
    </row>
    <row r="1015" spans="1:2" ht="29" x14ac:dyDescent="0.35">
      <c r="A1015" s="2" t="s">
        <v>17</v>
      </c>
      <c r="B1015">
        <f>COUNTIFS('sample data'!$C$12:$C$4696,solution!A1015,'sample data'!$M$12:$M$4696,"stellar student")</f>
        <v>99</v>
      </c>
    </row>
    <row r="1016" spans="1:2" ht="43.5" x14ac:dyDescent="0.35">
      <c r="A1016" s="2" t="s">
        <v>12</v>
      </c>
      <c r="B1016">
        <f>COUNTIFS('sample data'!$C$12:$C$4696,solution!A1016,'sample data'!$M$12:$M$4696,"stellar student")</f>
        <v>41</v>
      </c>
    </row>
    <row r="1017" spans="1:2" ht="29" x14ac:dyDescent="0.35">
      <c r="A1017" s="2" t="s">
        <v>24</v>
      </c>
      <c r="B1017">
        <f>COUNTIFS('sample data'!$C$12:$C$4696,solution!A1017,'sample data'!$M$12:$M$4696,"stellar student")</f>
        <v>63</v>
      </c>
    </row>
    <row r="1018" spans="1:2" ht="29" x14ac:dyDescent="0.35">
      <c r="A1018" s="2" t="s">
        <v>17</v>
      </c>
      <c r="B1018">
        <f>COUNTIFS('sample data'!$C$12:$C$4696,solution!A1018,'sample data'!$M$12:$M$4696,"stellar student")</f>
        <v>99</v>
      </c>
    </row>
    <row r="1019" spans="1:2" ht="29" x14ac:dyDescent="0.35">
      <c r="A1019" s="2" t="s">
        <v>21</v>
      </c>
      <c r="B1019">
        <f>COUNTIFS('sample data'!$C$12:$C$4696,solution!A1019,'sample data'!$M$12:$M$4696,"stellar student")</f>
        <v>60</v>
      </c>
    </row>
    <row r="1020" spans="1:2" x14ac:dyDescent="0.35">
      <c r="A1020" s="2" t="s">
        <v>46</v>
      </c>
      <c r="B1020">
        <f>COUNTIFS('sample data'!$C$12:$C$4696,solution!A1020,'sample data'!$M$12:$M$4696,"stellar student")</f>
        <v>34</v>
      </c>
    </row>
    <row r="1021" spans="1:2" x14ac:dyDescent="0.35">
      <c r="A1021" s="2" t="s">
        <v>46</v>
      </c>
      <c r="B1021">
        <f>COUNTIFS('sample data'!$C$12:$C$4696,solution!A1021,'sample data'!$M$12:$M$4696,"stellar student")</f>
        <v>34</v>
      </c>
    </row>
    <row r="1022" spans="1:2" x14ac:dyDescent="0.35">
      <c r="A1022" s="2" t="s">
        <v>46</v>
      </c>
      <c r="B1022">
        <f>COUNTIFS('sample data'!$C$12:$C$4696,solution!A1022,'sample data'!$M$12:$M$4696,"stellar student")</f>
        <v>34</v>
      </c>
    </row>
    <row r="1023" spans="1:2" x14ac:dyDescent="0.35">
      <c r="A1023" s="2" t="s">
        <v>46</v>
      </c>
      <c r="B1023">
        <f>COUNTIFS('sample data'!$C$12:$C$4696,solution!A1023,'sample data'!$M$12:$M$4696,"stellar student")</f>
        <v>34</v>
      </c>
    </row>
    <row r="1024" spans="1:2" x14ac:dyDescent="0.35">
      <c r="A1024" s="2" t="s">
        <v>46</v>
      </c>
      <c r="B1024">
        <f>COUNTIFS('sample data'!$C$12:$C$4696,solution!A1024,'sample data'!$M$12:$M$4696,"stellar student")</f>
        <v>34</v>
      </c>
    </row>
    <row r="1025" spans="1:2" x14ac:dyDescent="0.35">
      <c r="A1025" s="2" t="s">
        <v>46</v>
      </c>
      <c r="B1025">
        <f>COUNTIFS('sample data'!$C$12:$C$4696,solution!A1025,'sample data'!$M$12:$M$4696,"stellar student")</f>
        <v>34</v>
      </c>
    </row>
    <row r="1026" spans="1:2" x14ac:dyDescent="0.35">
      <c r="A1026" s="2" t="s">
        <v>46</v>
      </c>
      <c r="B1026">
        <f>COUNTIFS('sample data'!$C$12:$C$4696,solution!A1026,'sample data'!$M$12:$M$4696,"stellar student")</f>
        <v>34</v>
      </c>
    </row>
    <row r="1027" spans="1:2" x14ac:dyDescent="0.35">
      <c r="A1027" s="2" t="s">
        <v>46</v>
      </c>
      <c r="B1027">
        <f>COUNTIFS('sample data'!$C$12:$C$4696,solution!A1027,'sample data'!$M$12:$M$4696,"stellar student")</f>
        <v>34</v>
      </c>
    </row>
    <row r="1028" spans="1:2" x14ac:dyDescent="0.35">
      <c r="A1028" s="2" t="s">
        <v>46</v>
      </c>
      <c r="B1028">
        <f>COUNTIFS('sample data'!$C$12:$C$4696,solution!A1028,'sample data'!$M$12:$M$4696,"stellar student")</f>
        <v>34</v>
      </c>
    </row>
    <row r="1029" spans="1:2" x14ac:dyDescent="0.35">
      <c r="A1029" s="2" t="s">
        <v>46</v>
      </c>
      <c r="B1029">
        <f>COUNTIFS('sample data'!$C$12:$C$4696,solution!A1029,'sample data'!$M$12:$M$4696,"stellar student")</f>
        <v>34</v>
      </c>
    </row>
    <row r="1030" spans="1:2" x14ac:dyDescent="0.35">
      <c r="A1030" s="2" t="s">
        <v>46</v>
      </c>
      <c r="B1030">
        <f>COUNTIFS('sample data'!$C$12:$C$4696,solution!A1030,'sample data'!$M$12:$M$4696,"stellar student")</f>
        <v>34</v>
      </c>
    </row>
    <row r="1031" spans="1:2" x14ac:dyDescent="0.35">
      <c r="A1031" s="2" t="s">
        <v>46</v>
      </c>
      <c r="B1031">
        <f>COUNTIFS('sample data'!$C$12:$C$4696,solution!A1031,'sample data'!$M$12:$M$4696,"stellar student")</f>
        <v>34</v>
      </c>
    </row>
    <row r="1032" spans="1:2" x14ac:dyDescent="0.35">
      <c r="A1032" s="2" t="s">
        <v>46</v>
      </c>
      <c r="B1032">
        <f>COUNTIFS('sample data'!$C$12:$C$4696,solution!A1032,'sample data'!$M$12:$M$4696,"stellar student")</f>
        <v>34</v>
      </c>
    </row>
    <row r="1033" spans="1:2" x14ac:dyDescent="0.35">
      <c r="A1033" s="2" t="s">
        <v>46</v>
      </c>
      <c r="B1033">
        <f>COUNTIFS('sample data'!$C$12:$C$4696,solution!A1033,'sample data'!$M$12:$M$4696,"stellar student")</f>
        <v>34</v>
      </c>
    </row>
    <row r="1034" spans="1:2" x14ac:dyDescent="0.35">
      <c r="A1034" s="2" t="s">
        <v>46</v>
      </c>
      <c r="B1034">
        <f>COUNTIFS('sample data'!$C$12:$C$4696,solution!A1034,'sample data'!$M$12:$M$4696,"stellar student")</f>
        <v>34</v>
      </c>
    </row>
    <row r="1035" spans="1:2" x14ac:dyDescent="0.35">
      <c r="A1035" s="2" t="s">
        <v>46</v>
      </c>
      <c r="B1035">
        <f>COUNTIFS('sample data'!$C$12:$C$4696,solution!A1035,'sample data'!$M$12:$M$4696,"stellar student")</f>
        <v>34</v>
      </c>
    </row>
    <row r="1036" spans="1:2" x14ac:dyDescent="0.35">
      <c r="A1036" s="2" t="s">
        <v>46</v>
      </c>
      <c r="B1036">
        <f>COUNTIFS('sample data'!$C$12:$C$4696,solution!A1036,'sample data'!$M$12:$M$4696,"stellar student")</f>
        <v>34</v>
      </c>
    </row>
    <row r="1037" spans="1:2" ht="29" x14ac:dyDescent="0.35">
      <c r="A1037" s="2" t="s">
        <v>55</v>
      </c>
      <c r="B1037">
        <f>COUNTIFS('sample data'!$C$12:$C$4696,solution!A1037,'sample data'!$M$12:$M$4696,"stellar student")</f>
        <v>19</v>
      </c>
    </row>
    <row r="1038" spans="1:2" ht="29" x14ac:dyDescent="0.35">
      <c r="A1038" s="2" t="s">
        <v>24</v>
      </c>
      <c r="B1038">
        <f>COUNTIFS('sample data'!$C$12:$C$4696,solution!A1038,'sample data'!$M$12:$M$4696,"stellar student")</f>
        <v>63</v>
      </c>
    </row>
    <row r="1039" spans="1:2" x14ac:dyDescent="0.35">
      <c r="A1039" s="2" t="s">
        <v>46</v>
      </c>
      <c r="B1039">
        <f>COUNTIFS('sample data'!$C$12:$C$4696,solution!A1039,'sample data'!$M$12:$M$4696,"stellar student")</f>
        <v>34</v>
      </c>
    </row>
    <row r="1040" spans="1:2" x14ac:dyDescent="0.35">
      <c r="A1040" s="2" t="s">
        <v>46</v>
      </c>
      <c r="B1040">
        <f>COUNTIFS('sample data'!$C$12:$C$4696,solution!A1040,'sample data'!$M$12:$M$4696,"stellar student")</f>
        <v>34</v>
      </c>
    </row>
    <row r="1041" spans="1:2" x14ac:dyDescent="0.35">
      <c r="A1041" s="2" t="s">
        <v>46</v>
      </c>
      <c r="B1041">
        <f>COUNTIFS('sample data'!$C$12:$C$4696,solution!A1041,'sample data'!$M$12:$M$4696,"stellar student")</f>
        <v>34</v>
      </c>
    </row>
    <row r="1042" spans="1:2" x14ac:dyDescent="0.35">
      <c r="A1042" s="2" t="s">
        <v>46</v>
      </c>
      <c r="B1042">
        <f>COUNTIFS('sample data'!$C$12:$C$4696,solution!A1042,'sample data'!$M$12:$M$4696,"stellar student")</f>
        <v>34</v>
      </c>
    </row>
    <row r="1043" spans="1:2" ht="29" x14ac:dyDescent="0.35">
      <c r="A1043" s="2" t="s">
        <v>21</v>
      </c>
      <c r="B1043">
        <f>COUNTIFS('sample data'!$C$12:$C$4696,solution!A1043,'sample data'!$M$12:$M$4696,"stellar student")</f>
        <v>60</v>
      </c>
    </row>
    <row r="1044" spans="1:2" x14ac:dyDescent="0.35">
      <c r="A1044" s="2" t="s">
        <v>46</v>
      </c>
      <c r="B1044">
        <f>COUNTIFS('sample data'!$C$12:$C$4696,solution!A1044,'sample data'!$M$12:$M$4696,"stellar student")</f>
        <v>34</v>
      </c>
    </row>
    <row r="1045" spans="1:2" x14ac:dyDescent="0.35">
      <c r="A1045" s="2" t="s">
        <v>46</v>
      </c>
      <c r="B1045">
        <f>COUNTIFS('sample data'!$C$12:$C$4696,solution!A1045,'sample data'!$M$12:$M$4696,"stellar student")</f>
        <v>34</v>
      </c>
    </row>
    <row r="1046" spans="1:2" ht="29" x14ac:dyDescent="0.35">
      <c r="A1046" s="2" t="s">
        <v>24</v>
      </c>
      <c r="B1046">
        <f>COUNTIFS('sample data'!$C$12:$C$4696,solution!A1046,'sample data'!$M$12:$M$4696,"stellar student")</f>
        <v>63</v>
      </c>
    </row>
    <row r="1047" spans="1:2" x14ac:dyDescent="0.35">
      <c r="A1047" s="2" t="s">
        <v>46</v>
      </c>
      <c r="B1047">
        <f>COUNTIFS('sample data'!$C$12:$C$4696,solution!A1047,'sample data'!$M$12:$M$4696,"stellar student")</f>
        <v>34</v>
      </c>
    </row>
    <row r="1048" spans="1:2" ht="29" x14ac:dyDescent="0.35">
      <c r="A1048" s="2" t="s">
        <v>17</v>
      </c>
      <c r="B1048">
        <f>COUNTIFS('sample data'!$C$12:$C$4696,solution!A1048,'sample data'!$M$12:$M$4696,"stellar student")</f>
        <v>99</v>
      </c>
    </row>
    <row r="1049" spans="1:2" ht="29" x14ac:dyDescent="0.35">
      <c r="A1049" s="2" t="s">
        <v>17</v>
      </c>
      <c r="B1049">
        <f>COUNTIFS('sample data'!$C$12:$C$4696,solution!A1049,'sample data'!$M$12:$M$4696,"stellar student")</f>
        <v>99</v>
      </c>
    </row>
    <row r="1050" spans="1:2" x14ac:dyDescent="0.35">
      <c r="A1050" s="2" t="s">
        <v>46</v>
      </c>
      <c r="B1050">
        <f>COUNTIFS('sample data'!$C$12:$C$4696,solution!A1050,'sample data'!$M$12:$M$4696,"stellar student")</f>
        <v>34</v>
      </c>
    </row>
    <row r="1051" spans="1:2" x14ac:dyDescent="0.35">
      <c r="A1051" s="2" t="s">
        <v>46</v>
      </c>
      <c r="B1051">
        <f>COUNTIFS('sample data'!$C$12:$C$4696,solution!A1051,'sample data'!$M$12:$M$4696,"stellar student")</f>
        <v>34</v>
      </c>
    </row>
    <row r="1052" spans="1:2" x14ac:dyDescent="0.35">
      <c r="A1052" s="2" t="s">
        <v>46</v>
      </c>
      <c r="B1052">
        <f>COUNTIFS('sample data'!$C$12:$C$4696,solution!A1052,'sample data'!$M$12:$M$4696,"stellar student")</f>
        <v>34</v>
      </c>
    </row>
    <row r="1053" spans="1:2" ht="29" x14ac:dyDescent="0.35">
      <c r="A1053" s="2" t="s">
        <v>55</v>
      </c>
      <c r="B1053">
        <f>COUNTIFS('sample data'!$C$12:$C$4696,solution!A1053,'sample data'!$M$12:$M$4696,"stellar student")</f>
        <v>19</v>
      </c>
    </row>
    <row r="1054" spans="1:2" x14ac:dyDescent="0.35">
      <c r="A1054" s="2" t="s">
        <v>46</v>
      </c>
      <c r="B1054">
        <f>COUNTIFS('sample data'!$C$12:$C$4696,solution!A1054,'sample data'!$M$12:$M$4696,"stellar student")</f>
        <v>34</v>
      </c>
    </row>
    <row r="1055" spans="1:2" x14ac:dyDescent="0.35">
      <c r="A1055" s="2" t="s">
        <v>46</v>
      </c>
      <c r="B1055">
        <f>COUNTIFS('sample data'!$C$12:$C$4696,solution!A1055,'sample data'!$M$12:$M$4696,"stellar student")</f>
        <v>34</v>
      </c>
    </row>
    <row r="1056" spans="1:2" ht="29" x14ac:dyDescent="0.35">
      <c r="A1056" s="2" t="s">
        <v>21</v>
      </c>
      <c r="B1056">
        <f>COUNTIFS('sample data'!$C$12:$C$4696,solution!A1056,'sample data'!$M$12:$M$4696,"stellar student")</f>
        <v>60</v>
      </c>
    </row>
    <row r="1057" spans="1:2" x14ac:dyDescent="0.35">
      <c r="A1057" s="2" t="s">
        <v>46</v>
      </c>
      <c r="B1057">
        <f>COUNTIFS('sample data'!$C$12:$C$4696,solution!A1057,'sample data'!$M$12:$M$4696,"stellar student")</f>
        <v>34</v>
      </c>
    </row>
    <row r="1058" spans="1:2" x14ac:dyDescent="0.35">
      <c r="A1058" s="2" t="s">
        <v>46</v>
      </c>
      <c r="B1058">
        <f>COUNTIFS('sample data'!$C$12:$C$4696,solution!A1058,'sample data'!$M$12:$M$4696,"stellar student")</f>
        <v>34</v>
      </c>
    </row>
    <row r="1059" spans="1:2" ht="29" x14ac:dyDescent="0.35">
      <c r="A1059" s="2" t="s">
        <v>21</v>
      </c>
      <c r="B1059">
        <f>COUNTIFS('sample data'!$C$12:$C$4696,solution!A1059,'sample data'!$M$12:$M$4696,"stellar student")</f>
        <v>60</v>
      </c>
    </row>
    <row r="1060" spans="1:2" x14ac:dyDescent="0.35">
      <c r="A1060" s="2" t="s">
        <v>46</v>
      </c>
      <c r="B1060">
        <f>COUNTIFS('sample data'!$C$12:$C$4696,solution!A1060,'sample data'!$M$12:$M$4696,"stellar student")</f>
        <v>34</v>
      </c>
    </row>
    <row r="1061" spans="1:2" x14ac:dyDescent="0.35">
      <c r="A1061" s="2" t="s">
        <v>46</v>
      </c>
      <c r="B1061">
        <f>COUNTIFS('sample data'!$C$12:$C$4696,solution!A1061,'sample data'!$M$12:$M$4696,"stellar student")</f>
        <v>34</v>
      </c>
    </row>
    <row r="1062" spans="1:2" x14ac:dyDescent="0.35">
      <c r="A1062" s="2" t="s">
        <v>46</v>
      </c>
      <c r="B1062">
        <f>COUNTIFS('sample data'!$C$12:$C$4696,solution!A1062,'sample data'!$M$12:$M$4696,"stellar student")</f>
        <v>34</v>
      </c>
    </row>
    <row r="1063" spans="1:2" x14ac:dyDescent="0.35">
      <c r="A1063" s="2" t="s">
        <v>46</v>
      </c>
      <c r="B1063">
        <f>COUNTIFS('sample data'!$C$12:$C$4696,solution!A1063,'sample data'!$M$12:$M$4696,"stellar student")</f>
        <v>34</v>
      </c>
    </row>
    <row r="1064" spans="1:2" ht="29" x14ac:dyDescent="0.35">
      <c r="A1064" s="2" t="s">
        <v>21</v>
      </c>
      <c r="B1064">
        <f>COUNTIFS('sample data'!$C$12:$C$4696,solution!A1064,'sample data'!$M$12:$M$4696,"stellar student")</f>
        <v>60</v>
      </c>
    </row>
    <row r="1065" spans="1:2" x14ac:dyDescent="0.35">
      <c r="A1065" s="2" t="s">
        <v>46</v>
      </c>
      <c r="B1065">
        <f>COUNTIFS('sample data'!$C$12:$C$4696,solution!A1065,'sample data'!$M$12:$M$4696,"stellar student")</f>
        <v>34</v>
      </c>
    </row>
    <row r="1066" spans="1:2" x14ac:dyDescent="0.35">
      <c r="A1066" s="2" t="s">
        <v>46</v>
      </c>
      <c r="B1066">
        <f>COUNTIFS('sample data'!$C$12:$C$4696,solution!A1066,'sample data'!$M$12:$M$4696,"stellar student")</f>
        <v>34</v>
      </c>
    </row>
    <row r="1067" spans="1:2" x14ac:dyDescent="0.35">
      <c r="A1067" s="2" t="s">
        <v>46</v>
      </c>
      <c r="B1067">
        <f>COUNTIFS('sample data'!$C$12:$C$4696,solution!A1067,'sample data'!$M$12:$M$4696,"stellar student")</f>
        <v>34</v>
      </c>
    </row>
    <row r="1068" spans="1:2" x14ac:dyDescent="0.35">
      <c r="A1068" s="2" t="s">
        <v>46</v>
      </c>
      <c r="B1068">
        <f>COUNTIFS('sample data'!$C$12:$C$4696,solution!A1068,'sample data'!$M$12:$M$4696,"stellar student")</f>
        <v>34</v>
      </c>
    </row>
    <row r="1069" spans="1:2" x14ac:dyDescent="0.35">
      <c r="A1069" s="2" t="s">
        <v>46</v>
      </c>
      <c r="B1069">
        <f>COUNTIFS('sample data'!$C$12:$C$4696,solution!A1069,'sample data'!$M$12:$M$4696,"stellar student")</f>
        <v>34</v>
      </c>
    </row>
    <row r="1070" spans="1:2" ht="29" x14ac:dyDescent="0.35">
      <c r="A1070" s="2" t="s">
        <v>24</v>
      </c>
      <c r="B1070">
        <f>COUNTIFS('sample data'!$C$12:$C$4696,solution!A1070,'sample data'!$M$12:$M$4696,"stellar student")</f>
        <v>63</v>
      </c>
    </row>
    <row r="1071" spans="1:2" x14ac:dyDescent="0.35">
      <c r="A1071" s="2" t="s">
        <v>46</v>
      </c>
      <c r="B1071">
        <f>COUNTIFS('sample data'!$C$12:$C$4696,solution!A1071,'sample data'!$M$12:$M$4696,"stellar student")</f>
        <v>34</v>
      </c>
    </row>
    <row r="1072" spans="1:2" x14ac:dyDescent="0.35">
      <c r="A1072" s="2" t="s">
        <v>46</v>
      </c>
      <c r="B1072">
        <f>COUNTIFS('sample data'!$C$12:$C$4696,solution!A1072,'sample data'!$M$12:$M$4696,"stellar student")</f>
        <v>34</v>
      </c>
    </row>
    <row r="1073" spans="1:2" x14ac:dyDescent="0.35">
      <c r="A1073" s="2" t="s">
        <v>46</v>
      </c>
      <c r="B1073">
        <f>COUNTIFS('sample data'!$C$12:$C$4696,solution!A1073,'sample data'!$M$12:$M$4696,"stellar student")</f>
        <v>34</v>
      </c>
    </row>
    <row r="1074" spans="1:2" ht="29" x14ac:dyDescent="0.35">
      <c r="A1074" s="2" t="s">
        <v>24</v>
      </c>
      <c r="B1074">
        <f>COUNTIFS('sample data'!$C$12:$C$4696,solution!A1074,'sample data'!$M$12:$M$4696,"stellar student")</f>
        <v>63</v>
      </c>
    </row>
    <row r="1075" spans="1:2" ht="29" x14ac:dyDescent="0.35">
      <c r="A1075" s="2" t="s">
        <v>55</v>
      </c>
      <c r="B1075">
        <f>COUNTIFS('sample data'!$C$12:$C$4696,solution!A1075,'sample data'!$M$12:$M$4696,"stellar student")</f>
        <v>19</v>
      </c>
    </row>
    <row r="1076" spans="1:2" x14ac:dyDescent="0.35">
      <c r="A1076" s="2" t="s">
        <v>46</v>
      </c>
      <c r="B1076">
        <f>COUNTIFS('sample data'!$C$12:$C$4696,solution!A1076,'sample data'!$M$12:$M$4696,"stellar student")</f>
        <v>34</v>
      </c>
    </row>
    <row r="1077" spans="1:2" ht="43.5" x14ac:dyDescent="0.35">
      <c r="A1077" s="2" t="s">
        <v>12</v>
      </c>
      <c r="B1077">
        <f>COUNTIFS('sample data'!$C$12:$C$4696,solution!A1077,'sample data'!$M$12:$M$4696,"stellar student")</f>
        <v>41</v>
      </c>
    </row>
    <row r="1078" spans="1:2" x14ac:dyDescent="0.35">
      <c r="A1078" s="2" t="s">
        <v>46</v>
      </c>
      <c r="B1078">
        <f>COUNTIFS('sample data'!$C$12:$C$4696,solution!A1078,'sample data'!$M$12:$M$4696,"stellar student")</f>
        <v>34</v>
      </c>
    </row>
    <row r="1079" spans="1:2" ht="29" x14ac:dyDescent="0.35">
      <c r="A1079" s="2" t="s">
        <v>17</v>
      </c>
      <c r="B1079">
        <f>COUNTIFS('sample data'!$C$12:$C$4696,solution!A1079,'sample data'!$M$12:$M$4696,"stellar student")</f>
        <v>99</v>
      </c>
    </row>
    <row r="1080" spans="1:2" x14ac:dyDescent="0.35">
      <c r="A1080" s="2" t="s">
        <v>46</v>
      </c>
      <c r="B1080">
        <f>COUNTIFS('sample data'!$C$12:$C$4696,solution!A1080,'sample data'!$M$12:$M$4696,"stellar student")</f>
        <v>34</v>
      </c>
    </row>
    <row r="1081" spans="1:2" ht="29" x14ac:dyDescent="0.35">
      <c r="A1081" s="2" t="s">
        <v>24</v>
      </c>
      <c r="B1081">
        <f>COUNTIFS('sample data'!$C$12:$C$4696,solution!A1081,'sample data'!$M$12:$M$4696,"stellar student")</f>
        <v>63</v>
      </c>
    </row>
    <row r="1082" spans="1:2" x14ac:dyDescent="0.35">
      <c r="A1082" s="2" t="s">
        <v>46</v>
      </c>
      <c r="B1082">
        <f>COUNTIFS('sample data'!$C$12:$C$4696,solution!A1082,'sample data'!$M$12:$M$4696,"stellar student")</f>
        <v>34</v>
      </c>
    </row>
    <row r="1083" spans="1:2" x14ac:dyDescent="0.35">
      <c r="A1083" s="2" t="s">
        <v>46</v>
      </c>
      <c r="B1083">
        <f>COUNTIFS('sample data'!$C$12:$C$4696,solution!A1083,'sample data'!$M$12:$M$4696,"stellar student")</f>
        <v>34</v>
      </c>
    </row>
    <row r="1084" spans="1:2" ht="29" x14ac:dyDescent="0.35">
      <c r="A1084" s="2" t="s">
        <v>55</v>
      </c>
      <c r="B1084">
        <f>COUNTIFS('sample data'!$C$12:$C$4696,solution!A1084,'sample data'!$M$12:$M$4696,"stellar student")</f>
        <v>19</v>
      </c>
    </row>
    <row r="1085" spans="1:2" ht="29" x14ac:dyDescent="0.35">
      <c r="A1085" s="2" t="s">
        <v>24</v>
      </c>
      <c r="B1085">
        <f>COUNTIFS('sample data'!$C$12:$C$4696,solution!A1085,'sample data'!$M$12:$M$4696,"stellar student")</f>
        <v>63</v>
      </c>
    </row>
    <row r="1086" spans="1:2" x14ac:dyDescent="0.35">
      <c r="A1086" s="2" t="s">
        <v>46</v>
      </c>
      <c r="B1086">
        <f>COUNTIFS('sample data'!$C$12:$C$4696,solution!A1086,'sample data'!$M$12:$M$4696,"stellar student")</f>
        <v>34</v>
      </c>
    </row>
    <row r="1087" spans="1:2" ht="29" x14ac:dyDescent="0.35">
      <c r="A1087" s="2" t="s">
        <v>21</v>
      </c>
      <c r="B1087">
        <f>COUNTIFS('sample data'!$C$12:$C$4696,solution!A1087,'sample data'!$M$12:$M$4696,"stellar student")</f>
        <v>60</v>
      </c>
    </row>
    <row r="1088" spans="1:2" ht="29" x14ac:dyDescent="0.35">
      <c r="A1088" s="2" t="s">
        <v>21</v>
      </c>
      <c r="B1088">
        <f>COUNTIFS('sample data'!$C$12:$C$4696,solution!A1088,'sample data'!$M$12:$M$4696,"stellar student")</f>
        <v>60</v>
      </c>
    </row>
    <row r="1089" spans="1:2" ht="29" x14ac:dyDescent="0.35">
      <c r="A1089" s="2" t="s">
        <v>55</v>
      </c>
      <c r="B1089">
        <f>COUNTIFS('sample data'!$C$12:$C$4696,solution!A1089,'sample data'!$M$12:$M$4696,"stellar student")</f>
        <v>19</v>
      </c>
    </row>
    <row r="1090" spans="1:2" ht="29" x14ac:dyDescent="0.35">
      <c r="A1090" s="2" t="s">
        <v>21</v>
      </c>
      <c r="B1090">
        <f>COUNTIFS('sample data'!$C$12:$C$4696,solution!A1090,'sample data'!$M$12:$M$4696,"stellar student")</f>
        <v>60</v>
      </c>
    </row>
    <row r="1091" spans="1:2" ht="29" x14ac:dyDescent="0.35">
      <c r="A1091" s="2" t="s">
        <v>55</v>
      </c>
      <c r="B1091">
        <f>COUNTIFS('sample data'!$C$12:$C$4696,solution!A1091,'sample data'!$M$12:$M$4696,"stellar student")</f>
        <v>19</v>
      </c>
    </row>
    <row r="1092" spans="1:2" ht="29" x14ac:dyDescent="0.35">
      <c r="A1092" s="2" t="s">
        <v>55</v>
      </c>
      <c r="B1092">
        <f>COUNTIFS('sample data'!$C$12:$C$4696,solution!A1092,'sample data'!$M$12:$M$4696,"stellar student")</f>
        <v>19</v>
      </c>
    </row>
    <row r="1093" spans="1:2" ht="29" x14ac:dyDescent="0.35">
      <c r="A1093" s="2" t="s">
        <v>55</v>
      </c>
      <c r="B1093">
        <f>COUNTIFS('sample data'!$C$12:$C$4696,solution!A1093,'sample data'!$M$12:$M$4696,"stellar student")</f>
        <v>19</v>
      </c>
    </row>
    <row r="1094" spans="1:2" ht="29" x14ac:dyDescent="0.35">
      <c r="A1094" s="2" t="s">
        <v>55</v>
      </c>
      <c r="B1094">
        <f>COUNTIFS('sample data'!$C$12:$C$4696,solution!A1094,'sample data'!$M$12:$M$4696,"stellar student")</f>
        <v>19</v>
      </c>
    </row>
    <row r="1095" spans="1:2" ht="29" x14ac:dyDescent="0.35">
      <c r="A1095" s="2" t="s">
        <v>55</v>
      </c>
      <c r="B1095">
        <f>COUNTIFS('sample data'!$C$12:$C$4696,solution!A1095,'sample data'!$M$12:$M$4696,"stellar student")</f>
        <v>19</v>
      </c>
    </row>
    <row r="1096" spans="1:2" x14ac:dyDescent="0.35">
      <c r="A1096" s="2" t="s">
        <v>46</v>
      </c>
      <c r="B1096">
        <f>COUNTIFS('sample data'!$C$12:$C$4696,solution!A1096,'sample data'!$M$12:$M$4696,"stellar student")</f>
        <v>34</v>
      </c>
    </row>
    <row r="1097" spans="1:2" ht="29" x14ac:dyDescent="0.35">
      <c r="A1097" s="2" t="s">
        <v>55</v>
      </c>
      <c r="B1097">
        <f>COUNTIFS('sample data'!$C$12:$C$4696,solution!A1097,'sample data'!$M$12:$M$4696,"stellar student")</f>
        <v>19</v>
      </c>
    </row>
    <row r="1098" spans="1:2" ht="29" x14ac:dyDescent="0.35">
      <c r="A1098" s="2" t="s">
        <v>55</v>
      </c>
      <c r="B1098">
        <f>COUNTIFS('sample data'!$C$12:$C$4696,solution!A1098,'sample data'!$M$12:$M$4696,"stellar student")</f>
        <v>19</v>
      </c>
    </row>
    <row r="1099" spans="1:2" ht="29" x14ac:dyDescent="0.35">
      <c r="A1099" s="2" t="s">
        <v>55</v>
      </c>
      <c r="B1099">
        <f>COUNTIFS('sample data'!$C$12:$C$4696,solution!A1099,'sample data'!$M$12:$M$4696,"stellar student")</f>
        <v>19</v>
      </c>
    </row>
    <row r="1100" spans="1:2" x14ac:dyDescent="0.35">
      <c r="A1100" s="2" t="s">
        <v>46</v>
      </c>
      <c r="B1100">
        <f>COUNTIFS('sample data'!$C$12:$C$4696,solution!A1100,'sample data'!$M$12:$M$4696,"stellar student")</f>
        <v>34</v>
      </c>
    </row>
    <row r="1101" spans="1:2" ht="29" x14ac:dyDescent="0.35">
      <c r="A1101" s="2" t="s">
        <v>24</v>
      </c>
      <c r="B1101">
        <f>COUNTIFS('sample data'!$C$12:$C$4696,solution!A1101,'sample data'!$M$12:$M$4696,"stellar student")</f>
        <v>63</v>
      </c>
    </row>
    <row r="1102" spans="1:2" ht="29" x14ac:dyDescent="0.35">
      <c r="A1102" s="2" t="s">
        <v>55</v>
      </c>
      <c r="B1102">
        <f>COUNTIFS('sample data'!$C$12:$C$4696,solution!A1102,'sample data'!$M$12:$M$4696,"stellar student")</f>
        <v>19</v>
      </c>
    </row>
    <row r="1103" spans="1:2" ht="29" x14ac:dyDescent="0.35">
      <c r="A1103" s="2" t="s">
        <v>24</v>
      </c>
      <c r="B1103">
        <f>COUNTIFS('sample data'!$C$12:$C$4696,solution!A1103,'sample data'!$M$12:$M$4696,"stellar student")</f>
        <v>63</v>
      </c>
    </row>
    <row r="1104" spans="1:2" ht="29" x14ac:dyDescent="0.35">
      <c r="A1104" s="2" t="s">
        <v>55</v>
      </c>
      <c r="B1104">
        <f>COUNTIFS('sample data'!$C$12:$C$4696,solution!A1104,'sample data'!$M$12:$M$4696,"stellar student")</f>
        <v>19</v>
      </c>
    </row>
    <row r="1105" spans="1:2" x14ac:dyDescent="0.35">
      <c r="A1105" s="2" t="s">
        <v>46</v>
      </c>
      <c r="B1105">
        <f>COUNTIFS('sample data'!$C$12:$C$4696,solution!A1105,'sample data'!$M$12:$M$4696,"stellar student")</f>
        <v>34</v>
      </c>
    </row>
    <row r="1106" spans="1:2" ht="29" x14ac:dyDescent="0.35">
      <c r="A1106" s="2" t="s">
        <v>55</v>
      </c>
      <c r="B1106">
        <f>COUNTIFS('sample data'!$C$12:$C$4696,solution!A1106,'sample data'!$M$12:$M$4696,"stellar student")</f>
        <v>19</v>
      </c>
    </row>
    <row r="1107" spans="1:2" ht="29" x14ac:dyDescent="0.35">
      <c r="A1107" s="2" t="s">
        <v>21</v>
      </c>
      <c r="B1107">
        <f>COUNTIFS('sample data'!$C$12:$C$4696,solution!A1107,'sample data'!$M$12:$M$4696,"stellar student")</f>
        <v>60</v>
      </c>
    </row>
    <row r="1108" spans="1:2" ht="29" x14ac:dyDescent="0.35">
      <c r="A1108" s="2" t="s">
        <v>55</v>
      </c>
      <c r="B1108">
        <f>COUNTIFS('sample data'!$C$12:$C$4696,solution!A1108,'sample data'!$M$12:$M$4696,"stellar student")</f>
        <v>19</v>
      </c>
    </row>
    <row r="1109" spans="1:2" ht="29" x14ac:dyDescent="0.35">
      <c r="A1109" s="2" t="s">
        <v>24</v>
      </c>
      <c r="B1109">
        <f>COUNTIFS('sample data'!$C$12:$C$4696,solution!A1109,'sample data'!$M$12:$M$4696,"stellar student")</f>
        <v>63</v>
      </c>
    </row>
    <row r="1110" spans="1:2" ht="29" x14ac:dyDescent="0.35">
      <c r="A1110" s="2" t="s">
        <v>24</v>
      </c>
      <c r="B1110">
        <f>COUNTIFS('sample data'!$C$12:$C$4696,solution!A1110,'sample data'!$M$12:$M$4696,"stellar student")</f>
        <v>63</v>
      </c>
    </row>
    <row r="1111" spans="1:2" x14ac:dyDescent="0.35">
      <c r="A1111" s="2" t="s">
        <v>46</v>
      </c>
      <c r="B1111">
        <f>COUNTIFS('sample data'!$C$12:$C$4696,solution!A1111,'sample data'!$M$12:$M$4696,"stellar student")</f>
        <v>34</v>
      </c>
    </row>
    <row r="1112" spans="1:2" ht="29" x14ac:dyDescent="0.35">
      <c r="A1112" s="2" t="s">
        <v>55</v>
      </c>
      <c r="B1112">
        <f>COUNTIFS('sample data'!$C$12:$C$4696,solution!A1112,'sample data'!$M$12:$M$4696,"stellar student")</f>
        <v>19</v>
      </c>
    </row>
    <row r="1113" spans="1:2" x14ac:dyDescent="0.35">
      <c r="A1113" s="2" t="s">
        <v>46</v>
      </c>
      <c r="B1113">
        <f>COUNTIFS('sample data'!$C$12:$C$4696,solution!A1113,'sample data'!$M$12:$M$4696,"stellar student")</f>
        <v>34</v>
      </c>
    </row>
    <row r="1114" spans="1:2" ht="29" x14ac:dyDescent="0.35">
      <c r="A1114" s="2" t="s">
        <v>24</v>
      </c>
      <c r="B1114">
        <f>COUNTIFS('sample data'!$C$12:$C$4696,solution!A1114,'sample data'!$M$12:$M$4696,"stellar student")</f>
        <v>63</v>
      </c>
    </row>
    <row r="1115" spans="1:2" x14ac:dyDescent="0.35">
      <c r="A1115" s="2" t="s">
        <v>46</v>
      </c>
      <c r="B1115">
        <f>COUNTIFS('sample data'!$C$12:$C$4696,solution!A1115,'sample data'!$M$12:$M$4696,"stellar student")</f>
        <v>34</v>
      </c>
    </row>
    <row r="1116" spans="1:2" x14ac:dyDescent="0.35">
      <c r="A1116" s="2" t="s">
        <v>46</v>
      </c>
      <c r="B1116">
        <f>COUNTIFS('sample data'!$C$12:$C$4696,solution!A1116,'sample data'!$M$12:$M$4696,"stellar student")</f>
        <v>34</v>
      </c>
    </row>
    <row r="1117" spans="1:2" x14ac:dyDescent="0.35">
      <c r="A1117" s="2" t="s">
        <v>46</v>
      </c>
      <c r="B1117">
        <f>COUNTIFS('sample data'!$C$12:$C$4696,solution!A1117,'sample data'!$M$12:$M$4696,"stellar student")</f>
        <v>34</v>
      </c>
    </row>
    <row r="1118" spans="1:2" ht="29" x14ac:dyDescent="0.35">
      <c r="A1118" s="2" t="s">
        <v>17</v>
      </c>
      <c r="B1118">
        <f>COUNTIFS('sample data'!$C$12:$C$4696,solution!A1118,'sample data'!$M$12:$M$4696,"stellar student")</f>
        <v>99</v>
      </c>
    </row>
    <row r="1119" spans="1:2" x14ac:dyDescent="0.35">
      <c r="A1119" s="2" t="s">
        <v>46</v>
      </c>
      <c r="B1119">
        <f>COUNTIFS('sample data'!$C$12:$C$4696,solution!A1119,'sample data'!$M$12:$M$4696,"stellar student")</f>
        <v>34</v>
      </c>
    </row>
    <row r="1120" spans="1:2" ht="29" x14ac:dyDescent="0.35">
      <c r="A1120" s="2" t="s">
        <v>17</v>
      </c>
      <c r="B1120">
        <f>COUNTIFS('sample data'!$C$12:$C$4696,solution!A1120,'sample data'!$M$12:$M$4696,"stellar student")</f>
        <v>99</v>
      </c>
    </row>
    <row r="1121" spans="1:2" ht="29" x14ac:dyDescent="0.35">
      <c r="A1121" s="2" t="s">
        <v>55</v>
      </c>
      <c r="B1121">
        <f>COUNTIFS('sample data'!$C$12:$C$4696,solution!A1121,'sample data'!$M$12:$M$4696,"stellar student")</f>
        <v>19</v>
      </c>
    </row>
    <row r="1122" spans="1:2" x14ac:dyDescent="0.35">
      <c r="A1122" s="2" t="s">
        <v>35</v>
      </c>
      <c r="B1122">
        <f>COUNTIFS('sample data'!$C$12:$C$4696,solution!A1122,'sample data'!$M$12:$M$4696,"stellar student")</f>
        <v>105</v>
      </c>
    </row>
    <row r="1123" spans="1:2" x14ac:dyDescent="0.35">
      <c r="A1123" s="2" t="s">
        <v>35</v>
      </c>
      <c r="B1123">
        <f>COUNTIFS('sample data'!$C$12:$C$4696,solution!A1123,'sample data'!$M$12:$M$4696,"stellar student")</f>
        <v>105</v>
      </c>
    </row>
    <row r="1124" spans="1:2" x14ac:dyDescent="0.35">
      <c r="A1124" s="2" t="s">
        <v>35</v>
      </c>
      <c r="B1124">
        <f>COUNTIFS('sample data'!$C$12:$C$4696,solution!A1124,'sample data'!$M$12:$M$4696,"stellar student")</f>
        <v>105</v>
      </c>
    </row>
    <row r="1125" spans="1:2" x14ac:dyDescent="0.35">
      <c r="A1125" s="2" t="s">
        <v>35</v>
      </c>
      <c r="B1125">
        <f>COUNTIFS('sample data'!$C$12:$C$4696,solution!A1125,'sample data'!$M$12:$M$4696,"stellar student")</f>
        <v>105</v>
      </c>
    </row>
    <row r="1126" spans="1:2" x14ac:dyDescent="0.35">
      <c r="A1126" s="2" t="s">
        <v>35</v>
      </c>
      <c r="B1126">
        <f>COUNTIFS('sample data'!$C$12:$C$4696,solution!A1126,'sample data'!$M$12:$M$4696,"stellar student")</f>
        <v>105</v>
      </c>
    </row>
    <row r="1127" spans="1:2" x14ac:dyDescent="0.35">
      <c r="A1127" s="2" t="s">
        <v>35</v>
      </c>
      <c r="B1127">
        <f>COUNTIFS('sample data'!$C$12:$C$4696,solution!A1127,'sample data'!$M$12:$M$4696,"stellar student")</f>
        <v>105</v>
      </c>
    </row>
    <row r="1128" spans="1:2" x14ac:dyDescent="0.35">
      <c r="A1128" s="2" t="s">
        <v>35</v>
      </c>
      <c r="B1128">
        <f>COUNTIFS('sample data'!$C$12:$C$4696,solution!A1128,'sample data'!$M$12:$M$4696,"stellar student")</f>
        <v>105</v>
      </c>
    </row>
    <row r="1129" spans="1:2" x14ac:dyDescent="0.35">
      <c r="A1129" s="2" t="s">
        <v>35</v>
      </c>
      <c r="B1129">
        <f>COUNTIFS('sample data'!$C$12:$C$4696,solution!A1129,'sample data'!$M$12:$M$4696,"stellar student")</f>
        <v>105</v>
      </c>
    </row>
    <row r="1130" spans="1:2" x14ac:dyDescent="0.35">
      <c r="A1130" s="2" t="s">
        <v>35</v>
      </c>
      <c r="B1130">
        <f>COUNTIFS('sample data'!$C$12:$C$4696,solution!A1130,'sample data'!$M$12:$M$4696,"stellar student")</f>
        <v>105</v>
      </c>
    </row>
    <row r="1131" spans="1:2" x14ac:dyDescent="0.35">
      <c r="A1131" s="2" t="s">
        <v>35</v>
      </c>
      <c r="B1131">
        <f>COUNTIFS('sample data'!$C$12:$C$4696,solution!A1131,'sample data'!$M$12:$M$4696,"stellar student")</f>
        <v>105</v>
      </c>
    </row>
    <row r="1132" spans="1:2" x14ac:dyDescent="0.35">
      <c r="A1132" s="2" t="s">
        <v>35</v>
      </c>
      <c r="B1132">
        <f>COUNTIFS('sample data'!$C$12:$C$4696,solution!A1132,'sample data'!$M$12:$M$4696,"stellar student")</f>
        <v>105</v>
      </c>
    </row>
    <row r="1133" spans="1:2" x14ac:dyDescent="0.35">
      <c r="A1133" s="2" t="s">
        <v>35</v>
      </c>
      <c r="B1133">
        <f>COUNTIFS('sample data'!$C$12:$C$4696,solution!A1133,'sample data'!$M$12:$M$4696,"stellar student")</f>
        <v>105</v>
      </c>
    </row>
    <row r="1134" spans="1:2" x14ac:dyDescent="0.35">
      <c r="A1134" s="2" t="s">
        <v>35</v>
      </c>
      <c r="B1134">
        <f>COUNTIFS('sample data'!$C$12:$C$4696,solution!A1134,'sample data'!$M$12:$M$4696,"stellar student")</f>
        <v>105</v>
      </c>
    </row>
    <row r="1135" spans="1:2" x14ac:dyDescent="0.35">
      <c r="A1135" s="2" t="s">
        <v>35</v>
      </c>
      <c r="B1135">
        <f>COUNTIFS('sample data'!$C$12:$C$4696,solution!A1135,'sample data'!$M$12:$M$4696,"stellar student")</f>
        <v>105</v>
      </c>
    </row>
    <row r="1136" spans="1:2" x14ac:dyDescent="0.35">
      <c r="A1136" s="2" t="s">
        <v>35</v>
      </c>
      <c r="B1136">
        <f>COUNTIFS('sample data'!$C$12:$C$4696,solution!A1136,'sample data'!$M$12:$M$4696,"stellar student")</f>
        <v>105</v>
      </c>
    </row>
    <row r="1137" spans="1:2" x14ac:dyDescent="0.35">
      <c r="A1137" s="2" t="s">
        <v>35</v>
      </c>
      <c r="B1137">
        <f>COUNTIFS('sample data'!$C$12:$C$4696,solution!A1137,'sample data'!$M$12:$M$4696,"stellar student")</f>
        <v>105</v>
      </c>
    </row>
    <row r="1138" spans="1:2" x14ac:dyDescent="0.35">
      <c r="A1138" s="2" t="s">
        <v>35</v>
      </c>
      <c r="B1138">
        <f>COUNTIFS('sample data'!$C$12:$C$4696,solution!A1138,'sample data'!$M$12:$M$4696,"stellar student")</f>
        <v>105</v>
      </c>
    </row>
    <row r="1139" spans="1:2" x14ac:dyDescent="0.35">
      <c r="A1139" s="2" t="s">
        <v>35</v>
      </c>
      <c r="B1139">
        <f>COUNTIFS('sample data'!$C$12:$C$4696,solution!A1139,'sample data'!$M$12:$M$4696,"stellar student")</f>
        <v>105</v>
      </c>
    </row>
    <row r="1140" spans="1:2" x14ac:dyDescent="0.35">
      <c r="A1140" s="2" t="s">
        <v>35</v>
      </c>
      <c r="B1140">
        <f>COUNTIFS('sample data'!$C$12:$C$4696,solution!A1140,'sample data'!$M$12:$M$4696,"stellar student")</f>
        <v>105</v>
      </c>
    </row>
    <row r="1141" spans="1:2" x14ac:dyDescent="0.35">
      <c r="A1141" s="2" t="s">
        <v>35</v>
      </c>
      <c r="B1141">
        <f>COUNTIFS('sample data'!$C$12:$C$4696,solution!A1141,'sample data'!$M$12:$M$4696,"stellar student")</f>
        <v>105</v>
      </c>
    </row>
    <row r="1142" spans="1:2" x14ac:dyDescent="0.35">
      <c r="A1142" s="2" t="s">
        <v>35</v>
      </c>
      <c r="B1142">
        <f>COUNTIFS('sample data'!$C$12:$C$4696,solution!A1142,'sample data'!$M$12:$M$4696,"stellar student")</f>
        <v>105</v>
      </c>
    </row>
    <row r="1143" spans="1:2" x14ac:dyDescent="0.35">
      <c r="A1143" s="2" t="s">
        <v>35</v>
      </c>
      <c r="B1143">
        <f>COUNTIFS('sample data'!$C$12:$C$4696,solution!A1143,'sample data'!$M$12:$M$4696,"stellar student")</f>
        <v>105</v>
      </c>
    </row>
    <row r="1144" spans="1:2" x14ac:dyDescent="0.35">
      <c r="A1144" s="2" t="s">
        <v>35</v>
      </c>
      <c r="B1144">
        <f>COUNTIFS('sample data'!$C$12:$C$4696,solution!A1144,'sample data'!$M$12:$M$4696,"stellar student")</f>
        <v>105</v>
      </c>
    </row>
    <row r="1145" spans="1:2" x14ac:dyDescent="0.35">
      <c r="A1145" s="2" t="s">
        <v>35</v>
      </c>
      <c r="B1145">
        <f>COUNTIFS('sample data'!$C$12:$C$4696,solution!A1145,'sample data'!$M$12:$M$4696,"stellar student")</f>
        <v>105</v>
      </c>
    </row>
    <row r="1146" spans="1:2" x14ac:dyDescent="0.35">
      <c r="A1146" s="2" t="s">
        <v>35</v>
      </c>
      <c r="B1146">
        <f>COUNTIFS('sample data'!$C$12:$C$4696,solution!A1146,'sample data'!$M$12:$M$4696,"stellar student")</f>
        <v>105</v>
      </c>
    </row>
    <row r="1147" spans="1:2" x14ac:dyDescent="0.35">
      <c r="A1147" s="2" t="s">
        <v>35</v>
      </c>
      <c r="B1147">
        <f>COUNTIFS('sample data'!$C$12:$C$4696,solution!A1147,'sample data'!$M$12:$M$4696,"stellar student")</f>
        <v>105</v>
      </c>
    </row>
    <row r="1148" spans="1:2" x14ac:dyDescent="0.35">
      <c r="A1148" s="2" t="s">
        <v>35</v>
      </c>
      <c r="B1148">
        <f>COUNTIFS('sample data'!$C$12:$C$4696,solution!A1148,'sample data'!$M$12:$M$4696,"stellar student")</f>
        <v>105</v>
      </c>
    </row>
    <row r="1149" spans="1:2" x14ac:dyDescent="0.35">
      <c r="A1149" s="2" t="s">
        <v>35</v>
      </c>
      <c r="B1149">
        <f>COUNTIFS('sample data'!$C$12:$C$4696,solution!A1149,'sample data'!$M$12:$M$4696,"stellar student")</f>
        <v>105</v>
      </c>
    </row>
    <row r="1150" spans="1:2" x14ac:dyDescent="0.35">
      <c r="A1150" s="2" t="s">
        <v>35</v>
      </c>
      <c r="B1150">
        <f>COUNTIFS('sample data'!$C$12:$C$4696,solution!A1150,'sample data'!$M$12:$M$4696,"stellar student")</f>
        <v>105</v>
      </c>
    </row>
    <row r="1151" spans="1:2" x14ac:dyDescent="0.35">
      <c r="A1151" s="2" t="s">
        <v>35</v>
      </c>
      <c r="B1151">
        <f>COUNTIFS('sample data'!$C$12:$C$4696,solution!A1151,'sample data'!$M$12:$M$4696,"stellar student")</f>
        <v>105</v>
      </c>
    </row>
    <row r="1152" spans="1:2" x14ac:dyDescent="0.35">
      <c r="A1152" s="2" t="s">
        <v>35</v>
      </c>
      <c r="B1152">
        <f>COUNTIFS('sample data'!$C$12:$C$4696,solution!A1152,'sample data'!$M$12:$M$4696,"stellar student")</f>
        <v>105</v>
      </c>
    </row>
    <row r="1153" spans="1:2" x14ac:dyDescent="0.35">
      <c r="A1153" s="2" t="s">
        <v>35</v>
      </c>
      <c r="B1153">
        <f>COUNTIFS('sample data'!$C$12:$C$4696,solution!A1153,'sample data'!$M$12:$M$4696,"stellar student")</f>
        <v>105</v>
      </c>
    </row>
    <row r="1154" spans="1:2" x14ac:dyDescent="0.35">
      <c r="A1154" s="2" t="s">
        <v>35</v>
      </c>
      <c r="B1154">
        <f>COUNTIFS('sample data'!$C$12:$C$4696,solution!A1154,'sample data'!$M$12:$M$4696,"stellar student")</f>
        <v>105</v>
      </c>
    </row>
    <row r="1155" spans="1:2" x14ac:dyDescent="0.35">
      <c r="A1155" s="2" t="s">
        <v>35</v>
      </c>
      <c r="B1155">
        <f>COUNTIFS('sample data'!$C$12:$C$4696,solution!A1155,'sample data'!$M$12:$M$4696,"stellar student")</f>
        <v>105</v>
      </c>
    </row>
    <row r="1156" spans="1:2" x14ac:dyDescent="0.35">
      <c r="A1156" s="2" t="s">
        <v>46</v>
      </c>
      <c r="B1156">
        <f>COUNTIFS('sample data'!$C$12:$C$4696,solution!A1156,'sample data'!$M$12:$M$4696,"stellar student")</f>
        <v>34</v>
      </c>
    </row>
    <row r="1157" spans="1:2" ht="29" x14ac:dyDescent="0.35">
      <c r="A1157" s="2" t="s">
        <v>21</v>
      </c>
      <c r="B1157">
        <f>COUNTIFS('sample data'!$C$12:$C$4696,solution!A1157,'sample data'!$M$12:$M$4696,"stellar student")</f>
        <v>60</v>
      </c>
    </row>
    <row r="1158" spans="1:2" x14ac:dyDescent="0.35">
      <c r="A1158" s="2" t="s">
        <v>35</v>
      </c>
      <c r="B1158">
        <f>COUNTIFS('sample data'!$C$12:$C$4696,solution!A1158,'sample data'!$M$12:$M$4696,"stellar student")</f>
        <v>105</v>
      </c>
    </row>
    <row r="1159" spans="1:2" ht="43.5" x14ac:dyDescent="0.35">
      <c r="A1159" s="2" t="s">
        <v>12</v>
      </c>
      <c r="B1159">
        <f>COUNTIFS('sample data'!$C$12:$C$4696,solution!A1159,'sample data'!$M$12:$M$4696,"stellar student")</f>
        <v>41</v>
      </c>
    </row>
    <row r="1160" spans="1:2" x14ac:dyDescent="0.35">
      <c r="A1160" s="2" t="s">
        <v>35</v>
      </c>
      <c r="B1160">
        <f>COUNTIFS('sample data'!$C$12:$C$4696,solution!A1160,'sample data'!$M$12:$M$4696,"stellar student")</f>
        <v>105</v>
      </c>
    </row>
    <row r="1161" spans="1:2" ht="43.5" x14ac:dyDescent="0.35">
      <c r="A1161" s="2" t="s">
        <v>12</v>
      </c>
      <c r="B1161">
        <f>COUNTIFS('sample data'!$C$12:$C$4696,solution!A1161,'sample data'!$M$12:$M$4696,"stellar student")</f>
        <v>41</v>
      </c>
    </row>
    <row r="1162" spans="1:2" ht="43.5" x14ac:dyDescent="0.35">
      <c r="A1162" s="2" t="s">
        <v>12</v>
      </c>
      <c r="B1162">
        <f>COUNTIFS('sample data'!$C$12:$C$4696,solution!A1162,'sample data'!$M$12:$M$4696,"stellar student")</f>
        <v>41</v>
      </c>
    </row>
    <row r="1163" spans="1:2" ht="43.5" x14ac:dyDescent="0.35">
      <c r="A1163" s="2" t="s">
        <v>12</v>
      </c>
      <c r="B1163">
        <f>COUNTIFS('sample data'!$C$12:$C$4696,solution!A1163,'sample data'!$M$12:$M$4696,"stellar student")</f>
        <v>41</v>
      </c>
    </row>
    <row r="1164" spans="1:2" ht="43.5" x14ac:dyDescent="0.35">
      <c r="A1164" s="2" t="s">
        <v>12</v>
      </c>
      <c r="B1164">
        <f>COUNTIFS('sample data'!$C$12:$C$4696,solution!A1164,'sample data'!$M$12:$M$4696,"stellar student")</f>
        <v>41</v>
      </c>
    </row>
    <row r="1165" spans="1:2" ht="43.5" x14ac:dyDescent="0.35">
      <c r="A1165" s="2" t="s">
        <v>12</v>
      </c>
      <c r="B1165">
        <f>COUNTIFS('sample data'!$C$12:$C$4696,solution!A1165,'sample data'!$M$12:$M$4696,"stellar student")</f>
        <v>41</v>
      </c>
    </row>
    <row r="1166" spans="1:2" x14ac:dyDescent="0.35">
      <c r="A1166" s="2" t="s">
        <v>46</v>
      </c>
      <c r="B1166">
        <f>COUNTIFS('sample data'!$C$12:$C$4696,solution!A1166,'sample data'!$M$12:$M$4696,"stellar student")</f>
        <v>34</v>
      </c>
    </row>
    <row r="1167" spans="1:2" ht="43.5" x14ac:dyDescent="0.35">
      <c r="A1167" s="2" t="s">
        <v>12</v>
      </c>
      <c r="B1167">
        <f>COUNTIFS('sample data'!$C$12:$C$4696,solution!A1167,'sample data'!$M$12:$M$4696,"stellar student")</f>
        <v>41</v>
      </c>
    </row>
    <row r="1168" spans="1:2" ht="43.5" x14ac:dyDescent="0.35">
      <c r="A1168" s="2" t="s">
        <v>12</v>
      </c>
      <c r="B1168">
        <f>COUNTIFS('sample data'!$C$12:$C$4696,solution!A1168,'sample data'!$M$12:$M$4696,"stellar student")</f>
        <v>41</v>
      </c>
    </row>
    <row r="1169" spans="1:2" ht="43.5" x14ac:dyDescent="0.35">
      <c r="A1169" s="2" t="s">
        <v>12</v>
      </c>
      <c r="B1169">
        <f>COUNTIFS('sample data'!$C$12:$C$4696,solution!A1169,'sample data'!$M$12:$M$4696,"stellar student")</f>
        <v>41</v>
      </c>
    </row>
    <row r="1170" spans="1:2" x14ac:dyDescent="0.35">
      <c r="A1170" s="2" t="s">
        <v>35</v>
      </c>
      <c r="B1170">
        <f>COUNTIFS('sample data'!$C$12:$C$4696,solution!A1170,'sample data'!$M$12:$M$4696,"stellar student")</f>
        <v>105</v>
      </c>
    </row>
    <row r="1171" spans="1:2" ht="43.5" x14ac:dyDescent="0.35">
      <c r="A1171" s="2" t="s">
        <v>12</v>
      </c>
      <c r="B1171">
        <f>COUNTIFS('sample data'!$C$12:$C$4696,solution!A1171,'sample data'!$M$12:$M$4696,"stellar student")</f>
        <v>41</v>
      </c>
    </row>
    <row r="1172" spans="1:2" ht="43.5" x14ac:dyDescent="0.35">
      <c r="A1172" s="2" t="s">
        <v>12</v>
      </c>
      <c r="B1172">
        <f>COUNTIFS('sample data'!$C$12:$C$4696,solution!A1172,'sample data'!$M$12:$M$4696,"stellar student")</f>
        <v>41</v>
      </c>
    </row>
    <row r="1173" spans="1:2" ht="43.5" x14ac:dyDescent="0.35">
      <c r="A1173" s="2" t="s">
        <v>12</v>
      </c>
      <c r="B1173">
        <f>COUNTIFS('sample data'!$C$12:$C$4696,solution!A1173,'sample data'!$M$12:$M$4696,"stellar student")</f>
        <v>41</v>
      </c>
    </row>
    <row r="1174" spans="1:2" ht="43.5" x14ac:dyDescent="0.35">
      <c r="A1174" s="2" t="s">
        <v>12</v>
      </c>
      <c r="B1174">
        <f>COUNTIFS('sample data'!$C$12:$C$4696,solution!A1174,'sample data'!$M$12:$M$4696,"stellar student")</f>
        <v>41</v>
      </c>
    </row>
    <row r="1175" spans="1:2" ht="43.5" x14ac:dyDescent="0.35">
      <c r="A1175" s="2" t="s">
        <v>12</v>
      </c>
      <c r="B1175">
        <f>COUNTIFS('sample data'!$C$12:$C$4696,solution!A1175,'sample data'!$M$12:$M$4696,"stellar student")</f>
        <v>41</v>
      </c>
    </row>
    <row r="1176" spans="1:2" x14ac:dyDescent="0.35">
      <c r="A1176" s="2" t="s">
        <v>46</v>
      </c>
      <c r="B1176">
        <f>COUNTIFS('sample data'!$C$12:$C$4696,solution!A1176,'sample data'!$M$12:$M$4696,"stellar student")</f>
        <v>34</v>
      </c>
    </row>
    <row r="1177" spans="1:2" ht="29" x14ac:dyDescent="0.35">
      <c r="A1177" s="2" t="s">
        <v>24</v>
      </c>
      <c r="B1177">
        <f>COUNTIFS('sample data'!$C$12:$C$4696,solution!A1177,'sample data'!$M$12:$M$4696,"stellar student")</f>
        <v>63</v>
      </c>
    </row>
    <row r="1178" spans="1:2" x14ac:dyDescent="0.35">
      <c r="A1178" s="2" t="s">
        <v>45</v>
      </c>
      <c r="B1178">
        <f>COUNTIFS('sample data'!$C$12:$C$4696,solution!A1178,'sample data'!$M$12:$M$4696,"stellar student")</f>
        <v>23</v>
      </c>
    </row>
    <row r="1179" spans="1:2" ht="29" x14ac:dyDescent="0.35">
      <c r="A1179" s="2" t="s">
        <v>21</v>
      </c>
      <c r="B1179">
        <f>COUNTIFS('sample data'!$C$12:$C$4696,solution!A1179,'sample data'!$M$12:$M$4696,"stellar student")</f>
        <v>60</v>
      </c>
    </row>
    <row r="1180" spans="1:2" ht="29" x14ac:dyDescent="0.35">
      <c r="A1180" s="2" t="s">
        <v>24</v>
      </c>
      <c r="B1180">
        <f>COUNTIFS('sample data'!$C$12:$C$4696,solution!A1180,'sample data'!$M$12:$M$4696,"stellar student")</f>
        <v>63</v>
      </c>
    </row>
    <row r="1181" spans="1:2" ht="29" x14ac:dyDescent="0.35">
      <c r="A1181" s="2" t="s">
        <v>17</v>
      </c>
      <c r="B1181">
        <f>COUNTIFS('sample data'!$C$12:$C$4696,solution!A1181,'sample data'!$M$12:$M$4696,"stellar student")</f>
        <v>99</v>
      </c>
    </row>
    <row r="1182" spans="1:2" x14ac:dyDescent="0.35">
      <c r="A1182" s="2" t="s">
        <v>35</v>
      </c>
      <c r="B1182">
        <f>COUNTIFS('sample data'!$C$12:$C$4696,solution!A1182,'sample data'!$M$12:$M$4696,"stellar student")</f>
        <v>105</v>
      </c>
    </row>
    <row r="1183" spans="1:2" ht="29" x14ac:dyDescent="0.35">
      <c r="A1183" s="2" t="s">
        <v>24</v>
      </c>
      <c r="B1183">
        <f>COUNTIFS('sample data'!$C$12:$C$4696,solution!A1183,'sample data'!$M$12:$M$4696,"stellar student")</f>
        <v>63</v>
      </c>
    </row>
    <row r="1184" spans="1:2" x14ac:dyDescent="0.35">
      <c r="A1184" s="2" t="s">
        <v>35</v>
      </c>
      <c r="B1184">
        <f>COUNTIFS('sample data'!$C$12:$C$4696,solution!A1184,'sample data'!$M$12:$M$4696,"stellar student")</f>
        <v>105</v>
      </c>
    </row>
    <row r="1185" spans="1:2" ht="29" x14ac:dyDescent="0.35">
      <c r="A1185" s="2" t="s">
        <v>17</v>
      </c>
      <c r="B1185">
        <f>COUNTIFS('sample data'!$C$12:$C$4696,solution!A1185,'sample data'!$M$12:$M$4696,"stellar student")</f>
        <v>99</v>
      </c>
    </row>
    <row r="1186" spans="1:2" x14ac:dyDescent="0.35">
      <c r="A1186" s="2" t="s">
        <v>35</v>
      </c>
      <c r="B1186">
        <f>COUNTIFS('sample data'!$C$12:$C$4696,solution!A1186,'sample data'!$M$12:$M$4696,"stellar student")</f>
        <v>105</v>
      </c>
    </row>
    <row r="1187" spans="1:2" x14ac:dyDescent="0.35">
      <c r="A1187" s="2" t="s">
        <v>35</v>
      </c>
      <c r="B1187">
        <f>COUNTIFS('sample data'!$C$12:$C$4696,solution!A1187,'sample data'!$M$12:$M$4696,"stellar student")</f>
        <v>105</v>
      </c>
    </row>
    <row r="1188" spans="1:2" ht="43.5" x14ac:dyDescent="0.35">
      <c r="A1188" s="2" t="s">
        <v>12</v>
      </c>
      <c r="B1188">
        <f>COUNTIFS('sample data'!$C$12:$C$4696,solution!A1188,'sample data'!$M$12:$M$4696,"stellar student")</f>
        <v>41</v>
      </c>
    </row>
    <row r="1189" spans="1:2" x14ac:dyDescent="0.35">
      <c r="A1189" s="2" t="s">
        <v>35</v>
      </c>
      <c r="B1189">
        <f>COUNTIFS('sample data'!$C$12:$C$4696,solution!A1189,'sample data'!$M$12:$M$4696,"stellar student")</f>
        <v>105</v>
      </c>
    </row>
    <row r="1190" spans="1:2" ht="43.5" x14ac:dyDescent="0.35">
      <c r="A1190" s="2" t="s">
        <v>12</v>
      </c>
      <c r="B1190">
        <f>COUNTIFS('sample data'!$C$12:$C$4696,solution!A1190,'sample data'!$M$12:$M$4696,"stellar student")</f>
        <v>41</v>
      </c>
    </row>
    <row r="1191" spans="1:2" ht="43.5" x14ac:dyDescent="0.35">
      <c r="A1191" s="2" t="s">
        <v>12</v>
      </c>
      <c r="B1191">
        <f>COUNTIFS('sample data'!$C$12:$C$4696,solution!A1191,'sample data'!$M$12:$M$4696,"stellar student")</f>
        <v>41</v>
      </c>
    </row>
    <row r="1192" spans="1:2" ht="43.5" x14ac:dyDescent="0.35">
      <c r="A1192" s="2" t="s">
        <v>12</v>
      </c>
      <c r="B1192">
        <f>COUNTIFS('sample data'!$C$12:$C$4696,solution!A1192,'sample data'!$M$12:$M$4696,"stellar student")</f>
        <v>41</v>
      </c>
    </row>
    <row r="1193" spans="1:2" ht="43.5" x14ac:dyDescent="0.35">
      <c r="A1193" s="2" t="s">
        <v>12</v>
      </c>
      <c r="B1193">
        <f>COUNTIFS('sample data'!$C$12:$C$4696,solution!A1193,'sample data'!$M$12:$M$4696,"stellar student")</f>
        <v>41</v>
      </c>
    </row>
    <row r="1194" spans="1:2" ht="43.5" x14ac:dyDescent="0.35">
      <c r="A1194" s="2" t="s">
        <v>12</v>
      </c>
      <c r="B1194">
        <f>COUNTIFS('sample data'!$C$12:$C$4696,solution!A1194,'sample data'!$M$12:$M$4696,"stellar student")</f>
        <v>41</v>
      </c>
    </row>
    <row r="1195" spans="1:2" ht="43.5" x14ac:dyDescent="0.35">
      <c r="A1195" s="2" t="s">
        <v>12</v>
      </c>
      <c r="B1195">
        <f>COUNTIFS('sample data'!$C$12:$C$4696,solution!A1195,'sample data'!$M$12:$M$4696,"stellar student")</f>
        <v>41</v>
      </c>
    </row>
    <row r="1196" spans="1:2" x14ac:dyDescent="0.35">
      <c r="A1196" s="2" t="s">
        <v>35</v>
      </c>
      <c r="B1196">
        <f>COUNTIFS('sample data'!$C$12:$C$4696,solution!A1196,'sample data'!$M$12:$M$4696,"stellar student")</f>
        <v>105</v>
      </c>
    </row>
    <row r="1197" spans="1:2" ht="43.5" x14ac:dyDescent="0.35">
      <c r="A1197" s="2" t="s">
        <v>12</v>
      </c>
      <c r="B1197">
        <f>COUNTIFS('sample data'!$C$12:$C$4696,solution!A1197,'sample data'!$M$12:$M$4696,"stellar student")</f>
        <v>41</v>
      </c>
    </row>
    <row r="1198" spans="1:2" x14ac:dyDescent="0.35">
      <c r="A1198" s="2" t="s">
        <v>35</v>
      </c>
      <c r="B1198">
        <f>COUNTIFS('sample data'!$C$12:$C$4696,solution!A1198,'sample data'!$M$12:$M$4696,"stellar student")</f>
        <v>105</v>
      </c>
    </row>
    <row r="1199" spans="1:2" x14ac:dyDescent="0.35">
      <c r="A1199" s="2" t="s">
        <v>35</v>
      </c>
      <c r="B1199">
        <f>COUNTIFS('sample data'!$C$12:$C$4696,solution!A1199,'sample data'!$M$12:$M$4696,"stellar student")</f>
        <v>105</v>
      </c>
    </row>
    <row r="1200" spans="1:2" ht="43.5" x14ac:dyDescent="0.35">
      <c r="A1200" s="2" t="s">
        <v>12</v>
      </c>
      <c r="B1200">
        <f>COUNTIFS('sample data'!$C$12:$C$4696,solution!A1200,'sample data'!$M$12:$M$4696,"stellar student")</f>
        <v>41</v>
      </c>
    </row>
    <row r="1201" spans="1:2" x14ac:dyDescent="0.35">
      <c r="A1201" s="2" t="s">
        <v>35</v>
      </c>
      <c r="B1201">
        <f>COUNTIFS('sample data'!$C$12:$C$4696,solution!A1201,'sample data'!$M$12:$M$4696,"stellar student")</f>
        <v>105</v>
      </c>
    </row>
    <row r="1202" spans="1:2" ht="43.5" x14ac:dyDescent="0.35">
      <c r="A1202" s="2" t="s">
        <v>12</v>
      </c>
      <c r="B1202">
        <f>COUNTIFS('sample data'!$C$12:$C$4696,solution!A1202,'sample data'!$M$12:$M$4696,"stellar student")</f>
        <v>41</v>
      </c>
    </row>
    <row r="1203" spans="1:2" ht="43.5" x14ac:dyDescent="0.35">
      <c r="A1203" s="2" t="s">
        <v>12</v>
      </c>
      <c r="B1203">
        <f>COUNTIFS('sample data'!$C$12:$C$4696,solution!A1203,'sample data'!$M$12:$M$4696,"stellar student")</f>
        <v>41</v>
      </c>
    </row>
    <row r="1204" spans="1:2" ht="43.5" x14ac:dyDescent="0.35">
      <c r="A1204" s="2" t="s">
        <v>12</v>
      </c>
      <c r="B1204">
        <f>COUNTIFS('sample data'!$C$12:$C$4696,solution!A1204,'sample data'!$M$12:$M$4696,"stellar student")</f>
        <v>41</v>
      </c>
    </row>
    <row r="1205" spans="1:2" ht="43.5" x14ac:dyDescent="0.35">
      <c r="A1205" s="2" t="s">
        <v>12</v>
      </c>
      <c r="B1205">
        <f>COUNTIFS('sample data'!$C$12:$C$4696,solution!A1205,'sample data'!$M$12:$M$4696,"stellar student")</f>
        <v>41</v>
      </c>
    </row>
    <row r="1206" spans="1:2" ht="43.5" x14ac:dyDescent="0.35">
      <c r="A1206" s="2" t="s">
        <v>12</v>
      </c>
      <c r="B1206">
        <f>COUNTIFS('sample data'!$C$12:$C$4696,solution!A1206,'sample data'!$M$12:$M$4696,"stellar student")</f>
        <v>41</v>
      </c>
    </row>
    <row r="1207" spans="1:2" ht="43.5" x14ac:dyDescent="0.35">
      <c r="A1207" s="2" t="s">
        <v>12</v>
      </c>
      <c r="B1207">
        <f>COUNTIFS('sample data'!$C$12:$C$4696,solution!A1207,'sample data'!$M$12:$M$4696,"stellar student")</f>
        <v>41</v>
      </c>
    </row>
    <row r="1208" spans="1:2" x14ac:dyDescent="0.35">
      <c r="A1208" s="2" t="s">
        <v>59</v>
      </c>
      <c r="B1208">
        <f>COUNTIFS('sample data'!$C$12:$C$4696,solution!A1208,'sample data'!$M$12:$M$4696,"stellar student")</f>
        <v>8</v>
      </c>
    </row>
    <row r="1209" spans="1:2" ht="43.5" x14ac:dyDescent="0.35">
      <c r="A1209" s="2" t="s">
        <v>12</v>
      </c>
      <c r="B1209">
        <f>COUNTIFS('sample data'!$C$12:$C$4696,solution!A1209,'sample data'!$M$12:$M$4696,"stellar student")</f>
        <v>41</v>
      </c>
    </row>
    <row r="1210" spans="1:2" ht="43.5" x14ac:dyDescent="0.35">
      <c r="A1210" s="2" t="s">
        <v>12</v>
      </c>
      <c r="B1210">
        <f>COUNTIFS('sample data'!$C$12:$C$4696,solution!A1210,'sample data'!$M$12:$M$4696,"stellar student")</f>
        <v>41</v>
      </c>
    </row>
    <row r="1211" spans="1:2" ht="43.5" x14ac:dyDescent="0.35">
      <c r="A1211" s="2" t="s">
        <v>12</v>
      </c>
      <c r="B1211">
        <f>COUNTIFS('sample data'!$C$12:$C$4696,solution!A1211,'sample data'!$M$12:$M$4696,"stellar student")</f>
        <v>41</v>
      </c>
    </row>
    <row r="1212" spans="1:2" ht="29" x14ac:dyDescent="0.35">
      <c r="A1212" s="2" t="s">
        <v>21</v>
      </c>
      <c r="B1212">
        <f>COUNTIFS('sample data'!$C$12:$C$4696,solution!A1212,'sample data'!$M$12:$M$4696,"stellar student")</f>
        <v>60</v>
      </c>
    </row>
    <row r="1213" spans="1:2" ht="43.5" x14ac:dyDescent="0.35">
      <c r="A1213" s="2" t="s">
        <v>12</v>
      </c>
      <c r="B1213">
        <f>COUNTIFS('sample data'!$C$12:$C$4696,solution!A1213,'sample data'!$M$12:$M$4696,"stellar student")</f>
        <v>41</v>
      </c>
    </row>
    <row r="1214" spans="1:2" ht="43.5" x14ac:dyDescent="0.35">
      <c r="A1214" s="2" t="s">
        <v>12</v>
      </c>
      <c r="B1214">
        <f>COUNTIFS('sample data'!$C$12:$C$4696,solution!A1214,'sample data'!$M$12:$M$4696,"stellar student")</f>
        <v>41</v>
      </c>
    </row>
    <row r="1215" spans="1:2" ht="43.5" x14ac:dyDescent="0.35">
      <c r="A1215" s="2" t="s">
        <v>12</v>
      </c>
      <c r="B1215">
        <f>COUNTIFS('sample data'!$C$12:$C$4696,solution!A1215,'sample data'!$M$12:$M$4696,"stellar student")</f>
        <v>41</v>
      </c>
    </row>
    <row r="1216" spans="1:2" ht="43.5" x14ac:dyDescent="0.35">
      <c r="A1216" s="2" t="s">
        <v>12</v>
      </c>
      <c r="B1216">
        <f>COUNTIFS('sample data'!$C$12:$C$4696,solution!A1216,'sample data'!$M$12:$M$4696,"stellar student")</f>
        <v>41</v>
      </c>
    </row>
    <row r="1217" spans="1:2" ht="43.5" x14ac:dyDescent="0.35">
      <c r="A1217" s="2" t="s">
        <v>12</v>
      </c>
      <c r="B1217">
        <f>COUNTIFS('sample data'!$C$12:$C$4696,solution!A1217,'sample data'!$M$12:$M$4696,"stellar student")</f>
        <v>41</v>
      </c>
    </row>
    <row r="1218" spans="1:2" ht="43.5" x14ac:dyDescent="0.35">
      <c r="A1218" s="2" t="s">
        <v>12</v>
      </c>
      <c r="B1218">
        <f>COUNTIFS('sample data'!$C$12:$C$4696,solution!A1218,'sample data'!$M$12:$M$4696,"stellar student")</f>
        <v>41</v>
      </c>
    </row>
    <row r="1219" spans="1:2" ht="43.5" x14ac:dyDescent="0.35">
      <c r="A1219" s="2" t="s">
        <v>12</v>
      </c>
      <c r="B1219">
        <f>COUNTIFS('sample data'!$C$12:$C$4696,solution!A1219,'sample data'!$M$12:$M$4696,"stellar student")</f>
        <v>41</v>
      </c>
    </row>
    <row r="1220" spans="1:2" ht="43.5" x14ac:dyDescent="0.35">
      <c r="A1220" s="2" t="s">
        <v>12</v>
      </c>
      <c r="B1220">
        <f>COUNTIFS('sample data'!$C$12:$C$4696,solution!A1220,'sample data'!$M$12:$M$4696,"stellar student")</f>
        <v>41</v>
      </c>
    </row>
    <row r="1221" spans="1:2" ht="43.5" x14ac:dyDescent="0.35">
      <c r="A1221" s="2" t="s">
        <v>12</v>
      </c>
      <c r="B1221">
        <f>COUNTIFS('sample data'!$C$12:$C$4696,solution!A1221,'sample data'!$M$12:$M$4696,"stellar student")</f>
        <v>41</v>
      </c>
    </row>
    <row r="1222" spans="1:2" ht="43.5" x14ac:dyDescent="0.35">
      <c r="A1222" s="2" t="s">
        <v>12</v>
      </c>
      <c r="B1222">
        <f>COUNTIFS('sample data'!$C$12:$C$4696,solution!A1222,'sample data'!$M$12:$M$4696,"stellar student")</f>
        <v>41</v>
      </c>
    </row>
    <row r="1223" spans="1:2" ht="43.5" x14ac:dyDescent="0.35">
      <c r="A1223" s="2" t="s">
        <v>12</v>
      </c>
      <c r="B1223">
        <f>COUNTIFS('sample data'!$C$12:$C$4696,solution!A1223,'sample data'!$M$12:$M$4696,"stellar student")</f>
        <v>41</v>
      </c>
    </row>
    <row r="1224" spans="1:2" ht="43.5" x14ac:dyDescent="0.35">
      <c r="A1224" s="2" t="s">
        <v>12</v>
      </c>
      <c r="B1224">
        <f>COUNTIFS('sample data'!$C$12:$C$4696,solution!A1224,'sample data'!$M$12:$M$4696,"stellar student")</f>
        <v>41</v>
      </c>
    </row>
    <row r="1225" spans="1:2" ht="43.5" x14ac:dyDescent="0.35">
      <c r="A1225" s="2" t="s">
        <v>12</v>
      </c>
      <c r="B1225">
        <f>COUNTIFS('sample data'!$C$12:$C$4696,solution!A1225,'sample data'!$M$12:$M$4696,"stellar student")</f>
        <v>41</v>
      </c>
    </row>
    <row r="1226" spans="1:2" ht="43.5" x14ac:dyDescent="0.35">
      <c r="A1226" s="2" t="s">
        <v>12</v>
      </c>
      <c r="B1226">
        <f>COUNTIFS('sample data'!$C$12:$C$4696,solution!A1226,'sample data'!$M$12:$M$4696,"stellar student")</f>
        <v>41</v>
      </c>
    </row>
    <row r="1227" spans="1:2" ht="43.5" x14ac:dyDescent="0.35">
      <c r="A1227" s="2" t="s">
        <v>12</v>
      </c>
      <c r="B1227">
        <f>COUNTIFS('sample data'!$C$12:$C$4696,solution!A1227,'sample data'!$M$12:$M$4696,"stellar student")</f>
        <v>41</v>
      </c>
    </row>
    <row r="1228" spans="1:2" ht="43.5" x14ac:dyDescent="0.35">
      <c r="A1228" s="2" t="s">
        <v>12</v>
      </c>
      <c r="B1228">
        <f>COUNTIFS('sample data'!$C$12:$C$4696,solution!A1228,'sample data'!$M$12:$M$4696,"stellar student")</f>
        <v>41</v>
      </c>
    </row>
    <row r="1229" spans="1:2" ht="43.5" x14ac:dyDescent="0.35">
      <c r="A1229" s="2" t="s">
        <v>12</v>
      </c>
      <c r="B1229">
        <f>COUNTIFS('sample data'!$C$12:$C$4696,solution!A1229,'sample data'!$M$12:$M$4696,"stellar student")</f>
        <v>41</v>
      </c>
    </row>
    <row r="1230" spans="1:2" ht="43.5" x14ac:dyDescent="0.35">
      <c r="A1230" s="2" t="s">
        <v>12</v>
      </c>
      <c r="B1230">
        <f>COUNTIFS('sample data'!$C$12:$C$4696,solution!A1230,'sample data'!$M$12:$M$4696,"stellar student")</f>
        <v>41</v>
      </c>
    </row>
    <row r="1231" spans="1:2" ht="43.5" x14ac:dyDescent="0.35">
      <c r="A1231" s="2" t="s">
        <v>12</v>
      </c>
      <c r="B1231">
        <f>COUNTIFS('sample data'!$C$12:$C$4696,solution!A1231,'sample data'!$M$12:$M$4696,"stellar student")</f>
        <v>41</v>
      </c>
    </row>
    <row r="1232" spans="1:2" ht="43.5" x14ac:dyDescent="0.35">
      <c r="A1232" s="2" t="s">
        <v>12</v>
      </c>
      <c r="B1232">
        <f>COUNTIFS('sample data'!$C$12:$C$4696,solution!A1232,'sample data'!$M$12:$M$4696,"stellar student")</f>
        <v>41</v>
      </c>
    </row>
    <row r="1233" spans="1:2" ht="43.5" x14ac:dyDescent="0.35">
      <c r="A1233" s="2" t="s">
        <v>12</v>
      </c>
      <c r="B1233">
        <f>COUNTIFS('sample data'!$C$12:$C$4696,solution!A1233,'sample data'!$M$12:$M$4696,"stellar student")</f>
        <v>41</v>
      </c>
    </row>
    <row r="1234" spans="1:2" ht="29" x14ac:dyDescent="0.35">
      <c r="A1234" s="2" t="s">
        <v>55</v>
      </c>
      <c r="B1234">
        <f>COUNTIFS('sample data'!$C$12:$C$4696,solution!A1234,'sample data'!$M$12:$M$4696,"stellar student")</f>
        <v>19</v>
      </c>
    </row>
    <row r="1235" spans="1:2" ht="43.5" x14ac:dyDescent="0.35">
      <c r="A1235" s="2" t="s">
        <v>12</v>
      </c>
      <c r="B1235">
        <f>COUNTIFS('sample data'!$C$12:$C$4696,solution!A1235,'sample data'!$M$12:$M$4696,"stellar student")</f>
        <v>41</v>
      </c>
    </row>
    <row r="1236" spans="1:2" ht="43.5" x14ac:dyDescent="0.35">
      <c r="A1236" s="2" t="s">
        <v>12</v>
      </c>
      <c r="B1236">
        <f>COUNTIFS('sample data'!$C$12:$C$4696,solution!A1236,'sample data'!$M$12:$M$4696,"stellar student")</f>
        <v>41</v>
      </c>
    </row>
    <row r="1237" spans="1:2" ht="43.5" x14ac:dyDescent="0.35">
      <c r="A1237" s="2" t="s">
        <v>12</v>
      </c>
      <c r="B1237">
        <f>COUNTIFS('sample data'!$C$12:$C$4696,solution!A1237,'sample data'!$M$12:$M$4696,"stellar student")</f>
        <v>41</v>
      </c>
    </row>
    <row r="1238" spans="1:2" ht="43.5" x14ac:dyDescent="0.35">
      <c r="A1238" s="2" t="s">
        <v>12</v>
      </c>
      <c r="B1238">
        <f>COUNTIFS('sample data'!$C$12:$C$4696,solution!A1238,'sample data'!$M$12:$M$4696,"stellar student")</f>
        <v>41</v>
      </c>
    </row>
    <row r="1239" spans="1:2" ht="43.5" x14ac:dyDescent="0.35">
      <c r="A1239" s="2" t="s">
        <v>12</v>
      </c>
      <c r="B1239">
        <f>COUNTIFS('sample data'!$C$12:$C$4696,solution!A1239,'sample data'!$M$12:$M$4696,"stellar student")</f>
        <v>41</v>
      </c>
    </row>
    <row r="1240" spans="1:2" ht="43.5" x14ac:dyDescent="0.35">
      <c r="A1240" s="2" t="s">
        <v>12</v>
      </c>
      <c r="B1240">
        <f>COUNTIFS('sample data'!$C$12:$C$4696,solution!A1240,'sample data'!$M$12:$M$4696,"stellar student")</f>
        <v>41</v>
      </c>
    </row>
    <row r="1241" spans="1:2" ht="43.5" x14ac:dyDescent="0.35">
      <c r="A1241" s="2" t="s">
        <v>12</v>
      </c>
      <c r="B1241">
        <f>COUNTIFS('sample data'!$C$12:$C$4696,solution!A1241,'sample data'!$M$12:$M$4696,"stellar student")</f>
        <v>41</v>
      </c>
    </row>
    <row r="1242" spans="1:2" ht="43.5" x14ac:dyDescent="0.35">
      <c r="A1242" s="2" t="s">
        <v>12</v>
      </c>
      <c r="B1242">
        <f>COUNTIFS('sample data'!$C$12:$C$4696,solution!A1242,'sample data'!$M$12:$M$4696,"stellar student")</f>
        <v>41</v>
      </c>
    </row>
    <row r="1243" spans="1:2" ht="43.5" x14ac:dyDescent="0.35">
      <c r="A1243" s="2" t="s">
        <v>12</v>
      </c>
      <c r="B1243">
        <f>COUNTIFS('sample data'!$C$12:$C$4696,solution!A1243,'sample data'!$M$12:$M$4696,"stellar student")</f>
        <v>41</v>
      </c>
    </row>
    <row r="1244" spans="1:2" ht="43.5" x14ac:dyDescent="0.35">
      <c r="A1244" s="2" t="s">
        <v>12</v>
      </c>
      <c r="B1244">
        <f>COUNTIFS('sample data'!$C$12:$C$4696,solution!A1244,'sample data'!$M$12:$M$4696,"stellar student")</f>
        <v>41</v>
      </c>
    </row>
    <row r="1245" spans="1:2" ht="43.5" x14ac:dyDescent="0.35">
      <c r="A1245" s="2" t="s">
        <v>12</v>
      </c>
      <c r="B1245">
        <f>COUNTIFS('sample data'!$C$12:$C$4696,solution!A1245,'sample data'!$M$12:$M$4696,"stellar student")</f>
        <v>41</v>
      </c>
    </row>
    <row r="1246" spans="1:2" ht="43.5" x14ac:dyDescent="0.35">
      <c r="A1246" s="2" t="s">
        <v>12</v>
      </c>
      <c r="B1246">
        <f>COUNTIFS('sample data'!$C$12:$C$4696,solution!A1246,'sample data'!$M$12:$M$4696,"stellar student")</f>
        <v>41</v>
      </c>
    </row>
    <row r="1247" spans="1:2" ht="43.5" x14ac:dyDescent="0.35">
      <c r="A1247" s="2" t="s">
        <v>12</v>
      </c>
      <c r="B1247">
        <f>COUNTIFS('sample data'!$C$12:$C$4696,solution!A1247,'sample data'!$M$12:$M$4696,"stellar student")</f>
        <v>41</v>
      </c>
    </row>
    <row r="1248" spans="1:2" ht="43.5" x14ac:dyDescent="0.35">
      <c r="A1248" s="2" t="s">
        <v>12</v>
      </c>
      <c r="B1248">
        <f>COUNTIFS('sample data'!$C$12:$C$4696,solution!A1248,'sample data'!$M$12:$M$4696,"stellar student")</f>
        <v>41</v>
      </c>
    </row>
    <row r="1249" spans="1:2" ht="43.5" x14ac:dyDescent="0.35">
      <c r="A1249" s="2" t="s">
        <v>12</v>
      </c>
      <c r="B1249">
        <f>COUNTIFS('sample data'!$C$12:$C$4696,solution!A1249,'sample data'!$M$12:$M$4696,"stellar student")</f>
        <v>41</v>
      </c>
    </row>
    <row r="1250" spans="1:2" ht="43.5" x14ac:dyDescent="0.35">
      <c r="A1250" s="2" t="s">
        <v>12</v>
      </c>
      <c r="B1250">
        <f>COUNTIFS('sample data'!$C$12:$C$4696,solution!A1250,'sample data'!$M$12:$M$4696,"stellar student")</f>
        <v>41</v>
      </c>
    </row>
    <row r="1251" spans="1:2" ht="43.5" x14ac:dyDescent="0.35">
      <c r="A1251" s="2" t="s">
        <v>12</v>
      </c>
      <c r="B1251">
        <f>COUNTIFS('sample data'!$C$12:$C$4696,solution!A1251,'sample data'!$M$12:$M$4696,"stellar student")</f>
        <v>41</v>
      </c>
    </row>
    <row r="1252" spans="1:2" ht="43.5" x14ac:dyDescent="0.35">
      <c r="A1252" s="2" t="s">
        <v>12</v>
      </c>
      <c r="B1252">
        <f>COUNTIFS('sample data'!$C$12:$C$4696,solution!A1252,'sample data'!$M$12:$M$4696,"stellar student")</f>
        <v>41</v>
      </c>
    </row>
    <row r="1253" spans="1:2" ht="43.5" x14ac:dyDescent="0.35">
      <c r="A1253" s="2" t="s">
        <v>12</v>
      </c>
      <c r="B1253">
        <f>COUNTIFS('sample data'!$C$12:$C$4696,solution!A1253,'sample data'!$M$12:$M$4696,"stellar student")</f>
        <v>41</v>
      </c>
    </row>
    <row r="1254" spans="1:2" ht="29" x14ac:dyDescent="0.35">
      <c r="A1254" s="2" t="s">
        <v>55</v>
      </c>
      <c r="B1254">
        <f>COUNTIFS('sample data'!$C$12:$C$4696,solution!A1254,'sample data'!$M$12:$M$4696,"stellar student")</f>
        <v>19</v>
      </c>
    </row>
    <row r="1255" spans="1:2" ht="43.5" x14ac:dyDescent="0.35">
      <c r="A1255" s="2" t="s">
        <v>12</v>
      </c>
      <c r="B1255">
        <f>COUNTIFS('sample data'!$C$12:$C$4696,solution!A1255,'sample data'!$M$12:$M$4696,"stellar student")</f>
        <v>41</v>
      </c>
    </row>
    <row r="1256" spans="1:2" ht="43.5" x14ac:dyDescent="0.35">
      <c r="A1256" s="2" t="s">
        <v>12</v>
      </c>
      <c r="B1256">
        <f>COUNTIFS('sample data'!$C$12:$C$4696,solution!A1256,'sample data'!$M$12:$M$4696,"stellar student")</f>
        <v>41</v>
      </c>
    </row>
    <row r="1257" spans="1:2" ht="43.5" x14ac:dyDescent="0.35">
      <c r="A1257" s="2" t="s">
        <v>12</v>
      </c>
      <c r="B1257">
        <f>COUNTIFS('sample data'!$C$12:$C$4696,solution!A1257,'sample data'!$M$12:$M$4696,"stellar student")</f>
        <v>41</v>
      </c>
    </row>
    <row r="1258" spans="1:2" x14ac:dyDescent="0.35">
      <c r="A1258" s="2" t="s">
        <v>35</v>
      </c>
      <c r="B1258">
        <f>COUNTIFS('sample data'!$C$12:$C$4696,solution!A1258,'sample data'!$M$12:$M$4696,"stellar student")</f>
        <v>105</v>
      </c>
    </row>
    <row r="1259" spans="1:2" x14ac:dyDescent="0.35">
      <c r="A1259" s="2" t="s">
        <v>35</v>
      </c>
      <c r="B1259">
        <f>COUNTIFS('sample data'!$C$12:$C$4696,solution!A1259,'sample data'!$M$12:$M$4696,"stellar student")</f>
        <v>105</v>
      </c>
    </row>
    <row r="1260" spans="1:2" ht="43.5" x14ac:dyDescent="0.35">
      <c r="A1260" s="2" t="s">
        <v>12</v>
      </c>
      <c r="B1260">
        <f>COUNTIFS('sample data'!$C$12:$C$4696,solution!A1260,'sample data'!$M$12:$M$4696,"stellar student")</f>
        <v>41</v>
      </c>
    </row>
    <row r="1261" spans="1:2" ht="29" x14ac:dyDescent="0.35">
      <c r="A1261" s="2" t="s">
        <v>55</v>
      </c>
      <c r="B1261">
        <f>COUNTIFS('sample data'!$C$12:$C$4696,solution!A1261,'sample data'!$M$12:$M$4696,"stellar student")</f>
        <v>19</v>
      </c>
    </row>
    <row r="1262" spans="1:2" ht="29" x14ac:dyDescent="0.35">
      <c r="A1262" s="2" t="s">
        <v>55</v>
      </c>
      <c r="B1262">
        <f>COUNTIFS('sample data'!$C$12:$C$4696,solution!A1262,'sample data'!$M$12:$M$4696,"stellar student")</f>
        <v>19</v>
      </c>
    </row>
    <row r="1263" spans="1:2" ht="43.5" x14ac:dyDescent="0.35">
      <c r="A1263" s="2" t="s">
        <v>12</v>
      </c>
      <c r="B1263">
        <f>COUNTIFS('sample data'!$C$12:$C$4696,solution!A1263,'sample data'!$M$12:$M$4696,"stellar student")</f>
        <v>41</v>
      </c>
    </row>
    <row r="1264" spans="1:2" ht="43.5" x14ac:dyDescent="0.35">
      <c r="A1264" s="2" t="s">
        <v>12</v>
      </c>
      <c r="B1264">
        <f>COUNTIFS('sample data'!$C$12:$C$4696,solution!A1264,'sample data'!$M$12:$M$4696,"stellar student")</f>
        <v>41</v>
      </c>
    </row>
    <row r="1265" spans="1:2" x14ac:dyDescent="0.35">
      <c r="A1265" s="2" t="s">
        <v>35</v>
      </c>
      <c r="B1265">
        <f>COUNTIFS('sample data'!$C$12:$C$4696,solution!A1265,'sample data'!$M$12:$M$4696,"stellar student")</f>
        <v>105</v>
      </c>
    </row>
    <row r="1266" spans="1:2" ht="29" x14ac:dyDescent="0.35">
      <c r="A1266" s="2" t="s">
        <v>24</v>
      </c>
      <c r="B1266">
        <f>COUNTIFS('sample data'!$C$12:$C$4696,solution!A1266,'sample data'!$M$12:$M$4696,"stellar student")</f>
        <v>63</v>
      </c>
    </row>
    <row r="1267" spans="1:2" ht="29" x14ac:dyDescent="0.35">
      <c r="A1267" s="2" t="s">
        <v>24</v>
      </c>
      <c r="B1267">
        <f>COUNTIFS('sample data'!$C$12:$C$4696,solution!A1267,'sample data'!$M$12:$M$4696,"stellar student")</f>
        <v>63</v>
      </c>
    </row>
    <row r="1268" spans="1:2" ht="43.5" x14ac:dyDescent="0.35">
      <c r="A1268" s="2" t="s">
        <v>12</v>
      </c>
      <c r="B1268">
        <f>COUNTIFS('sample data'!$C$12:$C$4696,solution!A1268,'sample data'!$M$12:$M$4696,"stellar student")</f>
        <v>41</v>
      </c>
    </row>
    <row r="1269" spans="1:2" x14ac:dyDescent="0.35">
      <c r="A1269" s="2" t="s">
        <v>46</v>
      </c>
      <c r="B1269">
        <f>COUNTIFS('sample data'!$C$12:$C$4696,solution!A1269,'sample data'!$M$12:$M$4696,"stellar student")</f>
        <v>34</v>
      </c>
    </row>
    <row r="1270" spans="1:2" ht="43.5" x14ac:dyDescent="0.35">
      <c r="A1270" s="2" t="s">
        <v>12</v>
      </c>
      <c r="B1270">
        <f>COUNTIFS('sample data'!$C$12:$C$4696,solution!A1270,'sample data'!$M$12:$M$4696,"stellar student")</f>
        <v>41</v>
      </c>
    </row>
    <row r="1271" spans="1:2" ht="43.5" x14ac:dyDescent="0.35">
      <c r="A1271" s="2" t="s">
        <v>12</v>
      </c>
      <c r="B1271">
        <f>COUNTIFS('sample data'!$C$12:$C$4696,solution!A1271,'sample data'!$M$12:$M$4696,"stellar student")</f>
        <v>41</v>
      </c>
    </row>
    <row r="1272" spans="1:2" ht="43.5" x14ac:dyDescent="0.35">
      <c r="A1272" s="2" t="s">
        <v>12</v>
      </c>
      <c r="B1272">
        <f>COUNTIFS('sample data'!$C$12:$C$4696,solution!A1272,'sample data'!$M$12:$M$4696,"stellar student")</f>
        <v>41</v>
      </c>
    </row>
    <row r="1273" spans="1:2" x14ac:dyDescent="0.35">
      <c r="A1273" s="2" t="s">
        <v>35</v>
      </c>
      <c r="B1273">
        <f>COUNTIFS('sample data'!$C$12:$C$4696,solution!A1273,'sample data'!$M$12:$M$4696,"stellar student")</f>
        <v>105</v>
      </c>
    </row>
    <row r="1274" spans="1:2" ht="43.5" x14ac:dyDescent="0.35">
      <c r="A1274" s="2" t="s">
        <v>12</v>
      </c>
      <c r="B1274">
        <f>COUNTIFS('sample data'!$C$12:$C$4696,solution!A1274,'sample data'!$M$12:$M$4696,"stellar student")</f>
        <v>41</v>
      </c>
    </row>
    <row r="1275" spans="1:2" ht="43.5" x14ac:dyDescent="0.35">
      <c r="A1275" s="2" t="s">
        <v>12</v>
      </c>
      <c r="B1275">
        <f>COUNTIFS('sample data'!$C$12:$C$4696,solution!A1275,'sample data'!$M$12:$M$4696,"stellar student")</f>
        <v>41</v>
      </c>
    </row>
    <row r="1276" spans="1:2" ht="43.5" x14ac:dyDescent="0.35">
      <c r="A1276" s="2" t="s">
        <v>12</v>
      </c>
      <c r="B1276">
        <f>COUNTIFS('sample data'!$C$12:$C$4696,solution!A1276,'sample data'!$M$12:$M$4696,"stellar student")</f>
        <v>41</v>
      </c>
    </row>
    <row r="1277" spans="1:2" ht="43.5" x14ac:dyDescent="0.35">
      <c r="A1277" s="2" t="s">
        <v>12</v>
      </c>
      <c r="B1277">
        <f>COUNTIFS('sample data'!$C$12:$C$4696,solution!A1277,'sample data'!$M$12:$M$4696,"stellar student")</f>
        <v>41</v>
      </c>
    </row>
    <row r="1278" spans="1:2" ht="29" x14ac:dyDescent="0.35">
      <c r="A1278" s="2" t="s">
        <v>17</v>
      </c>
      <c r="B1278">
        <f>COUNTIFS('sample data'!$C$12:$C$4696,solution!A1278,'sample data'!$M$12:$M$4696,"stellar student")</f>
        <v>99</v>
      </c>
    </row>
    <row r="1279" spans="1:2" ht="43.5" x14ac:dyDescent="0.35">
      <c r="A1279" s="2" t="s">
        <v>12</v>
      </c>
      <c r="B1279">
        <f>COUNTIFS('sample data'!$C$12:$C$4696,solution!A1279,'sample data'!$M$12:$M$4696,"stellar student")</f>
        <v>41</v>
      </c>
    </row>
    <row r="1280" spans="1:2" ht="43.5" x14ac:dyDescent="0.35">
      <c r="A1280" s="2" t="s">
        <v>12</v>
      </c>
      <c r="B1280">
        <f>COUNTIFS('sample data'!$C$12:$C$4696,solution!A1280,'sample data'!$M$12:$M$4696,"stellar student")</f>
        <v>41</v>
      </c>
    </row>
    <row r="1281" spans="1:2" ht="29" x14ac:dyDescent="0.35">
      <c r="A1281" s="2" t="s">
        <v>24</v>
      </c>
      <c r="B1281">
        <f>COUNTIFS('sample data'!$C$12:$C$4696,solution!A1281,'sample data'!$M$12:$M$4696,"stellar student")</f>
        <v>63</v>
      </c>
    </row>
    <row r="1282" spans="1:2" x14ac:dyDescent="0.35">
      <c r="A1282" s="2" t="s">
        <v>45</v>
      </c>
      <c r="B1282">
        <f>COUNTIFS('sample data'!$C$12:$C$4696,solution!A1282,'sample data'!$M$12:$M$4696,"stellar student")</f>
        <v>23</v>
      </c>
    </row>
    <row r="1283" spans="1:2" x14ac:dyDescent="0.35">
      <c r="A1283" s="2" t="s">
        <v>35</v>
      </c>
      <c r="B1283">
        <f>COUNTIFS('sample data'!$C$12:$C$4696,solution!A1283,'sample data'!$M$12:$M$4696,"stellar student")</f>
        <v>105</v>
      </c>
    </row>
    <row r="1284" spans="1:2" ht="43.5" x14ac:dyDescent="0.35">
      <c r="A1284" s="2" t="s">
        <v>12</v>
      </c>
      <c r="B1284">
        <f>COUNTIFS('sample data'!$C$12:$C$4696,solution!A1284,'sample data'!$M$12:$M$4696,"stellar student")</f>
        <v>41</v>
      </c>
    </row>
    <row r="1285" spans="1:2" ht="43.5" x14ac:dyDescent="0.35">
      <c r="A1285" s="2" t="s">
        <v>12</v>
      </c>
      <c r="B1285">
        <f>COUNTIFS('sample data'!$C$12:$C$4696,solution!A1285,'sample data'!$M$12:$M$4696,"stellar student")</f>
        <v>41</v>
      </c>
    </row>
    <row r="1286" spans="1:2" ht="43.5" x14ac:dyDescent="0.35">
      <c r="A1286" s="2" t="s">
        <v>12</v>
      </c>
      <c r="B1286">
        <f>COUNTIFS('sample data'!$C$12:$C$4696,solution!A1286,'sample data'!$M$12:$M$4696,"stellar student")</f>
        <v>41</v>
      </c>
    </row>
    <row r="1287" spans="1:2" ht="29" x14ac:dyDescent="0.35">
      <c r="A1287" s="2" t="s">
        <v>21</v>
      </c>
      <c r="B1287">
        <f>COUNTIFS('sample data'!$C$12:$C$4696,solution!A1287,'sample data'!$M$12:$M$4696,"stellar student")</f>
        <v>60</v>
      </c>
    </row>
    <row r="1288" spans="1:2" ht="29" x14ac:dyDescent="0.35">
      <c r="A1288" s="2" t="s">
        <v>17</v>
      </c>
      <c r="B1288">
        <f>COUNTIFS('sample data'!$C$12:$C$4696,solution!A1288,'sample data'!$M$12:$M$4696,"stellar student")</f>
        <v>99</v>
      </c>
    </row>
    <row r="1289" spans="1:2" ht="29" x14ac:dyDescent="0.35">
      <c r="A1289" s="2" t="s">
        <v>24</v>
      </c>
      <c r="B1289">
        <f>COUNTIFS('sample data'!$C$12:$C$4696,solution!A1289,'sample data'!$M$12:$M$4696,"stellar student")</f>
        <v>63</v>
      </c>
    </row>
    <row r="1290" spans="1:2" ht="43.5" x14ac:dyDescent="0.35">
      <c r="A1290" s="2" t="s">
        <v>12</v>
      </c>
      <c r="B1290">
        <f>COUNTIFS('sample data'!$C$12:$C$4696,solution!A1290,'sample data'!$M$12:$M$4696,"stellar student")</f>
        <v>41</v>
      </c>
    </row>
    <row r="1291" spans="1:2" ht="43.5" x14ac:dyDescent="0.35">
      <c r="A1291" s="2" t="s">
        <v>12</v>
      </c>
      <c r="B1291">
        <f>COUNTIFS('sample data'!$C$12:$C$4696,solution!A1291,'sample data'!$M$12:$M$4696,"stellar student")</f>
        <v>41</v>
      </c>
    </row>
    <row r="1292" spans="1:2" ht="29" x14ac:dyDescent="0.35">
      <c r="A1292" s="2" t="s">
        <v>21</v>
      </c>
      <c r="B1292">
        <f>COUNTIFS('sample data'!$C$12:$C$4696,solution!A1292,'sample data'!$M$12:$M$4696,"stellar student")</f>
        <v>60</v>
      </c>
    </row>
    <row r="1293" spans="1:2" ht="43.5" x14ac:dyDescent="0.35">
      <c r="A1293" s="2" t="s">
        <v>12</v>
      </c>
      <c r="B1293">
        <f>COUNTIFS('sample data'!$C$12:$C$4696,solution!A1293,'sample data'!$M$12:$M$4696,"stellar student")</f>
        <v>41</v>
      </c>
    </row>
    <row r="1294" spans="1:2" x14ac:dyDescent="0.35">
      <c r="A1294" s="2" t="s">
        <v>46</v>
      </c>
      <c r="B1294">
        <f>COUNTIFS('sample data'!$C$12:$C$4696,solution!A1294,'sample data'!$M$12:$M$4696,"stellar student")</f>
        <v>34</v>
      </c>
    </row>
    <row r="1295" spans="1:2" ht="43.5" x14ac:dyDescent="0.35">
      <c r="A1295" s="2" t="s">
        <v>12</v>
      </c>
      <c r="B1295">
        <f>COUNTIFS('sample data'!$C$12:$C$4696,solution!A1295,'sample data'!$M$12:$M$4696,"stellar student")</f>
        <v>41</v>
      </c>
    </row>
    <row r="1296" spans="1:2" ht="43.5" x14ac:dyDescent="0.35">
      <c r="A1296" s="2" t="s">
        <v>12</v>
      </c>
      <c r="B1296">
        <f>COUNTIFS('sample data'!$C$12:$C$4696,solution!A1296,'sample data'!$M$12:$M$4696,"stellar student")</f>
        <v>41</v>
      </c>
    </row>
    <row r="1297" spans="1:2" x14ac:dyDescent="0.35">
      <c r="A1297" s="2" t="s">
        <v>35</v>
      </c>
      <c r="B1297">
        <f>COUNTIFS('sample data'!$C$12:$C$4696,solution!A1297,'sample data'!$M$12:$M$4696,"stellar student")</f>
        <v>105</v>
      </c>
    </row>
    <row r="1298" spans="1:2" ht="43.5" x14ac:dyDescent="0.35">
      <c r="A1298" s="2" t="s">
        <v>12</v>
      </c>
      <c r="B1298">
        <f>COUNTIFS('sample data'!$C$12:$C$4696,solution!A1298,'sample data'!$M$12:$M$4696,"stellar student")</f>
        <v>41</v>
      </c>
    </row>
    <row r="1299" spans="1:2" ht="43.5" x14ac:dyDescent="0.35">
      <c r="A1299" s="2" t="s">
        <v>12</v>
      </c>
      <c r="B1299">
        <f>COUNTIFS('sample data'!$C$12:$C$4696,solution!A1299,'sample data'!$M$12:$M$4696,"stellar student")</f>
        <v>41</v>
      </c>
    </row>
    <row r="1300" spans="1:2" ht="43.5" x14ac:dyDescent="0.35">
      <c r="A1300" s="2" t="s">
        <v>12</v>
      </c>
      <c r="B1300">
        <f>COUNTIFS('sample data'!$C$12:$C$4696,solution!A1300,'sample data'!$M$12:$M$4696,"stellar student")</f>
        <v>41</v>
      </c>
    </row>
    <row r="1301" spans="1:2" ht="43.5" x14ac:dyDescent="0.35">
      <c r="A1301" s="2" t="s">
        <v>12</v>
      </c>
      <c r="B1301">
        <f>COUNTIFS('sample data'!$C$12:$C$4696,solution!A1301,'sample data'!$M$12:$M$4696,"stellar student")</f>
        <v>41</v>
      </c>
    </row>
    <row r="1302" spans="1:2" ht="43.5" x14ac:dyDescent="0.35">
      <c r="A1302" s="2" t="s">
        <v>12</v>
      </c>
      <c r="B1302">
        <f>COUNTIFS('sample data'!$C$12:$C$4696,solution!A1302,'sample data'!$M$12:$M$4696,"stellar student")</f>
        <v>41</v>
      </c>
    </row>
    <row r="1303" spans="1:2" ht="43.5" x14ac:dyDescent="0.35">
      <c r="A1303" s="2" t="s">
        <v>12</v>
      </c>
      <c r="B1303">
        <f>COUNTIFS('sample data'!$C$12:$C$4696,solution!A1303,'sample data'!$M$12:$M$4696,"stellar student")</f>
        <v>41</v>
      </c>
    </row>
    <row r="1304" spans="1:2" ht="29" x14ac:dyDescent="0.35">
      <c r="A1304" s="2" t="s">
        <v>21</v>
      </c>
      <c r="B1304">
        <f>COUNTIFS('sample data'!$C$12:$C$4696,solution!A1304,'sample data'!$M$12:$M$4696,"stellar student")</f>
        <v>60</v>
      </c>
    </row>
    <row r="1305" spans="1:2" ht="43.5" x14ac:dyDescent="0.35">
      <c r="A1305" s="2" t="s">
        <v>12</v>
      </c>
      <c r="B1305">
        <f>COUNTIFS('sample data'!$C$12:$C$4696,solution!A1305,'sample data'!$M$12:$M$4696,"stellar student")</f>
        <v>41</v>
      </c>
    </row>
    <row r="1306" spans="1:2" ht="29" x14ac:dyDescent="0.35">
      <c r="A1306" s="2" t="s">
        <v>21</v>
      </c>
      <c r="B1306">
        <f>COUNTIFS('sample data'!$C$12:$C$4696,solution!A1306,'sample data'!$M$12:$M$4696,"stellar student")</f>
        <v>60</v>
      </c>
    </row>
    <row r="1307" spans="1:2" ht="43.5" x14ac:dyDescent="0.35">
      <c r="A1307" s="2" t="s">
        <v>12</v>
      </c>
      <c r="B1307">
        <f>COUNTIFS('sample data'!$C$12:$C$4696,solution!A1307,'sample data'!$M$12:$M$4696,"stellar student")</f>
        <v>41</v>
      </c>
    </row>
    <row r="1308" spans="1:2" ht="43.5" x14ac:dyDescent="0.35">
      <c r="A1308" s="2" t="s">
        <v>12</v>
      </c>
      <c r="B1308">
        <f>COUNTIFS('sample data'!$C$12:$C$4696,solution!A1308,'sample data'!$M$12:$M$4696,"stellar student")</f>
        <v>41</v>
      </c>
    </row>
    <row r="1309" spans="1:2" ht="43.5" x14ac:dyDescent="0.35">
      <c r="A1309" s="2" t="s">
        <v>12</v>
      </c>
      <c r="B1309">
        <f>COUNTIFS('sample data'!$C$12:$C$4696,solution!A1309,'sample data'!$M$12:$M$4696,"stellar student")</f>
        <v>41</v>
      </c>
    </row>
    <row r="1310" spans="1:2" ht="43.5" x14ac:dyDescent="0.35">
      <c r="A1310" s="2" t="s">
        <v>12</v>
      </c>
      <c r="B1310">
        <f>COUNTIFS('sample data'!$C$12:$C$4696,solution!A1310,'sample data'!$M$12:$M$4696,"stellar student")</f>
        <v>41</v>
      </c>
    </row>
    <row r="1311" spans="1:2" x14ac:dyDescent="0.35">
      <c r="A1311" s="2" t="s">
        <v>46</v>
      </c>
      <c r="B1311">
        <f>COUNTIFS('sample data'!$C$12:$C$4696,solution!A1311,'sample data'!$M$12:$M$4696,"stellar student")</f>
        <v>34</v>
      </c>
    </row>
    <row r="1312" spans="1:2" x14ac:dyDescent="0.35">
      <c r="A1312" s="2" t="s">
        <v>46</v>
      </c>
      <c r="B1312">
        <f>COUNTIFS('sample data'!$C$12:$C$4696,solution!A1312,'sample data'!$M$12:$M$4696,"stellar student")</f>
        <v>34</v>
      </c>
    </row>
    <row r="1313" spans="1:2" x14ac:dyDescent="0.35">
      <c r="A1313" s="2" t="s">
        <v>46</v>
      </c>
      <c r="B1313">
        <f>COUNTIFS('sample data'!$C$12:$C$4696,solution!A1313,'sample data'!$M$12:$M$4696,"stellar student")</f>
        <v>34</v>
      </c>
    </row>
    <row r="1314" spans="1:2" ht="43.5" x14ac:dyDescent="0.35">
      <c r="A1314" s="2" t="s">
        <v>12</v>
      </c>
      <c r="B1314">
        <f>COUNTIFS('sample data'!$C$12:$C$4696,solution!A1314,'sample data'!$M$12:$M$4696,"stellar student")</f>
        <v>41</v>
      </c>
    </row>
    <row r="1315" spans="1:2" x14ac:dyDescent="0.35">
      <c r="A1315" s="2" t="s">
        <v>46</v>
      </c>
      <c r="B1315">
        <f>COUNTIFS('sample data'!$C$12:$C$4696,solution!A1315,'sample data'!$M$12:$M$4696,"stellar student")</f>
        <v>34</v>
      </c>
    </row>
    <row r="1316" spans="1:2" x14ac:dyDescent="0.35">
      <c r="A1316" s="2" t="s">
        <v>46</v>
      </c>
      <c r="B1316">
        <f>COUNTIFS('sample data'!$C$12:$C$4696,solution!A1316,'sample data'!$M$12:$M$4696,"stellar student")</f>
        <v>34</v>
      </c>
    </row>
    <row r="1317" spans="1:2" ht="43.5" x14ac:dyDescent="0.35">
      <c r="A1317" s="2" t="s">
        <v>12</v>
      </c>
      <c r="B1317">
        <f>COUNTIFS('sample data'!$C$12:$C$4696,solution!A1317,'sample data'!$M$12:$M$4696,"stellar student")</f>
        <v>41</v>
      </c>
    </row>
    <row r="1318" spans="1:2" ht="29" x14ac:dyDescent="0.35">
      <c r="A1318" s="2" t="s">
        <v>21</v>
      </c>
      <c r="B1318">
        <f>COUNTIFS('sample data'!$C$12:$C$4696,solution!A1318,'sample data'!$M$12:$M$4696,"stellar student")</f>
        <v>60</v>
      </c>
    </row>
    <row r="1319" spans="1:2" x14ac:dyDescent="0.35">
      <c r="A1319" s="2" t="s">
        <v>46</v>
      </c>
      <c r="B1319">
        <f>COUNTIFS('sample data'!$C$12:$C$4696,solution!A1319,'sample data'!$M$12:$M$4696,"stellar student")</f>
        <v>34</v>
      </c>
    </row>
    <row r="1320" spans="1:2" ht="43.5" x14ac:dyDescent="0.35">
      <c r="A1320" s="2" t="s">
        <v>12</v>
      </c>
      <c r="B1320">
        <f>COUNTIFS('sample data'!$C$12:$C$4696,solution!A1320,'sample data'!$M$12:$M$4696,"stellar student")</f>
        <v>41</v>
      </c>
    </row>
    <row r="1321" spans="1:2" x14ac:dyDescent="0.35">
      <c r="A1321" s="2" t="s">
        <v>46</v>
      </c>
      <c r="B1321">
        <f>COUNTIFS('sample data'!$C$12:$C$4696,solution!A1321,'sample data'!$M$12:$M$4696,"stellar student")</f>
        <v>34</v>
      </c>
    </row>
    <row r="1322" spans="1:2" ht="43.5" x14ac:dyDescent="0.35">
      <c r="A1322" s="2" t="s">
        <v>12</v>
      </c>
      <c r="B1322">
        <f>COUNTIFS('sample data'!$C$12:$C$4696,solution!A1322,'sample data'!$M$12:$M$4696,"stellar student")</f>
        <v>41</v>
      </c>
    </row>
    <row r="1323" spans="1:2" ht="29" x14ac:dyDescent="0.35">
      <c r="A1323" s="2" t="s">
        <v>55</v>
      </c>
      <c r="B1323">
        <f>COUNTIFS('sample data'!$C$12:$C$4696,solution!A1323,'sample data'!$M$12:$M$4696,"stellar student")</f>
        <v>19</v>
      </c>
    </row>
    <row r="1324" spans="1:2" ht="43.5" x14ac:dyDescent="0.35">
      <c r="A1324" s="2" t="s">
        <v>12</v>
      </c>
      <c r="B1324">
        <f>COUNTIFS('sample data'!$C$12:$C$4696,solution!A1324,'sample data'!$M$12:$M$4696,"stellar student")</f>
        <v>41</v>
      </c>
    </row>
    <row r="1325" spans="1:2" ht="43.5" x14ac:dyDescent="0.35">
      <c r="A1325" s="2" t="s">
        <v>12</v>
      </c>
      <c r="B1325">
        <f>COUNTIFS('sample data'!$C$12:$C$4696,solution!A1325,'sample data'!$M$12:$M$4696,"stellar student")</f>
        <v>41</v>
      </c>
    </row>
    <row r="1326" spans="1:2" ht="43.5" x14ac:dyDescent="0.35">
      <c r="A1326" s="2" t="s">
        <v>12</v>
      </c>
      <c r="B1326">
        <f>COUNTIFS('sample data'!$C$12:$C$4696,solution!A1326,'sample data'!$M$12:$M$4696,"stellar student")</f>
        <v>41</v>
      </c>
    </row>
    <row r="1327" spans="1:2" ht="43.5" x14ac:dyDescent="0.35">
      <c r="A1327" s="2" t="s">
        <v>12</v>
      </c>
      <c r="B1327">
        <f>COUNTIFS('sample data'!$C$12:$C$4696,solution!A1327,'sample data'!$M$12:$M$4696,"stellar student")</f>
        <v>41</v>
      </c>
    </row>
    <row r="1328" spans="1:2" ht="43.5" x14ac:dyDescent="0.35">
      <c r="A1328" s="2" t="s">
        <v>12</v>
      </c>
      <c r="B1328">
        <f>COUNTIFS('sample data'!$C$12:$C$4696,solution!A1328,'sample data'!$M$12:$M$4696,"stellar student")</f>
        <v>41</v>
      </c>
    </row>
    <row r="1329" spans="1:2" x14ac:dyDescent="0.35">
      <c r="A1329" s="2" t="s">
        <v>46</v>
      </c>
      <c r="B1329">
        <f>COUNTIFS('sample data'!$C$12:$C$4696,solution!A1329,'sample data'!$M$12:$M$4696,"stellar student")</f>
        <v>34</v>
      </c>
    </row>
    <row r="1330" spans="1:2" ht="29" x14ac:dyDescent="0.35">
      <c r="A1330" s="2" t="s">
        <v>17</v>
      </c>
      <c r="B1330">
        <f>COUNTIFS('sample data'!$C$12:$C$4696,solution!A1330,'sample data'!$M$12:$M$4696,"stellar student")</f>
        <v>99</v>
      </c>
    </row>
    <row r="1331" spans="1:2" ht="43.5" x14ac:dyDescent="0.35">
      <c r="A1331" s="2" t="s">
        <v>12</v>
      </c>
      <c r="B1331">
        <f>COUNTIFS('sample data'!$C$12:$C$4696,solution!A1331,'sample data'!$M$12:$M$4696,"stellar student")</f>
        <v>41</v>
      </c>
    </row>
    <row r="1332" spans="1:2" ht="43.5" x14ac:dyDescent="0.35">
      <c r="A1332" s="2" t="s">
        <v>12</v>
      </c>
      <c r="B1332">
        <f>COUNTIFS('sample data'!$C$12:$C$4696,solution!A1332,'sample data'!$M$12:$M$4696,"stellar student")</f>
        <v>41</v>
      </c>
    </row>
    <row r="1333" spans="1:2" ht="43.5" x14ac:dyDescent="0.35">
      <c r="A1333" s="2" t="s">
        <v>12</v>
      </c>
      <c r="B1333">
        <f>COUNTIFS('sample data'!$C$12:$C$4696,solution!A1333,'sample data'!$M$12:$M$4696,"stellar student")</f>
        <v>41</v>
      </c>
    </row>
    <row r="1334" spans="1:2" x14ac:dyDescent="0.35">
      <c r="A1334" s="2" t="s">
        <v>46</v>
      </c>
      <c r="B1334">
        <f>COUNTIFS('sample data'!$C$12:$C$4696,solution!A1334,'sample data'!$M$12:$M$4696,"stellar student")</f>
        <v>34</v>
      </c>
    </row>
    <row r="1335" spans="1:2" ht="43.5" x14ac:dyDescent="0.35">
      <c r="A1335" s="2" t="s">
        <v>12</v>
      </c>
      <c r="B1335">
        <f>COUNTIFS('sample data'!$C$12:$C$4696,solution!A1335,'sample data'!$M$12:$M$4696,"stellar student")</f>
        <v>41</v>
      </c>
    </row>
    <row r="1336" spans="1:2" x14ac:dyDescent="0.35">
      <c r="A1336" s="2" t="s">
        <v>46</v>
      </c>
      <c r="B1336">
        <f>COUNTIFS('sample data'!$C$12:$C$4696,solution!A1336,'sample data'!$M$12:$M$4696,"stellar student")</f>
        <v>34</v>
      </c>
    </row>
    <row r="1337" spans="1:2" ht="29" x14ac:dyDescent="0.35">
      <c r="A1337" s="2" t="s">
        <v>24</v>
      </c>
      <c r="B1337">
        <f>COUNTIFS('sample data'!$C$12:$C$4696,solution!A1337,'sample data'!$M$12:$M$4696,"stellar student")</f>
        <v>63</v>
      </c>
    </row>
    <row r="1338" spans="1:2" ht="43.5" x14ac:dyDescent="0.35">
      <c r="A1338" s="2" t="s">
        <v>12</v>
      </c>
      <c r="B1338">
        <f>COUNTIFS('sample data'!$C$12:$C$4696,solution!A1338,'sample data'!$M$12:$M$4696,"stellar student")</f>
        <v>41</v>
      </c>
    </row>
    <row r="1339" spans="1:2" ht="43.5" x14ac:dyDescent="0.35">
      <c r="A1339" s="2" t="s">
        <v>12</v>
      </c>
      <c r="B1339">
        <f>COUNTIFS('sample data'!$C$12:$C$4696,solution!A1339,'sample data'!$M$12:$M$4696,"stellar student")</f>
        <v>41</v>
      </c>
    </row>
    <row r="1340" spans="1:2" ht="43.5" x14ac:dyDescent="0.35">
      <c r="A1340" s="2" t="s">
        <v>12</v>
      </c>
      <c r="B1340">
        <f>COUNTIFS('sample data'!$C$12:$C$4696,solution!A1340,'sample data'!$M$12:$M$4696,"stellar student")</f>
        <v>41</v>
      </c>
    </row>
    <row r="1341" spans="1:2" ht="29" x14ac:dyDescent="0.35">
      <c r="A1341" s="2" t="s">
        <v>24</v>
      </c>
      <c r="B1341">
        <f>COUNTIFS('sample data'!$C$12:$C$4696,solution!A1341,'sample data'!$M$12:$M$4696,"stellar student")</f>
        <v>63</v>
      </c>
    </row>
    <row r="1342" spans="1:2" ht="29" x14ac:dyDescent="0.35">
      <c r="A1342" s="2" t="s">
        <v>17</v>
      </c>
      <c r="B1342">
        <f>COUNTIFS('sample data'!$C$12:$C$4696,solution!A1342,'sample data'!$M$12:$M$4696,"stellar student")</f>
        <v>99</v>
      </c>
    </row>
    <row r="1343" spans="1:2" ht="29" x14ac:dyDescent="0.35">
      <c r="A1343" s="2" t="s">
        <v>17</v>
      </c>
      <c r="B1343">
        <f>COUNTIFS('sample data'!$C$12:$C$4696,solution!A1343,'sample data'!$M$12:$M$4696,"stellar student")</f>
        <v>99</v>
      </c>
    </row>
    <row r="1344" spans="1:2" ht="29" x14ac:dyDescent="0.35">
      <c r="A1344" s="2" t="s">
        <v>22</v>
      </c>
      <c r="B1344">
        <f>COUNTIFS('sample data'!$C$12:$C$4696,solution!A1344,'sample data'!$M$12:$M$4696,"stellar student")</f>
        <v>7</v>
      </c>
    </row>
    <row r="1345" spans="1:2" ht="29" x14ac:dyDescent="0.35">
      <c r="A1345" s="2" t="s">
        <v>22</v>
      </c>
      <c r="B1345">
        <f>COUNTIFS('sample data'!$C$12:$C$4696,solution!A1345,'sample data'!$M$12:$M$4696,"stellar student")</f>
        <v>7</v>
      </c>
    </row>
    <row r="1346" spans="1:2" ht="29" x14ac:dyDescent="0.35">
      <c r="A1346" s="2" t="s">
        <v>22</v>
      </c>
      <c r="B1346">
        <f>COUNTIFS('sample data'!$C$12:$C$4696,solution!A1346,'sample data'!$M$12:$M$4696,"stellar student")</f>
        <v>7</v>
      </c>
    </row>
    <row r="1347" spans="1:2" x14ac:dyDescent="0.35">
      <c r="A1347" s="2" t="s">
        <v>46</v>
      </c>
      <c r="B1347">
        <f>COUNTIFS('sample data'!$C$12:$C$4696,solution!A1347,'sample data'!$M$12:$M$4696,"stellar student")</f>
        <v>34</v>
      </c>
    </row>
    <row r="1348" spans="1:2" ht="43.5" x14ac:dyDescent="0.35">
      <c r="A1348" s="2" t="s">
        <v>12</v>
      </c>
      <c r="B1348">
        <f>COUNTIFS('sample data'!$C$12:$C$4696,solution!A1348,'sample data'!$M$12:$M$4696,"stellar student")</f>
        <v>41</v>
      </c>
    </row>
    <row r="1349" spans="1:2" ht="43.5" x14ac:dyDescent="0.35">
      <c r="A1349" s="2" t="s">
        <v>12</v>
      </c>
      <c r="B1349">
        <f>COUNTIFS('sample data'!$C$12:$C$4696,solution!A1349,'sample data'!$M$12:$M$4696,"stellar student")</f>
        <v>41</v>
      </c>
    </row>
    <row r="1350" spans="1:2" ht="29" x14ac:dyDescent="0.35">
      <c r="A1350" s="2" t="s">
        <v>22</v>
      </c>
      <c r="B1350">
        <f>COUNTIFS('sample data'!$C$12:$C$4696,solution!A1350,'sample data'!$M$12:$M$4696,"stellar student")</f>
        <v>7</v>
      </c>
    </row>
    <row r="1351" spans="1:2" ht="29" x14ac:dyDescent="0.35">
      <c r="A1351" s="2" t="s">
        <v>22</v>
      </c>
      <c r="B1351">
        <f>COUNTIFS('sample data'!$C$12:$C$4696,solution!A1351,'sample data'!$M$12:$M$4696,"stellar student")</f>
        <v>7</v>
      </c>
    </row>
    <row r="1352" spans="1:2" ht="43.5" x14ac:dyDescent="0.35">
      <c r="A1352" s="2" t="s">
        <v>12</v>
      </c>
      <c r="B1352">
        <f>COUNTIFS('sample data'!$C$12:$C$4696,solution!A1352,'sample data'!$M$12:$M$4696,"stellar student")</f>
        <v>41</v>
      </c>
    </row>
    <row r="1353" spans="1:2" ht="29" x14ac:dyDescent="0.35">
      <c r="A1353" s="2" t="s">
        <v>22</v>
      </c>
      <c r="B1353">
        <f>COUNTIFS('sample data'!$C$12:$C$4696,solution!A1353,'sample data'!$M$12:$M$4696,"stellar student")</f>
        <v>7</v>
      </c>
    </row>
    <row r="1354" spans="1:2" ht="29" x14ac:dyDescent="0.35">
      <c r="A1354" s="2" t="s">
        <v>24</v>
      </c>
      <c r="B1354">
        <f>COUNTIFS('sample data'!$C$12:$C$4696,solution!A1354,'sample data'!$M$12:$M$4696,"stellar student")</f>
        <v>63</v>
      </c>
    </row>
    <row r="1355" spans="1:2" ht="43.5" x14ac:dyDescent="0.35">
      <c r="A1355" s="2" t="s">
        <v>12</v>
      </c>
      <c r="B1355">
        <f>COUNTIFS('sample data'!$C$12:$C$4696,solution!A1355,'sample data'!$M$12:$M$4696,"stellar student")</f>
        <v>41</v>
      </c>
    </row>
    <row r="1356" spans="1:2" ht="29" x14ac:dyDescent="0.35">
      <c r="A1356" s="2" t="s">
        <v>24</v>
      </c>
      <c r="B1356">
        <f>COUNTIFS('sample data'!$C$12:$C$4696,solution!A1356,'sample data'!$M$12:$M$4696,"stellar student")</f>
        <v>63</v>
      </c>
    </row>
    <row r="1357" spans="1:2" ht="29" x14ac:dyDescent="0.35">
      <c r="A1357" s="2" t="s">
        <v>24</v>
      </c>
      <c r="B1357">
        <f>COUNTIFS('sample data'!$C$12:$C$4696,solution!A1357,'sample data'!$M$12:$M$4696,"stellar student")</f>
        <v>63</v>
      </c>
    </row>
    <row r="1358" spans="1:2" ht="29" x14ac:dyDescent="0.35">
      <c r="A1358" s="2" t="s">
        <v>24</v>
      </c>
      <c r="B1358">
        <f>COUNTIFS('sample data'!$C$12:$C$4696,solution!A1358,'sample data'!$M$12:$M$4696,"stellar student")</f>
        <v>63</v>
      </c>
    </row>
    <row r="1359" spans="1:2" x14ac:dyDescent="0.35">
      <c r="A1359" s="2" t="s">
        <v>46</v>
      </c>
      <c r="B1359">
        <f>COUNTIFS('sample data'!$C$12:$C$4696,solution!A1359,'sample data'!$M$12:$M$4696,"stellar student")</f>
        <v>34</v>
      </c>
    </row>
    <row r="1360" spans="1:2" ht="29" x14ac:dyDescent="0.35">
      <c r="A1360" s="2" t="s">
        <v>24</v>
      </c>
      <c r="B1360">
        <f>COUNTIFS('sample data'!$C$12:$C$4696,solution!A1360,'sample data'!$M$12:$M$4696,"stellar student")</f>
        <v>63</v>
      </c>
    </row>
    <row r="1361" spans="1:2" ht="29" x14ac:dyDescent="0.35">
      <c r="A1361" s="2" t="s">
        <v>17</v>
      </c>
      <c r="B1361">
        <f>COUNTIFS('sample data'!$C$12:$C$4696,solution!A1361,'sample data'!$M$12:$M$4696,"stellar student")</f>
        <v>99</v>
      </c>
    </row>
    <row r="1362" spans="1:2" ht="29" x14ac:dyDescent="0.35">
      <c r="A1362" s="2" t="s">
        <v>24</v>
      </c>
      <c r="B1362">
        <f>COUNTIFS('sample data'!$C$12:$C$4696,solution!A1362,'sample data'!$M$12:$M$4696,"stellar student")</f>
        <v>63</v>
      </c>
    </row>
    <row r="1363" spans="1:2" ht="29" x14ac:dyDescent="0.35">
      <c r="A1363" s="2" t="s">
        <v>24</v>
      </c>
      <c r="B1363">
        <f>COUNTIFS('sample data'!$C$12:$C$4696,solution!A1363,'sample data'!$M$12:$M$4696,"stellar student")</f>
        <v>63</v>
      </c>
    </row>
    <row r="1364" spans="1:2" ht="29" x14ac:dyDescent="0.35">
      <c r="A1364" s="2" t="s">
        <v>24</v>
      </c>
      <c r="B1364">
        <f>COUNTIFS('sample data'!$C$12:$C$4696,solution!A1364,'sample data'!$M$12:$M$4696,"stellar student")</f>
        <v>63</v>
      </c>
    </row>
    <row r="1365" spans="1:2" ht="29" x14ac:dyDescent="0.35">
      <c r="A1365" s="2" t="s">
        <v>24</v>
      </c>
      <c r="B1365">
        <f>COUNTIFS('sample data'!$C$12:$C$4696,solution!A1365,'sample data'!$M$12:$M$4696,"stellar student")</f>
        <v>63</v>
      </c>
    </row>
    <row r="1366" spans="1:2" ht="29" x14ac:dyDescent="0.35">
      <c r="A1366" s="2" t="s">
        <v>17</v>
      </c>
      <c r="B1366">
        <f>COUNTIFS('sample data'!$C$12:$C$4696,solution!A1366,'sample data'!$M$12:$M$4696,"stellar student")</f>
        <v>99</v>
      </c>
    </row>
    <row r="1367" spans="1:2" ht="29" x14ac:dyDescent="0.35">
      <c r="A1367" s="2" t="s">
        <v>22</v>
      </c>
      <c r="B1367">
        <f>COUNTIFS('sample data'!$C$12:$C$4696,solution!A1367,'sample data'!$M$12:$M$4696,"stellar student")</f>
        <v>7</v>
      </c>
    </row>
    <row r="1368" spans="1:2" ht="43.5" x14ac:dyDescent="0.35">
      <c r="A1368" s="2" t="s">
        <v>12</v>
      </c>
      <c r="B1368">
        <f>COUNTIFS('sample data'!$C$12:$C$4696,solution!A1368,'sample data'!$M$12:$M$4696,"stellar student")</f>
        <v>41</v>
      </c>
    </row>
    <row r="1369" spans="1:2" ht="29" x14ac:dyDescent="0.35">
      <c r="A1369" s="2" t="s">
        <v>24</v>
      </c>
      <c r="B1369">
        <f>COUNTIFS('sample data'!$C$12:$C$4696,solution!A1369,'sample data'!$M$12:$M$4696,"stellar student")</f>
        <v>63</v>
      </c>
    </row>
    <row r="1370" spans="1:2" ht="29" x14ac:dyDescent="0.35">
      <c r="A1370" s="2" t="s">
        <v>17</v>
      </c>
      <c r="B1370">
        <f>COUNTIFS('sample data'!$C$12:$C$4696,solution!A1370,'sample data'!$M$12:$M$4696,"stellar student")</f>
        <v>99</v>
      </c>
    </row>
    <row r="1371" spans="1:2" ht="43.5" x14ac:dyDescent="0.35">
      <c r="A1371" s="2" t="s">
        <v>12</v>
      </c>
      <c r="B1371">
        <f>COUNTIFS('sample data'!$C$12:$C$4696,solution!A1371,'sample data'!$M$12:$M$4696,"stellar student")</f>
        <v>41</v>
      </c>
    </row>
    <row r="1372" spans="1:2" ht="43.5" x14ac:dyDescent="0.35">
      <c r="A1372" s="2" t="s">
        <v>12</v>
      </c>
      <c r="B1372">
        <f>COUNTIFS('sample data'!$C$12:$C$4696,solution!A1372,'sample data'!$M$12:$M$4696,"stellar student")</f>
        <v>41</v>
      </c>
    </row>
    <row r="1373" spans="1:2" ht="29" x14ac:dyDescent="0.35">
      <c r="A1373" s="2" t="s">
        <v>24</v>
      </c>
      <c r="B1373">
        <f>COUNTIFS('sample data'!$C$12:$C$4696,solution!A1373,'sample data'!$M$12:$M$4696,"stellar student")</f>
        <v>63</v>
      </c>
    </row>
    <row r="1374" spans="1:2" ht="29" x14ac:dyDescent="0.35">
      <c r="A1374" s="2" t="s">
        <v>24</v>
      </c>
      <c r="B1374">
        <f>COUNTIFS('sample data'!$C$12:$C$4696,solution!A1374,'sample data'!$M$12:$M$4696,"stellar student")</f>
        <v>63</v>
      </c>
    </row>
    <row r="1375" spans="1:2" ht="29" x14ac:dyDescent="0.35">
      <c r="A1375" s="2" t="s">
        <v>24</v>
      </c>
      <c r="B1375">
        <f>COUNTIFS('sample data'!$C$12:$C$4696,solution!A1375,'sample data'!$M$12:$M$4696,"stellar student")</f>
        <v>63</v>
      </c>
    </row>
    <row r="1376" spans="1:2" ht="29" x14ac:dyDescent="0.35">
      <c r="A1376" s="2" t="s">
        <v>22</v>
      </c>
      <c r="B1376">
        <f>COUNTIFS('sample data'!$C$12:$C$4696,solution!A1376,'sample data'!$M$12:$M$4696,"stellar student")</f>
        <v>7</v>
      </c>
    </row>
    <row r="1377" spans="1:2" ht="29" x14ac:dyDescent="0.35">
      <c r="A1377" s="2" t="s">
        <v>24</v>
      </c>
      <c r="B1377">
        <f>COUNTIFS('sample data'!$C$12:$C$4696,solution!A1377,'sample data'!$M$12:$M$4696,"stellar student")</f>
        <v>63</v>
      </c>
    </row>
    <row r="1378" spans="1:2" ht="29" x14ac:dyDescent="0.35">
      <c r="A1378" s="2" t="s">
        <v>24</v>
      </c>
      <c r="B1378">
        <f>COUNTIFS('sample data'!$C$12:$C$4696,solution!A1378,'sample data'!$M$12:$M$4696,"stellar student")</f>
        <v>63</v>
      </c>
    </row>
    <row r="1379" spans="1:2" ht="29" x14ac:dyDescent="0.35">
      <c r="A1379" s="2" t="s">
        <v>24</v>
      </c>
      <c r="B1379">
        <f>COUNTIFS('sample data'!$C$12:$C$4696,solution!A1379,'sample data'!$M$12:$M$4696,"stellar student")</f>
        <v>63</v>
      </c>
    </row>
    <row r="1380" spans="1:2" ht="43.5" x14ac:dyDescent="0.35">
      <c r="A1380" s="2" t="s">
        <v>12</v>
      </c>
      <c r="B1380">
        <f>COUNTIFS('sample data'!$C$12:$C$4696,solution!A1380,'sample data'!$M$12:$M$4696,"stellar student")</f>
        <v>41</v>
      </c>
    </row>
    <row r="1381" spans="1:2" ht="43.5" x14ac:dyDescent="0.35">
      <c r="A1381" s="2" t="s">
        <v>12</v>
      </c>
      <c r="B1381">
        <f>COUNTIFS('sample data'!$C$12:$C$4696,solution!A1381,'sample data'!$M$12:$M$4696,"stellar student")</f>
        <v>41</v>
      </c>
    </row>
    <row r="1382" spans="1:2" ht="29" x14ac:dyDescent="0.35">
      <c r="A1382" s="2" t="s">
        <v>24</v>
      </c>
      <c r="B1382">
        <f>COUNTIFS('sample data'!$C$12:$C$4696,solution!A1382,'sample data'!$M$12:$M$4696,"stellar student")</f>
        <v>63</v>
      </c>
    </row>
    <row r="1383" spans="1:2" ht="29" x14ac:dyDescent="0.35">
      <c r="A1383" s="2" t="s">
        <v>24</v>
      </c>
      <c r="B1383">
        <f>COUNTIFS('sample data'!$C$12:$C$4696,solution!A1383,'sample data'!$M$12:$M$4696,"stellar student")</f>
        <v>63</v>
      </c>
    </row>
    <row r="1384" spans="1:2" ht="29" x14ac:dyDescent="0.35">
      <c r="A1384" s="2" t="s">
        <v>24</v>
      </c>
      <c r="B1384">
        <f>COUNTIFS('sample data'!$C$12:$C$4696,solution!A1384,'sample data'!$M$12:$M$4696,"stellar student")</f>
        <v>63</v>
      </c>
    </row>
    <row r="1385" spans="1:2" ht="29" x14ac:dyDescent="0.35">
      <c r="A1385" s="2" t="s">
        <v>24</v>
      </c>
      <c r="B1385">
        <f>COUNTIFS('sample data'!$C$12:$C$4696,solution!A1385,'sample data'!$M$12:$M$4696,"stellar student")</f>
        <v>63</v>
      </c>
    </row>
    <row r="1386" spans="1:2" ht="29" x14ac:dyDescent="0.35">
      <c r="A1386" s="2" t="s">
        <v>22</v>
      </c>
      <c r="B1386">
        <f>COUNTIFS('sample data'!$C$12:$C$4696,solution!A1386,'sample data'!$M$12:$M$4696,"stellar student")</f>
        <v>7</v>
      </c>
    </row>
    <row r="1387" spans="1:2" ht="29" x14ac:dyDescent="0.35">
      <c r="A1387" s="2" t="s">
        <v>24</v>
      </c>
      <c r="B1387">
        <f>COUNTIFS('sample data'!$C$12:$C$4696,solution!A1387,'sample data'!$M$12:$M$4696,"stellar student")</f>
        <v>63</v>
      </c>
    </row>
    <row r="1388" spans="1:2" ht="29" x14ac:dyDescent="0.35">
      <c r="A1388" s="2" t="s">
        <v>24</v>
      </c>
      <c r="B1388">
        <f>COUNTIFS('sample data'!$C$12:$C$4696,solution!A1388,'sample data'!$M$12:$M$4696,"stellar student")</f>
        <v>63</v>
      </c>
    </row>
    <row r="1389" spans="1:2" ht="29" x14ac:dyDescent="0.35">
      <c r="A1389" s="2" t="s">
        <v>24</v>
      </c>
      <c r="B1389">
        <f>COUNTIFS('sample data'!$C$12:$C$4696,solution!A1389,'sample data'!$M$12:$M$4696,"stellar student")</f>
        <v>63</v>
      </c>
    </row>
    <row r="1390" spans="1:2" ht="29" x14ac:dyDescent="0.35">
      <c r="A1390" s="2" t="s">
        <v>24</v>
      </c>
      <c r="B1390">
        <f>COUNTIFS('sample data'!$C$12:$C$4696,solution!A1390,'sample data'!$M$12:$M$4696,"stellar student")</f>
        <v>63</v>
      </c>
    </row>
    <row r="1391" spans="1:2" ht="29" x14ac:dyDescent="0.35">
      <c r="A1391" s="2" t="s">
        <v>24</v>
      </c>
      <c r="B1391">
        <f>COUNTIFS('sample data'!$C$12:$C$4696,solution!A1391,'sample data'!$M$12:$M$4696,"stellar student")</f>
        <v>63</v>
      </c>
    </row>
    <row r="1392" spans="1:2" ht="29" x14ac:dyDescent="0.35">
      <c r="A1392" s="2" t="s">
        <v>22</v>
      </c>
      <c r="B1392">
        <f>COUNTIFS('sample data'!$C$12:$C$4696,solution!A1392,'sample data'!$M$12:$M$4696,"stellar student")</f>
        <v>7</v>
      </c>
    </row>
    <row r="1393" spans="1:2" ht="29" x14ac:dyDescent="0.35">
      <c r="A1393" s="2" t="s">
        <v>22</v>
      </c>
      <c r="B1393">
        <f>COUNTIFS('sample data'!$C$12:$C$4696,solution!A1393,'sample data'!$M$12:$M$4696,"stellar student")</f>
        <v>7</v>
      </c>
    </row>
    <row r="1394" spans="1:2" x14ac:dyDescent="0.35">
      <c r="A1394" s="2" t="s">
        <v>46</v>
      </c>
      <c r="B1394">
        <f>COUNTIFS('sample data'!$C$12:$C$4696,solution!A1394,'sample data'!$M$12:$M$4696,"stellar student")</f>
        <v>34</v>
      </c>
    </row>
    <row r="1395" spans="1:2" ht="29" x14ac:dyDescent="0.35">
      <c r="A1395" s="2" t="s">
        <v>22</v>
      </c>
      <c r="B1395">
        <f>COUNTIFS('sample data'!$C$12:$C$4696,solution!A1395,'sample data'!$M$12:$M$4696,"stellar student")</f>
        <v>7</v>
      </c>
    </row>
    <row r="1396" spans="1:2" ht="29" x14ac:dyDescent="0.35">
      <c r="A1396" s="2" t="s">
        <v>17</v>
      </c>
      <c r="B1396">
        <f>COUNTIFS('sample data'!$C$12:$C$4696,solution!A1396,'sample data'!$M$12:$M$4696,"stellar student")</f>
        <v>99</v>
      </c>
    </row>
    <row r="1397" spans="1:2" ht="29" x14ac:dyDescent="0.35">
      <c r="A1397" s="2" t="s">
        <v>24</v>
      </c>
      <c r="B1397">
        <f>COUNTIFS('sample data'!$C$12:$C$4696,solution!A1397,'sample data'!$M$12:$M$4696,"stellar student")</f>
        <v>63</v>
      </c>
    </row>
    <row r="1398" spans="1:2" ht="43.5" x14ac:dyDescent="0.35">
      <c r="A1398" s="2" t="s">
        <v>12</v>
      </c>
      <c r="B1398">
        <f>COUNTIFS('sample data'!$C$12:$C$4696,solution!A1398,'sample data'!$M$12:$M$4696,"stellar student")</f>
        <v>41</v>
      </c>
    </row>
    <row r="1399" spans="1:2" ht="29" x14ac:dyDescent="0.35">
      <c r="A1399" s="2" t="s">
        <v>24</v>
      </c>
      <c r="B1399">
        <f>COUNTIFS('sample data'!$C$12:$C$4696,solution!A1399,'sample data'!$M$12:$M$4696,"stellar student")</f>
        <v>63</v>
      </c>
    </row>
    <row r="1400" spans="1:2" ht="29" x14ac:dyDescent="0.35">
      <c r="A1400" s="2" t="s">
        <v>22</v>
      </c>
      <c r="B1400">
        <f>COUNTIFS('sample data'!$C$12:$C$4696,solution!A1400,'sample data'!$M$12:$M$4696,"stellar student")</f>
        <v>7</v>
      </c>
    </row>
    <row r="1401" spans="1:2" ht="29" x14ac:dyDescent="0.35">
      <c r="A1401" s="2" t="s">
        <v>24</v>
      </c>
      <c r="B1401">
        <f>COUNTIFS('sample data'!$C$12:$C$4696,solution!A1401,'sample data'!$M$12:$M$4696,"stellar student")</f>
        <v>63</v>
      </c>
    </row>
    <row r="1402" spans="1:2" ht="29" x14ac:dyDescent="0.35">
      <c r="A1402" s="2" t="s">
        <v>24</v>
      </c>
      <c r="B1402">
        <f>COUNTIFS('sample data'!$C$12:$C$4696,solution!A1402,'sample data'!$M$12:$M$4696,"stellar student")</f>
        <v>63</v>
      </c>
    </row>
    <row r="1403" spans="1:2" x14ac:dyDescent="0.35">
      <c r="A1403" s="2" t="s">
        <v>46</v>
      </c>
      <c r="B1403">
        <f>COUNTIFS('sample data'!$C$12:$C$4696,solution!A1403,'sample data'!$M$12:$M$4696,"stellar student")</f>
        <v>34</v>
      </c>
    </row>
    <row r="1404" spans="1:2" ht="29" x14ac:dyDescent="0.35">
      <c r="A1404" s="2" t="s">
        <v>24</v>
      </c>
      <c r="B1404">
        <f>COUNTIFS('sample data'!$C$12:$C$4696,solution!A1404,'sample data'!$M$12:$M$4696,"stellar student")</f>
        <v>63</v>
      </c>
    </row>
    <row r="1405" spans="1:2" ht="43.5" x14ac:dyDescent="0.35">
      <c r="A1405" s="2" t="s">
        <v>12</v>
      </c>
      <c r="B1405">
        <f>COUNTIFS('sample data'!$C$12:$C$4696,solution!A1405,'sample data'!$M$12:$M$4696,"stellar student")</f>
        <v>41</v>
      </c>
    </row>
    <row r="1406" spans="1:2" x14ac:dyDescent="0.35">
      <c r="A1406" s="2" t="s">
        <v>46</v>
      </c>
      <c r="B1406">
        <f>COUNTIFS('sample data'!$C$12:$C$4696,solution!A1406,'sample data'!$M$12:$M$4696,"stellar student")</f>
        <v>34</v>
      </c>
    </row>
    <row r="1407" spans="1:2" ht="29" x14ac:dyDescent="0.35">
      <c r="A1407" s="2" t="s">
        <v>17</v>
      </c>
      <c r="B1407">
        <f>COUNTIFS('sample data'!$C$12:$C$4696,solution!A1407,'sample data'!$M$12:$M$4696,"stellar student")</f>
        <v>99</v>
      </c>
    </row>
    <row r="1408" spans="1:2" ht="29" x14ac:dyDescent="0.35">
      <c r="A1408" s="2" t="s">
        <v>24</v>
      </c>
      <c r="B1408">
        <f>COUNTIFS('sample data'!$C$12:$C$4696,solution!A1408,'sample data'!$M$12:$M$4696,"stellar student")</f>
        <v>63</v>
      </c>
    </row>
    <row r="1409" spans="1:2" ht="29" x14ac:dyDescent="0.35">
      <c r="A1409" s="2" t="s">
        <v>24</v>
      </c>
      <c r="B1409">
        <f>COUNTIFS('sample data'!$C$12:$C$4696,solution!A1409,'sample data'!$M$12:$M$4696,"stellar student")</f>
        <v>63</v>
      </c>
    </row>
    <row r="1410" spans="1:2" ht="29" x14ac:dyDescent="0.35">
      <c r="A1410" s="2" t="s">
        <v>24</v>
      </c>
      <c r="B1410">
        <f>COUNTIFS('sample data'!$C$12:$C$4696,solution!A1410,'sample data'!$M$12:$M$4696,"stellar student")</f>
        <v>63</v>
      </c>
    </row>
    <row r="1411" spans="1:2" ht="29" x14ac:dyDescent="0.35">
      <c r="A1411" s="2" t="s">
        <v>22</v>
      </c>
      <c r="B1411">
        <f>COUNTIFS('sample data'!$C$12:$C$4696,solution!A1411,'sample data'!$M$12:$M$4696,"stellar student")</f>
        <v>7</v>
      </c>
    </row>
    <row r="1412" spans="1:2" x14ac:dyDescent="0.35">
      <c r="A1412" s="2" t="s">
        <v>46</v>
      </c>
      <c r="B1412">
        <f>COUNTIFS('sample data'!$C$12:$C$4696,solution!A1412,'sample data'!$M$12:$M$4696,"stellar student")</f>
        <v>34</v>
      </c>
    </row>
    <row r="1413" spans="1:2" ht="29" x14ac:dyDescent="0.35">
      <c r="A1413" s="2" t="s">
        <v>17</v>
      </c>
      <c r="B1413">
        <f>COUNTIFS('sample data'!$C$12:$C$4696,solution!A1413,'sample data'!$M$12:$M$4696,"stellar student")</f>
        <v>99</v>
      </c>
    </row>
    <row r="1414" spans="1:2" ht="43.5" x14ac:dyDescent="0.35">
      <c r="A1414" s="2" t="s">
        <v>12</v>
      </c>
      <c r="B1414">
        <f>COUNTIFS('sample data'!$C$12:$C$4696,solution!A1414,'sample data'!$M$12:$M$4696,"stellar student")</f>
        <v>41</v>
      </c>
    </row>
    <row r="1415" spans="1:2" ht="29" x14ac:dyDescent="0.35">
      <c r="A1415" s="2" t="s">
        <v>17</v>
      </c>
      <c r="B1415">
        <f>COUNTIFS('sample data'!$C$12:$C$4696,solution!A1415,'sample data'!$M$12:$M$4696,"stellar student")</f>
        <v>99</v>
      </c>
    </row>
    <row r="1416" spans="1:2" ht="43.5" x14ac:dyDescent="0.35">
      <c r="A1416" s="2" t="s">
        <v>12</v>
      </c>
      <c r="B1416">
        <f>COUNTIFS('sample data'!$C$12:$C$4696,solution!A1416,'sample data'!$M$12:$M$4696,"stellar student")</f>
        <v>41</v>
      </c>
    </row>
    <row r="1417" spans="1:2" ht="29" x14ac:dyDescent="0.35">
      <c r="A1417" s="2" t="s">
        <v>24</v>
      </c>
      <c r="B1417">
        <f>COUNTIFS('sample data'!$C$12:$C$4696,solution!A1417,'sample data'!$M$12:$M$4696,"stellar student")</f>
        <v>63</v>
      </c>
    </row>
    <row r="1418" spans="1:2" ht="29" x14ac:dyDescent="0.35">
      <c r="A1418" s="2" t="s">
        <v>24</v>
      </c>
      <c r="B1418">
        <f>COUNTIFS('sample data'!$C$12:$C$4696,solution!A1418,'sample data'!$M$12:$M$4696,"stellar student")</f>
        <v>63</v>
      </c>
    </row>
    <row r="1419" spans="1:2" ht="29" x14ac:dyDescent="0.35">
      <c r="A1419" s="2" t="s">
        <v>22</v>
      </c>
      <c r="B1419">
        <f>COUNTIFS('sample data'!$C$12:$C$4696,solution!A1419,'sample data'!$M$12:$M$4696,"stellar student")</f>
        <v>7</v>
      </c>
    </row>
    <row r="1420" spans="1:2" ht="29" x14ac:dyDescent="0.35">
      <c r="A1420" s="2" t="s">
        <v>24</v>
      </c>
      <c r="B1420">
        <f>COUNTIFS('sample data'!$C$12:$C$4696,solution!A1420,'sample data'!$M$12:$M$4696,"stellar student")</f>
        <v>63</v>
      </c>
    </row>
    <row r="1421" spans="1:2" ht="43.5" x14ac:dyDescent="0.35">
      <c r="A1421" s="2" t="s">
        <v>12</v>
      </c>
      <c r="B1421">
        <f>COUNTIFS('sample data'!$C$12:$C$4696,solution!A1421,'sample data'!$M$12:$M$4696,"stellar student")</f>
        <v>41</v>
      </c>
    </row>
    <row r="1422" spans="1:2" ht="29" x14ac:dyDescent="0.35">
      <c r="A1422" s="2" t="s">
        <v>24</v>
      </c>
      <c r="B1422">
        <f>COUNTIFS('sample data'!$C$12:$C$4696,solution!A1422,'sample data'!$M$12:$M$4696,"stellar student")</f>
        <v>63</v>
      </c>
    </row>
    <row r="1423" spans="1:2" ht="29" x14ac:dyDescent="0.35">
      <c r="A1423" s="2" t="s">
        <v>24</v>
      </c>
      <c r="B1423">
        <f>COUNTIFS('sample data'!$C$12:$C$4696,solution!A1423,'sample data'!$M$12:$M$4696,"stellar student")</f>
        <v>63</v>
      </c>
    </row>
    <row r="1424" spans="1:2" ht="29" x14ac:dyDescent="0.35">
      <c r="A1424" s="2" t="s">
        <v>24</v>
      </c>
      <c r="B1424">
        <f>COUNTIFS('sample data'!$C$12:$C$4696,solution!A1424,'sample data'!$M$12:$M$4696,"stellar student")</f>
        <v>63</v>
      </c>
    </row>
    <row r="1425" spans="1:2" ht="29" x14ac:dyDescent="0.35">
      <c r="A1425" s="2" t="s">
        <v>24</v>
      </c>
      <c r="B1425">
        <f>COUNTIFS('sample data'!$C$12:$C$4696,solution!A1425,'sample data'!$M$12:$M$4696,"stellar student")</f>
        <v>63</v>
      </c>
    </row>
    <row r="1426" spans="1:2" ht="29" x14ac:dyDescent="0.35">
      <c r="A1426" s="2" t="s">
        <v>24</v>
      </c>
      <c r="B1426">
        <f>COUNTIFS('sample data'!$C$12:$C$4696,solution!A1426,'sample data'!$M$12:$M$4696,"stellar student")</f>
        <v>63</v>
      </c>
    </row>
    <row r="1427" spans="1:2" ht="29" x14ac:dyDescent="0.35">
      <c r="A1427" s="2" t="s">
        <v>24</v>
      </c>
      <c r="B1427">
        <f>COUNTIFS('sample data'!$C$12:$C$4696,solution!A1427,'sample data'!$M$12:$M$4696,"stellar student")</f>
        <v>63</v>
      </c>
    </row>
    <row r="1428" spans="1:2" ht="29" x14ac:dyDescent="0.35">
      <c r="A1428" s="2" t="s">
        <v>22</v>
      </c>
      <c r="B1428">
        <f>COUNTIFS('sample data'!$C$12:$C$4696,solution!A1428,'sample data'!$M$12:$M$4696,"stellar student")</f>
        <v>7</v>
      </c>
    </row>
    <row r="1429" spans="1:2" ht="29" x14ac:dyDescent="0.35">
      <c r="A1429" s="2" t="s">
        <v>22</v>
      </c>
      <c r="B1429">
        <f>COUNTIFS('sample data'!$C$12:$C$4696,solution!A1429,'sample data'!$M$12:$M$4696,"stellar student")</f>
        <v>7</v>
      </c>
    </row>
    <row r="1430" spans="1:2" x14ac:dyDescent="0.35">
      <c r="A1430" s="2" t="s">
        <v>46</v>
      </c>
      <c r="B1430">
        <f>COUNTIFS('sample data'!$C$12:$C$4696,solution!A1430,'sample data'!$M$12:$M$4696,"stellar student")</f>
        <v>34</v>
      </c>
    </row>
    <row r="1431" spans="1:2" ht="43.5" x14ac:dyDescent="0.35">
      <c r="A1431" s="2" t="s">
        <v>12</v>
      </c>
      <c r="B1431">
        <f>COUNTIFS('sample data'!$C$12:$C$4696,solution!A1431,'sample data'!$M$12:$M$4696,"stellar student")</f>
        <v>41</v>
      </c>
    </row>
    <row r="1432" spans="1:2" ht="29" x14ac:dyDescent="0.35">
      <c r="A1432" s="2" t="s">
        <v>24</v>
      </c>
      <c r="B1432">
        <f>COUNTIFS('sample data'!$C$12:$C$4696,solution!A1432,'sample data'!$M$12:$M$4696,"stellar student")</f>
        <v>63</v>
      </c>
    </row>
    <row r="1433" spans="1:2" ht="29" x14ac:dyDescent="0.35">
      <c r="A1433" s="2" t="s">
        <v>24</v>
      </c>
      <c r="B1433">
        <f>COUNTIFS('sample data'!$C$12:$C$4696,solution!A1433,'sample data'!$M$12:$M$4696,"stellar student")</f>
        <v>63</v>
      </c>
    </row>
    <row r="1434" spans="1:2" ht="29" x14ac:dyDescent="0.35">
      <c r="A1434" s="2" t="s">
        <v>24</v>
      </c>
      <c r="B1434">
        <f>COUNTIFS('sample data'!$C$12:$C$4696,solution!A1434,'sample data'!$M$12:$M$4696,"stellar student")</f>
        <v>63</v>
      </c>
    </row>
    <row r="1435" spans="1:2" ht="43.5" x14ac:dyDescent="0.35">
      <c r="A1435" s="2" t="s">
        <v>12</v>
      </c>
      <c r="B1435">
        <f>COUNTIFS('sample data'!$C$12:$C$4696,solution!A1435,'sample data'!$M$12:$M$4696,"stellar student")</f>
        <v>41</v>
      </c>
    </row>
    <row r="1436" spans="1:2" ht="29" x14ac:dyDescent="0.35">
      <c r="A1436" s="2" t="s">
        <v>17</v>
      </c>
      <c r="B1436">
        <f>COUNTIFS('sample data'!$C$12:$C$4696,solution!A1436,'sample data'!$M$12:$M$4696,"stellar student")</f>
        <v>99</v>
      </c>
    </row>
    <row r="1437" spans="1:2" ht="29" x14ac:dyDescent="0.35">
      <c r="A1437" s="2" t="s">
        <v>17</v>
      </c>
      <c r="B1437">
        <f>COUNTIFS('sample data'!$C$12:$C$4696,solution!A1437,'sample data'!$M$12:$M$4696,"stellar student")</f>
        <v>99</v>
      </c>
    </row>
    <row r="1438" spans="1:2" x14ac:dyDescent="0.35">
      <c r="A1438" s="2" t="s">
        <v>46</v>
      </c>
      <c r="B1438">
        <f>COUNTIFS('sample data'!$C$12:$C$4696,solution!A1438,'sample data'!$M$12:$M$4696,"stellar student")</f>
        <v>34</v>
      </c>
    </row>
    <row r="1439" spans="1:2" ht="29" x14ac:dyDescent="0.35">
      <c r="A1439" s="2" t="s">
        <v>17</v>
      </c>
      <c r="B1439">
        <f>COUNTIFS('sample data'!$C$12:$C$4696,solution!A1439,'sample data'!$M$12:$M$4696,"stellar student")</f>
        <v>99</v>
      </c>
    </row>
    <row r="1440" spans="1:2" ht="43.5" x14ac:dyDescent="0.35">
      <c r="A1440" s="2" t="s">
        <v>12</v>
      </c>
      <c r="B1440">
        <f>COUNTIFS('sample data'!$C$12:$C$4696,solution!A1440,'sample data'!$M$12:$M$4696,"stellar student")</f>
        <v>41</v>
      </c>
    </row>
    <row r="1441" spans="1:2" ht="29" x14ac:dyDescent="0.35">
      <c r="A1441" s="2" t="s">
        <v>17</v>
      </c>
      <c r="B1441">
        <f>COUNTIFS('sample data'!$C$12:$C$4696,solution!A1441,'sample data'!$M$12:$M$4696,"stellar student")</f>
        <v>99</v>
      </c>
    </row>
    <row r="1442" spans="1:2" ht="29" x14ac:dyDescent="0.35">
      <c r="A1442" s="2" t="s">
        <v>22</v>
      </c>
      <c r="B1442">
        <f>COUNTIFS('sample data'!$C$12:$C$4696,solution!A1442,'sample data'!$M$12:$M$4696,"stellar student")</f>
        <v>7</v>
      </c>
    </row>
    <row r="1443" spans="1:2" ht="43.5" x14ac:dyDescent="0.35">
      <c r="A1443" s="2" t="s">
        <v>12</v>
      </c>
      <c r="B1443">
        <f>COUNTIFS('sample data'!$C$12:$C$4696,solution!A1443,'sample data'!$M$12:$M$4696,"stellar student")</f>
        <v>41</v>
      </c>
    </row>
    <row r="1444" spans="1:2" ht="29" x14ac:dyDescent="0.35">
      <c r="A1444" s="2" t="s">
        <v>24</v>
      </c>
      <c r="B1444">
        <f>COUNTIFS('sample data'!$C$12:$C$4696,solution!A1444,'sample data'!$M$12:$M$4696,"stellar student")</f>
        <v>63</v>
      </c>
    </row>
    <row r="1445" spans="1:2" ht="29" x14ac:dyDescent="0.35">
      <c r="A1445" s="2" t="s">
        <v>22</v>
      </c>
      <c r="B1445">
        <f>COUNTIFS('sample data'!$C$12:$C$4696,solution!A1445,'sample data'!$M$12:$M$4696,"stellar student")</f>
        <v>7</v>
      </c>
    </row>
    <row r="1446" spans="1:2" ht="43.5" x14ac:dyDescent="0.35">
      <c r="A1446" s="2" t="s">
        <v>12</v>
      </c>
      <c r="B1446">
        <f>COUNTIFS('sample data'!$C$12:$C$4696,solution!A1446,'sample data'!$M$12:$M$4696,"stellar student")</f>
        <v>41</v>
      </c>
    </row>
    <row r="1447" spans="1:2" ht="29" x14ac:dyDescent="0.35">
      <c r="A1447" s="2" t="s">
        <v>22</v>
      </c>
      <c r="B1447">
        <f>COUNTIFS('sample data'!$C$12:$C$4696,solution!A1447,'sample data'!$M$12:$M$4696,"stellar student")</f>
        <v>7</v>
      </c>
    </row>
    <row r="1448" spans="1:2" ht="29" x14ac:dyDescent="0.35">
      <c r="A1448" s="2" t="s">
        <v>22</v>
      </c>
      <c r="B1448">
        <f>COUNTIFS('sample data'!$C$12:$C$4696,solution!A1448,'sample data'!$M$12:$M$4696,"stellar student")</f>
        <v>7</v>
      </c>
    </row>
    <row r="1449" spans="1:2" ht="29" x14ac:dyDescent="0.35">
      <c r="A1449" s="2" t="s">
        <v>22</v>
      </c>
      <c r="B1449">
        <f>COUNTIFS('sample data'!$C$12:$C$4696,solution!A1449,'sample data'!$M$12:$M$4696,"stellar student")</f>
        <v>7</v>
      </c>
    </row>
    <row r="1450" spans="1:2" ht="29" x14ac:dyDescent="0.35">
      <c r="A1450" s="2" t="s">
        <v>22</v>
      </c>
      <c r="B1450">
        <f>COUNTIFS('sample data'!$C$12:$C$4696,solution!A1450,'sample data'!$M$12:$M$4696,"stellar student")</f>
        <v>7</v>
      </c>
    </row>
    <row r="1451" spans="1:2" ht="29" x14ac:dyDescent="0.35">
      <c r="A1451" s="2" t="s">
        <v>22</v>
      </c>
      <c r="B1451">
        <f>COUNTIFS('sample data'!$C$12:$C$4696,solution!A1451,'sample data'!$M$12:$M$4696,"stellar student")</f>
        <v>7</v>
      </c>
    </row>
    <row r="1452" spans="1:2" ht="29" x14ac:dyDescent="0.35">
      <c r="A1452" s="2" t="s">
        <v>24</v>
      </c>
      <c r="B1452">
        <f>COUNTIFS('sample data'!$C$12:$C$4696,solution!A1452,'sample data'!$M$12:$M$4696,"stellar student")</f>
        <v>63</v>
      </c>
    </row>
    <row r="1453" spans="1:2" ht="29" x14ac:dyDescent="0.35">
      <c r="A1453" s="2" t="s">
        <v>22</v>
      </c>
      <c r="B1453">
        <f>COUNTIFS('sample data'!$C$12:$C$4696,solution!A1453,'sample data'!$M$12:$M$4696,"stellar student")</f>
        <v>7</v>
      </c>
    </row>
    <row r="1454" spans="1:2" ht="29" x14ac:dyDescent="0.35">
      <c r="A1454" s="2" t="s">
        <v>22</v>
      </c>
      <c r="B1454">
        <f>COUNTIFS('sample data'!$C$12:$C$4696,solution!A1454,'sample data'!$M$12:$M$4696,"stellar student")</f>
        <v>7</v>
      </c>
    </row>
    <row r="1455" spans="1:2" ht="29" x14ac:dyDescent="0.35">
      <c r="A1455" s="2" t="s">
        <v>22</v>
      </c>
      <c r="B1455">
        <f>COUNTIFS('sample data'!$C$12:$C$4696,solution!A1455,'sample data'!$M$12:$M$4696,"stellar student")</f>
        <v>7</v>
      </c>
    </row>
    <row r="1456" spans="1:2" ht="29" x14ac:dyDescent="0.35">
      <c r="A1456" s="2" t="s">
        <v>22</v>
      </c>
      <c r="B1456">
        <f>COUNTIFS('sample data'!$C$12:$C$4696,solution!A1456,'sample data'!$M$12:$M$4696,"stellar student")</f>
        <v>7</v>
      </c>
    </row>
    <row r="1457" spans="1:2" ht="29" x14ac:dyDescent="0.35">
      <c r="A1457" s="2" t="s">
        <v>22</v>
      </c>
      <c r="B1457">
        <f>COUNTIFS('sample data'!$C$12:$C$4696,solution!A1457,'sample data'!$M$12:$M$4696,"stellar student")</f>
        <v>7</v>
      </c>
    </row>
    <row r="1458" spans="1:2" ht="29" x14ac:dyDescent="0.35">
      <c r="A1458" s="2" t="s">
        <v>22</v>
      </c>
      <c r="B1458">
        <f>COUNTIFS('sample data'!$C$12:$C$4696,solution!A1458,'sample data'!$M$12:$M$4696,"stellar student")</f>
        <v>7</v>
      </c>
    </row>
    <row r="1459" spans="1:2" ht="29" x14ac:dyDescent="0.35">
      <c r="A1459" s="2" t="s">
        <v>22</v>
      </c>
      <c r="B1459">
        <f>COUNTIFS('sample data'!$C$12:$C$4696,solution!A1459,'sample data'!$M$12:$M$4696,"stellar student")</f>
        <v>7</v>
      </c>
    </row>
    <row r="1460" spans="1:2" ht="29" x14ac:dyDescent="0.35">
      <c r="A1460" s="2" t="s">
        <v>22</v>
      </c>
      <c r="B1460">
        <f>COUNTIFS('sample data'!$C$12:$C$4696,solution!A1460,'sample data'!$M$12:$M$4696,"stellar student")</f>
        <v>7</v>
      </c>
    </row>
    <row r="1461" spans="1:2" ht="29" x14ac:dyDescent="0.35">
      <c r="A1461" s="2" t="s">
        <v>22</v>
      </c>
      <c r="B1461">
        <f>COUNTIFS('sample data'!$C$12:$C$4696,solution!A1461,'sample data'!$M$12:$M$4696,"stellar student")</f>
        <v>7</v>
      </c>
    </row>
    <row r="1462" spans="1:2" ht="43.5" x14ac:dyDescent="0.35">
      <c r="A1462" s="2" t="s">
        <v>12</v>
      </c>
      <c r="B1462">
        <f>COUNTIFS('sample data'!$C$12:$C$4696,solution!A1462,'sample data'!$M$12:$M$4696,"stellar student")</f>
        <v>41</v>
      </c>
    </row>
    <row r="1463" spans="1:2" ht="43.5" x14ac:dyDescent="0.35">
      <c r="A1463" s="2" t="s">
        <v>12</v>
      </c>
      <c r="B1463">
        <f>COUNTIFS('sample data'!$C$12:$C$4696,solution!A1463,'sample data'!$M$12:$M$4696,"stellar student")</f>
        <v>41</v>
      </c>
    </row>
    <row r="1464" spans="1:2" ht="29" x14ac:dyDescent="0.35">
      <c r="A1464" s="2" t="s">
        <v>24</v>
      </c>
      <c r="B1464">
        <f>COUNTIFS('sample data'!$C$12:$C$4696,solution!A1464,'sample data'!$M$12:$M$4696,"stellar student")</f>
        <v>63</v>
      </c>
    </row>
    <row r="1465" spans="1:2" ht="29" x14ac:dyDescent="0.35">
      <c r="A1465" s="2" t="s">
        <v>22</v>
      </c>
      <c r="B1465">
        <f>COUNTIFS('sample data'!$C$12:$C$4696,solution!A1465,'sample data'!$M$12:$M$4696,"stellar student")</f>
        <v>7</v>
      </c>
    </row>
    <row r="1466" spans="1:2" ht="29" x14ac:dyDescent="0.35">
      <c r="A1466" s="2" t="s">
        <v>22</v>
      </c>
      <c r="B1466">
        <f>COUNTIFS('sample data'!$C$12:$C$4696,solution!A1466,'sample data'!$M$12:$M$4696,"stellar student")</f>
        <v>7</v>
      </c>
    </row>
    <row r="1467" spans="1:2" ht="29" x14ac:dyDescent="0.35">
      <c r="A1467" s="2" t="s">
        <v>22</v>
      </c>
      <c r="B1467">
        <f>COUNTIFS('sample data'!$C$12:$C$4696,solution!A1467,'sample data'!$M$12:$M$4696,"stellar student")</f>
        <v>7</v>
      </c>
    </row>
    <row r="1468" spans="1:2" ht="29" x14ac:dyDescent="0.35">
      <c r="A1468" s="2" t="s">
        <v>22</v>
      </c>
      <c r="B1468">
        <f>COUNTIFS('sample data'!$C$12:$C$4696,solution!A1468,'sample data'!$M$12:$M$4696,"stellar student")</f>
        <v>7</v>
      </c>
    </row>
    <row r="1469" spans="1:2" ht="43.5" x14ac:dyDescent="0.35">
      <c r="A1469" s="2" t="s">
        <v>12</v>
      </c>
      <c r="B1469">
        <f>COUNTIFS('sample data'!$C$12:$C$4696,solution!A1469,'sample data'!$M$12:$M$4696,"stellar student")</f>
        <v>41</v>
      </c>
    </row>
    <row r="1470" spans="1:2" ht="29" x14ac:dyDescent="0.35">
      <c r="A1470" s="2" t="s">
        <v>17</v>
      </c>
      <c r="B1470">
        <f>COUNTIFS('sample data'!$C$12:$C$4696,solution!A1470,'sample data'!$M$12:$M$4696,"stellar student")</f>
        <v>99</v>
      </c>
    </row>
    <row r="1471" spans="1:2" ht="29" x14ac:dyDescent="0.35">
      <c r="A1471" s="2" t="s">
        <v>17</v>
      </c>
      <c r="B1471">
        <f>COUNTIFS('sample data'!$C$12:$C$4696,solution!A1471,'sample data'!$M$12:$M$4696,"stellar student")</f>
        <v>99</v>
      </c>
    </row>
    <row r="1472" spans="1:2" ht="29" x14ac:dyDescent="0.35">
      <c r="A1472" s="2" t="s">
        <v>17</v>
      </c>
      <c r="B1472">
        <f>COUNTIFS('sample data'!$C$12:$C$4696,solution!A1472,'sample data'!$M$12:$M$4696,"stellar student")</f>
        <v>99</v>
      </c>
    </row>
    <row r="1473" spans="1:2" ht="29" x14ac:dyDescent="0.35">
      <c r="A1473" s="2" t="s">
        <v>22</v>
      </c>
      <c r="B1473">
        <f>COUNTIFS('sample data'!$C$12:$C$4696,solution!A1473,'sample data'!$M$12:$M$4696,"stellar student")</f>
        <v>7</v>
      </c>
    </row>
    <row r="1474" spans="1:2" ht="43.5" x14ac:dyDescent="0.35">
      <c r="A1474" s="2" t="s">
        <v>12</v>
      </c>
      <c r="B1474">
        <f>COUNTIFS('sample data'!$C$12:$C$4696,solution!A1474,'sample data'!$M$12:$M$4696,"stellar student")</f>
        <v>41</v>
      </c>
    </row>
    <row r="1475" spans="1:2" ht="29" x14ac:dyDescent="0.35">
      <c r="A1475" s="2" t="s">
        <v>17</v>
      </c>
      <c r="B1475">
        <f>COUNTIFS('sample data'!$C$12:$C$4696,solution!A1475,'sample data'!$M$12:$M$4696,"stellar student")</f>
        <v>99</v>
      </c>
    </row>
    <row r="1476" spans="1:2" ht="29" x14ac:dyDescent="0.35">
      <c r="A1476" s="2" t="s">
        <v>17</v>
      </c>
      <c r="B1476">
        <f>COUNTIFS('sample data'!$C$12:$C$4696,solution!A1476,'sample data'!$M$12:$M$4696,"stellar student")</f>
        <v>99</v>
      </c>
    </row>
    <row r="1477" spans="1:2" ht="29" x14ac:dyDescent="0.35">
      <c r="A1477" s="2" t="s">
        <v>17</v>
      </c>
      <c r="B1477">
        <f>COUNTIFS('sample data'!$C$12:$C$4696,solution!A1477,'sample data'!$M$12:$M$4696,"stellar student")</f>
        <v>99</v>
      </c>
    </row>
    <row r="1478" spans="1:2" ht="29" x14ac:dyDescent="0.35">
      <c r="A1478" s="2" t="s">
        <v>22</v>
      </c>
      <c r="B1478">
        <f>COUNTIFS('sample data'!$C$12:$C$4696,solution!A1478,'sample data'!$M$12:$M$4696,"stellar student")</f>
        <v>7</v>
      </c>
    </row>
    <row r="1479" spans="1:2" ht="29" x14ac:dyDescent="0.35">
      <c r="A1479" s="2" t="s">
        <v>24</v>
      </c>
      <c r="B1479">
        <f>COUNTIFS('sample data'!$C$12:$C$4696,solution!A1479,'sample data'!$M$12:$M$4696,"stellar student")</f>
        <v>63</v>
      </c>
    </row>
    <row r="1480" spans="1:2" ht="29" x14ac:dyDescent="0.35">
      <c r="A1480" s="2" t="s">
        <v>17</v>
      </c>
      <c r="B1480">
        <f>COUNTIFS('sample data'!$C$12:$C$4696,solution!A1480,'sample data'!$M$12:$M$4696,"stellar student")</f>
        <v>99</v>
      </c>
    </row>
    <row r="1481" spans="1:2" ht="29" x14ac:dyDescent="0.35">
      <c r="A1481" s="2" t="s">
        <v>17</v>
      </c>
      <c r="B1481">
        <f>COUNTIFS('sample data'!$C$12:$C$4696,solution!A1481,'sample data'!$M$12:$M$4696,"stellar student")</f>
        <v>99</v>
      </c>
    </row>
    <row r="1482" spans="1:2" ht="29" x14ac:dyDescent="0.35">
      <c r="A1482" s="2" t="s">
        <v>17</v>
      </c>
      <c r="B1482">
        <f>COUNTIFS('sample data'!$C$12:$C$4696,solution!A1482,'sample data'!$M$12:$M$4696,"stellar student")</f>
        <v>99</v>
      </c>
    </row>
    <row r="1483" spans="1:2" ht="29" x14ac:dyDescent="0.35">
      <c r="A1483" s="2" t="s">
        <v>17</v>
      </c>
      <c r="B1483">
        <f>COUNTIFS('sample data'!$C$12:$C$4696,solution!A1483,'sample data'!$M$12:$M$4696,"stellar student")</f>
        <v>99</v>
      </c>
    </row>
    <row r="1484" spans="1:2" ht="43.5" x14ac:dyDescent="0.35">
      <c r="A1484" s="2" t="s">
        <v>12</v>
      </c>
      <c r="B1484">
        <f>COUNTIFS('sample data'!$C$12:$C$4696,solution!A1484,'sample data'!$M$12:$M$4696,"stellar student")</f>
        <v>41</v>
      </c>
    </row>
    <row r="1485" spans="1:2" ht="29" x14ac:dyDescent="0.35">
      <c r="A1485" s="2" t="s">
        <v>17</v>
      </c>
      <c r="B1485">
        <f>COUNTIFS('sample data'!$C$12:$C$4696,solution!A1485,'sample data'!$M$12:$M$4696,"stellar student")</f>
        <v>99</v>
      </c>
    </row>
    <row r="1486" spans="1:2" ht="29" x14ac:dyDescent="0.35">
      <c r="A1486" s="2" t="s">
        <v>17</v>
      </c>
      <c r="B1486">
        <f>COUNTIFS('sample data'!$C$12:$C$4696,solution!A1486,'sample data'!$M$12:$M$4696,"stellar student")</f>
        <v>99</v>
      </c>
    </row>
    <row r="1487" spans="1:2" ht="29" x14ac:dyDescent="0.35">
      <c r="A1487" s="2" t="s">
        <v>22</v>
      </c>
      <c r="B1487">
        <f>COUNTIFS('sample data'!$C$12:$C$4696,solution!A1487,'sample data'!$M$12:$M$4696,"stellar student")</f>
        <v>7</v>
      </c>
    </row>
    <row r="1488" spans="1:2" ht="29" x14ac:dyDescent="0.35">
      <c r="A1488" s="2" t="s">
        <v>17</v>
      </c>
      <c r="B1488">
        <f>COUNTIFS('sample data'!$C$12:$C$4696,solution!A1488,'sample data'!$M$12:$M$4696,"stellar student")</f>
        <v>99</v>
      </c>
    </row>
    <row r="1489" spans="1:2" ht="29" x14ac:dyDescent="0.35">
      <c r="A1489" s="2" t="s">
        <v>17</v>
      </c>
      <c r="B1489">
        <f>COUNTIFS('sample data'!$C$12:$C$4696,solution!A1489,'sample data'!$M$12:$M$4696,"stellar student")</f>
        <v>99</v>
      </c>
    </row>
    <row r="1490" spans="1:2" ht="29" x14ac:dyDescent="0.35">
      <c r="A1490" s="2" t="s">
        <v>17</v>
      </c>
      <c r="B1490">
        <f>COUNTIFS('sample data'!$C$12:$C$4696,solution!A1490,'sample data'!$M$12:$M$4696,"stellar student")</f>
        <v>99</v>
      </c>
    </row>
    <row r="1491" spans="1:2" ht="29" x14ac:dyDescent="0.35">
      <c r="A1491" s="2" t="s">
        <v>21</v>
      </c>
      <c r="B1491">
        <f>COUNTIFS('sample data'!$C$12:$C$4696,solution!A1491,'sample data'!$M$12:$M$4696,"stellar student")</f>
        <v>60</v>
      </c>
    </row>
    <row r="1492" spans="1:2" ht="29" x14ac:dyDescent="0.35">
      <c r="A1492" s="2" t="s">
        <v>17</v>
      </c>
      <c r="B1492">
        <f>COUNTIFS('sample data'!$C$12:$C$4696,solution!A1492,'sample data'!$M$12:$M$4696,"stellar student")</f>
        <v>99</v>
      </c>
    </row>
    <row r="1493" spans="1:2" ht="43.5" x14ac:dyDescent="0.35">
      <c r="A1493" s="2" t="s">
        <v>12</v>
      </c>
      <c r="B1493">
        <f>COUNTIFS('sample data'!$C$12:$C$4696,solution!A1493,'sample data'!$M$12:$M$4696,"stellar student")</f>
        <v>41</v>
      </c>
    </row>
    <row r="1494" spans="1:2" ht="29" x14ac:dyDescent="0.35">
      <c r="A1494" s="2" t="s">
        <v>22</v>
      </c>
      <c r="B1494">
        <f>COUNTIFS('sample data'!$C$12:$C$4696,solution!A1494,'sample data'!$M$12:$M$4696,"stellar student")</f>
        <v>7</v>
      </c>
    </row>
    <row r="1495" spans="1:2" ht="29" x14ac:dyDescent="0.35">
      <c r="A1495" s="2" t="s">
        <v>22</v>
      </c>
      <c r="B1495">
        <f>COUNTIFS('sample data'!$C$12:$C$4696,solution!A1495,'sample data'!$M$12:$M$4696,"stellar student")</f>
        <v>7</v>
      </c>
    </row>
    <row r="1496" spans="1:2" ht="43.5" x14ac:dyDescent="0.35">
      <c r="A1496" s="2" t="s">
        <v>12</v>
      </c>
      <c r="B1496">
        <f>COUNTIFS('sample data'!$C$12:$C$4696,solution!A1496,'sample data'!$M$12:$M$4696,"stellar student")</f>
        <v>41</v>
      </c>
    </row>
    <row r="1497" spans="1:2" ht="43.5" x14ac:dyDescent="0.35">
      <c r="A1497" s="2" t="s">
        <v>12</v>
      </c>
      <c r="B1497">
        <f>COUNTIFS('sample data'!$C$12:$C$4696,solution!A1497,'sample data'!$M$12:$M$4696,"stellar student")</f>
        <v>41</v>
      </c>
    </row>
    <row r="1498" spans="1:2" ht="29" x14ac:dyDescent="0.35">
      <c r="A1498" s="2" t="s">
        <v>22</v>
      </c>
      <c r="B1498">
        <f>COUNTIFS('sample data'!$C$12:$C$4696,solution!A1498,'sample data'!$M$12:$M$4696,"stellar student")</f>
        <v>7</v>
      </c>
    </row>
    <row r="1499" spans="1:2" ht="29" x14ac:dyDescent="0.35">
      <c r="A1499" s="2" t="s">
        <v>22</v>
      </c>
      <c r="B1499">
        <f>COUNTIFS('sample data'!$C$12:$C$4696,solution!A1499,'sample data'!$M$12:$M$4696,"stellar student")</f>
        <v>7</v>
      </c>
    </row>
    <row r="1500" spans="1:2" ht="29" x14ac:dyDescent="0.35">
      <c r="A1500" s="2" t="s">
        <v>24</v>
      </c>
      <c r="B1500">
        <f>COUNTIFS('sample data'!$C$12:$C$4696,solution!A1500,'sample data'!$M$12:$M$4696,"stellar student")</f>
        <v>63</v>
      </c>
    </row>
    <row r="1501" spans="1:2" ht="43.5" x14ac:dyDescent="0.35">
      <c r="A1501" s="2" t="s">
        <v>12</v>
      </c>
      <c r="B1501">
        <f>COUNTIFS('sample data'!$C$12:$C$4696,solution!A1501,'sample data'!$M$12:$M$4696,"stellar student")</f>
        <v>41</v>
      </c>
    </row>
    <row r="1502" spans="1:2" ht="29" x14ac:dyDescent="0.35">
      <c r="A1502" s="2" t="s">
        <v>17</v>
      </c>
      <c r="B1502">
        <f>COUNTIFS('sample data'!$C$12:$C$4696,solution!A1502,'sample data'!$M$12:$M$4696,"stellar student")</f>
        <v>99</v>
      </c>
    </row>
    <row r="1503" spans="1:2" ht="29" x14ac:dyDescent="0.35">
      <c r="A1503" s="2" t="s">
        <v>17</v>
      </c>
      <c r="B1503">
        <f>COUNTIFS('sample data'!$C$12:$C$4696,solution!A1503,'sample data'!$M$12:$M$4696,"stellar student")</f>
        <v>99</v>
      </c>
    </row>
    <row r="1504" spans="1:2" ht="43.5" x14ac:dyDescent="0.35">
      <c r="A1504" s="2" t="s">
        <v>12</v>
      </c>
      <c r="B1504">
        <f>COUNTIFS('sample data'!$C$12:$C$4696,solution!A1504,'sample data'!$M$12:$M$4696,"stellar student")</f>
        <v>41</v>
      </c>
    </row>
    <row r="1505" spans="1:2" ht="29" x14ac:dyDescent="0.35">
      <c r="A1505" s="2" t="s">
        <v>17</v>
      </c>
      <c r="B1505">
        <f>COUNTIFS('sample data'!$C$12:$C$4696,solution!A1505,'sample data'!$M$12:$M$4696,"stellar student")</f>
        <v>99</v>
      </c>
    </row>
    <row r="1506" spans="1:2" ht="29" x14ac:dyDescent="0.35">
      <c r="A1506" s="2" t="s">
        <v>17</v>
      </c>
      <c r="B1506">
        <f>COUNTIFS('sample data'!$C$12:$C$4696,solution!A1506,'sample data'!$M$12:$M$4696,"stellar student")</f>
        <v>99</v>
      </c>
    </row>
    <row r="1507" spans="1:2" ht="29" x14ac:dyDescent="0.35">
      <c r="A1507" s="2" t="s">
        <v>17</v>
      </c>
      <c r="B1507">
        <f>COUNTIFS('sample data'!$C$12:$C$4696,solution!A1507,'sample data'!$M$12:$M$4696,"stellar student")</f>
        <v>99</v>
      </c>
    </row>
    <row r="1508" spans="1:2" ht="29" x14ac:dyDescent="0.35">
      <c r="A1508" s="2" t="s">
        <v>17</v>
      </c>
      <c r="B1508">
        <f>COUNTIFS('sample data'!$C$12:$C$4696,solution!A1508,'sample data'!$M$12:$M$4696,"stellar student")</f>
        <v>99</v>
      </c>
    </row>
    <row r="1509" spans="1:2" x14ac:dyDescent="0.35">
      <c r="A1509" s="2" t="s">
        <v>46</v>
      </c>
      <c r="B1509">
        <f>COUNTIFS('sample data'!$C$12:$C$4696,solution!A1509,'sample data'!$M$12:$M$4696,"stellar student")</f>
        <v>34</v>
      </c>
    </row>
    <row r="1510" spans="1:2" x14ac:dyDescent="0.35">
      <c r="A1510" s="2" t="s">
        <v>46</v>
      </c>
      <c r="B1510">
        <f>COUNTIFS('sample data'!$C$12:$C$4696,solution!A1510,'sample data'!$M$12:$M$4696,"stellar student")</f>
        <v>34</v>
      </c>
    </row>
    <row r="1511" spans="1:2" ht="43.5" x14ac:dyDescent="0.35">
      <c r="A1511" s="2" t="s">
        <v>12</v>
      </c>
      <c r="B1511">
        <f>COUNTIFS('sample data'!$C$12:$C$4696,solution!A1511,'sample data'!$M$12:$M$4696,"stellar student")</f>
        <v>41</v>
      </c>
    </row>
    <row r="1512" spans="1:2" ht="29" x14ac:dyDescent="0.35">
      <c r="A1512" s="2" t="s">
        <v>22</v>
      </c>
      <c r="B1512">
        <f>COUNTIFS('sample data'!$C$12:$C$4696,solution!A1512,'sample data'!$M$12:$M$4696,"stellar student")</f>
        <v>7</v>
      </c>
    </row>
    <row r="1513" spans="1:2" ht="29" x14ac:dyDescent="0.35">
      <c r="A1513" s="2" t="s">
        <v>22</v>
      </c>
      <c r="B1513">
        <f>COUNTIFS('sample data'!$C$12:$C$4696,solution!A1513,'sample data'!$M$12:$M$4696,"stellar student")</f>
        <v>7</v>
      </c>
    </row>
    <row r="1514" spans="1:2" ht="29" x14ac:dyDescent="0.35">
      <c r="A1514" s="2" t="s">
        <v>17</v>
      </c>
      <c r="B1514">
        <f>COUNTIFS('sample data'!$C$12:$C$4696,solution!A1514,'sample data'!$M$12:$M$4696,"stellar student")</f>
        <v>99</v>
      </c>
    </row>
    <row r="1515" spans="1:2" ht="29" x14ac:dyDescent="0.35">
      <c r="A1515" s="2" t="s">
        <v>17</v>
      </c>
      <c r="B1515">
        <f>COUNTIFS('sample data'!$C$12:$C$4696,solution!A1515,'sample data'!$M$12:$M$4696,"stellar student")</f>
        <v>99</v>
      </c>
    </row>
    <row r="1516" spans="1:2" ht="29" x14ac:dyDescent="0.35">
      <c r="A1516" s="2" t="s">
        <v>17</v>
      </c>
      <c r="B1516">
        <f>COUNTIFS('sample data'!$C$12:$C$4696,solution!A1516,'sample data'!$M$12:$M$4696,"stellar student")</f>
        <v>99</v>
      </c>
    </row>
    <row r="1517" spans="1:2" ht="29" x14ac:dyDescent="0.35">
      <c r="A1517" s="2" t="s">
        <v>55</v>
      </c>
      <c r="B1517">
        <f>COUNTIFS('sample data'!$C$12:$C$4696,solution!A1517,'sample data'!$M$12:$M$4696,"stellar student")</f>
        <v>19</v>
      </c>
    </row>
    <row r="1518" spans="1:2" ht="43.5" x14ac:dyDescent="0.35">
      <c r="A1518" s="2" t="s">
        <v>12</v>
      </c>
      <c r="B1518">
        <f>COUNTIFS('sample data'!$C$12:$C$4696,solution!A1518,'sample data'!$M$12:$M$4696,"stellar student")</f>
        <v>41</v>
      </c>
    </row>
    <row r="1519" spans="1:2" ht="29" x14ac:dyDescent="0.35">
      <c r="A1519" s="2" t="s">
        <v>22</v>
      </c>
      <c r="B1519">
        <f>COUNTIFS('sample data'!$C$12:$C$4696,solution!A1519,'sample data'!$M$12:$M$4696,"stellar student")</f>
        <v>7</v>
      </c>
    </row>
    <row r="1520" spans="1:2" ht="43.5" x14ac:dyDescent="0.35">
      <c r="A1520" s="2" t="s">
        <v>12</v>
      </c>
      <c r="B1520">
        <f>COUNTIFS('sample data'!$C$12:$C$4696,solution!A1520,'sample data'!$M$12:$M$4696,"stellar student")</f>
        <v>41</v>
      </c>
    </row>
    <row r="1521" spans="1:2" ht="29" x14ac:dyDescent="0.35">
      <c r="A1521" s="2" t="s">
        <v>24</v>
      </c>
      <c r="B1521">
        <f>COUNTIFS('sample data'!$C$12:$C$4696,solution!A1521,'sample data'!$M$12:$M$4696,"stellar student")</f>
        <v>63</v>
      </c>
    </row>
    <row r="1522" spans="1:2" ht="29" x14ac:dyDescent="0.35">
      <c r="A1522" s="2" t="s">
        <v>17</v>
      </c>
      <c r="B1522">
        <f>COUNTIFS('sample data'!$C$12:$C$4696,solution!A1522,'sample data'!$M$12:$M$4696,"stellar student")</f>
        <v>99</v>
      </c>
    </row>
    <row r="1523" spans="1:2" ht="43.5" x14ac:dyDescent="0.35">
      <c r="A1523" s="2" t="s">
        <v>12</v>
      </c>
      <c r="B1523">
        <f>COUNTIFS('sample data'!$C$12:$C$4696,solution!A1523,'sample data'!$M$12:$M$4696,"stellar student")</f>
        <v>41</v>
      </c>
    </row>
    <row r="1524" spans="1:2" ht="29" x14ac:dyDescent="0.35">
      <c r="A1524" s="2" t="s">
        <v>17</v>
      </c>
      <c r="B1524">
        <f>COUNTIFS('sample data'!$C$12:$C$4696,solution!A1524,'sample data'!$M$12:$M$4696,"stellar student")</f>
        <v>99</v>
      </c>
    </row>
    <row r="1525" spans="1:2" ht="29" x14ac:dyDescent="0.35">
      <c r="A1525" s="2" t="s">
        <v>22</v>
      </c>
      <c r="B1525">
        <f>COUNTIFS('sample data'!$C$12:$C$4696,solution!A1525,'sample data'!$M$12:$M$4696,"stellar student")</f>
        <v>7</v>
      </c>
    </row>
    <row r="1526" spans="1:2" ht="29" x14ac:dyDescent="0.35">
      <c r="A1526" s="2" t="s">
        <v>17</v>
      </c>
      <c r="B1526">
        <f>COUNTIFS('sample data'!$C$12:$C$4696,solution!A1526,'sample data'!$M$12:$M$4696,"stellar student")</f>
        <v>99</v>
      </c>
    </row>
    <row r="1527" spans="1:2" ht="29" x14ac:dyDescent="0.35">
      <c r="A1527" s="2" t="s">
        <v>17</v>
      </c>
      <c r="B1527">
        <f>COUNTIFS('sample data'!$C$12:$C$4696,solution!A1527,'sample data'!$M$12:$M$4696,"stellar student")</f>
        <v>99</v>
      </c>
    </row>
    <row r="1528" spans="1:2" ht="29" x14ac:dyDescent="0.35">
      <c r="A1528" s="2" t="s">
        <v>22</v>
      </c>
      <c r="B1528">
        <f>COUNTIFS('sample data'!$C$12:$C$4696,solution!A1528,'sample data'!$M$12:$M$4696,"stellar student")</f>
        <v>7</v>
      </c>
    </row>
    <row r="1529" spans="1:2" ht="29" x14ac:dyDescent="0.35">
      <c r="A1529" s="2" t="s">
        <v>24</v>
      </c>
      <c r="B1529">
        <f>COUNTIFS('sample data'!$C$12:$C$4696,solution!A1529,'sample data'!$M$12:$M$4696,"stellar student")</f>
        <v>63</v>
      </c>
    </row>
    <row r="1530" spans="1:2" ht="29" x14ac:dyDescent="0.35">
      <c r="A1530" s="2" t="s">
        <v>22</v>
      </c>
      <c r="B1530">
        <f>COUNTIFS('sample data'!$C$12:$C$4696,solution!A1530,'sample data'!$M$12:$M$4696,"stellar student")</f>
        <v>7</v>
      </c>
    </row>
    <row r="1531" spans="1:2" x14ac:dyDescent="0.35">
      <c r="A1531" s="2" t="s">
        <v>46</v>
      </c>
      <c r="B1531">
        <f>COUNTIFS('sample data'!$C$12:$C$4696,solution!A1531,'sample data'!$M$12:$M$4696,"stellar student")</f>
        <v>34</v>
      </c>
    </row>
    <row r="1532" spans="1:2" ht="43.5" x14ac:dyDescent="0.35">
      <c r="A1532" s="2" t="s">
        <v>12</v>
      </c>
      <c r="B1532">
        <f>COUNTIFS('sample data'!$C$12:$C$4696,solution!A1532,'sample data'!$M$12:$M$4696,"stellar student")</f>
        <v>41</v>
      </c>
    </row>
    <row r="1533" spans="1:2" ht="29" x14ac:dyDescent="0.35">
      <c r="A1533" s="2" t="s">
        <v>24</v>
      </c>
      <c r="B1533">
        <f>COUNTIFS('sample data'!$C$12:$C$4696,solution!A1533,'sample data'!$M$12:$M$4696,"stellar student")</f>
        <v>63</v>
      </c>
    </row>
    <row r="1534" spans="1:2" ht="29" x14ac:dyDescent="0.35">
      <c r="A1534" s="2" t="s">
        <v>24</v>
      </c>
      <c r="B1534">
        <f>COUNTIFS('sample data'!$C$12:$C$4696,solution!A1534,'sample data'!$M$12:$M$4696,"stellar student")</f>
        <v>63</v>
      </c>
    </row>
    <row r="1535" spans="1:2" x14ac:dyDescent="0.35">
      <c r="A1535" s="2" t="s">
        <v>46</v>
      </c>
      <c r="B1535">
        <f>COUNTIFS('sample data'!$C$12:$C$4696,solution!A1535,'sample data'!$M$12:$M$4696,"stellar student")</f>
        <v>34</v>
      </c>
    </row>
    <row r="1536" spans="1:2" ht="29" x14ac:dyDescent="0.35">
      <c r="A1536" s="2" t="s">
        <v>24</v>
      </c>
      <c r="B1536">
        <f>COUNTIFS('sample data'!$C$12:$C$4696,solution!A1536,'sample data'!$M$12:$M$4696,"stellar student")</f>
        <v>63</v>
      </c>
    </row>
    <row r="1537" spans="1:2" ht="29" x14ac:dyDescent="0.35">
      <c r="A1537" s="2" t="s">
        <v>24</v>
      </c>
      <c r="B1537">
        <f>COUNTIFS('sample data'!$C$12:$C$4696,solution!A1537,'sample data'!$M$12:$M$4696,"stellar student")</f>
        <v>63</v>
      </c>
    </row>
    <row r="1538" spans="1:2" ht="29" x14ac:dyDescent="0.35">
      <c r="A1538" s="2" t="s">
        <v>61</v>
      </c>
      <c r="B1538">
        <f>COUNTIFS('sample data'!$C$12:$C$4696,solution!A1538,'sample data'!$M$12:$M$4696,"stellar student")</f>
        <v>18</v>
      </c>
    </row>
    <row r="1539" spans="1:2" ht="29" x14ac:dyDescent="0.35">
      <c r="A1539" s="2" t="s">
        <v>61</v>
      </c>
      <c r="B1539">
        <f>COUNTIFS('sample data'!$C$12:$C$4696,solution!A1539,'sample data'!$M$12:$M$4696,"stellar student")</f>
        <v>18</v>
      </c>
    </row>
    <row r="1540" spans="1:2" ht="29" x14ac:dyDescent="0.35">
      <c r="A1540" s="2" t="s">
        <v>61</v>
      </c>
      <c r="B1540">
        <f>COUNTIFS('sample data'!$C$12:$C$4696,solution!A1540,'sample data'!$M$12:$M$4696,"stellar student")</f>
        <v>18</v>
      </c>
    </row>
    <row r="1541" spans="1:2" ht="29" x14ac:dyDescent="0.35">
      <c r="A1541" s="2" t="s">
        <v>61</v>
      </c>
      <c r="B1541">
        <f>COUNTIFS('sample data'!$C$12:$C$4696,solution!A1541,'sample data'!$M$12:$M$4696,"stellar student")</f>
        <v>18</v>
      </c>
    </row>
    <row r="1542" spans="1:2" ht="29" x14ac:dyDescent="0.35">
      <c r="A1542" s="2" t="s">
        <v>61</v>
      </c>
      <c r="B1542">
        <f>COUNTIFS('sample data'!$C$12:$C$4696,solution!A1542,'sample data'!$M$12:$M$4696,"stellar student")</f>
        <v>18</v>
      </c>
    </row>
    <row r="1543" spans="1:2" ht="29" x14ac:dyDescent="0.35">
      <c r="A1543" s="2" t="s">
        <v>61</v>
      </c>
      <c r="B1543">
        <f>COUNTIFS('sample data'!$C$12:$C$4696,solution!A1543,'sample data'!$M$12:$M$4696,"stellar student")</f>
        <v>18</v>
      </c>
    </row>
    <row r="1544" spans="1:2" ht="29" x14ac:dyDescent="0.35">
      <c r="A1544" s="2" t="s">
        <v>61</v>
      </c>
      <c r="B1544">
        <f>COUNTIFS('sample data'!$C$12:$C$4696,solution!A1544,'sample data'!$M$12:$M$4696,"stellar student")</f>
        <v>18</v>
      </c>
    </row>
    <row r="1545" spans="1:2" ht="29" x14ac:dyDescent="0.35">
      <c r="A1545" s="2" t="s">
        <v>61</v>
      </c>
      <c r="B1545">
        <f>COUNTIFS('sample data'!$C$12:$C$4696,solution!A1545,'sample data'!$M$12:$M$4696,"stellar student")</f>
        <v>18</v>
      </c>
    </row>
    <row r="1546" spans="1:2" ht="29" x14ac:dyDescent="0.35">
      <c r="A1546" s="2" t="s">
        <v>61</v>
      </c>
      <c r="B1546">
        <f>COUNTIFS('sample data'!$C$12:$C$4696,solution!A1546,'sample data'!$M$12:$M$4696,"stellar student")</f>
        <v>18</v>
      </c>
    </row>
    <row r="1547" spans="1:2" ht="29" x14ac:dyDescent="0.35">
      <c r="A1547" s="2" t="s">
        <v>61</v>
      </c>
      <c r="B1547">
        <f>COUNTIFS('sample data'!$C$12:$C$4696,solution!A1547,'sample data'!$M$12:$M$4696,"stellar student")</f>
        <v>18</v>
      </c>
    </row>
    <row r="1548" spans="1:2" ht="29" x14ac:dyDescent="0.35">
      <c r="A1548" s="2" t="s">
        <v>61</v>
      </c>
      <c r="B1548">
        <f>COUNTIFS('sample data'!$C$12:$C$4696,solution!A1548,'sample data'!$M$12:$M$4696,"stellar student")</f>
        <v>18</v>
      </c>
    </row>
    <row r="1549" spans="1:2" ht="29" x14ac:dyDescent="0.35">
      <c r="A1549" s="2" t="s">
        <v>61</v>
      </c>
      <c r="B1549">
        <f>COUNTIFS('sample data'!$C$12:$C$4696,solution!A1549,'sample data'!$M$12:$M$4696,"stellar student")</f>
        <v>18</v>
      </c>
    </row>
    <row r="1550" spans="1:2" ht="29" x14ac:dyDescent="0.35">
      <c r="A1550" s="2" t="s">
        <v>61</v>
      </c>
      <c r="B1550">
        <f>COUNTIFS('sample data'!$C$12:$C$4696,solution!A1550,'sample data'!$M$12:$M$4696,"stellar student")</f>
        <v>18</v>
      </c>
    </row>
    <row r="1551" spans="1:2" ht="29" x14ac:dyDescent="0.35">
      <c r="A1551" s="2" t="s">
        <v>61</v>
      </c>
      <c r="B1551">
        <f>COUNTIFS('sample data'!$C$12:$C$4696,solution!A1551,'sample data'!$M$12:$M$4696,"stellar student")</f>
        <v>18</v>
      </c>
    </row>
    <row r="1552" spans="1:2" ht="29" x14ac:dyDescent="0.35">
      <c r="A1552" s="2" t="s">
        <v>61</v>
      </c>
      <c r="B1552">
        <f>COUNTIFS('sample data'!$C$12:$C$4696,solution!A1552,'sample data'!$M$12:$M$4696,"stellar student")</f>
        <v>18</v>
      </c>
    </row>
    <row r="1553" spans="1:2" x14ac:dyDescent="0.35">
      <c r="A1553" s="2" t="s">
        <v>46</v>
      </c>
      <c r="B1553">
        <f>COUNTIFS('sample data'!$C$12:$C$4696,solution!A1553,'sample data'!$M$12:$M$4696,"stellar student")</f>
        <v>34</v>
      </c>
    </row>
    <row r="1554" spans="1:2" ht="29" x14ac:dyDescent="0.35">
      <c r="A1554" s="2" t="s">
        <v>61</v>
      </c>
      <c r="B1554">
        <f>COUNTIFS('sample data'!$C$12:$C$4696,solution!A1554,'sample data'!$M$12:$M$4696,"stellar student")</f>
        <v>18</v>
      </c>
    </row>
    <row r="1555" spans="1:2" ht="29" x14ac:dyDescent="0.35">
      <c r="A1555" s="2" t="s">
        <v>61</v>
      </c>
      <c r="B1555">
        <f>COUNTIFS('sample data'!$C$12:$C$4696,solution!A1555,'sample data'!$M$12:$M$4696,"stellar student")</f>
        <v>18</v>
      </c>
    </row>
    <row r="1556" spans="1:2" ht="29" x14ac:dyDescent="0.35">
      <c r="A1556" s="2" t="s">
        <v>61</v>
      </c>
      <c r="B1556">
        <f>COUNTIFS('sample data'!$C$12:$C$4696,solution!A1556,'sample data'!$M$12:$M$4696,"stellar student")</f>
        <v>18</v>
      </c>
    </row>
    <row r="1557" spans="1:2" ht="29" x14ac:dyDescent="0.35">
      <c r="A1557" s="2" t="s">
        <v>61</v>
      </c>
      <c r="B1557">
        <f>COUNTIFS('sample data'!$C$12:$C$4696,solution!A1557,'sample data'!$M$12:$M$4696,"stellar student")</f>
        <v>18</v>
      </c>
    </row>
    <row r="1558" spans="1:2" ht="29" x14ac:dyDescent="0.35">
      <c r="A1558" s="2" t="s">
        <v>61</v>
      </c>
      <c r="B1558">
        <f>COUNTIFS('sample data'!$C$12:$C$4696,solution!A1558,'sample data'!$M$12:$M$4696,"stellar student")</f>
        <v>18</v>
      </c>
    </row>
    <row r="1559" spans="1:2" ht="29" x14ac:dyDescent="0.35">
      <c r="A1559" s="2" t="s">
        <v>61</v>
      </c>
      <c r="B1559">
        <f>COUNTIFS('sample data'!$C$12:$C$4696,solution!A1559,'sample data'!$M$12:$M$4696,"stellar student")</f>
        <v>18</v>
      </c>
    </row>
    <row r="1560" spans="1:2" ht="29" x14ac:dyDescent="0.35">
      <c r="A1560" s="2" t="s">
        <v>61</v>
      </c>
      <c r="B1560">
        <f>COUNTIFS('sample data'!$C$12:$C$4696,solution!A1560,'sample data'!$M$12:$M$4696,"stellar student")</f>
        <v>18</v>
      </c>
    </row>
    <row r="1561" spans="1:2" ht="29" x14ac:dyDescent="0.35">
      <c r="A1561" s="2" t="s">
        <v>61</v>
      </c>
      <c r="B1561">
        <f>COUNTIFS('sample data'!$C$12:$C$4696,solution!A1561,'sample data'!$M$12:$M$4696,"stellar student")</f>
        <v>18</v>
      </c>
    </row>
    <row r="1562" spans="1:2" ht="29" x14ac:dyDescent="0.35">
      <c r="A1562" s="2" t="s">
        <v>61</v>
      </c>
      <c r="B1562">
        <f>COUNTIFS('sample data'!$C$12:$C$4696,solution!A1562,'sample data'!$M$12:$M$4696,"stellar student")</f>
        <v>18</v>
      </c>
    </row>
    <row r="1563" spans="1:2" ht="29" x14ac:dyDescent="0.35">
      <c r="A1563" s="2" t="s">
        <v>61</v>
      </c>
      <c r="B1563">
        <f>COUNTIFS('sample data'!$C$12:$C$4696,solution!A1563,'sample data'!$M$12:$M$4696,"stellar student")</f>
        <v>18</v>
      </c>
    </row>
    <row r="1564" spans="1:2" ht="29" x14ac:dyDescent="0.35">
      <c r="A1564" s="2" t="s">
        <v>61</v>
      </c>
      <c r="B1564">
        <f>COUNTIFS('sample data'!$C$12:$C$4696,solution!A1564,'sample data'!$M$12:$M$4696,"stellar student")</f>
        <v>18</v>
      </c>
    </row>
    <row r="1565" spans="1:2" ht="29" x14ac:dyDescent="0.35">
      <c r="A1565" s="2" t="s">
        <v>61</v>
      </c>
      <c r="B1565">
        <f>COUNTIFS('sample data'!$C$12:$C$4696,solution!A1565,'sample data'!$M$12:$M$4696,"stellar student")</f>
        <v>18</v>
      </c>
    </row>
    <row r="1566" spans="1:2" ht="29" x14ac:dyDescent="0.35">
      <c r="A1566" s="2" t="s">
        <v>61</v>
      </c>
      <c r="B1566">
        <f>COUNTIFS('sample data'!$C$12:$C$4696,solution!A1566,'sample data'!$M$12:$M$4696,"stellar student")</f>
        <v>18</v>
      </c>
    </row>
    <row r="1567" spans="1:2" ht="29" x14ac:dyDescent="0.35">
      <c r="A1567" s="2" t="s">
        <v>22</v>
      </c>
      <c r="B1567">
        <f>COUNTIFS('sample data'!$C$12:$C$4696,solution!A1567,'sample data'!$M$12:$M$4696,"stellar student")</f>
        <v>7</v>
      </c>
    </row>
    <row r="1568" spans="1:2" ht="29" x14ac:dyDescent="0.35">
      <c r="A1568" s="2" t="s">
        <v>61</v>
      </c>
      <c r="B1568">
        <f>COUNTIFS('sample data'!$C$12:$C$4696,solution!A1568,'sample data'!$M$12:$M$4696,"stellar student")</f>
        <v>18</v>
      </c>
    </row>
    <row r="1569" spans="1:2" ht="29" x14ac:dyDescent="0.35">
      <c r="A1569" s="2" t="s">
        <v>61</v>
      </c>
      <c r="B1569">
        <f>COUNTIFS('sample data'!$C$12:$C$4696,solution!A1569,'sample data'!$M$12:$M$4696,"stellar student")</f>
        <v>18</v>
      </c>
    </row>
    <row r="1570" spans="1:2" ht="29" x14ac:dyDescent="0.35">
      <c r="A1570" s="2" t="s">
        <v>61</v>
      </c>
      <c r="B1570">
        <f>COUNTIFS('sample data'!$C$12:$C$4696,solution!A1570,'sample data'!$M$12:$M$4696,"stellar student")</f>
        <v>18</v>
      </c>
    </row>
    <row r="1571" spans="1:2" ht="29" x14ac:dyDescent="0.35">
      <c r="A1571" s="2" t="s">
        <v>61</v>
      </c>
      <c r="B1571">
        <f>COUNTIFS('sample data'!$C$12:$C$4696,solution!A1571,'sample data'!$M$12:$M$4696,"stellar student")</f>
        <v>18</v>
      </c>
    </row>
    <row r="1572" spans="1:2" ht="29" x14ac:dyDescent="0.35">
      <c r="A1572" s="2" t="s">
        <v>61</v>
      </c>
      <c r="B1572">
        <f>COUNTIFS('sample data'!$C$12:$C$4696,solution!A1572,'sample data'!$M$12:$M$4696,"stellar student")</f>
        <v>18</v>
      </c>
    </row>
    <row r="1573" spans="1:2" ht="29" x14ac:dyDescent="0.35">
      <c r="A1573" s="2" t="s">
        <v>61</v>
      </c>
      <c r="B1573">
        <f>COUNTIFS('sample data'!$C$12:$C$4696,solution!A1573,'sample data'!$M$12:$M$4696,"stellar student")</f>
        <v>18</v>
      </c>
    </row>
    <row r="1574" spans="1:2" ht="29" x14ac:dyDescent="0.35">
      <c r="A1574" s="2" t="s">
        <v>61</v>
      </c>
      <c r="B1574">
        <f>COUNTIFS('sample data'!$C$12:$C$4696,solution!A1574,'sample data'!$M$12:$M$4696,"stellar student")</f>
        <v>18</v>
      </c>
    </row>
    <row r="1575" spans="1:2" ht="29" x14ac:dyDescent="0.35">
      <c r="A1575" s="2" t="s">
        <v>61</v>
      </c>
      <c r="B1575">
        <f>COUNTIFS('sample data'!$C$12:$C$4696,solution!A1575,'sample data'!$M$12:$M$4696,"stellar student")</f>
        <v>18</v>
      </c>
    </row>
    <row r="1576" spans="1:2" ht="29" x14ac:dyDescent="0.35">
      <c r="A1576" s="2" t="s">
        <v>61</v>
      </c>
      <c r="B1576">
        <f>COUNTIFS('sample data'!$C$12:$C$4696,solution!A1576,'sample data'!$M$12:$M$4696,"stellar student")</f>
        <v>18</v>
      </c>
    </row>
    <row r="1577" spans="1:2" ht="29" x14ac:dyDescent="0.35">
      <c r="A1577" s="2" t="s">
        <v>17</v>
      </c>
      <c r="B1577">
        <f>COUNTIFS('sample data'!$C$12:$C$4696,solution!A1577,'sample data'!$M$12:$M$4696,"stellar student")</f>
        <v>99</v>
      </c>
    </row>
    <row r="1578" spans="1:2" ht="29" x14ac:dyDescent="0.35">
      <c r="A1578" s="2" t="s">
        <v>61</v>
      </c>
      <c r="B1578">
        <f>COUNTIFS('sample data'!$C$12:$C$4696,solution!A1578,'sample data'!$M$12:$M$4696,"stellar student")</f>
        <v>18</v>
      </c>
    </row>
    <row r="1579" spans="1:2" ht="29" x14ac:dyDescent="0.35">
      <c r="A1579" s="2" t="s">
        <v>61</v>
      </c>
      <c r="B1579">
        <f>COUNTIFS('sample data'!$C$12:$C$4696,solution!A1579,'sample data'!$M$12:$M$4696,"stellar student")</f>
        <v>18</v>
      </c>
    </row>
    <row r="1580" spans="1:2" ht="29" x14ac:dyDescent="0.35">
      <c r="A1580" s="2" t="s">
        <v>22</v>
      </c>
      <c r="B1580">
        <f>COUNTIFS('sample data'!$C$12:$C$4696,solution!A1580,'sample data'!$M$12:$M$4696,"stellar student")</f>
        <v>7</v>
      </c>
    </row>
    <row r="1581" spans="1:2" ht="29" x14ac:dyDescent="0.35">
      <c r="A1581" s="2" t="s">
        <v>24</v>
      </c>
      <c r="B1581">
        <f>COUNTIFS('sample data'!$C$12:$C$4696,solution!A1581,'sample data'!$M$12:$M$4696,"stellar student")</f>
        <v>63</v>
      </c>
    </row>
    <row r="1582" spans="1:2" ht="43.5" x14ac:dyDescent="0.35">
      <c r="A1582" s="2" t="s">
        <v>12</v>
      </c>
      <c r="B1582">
        <f>COUNTIFS('sample data'!$C$12:$C$4696,solution!A1582,'sample data'!$M$12:$M$4696,"stellar student")</f>
        <v>41</v>
      </c>
    </row>
    <row r="1583" spans="1:2" ht="29" x14ac:dyDescent="0.35">
      <c r="A1583" s="2" t="s">
        <v>17</v>
      </c>
      <c r="B1583">
        <f>COUNTIFS('sample data'!$C$12:$C$4696,solution!A1583,'sample data'!$M$12:$M$4696,"stellar student")</f>
        <v>99</v>
      </c>
    </row>
    <row r="1584" spans="1:2" ht="29" x14ac:dyDescent="0.35">
      <c r="A1584" s="2" t="s">
        <v>17</v>
      </c>
      <c r="B1584">
        <f>COUNTIFS('sample data'!$C$12:$C$4696,solution!A1584,'sample data'!$M$12:$M$4696,"stellar student")</f>
        <v>99</v>
      </c>
    </row>
    <row r="1585" spans="1:2" ht="29" x14ac:dyDescent="0.35">
      <c r="A1585" s="2" t="s">
        <v>61</v>
      </c>
      <c r="B1585">
        <f>COUNTIFS('sample data'!$C$12:$C$4696,solution!A1585,'sample data'!$M$12:$M$4696,"stellar student")</f>
        <v>18</v>
      </c>
    </row>
    <row r="1586" spans="1:2" ht="29" x14ac:dyDescent="0.35">
      <c r="A1586" s="2" t="s">
        <v>17</v>
      </c>
      <c r="B1586">
        <f>COUNTIFS('sample data'!$C$12:$C$4696,solution!A1586,'sample data'!$M$12:$M$4696,"stellar student")</f>
        <v>99</v>
      </c>
    </row>
    <row r="1587" spans="1:2" ht="43.5" x14ac:dyDescent="0.35">
      <c r="A1587" s="2" t="s">
        <v>12</v>
      </c>
      <c r="B1587">
        <f>COUNTIFS('sample data'!$C$12:$C$4696,solution!A1587,'sample data'!$M$12:$M$4696,"stellar student")</f>
        <v>41</v>
      </c>
    </row>
    <row r="1588" spans="1:2" ht="43.5" x14ac:dyDescent="0.35">
      <c r="A1588" s="2" t="s">
        <v>12</v>
      </c>
      <c r="B1588">
        <f>COUNTIFS('sample data'!$C$12:$C$4696,solution!A1588,'sample data'!$M$12:$M$4696,"stellar student")</f>
        <v>41</v>
      </c>
    </row>
    <row r="1589" spans="1:2" ht="29" x14ac:dyDescent="0.35">
      <c r="A1589" s="2" t="s">
        <v>17</v>
      </c>
      <c r="B1589">
        <f>COUNTIFS('sample data'!$C$12:$C$4696,solution!A1589,'sample data'!$M$12:$M$4696,"stellar student")</f>
        <v>99</v>
      </c>
    </row>
    <row r="1590" spans="1:2" ht="29" x14ac:dyDescent="0.35">
      <c r="A1590" s="2" t="s">
        <v>61</v>
      </c>
      <c r="B1590">
        <f>COUNTIFS('sample data'!$C$12:$C$4696,solution!A1590,'sample data'!$M$12:$M$4696,"stellar student")</f>
        <v>18</v>
      </c>
    </row>
    <row r="1591" spans="1:2" ht="43.5" x14ac:dyDescent="0.35">
      <c r="A1591" s="2" t="s">
        <v>12</v>
      </c>
      <c r="B1591">
        <f>COUNTIFS('sample data'!$C$12:$C$4696,solution!A1591,'sample data'!$M$12:$M$4696,"stellar student")</f>
        <v>41</v>
      </c>
    </row>
    <row r="1592" spans="1:2" ht="43.5" x14ac:dyDescent="0.35">
      <c r="A1592" s="2" t="s">
        <v>12</v>
      </c>
      <c r="B1592">
        <f>COUNTIFS('sample data'!$C$12:$C$4696,solution!A1592,'sample data'!$M$12:$M$4696,"stellar student")</f>
        <v>41</v>
      </c>
    </row>
    <row r="1593" spans="1:2" ht="29" x14ac:dyDescent="0.35">
      <c r="A1593" s="2" t="s">
        <v>24</v>
      </c>
      <c r="B1593">
        <f>COUNTIFS('sample data'!$C$12:$C$4696,solution!A1593,'sample data'!$M$12:$M$4696,"stellar student")</f>
        <v>63</v>
      </c>
    </row>
    <row r="1594" spans="1:2" ht="29" x14ac:dyDescent="0.35">
      <c r="A1594" s="2" t="s">
        <v>17</v>
      </c>
      <c r="B1594">
        <f>COUNTIFS('sample data'!$C$12:$C$4696,solution!A1594,'sample data'!$M$12:$M$4696,"stellar student")</f>
        <v>99</v>
      </c>
    </row>
    <row r="1595" spans="1:2" ht="29" x14ac:dyDescent="0.35">
      <c r="A1595" s="2" t="s">
        <v>17</v>
      </c>
      <c r="B1595">
        <f>COUNTIFS('sample data'!$C$12:$C$4696,solution!A1595,'sample data'!$M$12:$M$4696,"stellar student")</f>
        <v>99</v>
      </c>
    </row>
    <row r="1596" spans="1:2" ht="29" x14ac:dyDescent="0.35">
      <c r="A1596" s="2" t="s">
        <v>17</v>
      </c>
      <c r="B1596">
        <f>COUNTIFS('sample data'!$C$12:$C$4696,solution!A1596,'sample data'!$M$12:$M$4696,"stellar student")</f>
        <v>99</v>
      </c>
    </row>
    <row r="1597" spans="1:2" ht="29" x14ac:dyDescent="0.35">
      <c r="A1597" s="2" t="s">
        <v>17</v>
      </c>
      <c r="B1597">
        <f>COUNTIFS('sample data'!$C$12:$C$4696,solution!A1597,'sample data'!$M$12:$M$4696,"stellar student")</f>
        <v>99</v>
      </c>
    </row>
    <row r="1598" spans="1:2" ht="29" x14ac:dyDescent="0.35">
      <c r="A1598" s="2" t="s">
        <v>61</v>
      </c>
      <c r="B1598">
        <f>COUNTIFS('sample data'!$C$12:$C$4696,solution!A1598,'sample data'!$M$12:$M$4696,"stellar student")</f>
        <v>18</v>
      </c>
    </row>
    <row r="1599" spans="1:2" ht="29" x14ac:dyDescent="0.35">
      <c r="A1599" s="2" t="s">
        <v>17</v>
      </c>
      <c r="B1599">
        <f>COUNTIFS('sample data'!$C$12:$C$4696,solution!A1599,'sample data'!$M$12:$M$4696,"stellar student")</f>
        <v>99</v>
      </c>
    </row>
    <row r="1600" spans="1:2" ht="29" x14ac:dyDescent="0.35">
      <c r="A1600" s="2" t="s">
        <v>61</v>
      </c>
      <c r="B1600">
        <f>COUNTIFS('sample data'!$C$12:$C$4696,solution!A1600,'sample data'!$M$12:$M$4696,"stellar student")</f>
        <v>18</v>
      </c>
    </row>
    <row r="1601" spans="1:2" ht="29" x14ac:dyDescent="0.35">
      <c r="A1601" s="2" t="s">
        <v>61</v>
      </c>
      <c r="B1601">
        <f>COUNTIFS('sample data'!$C$12:$C$4696,solution!A1601,'sample data'!$M$12:$M$4696,"stellar student")</f>
        <v>18</v>
      </c>
    </row>
    <row r="1602" spans="1:2" ht="29" x14ac:dyDescent="0.35">
      <c r="A1602" s="2" t="s">
        <v>22</v>
      </c>
      <c r="B1602">
        <f>COUNTIFS('sample data'!$C$12:$C$4696,solution!A1602,'sample data'!$M$12:$M$4696,"stellar student")</f>
        <v>7</v>
      </c>
    </row>
    <row r="1603" spans="1:2" ht="29" x14ac:dyDescent="0.35">
      <c r="A1603" s="2" t="s">
        <v>21</v>
      </c>
      <c r="B1603">
        <f>COUNTIFS('sample data'!$C$12:$C$4696,solution!A1603,'sample data'!$M$12:$M$4696,"stellar student")</f>
        <v>60</v>
      </c>
    </row>
    <row r="1604" spans="1:2" ht="29" x14ac:dyDescent="0.35">
      <c r="A1604" s="2" t="s">
        <v>61</v>
      </c>
      <c r="B1604">
        <f>COUNTIFS('sample data'!$C$12:$C$4696,solution!A1604,'sample data'!$M$12:$M$4696,"stellar student")</f>
        <v>18</v>
      </c>
    </row>
    <row r="1605" spans="1:2" ht="29" x14ac:dyDescent="0.35">
      <c r="A1605" s="2" t="s">
        <v>17</v>
      </c>
      <c r="B1605">
        <f>COUNTIFS('sample data'!$C$12:$C$4696,solution!A1605,'sample data'!$M$12:$M$4696,"stellar student")</f>
        <v>99</v>
      </c>
    </row>
    <row r="1606" spans="1:2" ht="29" x14ac:dyDescent="0.35">
      <c r="A1606" s="2" t="s">
        <v>24</v>
      </c>
      <c r="B1606">
        <f>COUNTIFS('sample data'!$C$12:$C$4696,solution!A1606,'sample data'!$M$12:$M$4696,"stellar student")</f>
        <v>63</v>
      </c>
    </row>
    <row r="1607" spans="1:2" ht="29" x14ac:dyDescent="0.35">
      <c r="A1607" s="2" t="s">
        <v>55</v>
      </c>
      <c r="B1607">
        <f>COUNTIFS('sample data'!$C$12:$C$4696,solution!A1607,'sample data'!$M$12:$M$4696,"stellar student")</f>
        <v>19</v>
      </c>
    </row>
    <row r="1608" spans="1:2" ht="29" x14ac:dyDescent="0.35">
      <c r="A1608" s="2" t="s">
        <v>22</v>
      </c>
      <c r="B1608">
        <f>COUNTIFS('sample data'!$C$12:$C$4696,solution!A1608,'sample data'!$M$12:$M$4696,"stellar student")</f>
        <v>7</v>
      </c>
    </row>
    <row r="1609" spans="1:2" ht="29" x14ac:dyDescent="0.35">
      <c r="A1609" s="2" t="s">
        <v>17</v>
      </c>
      <c r="B1609">
        <f>COUNTIFS('sample data'!$C$12:$C$4696,solution!A1609,'sample data'!$M$12:$M$4696,"stellar student")</f>
        <v>99</v>
      </c>
    </row>
    <row r="1610" spans="1:2" ht="29" x14ac:dyDescent="0.35">
      <c r="A1610" s="2" t="s">
        <v>17</v>
      </c>
      <c r="B1610">
        <f>COUNTIFS('sample data'!$C$12:$C$4696,solution!A1610,'sample data'!$M$12:$M$4696,"stellar student")</f>
        <v>99</v>
      </c>
    </row>
    <row r="1611" spans="1:2" ht="29" x14ac:dyDescent="0.35">
      <c r="A1611" s="2" t="s">
        <v>17</v>
      </c>
      <c r="B1611">
        <f>COUNTIFS('sample data'!$C$12:$C$4696,solution!A1611,'sample data'!$M$12:$M$4696,"stellar student")</f>
        <v>99</v>
      </c>
    </row>
    <row r="1612" spans="1:2" ht="29" x14ac:dyDescent="0.35">
      <c r="A1612" s="2" t="s">
        <v>17</v>
      </c>
      <c r="B1612">
        <f>COUNTIFS('sample data'!$C$12:$C$4696,solution!A1612,'sample data'!$M$12:$M$4696,"stellar student")</f>
        <v>99</v>
      </c>
    </row>
    <row r="1613" spans="1:2" ht="29" x14ac:dyDescent="0.35">
      <c r="A1613" s="2" t="s">
        <v>17</v>
      </c>
      <c r="B1613">
        <f>COUNTIFS('sample data'!$C$12:$C$4696,solution!A1613,'sample data'!$M$12:$M$4696,"stellar student")</f>
        <v>99</v>
      </c>
    </row>
    <row r="1614" spans="1:2" ht="29" x14ac:dyDescent="0.35">
      <c r="A1614" s="2" t="s">
        <v>17</v>
      </c>
      <c r="B1614">
        <f>COUNTIFS('sample data'!$C$12:$C$4696,solution!A1614,'sample data'!$M$12:$M$4696,"stellar student")</f>
        <v>99</v>
      </c>
    </row>
    <row r="1615" spans="1:2" ht="29" x14ac:dyDescent="0.35">
      <c r="A1615" s="2" t="s">
        <v>17</v>
      </c>
      <c r="B1615">
        <f>COUNTIFS('sample data'!$C$12:$C$4696,solution!A1615,'sample data'!$M$12:$M$4696,"stellar student")</f>
        <v>99</v>
      </c>
    </row>
    <row r="1616" spans="1:2" ht="29" x14ac:dyDescent="0.35">
      <c r="A1616" s="2" t="s">
        <v>17</v>
      </c>
      <c r="B1616">
        <f>COUNTIFS('sample data'!$C$12:$C$4696,solution!A1616,'sample data'!$M$12:$M$4696,"stellar student")</f>
        <v>99</v>
      </c>
    </row>
    <row r="1617" spans="1:2" ht="29" x14ac:dyDescent="0.35">
      <c r="A1617" s="2" t="s">
        <v>17</v>
      </c>
      <c r="B1617">
        <f>COUNTIFS('sample data'!$C$12:$C$4696,solution!A1617,'sample data'!$M$12:$M$4696,"stellar student")</f>
        <v>99</v>
      </c>
    </row>
    <row r="1618" spans="1:2" ht="29" x14ac:dyDescent="0.35">
      <c r="A1618" s="2" t="s">
        <v>17</v>
      </c>
      <c r="B1618">
        <f>COUNTIFS('sample data'!$C$12:$C$4696,solution!A1618,'sample data'!$M$12:$M$4696,"stellar student")</f>
        <v>99</v>
      </c>
    </row>
    <row r="1619" spans="1:2" ht="29" x14ac:dyDescent="0.35">
      <c r="A1619" s="2" t="s">
        <v>17</v>
      </c>
      <c r="B1619">
        <f>COUNTIFS('sample data'!$C$12:$C$4696,solution!A1619,'sample data'!$M$12:$M$4696,"stellar student")</f>
        <v>99</v>
      </c>
    </row>
    <row r="1620" spans="1:2" ht="29" x14ac:dyDescent="0.35">
      <c r="A1620" s="2" t="s">
        <v>17</v>
      </c>
      <c r="B1620">
        <f>COUNTIFS('sample data'!$C$12:$C$4696,solution!A1620,'sample data'!$M$12:$M$4696,"stellar student")</f>
        <v>99</v>
      </c>
    </row>
    <row r="1621" spans="1:2" ht="43.5" x14ac:dyDescent="0.35">
      <c r="A1621" s="2" t="s">
        <v>12</v>
      </c>
      <c r="B1621">
        <f>COUNTIFS('sample data'!$C$12:$C$4696,solution!A1621,'sample data'!$M$12:$M$4696,"stellar student")</f>
        <v>41</v>
      </c>
    </row>
    <row r="1622" spans="1:2" ht="29" x14ac:dyDescent="0.35">
      <c r="A1622" s="2" t="s">
        <v>17</v>
      </c>
      <c r="B1622">
        <f>COUNTIFS('sample data'!$C$12:$C$4696,solution!A1622,'sample data'!$M$12:$M$4696,"stellar student")</f>
        <v>99</v>
      </c>
    </row>
    <row r="1623" spans="1:2" ht="29" x14ac:dyDescent="0.35">
      <c r="A1623" s="2" t="s">
        <v>22</v>
      </c>
      <c r="B1623">
        <f>COUNTIFS('sample data'!$C$12:$C$4696,solution!A1623,'sample data'!$M$12:$M$4696,"stellar student")</f>
        <v>7</v>
      </c>
    </row>
    <row r="1624" spans="1:2" ht="43.5" x14ac:dyDescent="0.35">
      <c r="A1624" s="2" t="s">
        <v>12</v>
      </c>
      <c r="B1624">
        <f>COUNTIFS('sample data'!$C$12:$C$4696,solution!A1624,'sample data'!$M$12:$M$4696,"stellar student")</f>
        <v>41</v>
      </c>
    </row>
    <row r="1625" spans="1:2" ht="29" x14ac:dyDescent="0.35">
      <c r="A1625" s="2" t="s">
        <v>61</v>
      </c>
      <c r="B1625">
        <f>COUNTIFS('sample data'!$C$12:$C$4696,solution!A1625,'sample data'!$M$12:$M$4696,"stellar student")</f>
        <v>18</v>
      </c>
    </row>
    <row r="1626" spans="1:2" ht="29" x14ac:dyDescent="0.35">
      <c r="A1626" s="2" t="s">
        <v>22</v>
      </c>
      <c r="B1626">
        <f>COUNTIFS('sample data'!$C$12:$C$4696,solution!A1626,'sample data'!$M$12:$M$4696,"stellar student")</f>
        <v>7</v>
      </c>
    </row>
    <row r="1627" spans="1:2" ht="29" x14ac:dyDescent="0.35">
      <c r="A1627" s="2" t="s">
        <v>61</v>
      </c>
      <c r="B1627">
        <f>COUNTIFS('sample data'!$C$12:$C$4696,solution!A1627,'sample data'!$M$12:$M$4696,"stellar student")</f>
        <v>18</v>
      </c>
    </row>
    <row r="1628" spans="1:2" ht="43.5" x14ac:dyDescent="0.35">
      <c r="A1628" s="2" t="s">
        <v>12</v>
      </c>
      <c r="B1628">
        <f>COUNTIFS('sample data'!$C$12:$C$4696,solution!A1628,'sample data'!$M$12:$M$4696,"stellar student")</f>
        <v>41</v>
      </c>
    </row>
    <row r="1629" spans="1:2" ht="43.5" x14ac:dyDescent="0.35">
      <c r="A1629" s="2" t="s">
        <v>12</v>
      </c>
      <c r="B1629">
        <f>COUNTIFS('sample data'!$C$12:$C$4696,solution!A1629,'sample data'!$M$12:$M$4696,"stellar student")</f>
        <v>41</v>
      </c>
    </row>
    <row r="1630" spans="1:2" ht="29" x14ac:dyDescent="0.35">
      <c r="A1630" s="2" t="s">
        <v>17</v>
      </c>
      <c r="B1630">
        <f>COUNTIFS('sample data'!$C$12:$C$4696,solution!A1630,'sample data'!$M$12:$M$4696,"stellar student")</f>
        <v>99</v>
      </c>
    </row>
    <row r="1631" spans="1:2" ht="29" x14ac:dyDescent="0.35">
      <c r="A1631" s="2" t="s">
        <v>17</v>
      </c>
      <c r="B1631">
        <f>COUNTIFS('sample data'!$C$12:$C$4696,solution!A1631,'sample data'!$M$12:$M$4696,"stellar student")</f>
        <v>99</v>
      </c>
    </row>
    <row r="1632" spans="1:2" ht="29" x14ac:dyDescent="0.35">
      <c r="A1632" s="2" t="s">
        <v>17</v>
      </c>
      <c r="B1632">
        <f>COUNTIFS('sample data'!$C$12:$C$4696,solution!A1632,'sample data'!$M$12:$M$4696,"stellar student")</f>
        <v>99</v>
      </c>
    </row>
    <row r="1633" spans="1:2" ht="29" x14ac:dyDescent="0.35">
      <c r="A1633" s="2" t="s">
        <v>17</v>
      </c>
      <c r="B1633">
        <f>COUNTIFS('sample data'!$C$12:$C$4696,solution!A1633,'sample data'!$M$12:$M$4696,"stellar student")</f>
        <v>99</v>
      </c>
    </row>
    <row r="1634" spans="1:2" ht="29" x14ac:dyDescent="0.35">
      <c r="A1634" s="2" t="s">
        <v>17</v>
      </c>
      <c r="B1634">
        <f>COUNTIFS('sample data'!$C$12:$C$4696,solution!A1634,'sample data'!$M$12:$M$4696,"stellar student")</f>
        <v>99</v>
      </c>
    </row>
    <row r="1635" spans="1:2" ht="29" x14ac:dyDescent="0.35">
      <c r="A1635" s="2" t="s">
        <v>17</v>
      </c>
      <c r="B1635">
        <f>COUNTIFS('sample data'!$C$12:$C$4696,solution!A1635,'sample data'!$M$12:$M$4696,"stellar student")</f>
        <v>99</v>
      </c>
    </row>
    <row r="1636" spans="1:2" ht="29" x14ac:dyDescent="0.35">
      <c r="A1636" s="2" t="s">
        <v>55</v>
      </c>
      <c r="B1636">
        <f>COUNTIFS('sample data'!$C$12:$C$4696,solution!A1636,'sample data'!$M$12:$M$4696,"stellar student")</f>
        <v>19</v>
      </c>
    </row>
    <row r="1637" spans="1:2" ht="29" x14ac:dyDescent="0.35">
      <c r="A1637" s="2" t="s">
        <v>55</v>
      </c>
      <c r="B1637">
        <f>COUNTIFS('sample data'!$C$12:$C$4696,solution!A1637,'sample data'!$M$12:$M$4696,"stellar student")</f>
        <v>19</v>
      </c>
    </row>
    <row r="1638" spans="1:2" ht="29" x14ac:dyDescent="0.35">
      <c r="A1638" s="2" t="s">
        <v>55</v>
      </c>
      <c r="B1638">
        <f>COUNTIFS('sample data'!$C$12:$C$4696,solution!A1638,'sample data'!$M$12:$M$4696,"stellar student")</f>
        <v>19</v>
      </c>
    </row>
    <row r="1639" spans="1:2" ht="29" x14ac:dyDescent="0.35">
      <c r="A1639" s="2" t="s">
        <v>55</v>
      </c>
      <c r="B1639">
        <f>COUNTIFS('sample data'!$C$12:$C$4696,solution!A1639,'sample data'!$M$12:$M$4696,"stellar student")</f>
        <v>19</v>
      </c>
    </row>
    <row r="1640" spans="1:2" ht="29" x14ac:dyDescent="0.35">
      <c r="A1640" s="2" t="s">
        <v>55</v>
      </c>
      <c r="B1640">
        <f>COUNTIFS('sample data'!$C$12:$C$4696,solution!A1640,'sample data'!$M$12:$M$4696,"stellar student")</f>
        <v>19</v>
      </c>
    </row>
    <row r="1641" spans="1:2" ht="29" x14ac:dyDescent="0.35">
      <c r="A1641" s="2" t="s">
        <v>55</v>
      </c>
      <c r="B1641">
        <f>COUNTIFS('sample data'!$C$12:$C$4696,solution!A1641,'sample data'!$M$12:$M$4696,"stellar student")</f>
        <v>19</v>
      </c>
    </row>
    <row r="1642" spans="1:2" ht="29" x14ac:dyDescent="0.35">
      <c r="A1642" s="2" t="s">
        <v>55</v>
      </c>
      <c r="B1642">
        <f>COUNTIFS('sample data'!$C$12:$C$4696,solution!A1642,'sample data'!$M$12:$M$4696,"stellar student")</f>
        <v>19</v>
      </c>
    </row>
    <row r="1643" spans="1:2" ht="29" x14ac:dyDescent="0.35">
      <c r="A1643" s="2" t="s">
        <v>55</v>
      </c>
      <c r="B1643">
        <f>COUNTIFS('sample data'!$C$12:$C$4696,solution!A1643,'sample data'!$M$12:$M$4696,"stellar student")</f>
        <v>19</v>
      </c>
    </row>
    <row r="1644" spans="1:2" ht="29" x14ac:dyDescent="0.35">
      <c r="A1644" s="2" t="s">
        <v>55</v>
      </c>
      <c r="B1644">
        <f>COUNTIFS('sample data'!$C$12:$C$4696,solution!A1644,'sample data'!$M$12:$M$4696,"stellar student")</f>
        <v>19</v>
      </c>
    </row>
    <row r="1645" spans="1:2" ht="29" x14ac:dyDescent="0.35">
      <c r="A1645" s="2" t="s">
        <v>55</v>
      </c>
      <c r="B1645">
        <f>COUNTIFS('sample data'!$C$12:$C$4696,solution!A1645,'sample data'!$M$12:$M$4696,"stellar student")</f>
        <v>19</v>
      </c>
    </row>
    <row r="1646" spans="1:2" ht="29" x14ac:dyDescent="0.35">
      <c r="A1646" s="2" t="s">
        <v>55</v>
      </c>
      <c r="B1646">
        <f>COUNTIFS('sample data'!$C$12:$C$4696,solution!A1646,'sample data'!$M$12:$M$4696,"stellar student")</f>
        <v>19</v>
      </c>
    </row>
    <row r="1647" spans="1:2" ht="29" x14ac:dyDescent="0.35">
      <c r="A1647" s="2" t="s">
        <v>55</v>
      </c>
      <c r="B1647">
        <f>COUNTIFS('sample data'!$C$12:$C$4696,solution!A1647,'sample data'!$M$12:$M$4696,"stellar student")</f>
        <v>19</v>
      </c>
    </row>
    <row r="1648" spans="1:2" ht="29" x14ac:dyDescent="0.35">
      <c r="A1648" s="2" t="s">
        <v>55</v>
      </c>
      <c r="B1648">
        <f>COUNTIFS('sample data'!$C$12:$C$4696,solution!A1648,'sample data'!$M$12:$M$4696,"stellar student")</f>
        <v>19</v>
      </c>
    </row>
    <row r="1649" spans="1:2" ht="29" x14ac:dyDescent="0.35">
      <c r="A1649" s="2" t="s">
        <v>55</v>
      </c>
      <c r="B1649">
        <f>COUNTIFS('sample data'!$C$12:$C$4696,solution!A1649,'sample data'!$M$12:$M$4696,"stellar student")</f>
        <v>19</v>
      </c>
    </row>
    <row r="1650" spans="1:2" ht="29" x14ac:dyDescent="0.35">
      <c r="A1650" s="2" t="s">
        <v>55</v>
      </c>
      <c r="B1650">
        <f>COUNTIFS('sample data'!$C$12:$C$4696,solution!A1650,'sample data'!$M$12:$M$4696,"stellar student")</f>
        <v>19</v>
      </c>
    </row>
    <row r="1651" spans="1:2" ht="29" x14ac:dyDescent="0.35">
      <c r="A1651" s="2" t="s">
        <v>55</v>
      </c>
      <c r="B1651">
        <f>COUNTIFS('sample data'!$C$12:$C$4696,solution!A1651,'sample data'!$M$12:$M$4696,"stellar student")</f>
        <v>19</v>
      </c>
    </row>
    <row r="1652" spans="1:2" ht="29" x14ac:dyDescent="0.35">
      <c r="A1652" s="2" t="s">
        <v>55</v>
      </c>
      <c r="B1652">
        <f>COUNTIFS('sample data'!$C$12:$C$4696,solution!A1652,'sample data'!$M$12:$M$4696,"stellar student")</f>
        <v>19</v>
      </c>
    </row>
    <row r="1653" spans="1:2" ht="29" x14ac:dyDescent="0.35">
      <c r="A1653" s="2" t="s">
        <v>55</v>
      </c>
      <c r="B1653">
        <f>COUNTIFS('sample data'!$C$12:$C$4696,solution!A1653,'sample data'!$M$12:$M$4696,"stellar student")</f>
        <v>19</v>
      </c>
    </row>
    <row r="1654" spans="1:2" ht="29" x14ac:dyDescent="0.35">
      <c r="A1654" s="2" t="s">
        <v>55</v>
      </c>
      <c r="B1654">
        <f>COUNTIFS('sample data'!$C$12:$C$4696,solution!A1654,'sample data'!$M$12:$M$4696,"stellar student")</f>
        <v>19</v>
      </c>
    </row>
    <row r="1655" spans="1:2" ht="29" x14ac:dyDescent="0.35">
      <c r="A1655" s="2" t="s">
        <v>55</v>
      </c>
      <c r="B1655">
        <f>COUNTIFS('sample data'!$C$12:$C$4696,solution!A1655,'sample data'!$M$12:$M$4696,"stellar student")</f>
        <v>19</v>
      </c>
    </row>
    <row r="1656" spans="1:2" ht="29" x14ac:dyDescent="0.35">
      <c r="A1656" s="2" t="s">
        <v>17</v>
      </c>
      <c r="B1656">
        <f>COUNTIFS('sample data'!$C$12:$C$4696,solution!A1656,'sample data'!$M$12:$M$4696,"stellar student")</f>
        <v>99</v>
      </c>
    </row>
    <row r="1657" spans="1:2" ht="29" x14ac:dyDescent="0.35">
      <c r="A1657" s="2" t="s">
        <v>55</v>
      </c>
      <c r="B1657">
        <f>COUNTIFS('sample data'!$C$12:$C$4696,solution!A1657,'sample data'!$M$12:$M$4696,"stellar student")</f>
        <v>19</v>
      </c>
    </row>
    <row r="1658" spans="1:2" ht="29" x14ac:dyDescent="0.35">
      <c r="A1658" s="2" t="s">
        <v>55</v>
      </c>
      <c r="B1658">
        <f>COUNTIFS('sample data'!$C$12:$C$4696,solution!A1658,'sample data'!$M$12:$M$4696,"stellar student")</f>
        <v>19</v>
      </c>
    </row>
    <row r="1659" spans="1:2" ht="29" x14ac:dyDescent="0.35">
      <c r="A1659" s="2" t="s">
        <v>55</v>
      </c>
      <c r="B1659">
        <f>COUNTIFS('sample data'!$C$12:$C$4696,solution!A1659,'sample data'!$M$12:$M$4696,"stellar student")</f>
        <v>19</v>
      </c>
    </row>
    <row r="1660" spans="1:2" ht="29" x14ac:dyDescent="0.35">
      <c r="A1660" s="2" t="s">
        <v>55</v>
      </c>
      <c r="B1660">
        <f>COUNTIFS('sample data'!$C$12:$C$4696,solution!A1660,'sample data'!$M$12:$M$4696,"stellar student")</f>
        <v>19</v>
      </c>
    </row>
    <row r="1661" spans="1:2" ht="29" x14ac:dyDescent="0.35">
      <c r="A1661" s="2" t="s">
        <v>17</v>
      </c>
      <c r="B1661">
        <f>COUNTIFS('sample data'!$C$12:$C$4696,solution!A1661,'sample data'!$M$12:$M$4696,"stellar student")</f>
        <v>99</v>
      </c>
    </row>
    <row r="1662" spans="1:2" ht="29" x14ac:dyDescent="0.35">
      <c r="A1662" s="2" t="s">
        <v>55</v>
      </c>
      <c r="B1662">
        <f>COUNTIFS('sample data'!$C$12:$C$4696,solution!A1662,'sample data'!$M$12:$M$4696,"stellar student")</f>
        <v>19</v>
      </c>
    </row>
    <row r="1663" spans="1:2" ht="29" x14ac:dyDescent="0.35">
      <c r="A1663" s="2" t="s">
        <v>55</v>
      </c>
      <c r="B1663">
        <f>COUNTIFS('sample data'!$C$12:$C$4696,solution!A1663,'sample data'!$M$12:$M$4696,"stellar student")</f>
        <v>19</v>
      </c>
    </row>
    <row r="1664" spans="1:2" ht="29" x14ac:dyDescent="0.35">
      <c r="A1664" s="2" t="s">
        <v>55</v>
      </c>
      <c r="B1664">
        <f>COUNTIFS('sample data'!$C$12:$C$4696,solution!A1664,'sample data'!$M$12:$M$4696,"stellar student")</f>
        <v>19</v>
      </c>
    </row>
    <row r="1665" spans="1:2" ht="29" x14ac:dyDescent="0.35">
      <c r="A1665" s="2" t="s">
        <v>55</v>
      </c>
      <c r="B1665">
        <f>COUNTIFS('sample data'!$C$12:$C$4696,solution!A1665,'sample data'!$M$12:$M$4696,"stellar student")</f>
        <v>19</v>
      </c>
    </row>
    <row r="1666" spans="1:2" ht="29" x14ac:dyDescent="0.35">
      <c r="A1666" s="2" t="s">
        <v>55</v>
      </c>
      <c r="B1666">
        <f>COUNTIFS('sample data'!$C$12:$C$4696,solution!A1666,'sample data'!$M$12:$M$4696,"stellar student")</f>
        <v>19</v>
      </c>
    </row>
    <row r="1667" spans="1:2" ht="29" x14ac:dyDescent="0.35">
      <c r="A1667" s="2" t="s">
        <v>55</v>
      </c>
      <c r="B1667">
        <f>COUNTIFS('sample data'!$C$12:$C$4696,solution!A1667,'sample data'!$M$12:$M$4696,"stellar student")</f>
        <v>19</v>
      </c>
    </row>
    <row r="1668" spans="1:2" ht="29" x14ac:dyDescent="0.35">
      <c r="A1668" s="2" t="s">
        <v>55</v>
      </c>
      <c r="B1668">
        <f>COUNTIFS('sample data'!$C$12:$C$4696,solution!A1668,'sample data'!$M$12:$M$4696,"stellar student")</f>
        <v>19</v>
      </c>
    </row>
    <row r="1669" spans="1:2" ht="29" x14ac:dyDescent="0.35">
      <c r="A1669" s="2" t="s">
        <v>55</v>
      </c>
      <c r="B1669">
        <f>COUNTIFS('sample data'!$C$12:$C$4696,solution!A1669,'sample data'!$M$12:$M$4696,"stellar student")</f>
        <v>19</v>
      </c>
    </row>
    <row r="1670" spans="1:2" ht="29" x14ac:dyDescent="0.35">
      <c r="A1670" s="2" t="s">
        <v>55</v>
      </c>
      <c r="B1670">
        <f>COUNTIFS('sample data'!$C$12:$C$4696,solution!A1670,'sample data'!$M$12:$M$4696,"stellar student")</f>
        <v>19</v>
      </c>
    </row>
    <row r="1671" spans="1:2" ht="29" x14ac:dyDescent="0.35">
      <c r="A1671" s="2" t="s">
        <v>55</v>
      </c>
      <c r="B1671">
        <f>COUNTIFS('sample data'!$C$12:$C$4696,solution!A1671,'sample data'!$M$12:$M$4696,"stellar student")</f>
        <v>19</v>
      </c>
    </row>
    <row r="1672" spans="1:2" ht="29" x14ac:dyDescent="0.35">
      <c r="A1672" s="2" t="s">
        <v>22</v>
      </c>
      <c r="B1672">
        <f>COUNTIFS('sample data'!$C$12:$C$4696,solution!A1672,'sample data'!$M$12:$M$4696,"stellar student")</f>
        <v>7</v>
      </c>
    </row>
    <row r="1673" spans="1:2" ht="29" x14ac:dyDescent="0.35">
      <c r="A1673" s="2" t="s">
        <v>55</v>
      </c>
      <c r="B1673">
        <f>COUNTIFS('sample data'!$C$12:$C$4696,solution!A1673,'sample data'!$M$12:$M$4696,"stellar student")</f>
        <v>19</v>
      </c>
    </row>
    <row r="1674" spans="1:2" ht="29" x14ac:dyDescent="0.35">
      <c r="A1674" s="2" t="s">
        <v>55</v>
      </c>
      <c r="B1674">
        <f>COUNTIFS('sample data'!$C$12:$C$4696,solution!A1674,'sample data'!$M$12:$M$4696,"stellar student")</f>
        <v>19</v>
      </c>
    </row>
    <row r="1675" spans="1:2" ht="29" x14ac:dyDescent="0.35">
      <c r="A1675" s="2" t="s">
        <v>17</v>
      </c>
      <c r="B1675">
        <f>COUNTIFS('sample data'!$C$12:$C$4696,solution!A1675,'sample data'!$M$12:$M$4696,"stellar student")</f>
        <v>99</v>
      </c>
    </row>
    <row r="1676" spans="1:2" ht="29" x14ac:dyDescent="0.35">
      <c r="A1676" s="2" t="s">
        <v>55</v>
      </c>
      <c r="B1676">
        <f>COUNTIFS('sample data'!$C$12:$C$4696,solution!A1676,'sample data'!$M$12:$M$4696,"stellar student")</f>
        <v>19</v>
      </c>
    </row>
    <row r="1677" spans="1:2" x14ac:dyDescent="0.35">
      <c r="A1677" s="2" t="s">
        <v>45</v>
      </c>
      <c r="B1677">
        <f>COUNTIFS('sample data'!$C$12:$C$4696,solution!A1677,'sample data'!$M$12:$M$4696,"stellar student")</f>
        <v>23</v>
      </c>
    </row>
    <row r="1678" spans="1:2" ht="29" x14ac:dyDescent="0.35">
      <c r="A1678" s="2" t="s">
        <v>17</v>
      </c>
      <c r="B1678">
        <f>COUNTIFS('sample data'!$C$12:$C$4696,solution!A1678,'sample data'!$M$12:$M$4696,"stellar student")</f>
        <v>99</v>
      </c>
    </row>
    <row r="1679" spans="1:2" ht="43.5" x14ac:dyDescent="0.35">
      <c r="A1679" s="2" t="s">
        <v>12</v>
      </c>
      <c r="B1679">
        <f>COUNTIFS('sample data'!$C$12:$C$4696,solution!A1679,'sample data'!$M$12:$M$4696,"stellar student")</f>
        <v>41</v>
      </c>
    </row>
    <row r="1680" spans="1:2" ht="43.5" x14ac:dyDescent="0.35">
      <c r="A1680" s="2" t="s">
        <v>12</v>
      </c>
      <c r="B1680">
        <f>COUNTIFS('sample data'!$C$12:$C$4696,solution!A1680,'sample data'!$M$12:$M$4696,"stellar student")</f>
        <v>41</v>
      </c>
    </row>
    <row r="1681" spans="1:2" ht="29" x14ac:dyDescent="0.35">
      <c r="A1681" s="2" t="s">
        <v>55</v>
      </c>
      <c r="B1681">
        <f>COUNTIFS('sample data'!$C$12:$C$4696,solution!A1681,'sample data'!$M$12:$M$4696,"stellar student")</f>
        <v>19</v>
      </c>
    </row>
    <row r="1682" spans="1:2" ht="43.5" x14ac:dyDescent="0.35">
      <c r="A1682" s="2" t="s">
        <v>12</v>
      </c>
      <c r="B1682">
        <f>COUNTIFS('sample data'!$C$12:$C$4696,solution!A1682,'sample data'!$M$12:$M$4696,"stellar student")</f>
        <v>41</v>
      </c>
    </row>
    <row r="1683" spans="1:2" ht="29" x14ac:dyDescent="0.35">
      <c r="A1683" s="2" t="s">
        <v>62</v>
      </c>
      <c r="B1683">
        <f>COUNTIFS('sample data'!$C$12:$C$4696,solution!A1683,'sample data'!$M$12:$M$4696,"stellar student")</f>
        <v>7</v>
      </c>
    </row>
    <row r="1684" spans="1:2" x14ac:dyDescent="0.35">
      <c r="A1684" s="2" t="s">
        <v>35</v>
      </c>
      <c r="B1684">
        <f>COUNTIFS('sample data'!$C$12:$C$4696,solution!A1684,'sample data'!$M$12:$M$4696,"stellar student")</f>
        <v>105</v>
      </c>
    </row>
    <row r="1685" spans="1:2" ht="43.5" x14ac:dyDescent="0.35">
      <c r="A1685" s="2" t="s">
        <v>12</v>
      </c>
      <c r="B1685">
        <f>COUNTIFS('sample data'!$C$12:$C$4696,solution!A1685,'sample data'!$M$12:$M$4696,"stellar student")</f>
        <v>41</v>
      </c>
    </row>
    <row r="1686" spans="1:2" ht="29" x14ac:dyDescent="0.35">
      <c r="A1686" s="2" t="s">
        <v>55</v>
      </c>
      <c r="B1686">
        <f>COUNTIFS('sample data'!$C$12:$C$4696,solution!A1686,'sample data'!$M$12:$M$4696,"stellar student")</f>
        <v>19</v>
      </c>
    </row>
    <row r="1687" spans="1:2" ht="29" x14ac:dyDescent="0.35">
      <c r="A1687" s="2" t="s">
        <v>62</v>
      </c>
      <c r="B1687">
        <f>COUNTIFS('sample data'!$C$12:$C$4696,solution!A1687,'sample data'!$M$12:$M$4696,"stellar student")</f>
        <v>7</v>
      </c>
    </row>
    <row r="1688" spans="1:2" ht="29" x14ac:dyDescent="0.35">
      <c r="A1688" s="2" t="s">
        <v>62</v>
      </c>
      <c r="B1688">
        <f>COUNTIFS('sample data'!$C$12:$C$4696,solution!A1688,'sample data'!$M$12:$M$4696,"stellar student")</f>
        <v>7</v>
      </c>
    </row>
    <row r="1689" spans="1:2" ht="29" x14ac:dyDescent="0.35">
      <c r="A1689" s="2" t="s">
        <v>62</v>
      </c>
      <c r="B1689">
        <f>COUNTIFS('sample data'!$C$12:$C$4696,solution!A1689,'sample data'!$M$12:$M$4696,"stellar student")</f>
        <v>7</v>
      </c>
    </row>
    <row r="1690" spans="1:2" ht="43.5" x14ac:dyDescent="0.35">
      <c r="A1690" s="2" t="s">
        <v>12</v>
      </c>
      <c r="B1690">
        <f>COUNTIFS('sample data'!$C$12:$C$4696,solution!A1690,'sample data'!$M$12:$M$4696,"stellar student")</f>
        <v>41</v>
      </c>
    </row>
    <row r="1691" spans="1:2" ht="29" x14ac:dyDescent="0.35">
      <c r="A1691" s="2" t="s">
        <v>62</v>
      </c>
      <c r="B1691">
        <f>COUNTIFS('sample data'!$C$12:$C$4696,solution!A1691,'sample data'!$M$12:$M$4696,"stellar student")</f>
        <v>7</v>
      </c>
    </row>
    <row r="1692" spans="1:2" ht="43.5" x14ac:dyDescent="0.35">
      <c r="A1692" s="2" t="s">
        <v>12</v>
      </c>
      <c r="B1692">
        <f>COUNTIFS('sample data'!$C$12:$C$4696,solution!A1692,'sample data'!$M$12:$M$4696,"stellar student")</f>
        <v>41</v>
      </c>
    </row>
    <row r="1693" spans="1:2" ht="29" x14ac:dyDescent="0.35">
      <c r="A1693" s="2" t="s">
        <v>62</v>
      </c>
      <c r="B1693">
        <f>COUNTIFS('sample data'!$C$12:$C$4696,solution!A1693,'sample data'!$M$12:$M$4696,"stellar student")</f>
        <v>7</v>
      </c>
    </row>
    <row r="1694" spans="1:2" ht="29" x14ac:dyDescent="0.35">
      <c r="A1694" s="2" t="s">
        <v>62</v>
      </c>
      <c r="B1694">
        <f>COUNTIFS('sample data'!$C$12:$C$4696,solution!A1694,'sample data'!$M$12:$M$4696,"stellar student")</f>
        <v>7</v>
      </c>
    </row>
    <row r="1695" spans="1:2" ht="29" x14ac:dyDescent="0.35">
      <c r="A1695" s="2" t="s">
        <v>62</v>
      </c>
      <c r="B1695">
        <f>COUNTIFS('sample data'!$C$12:$C$4696,solution!A1695,'sample data'!$M$12:$M$4696,"stellar student")</f>
        <v>7</v>
      </c>
    </row>
    <row r="1696" spans="1:2" ht="29" x14ac:dyDescent="0.35">
      <c r="A1696" s="2" t="s">
        <v>62</v>
      </c>
      <c r="B1696">
        <f>COUNTIFS('sample data'!$C$12:$C$4696,solution!A1696,'sample data'!$M$12:$M$4696,"stellar student")</f>
        <v>7</v>
      </c>
    </row>
    <row r="1697" spans="1:2" ht="29" x14ac:dyDescent="0.35">
      <c r="A1697" s="2" t="s">
        <v>62</v>
      </c>
      <c r="B1697">
        <f>COUNTIFS('sample data'!$C$12:$C$4696,solution!A1697,'sample data'!$M$12:$M$4696,"stellar student")</f>
        <v>7</v>
      </c>
    </row>
    <row r="1698" spans="1:2" ht="29" x14ac:dyDescent="0.35">
      <c r="A1698" s="2" t="s">
        <v>62</v>
      </c>
      <c r="B1698">
        <f>COUNTIFS('sample data'!$C$12:$C$4696,solution!A1698,'sample data'!$M$12:$M$4696,"stellar student")</f>
        <v>7</v>
      </c>
    </row>
    <row r="1699" spans="1:2" ht="29" x14ac:dyDescent="0.35">
      <c r="A1699" s="2" t="s">
        <v>62</v>
      </c>
      <c r="B1699">
        <f>COUNTIFS('sample data'!$C$12:$C$4696,solution!A1699,'sample data'!$M$12:$M$4696,"stellar student")</f>
        <v>7</v>
      </c>
    </row>
    <row r="1700" spans="1:2" ht="29" x14ac:dyDescent="0.35">
      <c r="A1700" s="2" t="s">
        <v>62</v>
      </c>
      <c r="B1700">
        <f>COUNTIFS('sample data'!$C$12:$C$4696,solution!A1700,'sample data'!$M$12:$M$4696,"stellar student")</f>
        <v>7</v>
      </c>
    </row>
    <row r="1701" spans="1:2" ht="29" x14ac:dyDescent="0.35">
      <c r="A1701" s="2" t="s">
        <v>24</v>
      </c>
      <c r="B1701">
        <f>COUNTIFS('sample data'!$C$12:$C$4696,solution!A1701,'sample data'!$M$12:$M$4696,"stellar student")</f>
        <v>63</v>
      </c>
    </row>
    <row r="1702" spans="1:2" ht="29" x14ac:dyDescent="0.35">
      <c r="A1702" s="2" t="s">
        <v>24</v>
      </c>
      <c r="B1702">
        <f>COUNTIFS('sample data'!$C$12:$C$4696,solution!A1702,'sample data'!$M$12:$M$4696,"stellar student")</f>
        <v>63</v>
      </c>
    </row>
    <row r="1703" spans="1:2" ht="29" x14ac:dyDescent="0.35">
      <c r="A1703" s="2" t="s">
        <v>62</v>
      </c>
      <c r="B1703">
        <f>COUNTIFS('sample data'!$C$12:$C$4696,solution!A1703,'sample data'!$M$12:$M$4696,"stellar student")</f>
        <v>7</v>
      </c>
    </row>
    <row r="1704" spans="1:2" ht="29" x14ac:dyDescent="0.35">
      <c r="A1704" s="2" t="s">
        <v>24</v>
      </c>
      <c r="B1704">
        <f>COUNTIFS('sample data'!$C$12:$C$4696,solution!A1704,'sample data'!$M$12:$M$4696,"stellar student")</f>
        <v>63</v>
      </c>
    </row>
    <row r="1705" spans="1:2" ht="29" x14ac:dyDescent="0.35">
      <c r="A1705" s="2" t="s">
        <v>24</v>
      </c>
      <c r="B1705">
        <f>COUNTIFS('sample data'!$C$12:$C$4696,solution!A1705,'sample data'!$M$12:$M$4696,"stellar student")</f>
        <v>63</v>
      </c>
    </row>
    <row r="1706" spans="1:2" ht="29" x14ac:dyDescent="0.35">
      <c r="A1706" s="2" t="s">
        <v>24</v>
      </c>
      <c r="B1706">
        <f>COUNTIFS('sample data'!$C$12:$C$4696,solution!A1706,'sample data'!$M$12:$M$4696,"stellar student")</f>
        <v>63</v>
      </c>
    </row>
    <row r="1707" spans="1:2" ht="29" x14ac:dyDescent="0.35">
      <c r="A1707" s="2" t="s">
        <v>24</v>
      </c>
      <c r="B1707">
        <f>COUNTIFS('sample data'!$C$12:$C$4696,solution!A1707,'sample data'!$M$12:$M$4696,"stellar student")</f>
        <v>63</v>
      </c>
    </row>
    <row r="1708" spans="1:2" ht="29" x14ac:dyDescent="0.35">
      <c r="A1708" s="2" t="s">
        <v>24</v>
      </c>
      <c r="B1708">
        <f>COUNTIFS('sample data'!$C$12:$C$4696,solution!A1708,'sample data'!$M$12:$M$4696,"stellar student")</f>
        <v>63</v>
      </c>
    </row>
    <row r="1709" spans="1:2" ht="29" x14ac:dyDescent="0.35">
      <c r="A1709" s="2" t="s">
        <v>62</v>
      </c>
      <c r="B1709">
        <f>COUNTIFS('sample data'!$C$12:$C$4696,solution!A1709,'sample data'!$M$12:$M$4696,"stellar student")</f>
        <v>7</v>
      </c>
    </row>
    <row r="1710" spans="1:2" ht="29" x14ac:dyDescent="0.35">
      <c r="A1710" s="2" t="s">
        <v>62</v>
      </c>
      <c r="B1710">
        <f>COUNTIFS('sample data'!$C$12:$C$4696,solution!A1710,'sample data'!$M$12:$M$4696,"stellar student")</f>
        <v>7</v>
      </c>
    </row>
    <row r="1711" spans="1:2" ht="29" x14ac:dyDescent="0.35">
      <c r="A1711" s="2" t="s">
        <v>24</v>
      </c>
      <c r="B1711">
        <f>COUNTIFS('sample data'!$C$12:$C$4696,solution!A1711,'sample data'!$M$12:$M$4696,"stellar student")</f>
        <v>63</v>
      </c>
    </row>
    <row r="1712" spans="1:2" ht="29" x14ac:dyDescent="0.35">
      <c r="A1712" s="2" t="s">
        <v>24</v>
      </c>
      <c r="B1712">
        <f>COUNTIFS('sample data'!$C$12:$C$4696,solution!A1712,'sample data'!$M$12:$M$4696,"stellar student")</f>
        <v>63</v>
      </c>
    </row>
    <row r="1713" spans="1:2" ht="43.5" x14ac:dyDescent="0.35">
      <c r="A1713" s="2" t="s">
        <v>12</v>
      </c>
      <c r="B1713">
        <f>COUNTIFS('sample data'!$C$12:$C$4696,solution!A1713,'sample data'!$M$12:$M$4696,"stellar student")</f>
        <v>41</v>
      </c>
    </row>
    <row r="1714" spans="1:2" ht="29" x14ac:dyDescent="0.35">
      <c r="A1714" s="2" t="s">
        <v>24</v>
      </c>
      <c r="B1714">
        <f>COUNTIFS('sample data'!$C$12:$C$4696,solution!A1714,'sample data'!$M$12:$M$4696,"stellar student")</f>
        <v>63</v>
      </c>
    </row>
    <row r="1715" spans="1:2" ht="29" x14ac:dyDescent="0.35">
      <c r="A1715" s="2" t="s">
        <v>24</v>
      </c>
      <c r="B1715">
        <f>COUNTIFS('sample data'!$C$12:$C$4696,solution!A1715,'sample data'!$M$12:$M$4696,"stellar student")</f>
        <v>63</v>
      </c>
    </row>
    <row r="1716" spans="1:2" ht="29" x14ac:dyDescent="0.35">
      <c r="A1716" s="2" t="s">
        <v>24</v>
      </c>
      <c r="B1716">
        <f>COUNTIFS('sample data'!$C$12:$C$4696,solution!A1716,'sample data'!$M$12:$M$4696,"stellar student")</f>
        <v>63</v>
      </c>
    </row>
    <row r="1717" spans="1:2" ht="29" x14ac:dyDescent="0.35">
      <c r="A1717" s="2" t="s">
        <v>24</v>
      </c>
      <c r="B1717">
        <f>COUNTIFS('sample data'!$C$12:$C$4696,solution!A1717,'sample data'!$M$12:$M$4696,"stellar student")</f>
        <v>63</v>
      </c>
    </row>
    <row r="1718" spans="1:2" ht="29" x14ac:dyDescent="0.35">
      <c r="A1718" s="2" t="s">
        <v>62</v>
      </c>
      <c r="B1718">
        <f>COUNTIFS('sample data'!$C$12:$C$4696,solution!A1718,'sample data'!$M$12:$M$4696,"stellar student")</f>
        <v>7</v>
      </c>
    </row>
    <row r="1719" spans="1:2" ht="29" x14ac:dyDescent="0.35">
      <c r="A1719" s="2" t="s">
        <v>24</v>
      </c>
      <c r="B1719">
        <f>COUNTIFS('sample data'!$C$12:$C$4696,solution!A1719,'sample data'!$M$12:$M$4696,"stellar student")</f>
        <v>63</v>
      </c>
    </row>
    <row r="1720" spans="1:2" ht="29" x14ac:dyDescent="0.35">
      <c r="A1720" s="2" t="s">
        <v>24</v>
      </c>
      <c r="B1720">
        <f>COUNTIFS('sample data'!$C$12:$C$4696,solution!A1720,'sample data'!$M$12:$M$4696,"stellar student")</f>
        <v>63</v>
      </c>
    </row>
    <row r="1721" spans="1:2" ht="29" x14ac:dyDescent="0.35">
      <c r="A1721" s="2" t="s">
        <v>24</v>
      </c>
      <c r="B1721">
        <f>COUNTIFS('sample data'!$C$12:$C$4696,solution!A1721,'sample data'!$M$12:$M$4696,"stellar student")</f>
        <v>63</v>
      </c>
    </row>
    <row r="1722" spans="1:2" ht="43.5" x14ac:dyDescent="0.35">
      <c r="A1722" s="2" t="s">
        <v>12</v>
      </c>
      <c r="B1722">
        <f>COUNTIFS('sample data'!$C$12:$C$4696,solution!A1722,'sample data'!$M$12:$M$4696,"stellar student")</f>
        <v>41</v>
      </c>
    </row>
    <row r="1723" spans="1:2" ht="29" x14ac:dyDescent="0.35">
      <c r="A1723" s="2" t="s">
        <v>24</v>
      </c>
      <c r="B1723">
        <f>COUNTIFS('sample data'!$C$12:$C$4696,solution!A1723,'sample data'!$M$12:$M$4696,"stellar student")</f>
        <v>63</v>
      </c>
    </row>
    <row r="1724" spans="1:2" ht="29" x14ac:dyDescent="0.35">
      <c r="A1724" s="2" t="s">
        <v>24</v>
      </c>
      <c r="B1724">
        <f>COUNTIFS('sample data'!$C$12:$C$4696,solution!A1724,'sample data'!$M$12:$M$4696,"stellar student")</f>
        <v>63</v>
      </c>
    </row>
    <row r="1725" spans="1:2" ht="29" x14ac:dyDescent="0.35">
      <c r="A1725" s="2" t="s">
        <v>24</v>
      </c>
      <c r="B1725">
        <f>COUNTIFS('sample data'!$C$12:$C$4696,solution!A1725,'sample data'!$M$12:$M$4696,"stellar student")</f>
        <v>63</v>
      </c>
    </row>
    <row r="1726" spans="1:2" ht="43.5" x14ac:dyDescent="0.35">
      <c r="A1726" s="2" t="s">
        <v>12</v>
      </c>
      <c r="B1726">
        <f>COUNTIFS('sample data'!$C$12:$C$4696,solution!A1726,'sample data'!$M$12:$M$4696,"stellar student")</f>
        <v>41</v>
      </c>
    </row>
    <row r="1727" spans="1:2" x14ac:dyDescent="0.35">
      <c r="A1727" s="2" t="s">
        <v>35</v>
      </c>
      <c r="B1727">
        <f>COUNTIFS('sample data'!$C$12:$C$4696,solution!A1727,'sample data'!$M$12:$M$4696,"stellar student")</f>
        <v>105</v>
      </c>
    </row>
    <row r="1728" spans="1:2" ht="43.5" x14ac:dyDescent="0.35">
      <c r="A1728" s="2" t="s">
        <v>12</v>
      </c>
      <c r="B1728">
        <f>COUNTIFS('sample data'!$C$12:$C$4696,solution!A1728,'sample data'!$M$12:$M$4696,"stellar student")</f>
        <v>41</v>
      </c>
    </row>
    <row r="1729" spans="1:2" ht="29" x14ac:dyDescent="0.35">
      <c r="A1729" s="2" t="s">
        <v>62</v>
      </c>
      <c r="B1729">
        <f>COUNTIFS('sample data'!$C$12:$C$4696,solution!A1729,'sample data'!$M$12:$M$4696,"stellar student")</f>
        <v>7</v>
      </c>
    </row>
    <row r="1730" spans="1:2" ht="29" x14ac:dyDescent="0.35">
      <c r="A1730" s="2" t="s">
        <v>24</v>
      </c>
      <c r="B1730">
        <f>COUNTIFS('sample data'!$C$12:$C$4696,solution!A1730,'sample data'!$M$12:$M$4696,"stellar student")</f>
        <v>63</v>
      </c>
    </row>
    <row r="1731" spans="1:2" ht="29" x14ac:dyDescent="0.35">
      <c r="A1731" s="2" t="s">
        <v>61</v>
      </c>
      <c r="B1731">
        <f>COUNTIFS('sample data'!$C$12:$C$4696,solution!A1731,'sample data'!$M$12:$M$4696,"stellar student")</f>
        <v>18</v>
      </c>
    </row>
    <row r="1732" spans="1:2" ht="43.5" x14ac:dyDescent="0.35">
      <c r="A1732" s="2" t="s">
        <v>12</v>
      </c>
      <c r="B1732">
        <f>COUNTIFS('sample data'!$C$12:$C$4696,solution!A1732,'sample data'!$M$12:$M$4696,"stellar student")</f>
        <v>41</v>
      </c>
    </row>
    <row r="1733" spans="1:2" x14ac:dyDescent="0.35">
      <c r="A1733" s="2" t="s">
        <v>35</v>
      </c>
      <c r="B1733">
        <f>COUNTIFS('sample data'!$C$12:$C$4696,solution!A1733,'sample data'!$M$12:$M$4696,"stellar student")</f>
        <v>105</v>
      </c>
    </row>
    <row r="1734" spans="1:2" ht="29" x14ac:dyDescent="0.35">
      <c r="A1734" s="2" t="s">
        <v>24</v>
      </c>
      <c r="B1734">
        <f>COUNTIFS('sample data'!$C$12:$C$4696,solution!A1734,'sample data'!$M$12:$M$4696,"stellar student")</f>
        <v>63</v>
      </c>
    </row>
    <row r="1735" spans="1:2" ht="29" x14ac:dyDescent="0.35">
      <c r="A1735" s="2" t="s">
        <v>62</v>
      </c>
      <c r="B1735">
        <f>COUNTIFS('sample data'!$C$12:$C$4696,solution!A1735,'sample data'!$M$12:$M$4696,"stellar student")</f>
        <v>7</v>
      </c>
    </row>
    <row r="1736" spans="1:2" ht="29" x14ac:dyDescent="0.35">
      <c r="A1736" s="2" t="s">
        <v>24</v>
      </c>
      <c r="B1736">
        <f>COUNTIFS('sample data'!$C$12:$C$4696,solution!A1736,'sample data'!$M$12:$M$4696,"stellar student")</f>
        <v>63</v>
      </c>
    </row>
    <row r="1737" spans="1:2" ht="29" x14ac:dyDescent="0.35">
      <c r="A1737" s="2" t="s">
        <v>24</v>
      </c>
      <c r="B1737">
        <f>COUNTIFS('sample data'!$C$12:$C$4696,solution!A1737,'sample data'!$M$12:$M$4696,"stellar student")</f>
        <v>63</v>
      </c>
    </row>
    <row r="1738" spans="1:2" ht="29" x14ac:dyDescent="0.35">
      <c r="A1738" s="2" t="s">
        <v>24</v>
      </c>
      <c r="B1738">
        <f>COUNTIFS('sample data'!$C$12:$C$4696,solution!A1738,'sample data'!$M$12:$M$4696,"stellar student")</f>
        <v>63</v>
      </c>
    </row>
    <row r="1739" spans="1:2" ht="29" x14ac:dyDescent="0.35">
      <c r="A1739" s="2" t="s">
        <v>61</v>
      </c>
      <c r="B1739">
        <f>COUNTIFS('sample data'!$C$12:$C$4696,solution!A1739,'sample data'!$M$12:$M$4696,"stellar student")</f>
        <v>18</v>
      </c>
    </row>
    <row r="1740" spans="1:2" ht="29" x14ac:dyDescent="0.35">
      <c r="A1740" s="2" t="s">
        <v>62</v>
      </c>
      <c r="B1740">
        <f>COUNTIFS('sample data'!$C$12:$C$4696,solution!A1740,'sample data'!$M$12:$M$4696,"stellar student")</f>
        <v>7</v>
      </c>
    </row>
    <row r="1741" spans="1:2" ht="29" x14ac:dyDescent="0.35">
      <c r="A1741" s="2" t="s">
        <v>17</v>
      </c>
      <c r="B1741">
        <f>COUNTIFS('sample data'!$C$12:$C$4696,solution!A1741,'sample data'!$M$12:$M$4696,"stellar student")</f>
        <v>99</v>
      </c>
    </row>
    <row r="1742" spans="1:2" ht="29" x14ac:dyDescent="0.35">
      <c r="A1742" s="2" t="s">
        <v>17</v>
      </c>
      <c r="B1742">
        <f>COUNTIFS('sample data'!$C$12:$C$4696,solution!A1742,'sample data'!$M$12:$M$4696,"stellar student")</f>
        <v>99</v>
      </c>
    </row>
    <row r="1743" spans="1:2" ht="29" x14ac:dyDescent="0.35">
      <c r="A1743" s="2" t="s">
        <v>17</v>
      </c>
      <c r="B1743">
        <f>COUNTIFS('sample data'!$C$12:$C$4696,solution!A1743,'sample data'!$M$12:$M$4696,"stellar student")</f>
        <v>99</v>
      </c>
    </row>
    <row r="1744" spans="1:2" ht="29" x14ac:dyDescent="0.35">
      <c r="A1744" s="2" t="s">
        <v>17</v>
      </c>
      <c r="B1744">
        <f>COUNTIFS('sample data'!$C$12:$C$4696,solution!A1744,'sample data'!$M$12:$M$4696,"stellar student")</f>
        <v>99</v>
      </c>
    </row>
    <row r="1745" spans="1:2" ht="29" x14ac:dyDescent="0.35">
      <c r="A1745" s="2" t="s">
        <v>17</v>
      </c>
      <c r="B1745">
        <f>COUNTIFS('sample data'!$C$12:$C$4696,solution!A1745,'sample data'!$M$12:$M$4696,"stellar student")</f>
        <v>99</v>
      </c>
    </row>
    <row r="1746" spans="1:2" ht="29" x14ac:dyDescent="0.35">
      <c r="A1746" s="2" t="s">
        <v>24</v>
      </c>
      <c r="B1746">
        <f>COUNTIFS('sample data'!$C$12:$C$4696,solution!A1746,'sample data'!$M$12:$M$4696,"stellar student")</f>
        <v>63</v>
      </c>
    </row>
    <row r="1747" spans="1:2" ht="29" x14ac:dyDescent="0.35">
      <c r="A1747" s="2" t="s">
        <v>24</v>
      </c>
      <c r="B1747">
        <f>COUNTIFS('sample data'!$C$12:$C$4696,solution!A1747,'sample data'!$M$12:$M$4696,"stellar student")</f>
        <v>63</v>
      </c>
    </row>
    <row r="1748" spans="1:2" ht="29" x14ac:dyDescent="0.35">
      <c r="A1748" s="2" t="s">
        <v>62</v>
      </c>
      <c r="B1748">
        <f>COUNTIFS('sample data'!$C$12:$C$4696,solution!A1748,'sample data'!$M$12:$M$4696,"stellar student")</f>
        <v>7</v>
      </c>
    </row>
    <row r="1749" spans="1:2" ht="29" x14ac:dyDescent="0.35">
      <c r="A1749" s="2" t="s">
        <v>17</v>
      </c>
      <c r="B1749">
        <f>COUNTIFS('sample data'!$C$12:$C$4696,solution!A1749,'sample data'!$M$12:$M$4696,"stellar student")</f>
        <v>99</v>
      </c>
    </row>
    <row r="1750" spans="1:2" x14ac:dyDescent="0.35">
      <c r="A1750" s="2" t="s">
        <v>46</v>
      </c>
      <c r="B1750">
        <f>COUNTIFS('sample data'!$C$12:$C$4696,solution!A1750,'sample data'!$M$12:$M$4696,"stellar student")</f>
        <v>34</v>
      </c>
    </row>
    <row r="1751" spans="1:2" ht="29" x14ac:dyDescent="0.35">
      <c r="A1751" s="2" t="s">
        <v>62</v>
      </c>
      <c r="B1751">
        <f>COUNTIFS('sample data'!$C$12:$C$4696,solution!A1751,'sample data'!$M$12:$M$4696,"stellar student")</f>
        <v>7</v>
      </c>
    </row>
    <row r="1752" spans="1:2" ht="29" x14ac:dyDescent="0.35">
      <c r="A1752" s="2" t="s">
        <v>24</v>
      </c>
      <c r="B1752">
        <f>COUNTIFS('sample data'!$C$12:$C$4696,solution!A1752,'sample data'!$M$12:$M$4696,"stellar student")</f>
        <v>63</v>
      </c>
    </row>
    <row r="1753" spans="1:2" ht="29" x14ac:dyDescent="0.35">
      <c r="A1753" s="2" t="s">
        <v>22</v>
      </c>
      <c r="B1753">
        <f>COUNTIFS('sample data'!$C$12:$C$4696,solution!A1753,'sample data'!$M$12:$M$4696,"stellar student")</f>
        <v>7</v>
      </c>
    </row>
    <row r="1754" spans="1:2" ht="43.5" x14ac:dyDescent="0.35">
      <c r="A1754" s="2" t="s">
        <v>12</v>
      </c>
      <c r="B1754">
        <f>COUNTIFS('sample data'!$C$12:$C$4696,solution!A1754,'sample data'!$M$12:$M$4696,"stellar student")</f>
        <v>41</v>
      </c>
    </row>
    <row r="1755" spans="1:2" ht="29" x14ac:dyDescent="0.35">
      <c r="A1755" s="2" t="s">
        <v>22</v>
      </c>
      <c r="B1755">
        <f>COUNTIFS('sample data'!$C$12:$C$4696,solution!A1755,'sample data'!$M$12:$M$4696,"stellar student")</f>
        <v>7</v>
      </c>
    </row>
    <row r="1756" spans="1:2" ht="43.5" x14ac:dyDescent="0.35">
      <c r="A1756" s="2" t="s">
        <v>12</v>
      </c>
      <c r="B1756">
        <f>COUNTIFS('sample data'!$C$12:$C$4696,solution!A1756,'sample data'!$M$12:$M$4696,"stellar student")</f>
        <v>41</v>
      </c>
    </row>
    <row r="1757" spans="1:2" ht="43.5" x14ac:dyDescent="0.35">
      <c r="A1757" s="2" t="s">
        <v>12</v>
      </c>
      <c r="B1757">
        <f>COUNTIFS('sample data'!$C$12:$C$4696,solution!A1757,'sample data'!$M$12:$M$4696,"stellar student")</f>
        <v>41</v>
      </c>
    </row>
    <row r="1758" spans="1:2" x14ac:dyDescent="0.35">
      <c r="A1758" s="2" t="s">
        <v>46</v>
      </c>
      <c r="B1758">
        <f>COUNTIFS('sample data'!$C$12:$C$4696,solution!A1758,'sample data'!$M$12:$M$4696,"stellar student")</f>
        <v>34</v>
      </c>
    </row>
    <row r="1759" spans="1:2" ht="43.5" x14ac:dyDescent="0.35">
      <c r="A1759" s="2" t="s">
        <v>12</v>
      </c>
      <c r="B1759">
        <f>COUNTIFS('sample data'!$C$12:$C$4696,solution!A1759,'sample data'!$M$12:$M$4696,"stellar student")</f>
        <v>41</v>
      </c>
    </row>
    <row r="1760" spans="1:2" ht="29" x14ac:dyDescent="0.35">
      <c r="A1760" s="2" t="s">
        <v>24</v>
      </c>
      <c r="B1760">
        <f>COUNTIFS('sample data'!$C$12:$C$4696,solution!A1760,'sample data'!$M$12:$M$4696,"stellar student")</f>
        <v>63</v>
      </c>
    </row>
    <row r="1761" spans="1:2" x14ac:dyDescent="0.35">
      <c r="A1761" s="2" t="s">
        <v>46</v>
      </c>
      <c r="B1761">
        <f>COUNTIFS('sample data'!$C$12:$C$4696,solution!A1761,'sample data'!$M$12:$M$4696,"stellar student")</f>
        <v>34</v>
      </c>
    </row>
    <row r="1762" spans="1:2" x14ac:dyDescent="0.35">
      <c r="A1762" s="2" t="s">
        <v>46</v>
      </c>
      <c r="B1762">
        <f>COUNTIFS('sample data'!$C$12:$C$4696,solution!A1762,'sample data'!$M$12:$M$4696,"stellar student")</f>
        <v>34</v>
      </c>
    </row>
    <row r="1763" spans="1:2" ht="29" x14ac:dyDescent="0.35">
      <c r="A1763" s="2" t="s">
        <v>17</v>
      </c>
      <c r="B1763">
        <f>COUNTIFS('sample data'!$C$12:$C$4696,solution!A1763,'sample data'!$M$12:$M$4696,"stellar student")</f>
        <v>99</v>
      </c>
    </row>
    <row r="1764" spans="1:2" ht="43.5" x14ac:dyDescent="0.35">
      <c r="A1764" s="2" t="s">
        <v>12</v>
      </c>
      <c r="B1764">
        <f>COUNTIFS('sample data'!$C$12:$C$4696,solution!A1764,'sample data'!$M$12:$M$4696,"stellar student")</f>
        <v>41</v>
      </c>
    </row>
    <row r="1765" spans="1:2" ht="29" x14ac:dyDescent="0.35">
      <c r="A1765" s="2" t="s">
        <v>17</v>
      </c>
      <c r="B1765">
        <f>COUNTIFS('sample data'!$C$12:$C$4696,solution!A1765,'sample data'!$M$12:$M$4696,"stellar student")</f>
        <v>99</v>
      </c>
    </row>
    <row r="1766" spans="1:2" ht="29" x14ac:dyDescent="0.35">
      <c r="A1766" s="2" t="s">
        <v>24</v>
      </c>
      <c r="B1766">
        <f>COUNTIFS('sample data'!$C$12:$C$4696,solution!A1766,'sample data'!$M$12:$M$4696,"stellar student")</f>
        <v>63</v>
      </c>
    </row>
    <row r="1767" spans="1:2" ht="29" x14ac:dyDescent="0.35">
      <c r="A1767" s="2" t="s">
        <v>17</v>
      </c>
      <c r="B1767">
        <f>COUNTIFS('sample data'!$C$12:$C$4696,solution!A1767,'sample data'!$M$12:$M$4696,"stellar student")</f>
        <v>99</v>
      </c>
    </row>
    <row r="1768" spans="1:2" ht="29" x14ac:dyDescent="0.35">
      <c r="A1768" s="2" t="s">
        <v>55</v>
      </c>
      <c r="B1768">
        <f>COUNTIFS('sample data'!$C$12:$C$4696,solution!A1768,'sample data'!$M$12:$M$4696,"stellar student")</f>
        <v>19</v>
      </c>
    </row>
    <row r="1769" spans="1:2" ht="29" x14ac:dyDescent="0.35">
      <c r="A1769" s="2" t="s">
        <v>24</v>
      </c>
      <c r="B1769">
        <f>COUNTIFS('sample data'!$C$12:$C$4696,solution!A1769,'sample data'!$M$12:$M$4696,"stellar student")</f>
        <v>63</v>
      </c>
    </row>
    <row r="1770" spans="1:2" ht="43.5" x14ac:dyDescent="0.35">
      <c r="A1770" s="2" t="s">
        <v>12</v>
      </c>
      <c r="B1770">
        <f>COUNTIFS('sample data'!$C$12:$C$4696,solution!A1770,'sample data'!$M$12:$M$4696,"stellar student")</f>
        <v>41</v>
      </c>
    </row>
    <row r="1771" spans="1:2" x14ac:dyDescent="0.35">
      <c r="A1771" s="2" t="s">
        <v>45</v>
      </c>
      <c r="B1771">
        <f>COUNTIFS('sample data'!$C$12:$C$4696,solution!A1771,'sample data'!$M$12:$M$4696,"stellar student")</f>
        <v>23</v>
      </c>
    </row>
    <row r="1772" spans="1:2" ht="29" x14ac:dyDescent="0.35">
      <c r="A1772" s="2" t="s">
        <v>55</v>
      </c>
      <c r="B1772">
        <f>COUNTIFS('sample data'!$C$12:$C$4696,solution!A1772,'sample data'!$M$12:$M$4696,"stellar student")</f>
        <v>19</v>
      </c>
    </row>
    <row r="1773" spans="1:2" x14ac:dyDescent="0.35">
      <c r="A1773" s="2" t="s">
        <v>45</v>
      </c>
      <c r="B1773">
        <f>COUNTIFS('sample data'!$C$12:$C$4696,solution!A1773,'sample data'!$M$12:$M$4696,"stellar student")</f>
        <v>23</v>
      </c>
    </row>
    <row r="1774" spans="1:2" x14ac:dyDescent="0.35">
      <c r="A1774" s="2" t="s">
        <v>45</v>
      </c>
      <c r="B1774">
        <f>COUNTIFS('sample data'!$C$12:$C$4696,solution!A1774,'sample data'!$M$12:$M$4696,"stellar student")</f>
        <v>23</v>
      </c>
    </row>
    <row r="1775" spans="1:2" ht="29" x14ac:dyDescent="0.35">
      <c r="A1775" s="2" t="s">
        <v>17</v>
      </c>
      <c r="B1775">
        <f>COUNTIFS('sample data'!$C$12:$C$4696,solution!A1775,'sample data'!$M$12:$M$4696,"stellar student")</f>
        <v>99</v>
      </c>
    </row>
    <row r="1776" spans="1:2" ht="29" x14ac:dyDescent="0.35">
      <c r="A1776" s="2" t="s">
        <v>24</v>
      </c>
      <c r="B1776">
        <f>COUNTIFS('sample data'!$C$12:$C$4696,solution!A1776,'sample data'!$M$12:$M$4696,"stellar student")</f>
        <v>63</v>
      </c>
    </row>
    <row r="1777" spans="1:2" ht="29" x14ac:dyDescent="0.35">
      <c r="A1777" s="2" t="s">
        <v>17</v>
      </c>
      <c r="B1777">
        <f>COUNTIFS('sample data'!$C$12:$C$4696,solution!A1777,'sample data'!$M$12:$M$4696,"stellar student")</f>
        <v>99</v>
      </c>
    </row>
    <row r="1778" spans="1:2" ht="29" x14ac:dyDescent="0.35">
      <c r="A1778" s="2" t="s">
        <v>17</v>
      </c>
      <c r="B1778">
        <f>COUNTIFS('sample data'!$C$12:$C$4696,solution!A1778,'sample data'!$M$12:$M$4696,"stellar student")</f>
        <v>99</v>
      </c>
    </row>
    <row r="1779" spans="1:2" ht="29" x14ac:dyDescent="0.35">
      <c r="A1779" s="2" t="s">
        <v>62</v>
      </c>
      <c r="B1779">
        <f>COUNTIFS('sample data'!$C$12:$C$4696,solution!A1779,'sample data'!$M$12:$M$4696,"stellar student")</f>
        <v>7</v>
      </c>
    </row>
    <row r="1780" spans="1:2" x14ac:dyDescent="0.35">
      <c r="A1780" s="2" t="s">
        <v>45</v>
      </c>
      <c r="B1780">
        <f>COUNTIFS('sample data'!$C$12:$C$4696,solution!A1780,'sample data'!$M$12:$M$4696,"stellar student")</f>
        <v>23</v>
      </c>
    </row>
    <row r="1781" spans="1:2" x14ac:dyDescent="0.35">
      <c r="A1781" s="2" t="s">
        <v>45</v>
      </c>
      <c r="B1781">
        <f>COUNTIFS('sample data'!$C$12:$C$4696,solution!A1781,'sample data'!$M$12:$M$4696,"stellar student")</f>
        <v>23</v>
      </c>
    </row>
    <row r="1782" spans="1:2" ht="43.5" x14ac:dyDescent="0.35">
      <c r="A1782" s="2" t="s">
        <v>12</v>
      </c>
      <c r="B1782">
        <f>COUNTIFS('sample data'!$C$12:$C$4696,solution!A1782,'sample data'!$M$12:$M$4696,"stellar student")</f>
        <v>41</v>
      </c>
    </row>
    <row r="1783" spans="1:2" ht="29" x14ac:dyDescent="0.35">
      <c r="A1783" s="2" t="s">
        <v>17</v>
      </c>
      <c r="B1783">
        <f>COUNTIFS('sample data'!$C$12:$C$4696,solution!A1783,'sample data'!$M$12:$M$4696,"stellar student")</f>
        <v>99</v>
      </c>
    </row>
    <row r="1784" spans="1:2" ht="29" x14ac:dyDescent="0.35">
      <c r="A1784" s="2" t="s">
        <v>62</v>
      </c>
      <c r="B1784">
        <f>COUNTIFS('sample data'!$C$12:$C$4696,solution!A1784,'sample data'!$M$12:$M$4696,"stellar student")</f>
        <v>7</v>
      </c>
    </row>
    <row r="1785" spans="1:2" ht="29" x14ac:dyDescent="0.35">
      <c r="A1785" s="2" t="s">
        <v>24</v>
      </c>
      <c r="B1785">
        <f>COUNTIFS('sample data'!$C$12:$C$4696,solution!A1785,'sample data'!$M$12:$M$4696,"stellar student")</f>
        <v>63</v>
      </c>
    </row>
    <row r="1786" spans="1:2" ht="29" x14ac:dyDescent="0.35">
      <c r="A1786" s="2" t="s">
        <v>17</v>
      </c>
      <c r="B1786">
        <f>COUNTIFS('sample data'!$C$12:$C$4696,solution!A1786,'sample data'!$M$12:$M$4696,"stellar student")</f>
        <v>99</v>
      </c>
    </row>
    <row r="1787" spans="1:2" ht="43.5" x14ac:dyDescent="0.35">
      <c r="A1787" s="2" t="s">
        <v>12</v>
      </c>
      <c r="B1787">
        <f>COUNTIFS('sample data'!$C$12:$C$4696,solution!A1787,'sample data'!$M$12:$M$4696,"stellar student")</f>
        <v>41</v>
      </c>
    </row>
    <row r="1788" spans="1:2" ht="29" x14ac:dyDescent="0.35">
      <c r="A1788" s="2" t="s">
        <v>21</v>
      </c>
      <c r="B1788">
        <f>COUNTIFS('sample data'!$C$12:$C$4696,solution!A1788,'sample data'!$M$12:$M$4696,"stellar student")</f>
        <v>60</v>
      </c>
    </row>
    <row r="1789" spans="1:2" x14ac:dyDescent="0.35">
      <c r="A1789" s="2" t="s">
        <v>45</v>
      </c>
      <c r="B1789">
        <f>COUNTIFS('sample data'!$C$12:$C$4696,solution!A1789,'sample data'!$M$12:$M$4696,"stellar student")</f>
        <v>23</v>
      </c>
    </row>
    <row r="1790" spans="1:2" ht="29" x14ac:dyDescent="0.35">
      <c r="A1790" s="2" t="s">
        <v>22</v>
      </c>
      <c r="B1790">
        <f>COUNTIFS('sample data'!$C$12:$C$4696,solution!A1790,'sample data'!$M$12:$M$4696,"stellar student")</f>
        <v>7</v>
      </c>
    </row>
    <row r="1791" spans="1:2" ht="29" x14ac:dyDescent="0.35">
      <c r="A1791" s="2" t="s">
        <v>55</v>
      </c>
      <c r="B1791">
        <f>COUNTIFS('sample data'!$C$12:$C$4696,solution!A1791,'sample data'!$M$12:$M$4696,"stellar student")</f>
        <v>19</v>
      </c>
    </row>
    <row r="1792" spans="1:2" ht="29" x14ac:dyDescent="0.35">
      <c r="A1792" s="2" t="s">
        <v>55</v>
      </c>
      <c r="B1792">
        <f>COUNTIFS('sample data'!$C$12:$C$4696,solution!A1792,'sample data'!$M$12:$M$4696,"stellar student")</f>
        <v>19</v>
      </c>
    </row>
    <row r="1793" spans="1:2" ht="29" x14ac:dyDescent="0.35">
      <c r="A1793" s="2" t="s">
        <v>55</v>
      </c>
      <c r="B1793">
        <f>COUNTIFS('sample data'!$C$12:$C$4696,solution!A1793,'sample data'!$M$12:$M$4696,"stellar student")</f>
        <v>19</v>
      </c>
    </row>
    <row r="1794" spans="1:2" x14ac:dyDescent="0.35">
      <c r="A1794" s="2" t="s">
        <v>35</v>
      </c>
      <c r="B1794">
        <f>COUNTIFS('sample data'!$C$12:$C$4696,solution!A1794,'sample data'!$M$12:$M$4696,"stellar student")</f>
        <v>105</v>
      </c>
    </row>
    <row r="1795" spans="1:2" ht="29" x14ac:dyDescent="0.35">
      <c r="A1795" s="2" t="s">
        <v>62</v>
      </c>
      <c r="B1795">
        <f>COUNTIFS('sample data'!$C$12:$C$4696,solution!A1795,'sample data'!$M$12:$M$4696,"stellar student")</f>
        <v>7</v>
      </c>
    </row>
    <row r="1796" spans="1:2" ht="29" x14ac:dyDescent="0.35">
      <c r="A1796" s="2" t="s">
        <v>55</v>
      </c>
      <c r="B1796">
        <f>COUNTIFS('sample data'!$C$12:$C$4696,solution!A1796,'sample data'!$M$12:$M$4696,"stellar student")</f>
        <v>19</v>
      </c>
    </row>
    <row r="1797" spans="1:2" ht="29" x14ac:dyDescent="0.35">
      <c r="A1797" s="2" t="s">
        <v>22</v>
      </c>
      <c r="B1797">
        <f>COUNTIFS('sample data'!$C$12:$C$4696,solution!A1797,'sample data'!$M$12:$M$4696,"stellar student")</f>
        <v>7</v>
      </c>
    </row>
    <row r="1798" spans="1:2" ht="29" x14ac:dyDescent="0.35">
      <c r="A1798" s="2" t="s">
        <v>22</v>
      </c>
      <c r="B1798">
        <f>COUNTIFS('sample data'!$C$12:$C$4696,solution!A1798,'sample data'!$M$12:$M$4696,"stellar student")</f>
        <v>7</v>
      </c>
    </row>
    <row r="1799" spans="1:2" ht="29" x14ac:dyDescent="0.35">
      <c r="A1799" s="2" t="s">
        <v>55</v>
      </c>
      <c r="B1799">
        <f>COUNTIFS('sample data'!$C$12:$C$4696,solution!A1799,'sample data'!$M$12:$M$4696,"stellar student")</f>
        <v>19</v>
      </c>
    </row>
    <row r="1800" spans="1:2" ht="29" x14ac:dyDescent="0.35">
      <c r="A1800" s="2" t="s">
        <v>55</v>
      </c>
      <c r="B1800">
        <f>COUNTIFS('sample data'!$C$12:$C$4696,solution!A1800,'sample data'!$M$12:$M$4696,"stellar student")</f>
        <v>19</v>
      </c>
    </row>
    <row r="1801" spans="1:2" ht="29" x14ac:dyDescent="0.35">
      <c r="A1801" s="2" t="s">
        <v>22</v>
      </c>
      <c r="B1801">
        <f>COUNTIFS('sample data'!$C$12:$C$4696,solution!A1801,'sample data'!$M$12:$M$4696,"stellar student")</f>
        <v>7</v>
      </c>
    </row>
    <row r="1802" spans="1:2" ht="29" x14ac:dyDescent="0.35">
      <c r="A1802" s="2" t="s">
        <v>22</v>
      </c>
      <c r="B1802">
        <f>COUNTIFS('sample data'!$C$12:$C$4696,solution!A1802,'sample data'!$M$12:$M$4696,"stellar student")</f>
        <v>7</v>
      </c>
    </row>
    <row r="1803" spans="1:2" ht="29" x14ac:dyDescent="0.35">
      <c r="A1803" s="2" t="s">
        <v>22</v>
      </c>
      <c r="B1803">
        <f>COUNTIFS('sample data'!$C$12:$C$4696,solution!A1803,'sample data'!$M$12:$M$4696,"stellar student")</f>
        <v>7</v>
      </c>
    </row>
    <row r="1804" spans="1:2" ht="29" x14ac:dyDescent="0.35">
      <c r="A1804" s="2" t="s">
        <v>22</v>
      </c>
      <c r="B1804">
        <f>COUNTIFS('sample data'!$C$12:$C$4696,solution!A1804,'sample data'!$M$12:$M$4696,"stellar student")</f>
        <v>7</v>
      </c>
    </row>
    <row r="1805" spans="1:2" ht="29" x14ac:dyDescent="0.35">
      <c r="A1805" s="2" t="s">
        <v>22</v>
      </c>
      <c r="B1805">
        <f>COUNTIFS('sample data'!$C$12:$C$4696,solution!A1805,'sample data'!$M$12:$M$4696,"stellar student")</f>
        <v>7</v>
      </c>
    </row>
    <row r="1806" spans="1:2" ht="29" x14ac:dyDescent="0.35">
      <c r="A1806" s="2" t="s">
        <v>55</v>
      </c>
      <c r="B1806">
        <f>COUNTIFS('sample data'!$C$12:$C$4696,solution!A1806,'sample data'!$M$12:$M$4696,"stellar student")</f>
        <v>19</v>
      </c>
    </row>
    <row r="1807" spans="1:2" ht="29" x14ac:dyDescent="0.35">
      <c r="A1807" s="2" t="s">
        <v>55</v>
      </c>
      <c r="B1807">
        <f>COUNTIFS('sample data'!$C$12:$C$4696,solution!A1807,'sample data'!$M$12:$M$4696,"stellar student")</f>
        <v>19</v>
      </c>
    </row>
    <row r="1808" spans="1:2" ht="29" x14ac:dyDescent="0.35">
      <c r="A1808" s="2" t="s">
        <v>22</v>
      </c>
      <c r="B1808">
        <f>COUNTIFS('sample data'!$C$12:$C$4696,solution!A1808,'sample data'!$M$12:$M$4696,"stellar student")</f>
        <v>7</v>
      </c>
    </row>
    <row r="1809" spans="1:2" ht="43.5" x14ac:dyDescent="0.35">
      <c r="A1809" s="2" t="s">
        <v>12</v>
      </c>
      <c r="B1809">
        <f>COUNTIFS('sample data'!$C$12:$C$4696,solution!A1809,'sample data'!$M$12:$M$4696,"stellar student")</f>
        <v>41</v>
      </c>
    </row>
    <row r="1810" spans="1:2" ht="29" x14ac:dyDescent="0.35">
      <c r="A1810" s="2" t="s">
        <v>55</v>
      </c>
      <c r="B1810">
        <f>COUNTIFS('sample data'!$C$12:$C$4696,solution!A1810,'sample data'!$M$12:$M$4696,"stellar student")</f>
        <v>19</v>
      </c>
    </row>
    <row r="1811" spans="1:2" ht="43.5" x14ac:dyDescent="0.35">
      <c r="A1811" s="2" t="s">
        <v>12</v>
      </c>
      <c r="B1811">
        <f>COUNTIFS('sample data'!$C$12:$C$4696,solution!A1811,'sample data'!$M$12:$M$4696,"stellar student")</f>
        <v>41</v>
      </c>
    </row>
    <row r="1812" spans="1:2" ht="29" x14ac:dyDescent="0.35">
      <c r="A1812" s="2" t="s">
        <v>22</v>
      </c>
      <c r="B1812">
        <f>COUNTIFS('sample data'!$C$12:$C$4696,solution!A1812,'sample data'!$M$12:$M$4696,"stellar student")</f>
        <v>7</v>
      </c>
    </row>
    <row r="1813" spans="1:2" ht="29" x14ac:dyDescent="0.35">
      <c r="A1813" s="2" t="s">
        <v>55</v>
      </c>
      <c r="B1813">
        <f>COUNTIFS('sample data'!$C$12:$C$4696,solution!A1813,'sample data'!$M$12:$M$4696,"stellar student")</f>
        <v>19</v>
      </c>
    </row>
    <row r="1814" spans="1:2" ht="29" x14ac:dyDescent="0.35">
      <c r="A1814" s="2" t="s">
        <v>22</v>
      </c>
      <c r="B1814">
        <f>COUNTIFS('sample data'!$C$12:$C$4696,solution!A1814,'sample data'!$M$12:$M$4696,"stellar student")</f>
        <v>7</v>
      </c>
    </row>
    <row r="1815" spans="1:2" ht="29" x14ac:dyDescent="0.35">
      <c r="A1815" s="2" t="s">
        <v>22</v>
      </c>
      <c r="B1815">
        <f>COUNTIFS('sample data'!$C$12:$C$4696,solution!A1815,'sample data'!$M$12:$M$4696,"stellar student")</f>
        <v>7</v>
      </c>
    </row>
    <row r="1816" spans="1:2" x14ac:dyDescent="0.35">
      <c r="A1816" s="2" t="s">
        <v>45</v>
      </c>
      <c r="B1816">
        <f>COUNTIFS('sample data'!$C$12:$C$4696,solution!A1816,'sample data'!$M$12:$M$4696,"stellar student")</f>
        <v>23</v>
      </c>
    </row>
    <row r="1817" spans="1:2" ht="29" x14ac:dyDescent="0.35">
      <c r="A1817" s="2" t="s">
        <v>62</v>
      </c>
      <c r="B1817">
        <f>COUNTIFS('sample data'!$C$12:$C$4696,solution!A1817,'sample data'!$M$12:$M$4696,"stellar student")</f>
        <v>7</v>
      </c>
    </row>
    <row r="1818" spans="1:2" ht="29" x14ac:dyDescent="0.35">
      <c r="A1818" s="2" t="s">
        <v>22</v>
      </c>
      <c r="B1818">
        <f>COUNTIFS('sample data'!$C$12:$C$4696,solution!A1818,'sample data'!$M$12:$M$4696,"stellar student")</f>
        <v>7</v>
      </c>
    </row>
    <row r="1819" spans="1:2" ht="43.5" x14ac:dyDescent="0.35">
      <c r="A1819" s="2" t="s">
        <v>12</v>
      </c>
      <c r="B1819">
        <f>COUNTIFS('sample data'!$C$12:$C$4696,solution!A1819,'sample data'!$M$12:$M$4696,"stellar student")</f>
        <v>41</v>
      </c>
    </row>
    <row r="1820" spans="1:2" ht="29" x14ac:dyDescent="0.35">
      <c r="A1820" s="2" t="s">
        <v>62</v>
      </c>
      <c r="B1820">
        <f>COUNTIFS('sample data'!$C$12:$C$4696,solution!A1820,'sample data'!$M$12:$M$4696,"stellar student")</f>
        <v>7</v>
      </c>
    </row>
    <row r="1821" spans="1:2" ht="29" x14ac:dyDescent="0.35">
      <c r="A1821" s="2" t="s">
        <v>24</v>
      </c>
      <c r="B1821">
        <f>COUNTIFS('sample data'!$C$12:$C$4696,solution!A1821,'sample data'!$M$12:$M$4696,"stellar student")</f>
        <v>63</v>
      </c>
    </row>
    <row r="1822" spans="1:2" ht="43.5" x14ac:dyDescent="0.35">
      <c r="A1822" s="2" t="s">
        <v>12</v>
      </c>
      <c r="B1822">
        <f>COUNTIFS('sample data'!$C$12:$C$4696,solution!A1822,'sample data'!$M$12:$M$4696,"stellar student")</f>
        <v>41</v>
      </c>
    </row>
    <row r="1823" spans="1:2" ht="29" x14ac:dyDescent="0.35">
      <c r="A1823" s="2" t="s">
        <v>55</v>
      </c>
      <c r="B1823">
        <f>COUNTIFS('sample data'!$C$12:$C$4696,solution!A1823,'sample data'!$M$12:$M$4696,"stellar student")</f>
        <v>19</v>
      </c>
    </row>
    <row r="1824" spans="1:2" ht="29" x14ac:dyDescent="0.35">
      <c r="A1824" s="2" t="s">
        <v>22</v>
      </c>
      <c r="B1824">
        <f>COUNTIFS('sample data'!$C$12:$C$4696,solution!A1824,'sample data'!$M$12:$M$4696,"stellar student")</f>
        <v>7</v>
      </c>
    </row>
    <row r="1825" spans="1:2" ht="29" x14ac:dyDescent="0.35">
      <c r="A1825" s="2" t="s">
        <v>55</v>
      </c>
      <c r="B1825">
        <f>COUNTIFS('sample data'!$C$12:$C$4696,solution!A1825,'sample data'!$M$12:$M$4696,"stellar student")</f>
        <v>19</v>
      </c>
    </row>
    <row r="1826" spans="1:2" ht="29" x14ac:dyDescent="0.35">
      <c r="A1826" s="2" t="s">
        <v>17</v>
      </c>
      <c r="B1826">
        <f>COUNTIFS('sample data'!$C$12:$C$4696,solution!A1826,'sample data'!$M$12:$M$4696,"stellar student")</f>
        <v>99</v>
      </c>
    </row>
    <row r="1827" spans="1:2" ht="29" x14ac:dyDescent="0.35">
      <c r="A1827" s="2" t="s">
        <v>24</v>
      </c>
      <c r="B1827">
        <f>COUNTIFS('sample data'!$C$12:$C$4696,solution!A1827,'sample data'!$M$12:$M$4696,"stellar student")</f>
        <v>63</v>
      </c>
    </row>
    <row r="1828" spans="1:2" ht="29" x14ac:dyDescent="0.35">
      <c r="A1828" s="2" t="s">
        <v>24</v>
      </c>
      <c r="B1828">
        <f>COUNTIFS('sample data'!$C$12:$C$4696,solution!A1828,'sample data'!$M$12:$M$4696,"stellar student")</f>
        <v>63</v>
      </c>
    </row>
    <row r="1829" spans="1:2" ht="29" x14ac:dyDescent="0.35">
      <c r="A1829" s="2" t="s">
        <v>24</v>
      </c>
      <c r="B1829">
        <f>COUNTIFS('sample data'!$C$12:$C$4696,solution!A1829,'sample data'!$M$12:$M$4696,"stellar student")</f>
        <v>63</v>
      </c>
    </row>
    <row r="1830" spans="1:2" ht="29" x14ac:dyDescent="0.35">
      <c r="A1830" s="2" t="s">
        <v>55</v>
      </c>
      <c r="B1830">
        <f>COUNTIFS('sample data'!$C$12:$C$4696,solution!A1830,'sample data'!$M$12:$M$4696,"stellar student")</f>
        <v>19</v>
      </c>
    </row>
    <row r="1831" spans="1:2" ht="29" x14ac:dyDescent="0.35">
      <c r="A1831" s="2" t="s">
        <v>24</v>
      </c>
      <c r="B1831">
        <f>COUNTIFS('sample data'!$C$12:$C$4696,solution!A1831,'sample data'!$M$12:$M$4696,"stellar student")</f>
        <v>63</v>
      </c>
    </row>
    <row r="1832" spans="1:2" ht="29" x14ac:dyDescent="0.35">
      <c r="A1832" s="2" t="s">
        <v>22</v>
      </c>
      <c r="B1832">
        <f>COUNTIFS('sample data'!$C$12:$C$4696,solution!A1832,'sample data'!$M$12:$M$4696,"stellar student")</f>
        <v>7</v>
      </c>
    </row>
    <row r="1833" spans="1:2" ht="29" x14ac:dyDescent="0.35">
      <c r="A1833" s="2" t="s">
        <v>55</v>
      </c>
      <c r="B1833">
        <f>COUNTIFS('sample data'!$C$12:$C$4696,solution!A1833,'sample data'!$M$12:$M$4696,"stellar student")</f>
        <v>19</v>
      </c>
    </row>
    <row r="1834" spans="1:2" ht="29" x14ac:dyDescent="0.35">
      <c r="A1834" s="2" t="s">
        <v>17</v>
      </c>
      <c r="B1834">
        <f>COUNTIFS('sample data'!$C$12:$C$4696,solution!A1834,'sample data'!$M$12:$M$4696,"stellar student")</f>
        <v>99</v>
      </c>
    </row>
    <row r="1835" spans="1:2" ht="29" x14ac:dyDescent="0.35">
      <c r="A1835" s="2" t="s">
        <v>22</v>
      </c>
      <c r="B1835">
        <f>COUNTIFS('sample data'!$C$12:$C$4696,solution!A1835,'sample data'!$M$12:$M$4696,"stellar student")</f>
        <v>7</v>
      </c>
    </row>
    <row r="1836" spans="1:2" ht="29" x14ac:dyDescent="0.35">
      <c r="A1836" s="2" t="s">
        <v>17</v>
      </c>
      <c r="B1836">
        <f>COUNTIFS('sample data'!$C$12:$C$4696,solution!A1836,'sample data'!$M$12:$M$4696,"stellar student")</f>
        <v>99</v>
      </c>
    </row>
    <row r="1837" spans="1:2" ht="43.5" x14ac:dyDescent="0.35">
      <c r="A1837" s="2" t="s">
        <v>12</v>
      </c>
      <c r="B1837">
        <f>COUNTIFS('sample data'!$C$12:$C$4696,solution!A1837,'sample data'!$M$12:$M$4696,"stellar student")</f>
        <v>41</v>
      </c>
    </row>
    <row r="1838" spans="1:2" ht="29" x14ac:dyDescent="0.35">
      <c r="A1838" s="2" t="s">
        <v>55</v>
      </c>
      <c r="B1838">
        <f>COUNTIFS('sample data'!$C$12:$C$4696,solution!A1838,'sample data'!$M$12:$M$4696,"stellar student")</f>
        <v>19</v>
      </c>
    </row>
    <row r="1839" spans="1:2" ht="29" x14ac:dyDescent="0.35">
      <c r="A1839" s="2" t="s">
        <v>61</v>
      </c>
      <c r="B1839">
        <f>COUNTIFS('sample data'!$C$12:$C$4696,solution!A1839,'sample data'!$M$12:$M$4696,"stellar student")</f>
        <v>18</v>
      </c>
    </row>
    <row r="1840" spans="1:2" ht="29" x14ac:dyDescent="0.35">
      <c r="A1840" s="2" t="s">
        <v>17</v>
      </c>
      <c r="B1840">
        <f>COUNTIFS('sample data'!$C$12:$C$4696,solution!A1840,'sample data'!$M$12:$M$4696,"stellar student")</f>
        <v>99</v>
      </c>
    </row>
    <row r="1841" spans="1:2" ht="29" x14ac:dyDescent="0.35">
      <c r="A1841" s="2" t="s">
        <v>55</v>
      </c>
      <c r="B1841">
        <f>COUNTIFS('sample data'!$C$12:$C$4696,solution!A1841,'sample data'!$M$12:$M$4696,"stellar student")</f>
        <v>19</v>
      </c>
    </row>
    <row r="1842" spans="1:2" ht="29" x14ac:dyDescent="0.35">
      <c r="A1842" s="2" t="s">
        <v>17</v>
      </c>
      <c r="B1842">
        <f>COUNTIFS('sample data'!$C$12:$C$4696,solution!A1842,'sample data'!$M$12:$M$4696,"stellar student")</f>
        <v>99</v>
      </c>
    </row>
    <row r="1843" spans="1:2" ht="29" x14ac:dyDescent="0.35">
      <c r="A1843" s="2" t="s">
        <v>62</v>
      </c>
      <c r="B1843">
        <f>COUNTIFS('sample data'!$C$12:$C$4696,solution!A1843,'sample data'!$M$12:$M$4696,"stellar student")</f>
        <v>7</v>
      </c>
    </row>
    <row r="1844" spans="1:2" ht="29" x14ac:dyDescent="0.35">
      <c r="A1844" s="2" t="s">
        <v>17</v>
      </c>
      <c r="B1844">
        <f>COUNTIFS('sample data'!$C$12:$C$4696,solution!A1844,'sample data'!$M$12:$M$4696,"stellar student")</f>
        <v>99</v>
      </c>
    </row>
    <row r="1845" spans="1:2" ht="29" x14ac:dyDescent="0.35">
      <c r="A1845" s="2" t="s">
        <v>17</v>
      </c>
      <c r="B1845">
        <f>COUNTIFS('sample data'!$C$12:$C$4696,solution!A1845,'sample data'!$M$12:$M$4696,"stellar student")</f>
        <v>99</v>
      </c>
    </row>
    <row r="1846" spans="1:2" ht="29" x14ac:dyDescent="0.35">
      <c r="A1846" s="2" t="s">
        <v>22</v>
      </c>
      <c r="B1846">
        <f>COUNTIFS('sample data'!$C$12:$C$4696,solution!A1846,'sample data'!$M$12:$M$4696,"stellar student")</f>
        <v>7</v>
      </c>
    </row>
    <row r="1847" spans="1:2" ht="29" x14ac:dyDescent="0.35">
      <c r="A1847" s="2" t="s">
        <v>17</v>
      </c>
      <c r="B1847">
        <f>COUNTIFS('sample data'!$C$12:$C$4696,solution!A1847,'sample data'!$M$12:$M$4696,"stellar student")</f>
        <v>99</v>
      </c>
    </row>
    <row r="1848" spans="1:2" ht="29" x14ac:dyDescent="0.35">
      <c r="A1848" s="2" t="s">
        <v>22</v>
      </c>
      <c r="B1848">
        <f>COUNTIFS('sample data'!$C$12:$C$4696,solution!A1848,'sample data'!$M$12:$M$4696,"stellar student")</f>
        <v>7</v>
      </c>
    </row>
    <row r="1849" spans="1:2" ht="29" x14ac:dyDescent="0.35">
      <c r="A1849" s="2" t="s">
        <v>24</v>
      </c>
      <c r="B1849">
        <f>COUNTIFS('sample data'!$C$12:$C$4696,solution!A1849,'sample data'!$M$12:$M$4696,"stellar student")</f>
        <v>63</v>
      </c>
    </row>
    <row r="1850" spans="1:2" x14ac:dyDescent="0.35">
      <c r="A1850" s="2" t="s">
        <v>45</v>
      </c>
      <c r="B1850">
        <f>COUNTIFS('sample data'!$C$12:$C$4696,solution!A1850,'sample data'!$M$12:$M$4696,"stellar student")</f>
        <v>23</v>
      </c>
    </row>
    <row r="1851" spans="1:2" ht="29" x14ac:dyDescent="0.35">
      <c r="A1851" s="2" t="s">
        <v>62</v>
      </c>
      <c r="B1851">
        <f>COUNTIFS('sample data'!$C$12:$C$4696,solution!A1851,'sample data'!$M$12:$M$4696,"stellar student")</f>
        <v>7</v>
      </c>
    </row>
    <row r="1852" spans="1:2" ht="29" x14ac:dyDescent="0.35">
      <c r="A1852" s="2" t="s">
        <v>24</v>
      </c>
      <c r="B1852">
        <f>COUNTIFS('sample data'!$C$12:$C$4696,solution!A1852,'sample data'!$M$12:$M$4696,"stellar student")</f>
        <v>63</v>
      </c>
    </row>
    <row r="1853" spans="1:2" ht="29" x14ac:dyDescent="0.35">
      <c r="A1853" s="2" t="s">
        <v>61</v>
      </c>
      <c r="B1853">
        <f>COUNTIFS('sample data'!$C$12:$C$4696,solution!A1853,'sample data'!$M$12:$M$4696,"stellar student")</f>
        <v>18</v>
      </c>
    </row>
    <row r="1854" spans="1:2" ht="29" x14ac:dyDescent="0.35">
      <c r="A1854" s="2" t="s">
        <v>62</v>
      </c>
      <c r="B1854">
        <f>COUNTIFS('sample data'!$C$12:$C$4696,solution!A1854,'sample data'!$M$12:$M$4696,"stellar student")</f>
        <v>7</v>
      </c>
    </row>
    <row r="1855" spans="1:2" x14ac:dyDescent="0.35">
      <c r="A1855" s="2" t="s">
        <v>35</v>
      </c>
      <c r="B1855">
        <f>COUNTIFS('sample data'!$C$12:$C$4696,solution!A1855,'sample data'!$M$12:$M$4696,"stellar student")</f>
        <v>105</v>
      </c>
    </row>
    <row r="1856" spans="1:2" ht="29" x14ac:dyDescent="0.35">
      <c r="A1856" s="2" t="s">
        <v>17</v>
      </c>
      <c r="B1856">
        <f>COUNTIFS('sample data'!$C$12:$C$4696,solution!A1856,'sample data'!$M$12:$M$4696,"stellar student")</f>
        <v>99</v>
      </c>
    </row>
    <row r="1857" spans="1:2" ht="43.5" x14ac:dyDescent="0.35">
      <c r="A1857" s="2" t="s">
        <v>12</v>
      </c>
      <c r="B1857">
        <f>COUNTIFS('sample data'!$C$12:$C$4696,solution!A1857,'sample data'!$M$12:$M$4696,"stellar student")</f>
        <v>41</v>
      </c>
    </row>
    <row r="1858" spans="1:2" ht="43.5" x14ac:dyDescent="0.35">
      <c r="A1858" s="2" t="s">
        <v>12</v>
      </c>
      <c r="B1858">
        <f>COUNTIFS('sample data'!$C$12:$C$4696,solution!A1858,'sample data'!$M$12:$M$4696,"stellar student")</f>
        <v>41</v>
      </c>
    </row>
    <row r="1859" spans="1:2" ht="43.5" x14ac:dyDescent="0.35">
      <c r="A1859" s="2" t="s">
        <v>12</v>
      </c>
      <c r="B1859">
        <f>COUNTIFS('sample data'!$C$12:$C$4696,solution!A1859,'sample data'!$M$12:$M$4696,"stellar student")</f>
        <v>41</v>
      </c>
    </row>
    <row r="1860" spans="1:2" ht="43.5" x14ac:dyDescent="0.35">
      <c r="A1860" s="2" t="s">
        <v>12</v>
      </c>
      <c r="B1860">
        <f>COUNTIFS('sample data'!$C$12:$C$4696,solution!A1860,'sample data'!$M$12:$M$4696,"stellar student")</f>
        <v>41</v>
      </c>
    </row>
    <row r="1861" spans="1:2" ht="43.5" x14ac:dyDescent="0.35">
      <c r="A1861" s="2" t="s">
        <v>12</v>
      </c>
      <c r="B1861">
        <f>COUNTIFS('sample data'!$C$12:$C$4696,solution!A1861,'sample data'!$M$12:$M$4696,"stellar student")</f>
        <v>41</v>
      </c>
    </row>
    <row r="1862" spans="1:2" ht="43.5" x14ac:dyDescent="0.35">
      <c r="A1862" s="2" t="s">
        <v>12</v>
      </c>
      <c r="B1862">
        <f>COUNTIFS('sample data'!$C$12:$C$4696,solution!A1862,'sample data'!$M$12:$M$4696,"stellar student")</f>
        <v>41</v>
      </c>
    </row>
    <row r="1863" spans="1:2" ht="43.5" x14ac:dyDescent="0.35">
      <c r="A1863" s="2" t="s">
        <v>12</v>
      </c>
      <c r="B1863">
        <f>COUNTIFS('sample data'!$C$12:$C$4696,solution!A1863,'sample data'!$M$12:$M$4696,"stellar student")</f>
        <v>41</v>
      </c>
    </row>
    <row r="1864" spans="1:2" ht="43.5" x14ac:dyDescent="0.35">
      <c r="A1864" s="2" t="s">
        <v>12</v>
      </c>
      <c r="B1864">
        <f>COUNTIFS('sample data'!$C$12:$C$4696,solution!A1864,'sample data'!$M$12:$M$4696,"stellar student")</f>
        <v>41</v>
      </c>
    </row>
    <row r="1865" spans="1:2" ht="43.5" x14ac:dyDescent="0.35">
      <c r="A1865" s="2" t="s">
        <v>12</v>
      </c>
      <c r="B1865">
        <f>COUNTIFS('sample data'!$C$12:$C$4696,solution!A1865,'sample data'!$M$12:$M$4696,"stellar student")</f>
        <v>41</v>
      </c>
    </row>
    <row r="1866" spans="1:2" ht="43.5" x14ac:dyDescent="0.35">
      <c r="A1866" s="2" t="s">
        <v>12</v>
      </c>
      <c r="B1866">
        <f>COUNTIFS('sample data'!$C$12:$C$4696,solution!A1866,'sample data'!$M$12:$M$4696,"stellar student")</f>
        <v>41</v>
      </c>
    </row>
    <row r="1867" spans="1:2" ht="43.5" x14ac:dyDescent="0.35">
      <c r="A1867" s="2" t="s">
        <v>12</v>
      </c>
      <c r="B1867">
        <f>COUNTIFS('sample data'!$C$12:$C$4696,solution!A1867,'sample data'!$M$12:$M$4696,"stellar student")</f>
        <v>41</v>
      </c>
    </row>
    <row r="1868" spans="1:2" ht="43.5" x14ac:dyDescent="0.35">
      <c r="A1868" s="2" t="s">
        <v>12</v>
      </c>
      <c r="B1868">
        <f>COUNTIFS('sample data'!$C$12:$C$4696,solution!A1868,'sample data'!$M$12:$M$4696,"stellar student")</f>
        <v>41</v>
      </c>
    </row>
    <row r="1869" spans="1:2" ht="43.5" x14ac:dyDescent="0.35">
      <c r="A1869" s="2" t="s">
        <v>12</v>
      </c>
      <c r="B1869">
        <f>COUNTIFS('sample data'!$C$12:$C$4696,solution!A1869,'sample data'!$M$12:$M$4696,"stellar student")</f>
        <v>41</v>
      </c>
    </row>
    <row r="1870" spans="1:2" ht="43.5" x14ac:dyDescent="0.35">
      <c r="A1870" s="2" t="s">
        <v>12</v>
      </c>
      <c r="B1870">
        <f>COUNTIFS('sample data'!$C$12:$C$4696,solution!A1870,'sample data'!$M$12:$M$4696,"stellar student")</f>
        <v>41</v>
      </c>
    </row>
    <row r="1871" spans="1:2" ht="43.5" x14ac:dyDescent="0.35">
      <c r="A1871" s="2" t="s">
        <v>12</v>
      </c>
      <c r="B1871">
        <f>COUNTIFS('sample data'!$C$12:$C$4696,solution!A1871,'sample data'!$M$12:$M$4696,"stellar student")</f>
        <v>41</v>
      </c>
    </row>
    <row r="1872" spans="1:2" ht="43.5" x14ac:dyDescent="0.35">
      <c r="A1872" s="2" t="s">
        <v>12</v>
      </c>
      <c r="B1872">
        <f>COUNTIFS('sample data'!$C$12:$C$4696,solution!A1872,'sample data'!$M$12:$M$4696,"stellar student")</f>
        <v>41</v>
      </c>
    </row>
    <row r="1873" spans="1:2" ht="43.5" x14ac:dyDescent="0.35">
      <c r="A1873" s="2" t="s">
        <v>12</v>
      </c>
      <c r="B1873">
        <f>COUNTIFS('sample data'!$C$12:$C$4696,solution!A1873,'sample data'!$M$12:$M$4696,"stellar student")</f>
        <v>41</v>
      </c>
    </row>
    <row r="1874" spans="1:2" ht="43.5" x14ac:dyDescent="0.35">
      <c r="A1874" s="2" t="s">
        <v>12</v>
      </c>
      <c r="B1874">
        <f>COUNTIFS('sample data'!$C$12:$C$4696,solution!A1874,'sample data'!$M$12:$M$4696,"stellar student")</f>
        <v>41</v>
      </c>
    </row>
    <row r="1875" spans="1:2" ht="43.5" x14ac:dyDescent="0.35">
      <c r="A1875" s="2" t="s">
        <v>12</v>
      </c>
      <c r="B1875">
        <f>COUNTIFS('sample data'!$C$12:$C$4696,solution!A1875,'sample data'!$M$12:$M$4696,"stellar student")</f>
        <v>41</v>
      </c>
    </row>
    <row r="1876" spans="1:2" ht="43.5" x14ac:dyDescent="0.35">
      <c r="A1876" s="2" t="s">
        <v>12</v>
      </c>
      <c r="B1876">
        <f>COUNTIFS('sample data'!$C$12:$C$4696,solution!A1876,'sample data'!$M$12:$M$4696,"stellar student")</f>
        <v>41</v>
      </c>
    </row>
    <row r="1877" spans="1:2" ht="29" x14ac:dyDescent="0.35">
      <c r="A1877" s="2" t="s">
        <v>55</v>
      </c>
      <c r="B1877">
        <f>COUNTIFS('sample data'!$C$12:$C$4696,solution!A1877,'sample data'!$M$12:$M$4696,"stellar student")</f>
        <v>19</v>
      </c>
    </row>
    <row r="1878" spans="1:2" ht="43.5" x14ac:dyDescent="0.35">
      <c r="A1878" s="2" t="s">
        <v>12</v>
      </c>
      <c r="B1878">
        <f>COUNTIFS('sample data'!$C$12:$C$4696,solution!A1878,'sample data'!$M$12:$M$4696,"stellar student")</f>
        <v>41</v>
      </c>
    </row>
    <row r="1879" spans="1:2" ht="43.5" x14ac:dyDescent="0.35">
      <c r="A1879" s="2" t="s">
        <v>12</v>
      </c>
      <c r="B1879">
        <f>COUNTIFS('sample data'!$C$12:$C$4696,solution!A1879,'sample data'!$M$12:$M$4696,"stellar student")</f>
        <v>41</v>
      </c>
    </row>
    <row r="1880" spans="1:2" ht="43.5" x14ac:dyDescent="0.35">
      <c r="A1880" s="2" t="s">
        <v>12</v>
      </c>
      <c r="B1880">
        <f>COUNTIFS('sample data'!$C$12:$C$4696,solution!A1880,'sample data'!$M$12:$M$4696,"stellar student")</f>
        <v>41</v>
      </c>
    </row>
    <row r="1881" spans="1:2" ht="43.5" x14ac:dyDescent="0.35">
      <c r="A1881" s="2" t="s">
        <v>12</v>
      </c>
      <c r="B1881">
        <f>COUNTIFS('sample data'!$C$12:$C$4696,solution!A1881,'sample data'!$M$12:$M$4696,"stellar student")</f>
        <v>41</v>
      </c>
    </row>
    <row r="1882" spans="1:2" ht="43.5" x14ac:dyDescent="0.35">
      <c r="A1882" s="2" t="s">
        <v>12</v>
      </c>
      <c r="B1882">
        <f>COUNTIFS('sample data'!$C$12:$C$4696,solution!A1882,'sample data'!$M$12:$M$4696,"stellar student")</f>
        <v>41</v>
      </c>
    </row>
    <row r="1883" spans="1:2" ht="43.5" x14ac:dyDescent="0.35">
      <c r="A1883" s="2" t="s">
        <v>12</v>
      </c>
      <c r="B1883">
        <f>COUNTIFS('sample data'!$C$12:$C$4696,solution!A1883,'sample data'!$M$12:$M$4696,"stellar student")</f>
        <v>41</v>
      </c>
    </row>
    <row r="1884" spans="1:2" ht="43.5" x14ac:dyDescent="0.35">
      <c r="A1884" s="2" t="s">
        <v>12</v>
      </c>
      <c r="B1884">
        <f>COUNTIFS('sample data'!$C$12:$C$4696,solution!A1884,'sample data'!$M$12:$M$4696,"stellar student")</f>
        <v>41</v>
      </c>
    </row>
    <row r="1885" spans="1:2" ht="43.5" x14ac:dyDescent="0.35">
      <c r="A1885" s="2" t="s">
        <v>12</v>
      </c>
      <c r="B1885">
        <f>COUNTIFS('sample data'!$C$12:$C$4696,solution!A1885,'sample data'!$M$12:$M$4696,"stellar student")</f>
        <v>41</v>
      </c>
    </row>
    <row r="1886" spans="1:2" ht="43.5" x14ac:dyDescent="0.35">
      <c r="A1886" s="2" t="s">
        <v>12</v>
      </c>
      <c r="B1886">
        <f>COUNTIFS('sample data'!$C$12:$C$4696,solution!A1886,'sample data'!$M$12:$M$4696,"stellar student")</f>
        <v>41</v>
      </c>
    </row>
    <row r="1887" spans="1:2" ht="29" x14ac:dyDescent="0.35">
      <c r="A1887" s="2" t="s">
        <v>21</v>
      </c>
      <c r="B1887">
        <f>COUNTIFS('sample data'!$C$12:$C$4696,solution!A1887,'sample data'!$M$12:$M$4696,"stellar student")</f>
        <v>60</v>
      </c>
    </row>
    <row r="1888" spans="1:2" ht="43.5" x14ac:dyDescent="0.35">
      <c r="A1888" s="2" t="s">
        <v>12</v>
      </c>
      <c r="B1888">
        <f>COUNTIFS('sample data'!$C$12:$C$4696,solution!A1888,'sample data'!$M$12:$M$4696,"stellar student")</f>
        <v>41</v>
      </c>
    </row>
    <row r="1889" spans="1:2" ht="43.5" x14ac:dyDescent="0.35">
      <c r="A1889" s="2" t="s">
        <v>12</v>
      </c>
      <c r="B1889">
        <f>COUNTIFS('sample data'!$C$12:$C$4696,solution!A1889,'sample data'!$M$12:$M$4696,"stellar student")</f>
        <v>41</v>
      </c>
    </row>
    <row r="1890" spans="1:2" ht="43.5" x14ac:dyDescent="0.35">
      <c r="A1890" s="2" t="s">
        <v>12</v>
      </c>
      <c r="B1890">
        <f>COUNTIFS('sample data'!$C$12:$C$4696,solution!A1890,'sample data'!$M$12:$M$4696,"stellar student")</f>
        <v>41</v>
      </c>
    </row>
    <row r="1891" spans="1:2" ht="29" x14ac:dyDescent="0.35">
      <c r="A1891" s="2" t="s">
        <v>22</v>
      </c>
      <c r="B1891">
        <f>COUNTIFS('sample data'!$C$12:$C$4696,solution!A1891,'sample data'!$M$12:$M$4696,"stellar student")</f>
        <v>7</v>
      </c>
    </row>
    <row r="1892" spans="1:2" ht="43.5" x14ac:dyDescent="0.35">
      <c r="A1892" s="2" t="s">
        <v>12</v>
      </c>
      <c r="B1892">
        <f>COUNTIFS('sample data'!$C$12:$C$4696,solution!A1892,'sample data'!$M$12:$M$4696,"stellar student")</f>
        <v>41</v>
      </c>
    </row>
    <row r="1893" spans="1:2" ht="29" x14ac:dyDescent="0.35">
      <c r="A1893" s="2" t="s">
        <v>22</v>
      </c>
      <c r="B1893">
        <f>COUNTIFS('sample data'!$C$12:$C$4696,solution!A1893,'sample data'!$M$12:$M$4696,"stellar student")</f>
        <v>7</v>
      </c>
    </row>
    <row r="1894" spans="1:2" ht="43.5" x14ac:dyDescent="0.35">
      <c r="A1894" s="2" t="s">
        <v>12</v>
      </c>
      <c r="B1894">
        <f>COUNTIFS('sample data'!$C$12:$C$4696,solution!A1894,'sample data'!$M$12:$M$4696,"stellar student")</f>
        <v>41</v>
      </c>
    </row>
    <row r="1895" spans="1:2" ht="43.5" x14ac:dyDescent="0.35">
      <c r="A1895" s="2" t="s">
        <v>12</v>
      </c>
      <c r="B1895">
        <f>COUNTIFS('sample data'!$C$12:$C$4696,solution!A1895,'sample data'!$M$12:$M$4696,"stellar student")</f>
        <v>41</v>
      </c>
    </row>
    <row r="1896" spans="1:2" ht="29" x14ac:dyDescent="0.35">
      <c r="A1896" s="2" t="s">
        <v>22</v>
      </c>
      <c r="B1896">
        <f>COUNTIFS('sample data'!$C$12:$C$4696,solution!A1896,'sample data'!$M$12:$M$4696,"stellar student")</f>
        <v>7</v>
      </c>
    </row>
    <row r="1897" spans="1:2" ht="43.5" x14ac:dyDescent="0.35">
      <c r="A1897" s="2" t="s">
        <v>12</v>
      </c>
      <c r="B1897">
        <f>COUNTIFS('sample data'!$C$12:$C$4696,solution!A1897,'sample data'!$M$12:$M$4696,"stellar student")</f>
        <v>41</v>
      </c>
    </row>
    <row r="1898" spans="1:2" ht="43.5" x14ac:dyDescent="0.35">
      <c r="A1898" s="2" t="s">
        <v>12</v>
      </c>
      <c r="B1898">
        <f>COUNTIFS('sample data'!$C$12:$C$4696,solution!A1898,'sample data'!$M$12:$M$4696,"stellar student")</f>
        <v>41</v>
      </c>
    </row>
    <row r="1899" spans="1:2" ht="43.5" x14ac:dyDescent="0.35">
      <c r="A1899" s="2" t="s">
        <v>12</v>
      </c>
      <c r="B1899">
        <f>COUNTIFS('sample data'!$C$12:$C$4696,solution!A1899,'sample data'!$M$12:$M$4696,"stellar student")</f>
        <v>41</v>
      </c>
    </row>
    <row r="1900" spans="1:2" ht="29" x14ac:dyDescent="0.35">
      <c r="A1900" s="2" t="s">
        <v>21</v>
      </c>
      <c r="B1900">
        <f>COUNTIFS('sample data'!$C$12:$C$4696,solution!A1900,'sample data'!$M$12:$M$4696,"stellar student")</f>
        <v>60</v>
      </c>
    </row>
    <row r="1901" spans="1:2" ht="43.5" x14ac:dyDescent="0.35">
      <c r="A1901" s="2" t="s">
        <v>12</v>
      </c>
      <c r="B1901">
        <f>COUNTIFS('sample data'!$C$12:$C$4696,solution!A1901,'sample data'!$M$12:$M$4696,"stellar student")</f>
        <v>41</v>
      </c>
    </row>
    <row r="1902" spans="1:2" ht="43.5" x14ac:dyDescent="0.35">
      <c r="A1902" s="2" t="s">
        <v>12</v>
      </c>
      <c r="B1902">
        <f>COUNTIFS('sample data'!$C$12:$C$4696,solution!A1902,'sample data'!$M$12:$M$4696,"stellar student")</f>
        <v>41</v>
      </c>
    </row>
    <row r="1903" spans="1:2" ht="43.5" x14ac:dyDescent="0.35">
      <c r="A1903" s="2" t="s">
        <v>12</v>
      </c>
      <c r="B1903">
        <f>COUNTIFS('sample data'!$C$12:$C$4696,solution!A1903,'sample data'!$M$12:$M$4696,"stellar student")</f>
        <v>41</v>
      </c>
    </row>
    <row r="1904" spans="1:2" ht="43.5" x14ac:dyDescent="0.35">
      <c r="A1904" s="2" t="s">
        <v>12</v>
      </c>
      <c r="B1904">
        <f>COUNTIFS('sample data'!$C$12:$C$4696,solution!A1904,'sample data'!$M$12:$M$4696,"stellar student")</f>
        <v>41</v>
      </c>
    </row>
    <row r="1905" spans="1:2" ht="29" x14ac:dyDescent="0.35">
      <c r="A1905" s="2" t="s">
        <v>55</v>
      </c>
      <c r="B1905">
        <f>COUNTIFS('sample data'!$C$12:$C$4696,solution!A1905,'sample data'!$M$12:$M$4696,"stellar student")</f>
        <v>19</v>
      </c>
    </row>
    <row r="1906" spans="1:2" ht="29" x14ac:dyDescent="0.35">
      <c r="A1906" s="2" t="s">
        <v>22</v>
      </c>
      <c r="B1906">
        <f>COUNTIFS('sample data'!$C$12:$C$4696,solution!A1906,'sample data'!$M$12:$M$4696,"stellar student")</f>
        <v>7</v>
      </c>
    </row>
    <row r="1907" spans="1:2" ht="43.5" x14ac:dyDescent="0.35">
      <c r="A1907" s="2" t="s">
        <v>12</v>
      </c>
      <c r="B1907">
        <f>COUNTIFS('sample data'!$C$12:$C$4696,solution!A1907,'sample data'!$M$12:$M$4696,"stellar student")</f>
        <v>41</v>
      </c>
    </row>
    <row r="1908" spans="1:2" ht="29" x14ac:dyDescent="0.35">
      <c r="A1908" s="2" t="s">
        <v>22</v>
      </c>
      <c r="B1908">
        <f>COUNTIFS('sample data'!$C$12:$C$4696,solution!A1908,'sample data'!$M$12:$M$4696,"stellar student")</f>
        <v>7</v>
      </c>
    </row>
    <row r="1909" spans="1:2" ht="29" x14ac:dyDescent="0.35">
      <c r="A1909" s="2" t="s">
        <v>22</v>
      </c>
      <c r="B1909">
        <f>COUNTIFS('sample data'!$C$12:$C$4696,solution!A1909,'sample data'!$M$12:$M$4696,"stellar student")</f>
        <v>7</v>
      </c>
    </row>
    <row r="1910" spans="1:2" ht="29" x14ac:dyDescent="0.35">
      <c r="A1910" s="2" t="s">
        <v>22</v>
      </c>
      <c r="B1910">
        <f>COUNTIFS('sample data'!$C$12:$C$4696,solution!A1910,'sample data'!$M$12:$M$4696,"stellar student")</f>
        <v>7</v>
      </c>
    </row>
    <row r="1911" spans="1:2" ht="43.5" x14ac:dyDescent="0.35">
      <c r="A1911" s="2" t="s">
        <v>12</v>
      </c>
      <c r="B1911">
        <f>COUNTIFS('sample data'!$C$12:$C$4696,solution!A1911,'sample data'!$M$12:$M$4696,"stellar student")</f>
        <v>41</v>
      </c>
    </row>
    <row r="1912" spans="1:2" ht="29" x14ac:dyDescent="0.35">
      <c r="A1912" s="2" t="s">
        <v>22</v>
      </c>
      <c r="B1912">
        <f>COUNTIFS('sample data'!$C$12:$C$4696,solution!A1912,'sample data'!$M$12:$M$4696,"stellar student")</f>
        <v>7</v>
      </c>
    </row>
    <row r="1913" spans="1:2" ht="29" x14ac:dyDescent="0.35">
      <c r="A1913" s="2" t="s">
        <v>22</v>
      </c>
      <c r="B1913">
        <f>COUNTIFS('sample data'!$C$12:$C$4696,solution!A1913,'sample data'!$M$12:$M$4696,"stellar student")</f>
        <v>7</v>
      </c>
    </row>
    <row r="1914" spans="1:2" ht="43.5" x14ac:dyDescent="0.35">
      <c r="A1914" s="2" t="s">
        <v>12</v>
      </c>
      <c r="B1914">
        <f>COUNTIFS('sample data'!$C$12:$C$4696,solution!A1914,'sample data'!$M$12:$M$4696,"stellar student")</f>
        <v>41</v>
      </c>
    </row>
    <row r="1915" spans="1:2" ht="29" x14ac:dyDescent="0.35">
      <c r="A1915" s="2" t="s">
        <v>24</v>
      </c>
      <c r="B1915">
        <f>COUNTIFS('sample data'!$C$12:$C$4696,solution!A1915,'sample data'!$M$12:$M$4696,"stellar student")</f>
        <v>63</v>
      </c>
    </row>
    <row r="1916" spans="1:2" ht="29" x14ac:dyDescent="0.35">
      <c r="A1916" s="2" t="s">
        <v>24</v>
      </c>
      <c r="B1916">
        <f>COUNTIFS('sample data'!$C$12:$C$4696,solution!A1916,'sample data'!$M$12:$M$4696,"stellar student")</f>
        <v>63</v>
      </c>
    </row>
    <row r="1917" spans="1:2" ht="43.5" x14ac:dyDescent="0.35">
      <c r="A1917" s="2" t="s">
        <v>12</v>
      </c>
      <c r="B1917">
        <f>COUNTIFS('sample data'!$C$12:$C$4696,solution!A1917,'sample data'!$M$12:$M$4696,"stellar student")</f>
        <v>41</v>
      </c>
    </row>
    <row r="1918" spans="1:2" ht="29" x14ac:dyDescent="0.35">
      <c r="A1918" s="2" t="s">
        <v>24</v>
      </c>
      <c r="B1918">
        <f>COUNTIFS('sample data'!$C$12:$C$4696,solution!A1918,'sample data'!$M$12:$M$4696,"stellar student")</f>
        <v>63</v>
      </c>
    </row>
    <row r="1919" spans="1:2" ht="29" x14ac:dyDescent="0.35">
      <c r="A1919" s="2" t="s">
        <v>24</v>
      </c>
      <c r="B1919">
        <f>COUNTIFS('sample data'!$C$12:$C$4696,solution!A1919,'sample data'!$M$12:$M$4696,"stellar student")</f>
        <v>63</v>
      </c>
    </row>
    <row r="1920" spans="1:2" ht="29" x14ac:dyDescent="0.35">
      <c r="A1920" s="2" t="s">
        <v>24</v>
      </c>
      <c r="B1920">
        <f>COUNTIFS('sample data'!$C$12:$C$4696,solution!A1920,'sample data'!$M$12:$M$4696,"stellar student")</f>
        <v>63</v>
      </c>
    </row>
    <row r="1921" spans="1:2" ht="29" x14ac:dyDescent="0.35">
      <c r="A1921" s="2" t="s">
        <v>24</v>
      </c>
      <c r="B1921">
        <f>COUNTIFS('sample data'!$C$12:$C$4696,solution!A1921,'sample data'!$M$12:$M$4696,"stellar student")</f>
        <v>63</v>
      </c>
    </row>
    <row r="1922" spans="1:2" ht="29" x14ac:dyDescent="0.35">
      <c r="A1922" s="2" t="s">
        <v>24</v>
      </c>
      <c r="B1922">
        <f>COUNTIFS('sample data'!$C$12:$C$4696,solution!A1922,'sample data'!$M$12:$M$4696,"stellar student")</f>
        <v>63</v>
      </c>
    </row>
    <row r="1923" spans="1:2" ht="29" x14ac:dyDescent="0.35">
      <c r="A1923" s="2" t="s">
        <v>24</v>
      </c>
      <c r="B1923">
        <f>COUNTIFS('sample data'!$C$12:$C$4696,solution!A1923,'sample data'!$M$12:$M$4696,"stellar student")</f>
        <v>63</v>
      </c>
    </row>
    <row r="1924" spans="1:2" ht="29" x14ac:dyDescent="0.35">
      <c r="A1924" s="2" t="s">
        <v>24</v>
      </c>
      <c r="B1924">
        <f>COUNTIFS('sample data'!$C$12:$C$4696,solution!A1924,'sample data'!$M$12:$M$4696,"stellar student")</f>
        <v>63</v>
      </c>
    </row>
    <row r="1925" spans="1:2" ht="29" x14ac:dyDescent="0.35">
      <c r="A1925" s="2" t="s">
        <v>24</v>
      </c>
      <c r="B1925">
        <f>COUNTIFS('sample data'!$C$12:$C$4696,solution!A1925,'sample data'!$M$12:$M$4696,"stellar student")</f>
        <v>63</v>
      </c>
    </row>
    <row r="1926" spans="1:2" ht="29" x14ac:dyDescent="0.35">
      <c r="A1926" s="2" t="s">
        <v>24</v>
      </c>
      <c r="B1926">
        <f>COUNTIFS('sample data'!$C$12:$C$4696,solution!A1926,'sample data'!$M$12:$M$4696,"stellar student")</f>
        <v>63</v>
      </c>
    </row>
    <row r="1927" spans="1:2" ht="29" x14ac:dyDescent="0.35">
      <c r="A1927" s="2" t="s">
        <v>62</v>
      </c>
      <c r="B1927">
        <f>COUNTIFS('sample data'!$C$12:$C$4696,solution!A1927,'sample data'!$M$12:$M$4696,"stellar student")</f>
        <v>7</v>
      </c>
    </row>
    <row r="1928" spans="1:2" ht="29" x14ac:dyDescent="0.35">
      <c r="A1928" s="2" t="s">
        <v>24</v>
      </c>
      <c r="B1928">
        <f>COUNTIFS('sample data'!$C$12:$C$4696,solution!A1928,'sample data'!$M$12:$M$4696,"stellar student")</f>
        <v>63</v>
      </c>
    </row>
    <row r="1929" spans="1:2" ht="29" x14ac:dyDescent="0.35">
      <c r="A1929" s="2" t="s">
        <v>24</v>
      </c>
      <c r="B1929">
        <f>COUNTIFS('sample data'!$C$12:$C$4696,solution!A1929,'sample data'!$M$12:$M$4696,"stellar student")</f>
        <v>63</v>
      </c>
    </row>
    <row r="1930" spans="1:2" ht="29" x14ac:dyDescent="0.35">
      <c r="A1930" s="2" t="s">
        <v>24</v>
      </c>
      <c r="B1930">
        <f>COUNTIFS('sample data'!$C$12:$C$4696,solution!A1930,'sample data'!$M$12:$M$4696,"stellar student")</f>
        <v>63</v>
      </c>
    </row>
    <row r="1931" spans="1:2" ht="29" x14ac:dyDescent="0.35">
      <c r="A1931" s="2" t="s">
        <v>24</v>
      </c>
      <c r="B1931">
        <f>COUNTIFS('sample data'!$C$12:$C$4696,solution!A1931,'sample data'!$M$12:$M$4696,"stellar student")</f>
        <v>63</v>
      </c>
    </row>
    <row r="1932" spans="1:2" ht="29" x14ac:dyDescent="0.35">
      <c r="A1932" s="2" t="s">
        <v>24</v>
      </c>
      <c r="B1932">
        <f>COUNTIFS('sample data'!$C$12:$C$4696,solution!A1932,'sample data'!$M$12:$M$4696,"stellar student")</f>
        <v>63</v>
      </c>
    </row>
    <row r="1933" spans="1:2" ht="29" x14ac:dyDescent="0.35">
      <c r="A1933" s="2" t="s">
        <v>24</v>
      </c>
      <c r="B1933">
        <f>COUNTIFS('sample data'!$C$12:$C$4696,solution!A1933,'sample data'!$M$12:$M$4696,"stellar student")</f>
        <v>63</v>
      </c>
    </row>
    <row r="1934" spans="1:2" ht="29" x14ac:dyDescent="0.35">
      <c r="A1934" s="2" t="s">
        <v>62</v>
      </c>
      <c r="B1934">
        <f>COUNTIFS('sample data'!$C$12:$C$4696,solution!A1934,'sample data'!$M$12:$M$4696,"stellar student")</f>
        <v>7</v>
      </c>
    </row>
    <row r="1935" spans="1:2" ht="29" x14ac:dyDescent="0.35">
      <c r="A1935" s="2" t="s">
        <v>24</v>
      </c>
      <c r="B1935">
        <f>COUNTIFS('sample data'!$C$12:$C$4696,solution!A1935,'sample data'!$M$12:$M$4696,"stellar student")</f>
        <v>63</v>
      </c>
    </row>
    <row r="1936" spans="1:2" ht="29" x14ac:dyDescent="0.35">
      <c r="A1936" s="2" t="s">
        <v>24</v>
      </c>
      <c r="B1936">
        <f>COUNTIFS('sample data'!$C$12:$C$4696,solution!A1936,'sample data'!$M$12:$M$4696,"stellar student")</f>
        <v>63</v>
      </c>
    </row>
    <row r="1937" spans="1:2" ht="29" x14ac:dyDescent="0.35">
      <c r="A1937" s="2" t="s">
        <v>24</v>
      </c>
      <c r="B1937">
        <f>COUNTIFS('sample data'!$C$12:$C$4696,solution!A1937,'sample data'!$M$12:$M$4696,"stellar student")</f>
        <v>63</v>
      </c>
    </row>
    <row r="1938" spans="1:2" ht="29" x14ac:dyDescent="0.35">
      <c r="A1938" s="2" t="s">
        <v>24</v>
      </c>
      <c r="B1938">
        <f>COUNTIFS('sample data'!$C$12:$C$4696,solution!A1938,'sample data'!$M$12:$M$4696,"stellar student")</f>
        <v>63</v>
      </c>
    </row>
    <row r="1939" spans="1:2" ht="29" x14ac:dyDescent="0.35">
      <c r="A1939" s="2" t="s">
        <v>24</v>
      </c>
      <c r="B1939">
        <f>COUNTIFS('sample data'!$C$12:$C$4696,solution!A1939,'sample data'!$M$12:$M$4696,"stellar student")</f>
        <v>63</v>
      </c>
    </row>
    <row r="1940" spans="1:2" ht="29" x14ac:dyDescent="0.35">
      <c r="A1940" s="2" t="s">
        <v>22</v>
      </c>
      <c r="B1940">
        <f>COUNTIFS('sample data'!$C$12:$C$4696,solution!A1940,'sample data'!$M$12:$M$4696,"stellar student")</f>
        <v>7</v>
      </c>
    </row>
    <row r="1941" spans="1:2" ht="29" x14ac:dyDescent="0.35">
      <c r="A1941" s="2" t="s">
        <v>24</v>
      </c>
      <c r="B1941">
        <f>COUNTIFS('sample data'!$C$12:$C$4696,solution!A1941,'sample data'!$M$12:$M$4696,"stellar student")</f>
        <v>63</v>
      </c>
    </row>
    <row r="1942" spans="1:2" ht="29" x14ac:dyDescent="0.35">
      <c r="A1942" s="2" t="s">
        <v>24</v>
      </c>
      <c r="B1942">
        <f>COUNTIFS('sample data'!$C$12:$C$4696,solution!A1942,'sample data'!$M$12:$M$4696,"stellar student")</f>
        <v>63</v>
      </c>
    </row>
    <row r="1943" spans="1:2" ht="29" x14ac:dyDescent="0.35">
      <c r="A1943" s="2" t="s">
        <v>62</v>
      </c>
      <c r="B1943">
        <f>COUNTIFS('sample data'!$C$12:$C$4696,solution!A1943,'sample data'!$M$12:$M$4696,"stellar student")</f>
        <v>7</v>
      </c>
    </row>
    <row r="1944" spans="1:2" ht="29" x14ac:dyDescent="0.35">
      <c r="A1944" s="2" t="s">
        <v>24</v>
      </c>
      <c r="B1944">
        <f>COUNTIFS('sample data'!$C$12:$C$4696,solution!A1944,'sample data'!$M$12:$M$4696,"stellar student")</f>
        <v>63</v>
      </c>
    </row>
    <row r="1945" spans="1:2" ht="29" x14ac:dyDescent="0.35">
      <c r="A1945" s="2" t="s">
        <v>62</v>
      </c>
      <c r="B1945">
        <f>COUNTIFS('sample data'!$C$12:$C$4696,solution!A1945,'sample data'!$M$12:$M$4696,"stellar student")</f>
        <v>7</v>
      </c>
    </row>
    <row r="1946" spans="1:2" ht="29" x14ac:dyDescent="0.35">
      <c r="A1946" s="2" t="s">
        <v>24</v>
      </c>
      <c r="B1946">
        <f>COUNTIFS('sample data'!$C$12:$C$4696,solution!A1946,'sample data'!$M$12:$M$4696,"stellar student")</f>
        <v>63</v>
      </c>
    </row>
    <row r="1947" spans="1:2" ht="29" x14ac:dyDescent="0.35">
      <c r="A1947" s="2" t="s">
        <v>62</v>
      </c>
      <c r="B1947">
        <f>COUNTIFS('sample data'!$C$12:$C$4696,solution!A1947,'sample data'!$M$12:$M$4696,"stellar student")</f>
        <v>7</v>
      </c>
    </row>
    <row r="1948" spans="1:2" ht="29" x14ac:dyDescent="0.35">
      <c r="A1948" s="2" t="s">
        <v>62</v>
      </c>
      <c r="B1948">
        <f>COUNTIFS('sample data'!$C$12:$C$4696,solution!A1948,'sample data'!$M$12:$M$4696,"stellar student")</f>
        <v>7</v>
      </c>
    </row>
    <row r="1949" spans="1:2" ht="29" x14ac:dyDescent="0.35">
      <c r="A1949" s="2" t="s">
        <v>62</v>
      </c>
      <c r="B1949">
        <f>COUNTIFS('sample data'!$C$12:$C$4696,solution!A1949,'sample data'!$M$12:$M$4696,"stellar student")</f>
        <v>7</v>
      </c>
    </row>
    <row r="1950" spans="1:2" ht="29" x14ac:dyDescent="0.35">
      <c r="A1950" s="2" t="s">
        <v>24</v>
      </c>
      <c r="B1950">
        <f>COUNTIFS('sample data'!$C$12:$C$4696,solution!A1950,'sample data'!$M$12:$M$4696,"stellar student")</f>
        <v>63</v>
      </c>
    </row>
    <row r="1951" spans="1:2" ht="29" x14ac:dyDescent="0.35">
      <c r="A1951" s="2" t="s">
        <v>62</v>
      </c>
      <c r="B1951">
        <f>COUNTIFS('sample data'!$C$12:$C$4696,solution!A1951,'sample data'!$M$12:$M$4696,"stellar student")</f>
        <v>7</v>
      </c>
    </row>
    <row r="1952" spans="1:2" ht="29" x14ac:dyDescent="0.35">
      <c r="A1952" s="2" t="s">
        <v>24</v>
      </c>
      <c r="B1952">
        <f>COUNTIFS('sample data'!$C$12:$C$4696,solution!A1952,'sample data'!$M$12:$M$4696,"stellar student")</f>
        <v>63</v>
      </c>
    </row>
    <row r="1953" spans="1:2" ht="29" x14ac:dyDescent="0.35">
      <c r="A1953" s="2" t="s">
        <v>24</v>
      </c>
      <c r="B1953">
        <f>COUNTIFS('sample data'!$C$12:$C$4696,solution!A1953,'sample data'!$M$12:$M$4696,"stellar student")</f>
        <v>63</v>
      </c>
    </row>
    <row r="1954" spans="1:2" ht="29" x14ac:dyDescent="0.35">
      <c r="A1954" s="2" t="s">
        <v>24</v>
      </c>
      <c r="B1954">
        <f>COUNTIFS('sample data'!$C$12:$C$4696,solution!A1954,'sample data'!$M$12:$M$4696,"stellar student")</f>
        <v>63</v>
      </c>
    </row>
    <row r="1955" spans="1:2" ht="29" x14ac:dyDescent="0.35">
      <c r="A1955" s="2" t="s">
        <v>62</v>
      </c>
      <c r="B1955">
        <f>COUNTIFS('sample data'!$C$12:$C$4696,solution!A1955,'sample data'!$M$12:$M$4696,"stellar student")</f>
        <v>7</v>
      </c>
    </row>
    <row r="1956" spans="1:2" ht="29" x14ac:dyDescent="0.35">
      <c r="A1956" s="2" t="s">
        <v>24</v>
      </c>
      <c r="B1956">
        <f>COUNTIFS('sample data'!$C$12:$C$4696,solution!A1956,'sample data'!$M$12:$M$4696,"stellar student")</f>
        <v>63</v>
      </c>
    </row>
    <row r="1957" spans="1:2" ht="29" x14ac:dyDescent="0.35">
      <c r="A1957" s="2" t="s">
        <v>24</v>
      </c>
      <c r="B1957">
        <f>COUNTIFS('sample data'!$C$12:$C$4696,solution!A1957,'sample data'!$M$12:$M$4696,"stellar student")</f>
        <v>63</v>
      </c>
    </row>
    <row r="1958" spans="1:2" ht="29" x14ac:dyDescent="0.35">
      <c r="A1958" s="2" t="s">
        <v>62</v>
      </c>
      <c r="B1958">
        <f>COUNTIFS('sample data'!$C$12:$C$4696,solution!A1958,'sample data'!$M$12:$M$4696,"stellar student")</f>
        <v>7</v>
      </c>
    </row>
    <row r="1959" spans="1:2" ht="29" x14ac:dyDescent="0.35">
      <c r="A1959" s="2" t="s">
        <v>62</v>
      </c>
      <c r="B1959">
        <f>COUNTIFS('sample data'!$C$12:$C$4696,solution!A1959,'sample data'!$M$12:$M$4696,"stellar student")</f>
        <v>7</v>
      </c>
    </row>
    <row r="1960" spans="1:2" ht="29" x14ac:dyDescent="0.35">
      <c r="A1960" s="2" t="s">
        <v>62</v>
      </c>
      <c r="B1960">
        <f>COUNTIFS('sample data'!$C$12:$C$4696,solution!A1960,'sample data'!$M$12:$M$4696,"stellar student")</f>
        <v>7</v>
      </c>
    </row>
    <row r="1961" spans="1:2" ht="29" x14ac:dyDescent="0.35">
      <c r="A1961" s="2" t="s">
        <v>62</v>
      </c>
      <c r="B1961">
        <f>COUNTIFS('sample data'!$C$12:$C$4696,solution!A1961,'sample data'!$M$12:$M$4696,"stellar student")</f>
        <v>7</v>
      </c>
    </row>
    <row r="1962" spans="1:2" ht="29" x14ac:dyDescent="0.35">
      <c r="A1962" s="2" t="s">
        <v>62</v>
      </c>
      <c r="B1962">
        <f>COUNTIFS('sample data'!$C$12:$C$4696,solution!A1962,'sample data'!$M$12:$M$4696,"stellar student")</f>
        <v>7</v>
      </c>
    </row>
    <row r="1963" spans="1:2" ht="29" x14ac:dyDescent="0.35">
      <c r="A1963" s="2" t="s">
        <v>62</v>
      </c>
      <c r="B1963">
        <f>COUNTIFS('sample data'!$C$12:$C$4696,solution!A1963,'sample data'!$M$12:$M$4696,"stellar student")</f>
        <v>7</v>
      </c>
    </row>
    <row r="1964" spans="1:2" ht="29" x14ac:dyDescent="0.35">
      <c r="A1964" s="2" t="s">
        <v>24</v>
      </c>
      <c r="B1964">
        <f>COUNTIFS('sample data'!$C$12:$C$4696,solution!A1964,'sample data'!$M$12:$M$4696,"stellar student")</f>
        <v>63</v>
      </c>
    </row>
    <row r="1965" spans="1:2" ht="29" x14ac:dyDescent="0.35">
      <c r="A1965" s="2" t="s">
        <v>62</v>
      </c>
      <c r="B1965">
        <f>COUNTIFS('sample data'!$C$12:$C$4696,solution!A1965,'sample data'!$M$12:$M$4696,"stellar student")</f>
        <v>7</v>
      </c>
    </row>
    <row r="1966" spans="1:2" ht="29" x14ac:dyDescent="0.35">
      <c r="A1966" s="2" t="s">
        <v>24</v>
      </c>
      <c r="B1966">
        <f>COUNTIFS('sample data'!$C$12:$C$4696,solution!A1966,'sample data'!$M$12:$M$4696,"stellar student")</f>
        <v>63</v>
      </c>
    </row>
    <row r="1967" spans="1:2" ht="29" x14ac:dyDescent="0.35">
      <c r="A1967" s="2" t="s">
        <v>62</v>
      </c>
      <c r="B1967">
        <f>COUNTIFS('sample data'!$C$12:$C$4696,solution!A1967,'sample data'!$M$12:$M$4696,"stellar student")</f>
        <v>7</v>
      </c>
    </row>
    <row r="1968" spans="1:2" ht="29" x14ac:dyDescent="0.35">
      <c r="A1968" s="2" t="s">
        <v>24</v>
      </c>
      <c r="B1968">
        <f>COUNTIFS('sample data'!$C$12:$C$4696,solution!A1968,'sample data'!$M$12:$M$4696,"stellar student")</f>
        <v>63</v>
      </c>
    </row>
    <row r="1969" spans="1:2" ht="29" x14ac:dyDescent="0.35">
      <c r="A1969" s="2" t="s">
        <v>62</v>
      </c>
      <c r="B1969">
        <f>COUNTIFS('sample data'!$C$12:$C$4696,solution!A1969,'sample data'!$M$12:$M$4696,"stellar student")</f>
        <v>7</v>
      </c>
    </row>
    <row r="1970" spans="1:2" ht="29" x14ac:dyDescent="0.35">
      <c r="A1970" s="2" t="s">
        <v>24</v>
      </c>
      <c r="B1970">
        <f>COUNTIFS('sample data'!$C$12:$C$4696,solution!A1970,'sample data'!$M$12:$M$4696,"stellar student")</f>
        <v>63</v>
      </c>
    </row>
    <row r="1971" spans="1:2" ht="29" x14ac:dyDescent="0.35">
      <c r="A1971" s="2" t="s">
        <v>62</v>
      </c>
      <c r="B1971">
        <f>COUNTIFS('sample data'!$C$12:$C$4696,solution!A1971,'sample data'!$M$12:$M$4696,"stellar student")</f>
        <v>7</v>
      </c>
    </row>
    <row r="1972" spans="1:2" ht="29" x14ac:dyDescent="0.35">
      <c r="A1972" s="2" t="s">
        <v>24</v>
      </c>
      <c r="B1972">
        <f>COUNTIFS('sample data'!$C$12:$C$4696,solution!A1972,'sample data'!$M$12:$M$4696,"stellar student")</f>
        <v>63</v>
      </c>
    </row>
    <row r="1973" spans="1:2" ht="29" x14ac:dyDescent="0.35">
      <c r="A1973" s="2" t="s">
        <v>24</v>
      </c>
      <c r="B1973">
        <f>COUNTIFS('sample data'!$C$12:$C$4696,solution!A1973,'sample data'!$M$12:$M$4696,"stellar student")</f>
        <v>63</v>
      </c>
    </row>
    <row r="1974" spans="1:2" ht="29" x14ac:dyDescent="0.35">
      <c r="A1974" s="2" t="s">
        <v>24</v>
      </c>
      <c r="B1974">
        <f>COUNTIFS('sample data'!$C$12:$C$4696,solution!A1974,'sample data'!$M$12:$M$4696,"stellar student")</f>
        <v>63</v>
      </c>
    </row>
    <row r="1975" spans="1:2" ht="29" x14ac:dyDescent="0.35">
      <c r="A1975" s="2" t="s">
        <v>62</v>
      </c>
      <c r="B1975">
        <f>COUNTIFS('sample data'!$C$12:$C$4696,solution!A1975,'sample data'!$M$12:$M$4696,"stellar student")</f>
        <v>7</v>
      </c>
    </row>
    <row r="1976" spans="1:2" ht="29" x14ac:dyDescent="0.35">
      <c r="A1976" s="2" t="s">
        <v>24</v>
      </c>
      <c r="B1976">
        <f>COUNTIFS('sample data'!$C$12:$C$4696,solution!A1976,'sample data'!$M$12:$M$4696,"stellar student")</f>
        <v>63</v>
      </c>
    </row>
    <row r="1977" spans="1:2" ht="29" x14ac:dyDescent="0.35">
      <c r="A1977" s="2" t="s">
        <v>24</v>
      </c>
      <c r="B1977">
        <f>COUNTIFS('sample data'!$C$12:$C$4696,solution!A1977,'sample data'!$M$12:$M$4696,"stellar student")</f>
        <v>63</v>
      </c>
    </row>
    <row r="1978" spans="1:2" ht="29" x14ac:dyDescent="0.35">
      <c r="A1978" s="2" t="s">
        <v>24</v>
      </c>
      <c r="B1978">
        <f>COUNTIFS('sample data'!$C$12:$C$4696,solution!A1978,'sample data'!$M$12:$M$4696,"stellar student")</f>
        <v>63</v>
      </c>
    </row>
    <row r="1979" spans="1:2" ht="29" x14ac:dyDescent="0.35">
      <c r="A1979" s="2" t="s">
        <v>24</v>
      </c>
      <c r="B1979">
        <f>COUNTIFS('sample data'!$C$12:$C$4696,solution!A1979,'sample data'!$M$12:$M$4696,"stellar student")</f>
        <v>63</v>
      </c>
    </row>
    <row r="1980" spans="1:2" ht="29" x14ac:dyDescent="0.35">
      <c r="A1980" s="2" t="s">
        <v>24</v>
      </c>
      <c r="B1980">
        <f>COUNTIFS('sample data'!$C$12:$C$4696,solution!A1980,'sample data'!$M$12:$M$4696,"stellar student")</f>
        <v>63</v>
      </c>
    </row>
    <row r="1981" spans="1:2" ht="29" x14ac:dyDescent="0.35">
      <c r="A1981" s="2" t="s">
        <v>24</v>
      </c>
      <c r="B1981">
        <f>COUNTIFS('sample data'!$C$12:$C$4696,solution!A1981,'sample data'!$M$12:$M$4696,"stellar student")</f>
        <v>63</v>
      </c>
    </row>
    <row r="1982" spans="1:2" ht="29" x14ac:dyDescent="0.35">
      <c r="A1982" s="2" t="s">
        <v>24</v>
      </c>
      <c r="B1982">
        <f>COUNTIFS('sample data'!$C$12:$C$4696,solution!A1982,'sample data'!$M$12:$M$4696,"stellar student")</f>
        <v>63</v>
      </c>
    </row>
    <row r="1983" spans="1:2" ht="29" x14ac:dyDescent="0.35">
      <c r="A1983" s="2" t="s">
        <v>24</v>
      </c>
      <c r="B1983">
        <f>COUNTIFS('sample data'!$C$12:$C$4696,solution!A1983,'sample data'!$M$12:$M$4696,"stellar student")</f>
        <v>63</v>
      </c>
    </row>
    <row r="1984" spans="1:2" ht="29" x14ac:dyDescent="0.35">
      <c r="A1984" s="2" t="s">
        <v>24</v>
      </c>
      <c r="B1984">
        <f>COUNTIFS('sample data'!$C$12:$C$4696,solution!A1984,'sample data'!$M$12:$M$4696,"stellar student")</f>
        <v>63</v>
      </c>
    </row>
    <row r="1985" spans="1:2" ht="29" x14ac:dyDescent="0.35">
      <c r="A1985" s="2" t="s">
        <v>24</v>
      </c>
      <c r="B1985">
        <f>COUNTIFS('sample data'!$C$12:$C$4696,solution!A1985,'sample data'!$M$12:$M$4696,"stellar student")</f>
        <v>63</v>
      </c>
    </row>
    <row r="1986" spans="1:2" ht="29" x14ac:dyDescent="0.35">
      <c r="A1986" s="2" t="s">
        <v>24</v>
      </c>
      <c r="B1986">
        <f>COUNTIFS('sample data'!$C$12:$C$4696,solution!A1986,'sample data'!$M$12:$M$4696,"stellar student")</f>
        <v>63</v>
      </c>
    </row>
    <row r="1987" spans="1:2" ht="29" x14ac:dyDescent="0.35">
      <c r="A1987" s="2" t="s">
        <v>62</v>
      </c>
      <c r="B1987">
        <f>COUNTIFS('sample data'!$C$12:$C$4696,solution!A1987,'sample data'!$M$12:$M$4696,"stellar student")</f>
        <v>7</v>
      </c>
    </row>
    <row r="1988" spans="1:2" ht="29" x14ac:dyDescent="0.35">
      <c r="A1988" s="2" t="s">
        <v>62</v>
      </c>
      <c r="B1988">
        <f>COUNTIFS('sample data'!$C$12:$C$4696,solution!A1988,'sample data'!$M$12:$M$4696,"stellar student")</f>
        <v>7</v>
      </c>
    </row>
    <row r="1989" spans="1:2" ht="43.5" x14ac:dyDescent="0.35">
      <c r="A1989" s="2" t="s">
        <v>12</v>
      </c>
      <c r="B1989">
        <f>COUNTIFS('sample data'!$C$12:$C$4696,solution!A1989,'sample data'!$M$12:$M$4696,"stellar student")</f>
        <v>41</v>
      </c>
    </row>
    <row r="1990" spans="1:2" ht="29" x14ac:dyDescent="0.35">
      <c r="A1990" s="2" t="s">
        <v>24</v>
      </c>
      <c r="B1990">
        <f>COUNTIFS('sample data'!$C$12:$C$4696,solution!A1990,'sample data'!$M$12:$M$4696,"stellar student")</f>
        <v>63</v>
      </c>
    </row>
    <row r="1991" spans="1:2" ht="43.5" x14ac:dyDescent="0.35">
      <c r="A1991" s="2" t="s">
        <v>12</v>
      </c>
      <c r="B1991">
        <f>COUNTIFS('sample data'!$C$12:$C$4696,solution!A1991,'sample data'!$M$12:$M$4696,"stellar student")</f>
        <v>41</v>
      </c>
    </row>
    <row r="1992" spans="1:2" ht="43.5" x14ac:dyDescent="0.35">
      <c r="A1992" s="2" t="s">
        <v>12</v>
      </c>
      <c r="B1992">
        <f>COUNTIFS('sample data'!$C$12:$C$4696,solution!A1992,'sample data'!$M$12:$M$4696,"stellar student")</f>
        <v>41</v>
      </c>
    </row>
    <row r="1993" spans="1:2" ht="43.5" x14ac:dyDescent="0.35">
      <c r="A1993" s="2" t="s">
        <v>12</v>
      </c>
      <c r="B1993">
        <f>COUNTIFS('sample data'!$C$12:$C$4696,solution!A1993,'sample data'!$M$12:$M$4696,"stellar student")</f>
        <v>41</v>
      </c>
    </row>
    <row r="1994" spans="1:2" ht="43.5" x14ac:dyDescent="0.35">
      <c r="A1994" s="2" t="s">
        <v>12</v>
      </c>
      <c r="B1994">
        <f>COUNTIFS('sample data'!$C$12:$C$4696,solution!A1994,'sample data'!$M$12:$M$4696,"stellar student")</f>
        <v>41</v>
      </c>
    </row>
    <row r="1995" spans="1:2" ht="29" x14ac:dyDescent="0.35">
      <c r="A1995" s="2" t="s">
        <v>62</v>
      </c>
      <c r="B1995">
        <f>COUNTIFS('sample data'!$C$12:$C$4696,solution!A1995,'sample data'!$M$12:$M$4696,"stellar student")</f>
        <v>7</v>
      </c>
    </row>
    <row r="1996" spans="1:2" ht="29" x14ac:dyDescent="0.35">
      <c r="A1996" s="2" t="s">
        <v>24</v>
      </c>
      <c r="B1996">
        <f>COUNTIFS('sample data'!$C$12:$C$4696,solution!A1996,'sample data'!$M$12:$M$4696,"stellar student")</f>
        <v>63</v>
      </c>
    </row>
    <row r="1997" spans="1:2" ht="43.5" x14ac:dyDescent="0.35">
      <c r="A1997" s="2" t="s">
        <v>12</v>
      </c>
      <c r="B1997">
        <f>COUNTIFS('sample data'!$C$12:$C$4696,solution!A1997,'sample data'!$M$12:$M$4696,"stellar student")</f>
        <v>41</v>
      </c>
    </row>
    <row r="1998" spans="1:2" ht="29" x14ac:dyDescent="0.35">
      <c r="A1998" s="2" t="s">
        <v>24</v>
      </c>
      <c r="B1998">
        <f>COUNTIFS('sample data'!$C$12:$C$4696,solution!A1998,'sample data'!$M$12:$M$4696,"stellar student")</f>
        <v>63</v>
      </c>
    </row>
    <row r="1999" spans="1:2" ht="43.5" x14ac:dyDescent="0.35">
      <c r="A1999" s="2" t="s">
        <v>12</v>
      </c>
      <c r="B1999">
        <f>COUNTIFS('sample data'!$C$12:$C$4696,solution!A1999,'sample data'!$M$12:$M$4696,"stellar student")</f>
        <v>41</v>
      </c>
    </row>
    <row r="2000" spans="1:2" ht="43.5" x14ac:dyDescent="0.35">
      <c r="A2000" s="2" t="s">
        <v>12</v>
      </c>
      <c r="B2000">
        <f>COUNTIFS('sample data'!$C$12:$C$4696,solution!A2000,'sample data'!$M$12:$M$4696,"stellar student")</f>
        <v>41</v>
      </c>
    </row>
    <row r="2001" spans="1:2" ht="29" x14ac:dyDescent="0.35">
      <c r="A2001" s="2" t="s">
        <v>62</v>
      </c>
      <c r="B2001">
        <f>COUNTIFS('sample data'!$C$12:$C$4696,solution!A2001,'sample data'!$M$12:$M$4696,"stellar student")</f>
        <v>7</v>
      </c>
    </row>
    <row r="2002" spans="1:2" ht="29" x14ac:dyDescent="0.35">
      <c r="A2002" s="2" t="s">
        <v>24</v>
      </c>
      <c r="B2002">
        <f>COUNTIFS('sample data'!$C$12:$C$4696,solution!A2002,'sample data'!$M$12:$M$4696,"stellar student")</f>
        <v>63</v>
      </c>
    </row>
    <row r="2003" spans="1:2" ht="29" x14ac:dyDescent="0.35">
      <c r="A2003" s="2" t="s">
        <v>24</v>
      </c>
      <c r="B2003">
        <f>COUNTIFS('sample data'!$C$12:$C$4696,solution!A2003,'sample data'!$M$12:$M$4696,"stellar student")</f>
        <v>63</v>
      </c>
    </row>
    <row r="2004" spans="1:2" ht="29" x14ac:dyDescent="0.35">
      <c r="A2004" s="2" t="s">
        <v>24</v>
      </c>
      <c r="B2004">
        <f>COUNTIFS('sample data'!$C$12:$C$4696,solution!A2004,'sample data'!$M$12:$M$4696,"stellar student")</f>
        <v>63</v>
      </c>
    </row>
    <row r="2005" spans="1:2" ht="29" x14ac:dyDescent="0.35">
      <c r="A2005" s="2" t="s">
        <v>24</v>
      </c>
      <c r="B2005">
        <f>COUNTIFS('sample data'!$C$12:$C$4696,solution!A2005,'sample data'!$M$12:$M$4696,"stellar student")</f>
        <v>63</v>
      </c>
    </row>
    <row r="2006" spans="1:2" ht="29" x14ac:dyDescent="0.35">
      <c r="A2006" s="2" t="s">
        <v>62</v>
      </c>
      <c r="B2006">
        <f>COUNTIFS('sample data'!$C$12:$C$4696,solution!A2006,'sample data'!$M$12:$M$4696,"stellar student")</f>
        <v>7</v>
      </c>
    </row>
    <row r="2007" spans="1:2" ht="43.5" x14ac:dyDescent="0.35">
      <c r="A2007" s="2" t="s">
        <v>12</v>
      </c>
      <c r="B2007">
        <f>COUNTIFS('sample data'!$C$12:$C$4696,solution!A2007,'sample data'!$M$12:$M$4696,"stellar student")</f>
        <v>41</v>
      </c>
    </row>
    <row r="2008" spans="1:2" ht="29" x14ac:dyDescent="0.35">
      <c r="A2008" s="2" t="s">
        <v>24</v>
      </c>
      <c r="B2008">
        <f>COUNTIFS('sample data'!$C$12:$C$4696,solution!A2008,'sample data'!$M$12:$M$4696,"stellar student")</f>
        <v>63</v>
      </c>
    </row>
    <row r="2009" spans="1:2" ht="29" x14ac:dyDescent="0.35">
      <c r="A2009" s="2" t="s">
        <v>62</v>
      </c>
      <c r="B2009">
        <f>COUNTIFS('sample data'!$C$12:$C$4696,solution!A2009,'sample data'!$M$12:$M$4696,"stellar student")</f>
        <v>7</v>
      </c>
    </row>
    <row r="2010" spans="1:2" ht="43.5" x14ac:dyDescent="0.35">
      <c r="A2010" s="2" t="s">
        <v>12</v>
      </c>
      <c r="B2010">
        <f>COUNTIFS('sample data'!$C$12:$C$4696,solution!A2010,'sample data'!$M$12:$M$4696,"stellar student")</f>
        <v>41</v>
      </c>
    </row>
    <row r="2011" spans="1:2" ht="29" x14ac:dyDescent="0.35">
      <c r="A2011" s="2" t="s">
        <v>24</v>
      </c>
      <c r="B2011">
        <f>COUNTIFS('sample data'!$C$12:$C$4696,solution!A2011,'sample data'!$M$12:$M$4696,"stellar student")</f>
        <v>63</v>
      </c>
    </row>
    <row r="2012" spans="1:2" ht="43.5" x14ac:dyDescent="0.35">
      <c r="A2012" s="2" t="s">
        <v>12</v>
      </c>
      <c r="B2012">
        <f>COUNTIFS('sample data'!$C$12:$C$4696,solution!A2012,'sample data'!$M$12:$M$4696,"stellar student")</f>
        <v>41</v>
      </c>
    </row>
    <row r="2013" spans="1:2" ht="43.5" x14ac:dyDescent="0.35">
      <c r="A2013" s="2" t="s">
        <v>12</v>
      </c>
      <c r="B2013">
        <f>COUNTIFS('sample data'!$C$12:$C$4696,solution!A2013,'sample data'!$M$12:$M$4696,"stellar student")</f>
        <v>41</v>
      </c>
    </row>
    <row r="2014" spans="1:2" ht="29" x14ac:dyDescent="0.35">
      <c r="A2014" s="2" t="s">
        <v>24</v>
      </c>
      <c r="B2014">
        <f>COUNTIFS('sample data'!$C$12:$C$4696,solution!A2014,'sample data'!$M$12:$M$4696,"stellar student")</f>
        <v>63</v>
      </c>
    </row>
    <row r="2015" spans="1:2" ht="29" x14ac:dyDescent="0.35">
      <c r="A2015" s="2" t="s">
        <v>24</v>
      </c>
      <c r="B2015">
        <f>COUNTIFS('sample data'!$C$12:$C$4696,solution!A2015,'sample data'!$M$12:$M$4696,"stellar student")</f>
        <v>63</v>
      </c>
    </row>
    <row r="2016" spans="1:2" ht="29" x14ac:dyDescent="0.35">
      <c r="A2016" s="2" t="s">
        <v>24</v>
      </c>
      <c r="B2016">
        <f>COUNTIFS('sample data'!$C$12:$C$4696,solution!A2016,'sample data'!$M$12:$M$4696,"stellar student")</f>
        <v>63</v>
      </c>
    </row>
    <row r="2017" spans="1:2" ht="29" x14ac:dyDescent="0.35">
      <c r="A2017" s="2" t="s">
        <v>24</v>
      </c>
      <c r="B2017">
        <f>COUNTIFS('sample data'!$C$12:$C$4696,solution!A2017,'sample data'!$M$12:$M$4696,"stellar student")</f>
        <v>63</v>
      </c>
    </row>
    <row r="2018" spans="1:2" ht="29" x14ac:dyDescent="0.35">
      <c r="A2018" s="2" t="s">
        <v>22</v>
      </c>
      <c r="B2018">
        <f>COUNTIFS('sample data'!$C$12:$C$4696,solution!A2018,'sample data'!$M$12:$M$4696,"stellar student")</f>
        <v>7</v>
      </c>
    </row>
    <row r="2019" spans="1:2" ht="29" x14ac:dyDescent="0.35">
      <c r="A2019" s="2" t="s">
        <v>62</v>
      </c>
      <c r="B2019">
        <f>COUNTIFS('sample data'!$C$12:$C$4696,solution!A2019,'sample data'!$M$12:$M$4696,"stellar student")</f>
        <v>7</v>
      </c>
    </row>
    <row r="2020" spans="1:2" ht="29" x14ac:dyDescent="0.35">
      <c r="A2020" s="2" t="s">
        <v>24</v>
      </c>
      <c r="B2020">
        <f>COUNTIFS('sample data'!$C$12:$C$4696,solution!A2020,'sample data'!$M$12:$M$4696,"stellar student")</f>
        <v>63</v>
      </c>
    </row>
    <row r="2021" spans="1:2" ht="29" x14ac:dyDescent="0.35">
      <c r="A2021" s="2" t="s">
        <v>24</v>
      </c>
      <c r="B2021">
        <f>COUNTIFS('sample data'!$C$12:$C$4696,solution!A2021,'sample data'!$M$12:$M$4696,"stellar student")</f>
        <v>63</v>
      </c>
    </row>
    <row r="2022" spans="1:2" ht="29" x14ac:dyDescent="0.35">
      <c r="A2022" s="2" t="s">
        <v>24</v>
      </c>
      <c r="B2022">
        <f>COUNTIFS('sample data'!$C$12:$C$4696,solution!A2022,'sample data'!$M$12:$M$4696,"stellar student")</f>
        <v>63</v>
      </c>
    </row>
    <row r="2023" spans="1:2" ht="29" x14ac:dyDescent="0.35">
      <c r="A2023" s="2" t="s">
        <v>62</v>
      </c>
      <c r="B2023">
        <f>COUNTIFS('sample data'!$C$12:$C$4696,solution!A2023,'sample data'!$M$12:$M$4696,"stellar student")</f>
        <v>7</v>
      </c>
    </row>
    <row r="2024" spans="1:2" ht="29" x14ac:dyDescent="0.35">
      <c r="A2024" s="2" t="s">
        <v>62</v>
      </c>
      <c r="B2024">
        <f>COUNTIFS('sample data'!$C$12:$C$4696,solution!A2024,'sample data'!$M$12:$M$4696,"stellar student")</f>
        <v>7</v>
      </c>
    </row>
    <row r="2025" spans="1:2" ht="29" x14ac:dyDescent="0.35">
      <c r="A2025" s="2" t="s">
        <v>24</v>
      </c>
      <c r="B2025">
        <f>COUNTIFS('sample data'!$C$12:$C$4696,solution!A2025,'sample data'!$M$12:$M$4696,"stellar student")</f>
        <v>63</v>
      </c>
    </row>
    <row r="2026" spans="1:2" ht="29" x14ac:dyDescent="0.35">
      <c r="A2026" s="2" t="s">
        <v>24</v>
      </c>
      <c r="B2026">
        <f>COUNTIFS('sample data'!$C$12:$C$4696,solution!A2026,'sample data'!$M$12:$M$4696,"stellar student")</f>
        <v>63</v>
      </c>
    </row>
    <row r="2027" spans="1:2" ht="29" x14ac:dyDescent="0.35">
      <c r="A2027" s="2" t="s">
        <v>24</v>
      </c>
      <c r="B2027">
        <f>COUNTIFS('sample data'!$C$12:$C$4696,solution!A2027,'sample data'!$M$12:$M$4696,"stellar student")</f>
        <v>63</v>
      </c>
    </row>
    <row r="2028" spans="1:2" ht="29" x14ac:dyDescent="0.35">
      <c r="A2028" s="2" t="s">
        <v>62</v>
      </c>
      <c r="B2028">
        <f>COUNTIFS('sample data'!$C$12:$C$4696,solution!A2028,'sample data'!$M$12:$M$4696,"stellar student")</f>
        <v>7</v>
      </c>
    </row>
    <row r="2029" spans="1:2" ht="29" x14ac:dyDescent="0.35">
      <c r="A2029" s="2" t="s">
        <v>24</v>
      </c>
      <c r="B2029">
        <f>COUNTIFS('sample data'!$C$12:$C$4696,solution!A2029,'sample data'!$M$12:$M$4696,"stellar student")</f>
        <v>63</v>
      </c>
    </row>
    <row r="2030" spans="1:2" ht="43.5" x14ac:dyDescent="0.35">
      <c r="A2030" s="2" t="s">
        <v>12</v>
      </c>
      <c r="B2030">
        <f>COUNTIFS('sample data'!$C$12:$C$4696,solution!A2030,'sample data'!$M$12:$M$4696,"stellar student")</f>
        <v>41</v>
      </c>
    </row>
    <row r="2031" spans="1:2" ht="43.5" x14ac:dyDescent="0.35">
      <c r="A2031" s="2" t="s">
        <v>12</v>
      </c>
      <c r="B2031">
        <f>COUNTIFS('sample data'!$C$12:$C$4696,solution!A2031,'sample data'!$M$12:$M$4696,"stellar student")</f>
        <v>41</v>
      </c>
    </row>
    <row r="2032" spans="1:2" ht="43.5" x14ac:dyDescent="0.35">
      <c r="A2032" s="2" t="s">
        <v>12</v>
      </c>
      <c r="B2032">
        <f>COUNTIFS('sample data'!$C$12:$C$4696,solution!A2032,'sample data'!$M$12:$M$4696,"stellar student")</f>
        <v>41</v>
      </c>
    </row>
    <row r="2033" spans="1:2" ht="29" x14ac:dyDescent="0.35">
      <c r="A2033" s="2" t="s">
        <v>62</v>
      </c>
      <c r="B2033">
        <f>COUNTIFS('sample data'!$C$12:$C$4696,solution!A2033,'sample data'!$M$12:$M$4696,"stellar student")</f>
        <v>7</v>
      </c>
    </row>
    <row r="2034" spans="1:2" ht="43.5" x14ac:dyDescent="0.35">
      <c r="A2034" s="2" t="s">
        <v>12</v>
      </c>
      <c r="B2034">
        <f>COUNTIFS('sample data'!$C$12:$C$4696,solution!A2034,'sample data'!$M$12:$M$4696,"stellar student")</f>
        <v>41</v>
      </c>
    </row>
    <row r="2035" spans="1:2" ht="43.5" x14ac:dyDescent="0.35">
      <c r="A2035" s="2" t="s">
        <v>12</v>
      </c>
      <c r="B2035">
        <f>COUNTIFS('sample data'!$C$12:$C$4696,solution!A2035,'sample data'!$M$12:$M$4696,"stellar student")</f>
        <v>41</v>
      </c>
    </row>
    <row r="2036" spans="1:2" ht="43.5" x14ac:dyDescent="0.35">
      <c r="A2036" s="2" t="s">
        <v>12</v>
      </c>
      <c r="B2036">
        <f>COUNTIFS('sample data'!$C$12:$C$4696,solution!A2036,'sample data'!$M$12:$M$4696,"stellar student")</f>
        <v>41</v>
      </c>
    </row>
    <row r="2037" spans="1:2" ht="29" x14ac:dyDescent="0.35">
      <c r="A2037" s="2" t="s">
        <v>24</v>
      </c>
      <c r="B2037">
        <f>COUNTIFS('sample data'!$C$12:$C$4696,solution!A2037,'sample data'!$M$12:$M$4696,"stellar student")</f>
        <v>63</v>
      </c>
    </row>
    <row r="2038" spans="1:2" ht="29" x14ac:dyDescent="0.35">
      <c r="A2038" s="2" t="s">
        <v>62</v>
      </c>
      <c r="B2038">
        <f>COUNTIFS('sample data'!$C$12:$C$4696,solution!A2038,'sample data'!$M$12:$M$4696,"stellar student")</f>
        <v>7</v>
      </c>
    </row>
    <row r="2039" spans="1:2" ht="29" x14ac:dyDescent="0.35">
      <c r="A2039" s="2" t="s">
        <v>17</v>
      </c>
      <c r="B2039">
        <f>COUNTIFS('sample data'!$C$12:$C$4696,solution!A2039,'sample data'!$M$12:$M$4696,"stellar student")</f>
        <v>99</v>
      </c>
    </row>
    <row r="2040" spans="1:2" ht="29" x14ac:dyDescent="0.35">
      <c r="A2040" s="2" t="s">
        <v>24</v>
      </c>
      <c r="B2040">
        <f>COUNTIFS('sample data'!$C$12:$C$4696,solution!A2040,'sample data'!$M$12:$M$4696,"stellar student")</f>
        <v>63</v>
      </c>
    </row>
    <row r="2041" spans="1:2" ht="29" x14ac:dyDescent="0.35">
      <c r="A2041" s="2" t="s">
        <v>17</v>
      </c>
      <c r="B2041">
        <f>COUNTIFS('sample data'!$C$12:$C$4696,solution!A2041,'sample data'!$M$12:$M$4696,"stellar student")</f>
        <v>99</v>
      </c>
    </row>
    <row r="2042" spans="1:2" ht="29" x14ac:dyDescent="0.35">
      <c r="A2042" s="2" t="s">
        <v>24</v>
      </c>
      <c r="B2042">
        <f>COUNTIFS('sample data'!$C$12:$C$4696,solution!A2042,'sample data'!$M$12:$M$4696,"stellar student")</f>
        <v>63</v>
      </c>
    </row>
    <row r="2043" spans="1:2" ht="29" x14ac:dyDescent="0.35">
      <c r="A2043" s="2" t="s">
        <v>24</v>
      </c>
      <c r="B2043">
        <f>COUNTIFS('sample data'!$C$12:$C$4696,solution!A2043,'sample data'!$M$12:$M$4696,"stellar student")</f>
        <v>63</v>
      </c>
    </row>
    <row r="2044" spans="1:2" ht="29" x14ac:dyDescent="0.35">
      <c r="A2044" s="2" t="s">
        <v>24</v>
      </c>
      <c r="B2044">
        <f>COUNTIFS('sample data'!$C$12:$C$4696,solution!A2044,'sample data'!$M$12:$M$4696,"stellar student")</f>
        <v>63</v>
      </c>
    </row>
    <row r="2045" spans="1:2" ht="29" x14ac:dyDescent="0.35">
      <c r="A2045" s="2" t="s">
        <v>17</v>
      </c>
      <c r="B2045">
        <f>COUNTIFS('sample data'!$C$12:$C$4696,solution!A2045,'sample data'!$M$12:$M$4696,"stellar student")</f>
        <v>99</v>
      </c>
    </row>
    <row r="2046" spans="1:2" ht="29" x14ac:dyDescent="0.35">
      <c r="A2046" s="2" t="s">
        <v>17</v>
      </c>
      <c r="B2046">
        <f>COUNTIFS('sample data'!$C$12:$C$4696,solution!A2046,'sample data'!$M$12:$M$4696,"stellar student")</f>
        <v>99</v>
      </c>
    </row>
    <row r="2047" spans="1:2" ht="29" x14ac:dyDescent="0.35">
      <c r="A2047" s="2" t="s">
        <v>62</v>
      </c>
      <c r="B2047">
        <f>COUNTIFS('sample data'!$C$12:$C$4696,solution!A2047,'sample data'!$M$12:$M$4696,"stellar student")</f>
        <v>7</v>
      </c>
    </row>
    <row r="2048" spans="1:2" ht="29" x14ac:dyDescent="0.35">
      <c r="A2048" s="2" t="s">
        <v>24</v>
      </c>
      <c r="B2048">
        <f>COUNTIFS('sample data'!$C$12:$C$4696,solution!A2048,'sample data'!$M$12:$M$4696,"stellar student")</f>
        <v>63</v>
      </c>
    </row>
    <row r="2049" spans="1:2" ht="29" x14ac:dyDescent="0.35">
      <c r="A2049" s="2" t="s">
        <v>62</v>
      </c>
      <c r="B2049">
        <f>COUNTIFS('sample data'!$C$12:$C$4696,solution!A2049,'sample data'!$M$12:$M$4696,"stellar student")</f>
        <v>7</v>
      </c>
    </row>
    <row r="2050" spans="1:2" ht="29" x14ac:dyDescent="0.35">
      <c r="A2050" s="2" t="s">
        <v>17</v>
      </c>
      <c r="B2050">
        <f>COUNTIFS('sample data'!$C$12:$C$4696,solution!A2050,'sample data'!$M$12:$M$4696,"stellar student")</f>
        <v>99</v>
      </c>
    </row>
    <row r="2051" spans="1:2" ht="43.5" x14ac:dyDescent="0.35">
      <c r="A2051" s="2" t="s">
        <v>12</v>
      </c>
      <c r="B2051">
        <f>COUNTIFS('sample data'!$C$12:$C$4696,solution!A2051,'sample data'!$M$12:$M$4696,"stellar student")</f>
        <v>41</v>
      </c>
    </row>
    <row r="2052" spans="1:2" ht="29" x14ac:dyDescent="0.35">
      <c r="A2052" s="2" t="s">
        <v>62</v>
      </c>
      <c r="B2052">
        <f>COUNTIFS('sample data'!$C$12:$C$4696,solution!A2052,'sample data'!$M$12:$M$4696,"stellar student")</f>
        <v>7</v>
      </c>
    </row>
    <row r="2053" spans="1:2" ht="29" x14ac:dyDescent="0.35">
      <c r="A2053" s="2" t="s">
        <v>62</v>
      </c>
      <c r="B2053">
        <f>COUNTIFS('sample data'!$C$12:$C$4696,solution!A2053,'sample data'!$M$12:$M$4696,"stellar student")</f>
        <v>7</v>
      </c>
    </row>
    <row r="2054" spans="1:2" ht="29" x14ac:dyDescent="0.35">
      <c r="A2054" s="2" t="s">
        <v>62</v>
      </c>
      <c r="B2054">
        <f>COUNTIFS('sample data'!$C$12:$C$4696,solution!A2054,'sample data'!$M$12:$M$4696,"stellar student")</f>
        <v>7</v>
      </c>
    </row>
    <row r="2055" spans="1:2" ht="29" x14ac:dyDescent="0.35">
      <c r="A2055" s="2" t="s">
        <v>24</v>
      </c>
      <c r="B2055">
        <f>COUNTIFS('sample data'!$C$12:$C$4696,solution!A2055,'sample data'!$M$12:$M$4696,"stellar student")</f>
        <v>63</v>
      </c>
    </row>
    <row r="2056" spans="1:2" ht="29" x14ac:dyDescent="0.35">
      <c r="A2056" s="2" t="s">
        <v>62</v>
      </c>
      <c r="B2056">
        <f>COUNTIFS('sample data'!$C$12:$C$4696,solution!A2056,'sample data'!$M$12:$M$4696,"stellar student")</f>
        <v>7</v>
      </c>
    </row>
    <row r="2057" spans="1:2" ht="29" x14ac:dyDescent="0.35">
      <c r="A2057" s="2" t="s">
        <v>24</v>
      </c>
      <c r="B2057">
        <f>COUNTIFS('sample data'!$C$12:$C$4696,solution!A2057,'sample data'!$M$12:$M$4696,"stellar student")</f>
        <v>63</v>
      </c>
    </row>
    <row r="2058" spans="1:2" ht="43.5" x14ac:dyDescent="0.35">
      <c r="A2058" s="2" t="s">
        <v>12</v>
      </c>
      <c r="B2058">
        <f>COUNTIFS('sample data'!$C$12:$C$4696,solution!A2058,'sample data'!$M$12:$M$4696,"stellar student")</f>
        <v>41</v>
      </c>
    </row>
    <row r="2059" spans="1:2" ht="29" x14ac:dyDescent="0.35">
      <c r="A2059" s="2" t="s">
        <v>62</v>
      </c>
      <c r="B2059">
        <f>COUNTIFS('sample data'!$C$12:$C$4696,solution!A2059,'sample data'!$M$12:$M$4696,"stellar student")</f>
        <v>7</v>
      </c>
    </row>
    <row r="2060" spans="1:2" ht="29" x14ac:dyDescent="0.35">
      <c r="A2060" s="2" t="s">
        <v>62</v>
      </c>
      <c r="B2060">
        <f>COUNTIFS('sample data'!$C$12:$C$4696,solution!A2060,'sample data'!$M$12:$M$4696,"stellar student")</f>
        <v>7</v>
      </c>
    </row>
    <row r="2061" spans="1:2" ht="29" x14ac:dyDescent="0.35">
      <c r="A2061" s="2" t="s">
        <v>62</v>
      </c>
      <c r="B2061">
        <f>COUNTIFS('sample data'!$C$12:$C$4696,solution!A2061,'sample data'!$M$12:$M$4696,"stellar student")</f>
        <v>7</v>
      </c>
    </row>
    <row r="2062" spans="1:2" ht="29" x14ac:dyDescent="0.35">
      <c r="A2062" s="2" t="s">
        <v>62</v>
      </c>
      <c r="B2062">
        <f>COUNTIFS('sample data'!$C$12:$C$4696,solution!A2062,'sample data'!$M$12:$M$4696,"stellar student")</f>
        <v>7</v>
      </c>
    </row>
    <row r="2063" spans="1:2" ht="29" x14ac:dyDescent="0.35">
      <c r="A2063" s="2" t="s">
        <v>62</v>
      </c>
      <c r="B2063">
        <f>COUNTIFS('sample data'!$C$12:$C$4696,solution!A2063,'sample data'!$M$12:$M$4696,"stellar student")</f>
        <v>7</v>
      </c>
    </row>
    <row r="2064" spans="1:2" ht="29" x14ac:dyDescent="0.35">
      <c r="A2064" s="2" t="s">
        <v>24</v>
      </c>
      <c r="B2064">
        <f>COUNTIFS('sample data'!$C$12:$C$4696,solution!A2064,'sample data'!$M$12:$M$4696,"stellar student")</f>
        <v>63</v>
      </c>
    </row>
    <row r="2065" spans="1:2" ht="43.5" x14ac:dyDescent="0.35">
      <c r="A2065" s="2" t="s">
        <v>12</v>
      </c>
      <c r="B2065">
        <f>COUNTIFS('sample data'!$C$12:$C$4696,solution!A2065,'sample data'!$M$12:$M$4696,"stellar student")</f>
        <v>41</v>
      </c>
    </row>
    <row r="2066" spans="1:2" ht="29" x14ac:dyDescent="0.35">
      <c r="A2066" s="2" t="s">
        <v>24</v>
      </c>
      <c r="B2066">
        <f>COUNTIFS('sample data'!$C$12:$C$4696,solution!A2066,'sample data'!$M$12:$M$4696,"stellar student")</f>
        <v>63</v>
      </c>
    </row>
    <row r="2067" spans="1:2" ht="29" x14ac:dyDescent="0.35">
      <c r="A2067" s="2" t="s">
        <v>17</v>
      </c>
      <c r="B2067">
        <f>COUNTIFS('sample data'!$C$12:$C$4696,solution!A2067,'sample data'!$M$12:$M$4696,"stellar student")</f>
        <v>99</v>
      </c>
    </row>
    <row r="2068" spans="1:2" ht="29" x14ac:dyDescent="0.35">
      <c r="A2068" s="2" t="s">
        <v>24</v>
      </c>
      <c r="B2068">
        <f>COUNTIFS('sample data'!$C$12:$C$4696,solution!A2068,'sample data'!$M$12:$M$4696,"stellar student")</f>
        <v>63</v>
      </c>
    </row>
    <row r="2069" spans="1:2" ht="29" x14ac:dyDescent="0.35">
      <c r="A2069" s="2" t="s">
        <v>24</v>
      </c>
      <c r="B2069">
        <f>COUNTIFS('sample data'!$C$12:$C$4696,solution!A2069,'sample data'!$M$12:$M$4696,"stellar student")</f>
        <v>63</v>
      </c>
    </row>
    <row r="2070" spans="1:2" ht="43.5" x14ac:dyDescent="0.35">
      <c r="A2070" s="2" t="s">
        <v>12</v>
      </c>
      <c r="B2070">
        <f>COUNTIFS('sample data'!$C$12:$C$4696,solution!A2070,'sample data'!$M$12:$M$4696,"stellar student")</f>
        <v>41</v>
      </c>
    </row>
    <row r="2071" spans="1:2" ht="29" x14ac:dyDescent="0.35">
      <c r="A2071" s="2" t="s">
        <v>24</v>
      </c>
      <c r="B2071">
        <f>COUNTIFS('sample data'!$C$12:$C$4696,solution!A2071,'sample data'!$M$12:$M$4696,"stellar student")</f>
        <v>63</v>
      </c>
    </row>
    <row r="2072" spans="1:2" ht="29" x14ac:dyDescent="0.35">
      <c r="A2072" s="2" t="s">
        <v>24</v>
      </c>
      <c r="B2072">
        <f>COUNTIFS('sample data'!$C$12:$C$4696,solution!A2072,'sample data'!$M$12:$M$4696,"stellar student")</f>
        <v>63</v>
      </c>
    </row>
    <row r="2073" spans="1:2" ht="43.5" x14ac:dyDescent="0.35">
      <c r="A2073" s="2" t="s">
        <v>12</v>
      </c>
      <c r="B2073">
        <f>COUNTIFS('sample data'!$C$12:$C$4696,solution!A2073,'sample data'!$M$12:$M$4696,"stellar student")</f>
        <v>41</v>
      </c>
    </row>
    <row r="2074" spans="1:2" ht="29" x14ac:dyDescent="0.35">
      <c r="A2074" s="2" t="s">
        <v>17</v>
      </c>
      <c r="B2074">
        <f>COUNTIFS('sample data'!$C$12:$C$4696,solution!A2074,'sample data'!$M$12:$M$4696,"stellar student")</f>
        <v>99</v>
      </c>
    </row>
    <row r="2075" spans="1:2" ht="43.5" x14ac:dyDescent="0.35">
      <c r="A2075" s="2" t="s">
        <v>12</v>
      </c>
      <c r="B2075">
        <f>COUNTIFS('sample data'!$C$12:$C$4696,solution!A2075,'sample data'!$M$12:$M$4696,"stellar student")</f>
        <v>41</v>
      </c>
    </row>
    <row r="2076" spans="1:2" ht="29" x14ac:dyDescent="0.35">
      <c r="A2076" s="2" t="s">
        <v>24</v>
      </c>
      <c r="B2076">
        <f>COUNTIFS('sample data'!$C$12:$C$4696,solution!A2076,'sample data'!$M$12:$M$4696,"stellar student")</f>
        <v>63</v>
      </c>
    </row>
    <row r="2077" spans="1:2" ht="29" x14ac:dyDescent="0.35">
      <c r="A2077" s="2" t="s">
        <v>62</v>
      </c>
      <c r="B2077">
        <f>COUNTIFS('sample data'!$C$12:$C$4696,solution!A2077,'sample data'!$M$12:$M$4696,"stellar student")</f>
        <v>7</v>
      </c>
    </row>
    <row r="2078" spans="1:2" ht="29" x14ac:dyDescent="0.35">
      <c r="A2078" s="2" t="s">
        <v>62</v>
      </c>
      <c r="B2078">
        <f>COUNTIFS('sample data'!$C$12:$C$4696,solution!A2078,'sample data'!$M$12:$M$4696,"stellar student")</f>
        <v>7</v>
      </c>
    </row>
    <row r="2079" spans="1:2" ht="29" x14ac:dyDescent="0.35">
      <c r="A2079" s="2" t="s">
        <v>24</v>
      </c>
      <c r="B2079">
        <f>COUNTIFS('sample data'!$C$12:$C$4696,solution!A2079,'sample data'!$M$12:$M$4696,"stellar student")</f>
        <v>63</v>
      </c>
    </row>
    <row r="2080" spans="1:2" ht="43.5" x14ac:dyDescent="0.35">
      <c r="A2080" s="2" t="s">
        <v>12</v>
      </c>
      <c r="B2080">
        <f>COUNTIFS('sample data'!$C$12:$C$4696,solution!A2080,'sample data'!$M$12:$M$4696,"stellar student")</f>
        <v>41</v>
      </c>
    </row>
    <row r="2081" spans="1:2" ht="43.5" x14ac:dyDescent="0.35">
      <c r="A2081" s="2" t="s">
        <v>12</v>
      </c>
      <c r="B2081">
        <f>COUNTIFS('sample data'!$C$12:$C$4696,solution!A2081,'sample data'!$M$12:$M$4696,"stellar student")</f>
        <v>41</v>
      </c>
    </row>
    <row r="2082" spans="1:2" ht="43.5" x14ac:dyDescent="0.35">
      <c r="A2082" s="2" t="s">
        <v>12</v>
      </c>
      <c r="B2082">
        <f>COUNTIFS('sample data'!$C$12:$C$4696,solution!A2082,'sample data'!$M$12:$M$4696,"stellar student")</f>
        <v>41</v>
      </c>
    </row>
    <row r="2083" spans="1:2" ht="29" x14ac:dyDescent="0.35">
      <c r="A2083" s="2" t="s">
        <v>62</v>
      </c>
      <c r="B2083">
        <f>COUNTIFS('sample data'!$C$12:$C$4696,solution!A2083,'sample data'!$M$12:$M$4696,"stellar student")</f>
        <v>7</v>
      </c>
    </row>
    <row r="2084" spans="1:2" ht="29" x14ac:dyDescent="0.35">
      <c r="A2084" s="2" t="s">
        <v>62</v>
      </c>
      <c r="B2084">
        <f>COUNTIFS('sample data'!$C$12:$C$4696,solution!A2084,'sample data'!$M$12:$M$4696,"stellar student")</f>
        <v>7</v>
      </c>
    </row>
    <row r="2085" spans="1:2" ht="29" x14ac:dyDescent="0.35">
      <c r="A2085" s="2" t="s">
        <v>24</v>
      </c>
      <c r="B2085">
        <f>COUNTIFS('sample data'!$C$12:$C$4696,solution!A2085,'sample data'!$M$12:$M$4696,"stellar student")</f>
        <v>63</v>
      </c>
    </row>
    <row r="2086" spans="1:2" ht="29" x14ac:dyDescent="0.35">
      <c r="A2086" s="2" t="s">
        <v>24</v>
      </c>
      <c r="B2086">
        <f>COUNTIFS('sample data'!$C$12:$C$4696,solution!A2086,'sample data'!$M$12:$M$4696,"stellar student")</f>
        <v>63</v>
      </c>
    </row>
    <row r="2087" spans="1:2" ht="29" x14ac:dyDescent="0.35">
      <c r="A2087" s="2" t="s">
        <v>17</v>
      </c>
      <c r="B2087">
        <f>COUNTIFS('sample data'!$C$12:$C$4696,solution!A2087,'sample data'!$M$12:$M$4696,"stellar student")</f>
        <v>99</v>
      </c>
    </row>
    <row r="2088" spans="1:2" ht="29" x14ac:dyDescent="0.35">
      <c r="A2088" s="2" t="s">
        <v>21</v>
      </c>
      <c r="B2088">
        <f>COUNTIFS('sample data'!$C$12:$C$4696,solution!A2088,'sample data'!$M$12:$M$4696,"stellar student")</f>
        <v>60</v>
      </c>
    </row>
    <row r="2089" spans="1:2" ht="29" x14ac:dyDescent="0.35">
      <c r="A2089" s="2" t="s">
        <v>21</v>
      </c>
      <c r="B2089">
        <f>COUNTIFS('sample data'!$C$12:$C$4696,solution!A2089,'sample data'!$M$12:$M$4696,"stellar student")</f>
        <v>60</v>
      </c>
    </row>
    <row r="2090" spans="1:2" ht="29" x14ac:dyDescent="0.35">
      <c r="A2090" s="2" t="s">
        <v>21</v>
      </c>
      <c r="B2090">
        <f>COUNTIFS('sample data'!$C$12:$C$4696,solution!A2090,'sample data'!$M$12:$M$4696,"stellar student")</f>
        <v>60</v>
      </c>
    </row>
    <row r="2091" spans="1:2" ht="29" x14ac:dyDescent="0.35">
      <c r="A2091" s="2" t="s">
        <v>21</v>
      </c>
      <c r="B2091">
        <f>COUNTIFS('sample data'!$C$12:$C$4696,solution!A2091,'sample data'!$M$12:$M$4696,"stellar student")</f>
        <v>60</v>
      </c>
    </row>
    <row r="2092" spans="1:2" ht="29" x14ac:dyDescent="0.35">
      <c r="A2092" s="2" t="s">
        <v>21</v>
      </c>
      <c r="B2092">
        <f>COUNTIFS('sample data'!$C$12:$C$4696,solution!A2092,'sample data'!$M$12:$M$4696,"stellar student")</f>
        <v>60</v>
      </c>
    </row>
    <row r="2093" spans="1:2" ht="29" x14ac:dyDescent="0.35">
      <c r="A2093" s="2" t="s">
        <v>24</v>
      </c>
      <c r="B2093">
        <f>COUNTIFS('sample data'!$C$12:$C$4696,solution!A2093,'sample data'!$M$12:$M$4696,"stellar student")</f>
        <v>63</v>
      </c>
    </row>
    <row r="2094" spans="1:2" ht="29" x14ac:dyDescent="0.35">
      <c r="A2094" s="2" t="s">
        <v>24</v>
      </c>
      <c r="B2094">
        <f>COUNTIFS('sample data'!$C$12:$C$4696,solution!A2094,'sample data'!$M$12:$M$4696,"stellar student")</f>
        <v>63</v>
      </c>
    </row>
    <row r="2095" spans="1:2" ht="29" x14ac:dyDescent="0.35">
      <c r="A2095" s="2" t="s">
        <v>24</v>
      </c>
      <c r="B2095">
        <f>COUNTIFS('sample data'!$C$12:$C$4696,solution!A2095,'sample data'!$M$12:$M$4696,"stellar student")</f>
        <v>63</v>
      </c>
    </row>
    <row r="2096" spans="1:2" ht="29" x14ac:dyDescent="0.35">
      <c r="A2096" s="2" t="s">
        <v>24</v>
      </c>
      <c r="B2096">
        <f>COUNTIFS('sample data'!$C$12:$C$4696,solution!A2096,'sample data'!$M$12:$M$4696,"stellar student")</f>
        <v>63</v>
      </c>
    </row>
    <row r="2097" spans="1:2" ht="29" x14ac:dyDescent="0.35">
      <c r="A2097" s="2" t="s">
        <v>24</v>
      </c>
      <c r="B2097">
        <f>COUNTIFS('sample data'!$C$12:$C$4696,solution!A2097,'sample data'!$M$12:$M$4696,"stellar student")</f>
        <v>63</v>
      </c>
    </row>
    <row r="2098" spans="1:2" ht="29" x14ac:dyDescent="0.35">
      <c r="A2098" s="2" t="s">
        <v>24</v>
      </c>
      <c r="B2098">
        <f>COUNTIFS('sample data'!$C$12:$C$4696,solution!A2098,'sample data'!$M$12:$M$4696,"stellar student")</f>
        <v>63</v>
      </c>
    </row>
    <row r="2099" spans="1:2" ht="29" x14ac:dyDescent="0.35">
      <c r="A2099" s="2" t="s">
        <v>21</v>
      </c>
      <c r="B2099">
        <f>COUNTIFS('sample data'!$C$12:$C$4696,solution!A2099,'sample data'!$M$12:$M$4696,"stellar student")</f>
        <v>60</v>
      </c>
    </row>
    <row r="2100" spans="1:2" ht="29" x14ac:dyDescent="0.35">
      <c r="A2100" s="2" t="s">
        <v>21</v>
      </c>
      <c r="B2100">
        <f>COUNTIFS('sample data'!$C$12:$C$4696,solution!A2100,'sample data'!$M$12:$M$4696,"stellar student")</f>
        <v>60</v>
      </c>
    </row>
    <row r="2101" spans="1:2" ht="29" x14ac:dyDescent="0.35">
      <c r="A2101" s="2" t="s">
        <v>24</v>
      </c>
      <c r="B2101">
        <f>COUNTIFS('sample data'!$C$12:$C$4696,solution!A2101,'sample data'!$M$12:$M$4696,"stellar student")</f>
        <v>63</v>
      </c>
    </row>
    <row r="2102" spans="1:2" x14ac:dyDescent="0.35">
      <c r="A2102" s="2" t="s">
        <v>46</v>
      </c>
      <c r="B2102">
        <f>COUNTIFS('sample data'!$C$12:$C$4696,solution!A2102,'sample data'!$M$12:$M$4696,"stellar student")</f>
        <v>34</v>
      </c>
    </row>
    <row r="2103" spans="1:2" ht="43.5" x14ac:dyDescent="0.35">
      <c r="A2103" s="2" t="s">
        <v>12</v>
      </c>
      <c r="B2103">
        <f>COUNTIFS('sample data'!$C$12:$C$4696,solution!A2103,'sample data'!$M$12:$M$4696,"stellar student")</f>
        <v>41</v>
      </c>
    </row>
    <row r="2104" spans="1:2" ht="29" x14ac:dyDescent="0.35">
      <c r="A2104" s="2" t="s">
        <v>17</v>
      </c>
      <c r="B2104">
        <f>COUNTIFS('sample data'!$C$12:$C$4696,solution!A2104,'sample data'!$M$12:$M$4696,"stellar student")</f>
        <v>99</v>
      </c>
    </row>
    <row r="2105" spans="1:2" ht="43.5" x14ac:dyDescent="0.35">
      <c r="A2105" s="2" t="s">
        <v>12</v>
      </c>
      <c r="B2105">
        <f>COUNTIFS('sample data'!$C$12:$C$4696,solution!A2105,'sample data'!$M$12:$M$4696,"stellar student")</f>
        <v>41</v>
      </c>
    </row>
    <row r="2106" spans="1:2" ht="43.5" x14ac:dyDescent="0.35">
      <c r="A2106" s="2" t="s">
        <v>12</v>
      </c>
      <c r="B2106">
        <f>COUNTIFS('sample data'!$C$12:$C$4696,solution!A2106,'sample data'!$M$12:$M$4696,"stellar student")</f>
        <v>41</v>
      </c>
    </row>
    <row r="2107" spans="1:2" ht="43.5" x14ac:dyDescent="0.35">
      <c r="A2107" s="2" t="s">
        <v>12</v>
      </c>
      <c r="B2107">
        <f>COUNTIFS('sample data'!$C$12:$C$4696,solution!A2107,'sample data'!$M$12:$M$4696,"stellar student")</f>
        <v>41</v>
      </c>
    </row>
    <row r="2108" spans="1:2" ht="43.5" x14ac:dyDescent="0.35">
      <c r="A2108" s="2" t="s">
        <v>12</v>
      </c>
      <c r="B2108">
        <f>COUNTIFS('sample data'!$C$12:$C$4696,solution!A2108,'sample data'!$M$12:$M$4696,"stellar student")</f>
        <v>41</v>
      </c>
    </row>
    <row r="2109" spans="1:2" ht="29" x14ac:dyDescent="0.35">
      <c r="A2109" s="2" t="s">
        <v>17</v>
      </c>
      <c r="B2109">
        <f>COUNTIFS('sample data'!$C$12:$C$4696,solution!A2109,'sample data'!$M$12:$M$4696,"stellar student")</f>
        <v>99</v>
      </c>
    </row>
    <row r="2110" spans="1:2" ht="29" x14ac:dyDescent="0.35">
      <c r="A2110" s="2" t="s">
        <v>24</v>
      </c>
      <c r="B2110">
        <f>COUNTIFS('sample data'!$C$12:$C$4696,solution!A2110,'sample data'!$M$12:$M$4696,"stellar student")</f>
        <v>63</v>
      </c>
    </row>
    <row r="2111" spans="1:2" ht="29" x14ac:dyDescent="0.35">
      <c r="A2111" s="2" t="s">
        <v>24</v>
      </c>
      <c r="B2111">
        <f>COUNTIFS('sample data'!$C$12:$C$4696,solution!A2111,'sample data'!$M$12:$M$4696,"stellar student")</f>
        <v>63</v>
      </c>
    </row>
    <row r="2112" spans="1:2" ht="29" x14ac:dyDescent="0.35">
      <c r="A2112" s="2" t="s">
        <v>62</v>
      </c>
      <c r="B2112">
        <f>COUNTIFS('sample data'!$C$12:$C$4696,solution!A2112,'sample data'!$M$12:$M$4696,"stellar student")</f>
        <v>7</v>
      </c>
    </row>
    <row r="2113" spans="1:2" ht="29" x14ac:dyDescent="0.35">
      <c r="A2113" s="2" t="s">
        <v>24</v>
      </c>
      <c r="B2113">
        <f>COUNTIFS('sample data'!$C$12:$C$4696,solution!A2113,'sample data'!$M$12:$M$4696,"stellar student")</f>
        <v>63</v>
      </c>
    </row>
    <row r="2114" spans="1:2" ht="29" x14ac:dyDescent="0.35">
      <c r="A2114" s="2" t="s">
        <v>62</v>
      </c>
      <c r="B2114">
        <f>COUNTIFS('sample data'!$C$12:$C$4696,solution!A2114,'sample data'!$M$12:$M$4696,"stellar student")</f>
        <v>7</v>
      </c>
    </row>
    <row r="2115" spans="1:2" ht="29" x14ac:dyDescent="0.35">
      <c r="A2115" s="2" t="s">
        <v>24</v>
      </c>
      <c r="B2115">
        <f>COUNTIFS('sample data'!$C$12:$C$4696,solution!A2115,'sample data'!$M$12:$M$4696,"stellar student")</f>
        <v>63</v>
      </c>
    </row>
    <row r="2116" spans="1:2" ht="29" x14ac:dyDescent="0.35">
      <c r="A2116" s="2" t="s">
        <v>62</v>
      </c>
      <c r="B2116">
        <f>COUNTIFS('sample data'!$C$12:$C$4696,solution!A2116,'sample data'!$M$12:$M$4696,"stellar student")</f>
        <v>7</v>
      </c>
    </row>
    <row r="2117" spans="1:2" ht="29" x14ac:dyDescent="0.35">
      <c r="A2117" s="2" t="s">
        <v>62</v>
      </c>
      <c r="B2117">
        <f>COUNTIFS('sample data'!$C$12:$C$4696,solution!A2117,'sample data'!$M$12:$M$4696,"stellar student")</f>
        <v>7</v>
      </c>
    </row>
    <row r="2118" spans="1:2" ht="29" x14ac:dyDescent="0.35">
      <c r="A2118" s="2" t="s">
        <v>24</v>
      </c>
      <c r="B2118">
        <f>COUNTIFS('sample data'!$C$12:$C$4696,solution!A2118,'sample data'!$M$12:$M$4696,"stellar student")</f>
        <v>63</v>
      </c>
    </row>
    <row r="2119" spans="1:2" ht="29" x14ac:dyDescent="0.35">
      <c r="A2119" s="2" t="s">
        <v>24</v>
      </c>
      <c r="B2119">
        <f>COUNTIFS('sample data'!$C$12:$C$4696,solution!A2119,'sample data'!$M$12:$M$4696,"stellar student")</f>
        <v>63</v>
      </c>
    </row>
    <row r="2120" spans="1:2" x14ac:dyDescent="0.35">
      <c r="A2120" s="2" t="s">
        <v>46</v>
      </c>
      <c r="B2120">
        <f>COUNTIFS('sample data'!$C$12:$C$4696,solution!A2120,'sample data'!$M$12:$M$4696,"stellar student")</f>
        <v>34</v>
      </c>
    </row>
    <row r="2121" spans="1:2" ht="43.5" x14ac:dyDescent="0.35">
      <c r="A2121" s="2" t="s">
        <v>12</v>
      </c>
      <c r="B2121">
        <f>COUNTIFS('sample data'!$C$12:$C$4696,solution!A2121,'sample data'!$M$12:$M$4696,"stellar student")</f>
        <v>41</v>
      </c>
    </row>
    <row r="2122" spans="1:2" ht="29" x14ac:dyDescent="0.35">
      <c r="A2122" s="2" t="s">
        <v>17</v>
      </c>
      <c r="B2122">
        <f>COUNTIFS('sample data'!$C$12:$C$4696,solution!A2122,'sample data'!$M$12:$M$4696,"stellar student")</f>
        <v>99</v>
      </c>
    </row>
    <row r="2123" spans="1:2" ht="29" x14ac:dyDescent="0.35">
      <c r="A2123" s="2" t="s">
        <v>17</v>
      </c>
      <c r="B2123">
        <f>COUNTIFS('sample data'!$C$12:$C$4696,solution!A2123,'sample data'!$M$12:$M$4696,"stellar student")</f>
        <v>99</v>
      </c>
    </row>
    <row r="2124" spans="1:2" ht="43.5" x14ac:dyDescent="0.35">
      <c r="A2124" s="2" t="s">
        <v>12</v>
      </c>
      <c r="B2124">
        <f>COUNTIFS('sample data'!$C$12:$C$4696,solution!A2124,'sample data'!$M$12:$M$4696,"stellar student")</f>
        <v>41</v>
      </c>
    </row>
    <row r="2125" spans="1:2" ht="29" x14ac:dyDescent="0.35">
      <c r="A2125" s="2" t="s">
        <v>17</v>
      </c>
      <c r="B2125">
        <f>COUNTIFS('sample data'!$C$12:$C$4696,solution!A2125,'sample data'!$M$12:$M$4696,"stellar student")</f>
        <v>99</v>
      </c>
    </row>
    <row r="2126" spans="1:2" ht="29" x14ac:dyDescent="0.35">
      <c r="A2126" s="2" t="s">
        <v>17</v>
      </c>
      <c r="B2126">
        <f>COUNTIFS('sample data'!$C$12:$C$4696,solution!A2126,'sample data'!$M$12:$M$4696,"stellar student")</f>
        <v>99</v>
      </c>
    </row>
    <row r="2127" spans="1:2" ht="29" x14ac:dyDescent="0.35">
      <c r="A2127" s="2" t="s">
        <v>17</v>
      </c>
      <c r="B2127">
        <f>COUNTIFS('sample data'!$C$12:$C$4696,solution!A2127,'sample data'!$M$12:$M$4696,"stellar student")</f>
        <v>99</v>
      </c>
    </row>
    <row r="2128" spans="1:2" ht="29" x14ac:dyDescent="0.35">
      <c r="A2128" s="2" t="s">
        <v>22</v>
      </c>
      <c r="B2128">
        <f>COUNTIFS('sample data'!$C$12:$C$4696,solution!A2128,'sample data'!$M$12:$M$4696,"stellar student")</f>
        <v>7</v>
      </c>
    </row>
    <row r="2129" spans="1:2" ht="43.5" x14ac:dyDescent="0.35">
      <c r="A2129" s="2" t="s">
        <v>12</v>
      </c>
      <c r="B2129">
        <f>COUNTIFS('sample data'!$C$12:$C$4696,solution!A2129,'sample data'!$M$12:$M$4696,"stellar student")</f>
        <v>41</v>
      </c>
    </row>
    <row r="2130" spans="1:2" ht="43.5" x14ac:dyDescent="0.35">
      <c r="A2130" s="2" t="s">
        <v>12</v>
      </c>
      <c r="B2130">
        <f>COUNTIFS('sample data'!$C$12:$C$4696,solution!A2130,'sample data'!$M$12:$M$4696,"stellar student")</f>
        <v>41</v>
      </c>
    </row>
    <row r="2131" spans="1:2" ht="43.5" x14ac:dyDescent="0.35">
      <c r="A2131" s="2" t="s">
        <v>12</v>
      </c>
      <c r="B2131">
        <f>COUNTIFS('sample data'!$C$12:$C$4696,solution!A2131,'sample data'!$M$12:$M$4696,"stellar student")</f>
        <v>41</v>
      </c>
    </row>
    <row r="2132" spans="1:2" ht="43.5" x14ac:dyDescent="0.35">
      <c r="A2132" s="2" t="s">
        <v>12</v>
      </c>
      <c r="B2132">
        <f>COUNTIFS('sample data'!$C$12:$C$4696,solution!A2132,'sample data'!$M$12:$M$4696,"stellar student")</f>
        <v>41</v>
      </c>
    </row>
    <row r="2133" spans="1:2" ht="43.5" x14ac:dyDescent="0.35">
      <c r="A2133" s="2" t="s">
        <v>12</v>
      </c>
      <c r="B2133">
        <f>COUNTIFS('sample data'!$C$12:$C$4696,solution!A2133,'sample data'!$M$12:$M$4696,"stellar student")</f>
        <v>41</v>
      </c>
    </row>
    <row r="2134" spans="1:2" ht="29" x14ac:dyDescent="0.35">
      <c r="A2134" s="2" t="s">
        <v>24</v>
      </c>
      <c r="B2134">
        <f>COUNTIFS('sample data'!$C$12:$C$4696,solution!A2134,'sample data'!$M$12:$M$4696,"stellar student")</f>
        <v>63</v>
      </c>
    </row>
    <row r="2135" spans="1:2" ht="29" x14ac:dyDescent="0.35">
      <c r="A2135" s="2" t="s">
        <v>24</v>
      </c>
      <c r="B2135">
        <f>COUNTIFS('sample data'!$C$12:$C$4696,solution!A2135,'sample data'!$M$12:$M$4696,"stellar student")</f>
        <v>63</v>
      </c>
    </row>
    <row r="2136" spans="1:2" ht="29" x14ac:dyDescent="0.35">
      <c r="A2136" s="2" t="s">
        <v>62</v>
      </c>
      <c r="B2136">
        <f>COUNTIFS('sample data'!$C$12:$C$4696,solution!A2136,'sample data'!$M$12:$M$4696,"stellar student")</f>
        <v>7</v>
      </c>
    </row>
    <row r="2137" spans="1:2" ht="29" x14ac:dyDescent="0.35">
      <c r="A2137" s="2" t="s">
        <v>62</v>
      </c>
      <c r="B2137">
        <f>COUNTIFS('sample data'!$C$12:$C$4696,solution!A2137,'sample data'!$M$12:$M$4696,"stellar student")</f>
        <v>7</v>
      </c>
    </row>
    <row r="2138" spans="1:2" ht="29" x14ac:dyDescent="0.35">
      <c r="A2138" s="2" t="s">
        <v>24</v>
      </c>
      <c r="B2138">
        <f>COUNTIFS('sample data'!$C$12:$C$4696,solution!A2138,'sample data'!$M$12:$M$4696,"stellar student")</f>
        <v>63</v>
      </c>
    </row>
    <row r="2139" spans="1:2" ht="43.5" x14ac:dyDescent="0.35">
      <c r="A2139" s="2" t="s">
        <v>12</v>
      </c>
      <c r="B2139">
        <f>COUNTIFS('sample data'!$C$12:$C$4696,solution!A2139,'sample data'!$M$12:$M$4696,"stellar student")</f>
        <v>41</v>
      </c>
    </row>
    <row r="2140" spans="1:2" ht="29" x14ac:dyDescent="0.35">
      <c r="A2140" s="2" t="s">
        <v>24</v>
      </c>
      <c r="B2140">
        <f>COUNTIFS('sample data'!$C$12:$C$4696,solution!A2140,'sample data'!$M$12:$M$4696,"stellar student")</f>
        <v>63</v>
      </c>
    </row>
    <row r="2141" spans="1:2" ht="29" x14ac:dyDescent="0.35">
      <c r="A2141" s="2" t="s">
        <v>17</v>
      </c>
      <c r="B2141">
        <f>COUNTIFS('sample data'!$C$12:$C$4696,solution!A2141,'sample data'!$M$12:$M$4696,"stellar student")</f>
        <v>99</v>
      </c>
    </row>
    <row r="2142" spans="1:2" ht="43.5" x14ac:dyDescent="0.35">
      <c r="A2142" s="2" t="s">
        <v>12</v>
      </c>
      <c r="B2142">
        <f>COUNTIFS('sample data'!$C$12:$C$4696,solution!A2142,'sample data'!$M$12:$M$4696,"stellar student")</f>
        <v>41</v>
      </c>
    </row>
    <row r="2143" spans="1:2" ht="29" x14ac:dyDescent="0.35">
      <c r="A2143" s="2" t="s">
        <v>69</v>
      </c>
      <c r="B2143">
        <f>COUNTIFS('sample data'!$C$12:$C$4696,solution!A2143,'sample data'!$M$12:$M$4696,"stellar student")</f>
        <v>10</v>
      </c>
    </row>
    <row r="2144" spans="1:2" ht="29" x14ac:dyDescent="0.35">
      <c r="A2144" s="2" t="s">
        <v>69</v>
      </c>
      <c r="B2144">
        <f>COUNTIFS('sample data'!$C$12:$C$4696,solution!A2144,'sample data'!$M$12:$M$4696,"stellar student")</f>
        <v>10</v>
      </c>
    </row>
    <row r="2145" spans="1:2" ht="29" x14ac:dyDescent="0.35">
      <c r="A2145" s="2" t="s">
        <v>69</v>
      </c>
      <c r="B2145">
        <f>COUNTIFS('sample data'!$C$12:$C$4696,solution!A2145,'sample data'!$M$12:$M$4696,"stellar student")</f>
        <v>10</v>
      </c>
    </row>
    <row r="2146" spans="1:2" ht="29" x14ac:dyDescent="0.35">
      <c r="A2146" s="2" t="s">
        <v>69</v>
      </c>
      <c r="B2146">
        <f>COUNTIFS('sample data'!$C$12:$C$4696,solution!A2146,'sample data'!$M$12:$M$4696,"stellar student")</f>
        <v>10</v>
      </c>
    </row>
    <row r="2147" spans="1:2" ht="29" x14ac:dyDescent="0.35">
      <c r="A2147" s="2" t="s">
        <v>69</v>
      </c>
      <c r="B2147">
        <f>COUNTIFS('sample data'!$C$12:$C$4696,solution!A2147,'sample data'!$M$12:$M$4696,"stellar student")</f>
        <v>10</v>
      </c>
    </row>
    <row r="2148" spans="1:2" ht="29" x14ac:dyDescent="0.35">
      <c r="A2148" s="2" t="s">
        <v>69</v>
      </c>
      <c r="B2148">
        <f>COUNTIFS('sample data'!$C$12:$C$4696,solution!A2148,'sample data'!$M$12:$M$4696,"stellar student")</f>
        <v>10</v>
      </c>
    </row>
    <row r="2149" spans="1:2" ht="29" x14ac:dyDescent="0.35">
      <c r="A2149" s="2" t="s">
        <v>69</v>
      </c>
      <c r="B2149">
        <f>COUNTIFS('sample data'!$C$12:$C$4696,solution!A2149,'sample data'!$M$12:$M$4696,"stellar student")</f>
        <v>10</v>
      </c>
    </row>
    <row r="2150" spans="1:2" ht="29" x14ac:dyDescent="0.35">
      <c r="A2150" s="2" t="s">
        <v>69</v>
      </c>
      <c r="B2150">
        <f>COUNTIFS('sample data'!$C$12:$C$4696,solution!A2150,'sample data'!$M$12:$M$4696,"stellar student")</f>
        <v>10</v>
      </c>
    </row>
    <row r="2151" spans="1:2" ht="29" x14ac:dyDescent="0.35">
      <c r="A2151" s="2" t="s">
        <v>69</v>
      </c>
      <c r="B2151">
        <f>COUNTIFS('sample data'!$C$12:$C$4696,solution!A2151,'sample data'!$M$12:$M$4696,"stellar student")</f>
        <v>10</v>
      </c>
    </row>
    <row r="2152" spans="1:2" ht="29" x14ac:dyDescent="0.35">
      <c r="A2152" s="2" t="s">
        <v>69</v>
      </c>
      <c r="B2152">
        <f>COUNTIFS('sample data'!$C$12:$C$4696,solution!A2152,'sample data'!$M$12:$M$4696,"stellar student")</f>
        <v>10</v>
      </c>
    </row>
    <row r="2153" spans="1:2" ht="29" x14ac:dyDescent="0.35">
      <c r="A2153" s="2" t="s">
        <v>69</v>
      </c>
      <c r="B2153">
        <f>COUNTIFS('sample data'!$C$12:$C$4696,solution!A2153,'sample data'!$M$12:$M$4696,"stellar student")</f>
        <v>10</v>
      </c>
    </row>
    <row r="2154" spans="1:2" ht="29" x14ac:dyDescent="0.35">
      <c r="A2154" s="2" t="s">
        <v>69</v>
      </c>
      <c r="B2154">
        <f>COUNTIFS('sample data'!$C$12:$C$4696,solution!A2154,'sample data'!$M$12:$M$4696,"stellar student")</f>
        <v>10</v>
      </c>
    </row>
    <row r="2155" spans="1:2" ht="29" x14ac:dyDescent="0.35">
      <c r="A2155" s="2" t="s">
        <v>69</v>
      </c>
      <c r="B2155">
        <f>COUNTIFS('sample data'!$C$12:$C$4696,solution!A2155,'sample data'!$M$12:$M$4696,"stellar student")</f>
        <v>10</v>
      </c>
    </row>
    <row r="2156" spans="1:2" ht="29" x14ac:dyDescent="0.35">
      <c r="A2156" s="2" t="s">
        <v>69</v>
      </c>
      <c r="B2156">
        <f>COUNTIFS('sample data'!$C$12:$C$4696,solution!A2156,'sample data'!$M$12:$M$4696,"stellar student")</f>
        <v>10</v>
      </c>
    </row>
    <row r="2157" spans="1:2" ht="29" x14ac:dyDescent="0.35">
      <c r="A2157" s="2" t="s">
        <v>69</v>
      </c>
      <c r="B2157">
        <f>COUNTIFS('sample data'!$C$12:$C$4696,solution!A2157,'sample data'!$M$12:$M$4696,"stellar student")</f>
        <v>10</v>
      </c>
    </row>
    <row r="2158" spans="1:2" ht="29" x14ac:dyDescent="0.35">
      <c r="A2158" s="2" t="s">
        <v>69</v>
      </c>
      <c r="B2158">
        <f>COUNTIFS('sample data'!$C$12:$C$4696,solution!A2158,'sample data'!$M$12:$M$4696,"stellar student")</f>
        <v>10</v>
      </c>
    </row>
    <row r="2159" spans="1:2" ht="29" x14ac:dyDescent="0.35">
      <c r="A2159" s="2" t="s">
        <v>69</v>
      </c>
      <c r="B2159">
        <f>COUNTIFS('sample data'!$C$12:$C$4696,solution!A2159,'sample data'!$M$12:$M$4696,"stellar student")</f>
        <v>10</v>
      </c>
    </row>
    <row r="2160" spans="1:2" ht="29" x14ac:dyDescent="0.35">
      <c r="A2160" s="2" t="s">
        <v>69</v>
      </c>
      <c r="B2160">
        <f>COUNTIFS('sample data'!$C$12:$C$4696,solution!A2160,'sample data'!$M$12:$M$4696,"stellar student")</f>
        <v>10</v>
      </c>
    </row>
    <row r="2161" spans="1:2" ht="29" x14ac:dyDescent="0.35">
      <c r="A2161" s="2" t="s">
        <v>69</v>
      </c>
      <c r="B2161">
        <f>COUNTIFS('sample data'!$C$12:$C$4696,solution!A2161,'sample data'!$M$12:$M$4696,"stellar student")</f>
        <v>10</v>
      </c>
    </row>
    <row r="2162" spans="1:2" ht="29" x14ac:dyDescent="0.35">
      <c r="A2162" s="2" t="s">
        <v>69</v>
      </c>
      <c r="B2162">
        <f>COUNTIFS('sample data'!$C$12:$C$4696,solution!A2162,'sample data'!$M$12:$M$4696,"stellar student")</f>
        <v>10</v>
      </c>
    </row>
    <row r="2163" spans="1:2" ht="29" x14ac:dyDescent="0.35">
      <c r="A2163" s="2" t="s">
        <v>69</v>
      </c>
      <c r="B2163">
        <f>COUNTIFS('sample data'!$C$12:$C$4696,solution!A2163,'sample data'!$M$12:$M$4696,"stellar student")</f>
        <v>10</v>
      </c>
    </row>
    <row r="2164" spans="1:2" ht="29" x14ac:dyDescent="0.35">
      <c r="A2164" s="2" t="s">
        <v>69</v>
      </c>
      <c r="B2164">
        <f>COUNTIFS('sample data'!$C$12:$C$4696,solution!A2164,'sample data'!$M$12:$M$4696,"stellar student")</f>
        <v>10</v>
      </c>
    </row>
    <row r="2165" spans="1:2" ht="29" x14ac:dyDescent="0.35">
      <c r="A2165" s="2" t="s">
        <v>69</v>
      </c>
      <c r="B2165">
        <f>COUNTIFS('sample data'!$C$12:$C$4696,solution!A2165,'sample data'!$M$12:$M$4696,"stellar student")</f>
        <v>10</v>
      </c>
    </row>
    <row r="2166" spans="1:2" ht="29" x14ac:dyDescent="0.35">
      <c r="A2166" s="2" t="s">
        <v>69</v>
      </c>
      <c r="B2166">
        <f>COUNTIFS('sample data'!$C$12:$C$4696,solution!A2166,'sample data'!$M$12:$M$4696,"stellar student")</f>
        <v>10</v>
      </c>
    </row>
    <row r="2167" spans="1:2" ht="29" x14ac:dyDescent="0.35">
      <c r="A2167" s="2" t="s">
        <v>69</v>
      </c>
      <c r="B2167">
        <f>COUNTIFS('sample data'!$C$12:$C$4696,solution!A2167,'sample data'!$M$12:$M$4696,"stellar student")</f>
        <v>10</v>
      </c>
    </row>
    <row r="2168" spans="1:2" ht="29" x14ac:dyDescent="0.35">
      <c r="A2168" s="2" t="s">
        <v>69</v>
      </c>
      <c r="B2168">
        <f>COUNTIFS('sample data'!$C$12:$C$4696,solution!A2168,'sample data'!$M$12:$M$4696,"stellar student")</f>
        <v>10</v>
      </c>
    </row>
    <row r="2169" spans="1:2" ht="29" x14ac:dyDescent="0.35">
      <c r="A2169" s="2" t="s">
        <v>69</v>
      </c>
      <c r="B2169">
        <f>COUNTIFS('sample data'!$C$12:$C$4696,solution!A2169,'sample data'!$M$12:$M$4696,"stellar student")</f>
        <v>10</v>
      </c>
    </row>
    <row r="2170" spans="1:2" ht="29" x14ac:dyDescent="0.35">
      <c r="A2170" s="2" t="s">
        <v>69</v>
      </c>
      <c r="B2170">
        <f>COUNTIFS('sample data'!$C$12:$C$4696,solution!A2170,'sample data'!$M$12:$M$4696,"stellar student")</f>
        <v>10</v>
      </c>
    </row>
    <row r="2171" spans="1:2" ht="29" x14ac:dyDescent="0.35">
      <c r="A2171" s="2" t="s">
        <v>69</v>
      </c>
      <c r="B2171">
        <f>COUNTIFS('sample data'!$C$12:$C$4696,solution!A2171,'sample data'!$M$12:$M$4696,"stellar student")</f>
        <v>10</v>
      </c>
    </row>
    <row r="2172" spans="1:2" ht="29" x14ac:dyDescent="0.35">
      <c r="A2172" s="2" t="s">
        <v>69</v>
      </c>
      <c r="B2172">
        <f>COUNTIFS('sample data'!$C$12:$C$4696,solution!A2172,'sample data'!$M$12:$M$4696,"stellar student")</f>
        <v>10</v>
      </c>
    </row>
    <row r="2173" spans="1:2" ht="29" x14ac:dyDescent="0.35">
      <c r="A2173" s="2" t="s">
        <v>69</v>
      </c>
      <c r="B2173">
        <f>COUNTIFS('sample data'!$C$12:$C$4696,solution!A2173,'sample data'!$M$12:$M$4696,"stellar student")</f>
        <v>10</v>
      </c>
    </row>
    <row r="2174" spans="1:2" ht="29" x14ac:dyDescent="0.35">
      <c r="A2174" s="2" t="s">
        <v>69</v>
      </c>
      <c r="B2174">
        <f>COUNTIFS('sample data'!$C$12:$C$4696,solution!A2174,'sample data'!$M$12:$M$4696,"stellar student")</f>
        <v>10</v>
      </c>
    </row>
    <row r="2175" spans="1:2" ht="29" x14ac:dyDescent="0.35">
      <c r="A2175" s="2" t="s">
        <v>69</v>
      </c>
      <c r="B2175">
        <f>COUNTIFS('sample data'!$C$12:$C$4696,solution!A2175,'sample data'!$M$12:$M$4696,"stellar student")</f>
        <v>10</v>
      </c>
    </row>
    <row r="2176" spans="1:2" ht="29" x14ac:dyDescent="0.35">
      <c r="A2176" s="2" t="s">
        <v>69</v>
      </c>
      <c r="B2176">
        <f>COUNTIFS('sample data'!$C$12:$C$4696,solution!A2176,'sample data'!$M$12:$M$4696,"stellar student")</f>
        <v>10</v>
      </c>
    </row>
    <row r="2177" spans="1:2" ht="29" x14ac:dyDescent="0.35">
      <c r="A2177" s="2" t="s">
        <v>69</v>
      </c>
      <c r="B2177">
        <f>COUNTIFS('sample data'!$C$12:$C$4696,solution!A2177,'sample data'!$M$12:$M$4696,"stellar student")</f>
        <v>10</v>
      </c>
    </row>
    <row r="2178" spans="1:2" ht="29" x14ac:dyDescent="0.35">
      <c r="A2178" s="2" t="s">
        <v>69</v>
      </c>
      <c r="B2178">
        <f>COUNTIFS('sample data'!$C$12:$C$4696,solution!A2178,'sample data'!$M$12:$M$4696,"stellar student")</f>
        <v>10</v>
      </c>
    </row>
    <row r="2179" spans="1:2" ht="29" x14ac:dyDescent="0.35">
      <c r="A2179" s="2" t="s">
        <v>69</v>
      </c>
      <c r="B2179">
        <f>COUNTIFS('sample data'!$C$12:$C$4696,solution!A2179,'sample data'!$M$12:$M$4696,"stellar student")</f>
        <v>10</v>
      </c>
    </row>
    <row r="2180" spans="1:2" ht="29" x14ac:dyDescent="0.35">
      <c r="A2180" s="2" t="s">
        <v>69</v>
      </c>
      <c r="B2180">
        <f>COUNTIFS('sample data'!$C$12:$C$4696,solution!A2180,'sample data'!$M$12:$M$4696,"stellar student")</f>
        <v>10</v>
      </c>
    </row>
    <row r="2181" spans="1:2" ht="29" x14ac:dyDescent="0.35">
      <c r="A2181" s="2" t="s">
        <v>69</v>
      </c>
      <c r="B2181">
        <f>COUNTIFS('sample data'!$C$12:$C$4696,solution!A2181,'sample data'!$M$12:$M$4696,"stellar student")</f>
        <v>10</v>
      </c>
    </row>
    <row r="2182" spans="1:2" ht="29" x14ac:dyDescent="0.35">
      <c r="A2182" s="2" t="s">
        <v>69</v>
      </c>
      <c r="B2182">
        <f>COUNTIFS('sample data'!$C$12:$C$4696,solution!A2182,'sample data'!$M$12:$M$4696,"stellar student")</f>
        <v>10</v>
      </c>
    </row>
    <row r="2183" spans="1:2" ht="29" x14ac:dyDescent="0.35">
      <c r="A2183" s="2" t="s">
        <v>69</v>
      </c>
      <c r="B2183">
        <f>COUNTIFS('sample data'!$C$12:$C$4696,solution!A2183,'sample data'!$M$12:$M$4696,"stellar student")</f>
        <v>10</v>
      </c>
    </row>
    <row r="2184" spans="1:2" ht="29" x14ac:dyDescent="0.35">
      <c r="A2184" s="2" t="s">
        <v>69</v>
      </c>
      <c r="B2184">
        <f>COUNTIFS('sample data'!$C$12:$C$4696,solution!A2184,'sample data'!$M$12:$M$4696,"stellar student")</f>
        <v>10</v>
      </c>
    </row>
    <row r="2185" spans="1:2" ht="29" x14ac:dyDescent="0.35">
      <c r="A2185" s="2" t="s">
        <v>69</v>
      </c>
      <c r="B2185">
        <f>COUNTIFS('sample data'!$C$12:$C$4696,solution!A2185,'sample data'!$M$12:$M$4696,"stellar student")</f>
        <v>10</v>
      </c>
    </row>
    <row r="2186" spans="1:2" ht="29" x14ac:dyDescent="0.35">
      <c r="A2186" s="2" t="s">
        <v>69</v>
      </c>
      <c r="B2186">
        <f>COUNTIFS('sample data'!$C$12:$C$4696,solution!A2186,'sample data'!$M$12:$M$4696,"stellar student")</f>
        <v>10</v>
      </c>
    </row>
    <row r="2187" spans="1:2" ht="29" x14ac:dyDescent="0.35">
      <c r="A2187" s="2" t="s">
        <v>69</v>
      </c>
      <c r="B2187">
        <f>COUNTIFS('sample data'!$C$12:$C$4696,solution!A2187,'sample data'!$M$12:$M$4696,"stellar student")</f>
        <v>10</v>
      </c>
    </row>
    <row r="2188" spans="1:2" ht="29" x14ac:dyDescent="0.35">
      <c r="A2188" s="2" t="s">
        <v>31</v>
      </c>
      <c r="B2188">
        <f>COUNTIFS('sample data'!$C$12:$C$4696,solution!A2188,'sample data'!$M$12:$M$4696,"stellar student")</f>
        <v>18</v>
      </c>
    </row>
    <row r="2189" spans="1:2" ht="29" x14ac:dyDescent="0.35">
      <c r="A2189" s="2" t="s">
        <v>31</v>
      </c>
      <c r="B2189">
        <f>COUNTIFS('sample data'!$C$12:$C$4696,solution!A2189,'sample data'!$M$12:$M$4696,"stellar student")</f>
        <v>18</v>
      </c>
    </row>
    <row r="2190" spans="1:2" ht="29" x14ac:dyDescent="0.35">
      <c r="A2190" s="2" t="s">
        <v>31</v>
      </c>
      <c r="B2190">
        <f>COUNTIFS('sample data'!$C$12:$C$4696,solution!A2190,'sample data'!$M$12:$M$4696,"stellar student")</f>
        <v>18</v>
      </c>
    </row>
    <row r="2191" spans="1:2" ht="29" x14ac:dyDescent="0.35">
      <c r="A2191" s="2" t="s">
        <v>31</v>
      </c>
      <c r="B2191">
        <f>COUNTIFS('sample data'!$C$12:$C$4696,solution!A2191,'sample data'!$M$12:$M$4696,"stellar student")</f>
        <v>18</v>
      </c>
    </row>
    <row r="2192" spans="1:2" ht="29" x14ac:dyDescent="0.35">
      <c r="A2192" s="2" t="s">
        <v>31</v>
      </c>
      <c r="B2192">
        <f>COUNTIFS('sample data'!$C$12:$C$4696,solution!A2192,'sample data'!$M$12:$M$4696,"stellar student")</f>
        <v>18</v>
      </c>
    </row>
    <row r="2193" spans="1:2" ht="29" x14ac:dyDescent="0.35">
      <c r="A2193" s="2" t="s">
        <v>31</v>
      </c>
      <c r="B2193">
        <f>COUNTIFS('sample data'!$C$12:$C$4696,solution!A2193,'sample data'!$M$12:$M$4696,"stellar student")</f>
        <v>18</v>
      </c>
    </row>
    <row r="2194" spans="1:2" ht="29" x14ac:dyDescent="0.35">
      <c r="A2194" s="2" t="s">
        <v>31</v>
      </c>
      <c r="B2194">
        <f>COUNTIFS('sample data'!$C$12:$C$4696,solution!A2194,'sample data'!$M$12:$M$4696,"stellar student")</f>
        <v>18</v>
      </c>
    </row>
    <row r="2195" spans="1:2" ht="29" x14ac:dyDescent="0.35">
      <c r="A2195" s="2" t="s">
        <v>31</v>
      </c>
      <c r="B2195">
        <f>COUNTIFS('sample data'!$C$12:$C$4696,solution!A2195,'sample data'!$M$12:$M$4696,"stellar student")</f>
        <v>18</v>
      </c>
    </row>
    <row r="2196" spans="1:2" ht="29" x14ac:dyDescent="0.35">
      <c r="A2196" s="2" t="s">
        <v>31</v>
      </c>
      <c r="B2196">
        <f>COUNTIFS('sample data'!$C$12:$C$4696,solution!A2196,'sample data'!$M$12:$M$4696,"stellar student")</f>
        <v>18</v>
      </c>
    </row>
    <row r="2197" spans="1:2" ht="29" x14ac:dyDescent="0.35">
      <c r="A2197" s="2" t="s">
        <v>31</v>
      </c>
      <c r="B2197">
        <f>COUNTIFS('sample data'!$C$12:$C$4696,solution!A2197,'sample data'!$M$12:$M$4696,"stellar student")</f>
        <v>18</v>
      </c>
    </row>
    <row r="2198" spans="1:2" ht="29" x14ac:dyDescent="0.35">
      <c r="A2198" s="2" t="s">
        <v>31</v>
      </c>
      <c r="B2198">
        <f>COUNTIFS('sample data'!$C$12:$C$4696,solution!A2198,'sample data'!$M$12:$M$4696,"stellar student")</f>
        <v>18</v>
      </c>
    </row>
    <row r="2199" spans="1:2" ht="29" x14ac:dyDescent="0.35">
      <c r="A2199" s="2" t="s">
        <v>31</v>
      </c>
      <c r="B2199">
        <f>COUNTIFS('sample data'!$C$12:$C$4696,solution!A2199,'sample data'!$M$12:$M$4696,"stellar student")</f>
        <v>18</v>
      </c>
    </row>
    <row r="2200" spans="1:2" ht="29" x14ac:dyDescent="0.35">
      <c r="A2200" s="2" t="s">
        <v>31</v>
      </c>
      <c r="B2200">
        <f>COUNTIFS('sample data'!$C$12:$C$4696,solution!A2200,'sample data'!$M$12:$M$4696,"stellar student")</f>
        <v>18</v>
      </c>
    </row>
    <row r="2201" spans="1:2" ht="29" x14ac:dyDescent="0.35">
      <c r="A2201" s="2" t="s">
        <v>31</v>
      </c>
      <c r="B2201">
        <f>COUNTIFS('sample data'!$C$12:$C$4696,solution!A2201,'sample data'!$M$12:$M$4696,"stellar student")</f>
        <v>18</v>
      </c>
    </row>
    <row r="2202" spans="1:2" ht="29" x14ac:dyDescent="0.35">
      <c r="A2202" s="2" t="s">
        <v>31</v>
      </c>
      <c r="B2202">
        <f>COUNTIFS('sample data'!$C$12:$C$4696,solution!A2202,'sample data'!$M$12:$M$4696,"stellar student")</f>
        <v>18</v>
      </c>
    </row>
    <row r="2203" spans="1:2" ht="29" x14ac:dyDescent="0.35">
      <c r="A2203" s="2" t="s">
        <v>31</v>
      </c>
      <c r="B2203">
        <f>COUNTIFS('sample data'!$C$12:$C$4696,solution!A2203,'sample data'!$M$12:$M$4696,"stellar student")</f>
        <v>18</v>
      </c>
    </row>
    <row r="2204" spans="1:2" ht="29" x14ac:dyDescent="0.35">
      <c r="A2204" s="2" t="s">
        <v>31</v>
      </c>
      <c r="B2204">
        <f>COUNTIFS('sample data'!$C$12:$C$4696,solution!A2204,'sample data'!$M$12:$M$4696,"stellar student")</f>
        <v>18</v>
      </c>
    </row>
    <row r="2205" spans="1:2" ht="29" x14ac:dyDescent="0.35">
      <c r="A2205" s="2" t="s">
        <v>31</v>
      </c>
      <c r="B2205">
        <f>COUNTIFS('sample data'!$C$12:$C$4696,solution!A2205,'sample data'!$M$12:$M$4696,"stellar student")</f>
        <v>18</v>
      </c>
    </row>
    <row r="2206" spans="1:2" ht="29" x14ac:dyDescent="0.35">
      <c r="A2206" s="2" t="s">
        <v>31</v>
      </c>
      <c r="B2206">
        <f>COUNTIFS('sample data'!$C$12:$C$4696,solution!A2206,'sample data'!$M$12:$M$4696,"stellar student")</f>
        <v>18</v>
      </c>
    </row>
    <row r="2207" spans="1:2" ht="29" x14ac:dyDescent="0.35">
      <c r="A2207" s="2" t="s">
        <v>31</v>
      </c>
      <c r="B2207">
        <f>COUNTIFS('sample data'!$C$12:$C$4696,solution!A2207,'sample data'!$M$12:$M$4696,"stellar student")</f>
        <v>18</v>
      </c>
    </row>
    <row r="2208" spans="1:2" ht="29" x14ac:dyDescent="0.35">
      <c r="A2208" s="2" t="s">
        <v>31</v>
      </c>
      <c r="B2208">
        <f>COUNTIFS('sample data'!$C$12:$C$4696,solution!A2208,'sample data'!$M$12:$M$4696,"stellar student")</f>
        <v>18</v>
      </c>
    </row>
    <row r="2209" spans="1:2" ht="29" x14ac:dyDescent="0.35">
      <c r="A2209" s="2" t="s">
        <v>31</v>
      </c>
      <c r="B2209">
        <f>COUNTIFS('sample data'!$C$12:$C$4696,solution!A2209,'sample data'!$M$12:$M$4696,"stellar student")</f>
        <v>18</v>
      </c>
    </row>
    <row r="2210" spans="1:2" ht="29" x14ac:dyDescent="0.35">
      <c r="A2210" s="2" t="s">
        <v>31</v>
      </c>
      <c r="B2210">
        <f>COUNTIFS('sample data'!$C$12:$C$4696,solution!A2210,'sample data'!$M$12:$M$4696,"stellar student")</f>
        <v>18</v>
      </c>
    </row>
    <row r="2211" spans="1:2" ht="29" x14ac:dyDescent="0.35">
      <c r="A2211" s="2" t="s">
        <v>31</v>
      </c>
      <c r="B2211">
        <f>COUNTIFS('sample data'!$C$12:$C$4696,solution!A2211,'sample data'!$M$12:$M$4696,"stellar student")</f>
        <v>18</v>
      </c>
    </row>
    <row r="2212" spans="1:2" ht="29" x14ac:dyDescent="0.35">
      <c r="A2212" s="2" t="s">
        <v>31</v>
      </c>
      <c r="B2212">
        <f>COUNTIFS('sample data'!$C$12:$C$4696,solution!A2212,'sample data'!$M$12:$M$4696,"stellar student")</f>
        <v>18</v>
      </c>
    </row>
    <row r="2213" spans="1:2" ht="29" x14ac:dyDescent="0.35">
      <c r="A2213" s="2" t="s">
        <v>31</v>
      </c>
      <c r="B2213">
        <f>COUNTIFS('sample data'!$C$12:$C$4696,solution!A2213,'sample data'!$M$12:$M$4696,"stellar student")</f>
        <v>18</v>
      </c>
    </row>
    <row r="2214" spans="1:2" ht="29" x14ac:dyDescent="0.35">
      <c r="A2214" s="2" t="s">
        <v>31</v>
      </c>
      <c r="B2214">
        <f>COUNTIFS('sample data'!$C$12:$C$4696,solution!A2214,'sample data'!$M$12:$M$4696,"stellar student")</f>
        <v>18</v>
      </c>
    </row>
    <row r="2215" spans="1:2" ht="29" x14ac:dyDescent="0.35">
      <c r="A2215" s="2" t="s">
        <v>31</v>
      </c>
      <c r="B2215">
        <f>COUNTIFS('sample data'!$C$12:$C$4696,solution!A2215,'sample data'!$M$12:$M$4696,"stellar student")</f>
        <v>18</v>
      </c>
    </row>
    <row r="2216" spans="1:2" ht="29" x14ac:dyDescent="0.35">
      <c r="A2216" s="2" t="s">
        <v>31</v>
      </c>
      <c r="B2216">
        <f>COUNTIFS('sample data'!$C$12:$C$4696,solution!A2216,'sample data'!$M$12:$M$4696,"stellar student")</f>
        <v>18</v>
      </c>
    </row>
    <row r="2217" spans="1:2" ht="29" x14ac:dyDescent="0.35">
      <c r="A2217" s="2" t="s">
        <v>31</v>
      </c>
      <c r="B2217">
        <f>COUNTIFS('sample data'!$C$12:$C$4696,solution!A2217,'sample data'!$M$12:$M$4696,"stellar student")</f>
        <v>18</v>
      </c>
    </row>
    <row r="2218" spans="1:2" ht="29" x14ac:dyDescent="0.35">
      <c r="A2218" s="2" t="s">
        <v>31</v>
      </c>
      <c r="B2218">
        <f>COUNTIFS('sample data'!$C$12:$C$4696,solution!A2218,'sample data'!$M$12:$M$4696,"stellar student")</f>
        <v>18</v>
      </c>
    </row>
    <row r="2219" spans="1:2" ht="29" x14ac:dyDescent="0.35">
      <c r="A2219" s="2" t="s">
        <v>31</v>
      </c>
      <c r="B2219">
        <f>COUNTIFS('sample data'!$C$12:$C$4696,solution!A2219,'sample data'!$M$12:$M$4696,"stellar student")</f>
        <v>18</v>
      </c>
    </row>
    <row r="2220" spans="1:2" ht="29" x14ac:dyDescent="0.35">
      <c r="A2220" s="2" t="s">
        <v>31</v>
      </c>
      <c r="B2220">
        <f>COUNTIFS('sample data'!$C$12:$C$4696,solution!A2220,'sample data'!$M$12:$M$4696,"stellar student")</f>
        <v>18</v>
      </c>
    </row>
    <row r="2221" spans="1:2" ht="29" x14ac:dyDescent="0.35">
      <c r="A2221" s="2" t="s">
        <v>31</v>
      </c>
      <c r="B2221">
        <f>COUNTIFS('sample data'!$C$12:$C$4696,solution!A2221,'sample data'!$M$12:$M$4696,"stellar student")</f>
        <v>18</v>
      </c>
    </row>
    <row r="2222" spans="1:2" ht="29" x14ac:dyDescent="0.35">
      <c r="A2222" s="2" t="s">
        <v>31</v>
      </c>
      <c r="B2222">
        <f>COUNTIFS('sample data'!$C$12:$C$4696,solution!A2222,'sample data'!$M$12:$M$4696,"stellar student")</f>
        <v>18</v>
      </c>
    </row>
    <row r="2223" spans="1:2" ht="29" x14ac:dyDescent="0.35">
      <c r="A2223" s="2" t="s">
        <v>31</v>
      </c>
      <c r="B2223">
        <f>COUNTIFS('sample data'!$C$12:$C$4696,solution!A2223,'sample data'!$M$12:$M$4696,"stellar student")</f>
        <v>18</v>
      </c>
    </row>
    <row r="2224" spans="1:2" ht="29" x14ac:dyDescent="0.35">
      <c r="A2224" s="2" t="s">
        <v>31</v>
      </c>
      <c r="B2224">
        <f>COUNTIFS('sample data'!$C$12:$C$4696,solution!A2224,'sample data'!$M$12:$M$4696,"stellar student")</f>
        <v>18</v>
      </c>
    </row>
    <row r="2225" spans="1:2" ht="29" x14ac:dyDescent="0.35">
      <c r="A2225" s="2" t="s">
        <v>31</v>
      </c>
      <c r="B2225">
        <f>COUNTIFS('sample data'!$C$12:$C$4696,solution!A2225,'sample data'!$M$12:$M$4696,"stellar student")</f>
        <v>18</v>
      </c>
    </row>
    <row r="2226" spans="1:2" ht="29" x14ac:dyDescent="0.35">
      <c r="A2226" s="2" t="s">
        <v>31</v>
      </c>
      <c r="B2226">
        <f>COUNTIFS('sample data'!$C$12:$C$4696,solution!A2226,'sample data'!$M$12:$M$4696,"stellar student")</f>
        <v>18</v>
      </c>
    </row>
    <row r="2227" spans="1:2" ht="29" x14ac:dyDescent="0.35">
      <c r="A2227" s="2" t="s">
        <v>31</v>
      </c>
      <c r="B2227">
        <f>COUNTIFS('sample data'!$C$12:$C$4696,solution!A2227,'sample data'!$M$12:$M$4696,"stellar student")</f>
        <v>18</v>
      </c>
    </row>
    <row r="2228" spans="1:2" ht="29" x14ac:dyDescent="0.35">
      <c r="A2228" s="2" t="s">
        <v>31</v>
      </c>
      <c r="B2228">
        <f>COUNTIFS('sample data'!$C$12:$C$4696,solution!A2228,'sample data'!$M$12:$M$4696,"stellar student")</f>
        <v>18</v>
      </c>
    </row>
    <row r="2229" spans="1:2" ht="29" x14ac:dyDescent="0.35">
      <c r="A2229" s="2" t="s">
        <v>31</v>
      </c>
      <c r="B2229">
        <f>COUNTIFS('sample data'!$C$12:$C$4696,solution!A2229,'sample data'!$M$12:$M$4696,"stellar student")</f>
        <v>18</v>
      </c>
    </row>
    <row r="2230" spans="1:2" ht="29" x14ac:dyDescent="0.35">
      <c r="A2230" s="2" t="s">
        <v>31</v>
      </c>
      <c r="B2230">
        <f>COUNTIFS('sample data'!$C$12:$C$4696,solution!A2230,'sample data'!$M$12:$M$4696,"stellar student")</f>
        <v>18</v>
      </c>
    </row>
    <row r="2231" spans="1:2" ht="29" x14ac:dyDescent="0.35">
      <c r="A2231" s="2" t="s">
        <v>31</v>
      </c>
      <c r="B2231">
        <f>COUNTIFS('sample data'!$C$12:$C$4696,solution!A2231,'sample data'!$M$12:$M$4696,"stellar student")</f>
        <v>18</v>
      </c>
    </row>
    <row r="2232" spans="1:2" ht="29" x14ac:dyDescent="0.35">
      <c r="A2232" s="2" t="s">
        <v>31</v>
      </c>
      <c r="B2232">
        <f>COUNTIFS('sample data'!$C$12:$C$4696,solution!A2232,'sample data'!$M$12:$M$4696,"stellar student")</f>
        <v>18</v>
      </c>
    </row>
    <row r="2233" spans="1:2" ht="29" x14ac:dyDescent="0.35">
      <c r="A2233" s="2" t="s">
        <v>31</v>
      </c>
      <c r="B2233">
        <f>COUNTIFS('sample data'!$C$12:$C$4696,solution!A2233,'sample data'!$M$12:$M$4696,"stellar student")</f>
        <v>18</v>
      </c>
    </row>
    <row r="2234" spans="1:2" ht="29" x14ac:dyDescent="0.35">
      <c r="A2234" s="2" t="s">
        <v>31</v>
      </c>
      <c r="B2234">
        <f>COUNTIFS('sample data'!$C$12:$C$4696,solution!A2234,'sample data'!$M$12:$M$4696,"stellar student")</f>
        <v>18</v>
      </c>
    </row>
    <row r="2235" spans="1:2" ht="29" x14ac:dyDescent="0.35">
      <c r="A2235" s="2" t="s">
        <v>31</v>
      </c>
      <c r="B2235">
        <f>COUNTIFS('sample data'!$C$12:$C$4696,solution!A2235,'sample data'!$M$12:$M$4696,"stellar student")</f>
        <v>18</v>
      </c>
    </row>
    <row r="2236" spans="1:2" ht="29" x14ac:dyDescent="0.35">
      <c r="A2236" s="2" t="s">
        <v>31</v>
      </c>
      <c r="B2236">
        <f>COUNTIFS('sample data'!$C$12:$C$4696,solution!A2236,'sample data'!$M$12:$M$4696,"stellar student")</f>
        <v>18</v>
      </c>
    </row>
    <row r="2237" spans="1:2" ht="29" x14ac:dyDescent="0.35">
      <c r="A2237" s="2" t="s">
        <v>31</v>
      </c>
      <c r="B2237">
        <f>COUNTIFS('sample data'!$C$12:$C$4696,solution!A2237,'sample data'!$M$12:$M$4696,"stellar student")</f>
        <v>18</v>
      </c>
    </row>
    <row r="2238" spans="1:2" ht="29" x14ac:dyDescent="0.35">
      <c r="A2238" s="2" t="s">
        <v>31</v>
      </c>
      <c r="B2238">
        <f>COUNTIFS('sample data'!$C$12:$C$4696,solution!A2238,'sample data'!$M$12:$M$4696,"stellar student")</f>
        <v>18</v>
      </c>
    </row>
    <row r="2239" spans="1:2" ht="29" x14ac:dyDescent="0.35">
      <c r="A2239" s="2" t="s">
        <v>31</v>
      </c>
      <c r="B2239">
        <f>COUNTIFS('sample data'!$C$12:$C$4696,solution!A2239,'sample data'!$M$12:$M$4696,"stellar student")</f>
        <v>18</v>
      </c>
    </row>
    <row r="2240" spans="1:2" ht="29" x14ac:dyDescent="0.35">
      <c r="A2240" s="2" t="s">
        <v>31</v>
      </c>
      <c r="B2240">
        <f>COUNTIFS('sample data'!$C$12:$C$4696,solution!A2240,'sample data'!$M$12:$M$4696,"stellar student")</f>
        <v>18</v>
      </c>
    </row>
    <row r="2241" spans="1:2" ht="29" x14ac:dyDescent="0.35">
      <c r="A2241" s="2" t="s">
        <v>31</v>
      </c>
      <c r="B2241">
        <f>COUNTIFS('sample data'!$C$12:$C$4696,solution!A2241,'sample data'!$M$12:$M$4696,"stellar student")</f>
        <v>18</v>
      </c>
    </row>
    <row r="2242" spans="1:2" ht="29" x14ac:dyDescent="0.35">
      <c r="A2242" s="2" t="s">
        <v>31</v>
      </c>
      <c r="B2242">
        <f>COUNTIFS('sample data'!$C$12:$C$4696,solution!A2242,'sample data'!$M$12:$M$4696,"stellar student")</f>
        <v>18</v>
      </c>
    </row>
    <row r="2243" spans="1:2" ht="29" x14ac:dyDescent="0.35">
      <c r="A2243" s="2" t="s">
        <v>31</v>
      </c>
      <c r="B2243">
        <f>COUNTIFS('sample data'!$C$12:$C$4696,solution!A2243,'sample data'!$M$12:$M$4696,"stellar student")</f>
        <v>18</v>
      </c>
    </row>
    <row r="2244" spans="1:2" ht="29" x14ac:dyDescent="0.35">
      <c r="A2244" s="2" t="s">
        <v>31</v>
      </c>
      <c r="B2244">
        <f>COUNTIFS('sample data'!$C$12:$C$4696,solution!A2244,'sample data'!$M$12:$M$4696,"stellar student")</f>
        <v>18</v>
      </c>
    </row>
    <row r="2245" spans="1:2" x14ac:dyDescent="0.35">
      <c r="A2245" s="2" t="s">
        <v>35</v>
      </c>
      <c r="B2245">
        <f>COUNTIFS('sample data'!$C$12:$C$4696,solution!A2245,'sample data'!$M$12:$M$4696,"stellar student")</f>
        <v>105</v>
      </c>
    </row>
    <row r="2246" spans="1:2" x14ac:dyDescent="0.35">
      <c r="A2246" s="2" t="s">
        <v>35</v>
      </c>
      <c r="B2246">
        <f>COUNTIFS('sample data'!$C$12:$C$4696,solution!A2246,'sample data'!$M$12:$M$4696,"stellar student")</f>
        <v>105</v>
      </c>
    </row>
    <row r="2247" spans="1:2" x14ac:dyDescent="0.35">
      <c r="A2247" s="2" t="s">
        <v>35</v>
      </c>
      <c r="B2247">
        <f>COUNTIFS('sample data'!$C$12:$C$4696,solution!A2247,'sample data'!$M$12:$M$4696,"stellar student")</f>
        <v>105</v>
      </c>
    </row>
    <row r="2248" spans="1:2" x14ac:dyDescent="0.35">
      <c r="A2248" s="2" t="s">
        <v>35</v>
      </c>
      <c r="B2248">
        <f>COUNTIFS('sample data'!$C$12:$C$4696,solution!A2248,'sample data'!$M$12:$M$4696,"stellar student")</f>
        <v>105</v>
      </c>
    </row>
    <row r="2249" spans="1:2" x14ac:dyDescent="0.35">
      <c r="A2249" s="2" t="s">
        <v>35</v>
      </c>
      <c r="B2249">
        <f>COUNTIFS('sample data'!$C$12:$C$4696,solution!A2249,'sample data'!$M$12:$M$4696,"stellar student")</f>
        <v>105</v>
      </c>
    </row>
    <row r="2250" spans="1:2" x14ac:dyDescent="0.35">
      <c r="A2250" s="2" t="s">
        <v>35</v>
      </c>
      <c r="B2250">
        <f>COUNTIFS('sample data'!$C$12:$C$4696,solution!A2250,'sample data'!$M$12:$M$4696,"stellar student")</f>
        <v>105</v>
      </c>
    </row>
    <row r="2251" spans="1:2" x14ac:dyDescent="0.35">
      <c r="A2251" s="2" t="s">
        <v>35</v>
      </c>
      <c r="B2251">
        <f>COUNTIFS('sample data'!$C$12:$C$4696,solution!A2251,'sample data'!$M$12:$M$4696,"stellar student")</f>
        <v>105</v>
      </c>
    </row>
    <row r="2252" spans="1:2" x14ac:dyDescent="0.35">
      <c r="A2252" s="2" t="s">
        <v>35</v>
      </c>
      <c r="B2252">
        <f>COUNTIFS('sample data'!$C$12:$C$4696,solution!A2252,'sample data'!$M$12:$M$4696,"stellar student")</f>
        <v>105</v>
      </c>
    </row>
    <row r="2253" spans="1:2" x14ac:dyDescent="0.35">
      <c r="A2253" s="2" t="s">
        <v>35</v>
      </c>
      <c r="B2253">
        <f>COUNTIFS('sample data'!$C$12:$C$4696,solution!A2253,'sample data'!$M$12:$M$4696,"stellar student")</f>
        <v>105</v>
      </c>
    </row>
    <row r="2254" spans="1:2" x14ac:dyDescent="0.35">
      <c r="A2254" s="2" t="s">
        <v>35</v>
      </c>
      <c r="B2254">
        <f>COUNTIFS('sample data'!$C$12:$C$4696,solution!A2254,'sample data'!$M$12:$M$4696,"stellar student")</f>
        <v>105</v>
      </c>
    </row>
    <row r="2255" spans="1:2" x14ac:dyDescent="0.35">
      <c r="A2255" s="2" t="s">
        <v>35</v>
      </c>
      <c r="B2255">
        <f>COUNTIFS('sample data'!$C$12:$C$4696,solution!A2255,'sample data'!$M$12:$M$4696,"stellar student")</f>
        <v>105</v>
      </c>
    </row>
    <row r="2256" spans="1:2" x14ac:dyDescent="0.35">
      <c r="A2256" s="2" t="s">
        <v>35</v>
      </c>
      <c r="B2256">
        <f>COUNTIFS('sample data'!$C$12:$C$4696,solution!A2256,'sample data'!$M$12:$M$4696,"stellar student")</f>
        <v>105</v>
      </c>
    </row>
    <row r="2257" spans="1:2" x14ac:dyDescent="0.35">
      <c r="A2257" s="2" t="s">
        <v>35</v>
      </c>
      <c r="B2257">
        <f>COUNTIFS('sample data'!$C$12:$C$4696,solution!A2257,'sample data'!$M$12:$M$4696,"stellar student")</f>
        <v>105</v>
      </c>
    </row>
    <row r="2258" spans="1:2" x14ac:dyDescent="0.35">
      <c r="A2258" s="2" t="s">
        <v>35</v>
      </c>
      <c r="B2258">
        <f>COUNTIFS('sample data'!$C$12:$C$4696,solution!A2258,'sample data'!$M$12:$M$4696,"stellar student")</f>
        <v>105</v>
      </c>
    </row>
    <row r="2259" spans="1:2" x14ac:dyDescent="0.35">
      <c r="A2259" s="2" t="s">
        <v>35</v>
      </c>
      <c r="B2259">
        <f>COUNTIFS('sample data'!$C$12:$C$4696,solution!A2259,'sample data'!$M$12:$M$4696,"stellar student")</f>
        <v>105</v>
      </c>
    </row>
    <row r="2260" spans="1:2" x14ac:dyDescent="0.35">
      <c r="A2260" s="2" t="s">
        <v>35</v>
      </c>
      <c r="B2260">
        <f>COUNTIFS('sample data'!$C$12:$C$4696,solution!A2260,'sample data'!$M$12:$M$4696,"stellar student")</f>
        <v>105</v>
      </c>
    </row>
    <row r="2261" spans="1:2" x14ac:dyDescent="0.35">
      <c r="A2261" s="2" t="s">
        <v>35</v>
      </c>
      <c r="B2261">
        <f>COUNTIFS('sample data'!$C$12:$C$4696,solution!A2261,'sample data'!$M$12:$M$4696,"stellar student")</f>
        <v>105</v>
      </c>
    </row>
    <row r="2262" spans="1:2" x14ac:dyDescent="0.35">
      <c r="A2262" s="2" t="s">
        <v>35</v>
      </c>
      <c r="B2262">
        <f>COUNTIFS('sample data'!$C$12:$C$4696,solution!A2262,'sample data'!$M$12:$M$4696,"stellar student")</f>
        <v>105</v>
      </c>
    </row>
    <row r="2263" spans="1:2" x14ac:dyDescent="0.35">
      <c r="A2263" s="2" t="s">
        <v>35</v>
      </c>
      <c r="B2263">
        <f>COUNTIFS('sample data'!$C$12:$C$4696,solution!A2263,'sample data'!$M$12:$M$4696,"stellar student")</f>
        <v>105</v>
      </c>
    </row>
    <row r="2264" spans="1:2" x14ac:dyDescent="0.35">
      <c r="A2264" s="2" t="s">
        <v>35</v>
      </c>
      <c r="B2264">
        <f>COUNTIFS('sample data'!$C$12:$C$4696,solution!A2264,'sample data'!$M$12:$M$4696,"stellar student")</f>
        <v>105</v>
      </c>
    </row>
    <row r="2265" spans="1:2" x14ac:dyDescent="0.35">
      <c r="A2265" s="2" t="s">
        <v>35</v>
      </c>
      <c r="B2265">
        <f>COUNTIFS('sample data'!$C$12:$C$4696,solution!A2265,'sample data'!$M$12:$M$4696,"stellar student")</f>
        <v>105</v>
      </c>
    </row>
    <row r="2266" spans="1:2" x14ac:dyDescent="0.35">
      <c r="A2266" s="2" t="s">
        <v>35</v>
      </c>
      <c r="B2266">
        <f>COUNTIFS('sample data'!$C$12:$C$4696,solution!A2266,'sample data'!$M$12:$M$4696,"stellar student")</f>
        <v>105</v>
      </c>
    </row>
    <row r="2267" spans="1:2" x14ac:dyDescent="0.35">
      <c r="A2267" s="2" t="s">
        <v>35</v>
      </c>
      <c r="B2267">
        <f>COUNTIFS('sample data'!$C$12:$C$4696,solution!A2267,'sample data'!$M$12:$M$4696,"stellar student")</f>
        <v>105</v>
      </c>
    </row>
    <row r="2268" spans="1:2" ht="29" x14ac:dyDescent="0.35">
      <c r="A2268" s="2" t="s">
        <v>22</v>
      </c>
      <c r="B2268">
        <f>COUNTIFS('sample data'!$C$12:$C$4696,solution!A2268,'sample data'!$M$12:$M$4696,"stellar student")</f>
        <v>7</v>
      </c>
    </row>
    <row r="2269" spans="1:2" ht="29" x14ac:dyDescent="0.35">
      <c r="A2269" s="2" t="s">
        <v>22</v>
      </c>
      <c r="B2269">
        <f>COUNTIFS('sample data'!$C$12:$C$4696,solution!A2269,'sample data'!$M$12:$M$4696,"stellar student")</f>
        <v>7</v>
      </c>
    </row>
    <row r="2270" spans="1:2" ht="29" x14ac:dyDescent="0.35">
      <c r="A2270" s="2" t="s">
        <v>61</v>
      </c>
      <c r="B2270">
        <f>COUNTIFS('sample data'!$C$12:$C$4696,solution!A2270,'sample data'!$M$12:$M$4696,"stellar student")</f>
        <v>18</v>
      </c>
    </row>
    <row r="2271" spans="1:2" x14ac:dyDescent="0.35">
      <c r="A2271" s="2" t="s">
        <v>59</v>
      </c>
      <c r="B2271">
        <f>COUNTIFS('sample data'!$C$12:$C$4696,solution!A2271,'sample data'!$M$12:$M$4696,"stellar student")</f>
        <v>8</v>
      </c>
    </row>
    <row r="2272" spans="1:2" x14ac:dyDescent="0.35">
      <c r="A2272" s="2" t="s">
        <v>59</v>
      </c>
      <c r="B2272">
        <f>COUNTIFS('sample data'!$C$12:$C$4696,solution!A2272,'sample data'!$M$12:$M$4696,"stellar student")</f>
        <v>8</v>
      </c>
    </row>
    <row r="2273" spans="1:2" x14ac:dyDescent="0.35">
      <c r="A2273" s="2" t="s">
        <v>59</v>
      </c>
      <c r="B2273">
        <f>COUNTIFS('sample data'!$C$12:$C$4696,solution!A2273,'sample data'!$M$12:$M$4696,"stellar student")</f>
        <v>8</v>
      </c>
    </row>
    <row r="2274" spans="1:2" x14ac:dyDescent="0.35">
      <c r="A2274" s="2" t="s">
        <v>59</v>
      </c>
      <c r="B2274">
        <f>COUNTIFS('sample data'!$C$12:$C$4696,solution!A2274,'sample data'!$M$12:$M$4696,"stellar student")</f>
        <v>8</v>
      </c>
    </row>
    <row r="2275" spans="1:2" x14ac:dyDescent="0.35">
      <c r="A2275" s="2" t="s">
        <v>59</v>
      </c>
      <c r="B2275">
        <f>COUNTIFS('sample data'!$C$12:$C$4696,solution!A2275,'sample data'!$M$12:$M$4696,"stellar student")</f>
        <v>8</v>
      </c>
    </row>
    <row r="2276" spans="1:2" x14ac:dyDescent="0.35">
      <c r="A2276" s="2" t="s">
        <v>59</v>
      </c>
      <c r="B2276">
        <f>COUNTIFS('sample data'!$C$12:$C$4696,solution!A2276,'sample data'!$M$12:$M$4696,"stellar student")</f>
        <v>8</v>
      </c>
    </row>
    <row r="2277" spans="1:2" x14ac:dyDescent="0.35">
      <c r="A2277" s="2" t="s">
        <v>59</v>
      </c>
      <c r="B2277">
        <f>COUNTIFS('sample data'!$C$12:$C$4696,solution!A2277,'sample data'!$M$12:$M$4696,"stellar student")</f>
        <v>8</v>
      </c>
    </row>
    <row r="2278" spans="1:2" x14ac:dyDescent="0.35">
      <c r="A2278" s="2" t="s">
        <v>59</v>
      </c>
      <c r="B2278">
        <f>COUNTIFS('sample data'!$C$12:$C$4696,solution!A2278,'sample data'!$M$12:$M$4696,"stellar student")</f>
        <v>8</v>
      </c>
    </row>
    <row r="2279" spans="1:2" x14ac:dyDescent="0.35">
      <c r="A2279" s="2" t="s">
        <v>59</v>
      </c>
      <c r="B2279">
        <f>COUNTIFS('sample data'!$C$12:$C$4696,solution!A2279,'sample data'!$M$12:$M$4696,"stellar student")</f>
        <v>8</v>
      </c>
    </row>
    <row r="2280" spans="1:2" x14ac:dyDescent="0.35">
      <c r="A2280" s="2" t="s">
        <v>59</v>
      </c>
      <c r="B2280">
        <f>COUNTIFS('sample data'!$C$12:$C$4696,solution!A2280,'sample data'!$M$12:$M$4696,"stellar student")</f>
        <v>8</v>
      </c>
    </row>
    <row r="2281" spans="1:2" x14ac:dyDescent="0.35">
      <c r="A2281" s="2" t="s">
        <v>59</v>
      </c>
      <c r="B2281">
        <f>COUNTIFS('sample data'!$C$12:$C$4696,solution!A2281,'sample data'!$M$12:$M$4696,"stellar student")</f>
        <v>8</v>
      </c>
    </row>
    <row r="2282" spans="1:2" x14ac:dyDescent="0.35">
      <c r="A2282" s="2" t="s">
        <v>59</v>
      </c>
      <c r="B2282">
        <f>COUNTIFS('sample data'!$C$12:$C$4696,solution!A2282,'sample data'!$M$12:$M$4696,"stellar student")</f>
        <v>8</v>
      </c>
    </row>
    <row r="2283" spans="1:2" x14ac:dyDescent="0.35">
      <c r="A2283" s="2" t="s">
        <v>59</v>
      </c>
      <c r="B2283">
        <f>COUNTIFS('sample data'!$C$12:$C$4696,solution!A2283,'sample data'!$M$12:$M$4696,"stellar student")</f>
        <v>8</v>
      </c>
    </row>
    <row r="2284" spans="1:2" x14ac:dyDescent="0.35">
      <c r="A2284" s="2" t="s">
        <v>59</v>
      </c>
      <c r="B2284">
        <f>COUNTIFS('sample data'!$C$12:$C$4696,solution!A2284,'sample data'!$M$12:$M$4696,"stellar student")</f>
        <v>8</v>
      </c>
    </row>
    <row r="2285" spans="1:2" x14ac:dyDescent="0.35">
      <c r="A2285" s="2" t="s">
        <v>59</v>
      </c>
      <c r="B2285">
        <f>COUNTIFS('sample data'!$C$12:$C$4696,solution!A2285,'sample data'!$M$12:$M$4696,"stellar student")</f>
        <v>8</v>
      </c>
    </row>
    <row r="2286" spans="1:2" x14ac:dyDescent="0.35">
      <c r="A2286" s="2" t="s">
        <v>59</v>
      </c>
      <c r="B2286">
        <f>COUNTIFS('sample data'!$C$12:$C$4696,solution!A2286,'sample data'!$M$12:$M$4696,"stellar student")</f>
        <v>8</v>
      </c>
    </row>
    <row r="2287" spans="1:2" x14ac:dyDescent="0.35">
      <c r="A2287" s="2" t="s">
        <v>59</v>
      </c>
      <c r="B2287">
        <f>COUNTIFS('sample data'!$C$12:$C$4696,solution!A2287,'sample data'!$M$12:$M$4696,"stellar student")</f>
        <v>8</v>
      </c>
    </row>
    <row r="2288" spans="1:2" x14ac:dyDescent="0.35">
      <c r="A2288" s="2" t="s">
        <v>59</v>
      </c>
      <c r="B2288">
        <f>COUNTIFS('sample data'!$C$12:$C$4696,solution!A2288,'sample data'!$M$12:$M$4696,"stellar student")</f>
        <v>8</v>
      </c>
    </row>
    <row r="2289" spans="1:2" x14ac:dyDescent="0.35">
      <c r="A2289" s="2" t="s">
        <v>59</v>
      </c>
      <c r="B2289">
        <f>COUNTIFS('sample data'!$C$12:$C$4696,solution!A2289,'sample data'!$M$12:$M$4696,"stellar student")</f>
        <v>8</v>
      </c>
    </row>
    <row r="2290" spans="1:2" x14ac:dyDescent="0.35">
      <c r="A2290" s="2" t="s">
        <v>59</v>
      </c>
      <c r="B2290">
        <f>COUNTIFS('sample data'!$C$12:$C$4696,solution!A2290,'sample data'!$M$12:$M$4696,"stellar student")</f>
        <v>8</v>
      </c>
    </row>
    <row r="2291" spans="1:2" x14ac:dyDescent="0.35">
      <c r="A2291" s="2" t="s">
        <v>59</v>
      </c>
      <c r="B2291">
        <f>COUNTIFS('sample data'!$C$12:$C$4696,solution!A2291,'sample data'!$M$12:$M$4696,"stellar student")</f>
        <v>8</v>
      </c>
    </row>
    <row r="2292" spans="1:2" x14ac:dyDescent="0.35">
      <c r="A2292" s="2" t="s">
        <v>59</v>
      </c>
      <c r="B2292">
        <f>COUNTIFS('sample data'!$C$12:$C$4696,solution!A2292,'sample data'!$M$12:$M$4696,"stellar student")</f>
        <v>8</v>
      </c>
    </row>
    <row r="2293" spans="1:2" x14ac:dyDescent="0.35">
      <c r="A2293" s="2" t="s">
        <v>59</v>
      </c>
      <c r="B2293">
        <f>COUNTIFS('sample data'!$C$12:$C$4696,solution!A2293,'sample data'!$M$12:$M$4696,"stellar student")</f>
        <v>8</v>
      </c>
    </row>
    <row r="2294" spans="1:2" x14ac:dyDescent="0.35">
      <c r="A2294" s="2" t="s">
        <v>59</v>
      </c>
      <c r="B2294">
        <f>COUNTIFS('sample data'!$C$12:$C$4696,solution!A2294,'sample data'!$M$12:$M$4696,"stellar student")</f>
        <v>8</v>
      </c>
    </row>
    <row r="2295" spans="1:2" x14ac:dyDescent="0.35">
      <c r="A2295" s="2" t="s">
        <v>59</v>
      </c>
      <c r="B2295">
        <f>COUNTIFS('sample data'!$C$12:$C$4696,solution!A2295,'sample data'!$M$12:$M$4696,"stellar student")</f>
        <v>8</v>
      </c>
    </row>
    <row r="2296" spans="1:2" x14ac:dyDescent="0.35">
      <c r="A2296" s="2" t="s">
        <v>59</v>
      </c>
      <c r="B2296">
        <f>COUNTIFS('sample data'!$C$12:$C$4696,solution!A2296,'sample data'!$M$12:$M$4696,"stellar student")</f>
        <v>8</v>
      </c>
    </row>
    <row r="2297" spans="1:2" x14ac:dyDescent="0.35">
      <c r="A2297" s="2" t="s">
        <v>59</v>
      </c>
      <c r="B2297">
        <f>COUNTIFS('sample data'!$C$12:$C$4696,solution!A2297,'sample data'!$M$12:$M$4696,"stellar student")</f>
        <v>8</v>
      </c>
    </row>
    <row r="2298" spans="1:2" x14ac:dyDescent="0.35">
      <c r="A2298" s="2" t="s">
        <v>59</v>
      </c>
      <c r="B2298">
        <f>COUNTIFS('sample data'!$C$12:$C$4696,solution!A2298,'sample data'!$M$12:$M$4696,"stellar student")</f>
        <v>8</v>
      </c>
    </row>
    <row r="2299" spans="1:2" x14ac:dyDescent="0.35">
      <c r="A2299" s="2" t="s">
        <v>59</v>
      </c>
      <c r="B2299">
        <f>COUNTIFS('sample data'!$C$12:$C$4696,solution!A2299,'sample data'!$M$12:$M$4696,"stellar student")</f>
        <v>8</v>
      </c>
    </row>
    <row r="2300" spans="1:2" x14ac:dyDescent="0.35">
      <c r="A2300" s="2" t="s">
        <v>59</v>
      </c>
      <c r="B2300">
        <f>COUNTIFS('sample data'!$C$12:$C$4696,solution!A2300,'sample data'!$M$12:$M$4696,"stellar student")</f>
        <v>8</v>
      </c>
    </row>
    <row r="2301" spans="1:2" x14ac:dyDescent="0.35">
      <c r="A2301" s="2" t="s">
        <v>59</v>
      </c>
      <c r="B2301">
        <f>COUNTIFS('sample data'!$C$12:$C$4696,solution!A2301,'sample data'!$M$12:$M$4696,"stellar student")</f>
        <v>8</v>
      </c>
    </row>
    <row r="2302" spans="1:2" x14ac:dyDescent="0.35">
      <c r="A2302" s="2" t="s">
        <v>59</v>
      </c>
      <c r="B2302">
        <f>COUNTIFS('sample data'!$C$12:$C$4696,solution!A2302,'sample data'!$M$12:$M$4696,"stellar student")</f>
        <v>8</v>
      </c>
    </row>
    <row r="2303" spans="1:2" x14ac:dyDescent="0.35">
      <c r="A2303" s="2" t="s">
        <v>59</v>
      </c>
      <c r="B2303">
        <f>COUNTIFS('sample data'!$C$12:$C$4696,solution!A2303,'sample data'!$M$12:$M$4696,"stellar student")</f>
        <v>8</v>
      </c>
    </row>
    <row r="2304" spans="1:2" x14ac:dyDescent="0.35">
      <c r="A2304" s="2" t="s">
        <v>59</v>
      </c>
      <c r="B2304">
        <f>COUNTIFS('sample data'!$C$12:$C$4696,solution!A2304,'sample data'!$M$12:$M$4696,"stellar student")</f>
        <v>8</v>
      </c>
    </row>
    <row r="2305" spans="1:2" x14ac:dyDescent="0.35">
      <c r="A2305" s="2" t="s">
        <v>59</v>
      </c>
      <c r="B2305">
        <f>COUNTIFS('sample data'!$C$12:$C$4696,solution!A2305,'sample data'!$M$12:$M$4696,"stellar student")</f>
        <v>8</v>
      </c>
    </row>
    <row r="2306" spans="1:2" x14ac:dyDescent="0.35">
      <c r="A2306" s="2" t="s">
        <v>59</v>
      </c>
      <c r="B2306">
        <f>COUNTIFS('sample data'!$C$12:$C$4696,solution!A2306,'sample data'!$M$12:$M$4696,"stellar student")</f>
        <v>8</v>
      </c>
    </row>
    <row r="2307" spans="1:2" x14ac:dyDescent="0.35">
      <c r="A2307" s="2" t="s">
        <v>59</v>
      </c>
      <c r="B2307">
        <f>COUNTIFS('sample data'!$C$12:$C$4696,solution!A2307,'sample data'!$M$12:$M$4696,"stellar student")</f>
        <v>8</v>
      </c>
    </row>
    <row r="2308" spans="1:2" x14ac:dyDescent="0.35">
      <c r="A2308" s="2" t="s">
        <v>59</v>
      </c>
      <c r="B2308">
        <f>COUNTIFS('sample data'!$C$12:$C$4696,solution!A2308,'sample data'!$M$12:$M$4696,"stellar student")</f>
        <v>8</v>
      </c>
    </row>
    <row r="2309" spans="1:2" x14ac:dyDescent="0.35">
      <c r="A2309" s="2" t="s">
        <v>59</v>
      </c>
      <c r="B2309">
        <f>COUNTIFS('sample data'!$C$12:$C$4696,solution!A2309,'sample data'!$M$12:$M$4696,"stellar student")</f>
        <v>8</v>
      </c>
    </row>
    <row r="2310" spans="1:2" x14ac:dyDescent="0.35">
      <c r="A2310" s="2" t="s">
        <v>59</v>
      </c>
      <c r="B2310">
        <f>COUNTIFS('sample data'!$C$12:$C$4696,solution!A2310,'sample data'!$M$12:$M$4696,"stellar student")</f>
        <v>8</v>
      </c>
    </row>
    <row r="2311" spans="1:2" x14ac:dyDescent="0.35">
      <c r="A2311" s="2" t="s">
        <v>59</v>
      </c>
      <c r="B2311">
        <f>COUNTIFS('sample data'!$C$12:$C$4696,solution!A2311,'sample data'!$M$12:$M$4696,"stellar student")</f>
        <v>8</v>
      </c>
    </row>
    <row r="2312" spans="1:2" x14ac:dyDescent="0.35">
      <c r="A2312" s="2" t="s">
        <v>59</v>
      </c>
      <c r="B2312">
        <f>COUNTIFS('sample data'!$C$12:$C$4696,solution!A2312,'sample data'!$M$12:$M$4696,"stellar student")</f>
        <v>8</v>
      </c>
    </row>
    <row r="2313" spans="1:2" x14ac:dyDescent="0.35">
      <c r="A2313" s="2" t="s">
        <v>59</v>
      </c>
      <c r="B2313">
        <f>COUNTIFS('sample data'!$C$12:$C$4696,solution!A2313,'sample data'!$M$12:$M$4696,"stellar student")</f>
        <v>8</v>
      </c>
    </row>
    <row r="2314" spans="1:2" x14ac:dyDescent="0.35">
      <c r="A2314" s="2" t="s">
        <v>59</v>
      </c>
      <c r="B2314">
        <f>COUNTIFS('sample data'!$C$12:$C$4696,solution!A2314,'sample data'!$M$12:$M$4696,"stellar student")</f>
        <v>8</v>
      </c>
    </row>
    <row r="2315" spans="1:2" x14ac:dyDescent="0.35">
      <c r="A2315" s="2" t="s">
        <v>59</v>
      </c>
      <c r="B2315">
        <f>COUNTIFS('sample data'!$C$12:$C$4696,solution!A2315,'sample data'!$M$12:$M$4696,"stellar student")</f>
        <v>8</v>
      </c>
    </row>
    <row r="2316" spans="1:2" x14ac:dyDescent="0.35">
      <c r="A2316" s="2" t="s">
        <v>59</v>
      </c>
      <c r="B2316">
        <f>COUNTIFS('sample data'!$C$12:$C$4696,solution!A2316,'sample data'!$M$12:$M$4696,"stellar student")</f>
        <v>8</v>
      </c>
    </row>
    <row r="2317" spans="1:2" x14ac:dyDescent="0.35">
      <c r="A2317" s="2" t="s">
        <v>59</v>
      </c>
      <c r="B2317">
        <f>COUNTIFS('sample data'!$C$12:$C$4696,solution!A2317,'sample data'!$M$12:$M$4696,"stellar student")</f>
        <v>8</v>
      </c>
    </row>
    <row r="2318" spans="1:2" x14ac:dyDescent="0.35">
      <c r="A2318" s="2" t="s">
        <v>59</v>
      </c>
      <c r="B2318">
        <f>COUNTIFS('sample data'!$C$12:$C$4696,solution!A2318,'sample data'!$M$12:$M$4696,"stellar student")</f>
        <v>8</v>
      </c>
    </row>
    <row r="2319" spans="1:2" x14ac:dyDescent="0.35">
      <c r="A2319" s="2" t="s">
        <v>59</v>
      </c>
      <c r="B2319">
        <f>COUNTIFS('sample data'!$C$12:$C$4696,solution!A2319,'sample data'!$M$12:$M$4696,"stellar student")</f>
        <v>8</v>
      </c>
    </row>
    <row r="2320" spans="1:2" ht="29" x14ac:dyDescent="0.35">
      <c r="A2320" s="2" t="s">
        <v>24</v>
      </c>
      <c r="B2320">
        <f>COUNTIFS('sample data'!$C$12:$C$4696,solution!A2320,'sample data'!$M$12:$M$4696,"stellar student")</f>
        <v>63</v>
      </c>
    </row>
    <row r="2321" spans="1:2" ht="29" x14ac:dyDescent="0.35">
      <c r="A2321" s="2" t="s">
        <v>24</v>
      </c>
      <c r="B2321">
        <f>COUNTIFS('sample data'!$C$12:$C$4696,solution!A2321,'sample data'!$M$12:$M$4696,"stellar student")</f>
        <v>63</v>
      </c>
    </row>
    <row r="2322" spans="1:2" ht="29" x14ac:dyDescent="0.35">
      <c r="A2322" s="2" t="s">
        <v>24</v>
      </c>
      <c r="B2322">
        <f>COUNTIFS('sample data'!$C$12:$C$4696,solution!A2322,'sample data'!$M$12:$M$4696,"stellar student")</f>
        <v>63</v>
      </c>
    </row>
    <row r="2323" spans="1:2" ht="29" x14ac:dyDescent="0.35">
      <c r="A2323" s="2" t="s">
        <v>24</v>
      </c>
      <c r="B2323">
        <f>COUNTIFS('sample data'!$C$12:$C$4696,solution!A2323,'sample data'!$M$12:$M$4696,"stellar student")</f>
        <v>63</v>
      </c>
    </row>
    <row r="2324" spans="1:2" ht="29" x14ac:dyDescent="0.35">
      <c r="A2324" s="2" t="s">
        <v>24</v>
      </c>
      <c r="B2324">
        <f>COUNTIFS('sample data'!$C$12:$C$4696,solution!A2324,'sample data'!$M$12:$M$4696,"stellar student")</f>
        <v>63</v>
      </c>
    </row>
    <row r="2325" spans="1:2" ht="29" x14ac:dyDescent="0.35">
      <c r="A2325" s="2" t="s">
        <v>24</v>
      </c>
      <c r="B2325">
        <f>COUNTIFS('sample data'!$C$12:$C$4696,solution!A2325,'sample data'!$M$12:$M$4696,"stellar student")</f>
        <v>63</v>
      </c>
    </row>
    <row r="2326" spans="1:2" ht="29" x14ac:dyDescent="0.35">
      <c r="A2326" s="2" t="s">
        <v>24</v>
      </c>
      <c r="B2326">
        <f>COUNTIFS('sample data'!$C$12:$C$4696,solution!A2326,'sample data'!$M$12:$M$4696,"stellar student")</f>
        <v>63</v>
      </c>
    </row>
    <row r="2327" spans="1:2" ht="29" x14ac:dyDescent="0.35">
      <c r="A2327" s="2" t="s">
        <v>24</v>
      </c>
      <c r="B2327">
        <f>COUNTIFS('sample data'!$C$12:$C$4696,solution!A2327,'sample data'!$M$12:$M$4696,"stellar student")</f>
        <v>63</v>
      </c>
    </row>
    <row r="2328" spans="1:2" ht="29" x14ac:dyDescent="0.35">
      <c r="A2328" s="2" t="s">
        <v>24</v>
      </c>
      <c r="B2328">
        <f>COUNTIFS('sample data'!$C$12:$C$4696,solution!A2328,'sample data'!$M$12:$M$4696,"stellar student")</f>
        <v>63</v>
      </c>
    </row>
    <row r="2329" spans="1:2" ht="29" x14ac:dyDescent="0.35">
      <c r="A2329" s="2" t="s">
        <v>24</v>
      </c>
      <c r="B2329">
        <f>COUNTIFS('sample data'!$C$12:$C$4696,solution!A2329,'sample data'!$M$12:$M$4696,"stellar student")</f>
        <v>63</v>
      </c>
    </row>
    <row r="2330" spans="1:2" ht="29" x14ac:dyDescent="0.35">
      <c r="A2330" s="2" t="s">
        <v>24</v>
      </c>
      <c r="B2330">
        <f>COUNTIFS('sample data'!$C$12:$C$4696,solution!A2330,'sample data'!$M$12:$M$4696,"stellar student")</f>
        <v>63</v>
      </c>
    </row>
    <row r="2331" spans="1:2" ht="29" x14ac:dyDescent="0.35">
      <c r="A2331" s="2" t="s">
        <v>24</v>
      </c>
      <c r="B2331">
        <f>COUNTIFS('sample data'!$C$12:$C$4696,solution!A2331,'sample data'!$M$12:$M$4696,"stellar student")</f>
        <v>63</v>
      </c>
    </row>
    <row r="2332" spans="1:2" ht="29" x14ac:dyDescent="0.35">
      <c r="A2332" s="2" t="s">
        <v>24</v>
      </c>
      <c r="B2332">
        <f>COUNTIFS('sample data'!$C$12:$C$4696,solution!A2332,'sample data'!$M$12:$M$4696,"stellar student")</f>
        <v>63</v>
      </c>
    </row>
    <row r="2333" spans="1:2" ht="29" x14ac:dyDescent="0.35">
      <c r="A2333" s="2" t="s">
        <v>24</v>
      </c>
      <c r="B2333">
        <f>COUNTIFS('sample data'!$C$12:$C$4696,solution!A2333,'sample data'!$M$12:$M$4696,"stellar student")</f>
        <v>63</v>
      </c>
    </row>
    <row r="2334" spans="1:2" ht="29" x14ac:dyDescent="0.35">
      <c r="A2334" s="2" t="s">
        <v>24</v>
      </c>
      <c r="B2334">
        <f>COUNTIFS('sample data'!$C$12:$C$4696,solution!A2334,'sample data'!$M$12:$M$4696,"stellar student")</f>
        <v>63</v>
      </c>
    </row>
    <row r="2335" spans="1:2" ht="29" x14ac:dyDescent="0.35">
      <c r="A2335" s="2" t="s">
        <v>24</v>
      </c>
      <c r="B2335">
        <f>COUNTIFS('sample data'!$C$12:$C$4696,solution!A2335,'sample data'!$M$12:$M$4696,"stellar student")</f>
        <v>63</v>
      </c>
    </row>
    <row r="2336" spans="1:2" ht="29" x14ac:dyDescent="0.35">
      <c r="A2336" s="2" t="s">
        <v>24</v>
      </c>
      <c r="B2336">
        <f>COUNTIFS('sample data'!$C$12:$C$4696,solution!A2336,'sample data'!$M$12:$M$4696,"stellar student")</f>
        <v>63</v>
      </c>
    </row>
    <row r="2337" spans="1:2" ht="29" x14ac:dyDescent="0.35">
      <c r="A2337" s="2" t="s">
        <v>24</v>
      </c>
      <c r="B2337">
        <f>COUNTIFS('sample data'!$C$12:$C$4696,solution!A2337,'sample data'!$M$12:$M$4696,"stellar student")</f>
        <v>63</v>
      </c>
    </row>
    <row r="2338" spans="1:2" ht="29" x14ac:dyDescent="0.35">
      <c r="A2338" s="2" t="s">
        <v>24</v>
      </c>
      <c r="B2338">
        <f>COUNTIFS('sample data'!$C$12:$C$4696,solution!A2338,'sample data'!$M$12:$M$4696,"stellar student")</f>
        <v>63</v>
      </c>
    </row>
    <row r="2339" spans="1:2" ht="29" x14ac:dyDescent="0.35">
      <c r="A2339" s="2" t="s">
        <v>24</v>
      </c>
      <c r="B2339">
        <f>COUNTIFS('sample data'!$C$12:$C$4696,solution!A2339,'sample data'!$M$12:$M$4696,"stellar student")</f>
        <v>63</v>
      </c>
    </row>
    <row r="2340" spans="1:2" ht="29" x14ac:dyDescent="0.35">
      <c r="A2340" s="2" t="s">
        <v>24</v>
      </c>
      <c r="B2340">
        <f>COUNTIFS('sample data'!$C$12:$C$4696,solution!A2340,'sample data'!$M$12:$M$4696,"stellar student")</f>
        <v>63</v>
      </c>
    </row>
    <row r="2341" spans="1:2" ht="29" x14ac:dyDescent="0.35">
      <c r="A2341" s="2" t="s">
        <v>24</v>
      </c>
      <c r="B2341">
        <f>COUNTIFS('sample data'!$C$12:$C$4696,solution!A2341,'sample data'!$M$12:$M$4696,"stellar student")</f>
        <v>63</v>
      </c>
    </row>
    <row r="2342" spans="1:2" ht="29" x14ac:dyDescent="0.35">
      <c r="A2342" s="2" t="s">
        <v>24</v>
      </c>
      <c r="B2342">
        <f>COUNTIFS('sample data'!$C$12:$C$4696,solution!A2342,'sample data'!$M$12:$M$4696,"stellar student")</f>
        <v>63</v>
      </c>
    </row>
    <row r="2343" spans="1:2" ht="29" x14ac:dyDescent="0.35">
      <c r="A2343" s="2" t="s">
        <v>24</v>
      </c>
      <c r="B2343">
        <f>COUNTIFS('sample data'!$C$12:$C$4696,solution!A2343,'sample data'!$M$12:$M$4696,"stellar student")</f>
        <v>63</v>
      </c>
    </row>
    <row r="2344" spans="1:2" ht="29" x14ac:dyDescent="0.35">
      <c r="A2344" s="2" t="s">
        <v>24</v>
      </c>
      <c r="B2344">
        <f>COUNTIFS('sample data'!$C$12:$C$4696,solution!A2344,'sample data'!$M$12:$M$4696,"stellar student")</f>
        <v>63</v>
      </c>
    </row>
    <row r="2345" spans="1:2" ht="29" x14ac:dyDescent="0.35">
      <c r="A2345" s="2" t="s">
        <v>24</v>
      </c>
      <c r="B2345">
        <f>COUNTIFS('sample data'!$C$12:$C$4696,solution!A2345,'sample data'!$M$12:$M$4696,"stellar student")</f>
        <v>63</v>
      </c>
    </row>
    <row r="2346" spans="1:2" ht="29" x14ac:dyDescent="0.35">
      <c r="A2346" s="2" t="s">
        <v>24</v>
      </c>
      <c r="B2346">
        <f>COUNTIFS('sample data'!$C$12:$C$4696,solution!A2346,'sample data'!$M$12:$M$4696,"stellar student")</f>
        <v>63</v>
      </c>
    </row>
    <row r="2347" spans="1:2" ht="29" x14ac:dyDescent="0.35">
      <c r="A2347" s="2" t="s">
        <v>24</v>
      </c>
      <c r="B2347">
        <f>COUNTIFS('sample data'!$C$12:$C$4696,solution!A2347,'sample data'!$M$12:$M$4696,"stellar student")</f>
        <v>63</v>
      </c>
    </row>
    <row r="2348" spans="1:2" ht="29" x14ac:dyDescent="0.35">
      <c r="A2348" s="2" t="s">
        <v>24</v>
      </c>
      <c r="B2348">
        <f>COUNTIFS('sample data'!$C$12:$C$4696,solution!A2348,'sample data'!$M$12:$M$4696,"stellar student")</f>
        <v>63</v>
      </c>
    </row>
    <row r="2349" spans="1:2" ht="29" x14ac:dyDescent="0.35">
      <c r="A2349" s="2" t="s">
        <v>24</v>
      </c>
      <c r="B2349">
        <f>COUNTIFS('sample data'!$C$12:$C$4696,solution!A2349,'sample data'!$M$12:$M$4696,"stellar student")</f>
        <v>63</v>
      </c>
    </row>
    <row r="2350" spans="1:2" ht="29" x14ac:dyDescent="0.35">
      <c r="A2350" s="2" t="s">
        <v>24</v>
      </c>
      <c r="B2350">
        <f>COUNTIFS('sample data'!$C$12:$C$4696,solution!A2350,'sample data'!$M$12:$M$4696,"stellar student")</f>
        <v>63</v>
      </c>
    </row>
    <row r="2351" spans="1:2" ht="29" x14ac:dyDescent="0.35">
      <c r="A2351" s="2" t="s">
        <v>24</v>
      </c>
      <c r="B2351">
        <f>COUNTIFS('sample data'!$C$12:$C$4696,solution!A2351,'sample data'!$M$12:$M$4696,"stellar student")</f>
        <v>63</v>
      </c>
    </row>
    <row r="2352" spans="1:2" ht="29" x14ac:dyDescent="0.35">
      <c r="A2352" s="2" t="s">
        <v>24</v>
      </c>
      <c r="B2352">
        <f>COUNTIFS('sample data'!$C$12:$C$4696,solution!A2352,'sample data'!$M$12:$M$4696,"stellar student")</f>
        <v>63</v>
      </c>
    </row>
    <row r="2353" spans="1:2" ht="29" x14ac:dyDescent="0.35">
      <c r="A2353" s="2" t="s">
        <v>24</v>
      </c>
      <c r="B2353">
        <f>COUNTIFS('sample data'!$C$12:$C$4696,solution!A2353,'sample data'!$M$12:$M$4696,"stellar student")</f>
        <v>63</v>
      </c>
    </row>
    <row r="2354" spans="1:2" ht="29" x14ac:dyDescent="0.35">
      <c r="A2354" s="2" t="s">
        <v>24</v>
      </c>
      <c r="B2354">
        <f>COUNTIFS('sample data'!$C$12:$C$4696,solution!A2354,'sample data'!$M$12:$M$4696,"stellar student")</f>
        <v>63</v>
      </c>
    </row>
    <row r="2355" spans="1:2" ht="29" x14ac:dyDescent="0.35">
      <c r="A2355" s="2" t="s">
        <v>24</v>
      </c>
      <c r="B2355">
        <f>COUNTIFS('sample data'!$C$12:$C$4696,solution!A2355,'sample data'!$M$12:$M$4696,"stellar student")</f>
        <v>63</v>
      </c>
    </row>
    <row r="2356" spans="1:2" ht="29" x14ac:dyDescent="0.35">
      <c r="A2356" s="2" t="s">
        <v>24</v>
      </c>
      <c r="B2356">
        <f>COUNTIFS('sample data'!$C$12:$C$4696,solution!A2356,'sample data'!$M$12:$M$4696,"stellar student")</f>
        <v>63</v>
      </c>
    </row>
    <row r="2357" spans="1:2" ht="29" x14ac:dyDescent="0.35">
      <c r="A2357" s="2" t="s">
        <v>24</v>
      </c>
      <c r="B2357">
        <f>COUNTIFS('sample data'!$C$12:$C$4696,solution!A2357,'sample data'!$M$12:$M$4696,"stellar student")</f>
        <v>63</v>
      </c>
    </row>
    <row r="2358" spans="1:2" ht="29" x14ac:dyDescent="0.35">
      <c r="A2358" s="2" t="s">
        <v>24</v>
      </c>
      <c r="B2358">
        <f>COUNTIFS('sample data'!$C$12:$C$4696,solution!A2358,'sample data'!$M$12:$M$4696,"stellar student")</f>
        <v>63</v>
      </c>
    </row>
    <row r="2359" spans="1:2" ht="29" x14ac:dyDescent="0.35">
      <c r="A2359" s="2" t="s">
        <v>24</v>
      </c>
      <c r="B2359">
        <f>COUNTIFS('sample data'!$C$12:$C$4696,solution!A2359,'sample data'!$M$12:$M$4696,"stellar student")</f>
        <v>63</v>
      </c>
    </row>
    <row r="2360" spans="1:2" ht="29" x14ac:dyDescent="0.35">
      <c r="A2360" s="2" t="s">
        <v>24</v>
      </c>
      <c r="B2360">
        <f>COUNTIFS('sample data'!$C$12:$C$4696,solution!A2360,'sample data'!$M$12:$M$4696,"stellar student")</f>
        <v>63</v>
      </c>
    </row>
    <row r="2361" spans="1:2" ht="29" x14ac:dyDescent="0.35">
      <c r="A2361" s="2" t="s">
        <v>24</v>
      </c>
      <c r="B2361">
        <f>COUNTIFS('sample data'!$C$12:$C$4696,solution!A2361,'sample data'!$M$12:$M$4696,"stellar student")</f>
        <v>63</v>
      </c>
    </row>
    <row r="2362" spans="1:2" ht="29" x14ac:dyDescent="0.35">
      <c r="A2362" s="2" t="s">
        <v>24</v>
      </c>
      <c r="B2362">
        <f>COUNTIFS('sample data'!$C$12:$C$4696,solution!A2362,'sample data'!$M$12:$M$4696,"stellar student")</f>
        <v>63</v>
      </c>
    </row>
    <row r="2363" spans="1:2" ht="29" x14ac:dyDescent="0.35">
      <c r="A2363" s="2" t="s">
        <v>24</v>
      </c>
      <c r="B2363">
        <f>COUNTIFS('sample data'!$C$12:$C$4696,solution!A2363,'sample data'!$M$12:$M$4696,"stellar student")</f>
        <v>63</v>
      </c>
    </row>
    <row r="2364" spans="1:2" ht="29" x14ac:dyDescent="0.35">
      <c r="A2364" s="2" t="s">
        <v>24</v>
      </c>
      <c r="B2364">
        <f>COUNTIFS('sample data'!$C$12:$C$4696,solution!A2364,'sample data'!$M$12:$M$4696,"stellar student")</f>
        <v>63</v>
      </c>
    </row>
    <row r="2365" spans="1:2" ht="29" x14ac:dyDescent="0.35">
      <c r="A2365" s="2" t="s">
        <v>24</v>
      </c>
      <c r="B2365">
        <f>COUNTIFS('sample data'!$C$12:$C$4696,solution!A2365,'sample data'!$M$12:$M$4696,"stellar student")</f>
        <v>63</v>
      </c>
    </row>
    <row r="2366" spans="1:2" ht="29" x14ac:dyDescent="0.35">
      <c r="A2366" s="2" t="s">
        <v>24</v>
      </c>
      <c r="B2366">
        <f>COUNTIFS('sample data'!$C$12:$C$4696,solution!A2366,'sample data'!$M$12:$M$4696,"stellar student")</f>
        <v>63</v>
      </c>
    </row>
    <row r="2367" spans="1:2" ht="29" x14ac:dyDescent="0.35">
      <c r="A2367" s="2" t="s">
        <v>24</v>
      </c>
      <c r="B2367">
        <f>COUNTIFS('sample data'!$C$12:$C$4696,solution!A2367,'sample data'!$M$12:$M$4696,"stellar student")</f>
        <v>63</v>
      </c>
    </row>
    <row r="2368" spans="1:2" ht="29" x14ac:dyDescent="0.35">
      <c r="A2368" s="2" t="s">
        <v>24</v>
      </c>
      <c r="B2368">
        <f>COUNTIFS('sample data'!$C$12:$C$4696,solution!A2368,'sample data'!$M$12:$M$4696,"stellar student")</f>
        <v>63</v>
      </c>
    </row>
    <row r="2369" spans="1:2" ht="29" x14ac:dyDescent="0.35">
      <c r="A2369" s="2" t="s">
        <v>24</v>
      </c>
      <c r="B2369">
        <f>COUNTIFS('sample data'!$C$12:$C$4696,solution!A2369,'sample data'!$M$12:$M$4696,"stellar student")</f>
        <v>63</v>
      </c>
    </row>
    <row r="2370" spans="1:2" ht="29" x14ac:dyDescent="0.35">
      <c r="A2370" s="2" t="s">
        <v>24</v>
      </c>
      <c r="B2370">
        <f>COUNTIFS('sample data'!$C$12:$C$4696,solution!A2370,'sample data'!$M$12:$M$4696,"stellar student")</f>
        <v>63</v>
      </c>
    </row>
    <row r="2371" spans="1:2" ht="29" x14ac:dyDescent="0.35">
      <c r="A2371" s="2" t="s">
        <v>24</v>
      </c>
      <c r="B2371">
        <f>COUNTIFS('sample data'!$C$12:$C$4696,solution!A2371,'sample data'!$M$12:$M$4696,"stellar student")</f>
        <v>63</v>
      </c>
    </row>
    <row r="2372" spans="1:2" ht="29" x14ac:dyDescent="0.35">
      <c r="A2372" s="2" t="s">
        <v>24</v>
      </c>
      <c r="B2372">
        <f>COUNTIFS('sample data'!$C$12:$C$4696,solution!A2372,'sample data'!$M$12:$M$4696,"stellar student")</f>
        <v>63</v>
      </c>
    </row>
    <row r="2373" spans="1:2" ht="29" x14ac:dyDescent="0.35">
      <c r="A2373" s="2" t="s">
        <v>24</v>
      </c>
      <c r="B2373">
        <f>COUNTIFS('sample data'!$C$12:$C$4696,solution!A2373,'sample data'!$M$12:$M$4696,"stellar student")</f>
        <v>63</v>
      </c>
    </row>
    <row r="2374" spans="1:2" ht="29" x14ac:dyDescent="0.35">
      <c r="A2374" s="2" t="s">
        <v>24</v>
      </c>
      <c r="B2374">
        <f>COUNTIFS('sample data'!$C$12:$C$4696,solution!A2374,'sample data'!$M$12:$M$4696,"stellar student")</f>
        <v>63</v>
      </c>
    </row>
    <row r="2375" spans="1:2" ht="29" x14ac:dyDescent="0.35">
      <c r="A2375" s="2" t="s">
        <v>24</v>
      </c>
      <c r="B2375">
        <f>COUNTIFS('sample data'!$C$12:$C$4696,solution!A2375,'sample data'!$M$12:$M$4696,"stellar student")</f>
        <v>63</v>
      </c>
    </row>
    <row r="2376" spans="1:2" ht="29" x14ac:dyDescent="0.35">
      <c r="A2376" s="2" t="s">
        <v>24</v>
      </c>
      <c r="B2376">
        <f>COUNTIFS('sample data'!$C$12:$C$4696,solution!A2376,'sample data'!$M$12:$M$4696,"stellar student")</f>
        <v>63</v>
      </c>
    </row>
    <row r="2377" spans="1:2" ht="29" x14ac:dyDescent="0.35">
      <c r="A2377" s="2" t="s">
        <v>24</v>
      </c>
      <c r="B2377">
        <f>COUNTIFS('sample data'!$C$12:$C$4696,solution!A2377,'sample data'!$M$12:$M$4696,"stellar student")</f>
        <v>63</v>
      </c>
    </row>
    <row r="2378" spans="1:2" ht="29" x14ac:dyDescent="0.35">
      <c r="A2378" s="2" t="s">
        <v>24</v>
      </c>
      <c r="B2378">
        <f>COUNTIFS('sample data'!$C$12:$C$4696,solution!A2378,'sample data'!$M$12:$M$4696,"stellar student")</f>
        <v>63</v>
      </c>
    </row>
    <row r="2379" spans="1:2" ht="29" x14ac:dyDescent="0.35">
      <c r="A2379" s="2" t="s">
        <v>24</v>
      </c>
      <c r="B2379">
        <f>COUNTIFS('sample data'!$C$12:$C$4696,solution!A2379,'sample data'!$M$12:$M$4696,"stellar student")</f>
        <v>63</v>
      </c>
    </row>
    <row r="2380" spans="1:2" ht="29" x14ac:dyDescent="0.35">
      <c r="A2380" s="2" t="s">
        <v>24</v>
      </c>
      <c r="B2380">
        <f>COUNTIFS('sample data'!$C$12:$C$4696,solution!A2380,'sample data'!$M$12:$M$4696,"stellar student")</f>
        <v>63</v>
      </c>
    </row>
    <row r="2381" spans="1:2" ht="29" x14ac:dyDescent="0.35">
      <c r="A2381" s="2" t="s">
        <v>24</v>
      </c>
      <c r="B2381">
        <f>COUNTIFS('sample data'!$C$12:$C$4696,solution!A2381,'sample data'!$M$12:$M$4696,"stellar student")</f>
        <v>63</v>
      </c>
    </row>
    <row r="2382" spans="1:2" ht="29" x14ac:dyDescent="0.35">
      <c r="A2382" s="2" t="s">
        <v>24</v>
      </c>
      <c r="B2382">
        <f>COUNTIFS('sample data'!$C$12:$C$4696,solution!A2382,'sample data'!$M$12:$M$4696,"stellar student")</f>
        <v>63</v>
      </c>
    </row>
    <row r="2383" spans="1:2" ht="29" x14ac:dyDescent="0.35">
      <c r="A2383" s="2" t="s">
        <v>24</v>
      </c>
      <c r="B2383">
        <f>COUNTIFS('sample data'!$C$12:$C$4696,solution!A2383,'sample data'!$M$12:$M$4696,"stellar student")</f>
        <v>63</v>
      </c>
    </row>
    <row r="2384" spans="1:2" ht="29" x14ac:dyDescent="0.35">
      <c r="A2384" s="2" t="s">
        <v>24</v>
      </c>
      <c r="B2384">
        <f>COUNTIFS('sample data'!$C$12:$C$4696,solution!A2384,'sample data'!$M$12:$M$4696,"stellar student")</f>
        <v>63</v>
      </c>
    </row>
    <row r="2385" spans="1:2" ht="29" x14ac:dyDescent="0.35">
      <c r="A2385" s="2" t="s">
        <v>24</v>
      </c>
      <c r="B2385">
        <f>COUNTIFS('sample data'!$C$12:$C$4696,solution!A2385,'sample data'!$M$12:$M$4696,"stellar student")</f>
        <v>63</v>
      </c>
    </row>
    <row r="2386" spans="1:2" ht="29" x14ac:dyDescent="0.35">
      <c r="A2386" s="2" t="s">
        <v>24</v>
      </c>
      <c r="B2386">
        <f>COUNTIFS('sample data'!$C$12:$C$4696,solution!A2386,'sample data'!$M$12:$M$4696,"stellar student")</f>
        <v>63</v>
      </c>
    </row>
    <row r="2387" spans="1:2" ht="29" x14ac:dyDescent="0.35">
      <c r="A2387" s="2" t="s">
        <v>24</v>
      </c>
      <c r="B2387">
        <f>COUNTIFS('sample data'!$C$12:$C$4696,solution!A2387,'sample data'!$M$12:$M$4696,"stellar student")</f>
        <v>63</v>
      </c>
    </row>
    <row r="2388" spans="1:2" ht="29" x14ac:dyDescent="0.35">
      <c r="A2388" s="2" t="s">
        <v>24</v>
      </c>
      <c r="B2388">
        <f>COUNTIFS('sample data'!$C$12:$C$4696,solution!A2388,'sample data'!$M$12:$M$4696,"stellar student")</f>
        <v>63</v>
      </c>
    </row>
    <row r="2389" spans="1:2" ht="29" x14ac:dyDescent="0.35">
      <c r="A2389" s="2" t="s">
        <v>24</v>
      </c>
      <c r="B2389">
        <f>COUNTIFS('sample data'!$C$12:$C$4696,solution!A2389,'sample data'!$M$12:$M$4696,"stellar student")</f>
        <v>63</v>
      </c>
    </row>
    <row r="2390" spans="1:2" ht="29" x14ac:dyDescent="0.35">
      <c r="A2390" s="2" t="s">
        <v>24</v>
      </c>
      <c r="B2390">
        <f>COUNTIFS('sample data'!$C$12:$C$4696,solution!A2390,'sample data'!$M$12:$M$4696,"stellar student")</f>
        <v>63</v>
      </c>
    </row>
    <row r="2391" spans="1:2" ht="29" x14ac:dyDescent="0.35">
      <c r="A2391" s="2" t="s">
        <v>24</v>
      </c>
      <c r="B2391">
        <f>COUNTIFS('sample data'!$C$12:$C$4696,solution!A2391,'sample data'!$M$12:$M$4696,"stellar student")</f>
        <v>63</v>
      </c>
    </row>
    <row r="2392" spans="1:2" ht="29" x14ac:dyDescent="0.35">
      <c r="A2392" s="2" t="s">
        <v>24</v>
      </c>
      <c r="B2392">
        <f>COUNTIFS('sample data'!$C$12:$C$4696,solution!A2392,'sample data'!$M$12:$M$4696,"stellar student")</f>
        <v>63</v>
      </c>
    </row>
    <row r="2393" spans="1:2" ht="29" x14ac:dyDescent="0.35">
      <c r="A2393" s="2" t="s">
        <v>24</v>
      </c>
      <c r="B2393">
        <f>COUNTIFS('sample data'!$C$12:$C$4696,solution!A2393,'sample data'!$M$12:$M$4696,"stellar student")</f>
        <v>63</v>
      </c>
    </row>
    <row r="2394" spans="1:2" ht="29" x14ac:dyDescent="0.35">
      <c r="A2394" s="2" t="s">
        <v>24</v>
      </c>
      <c r="B2394">
        <f>COUNTIFS('sample data'!$C$12:$C$4696,solution!A2394,'sample data'!$M$12:$M$4696,"stellar student")</f>
        <v>63</v>
      </c>
    </row>
    <row r="2395" spans="1:2" ht="29" x14ac:dyDescent="0.35">
      <c r="A2395" s="2" t="s">
        <v>24</v>
      </c>
      <c r="B2395">
        <f>COUNTIFS('sample data'!$C$12:$C$4696,solution!A2395,'sample data'!$M$12:$M$4696,"stellar student")</f>
        <v>63</v>
      </c>
    </row>
    <row r="2396" spans="1:2" ht="29" x14ac:dyDescent="0.35">
      <c r="A2396" s="2" t="s">
        <v>24</v>
      </c>
      <c r="B2396">
        <f>COUNTIFS('sample data'!$C$12:$C$4696,solution!A2396,'sample data'!$M$12:$M$4696,"stellar student")</f>
        <v>63</v>
      </c>
    </row>
    <row r="2397" spans="1:2" ht="29" x14ac:dyDescent="0.35">
      <c r="A2397" s="2" t="s">
        <v>24</v>
      </c>
      <c r="B2397">
        <f>COUNTIFS('sample data'!$C$12:$C$4696,solution!A2397,'sample data'!$M$12:$M$4696,"stellar student")</f>
        <v>63</v>
      </c>
    </row>
    <row r="2398" spans="1:2" ht="29" x14ac:dyDescent="0.35">
      <c r="A2398" s="2" t="s">
        <v>24</v>
      </c>
      <c r="B2398">
        <f>COUNTIFS('sample data'!$C$12:$C$4696,solution!A2398,'sample data'!$M$12:$M$4696,"stellar student")</f>
        <v>63</v>
      </c>
    </row>
    <row r="2399" spans="1:2" ht="29" x14ac:dyDescent="0.35">
      <c r="A2399" s="2" t="s">
        <v>24</v>
      </c>
      <c r="B2399">
        <f>COUNTIFS('sample data'!$C$12:$C$4696,solution!A2399,'sample data'!$M$12:$M$4696,"stellar student")</f>
        <v>63</v>
      </c>
    </row>
    <row r="2400" spans="1:2" ht="29" x14ac:dyDescent="0.35">
      <c r="A2400" s="2" t="s">
        <v>24</v>
      </c>
      <c r="B2400">
        <f>COUNTIFS('sample data'!$C$12:$C$4696,solution!A2400,'sample data'!$M$12:$M$4696,"stellar student")</f>
        <v>63</v>
      </c>
    </row>
    <row r="2401" spans="1:2" ht="29" x14ac:dyDescent="0.35">
      <c r="A2401" s="2" t="s">
        <v>24</v>
      </c>
      <c r="B2401">
        <f>COUNTIFS('sample data'!$C$12:$C$4696,solution!A2401,'sample data'!$M$12:$M$4696,"stellar student")</f>
        <v>63</v>
      </c>
    </row>
    <row r="2402" spans="1:2" ht="29" x14ac:dyDescent="0.35">
      <c r="A2402" s="2" t="s">
        <v>24</v>
      </c>
      <c r="B2402">
        <f>COUNTIFS('sample data'!$C$12:$C$4696,solution!A2402,'sample data'!$M$12:$M$4696,"stellar student")</f>
        <v>63</v>
      </c>
    </row>
    <row r="2403" spans="1:2" ht="29" x14ac:dyDescent="0.35">
      <c r="A2403" s="2" t="s">
        <v>24</v>
      </c>
      <c r="B2403">
        <f>COUNTIFS('sample data'!$C$12:$C$4696,solution!A2403,'sample data'!$M$12:$M$4696,"stellar student")</f>
        <v>63</v>
      </c>
    </row>
    <row r="2404" spans="1:2" ht="29" x14ac:dyDescent="0.35">
      <c r="A2404" s="2" t="s">
        <v>24</v>
      </c>
      <c r="B2404">
        <f>COUNTIFS('sample data'!$C$12:$C$4696,solution!A2404,'sample data'!$M$12:$M$4696,"stellar student")</f>
        <v>63</v>
      </c>
    </row>
    <row r="2405" spans="1:2" ht="29" x14ac:dyDescent="0.35">
      <c r="A2405" s="2" t="s">
        <v>24</v>
      </c>
      <c r="B2405">
        <f>COUNTIFS('sample data'!$C$12:$C$4696,solution!A2405,'sample data'!$M$12:$M$4696,"stellar student")</f>
        <v>63</v>
      </c>
    </row>
    <row r="2406" spans="1:2" ht="29" x14ac:dyDescent="0.35">
      <c r="A2406" s="2" t="s">
        <v>24</v>
      </c>
      <c r="B2406">
        <f>COUNTIFS('sample data'!$C$12:$C$4696,solution!A2406,'sample data'!$M$12:$M$4696,"stellar student")</f>
        <v>63</v>
      </c>
    </row>
    <row r="2407" spans="1:2" ht="29" x14ac:dyDescent="0.35">
      <c r="A2407" s="2" t="s">
        <v>24</v>
      </c>
      <c r="B2407">
        <f>COUNTIFS('sample data'!$C$12:$C$4696,solution!A2407,'sample data'!$M$12:$M$4696,"stellar student")</f>
        <v>63</v>
      </c>
    </row>
    <row r="2408" spans="1:2" ht="29" x14ac:dyDescent="0.35">
      <c r="A2408" s="2" t="s">
        <v>24</v>
      </c>
      <c r="B2408">
        <f>COUNTIFS('sample data'!$C$12:$C$4696,solution!A2408,'sample data'!$M$12:$M$4696,"stellar student")</f>
        <v>63</v>
      </c>
    </row>
    <row r="2409" spans="1:2" ht="29" x14ac:dyDescent="0.35">
      <c r="A2409" s="2" t="s">
        <v>24</v>
      </c>
      <c r="B2409">
        <f>COUNTIFS('sample data'!$C$12:$C$4696,solution!A2409,'sample data'!$M$12:$M$4696,"stellar student")</f>
        <v>63</v>
      </c>
    </row>
    <row r="2410" spans="1:2" ht="29" x14ac:dyDescent="0.35">
      <c r="A2410" s="2" t="s">
        <v>24</v>
      </c>
      <c r="B2410">
        <f>COUNTIFS('sample data'!$C$12:$C$4696,solution!A2410,'sample data'!$M$12:$M$4696,"stellar student")</f>
        <v>63</v>
      </c>
    </row>
    <row r="2411" spans="1:2" ht="29" x14ac:dyDescent="0.35">
      <c r="A2411" s="2" t="s">
        <v>24</v>
      </c>
      <c r="B2411">
        <f>COUNTIFS('sample data'!$C$12:$C$4696,solution!A2411,'sample data'!$M$12:$M$4696,"stellar student")</f>
        <v>63</v>
      </c>
    </row>
    <row r="2412" spans="1:2" ht="29" x14ac:dyDescent="0.35">
      <c r="A2412" s="2" t="s">
        <v>24</v>
      </c>
      <c r="B2412">
        <f>COUNTIFS('sample data'!$C$12:$C$4696,solution!A2412,'sample data'!$M$12:$M$4696,"stellar student")</f>
        <v>63</v>
      </c>
    </row>
    <row r="2413" spans="1:2" ht="29" x14ac:dyDescent="0.35">
      <c r="A2413" s="2" t="s">
        <v>24</v>
      </c>
      <c r="B2413">
        <f>COUNTIFS('sample data'!$C$12:$C$4696,solution!A2413,'sample data'!$M$12:$M$4696,"stellar student")</f>
        <v>63</v>
      </c>
    </row>
    <row r="2414" spans="1:2" ht="29" x14ac:dyDescent="0.35">
      <c r="A2414" s="2" t="s">
        <v>24</v>
      </c>
      <c r="B2414">
        <f>COUNTIFS('sample data'!$C$12:$C$4696,solution!A2414,'sample data'!$M$12:$M$4696,"stellar student")</f>
        <v>63</v>
      </c>
    </row>
    <row r="2415" spans="1:2" ht="29" x14ac:dyDescent="0.35">
      <c r="A2415" s="2" t="s">
        <v>24</v>
      </c>
      <c r="B2415">
        <f>COUNTIFS('sample data'!$C$12:$C$4696,solution!A2415,'sample data'!$M$12:$M$4696,"stellar student")</f>
        <v>63</v>
      </c>
    </row>
    <row r="2416" spans="1:2" ht="29" x14ac:dyDescent="0.35">
      <c r="A2416" s="2" t="s">
        <v>24</v>
      </c>
      <c r="B2416">
        <f>COUNTIFS('sample data'!$C$12:$C$4696,solution!A2416,'sample data'!$M$12:$M$4696,"stellar student")</f>
        <v>63</v>
      </c>
    </row>
    <row r="2417" spans="1:2" ht="29" x14ac:dyDescent="0.35">
      <c r="A2417" s="2" t="s">
        <v>24</v>
      </c>
      <c r="B2417">
        <f>COUNTIFS('sample data'!$C$12:$C$4696,solution!A2417,'sample data'!$M$12:$M$4696,"stellar student")</f>
        <v>63</v>
      </c>
    </row>
    <row r="2418" spans="1:2" ht="29" x14ac:dyDescent="0.35">
      <c r="A2418" s="2" t="s">
        <v>24</v>
      </c>
      <c r="B2418">
        <f>COUNTIFS('sample data'!$C$12:$C$4696,solution!A2418,'sample data'!$M$12:$M$4696,"stellar student")</f>
        <v>63</v>
      </c>
    </row>
    <row r="2419" spans="1:2" ht="29" x14ac:dyDescent="0.35">
      <c r="A2419" s="2" t="s">
        <v>24</v>
      </c>
      <c r="B2419">
        <f>COUNTIFS('sample data'!$C$12:$C$4696,solution!A2419,'sample data'!$M$12:$M$4696,"stellar student")</f>
        <v>63</v>
      </c>
    </row>
    <row r="2420" spans="1:2" ht="29" x14ac:dyDescent="0.35">
      <c r="A2420" s="2" t="s">
        <v>24</v>
      </c>
      <c r="B2420">
        <f>COUNTIFS('sample data'!$C$12:$C$4696,solution!A2420,'sample data'!$M$12:$M$4696,"stellar student")</f>
        <v>63</v>
      </c>
    </row>
    <row r="2421" spans="1:2" ht="29" x14ac:dyDescent="0.35">
      <c r="A2421" s="2" t="s">
        <v>24</v>
      </c>
      <c r="B2421">
        <f>COUNTIFS('sample data'!$C$12:$C$4696,solution!A2421,'sample data'!$M$12:$M$4696,"stellar student")</f>
        <v>63</v>
      </c>
    </row>
    <row r="2422" spans="1:2" ht="29" x14ac:dyDescent="0.35">
      <c r="A2422" s="2" t="s">
        <v>24</v>
      </c>
      <c r="B2422">
        <f>COUNTIFS('sample data'!$C$12:$C$4696,solution!A2422,'sample data'!$M$12:$M$4696,"stellar student")</f>
        <v>63</v>
      </c>
    </row>
    <row r="2423" spans="1:2" ht="29" x14ac:dyDescent="0.35">
      <c r="A2423" s="2" t="s">
        <v>24</v>
      </c>
      <c r="B2423">
        <f>COUNTIFS('sample data'!$C$12:$C$4696,solution!A2423,'sample data'!$M$12:$M$4696,"stellar student")</f>
        <v>63</v>
      </c>
    </row>
    <row r="2424" spans="1:2" ht="29" x14ac:dyDescent="0.35">
      <c r="A2424" s="2" t="s">
        <v>24</v>
      </c>
      <c r="B2424">
        <f>COUNTIFS('sample data'!$C$12:$C$4696,solution!A2424,'sample data'!$M$12:$M$4696,"stellar student")</f>
        <v>63</v>
      </c>
    </row>
    <row r="2425" spans="1:2" ht="29" x14ac:dyDescent="0.35">
      <c r="A2425" s="2" t="s">
        <v>24</v>
      </c>
      <c r="B2425">
        <f>COUNTIFS('sample data'!$C$12:$C$4696,solution!A2425,'sample data'!$M$12:$M$4696,"stellar student")</f>
        <v>63</v>
      </c>
    </row>
    <row r="2426" spans="1:2" ht="29" x14ac:dyDescent="0.35">
      <c r="A2426" s="2" t="s">
        <v>24</v>
      </c>
      <c r="B2426">
        <f>COUNTIFS('sample data'!$C$12:$C$4696,solution!A2426,'sample data'!$M$12:$M$4696,"stellar student")</f>
        <v>63</v>
      </c>
    </row>
    <row r="2427" spans="1:2" ht="29" x14ac:dyDescent="0.35">
      <c r="A2427" s="2" t="s">
        <v>24</v>
      </c>
      <c r="B2427">
        <f>COUNTIFS('sample data'!$C$12:$C$4696,solution!A2427,'sample data'!$M$12:$M$4696,"stellar student")</f>
        <v>63</v>
      </c>
    </row>
    <row r="2428" spans="1:2" ht="29" x14ac:dyDescent="0.35">
      <c r="A2428" s="2" t="s">
        <v>24</v>
      </c>
      <c r="B2428">
        <f>COUNTIFS('sample data'!$C$12:$C$4696,solution!A2428,'sample data'!$M$12:$M$4696,"stellar student")</f>
        <v>63</v>
      </c>
    </row>
    <row r="2429" spans="1:2" ht="29" x14ac:dyDescent="0.35">
      <c r="A2429" s="2" t="s">
        <v>24</v>
      </c>
      <c r="B2429">
        <f>COUNTIFS('sample data'!$C$12:$C$4696,solution!A2429,'sample data'!$M$12:$M$4696,"stellar student")</f>
        <v>63</v>
      </c>
    </row>
    <row r="2430" spans="1:2" ht="29" x14ac:dyDescent="0.35">
      <c r="A2430" s="2" t="s">
        <v>24</v>
      </c>
      <c r="B2430">
        <f>COUNTIFS('sample data'!$C$12:$C$4696,solution!A2430,'sample data'!$M$12:$M$4696,"stellar student")</f>
        <v>63</v>
      </c>
    </row>
    <row r="2431" spans="1:2" ht="29" x14ac:dyDescent="0.35">
      <c r="A2431" s="2" t="s">
        <v>24</v>
      </c>
      <c r="B2431">
        <f>COUNTIFS('sample data'!$C$12:$C$4696,solution!A2431,'sample data'!$M$12:$M$4696,"stellar student")</f>
        <v>63</v>
      </c>
    </row>
    <row r="2432" spans="1:2" ht="29" x14ac:dyDescent="0.35">
      <c r="A2432" s="2" t="s">
        <v>24</v>
      </c>
      <c r="B2432">
        <f>COUNTIFS('sample data'!$C$12:$C$4696,solution!A2432,'sample data'!$M$12:$M$4696,"stellar student")</f>
        <v>63</v>
      </c>
    </row>
    <row r="2433" spans="1:2" ht="29" x14ac:dyDescent="0.35">
      <c r="A2433" s="2" t="s">
        <v>24</v>
      </c>
      <c r="B2433">
        <f>COUNTIFS('sample data'!$C$12:$C$4696,solution!A2433,'sample data'!$M$12:$M$4696,"stellar student")</f>
        <v>63</v>
      </c>
    </row>
    <row r="2434" spans="1:2" ht="29" x14ac:dyDescent="0.35">
      <c r="A2434" s="2" t="s">
        <v>24</v>
      </c>
      <c r="B2434">
        <f>COUNTIFS('sample data'!$C$12:$C$4696,solution!A2434,'sample data'!$M$12:$M$4696,"stellar student")</f>
        <v>63</v>
      </c>
    </row>
    <row r="2435" spans="1:2" ht="29" x14ac:dyDescent="0.35">
      <c r="A2435" s="2" t="s">
        <v>24</v>
      </c>
      <c r="B2435">
        <f>COUNTIFS('sample data'!$C$12:$C$4696,solution!A2435,'sample data'!$M$12:$M$4696,"stellar student")</f>
        <v>63</v>
      </c>
    </row>
    <row r="2436" spans="1:2" ht="29" x14ac:dyDescent="0.35">
      <c r="A2436" s="2" t="s">
        <v>24</v>
      </c>
      <c r="B2436">
        <f>COUNTIFS('sample data'!$C$12:$C$4696,solution!A2436,'sample data'!$M$12:$M$4696,"stellar student")</f>
        <v>63</v>
      </c>
    </row>
    <row r="2437" spans="1:2" ht="29" x14ac:dyDescent="0.35">
      <c r="A2437" s="2" t="s">
        <v>24</v>
      </c>
      <c r="B2437">
        <f>COUNTIFS('sample data'!$C$12:$C$4696,solution!A2437,'sample data'!$M$12:$M$4696,"stellar student")</f>
        <v>63</v>
      </c>
    </row>
    <row r="2438" spans="1:2" ht="29" x14ac:dyDescent="0.35">
      <c r="A2438" s="2" t="s">
        <v>24</v>
      </c>
      <c r="B2438">
        <f>COUNTIFS('sample data'!$C$12:$C$4696,solution!A2438,'sample data'!$M$12:$M$4696,"stellar student")</f>
        <v>63</v>
      </c>
    </row>
    <row r="2439" spans="1:2" ht="29" x14ac:dyDescent="0.35">
      <c r="A2439" s="2" t="s">
        <v>24</v>
      </c>
      <c r="B2439">
        <f>COUNTIFS('sample data'!$C$12:$C$4696,solution!A2439,'sample data'!$M$12:$M$4696,"stellar student")</f>
        <v>63</v>
      </c>
    </row>
    <row r="2440" spans="1:2" ht="29" x14ac:dyDescent="0.35">
      <c r="A2440" s="2" t="s">
        <v>24</v>
      </c>
      <c r="B2440">
        <f>COUNTIFS('sample data'!$C$12:$C$4696,solution!A2440,'sample data'!$M$12:$M$4696,"stellar student")</f>
        <v>63</v>
      </c>
    </row>
    <row r="2441" spans="1:2" ht="29" x14ac:dyDescent="0.35">
      <c r="A2441" s="2" t="s">
        <v>24</v>
      </c>
      <c r="B2441">
        <f>COUNTIFS('sample data'!$C$12:$C$4696,solution!A2441,'sample data'!$M$12:$M$4696,"stellar student")</f>
        <v>63</v>
      </c>
    </row>
    <row r="2442" spans="1:2" ht="29" x14ac:dyDescent="0.35">
      <c r="A2442" s="2" t="s">
        <v>24</v>
      </c>
      <c r="B2442">
        <f>COUNTIFS('sample data'!$C$12:$C$4696,solution!A2442,'sample data'!$M$12:$M$4696,"stellar student")</f>
        <v>63</v>
      </c>
    </row>
    <row r="2443" spans="1:2" ht="29" x14ac:dyDescent="0.35">
      <c r="A2443" s="2" t="s">
        <v>24</v>
      </c>
      <c r="B2443">
        <f>COUNTIFS('sample data'!$C$12:$C$4696,solution!A2443,'sample data'!$M$12:$M$4696,"stellar student")</f>
        <v>63</v>
      </c>
    </row>
    <row r="2444" spans="1:2" ht="29" x14ac:dyDescent="0.35">
      <c r="A2444" s="2" t="s">
        <v>24</v>
      </c>
      <c r="B2444">
        <f>COUNTIFS('sample data'!$C$12:$C$4696,solution!A2444,'sample data'!$M$12:$M$4696,"stellar student")</f>
        <v>63</v>
      </c>
    </row>
    <row r="2445" spans="1:2" ht="29" x14ac:dyDescent="0.35">
      <c r="A2445" s="2" t="s">
        <v>24</v>
      </c>
      <c r="B2445">
        <f>COUNTIFS('sample data'!$C$12:$C$4696,solution!A2445,'sample data'!$M$12:$M$4696,"stellar student")</f>
        <v>63</v>
      </c>
    </row>
    <row r="2446" spans="1:2" ht="29" x14ac:dyDescent="0.35">
      <c r="A2446" s="2" t="s">
        <v>24</v>
      </c>
      <c r="B2446">
        <f>COUNTIFS('sample data'!$C$12:$C$4696,solution!A2446,'sample data'!$M$12:$M$4696,"stellar student")</f>
        <v>63</v>
      </c>
    </row>
    <row r="2447" spans="1:2" ht="29" x14ac:dyDescent="0.35">
      <c r="A2447" s="2" t="s">
        <v>24</v>
      </c>
      <c r="B2447">
        <f>COUNTIFS('sample data'!$C$12:$C$4696,solution!A2447,'sample data'!$M$12:$M$4696,"stellar student")</f>
        <v>63</v>
      </c>
    </row>
    <row r="2448" spans="1:2" ht="29" x14ac:dyDescent="0.35">
      <c r="A2448" s="2" t="s">
        <v>24</v>
      </c>
      <c r="B2448">
        <f>COUNTIFS('sample data'!$C$12:$C$4696,solution!A2448,'sample data'!$M$12:$M$4696,"stellar student")</f>
        <v>63</v>
      </c>
    </row>
    <row r="2449" spans="1:2" ht="29" x14ac:dyDescent="0.35">
      <c r="A2449" s="2" t="s">
        <v>24</v>
      </c>
      <c r="B2449">
        <f>COUNTIFS('sample data'!$C$12:$C$4696,solution!A2449,'sample data'!$M$12:$M$4696,"stellar student")</f>
        <v>63</v>
      </c>
    </row>
    <row r="2450" spans="1:2" ht="29" x14ac:dyDescent="0.35">
      <c r="A2450" s="2" t="s">
        <v>24</v>
      </c>
      <c r="B2450">
        <f>COUNTIFS('sample data'!$C$12:$C$4696,solution!A2450,'sample data'!$M$12:$M$4696,"stellar student")</f>
        <v>63</v>
      </c>
    </row>
    <row r="2451" spans="1:2" ht="29" x14ac:dyDescent="0.35">
      <c r="A2451" s="2" t="s">
        <v>24</v>
      </c>
      <c r="B2451">
        <f>COUNTIFS('sample data'!$C$12:$C$4696,solution!A2451,'sample data'!$M$12:$M$4696,"stellar student")</f>
        <v>63</v>
      </c>
    </row>
    <row r="2452" spans="1:2" ht="29" x14ac:dyDescent="0.35">
      <c r="A2452" s="2" t="s">
        <v>24</v>
      </c>
      <c r="B2452">
        <f>COUNTIFS('sample data'!$C$12:$C$4696,solution!A2452,'sample data'!$M$12:$M$4696,"stellar student")</f>
        <v>63</v>
      </c>
    </row>
    <row r="2453" spans="1:2" ht="29" x14ac:dyDescent="0.35">
      <c r="A2453" s="2" t="s">
        <v>24</v>
      </c>
      <c r="B2453">
        <f>COUNTIFS('sample data'!$C$12:$C$4696,solution!A2453,'sample data'!$M$12:$M$4696,"stellar student")</f>
        <v>63</v>
      </c>
    </row>
    <row r="2454" spans="1:2" ht="29" x14ac:dyDescent="0.35">
      <c r="A2454" s="2" t="s">
        <v>24</v>
      </c>
      <c r="B2454">
        <f>COUNTIFS('sample data'!$C$12:$C$4696,solution!A2454,'sample data'!$M$12:$M$4696,"stellar student")</f>
        <v>63</v>
      </c>
    </row>
    <row r="2455" spans="1:2" ht="29" x14ac:dyDescent="0.35">
      <c r="A2455" s="2" t="s">
        <v>24</v>
      </c>
      <c r="B2455">
        <f>COUNTIFS('sample data'!$C$12:$C$4696,solution!A2455,'sample data'!$M$12:$M$4696,"stellar student")</f>
        <v>63</v>
      </c>
    </row>
    <row r="2456" spans="1:2" ht="29" x14ac:dyDescent="0.35">
      <c r="A2456" s="2" t="s">
        <v>24</v>
      </c>
      <c r="B2456">
        <f>COUNTIFS('sample data'!$C$12:$C$4696,solution!A2456,'sample data'!$M$12:$M$4696,"stellar student")</f>
        <v>63</v>
      </c>
    </row>
    <row r="2457" spans="1:2" ht="29" x14ac:dyDescent="0.35">
      <c r="A2457" s="2" t="s">
        <v>24</v>
      </c>
      <c r="B2457">
        <f>COUNTIFS('sample data'!$C$12:$C$4696,solution!A2457,'sample data'!$M$12:$M$4696,"stellar student")</f>
        <v>63</v>
      </c>
    </row>
    <row r="2458" spans="1:2" ht="29" x14ac:dyDescent="0.35">
      <c r="A2458" s="2" t="s">
        <v>24</v>
      </c>
      <c r="B2458">
        <f>COUNTIFS('sample data'!$C$12:$C$4696,solution!A2458,'sample data'!$M$12:$M$4696,"stellar student")</f>
        <v>63</v>
      </c>
    </row>
    <row r="2459" spans="1:2" ht="29" x14ac:dyDescent="0.35">
      <c r="A2459" s="2" t="s">
        <v>24</v>
      </c>
      <c r="B2459">
        <f>COUNTIFS('sample data'!$C$12:$C$4696,solution!A2459,'sample data'!$M$12:$M$4696,"stellar student")</f>
        <v>63</v>
      </c>
    </row>
    <row r="2460" spans="1:2" ht="29" x14ac:dyDescent="0.35">
      <c r="A2460" s="2" t="s">
        <v>24</v>
      </c>
      <c r="B2460">
        <f>COUNTIFS('sample data'!$C$12:$C$4696,solution!A2460,'sample data'!$M$12:$M$4696,"stellar student")</f>
        <v>63</v>
      </c>
    </row>
    <row r="2461" spans="1:2" ht="29" x14ac:dyDescent="0.35">
      <c r="A2461" s="2" t="s">
        <v>24</v>
      </c>
      <c r="B2461">
        <f>COUNTIFS('sample data'!$C$12:$C$4696,solution!A2461,'sample data'!$M$12:$M$4696,"stellar student")</f>
        <v>63</v>
      </c>
    </row>
    <row r="2462" spans="1:2" ht="29" x14ac:dyDescent="0.35">
      <c r="A2462" s="2" t="s">
        <v>24</v>
      </c>
      <c r="B2462">
        <f>COUNTIFS('sample data'!$C$12:$C$4696,solution!A2462,'sample data'!$M$12:$M$4696,"stellar student")</f>
        <v>63</v>
      </c>
    </row>
    <row r="2463" spans="1:2" ht="29" x14ac:dyDescent="0.35">
      <c r="A2463" s="2" t="s">
        <v>24</v>
      </c>
      <c r="B2463">
        <f>COUNTIFS('sample data'!$C$12:$C$4696,solution!A2463,'sample data'!$M$12:$M$4696,"stellar student")</f>
        <v>63</v>
      </c>
    </row>
    <row r="2464" spans="1:2" ht="29" x14ac:dyDescent="0.35">
      <c r="A2464" s="2" t="s">
        <v>24</v>
      </c>
      <c r="B2464">
        <f>COUNTIFS('sample data'!$C$12:$C$4696,solution!A2464,'sample data'!$M$12:$M$4696,"stellar student")</f>
        <v>63</v>
      </c>
    </row>
    <row r="2465" spans="1:2" ht="29" x14ac:dyDescent="0.35">
      <c r="A2465" s="2" t="s">
        <v>24</v>
      </c>
      <c r="B2465">
        <f>COUNTIFS('sample data'!$C$12:$C$4696,solution!A2465,'sample data'!$M$12:$M$4696,"stellar student")</f>
        <v>63</v>
      </c>
    </row>
    <row r="2466" spans="1:2" ht="29" x14ac:dyDescent="0.35">
      <c r="A2466" s="2" t="s">
        <v>24</v>
      </c>
      <c r="B2466">
        <f>COUNTIFS('sample data'!$C$12:$C$4696,solution!A2466,'sample data'!$M$12:$M$4696,"stellar student")</f>
        <v>63</v>
      </c>
    </row>
    <row r="2467" spans="1:2" ht="29" x14ac:dyDescent="0.35">
      <c r="A2467" s="2" t="s">
        <v>24</v>
      </c>
      <c r="B2467">
        <f>COUNTIFS('sample data'!$C$12:$C$4696,solution!A2467,'sample data'!$M$12:$M$4696,"stellar student")</f>
        <v>63</v>
      </c>
    </row>
    <row r="2468" spans="1:2" ht="29" x14ac:dyDescent="0.35">
      <c r="A2468" s="2" t="s">
        <v>24</v>
      </c>
      <c r="B2468">
        <f>COUNTIFS('sample data'!$C$12:$C$4696,solution!A2468,'sample data'!$M$12:$M$4696,"stellar student")</f>
        <v>63</v>
      </c>
    </row>
    <row r="2469" spans="1:2" ht="29" x14ac:dyDescent="0.35">
      <c r="A2469" s="2" t="s">
        <v>24</v>
      </c>
      <c r="B2469">
        <f>COUNTIFS('sample data'!$C$12:$C$4696,solution!A2469,'sample data'!$M$12:$M$4696,"stellar student")</f>
        <v>63</v>
      </c>
    </row>
    <row r="2470" spans="1:2" ht="29" x14ac:dyDescent="0.35">
      <c r="A2470" s="2" t="s">
        <v>24</v>
      </c>
      <c r="B2470">
        <f>COUNTIFS('sample data'!$C$12:$C$4696,solution!A2470,'sample data'!$M$12:$M$4696,"stellar student")</f>
        <v>63</v>
      </c>
    </row>
    <row r="2471" spans="1:2" ht="29" x14ac:dyDescent="0.35">
      <c r="A2471" s="2" t="s">
        <v>24</v>
      </c>
      <c r="B2471">
        <f>COUNTIFS('sample data'!$C$12:$C$4696,solution!A2471,'sample data'!$M$12:$M$4696,"stellar student")</f>
        <v>63</v>
      </c>
    </row>
    <row r="2472" spans="1:2" ht="29" x14ac:dyDescent="0.35">
      <c r="A2472" s="2" t="s">
        <v>24</v>
      </c>
      <c r="B2472">
        <f>COUNTIFS('sample data'!$C$12:$C$4696,solution!A2472,'sample data'!$M$12:$M$4696,"stellar student")</f>
        <v>63</v>
      </c>
    </row>
    <row r="2473" spans="1:2" ht="29" x14ac:dyDescent="0.35">
      <c r="A2473" s="2" t="s">
        <v>24</v>
      </c>
      <c r="B2473">
        <f>COUNTIFS('sample data'!$C$12:$C$4696,solution!A2473,'sample data'!$M$12:$M$4696,"stellar student")</f>
        <v>63</v>
      </c>
    </row>
    <row r="2474" spans="1:2" ht="29" x14ac:dyDescent="0.35">
      <c r="A2474" s="2" t="s">
        <v>24</v>
      </c>
      <c r="B2474">
        <f>COUNTIFS('sample data'!$C$12:$C$4696,solution!A2474,'sample data'!$M$12:$M$4696,"stellar student")</f>
        <v>63</v>
      </c>
    </row>
    <row r="2475" spans="1:2" ht="29" x14ac:dyDescent="0.35">
      <c r="A2475" s="2" t="s">
        <v>24</v>
      </c>
      <c r="B2475">
        <f>COUNTIFS('sample data'!$C$12:$C$4696,solution!A2475,'sample data'!$M$12:$M$4696,"stellar student")</f>
        <v>63</v>
      </c>
    </row>
    <row r="2476" spans="1:2" ht="29" x14ac:dyDescent="0.35">
      <c r="A2476" s="2" t="s">
        <v>24</v>
      </c>
      <c r="B2476">
        <f>COUNTIFS('sample data'!$C$12:$C$4696,solution!A2476,'sample data'!$M$12:$M$4696,"stellar student")</f>
        <v>63</v>
      </c>
    </row>
    <row r="2477" spans="1:2" ht="29" x14ac:dyDescent="0.35">
      <c r="A2477" s="2" t="s">
        <v>24</v>
      </c>
      <c r="B2477">
        <f>COUNTIFS('sample data'!$C$12:$C$4696,solution!A2477,'sample data'!$M$12:$M$4696,"stellar student")</f>
        <v>63</v>
      </c>
    </row>
    <row r="2478" spans="1:2" ht="29" x14ac:dyDescent="0.35">
      <c r="A2478" s="2" t="s">
        <v>24</v>
      </c>
      <c r="B2478">
        <f>COUNTIFS('sample data'!$C$12:$C$4696,solution!A2478,'sample data'!$M$12:$M$4696,"stellar student")</f>
        <v>63</v>
      </c>
    </row>
    <row r="2479" spans="1:2" ht="29" x14ac:dyDescent="0.35">
      <c r="A2479" s="2" t="s">
        <v>24</v>
      </c>
      <c r="B2479">
        <f>COUNTIFS('sample data'!$C$12:$C$4696,solution!A2479,'sample data'!$M$12:$M$4696,"stellar student")</f>
        <v>63</v>
      </c>
    </row>
    <row r="2480" spans="1:2" ht="29" x14ac:dyDescent="0.35">
      <c r="A2480" s="2" t="s">
        <v>24</v>
      </c>
      <c r="B2480">
        <f>COUNTIFS('sample data'!$C$12:$C$4696,solution!A2480,'sample data'!$M$12:$M$4696,"stellar student")</f>
        <v>63</v>
      </c>
    </row>
    <row r="2481" spans="1:2" ht="29" x14ac:dyDescent="0.35">
      <c r="A2481" s="2" t="s">
        <v>24</v>
      </c>
      <c r="B2481">
        <f>COUNTIFS('sample data'!$C$12:$C$4696,solution!A2481,'sample data'!$M$12:$M$4696,"stellar student")</f>
        <v>63</v>
      </c>
    </row>
    <row r="2482" spans="1:2" ht="29" x14ac:dyDescent="0.35">
      <c r="A2482" s="2" t="s">
        <v>24</v>
      </c>
      <c r="B2482">
        <f>COUNTIFS('sample data'!$C$12:$C$4696,solution!A2482,'sample data'!$M$12:$M$4696,"stellar student")</f>
        <v>63</v>
      </c>
    </row>
    <row r="2483" spans="1:2" ht="29" x14ac:dyDescent="0.35">
      <c r="A2483" s="2" t="s">
        <v>24</v>
      </c>
      <c r="B2483">
        <f>COUNTIFS('sample data'!$C$12:$C$4696,solution!A2483,'sample data'!$M$12:$M$4696,"stellar student")</f>
        <v>63</v>
      </c>
    </row>
    <row r="2484" spans="1:2" ht="29" x14ac:dyDescent="0.35">
      <c r="A2484" s="2" t="s">
        <v>24</v>
      </c>
      <c r="B2484">
        <f>COUNTIFS('sample data'!$C$12:$C$4696,solution!A2484,'sample data'!$M$12:$M$4696,"stellar student")</f>
        <v>63</v>
      </c>
    </row>
    <row r="2485" spans="1:2" ht="29" x14ac:dyDescent="0.35">
      <c r="A2485" s="2" t="s">
        <v>24</v>
      </c>
      <c r="B2485">
        <f>COUNTIFS('sample data'!$C$12:$C$4696,solution!A2485,'sample data'!$M$12:$M$4696,"stellar student")</f>
        <v>63</v>
      </c>
    </row>
    <row r="2486" spans="1:2" ht="29" x14ac:dyDescent="0.35">
      <c r="A2486" s="2" t="s">
        <v>24</v>
      </c>
      <c r="B2486">
        <f>COUNTIFS('sample data'!$C$12:$C$4696,solution!A2486,'sample data'!$M$12:$M$4696,"stellar student")</f>
        <v>63</v>
      </c>
    </row>
    <row r="2487" spans="1:2" ht="29" x14ac:dyDescent="0.35">
      <c r="A2487" s="2" t="s">
        <v>24</v>
      </c>
      <c r="B2487">
        <f>COUNTIFS('sample data'!$C$12:$C$4696,solution!A2487,'sample data'!$M$12:$M$4696,"stellar student")</f>
        <v>63</v>
      </c>
    </row>
    <row r="2488" spans="1:2" ht="29" x14ac:dyDescent="0.35">
      <c r="A2488" s="2" t="s">
        <v>24</v>
      </c>
      <c r="B2488">
        <f>COUNTIFS('sample data'!$C$12:$C$4696,solution!A2488,'sample data'!$M$12:$M$4696,"stellar student")</f>
        <v>63</v>
      </c>
    </row>
    <row r="2489" spans="1:2" ht="29" x14ac:dyDescent="0.35">
      <c r="A2489" s="2" t="s">
        <v>24</v>
      </c>
      <c r="B2489">
        <f>COUNTIFS('sample data'!$C$12:$C$4696,solution!A2489,'sample data'!$M$12:$M$4696,"stellar student")</f>
        <v>63</v>
      </c>
    </row>
    <row r="2490" spans="1:2" ht="29" x14ac:dyDescent="0.35">
      <c r="A2490" s="2" t="s">
        <v>24</v>
      </c>
      <c r="B2490">
        <f>COUNTIFS('sample data'!$C$12:$C$4696,solution!A2490,'sample data'!$M$12:$M$4696,"stellar student")</f>
        <v>63</v>
      </c>
    </row>
    <row r="2491" spans="1:2" ht="29" x14ac:dyDescent="0.35">
      <c r="A2491" s="2" t="s">
        <v>24</v>
      </c>
      <c r="B2491">
        <f>COUNTIFS('sample data'!$C$12:$C$4696,solution!A2491,'sample data'!$M$12:$M$4696,"stellar student")</f>
        <v>63</v>
      </c>
    </row>
    <row r="2492" spans="1:2" ht="29" x14ac:dyDescent="0.35">
      <c r="A2492" s="2" t="s">
        <v>24</v>
      </c>
      <c r="B2492">
        <f>COUNTIFS('sample data'!$C$12:$C$4696,solution!A2492,'sample data'!$M$12:$M$4696,"stellar student")</f>
        <v>63</v>
      </c>
    </row>
    <row r="2493" spans="1:2" ht="29" x14ac:dyDescent="0.35">
      <c r="A2493" s="2" t="s">
        <v>24</v>
      </c>
      <c r="B2493">
        <f>COUNTIFS('sample data'!$C$12:$C$4696,solution!A2493,'sample data'!$M$12:$M$4696,"stellar student")</f>
        <v>63</v>
      </c>
    </row>
    <row r="2494" spans="1:2" x14ac:dyDescent="0.35">
      <c r="A2494" s="2" t="s">
        <v>46</v>
      </c>
      <c r="B2494">
        <f>COUNTIFS('sample data'!$C$12:$C$4696,solution!A2494,'sample data'!$M$12:$M$4696,"stellar student")</f>
        <v>34</v>
      </c>
    </row>
    <row r="2495" spans="1:2" x14ac:dyDescent="0.35">
      <c r="A2495" s="2" t="s">
        <v>46</v>
      </c>
      <c r="B2495">
        <f>COUNTIFS('sample data'!$C$12:$C$4696,solution!A2495,'sample data'!$M$12:$M$4696,"stellar student")</f>
        <v>34</v>
      </c>
    </row>
    <row r="2496" spans="1:2" x14ac:dyDescent="0.35">
      <c r="A2496" s="2" t="s">
        <v>46</v>
      </c>
      <c r="B2496">
        <f>COUNTIFS('sample data'!$C$12:$C$4696,solution!A2496,'sample data'!$M$12:$M$4696,"stellar student")</f>
        <v>34</v>
      </c>
    </row>
    <row r="2497" spans="1:2" x14ac:dyDescent="0.35">
      <c r="A2497" s="2" t="s">
        <v>46</v>
      </c>
      <c r="B2497">
        <f>COUNTIFS('sample data'!$C$12:$C$4696,solution!A2497,'sample data'!$M$12:$M$4696,"stellar student")</f>
        <v>34</v>
      </c>
    </row>
    <row r="2498" spans="1:2" x14ac:dyDescent="0.35">
      <c r="A2498" s="2" t="s">
        <v>46</v>
      </c>
      <c r="B2498">
        <f>COUNTIFS('sample data'!$C$12:$C$4696,solution!A2498,'sample data'!$M$12:$M$4696,"stellar student")</f>
        <v>34</v>
      </c>
    </row>
    <row r="2499" spans="1:2" x14ac:dyDescent="0.35">
      <c r="A2499" s="2" t="s">
        <v>46</v>
      </c>
      <c r="B2499">
        <f>COUNTIFS('sample data'!$C$12:$C$4696,solution!A2499,'sample data'!$M$12:$M$4696,"stellar student")</f>
        <v>34</v>
      </c>
    </row>
    <row r="2500" spans="1:2" x14ac:dyDescent="0.35">
      <c r="A2500" s="2" t="s">
        <v>46</v>
      </c>
      <c r="B2500">
        <f>COUNTIFS('sample data'!$C$12:$C$4696,solution!A2500,'sample data'!$M$12:$M$4696,"stellar student")</f>
        <v>34</v>
      </c>
    </row>
    <row r="2501" spans="1:2" x14ac:dyDescent="0.35">
      <c r="A2501" s="2" t="s">
        <v>46</v>
      </c>
      <c r="B2501">
        <f>COUNTIFS('sample data'!$C$12:$C$4696,solution!A2501,'sample data'!$M$12:$M$4696,"stellar student")</f>
        <v>34</v>
      </c>
    </row>
    <row r="2502" spans="1:2" x14ac:dyDescent="0.35">
      <c r="A2502" s="2" t="s">
        <v>46</v>
      </c>
      <c r="B2502">
        <f>COUNTIFS('sample data'!$C$12:$C$4696,solution!A2502,'sample data'!$M$12:$M$4696,"stellar student")</f>
        <v>34</v>
      </c>
    </row>
    <row r="2503" spans="1:2" x14ac:dyDescent="0.35">
      <c r="A2503" s="2" t="s">
        <v>46</v>
      </c>
      <c r="B2503">
        <f>COUNTIFS('sample data'!$C$12:$C$4696,solution!A2503,'sample data'!$M$12:$M$4696,"stellar student")</f>
        <v>34</v>
      </c>
    </row>
    <row r="2504" spans="1:2" x14ac:dyDescent="0.35">
      <c r="A2504" s="2" t="s">
        <v>46</v>
      </c>
      <c r="B2504">
        <f>COUNTIFS('sample data'!$C$12:$C$4696,solution!A2504,'sample data'!$M$12:$M$4696,"stellar student")</f>
        <v>34</v>
      </c>
    </row>
    <row r="2505" spans="1:2" x14ac:dyDescent="0.35">
      <c r="A2505" s="2" t="s">
        <v>46</v>
      </c>
      <c r="B2505">
        <f>COUNTIFS('sample data'!$C$12:$C$4696,solution!A2505,'sample data'!$M$12:$M$4696,"stellar student")</f>
        <v>34</v>
      </c>
    </row>
    <row r="2506" spans="1:2" x14ac:dyDescent="0.35">
      <c r="A2506" s="2" t="s">
        <v>46</v>
      </c>
      <c r="B2506">
        <f>COUNTIFS('sample data'!$C$12:$C$4696,solution!A2506,'sample data'!$M$12:$M$4696,"stellar student")</f>
        <v>34</v>
      </c>
    </row>
    <row r="2507" spans="1:2" x14ac:dyDescent="0.35">
      <c r="A2507" s="2" t="s">
        <v>46</v>
      </c>
      <c r="B2507">
        <f>COUNTIFS('sample data'!$C$12:$C$4696,solution!A2507,'sample data'!$M$12:$M$4696,"stellar student")</f>
        <v>34</v>
      </c>
    </row>
    <row r="2508" spans="1:2" x14ac:dyDescent="0.35">
      <c r="A2508" s="2" t="s">
        <v>46</v>
      </c>
      <c r="B2508">
        <f>COUNTIFS('sample data'!$C$12:$C$4696,solution!A2508,'sample data'!$M$12:$M$4696,"stellar student")</f>
        <v>34</v>
      </c>
    </row>
    <row r="2509" spans="1:2" x14ac:dyDescent="0.35">
      <c r="A2509" s="2" t="s">
        <v>46</v>
      </c>
      <c r="B2509">
        <f>COUNTIFS('sample data'!$C$12:$C$4696,solution!A2509,'sample data'!$M$12:$M$4696,"stellar student")</f>
        <v>34</v>
      </c>
    </row>
    <row r="2510" spans="1:2" x14ac:dyDescent="0.35">
      <c r="A2510" s="2" t="s">
        <v>46</v>
      </c>
      <c r="B2510">
        <f>COUNTIFS('sample data'!$C$12:$C$4696,solution!A2510,'sample data'!$M$12:$M$4696,"stellar student")</f>
        <v>34</v>
      </c>
    </row>
    <row r="2511" spans="1:2" x14ac:dyDescent="0.35">
      <c r="A2511" s="2" t="s">
        <v>46</v>
      </c>
      <c r="B2511">
        <f>COUNTIFS('sample data'!$C$12:$C$4696,solution!A2511,'sample data'!$M$12:$M$4696,"stellar student")</f>
        <v>34</v>
      </c>
    </row>
    <row r="2512" spans="1:2" x14ac:dyDescent="0.35">
      <c r="A2512" s="2" t="s">
        <v>46</v>
      </c>
      <c r="B2512">
        <f>COUNTIFS('sample data'!$C$12:$C$4696,solution!A2512,'sample data'!$M$12:$M$4696,"stellar student")</f>
        <v>34</v>
      </c>
    </row>
    <row r="2513" spans="1:2" x14ac:dyDescent="0.35">
      <c r="A2513" s="2" t="s">
        <v>46</v>
      </c>
      <c r="B2513">
        <f>COUNTIFS('sample data'!$C$12:$C$4696,solution!A2513,'sample data'!$M$12:$M$4696,"stellar student")</f>
        <v>34</v>
      </c>
    </row>
    <row r="2514" spans="1:2" x14ac:dyDescent="0.35">
      <c r="A2514" s="2" t="s">
        <v>46</v>
      </c>
      <c r="B2514">
        <f>COUNTIFS('sample data'!$C$12:$C$4696,solution!A2514,'sample data'!$M$12:$M$4696,"stellar student")</f>
        <v>34</v>
      </c>
    </row>
    <row r="2515" spans="1:2" x14ac:dyDescent="0.35">
      <c r="A2515" s="2" t="s">
        <v>46</v>
      </c>
      <c r="B2515">
        <f>COUNTIFS('sample data'!$C$12:$C$4696,solution!A2515,'sample data'!$M$12:$M$4696,"stellar student")</f>
        <v>34</v>
      </c>
    </row>
    <row r="2516" spans="1:2" x14ac:dyDescent="0.35">
      <c r="A2516" s="2" t="s">
        <v>46</v>
      </c>
      <c r="B2516">
        <f>COUNTIFS('sample data'!$C$12:$C$4696,solution!A2516,'sample data'!$M$12:$M$4696,"stellar student")</f>
        <v>34</v>
      </c>
    </row>
    <row r="2517" spans="1:2" x14ac:dyDescent="0.35">
      <c r="A2517" s="2" t="s">
        <v>46</v>
      </c>
      <c r="B2517">
        <f>COUNTIFS('sample data'!$C$12:$C$4696,solution!A2517,'sample data'!$M$12:$M$4696,"stellar student")</f>
        <v>34</v>
      </c>
    </row>
    <row r="2518" spans="1:2" x14ac:dyDescent="0.35">
      <c r="A2518" s="2" t="s">
        <v>46</v>
      </c>
      <c r="B2518">
        <f>COUNTIFS('sample data'!$C$12:$C$4696,solution!A2518,'sample data'!$M$12:$M$4696,"stellar student")</f>
        <v>34</v>
      </c>
    </row>
    <row r="2519" spans="1:2" x14ac:dyDescent="0.35">
      <c r="A2519" s="2" t="s">
        <v>46</v>
      </c>
      <c r="B2519">
        <f>COUNTIFS('sample data'!$C$12:$C$4696,solution!A2519,'sample data'!$M$12:$M$4696,"stellar student")</f>
        <v>34</v>
      </c>
    </row>
    <row r="2520" spans="1:2" x14ac:dyDescent="0.35">
      <c r="A2520" s="2" t="s">
        <v>46</v>
      </c>
      <c r="B2520">
        <f>COUNTIFS('sample data'!$C$12:$C$4696,solution!A2520,'sample data'!$M$12:$M$4696,"stellar student")</f>
        <v>34</v>
      </c>
    </row>
    <row r="2521" spans="1:2" x14ac:dyDescent="0.35">
      <c r="A2521" s="2" t="s">
        <v>46</v>
      </c>
      <c r="B2521">
        <f>COUNTIFS('sample data'!$C$12:$C$4696,solution!A2521,'sample data'!$M$12:$M$4696,"stellar student")</f>
        <v>34</v>
      </c>
    </row>
    <row r="2522" spans="1:2" x14ac:dyDescent="0.35">
      <c r="A2522" s="2" t="s">
        <v>46</v>
      </c>
      <c r="B2522">
        <f>COUNTIFS('sample data'!$C$12:$C$4696,solution!A2522,'sample data'!$M$12:$M$4696,"stellar student")</f>
        <v>34</v>
      </c>
    </row>
    <row r="2523" spans="1:2" x14ac:dyDescent="0.35">
      <c r="A2523" s="2" t="s">
        <v>46</v>
      </c>
      <c r="B2523">
        <f>COUNTIFS('sample data'!$C$12:$C$4696,solution!A2523,'sample data'!$M$12:$M$4696,"stellar student")</f>
        <v>34</v>
      </c>
    </row>
    <row r="2524" spans="1:2" x14ac:dyDescent="0.35">
      <c r="A2524" s="2" t="s">
        <v>46</v>
      </c>
      <c r="B2524">
        <f>COUNTIFS('sample data'!$C$12:$C$4696,solution!A2524,'sample data'!$M$12:$M$4696,"stellar student")</f>
        <v>34</v>
      </c>
    </row>
    <row r="2525" spans="1:2" x14ac:dyDescent="0.35">
      <c r="A2525" s="2" t="s">
        <v>46</v>
      </c>
      <c r="B2525">
        <f>COUNTIFS('sample data'!$C$12:$C$4696,solution!A2525,'sample data'!$M$12:$M$4696,"stellar student")</f>
        <v>34</v>
      </c>
    </row>
    <row r="2526" spans="1:2" x14ac:dyDescent="0.35">
      <c r="A2526" s="2" t="s">
        <v>46</v>
      </c>
      <c r="B2526">
        <f>COUNTIFS('sample data'!$C$12:$C$4696,solution!A2526,'sample data'!$M$12:$M$4696,"stellar student")</f>
        <v>34</v>
      </c>
    </row>
    <row r="2527" spans="1:2" x14ac:dyDescent="0.35">
      <c r="A2527" s="2" t="s">
        <v>46</v>
      </c>
      <c r="B2527">
        <f>COUNTIFS('sample data'!$C$12:$C$4696,solution!A2527,'sample data'!$M$12:$M$4696,"stellar student")</f>
        <v>34</v>
      </c>
    </row>
    <row r="2528" spans="1:2" x14ac:dyDescent="0.35">
      <c r="A2528" s="2" t="s">
        <v>46</v>
      </c>
      <c r="B2528">
        <f>COUNTIFS('sample data'!$C$12:$C$4696,solution!A2528,'sample data'!$M$12:$M$4696,"stellar student")</f>
        <v>34</v>
      </c>
    </row>
    <row r="2529" spans="1:2" x14ac:dyDescent="0.35">
      <c r="A2529" s="2" t="s">
        <v>46</v>
      </c>
      <c r="B2529">
        <f>COUNTIFS('sample data'!$C$12:$C$4696,solution!A2529,'sample data'!$M$12:$M$4696,"stellar student")</f>
        <v>34</v>
      </c>
    </row>
    <row r="2530" spans="1:2" x14ac:dyDescent="0.35">
      <c r="A2530" s="2" t="s">
        <v>46</v>
      </c>
      <c r="B2530">
        <f>COUNTIFS('sample data'!$C$12:$C$4696,solution!A2530,'sample data'!$M$12:$M$4696,"stellar student")</f>
        <v>34</v>
      </c>
    </row>
    <row r="2531" spans="1:2" x14ac:dyDescent="0.35">
      <c r="A2531" s="2" t="s">
        <v>46</v>
      </c>
      <c r="B2531">
        <f>COUNTIFS('sample data'!$C$12:$C$4696,solution!A2531,'sample data'!$M$12:$M$4696,"stellar student")</f>
        <v>34</v>
      </c>
    </row>
    <row r="2532" spans="1:2" x14ac:dyDescent="0.35">
      <c r="A2532" s="2" t="s">
        <v>46</v>
      </c>
      <c r="B2532">
        <f>COUNTIFS('sample data'!$C$12:$C$4696,solution!A2532,'sample data'!$M$12:$M$4696,"stellar student")</f>
        <v>34</v>
      </c>
    </row>
    <row r="2533" spans="1:2" x14ac:dyDescent="0.35">
      <c r="A2533" s="2" t="s">
        <v>46</v>
      </c>
      <c r="B2533">
        <f>COUNTIFS('sample data'!$C$12:$C$4696,solution!A2533,'sample data'!$M$12:$M$4696,"stellar student")</f>
        <v>34</v>
      </c>
    </row>
    <row r="2534" spans="1:2" x14ac:dyDescent="0.35">
      <c r="A2534" s="2" t="s">
        <v>46</v>
      </c>
      <c r="B2534">
        <f>COUNTIFS('sample data'!$C$12:$C$4696,solution!A2534,'sample data'!$M$12:$M$4696,"stellar student")</f>
        <v>34</v>
      </c>
    </row>
    <row r="2535" spans="1:2" x14ac:dyDescent="0.35">
      <c r="A2535" s="2" t="s">
        <v>46</v>
      </c>
      <c r="B2535">
        <f>COUNTIFS('sample data'!$C$12:$C$4696,solution!A2535,'sample data'!$M$12:$M$4696,"stellar student")</f>
        <v>34</v>
      </c>
    </row>
    <row r="2536" spans="1:2" x14ac:dyDescent="0.35">
      <c r="A2536" s="2" t="s">
        <v>46</v>
      </c>
      <c r="B2536">
        <f>COUNTIFS('sample data'!$C$12:$C$4696,solution!A2536,'sample data'!$M$12:$M$4696,"stellar student")</f>
        <v>34</v>
      </c>
    </row>
    <row r="2537" spans="1:2" x14ac:dyDescent="0.35">
      <c r="A2537" s="2" t="s">
        <v>46</v>
      </c>
      <c r="B2537">
        <f>COUNTIFS('sample data'!$C$12:$C$4696,solution!A2537,'sample data'!$M$12:$M$4696,"stellar student")</f>
        <v>34</v>
      </c>
    </row>
    <row r="2538" spans="1:2" x14ac:dyDescent="0.35">
      <c r="A2538" s="2" t="s">
        <v>46</v>
      </c>
      <c r="B2538">
        <f>COUNTIFS('sample data'!$C$12:$C$4696,solution!A2538,'sample data'!$M$12:$M$4696,"stellar student")</f>
        <v>34</v>
      </c>
    </row>
    <row r="2539" spans="1:2" x14ac:dyDescent="0.35">
      <c r="A2539" s="2" t="s">
        <v>46</v>
      </c>
      <c r="B2539">
        <f>COUNTIFS('sample data'!$C$12:$C$4696,solution!A2539,'sample data'!$M$12:$M$4696,"stellar student")</f>
        <v>34</v>
      </c>
    </row>
    <row r="2540" spans="1:2" x14ac:dyDescent="0.35">
      <c r="A2540" s="2" t="s">
        <v>46</v>
      </c>
      <c r="B2540">
        <f>COUNTIFS('sample data'!$C$12:$C$4696,solution!A2540,'sample data'!$M$12:$M$4696,"stellar student")</f>
        <v>34</v>
      </c>
    </row>
    <row r="2541" spans="1:2" x14ac:dyDescent="0.35">
      <c r="A2541" s="2" t="s">
        <v>46</v>
      </c>
      <c r="B2541">
        <f>COUNTIFS('sample data'!$C$12:$C$4696,solution!A2541,'sample data'!$M$12:$M$4696,"stellar student")</f>
        <v>34</v>
      </c>
    </row>
    <row r="2542" spans="1:2" x14ac:dyDescent="0.35">
      <c r="A2542" s="2" t="s">
        <v>46</v>
      </c>
      <c r="B2542">
        <f>COUNTIFS('sample data'!$C$12:$C$4696,solution!A2542,'sample data'!$M$12:$M$4696,"stellar student")</f>
        <v>34</v>
      </c>
    </row>
    <row r="2543" spans="1:2" x14ac:dyDescent="0.35">
      <c r="A2543" s="2" t="s">
        <v>46</v>
      </c>
      <c r="B2543">
        <f>COUNTIFS('sample data'!$C$12:$C$4696,solution!A2543,'sample data'!$M$12:$M$4696,"stellar student")</f>
        <v>34</v>
      </c>
    </row>
    <row r="2544" spans="1:2" x14ac:dyDescent="0.35">
      <c r="A2544" s="2" t="s">
        <v>46</v>
      </c>
      <c r="B2544">
        <f>COUNTIFS('sample data'!$C$12:$C$4696,solution!A2544,'sample data'!$M$12:$M$4696,"stellar student")</f>
        <v>34</v>
      </c>
    </row>
    <row r="2545" spans="1:2" x14ac:dyDescent="0.35">
      <c r="A2545" s="2" t="s">
        <v>46</v>
      </c>
      <c r="B2545">
        <f>COUNTIFS('sample data'!$C$12:$C$4696,solution!A2545,'sample data'!$M$12:$M$4696,"stellar student")</f>
        <v>34</v>
      </c>
    </row>
    <row r="2546" spans="1:2" x14ac:dyDescent="0.35">
      <c r="A2546" s="2" t="s">
        <v>46</v>
      </c>
      <c r="B2546">
        <f>COUNTIFS('sample data'!$C$12:$C$4696,solution!A2546,'sample data'!$M$12:$M$4696,"stellar student")</f>
        <v>34</v>
      </c>
    </row>
    <row r="2547" spans="1:2" x14ac:dyDescent="0.35">
      <c r="A2547" s="2" t="s">
        <v>46</v>
      </c>
      <c r="B2547">
        <f>COUNTIFS('sample data'!$C$12:$C$4696,solution!A2547,'sample data'!$M$12:$M$4696,"stellar student")</f>
        <v>34</v>
      </c>
    </row>
    <row r="2548" spans="1:2" x14ac:dyDescent="0.35">
      <c r="A2548" s="2" t="s">
        <v>46</v>
      </c>
      <c r="B2548">
        <f>COUNTIFS('sample data'!$C$12:$C$4696,solution!A2548,'sample data'!$M$12:$M$4696,"stellar student")</f>
        <v>34</v>
      </c>
    </row>
    <row r="2549" spans="1:2" x14ac:dyDescent="0.35">
      <c r="A2549" s="2" t="s">
        <v>46</v>
      </c>
      <c r="B2549">
        <f>COUNTIFS('sample data'!$C$12:$C$4696,solution!A2549,'sample data'!$M$12:$M$4696,"stellar student")</f>
        <v>34</v>
      </c>
    </row>
    <row r="2550" spans="1:2" x14ac:dyDescent="0.35">
      <c r="A2550" s="2" t="s">
        <v>46</v>
      </c>
      <c r="B2550">
        <f>COUNTIFS('sample data'!$C$12:$C$4696,solution!A2550,'sample data'!$M$12:$M$4696,"stellar student")</f>
        <v>34</v>
      </c>
    </row>
    <row r="2551" spans="1:2" x14ac:dyDescent="0.35">
      <c r="A2551" s="2" t="s">
        <v>46</v>
      </c>
      <c r="B2551">
        <f>COUNTIFS('sample data'!$C$12:$C$4696,solution!A2551,'sample data'!$M$12:$M$4696,"stellar student")</f>
        <v>34</v>
      </c>
    </row>
    <row r="2552" spans="1:2" x14ac:dyDescent="0.35">
      <c r="A2552" s="2" t="s">
        <v>46</v>
      </c>
      <c r="B2552">
        <f>COUNTIFS('sample data'!$C$12:$C$4696,solution!A2552,'sample data'!$M$12:$M$4696,"stellar student")</f>
        <v>34</v>
      </c>
    </row>
    <row r="2553" spans="1:2" x14ac:dyDescent="0.35">
      <c r="A2553" s="2" t="s">
        <v>46</v>
      </c>
      <c r="B2553">
        <f>COUNTIFS('sample data'!$C$12:$C$4696,solution!A2553,'sample data'!$M$12:$M$4696,"stellar student")</f>
        <v>34</v>
      </c>
    </row>
    <row r="2554" spans="1:2" x14ac:dyDescent="0.35">
      <c r="A2554" s="2" t="s">
        <v>46</v>
      </c>
      <c r="B2554">
        <f>COUNTIFS('sample data'!$C$12:$C$4696,solution!A2554,'sample data'!$M$12:$M$4696,"stellar student")</f>
        <v>34</v>
      </c>
    </row>
    <row r="2555" spans="1:2" x14ac:dyDescent="0.35">
      <c r="A2555" s="2" t="s">
        <v>46</v>
      </c>
      <c r="B2555">
        <f>COUNTIFS('sample data'!$C$12:$C$4696,solution!A2555,'sample data'!$M$12:$M$4696,"stellar student")</f>
        <v>34</v>
      </c>
    </row>
    <row r="2556" spans="1:2" x14ac:dyDescent="0.35">
      <c r="A2556" s="2" t="s">
        <v>46</v>
      </c>
      <c r="B2556">
        <f>COUNTIFS('sample data'!$C$12:$C$4696,solution!A2556,'sample data'!$M$12:$M$4696,"stellar student")</f>
        <v>34</v>
      </c>
    </row>
    <row r="2557" spans="1:2" x14ac:dyDescent="0.35">
      <c r="A2557" s="2" t="s">
        <v>46</v>
      </c>
      <c r="B2557">
        <f>COUNTIFS('sample data'!$C$12:$C$4696,solution!A2557,'sample data'!$M$12:$M$4696,"stellar student")</f>
        <v>34</v>
      </c>
    </row>
    <row r="2558" spans="1:2" x14ac:dyDescent="0.35">
      <c r="A2558" s="2" t="s">
        <v>46</v>
      </c>
      <c r="B2558">
        <f>COUNTIFS('sample data'!$C$12:$C$4696,solution!A2558,'sample data'!$M$12:$M$4696,"stellar student")</f>
        <v>34</v>
      </c>
    </row>
    <row r="2559" spans="1:2" x14ac:dyDescent="0.35">
      <c r="A2559" s="2" t="s">
        <v>46</v>
      </c>
      <c r="B2559">
        <f>COUNTIFS('sample data'!$C$12:$C$4696,solution!A2559,'sample data'!$M$12:$M$4696,"stellar student")</f>
        <v>34</v>
      </c>
    </row>
    <row r="2560" spans="1:2" x14ac:dyDescent="0.35">
      <c r="A2560" s="2" t="s">
        <v>46</v>
      </c>
      <c r="B2560">
        <f>COUNTIFS('sample data'!$C$12:$C$4696,solution!A2560,'sample data'!$M$12:$M$4696,"stellar student")</f>
        <v>34</v>
      </c>
    </row>
    <row r="2561" spans="1:2" x14ac:dyDescent="0.35">
      <c r="A2561" s="2" t="s">
        <v>46</v>
      </c>
      <c r="B2561">
        <f>COUNTIFS('sample data'!$C$12:$C$4696,solution!A2561,'sample data'!$M$12:$M$4696,"stellar student")</f>
        <v>34</v>
      </c>
    </row>
    <row r="2562" spans="1:2" x14ac:dyDescent="0.35">
      <c r="A2562" s="2" t="s">
        <v>46</v>
      </c>
      <c r="B2562">
        <f>COUNTIFS('sample data'!$C$12:$C$4696,solution!A2562,'sample data'!$M$12:$M$4696,"stellar student")</f>
        <v>34</v>
      </c>
    </row>
    <row r="2563" spans="1:2" x14ac:dyDescent="0.35">
      <c r="A2563" s="2" t="s">
        <v>46</v>
      </c>
      <c r="B2563">
        <f>COUNTIFS('sample data'!$C$12:$C$4696,solution!A2563,'sample data'!$M$12:$M$4696,"stellar student")</f>
        <v>34</v>
      </c>
    </row>
    <row r="2564" spans="1:2" x14ac:dyDescent="0.35">
      <c r="A2564" s="2" t="s">
        <v>46</v>
      </c>
      <c r="B2564">
        <f>COUNTIFS('sample data'!$C$12:$C$4696,solution!A2564,'sample data'!$M$12:$M$4696,"stellar student")</f>
        <v>34</v>
      </c>
    </row>
    <row r="2565" spans="1:2" x14ac:dyDescent="0.35">
      <c r="A2565" s="2" t="s">
        <v>46</v>
      </c>
      <c r="B2565">
        <f>COUNTIFS('sample data'!$C$12:$C$4696,solution!A2565,'sample data'!$M$12:$M$4696,"stellar student")</f>
        <v>34</v>
      </c>
    </row>
    <row r="2566" spans="1:2" x14ac:dyDescent="0.35">
      <c r="A2566" s="2" t="s">
        <v>46</v>
      </c>
      <c r="B2566">
        <f>COUNTIFS('sample data'!$C$12:$C$4696,solution!A2566,'sample data'!$M$12:$M$4696,"stellar student")</f>
        <v>34</v>
      </c>
    </row>
    <row r="2567" spans="1:2" x14ac:dyDescent="0.35">
      <c r="A2567" s="2" t="s">
        <v>46</v>
      </c>
      <c r="B2567">
        <f>COUNTIFS('sample data'!$C$12:$C$4696,solution!A2567,'sample data'!$M$12:$M$4696,"stellar student")</f>
        <v>34</v>
      </c>
    </row>
    <row r="2568" spans="1:2" x14ac:dyDescent="0.35">
      <c r="A2568" s="2" t="s">
        <v>46</v>
      </c>
      <c r="B2568">
        <f>COUNTIFS('sample data'!$C$12:$C$4696,solution!A2568,'sample data'!$M$12:$M$4696,"stellar student")</f>
        <v>34</v>
      </c>
    </row>
    <row r="2569" spans="1:2" x14ac:dyDescent="0.35">
      <c r="A2569" s="2" t="s">
        <v>46</v>
      </c>
      <c r="B2569">
        <f>COUNTIFS('sample data'!$C$12:$C$4696,solution!A2569,'sample data'!$M$12:$M$4696,"stellar student")</f>
        <v>34</v>
      </c>
    </row>
    <row r="2570" spans="1:2" x14ac:dyDescent="0.35">
      <c r="A2570" s="2" t="s">
        <v>46</v>
      </c>
      <c r="B2570">
        <f>COUNTIFS('sample data'!$C$12:$C$4696,solution!A2570,'sample data'!$M$12:$M$4696,"stellar student")</f>
        <v>34</v>
      </c>
    </row>
    <row r="2571" spans="1:2" x14ac:dyDescent="0.35">
      <c r="A2571" s="2" t="s">
        <v>46</v>
      </c>
      <c r="B2571">
        <f>COUNTIFS('sample data'!$C$12:$C$4696,solution!A2571,'sample data'!$M$12:$M$4696,"stellar student")</f>
        <v>34</v>
      </c>
    </row>
    <row r="2572" spans="1:2" x14ac:dyDescent="0.35">
      <c r="A2572" s="2" t="s">
        <v>46</v>
      </c>
      <c r="B2572">
        <f>COUNTIFS('sample data'!$C$12:$C$4696,solution!A2572,'sample data'!$M$12:$M$4696,"stellar student")</f>
        <v>34</v>
      </c>
    </row>
    <row r="2573" spans="1:2" x14ac:dyDescent="0.35">
      <c r="A2573" s="2" t="s">
        <v>46</v>
      </c>
      <c r="B2573">
        <f>COUNTIFS('sample data'!$C$12:$C$4696,solution!A2573,'sample data'!$M$12:$M$4696,"stellar student")</f>
        <v>34</v>
      </c>
    </row>
    <row r="2574" spans="1:2" x14ac:dyDescent="0.35">
      <c r="A2574" s="2" t="s">
        <v>46</v>
      </c>
      <c r="B2574">
        <f>COUNTIFS('sample data'!$C$12:$C$4696,solution!A2574,'sample data'!$M$12:$M$4696,"stellar student")</f>
        <v>34</v>
      </c>
    </row>
    <row r="2575" spans="1:2" x14ac:dyDescent="0.35">
      <c r="A2575" s="2" t="s">
        <v>46</v>
      </c>
      <c r="B2575">
        <f>COUNTIFS('sample data'!$C$12:$C$4696,solution!A2575,'sample data'!$M$12:$M$4696,"stellar student")</f>
        <v>34</v>
      </c>
    </row>
    <row r="2576" spans="1:2" x14ac:dyDescent="0.35">
      <c r="A2576" s="2" t="s">
        <v>46</v>
      </c>
      <c r="B2576">
        <f>COUNTIFS('sample data'!$C$12:$C$4696,solution!A2576,'sample data'!$M$12:$M$4696,"stellar student")</f>
        <v>34</v>
      </c>
    </row>
    <row r="2577" spans="1:2" x14ac:dyDescent="0.35">
      <c r="A2577" s="2" t="s">
        <v>46</v>
      </c>
      <c r="B2577">
        <f>COUNTIFS('sample data'!$C$12:$C$4696,solution!A2577,'sample data'!$M$12:$M$4696,"stellar student")</f>
        <v>34</v>
      </c>
    </row>
    <row r="2578" spans="1:2" x14ac:dyDescent="0.35">
      <c r="A2578" s="2" t="s">
        <v>46</v>
      </c>
      <c r="B2578">
        <f>COUNTIFS('sample data'!$C$12:$C$4696,solution!A2578,'sample data'!$M$12:$M$4696,"stellar student")</f>
        <v>34</v>
      </c>
    </row>
    <row r="2579" spans="1:2" x14ac:dyDescent="0.35">
      <c r="A2579" s="2" t="s">
        <v>46</v>
      </c>
      <c r="B2579">
        <f>COUNTIFS('sample data'!$C$12:$C$4696,solution!A2579,'sample data'!$M$12:$M$4696,"stellar student")</f>
        <v>34</v>
      </c>
    </row>
    <row r="2580" spans="1:2" x14ac:dyDescent="0.35">
      <c r="A2580" s="2" t="s">
        <v>46</v>
      </c>
      <c r="B2580">
        <f>COUNTIFS('sample data'!$C$12:$C$4696,solution!A2580,'sample data'!$M$12:$M$4696,"stellar student")</f>
        <v>34</v>
      </c>
    </row>
    <row r="2581" spans="1:2" x14ac:dyDescent="0.35">
      <c r="A2581" s="2" t="s">
        <v>46</v>
      </c>
      <c r="B2581">
        <f>COUNTIFS('sample data'!$C$12:$C$4696,solution!A2581,'sample data'!$M$12:$M$4696,"stellar student")</f>
        <v>34</v>
      </c>
    </row>
    <row r="2582" spans="1:2" x14ac:dyDescent="0.35">
      <c r="A2582" s="2" t="s">
        <v>46</v>
      </c>
      <c r="B2582">
        <f>COUNTIFS('sample data'!$C$12:$C$4696,solution!A2582,'sample data'!$M$12:$M$4696,"stellar student")</f>
        <v>34</v>
      </c>
    </row>
    <row r="2583" spans="1:2" x14ac:dyDescent="0.35">
      <c r="A2583" s="2" t="s">
        <v>46</v>
      </c>
      <c r="B2583">
        <f>COUNTIFS('sample data'!$C$12:$C$4696,solution!A2583,'sample data'!$M$12:$M$4696,"stellar student")</f>
        <v>34</v>
      </c>
    </row>
    <row r="2584" spans="1:2" x14ac:dyDescent="0.35">
      <c r="A2584" s="2" t="s">
        <v>46</v>
      </c>
      <c r="B2584">
        <f>COUNTIFS('sample data'!$C$12:$C$4696,solution!A2584,'sample data'!$M$12:$M$4696,"stellar student")</f>
        <v>34</v>
      </c>
    </row>
    <row r="2585" spans="1:2" x14ac:dyDescent="0.35">
      <c r="A2585" s="2" t="s">
        <v>46</v>
      </c>
      <c r="B2585">
        <f>COUNTIFS('sample data'!$C$12:$C$4696,solution!A2585,'sample data'!$M$12:$M$4696,"stellar student")</f>
        <v>34</v>
      </c>
    </row>
    <row r="2586" spans="1:2" x14ac:dyDescent="0.35">
      <c r="A2586" s="2" t="s">
        <v>46</v>
      </c>
      <c r="B2586">
        <f>COUNTIFS('sample data'!$C$12:$C$4696,solution!A2586,'sample data'!$M$12:$M$4696,"stellar student")</f>
        <v>34</v>
      </c>
    </row>
    <row r="2587" spans="1:2" x14ac:dyDescent="0.35">
      <c r="A2587" s="2" t="s">
        <v>46</v>
      </c>
      <c r="B2587">
        <f>COUNTIFS('sample data'!$C$12:$C$4696,solution!A2587,'sample data'!$M$12:$M$4696,"stellar student")</f>
        <v>34</v>
      </c>
    </row>
    <row r="2588" spans="1:2" x14ac:dyDescent="0.35">
      <c r="A2588" s="2" t="s">
        <v>46</v>
      </c>
      <c r="B2588">
        <f>COUNTIFS('sample data'!$C$12:$C$4696,solution!A2588,'sample data'!$M$12:$M$4696,"stellar student")</f>
        <v>34</v>
      </c>
    </row>
    <row r="2589" spans="1:2" x14ac:dyDescent="0.35">
      <c r="A2589" s="2" t="s">
        <v>46</v>
      </c>
      <c r="B2589">
        <f>COUNTIFS('sample data'!$C$12:$C$4696,solution!A2589,'sample data'!$M$12:$M$4696,"stellar student")</f>
        <v>34</v>
      </c>
    </row>
    <row r="2590" spans="1:2" x14ac:dyDescent="0.35">
      <c r="A2590" s="2" t="s">
        <v>46</v>
      </c>
      <c r="B2590">
        <f>COUNTIFS('sample data'!$C$12:$C$4696,solution!A2590,'sample data'!$M$12:$M$4696,"stellar student")</f>
        <v>34</v>
      </c>
    </row>
    <row r="2591" spans="1:2" x14ac:dyDescent="0.35">
      <c r="A2591" s="2" t="s">
        <v>46</v>
      </c>
      <c r="B2591">
        <f>COUNTIFS('sample data'!$C$12:$C$4696,solution!A2591,'sample data'!$M$12:$M$4696,"stellar student")</f>
        <v>34</v>
      </c>
    </row>
    <row r="2592" spans="1:2" x14ac:dyDescent="0.35">
      <c r="A2592" s="2" t="s">
        <v>46</v>
      </c>
      <c r="B2592">
        <f>COUNTIFS('sample data'!$C$12:$C$4696,solution!A2592,'sample data'!$M$12:$M$4696,"stellar student")</f>
        <v>34</v>
      </c>
    </row>
    <row r="2593" spans="1:2" x14ac:dyDescent="0.35">
      <c r="A2593" s="2" t="s">
        <v>46</v>
      </c>
      <c r="B2593">
        <f>COUNTIFS('sample data'!$C$12:$C$4696,solution!A2593,'sample data'!$M$12:$M$4696,"stellar student")</f>
        <v>34</v>
      </c>
    </row>
    <row r="2594" spans="1:2" x14ac:dyDescent="0.35">
      <c r="A2594" s="2" t="s">
        <v>46</v>
      </c>
      <c r="B2594">
        <f>COUNTIFS('sample data'!$C$12:$C$4696,solution!A2594,'sample data'!$M$12:$M$4696,"stellar student")</f>
        <v>34</v>
      </c>
    </row>
    <row r="2595" spans="1:2" x14ac:dyDescent="0.35">
      <c r="A2595" s="2" t="s">
        <v>46</v>
      </c>
      <c r="B2595">
        <f>COUNTIFS('sample data'!$C$12:$C$4696,solution!A2595,'sample data'!$M$12:$M$4696,"stellar student")</f>
        <v>34</v>
      </c>
    </row>
    <row r="2596" spans="1:2" x14ac:dyDescent="0.35">
      <c r="A2596" s="2" t="s">
        <v>46</v>
      </c>
      <c r="B2596">
        <f>COUNTIFS('sample data'!$C$12:$C$4696,solution!A2596,'sample data'!$M$12:$M$4696,"stellar student")</f>
        <v>34</v>
      </c>
    </row>
    <row r="2597" spans="1:2" x14ac:dyDescent="0.35">
      <c r="A2597" s="2" t="s">
        <v>46</v>
      </c>
      <c r="B2597">
        <f>COUNTIFS('sample data'!$C$12:$C$4696,solution!A2597,'sample data'!$M$12:$M$4696,"stellar student")</f>
        <v>34</v>
      </c>
    </row>
    <row r="2598" spans="1:2" ht="29" x14ac:dyDescent="0.35">
      <c r="A2598" s="2" t="s">
        <v>21</v>
      </c>
      <c r="B2598">
        <f>COUNTIFS('sample data'!$C$12:$C$4696,solution!A2598,'sample data'!$M$12:$M$4696,"stellar student")</f>
        <v>60</v>
      </c>
    </row>
    <row r="2599" spans="1:2" ht="29" x14ac:dyDescent="0.35">
      <c r="A2599" s="2" t="s">
        <v>21</v>
      </c>
      <c r="B2599">
        <f>COUNTIFS('sample data'!$C$12:$C$4696,solution!A2599,'sample data'!$M$12:$M$4696,"stellar student")</f>
        <v>60</v>
      </c>
    </row>
    <row r="2600" spans="1:2" ht="29" x14ac:dyDescent="0.35">
      <c r="A2600" s="2" t="s">
        <v>21</v>
      </c>
      <c r="B2600">
        <f>COUNTIFS('sample data'!$C$12:$C$4696,solution!A2600,'sample data'!$M$12:$M$4696,"stellar student")</f>
        <v>60</v>
      </c>
    </row>
    <row r="2601" spans="1:2" ht="29" x14ac:dyDescent="0.35">
      <c r="A2601" s="2" t="s">
        <v>21</v>
      </c>
      <c r="B2601">
        <f>COUNTIFS('sample data'!$C$12:$C$4696,solution!A2601,'sample data'!$M$12:$M$4696,"stellar student")</f>
        <v>60</v>
      </c>
    </row>
    <row r="2602" spans="1:2" ht="29" x14ac:dyDescent="0.35">
      <c r="A2602" s="2" t="s">
        <v>21</v>
      </c>
      <c r="B2602">
        <f>COUNTIFS('sample data'!$C$12:$C$4696,solution!A2602,'sample data'!$M$12:$M$4696,"stellar student")</f>
        <v>60</v>
      </c>
    </row>
    <row r="2603" spans="1:2" ht="29" x14ac:dyDescent="0.35">
      <c r="A2603" s="2" t="s">
        <v>21</v>
      </c>
      <c r="B2603">
        <f>COUNTIFS('sample data'!$C$12:$C$4696,solution!A2603,'sample data'!$M$12:$M$4696,"stellar student")</f>
        <v>60</v>
      </c>
    </row>
    <row r="2604" spans="1:2" ht="29" x14ac:dyDescent="0.35">
      <c r="A2604" s="2" t="s">
        <v>21</v>
      </c>
      <c r="B2604">
        <f>COUNTIFS('sample data'!$C$12:$C$4696,solution!A2604,'sample data'!$M$12:$M$4696,"stellar student")</f>
        <v>60</v>
      </c>
    </row>
    <row r="2605" spans="1:2" ht="29" x14ac:dyDescent="0.35">
      <c r="A2605" s="2" t="s">
        <v>21</v>
      </c>
      <c r="B2605">
        <f>COUNTIFS('sample data'!$C$12:$C$4696,solution!A2605,'sample data'!$M$12:$M$4696,"stellar student")</f>
        <v>60</v>
      </c>
    </row>
    <row r="2606" spans="1:2" ht="29" x14ac:dyDescent="0.35">
      <c r="A2606" s="2" t="s">
        <v>21</v>
      </c>
      <c r="B2606">
        <f>COUNTIFS('sample data'!$C$12:$C$4696,solution!A2606,'sample data'!$M$12:$M$4696,"stellar student")</f>
        <v>60</v>
      </c>
    </row>
    <row r="2607" spans="1:2" ht="29" x14ac:dyDescent="0.35">
      <c r="A2607" s="2" t="s">
        <v>21</v>
      </c>
      <c r="B2607">
        <f>COUNTIFS('sample data'!$C$12:$C$4696,solution!A2607,'sample data'!$M$12:$M$4696,"stellar student")</f>
        <v>60</v>
      </c>
    </row>
    <row r="2608" spans="1:2" ht="29" x14ac:dyDescent="0.35">
      <c r="A2608" s="2" t="s">
        <v>21</v>
      </c>
      <c r="B2608">
        <f>COUNTIFS('sample data'!$C$12:$C$4696,solution!A2608,'sample data'!$M$12:$M$4696,"stellar student")</f>
        <v>60</v>
      </c>
    </row>
    <row r="2609" spans="1:2" ht="29" x14ac:dyDescent="0.35">
      <c r="A2609" s="2" t="s">
        <v>21</v>
      </c>
      <c r="B2609">
        <f>COUNTIFS('sample data'!$C$12:$C$4696,solution!A2609,'sample data'!$M$12:$M$4696,"stellar student")</f>
        <v>60</v>
      </c>
    </row>
    <row r="2610" spans="1:2" ht="29" x14ac:dyDescent="0.35">
      <c r="A2610" s="2" t="s">
        <v>21</v>
      </c>
      <c r="B2610">
        <f>COUNTIFS('sample data'!$C$12:$C$4696,solution!A2610,'sample data'!$M$12:$M$4696,"stellar student")</f>
        <v>60</v>
      </c>
    </row>
    <row r="2611" spans="1:2" ht="29" x14ac:dyDescent="0.35">
      <c r="A2611" s="2" t="s">
        <v>21</v>
      </c>
      <c r="B2611">
        <f>COUNTIFS('sample data'!$C$12:$C$4696,solution!A2611,'sample data'!$M$12:$M$4696,"stellar student")</f>
        <v>60</v>
      </c>
    </row>
    <row r="2612" spans="1:2" ht="29" x14ac:dyDescent="0.35">
      <c r="A2612" s="2" t="s">
        <v>21</v>
      </c>
      <c r="B2612">
        <f>COUNTIFS('sample data'!$C$12:$C$4696,solution!A2612,'sample data'!$M$12:$M$4696,"stellar student")</f>
        <v>60</v>
      </c>
    </row>
    <row r="2613" spans="1:2" ht="29" x14ac:dyDescent="0.35">
      <c r="A2613" s="2" t="s">
        <v>21</v>
      </c>
      <c r="B2613">
        <f>COUNTIFS('sample data'!$C$12:$C$4696,solution!A2613,'sample data'!$M$12:$M$4696,"stellar student")</f>
        <v>60</v>
      </c>
    </row>
    <row r="2614" spans="1:2" ht="29" x14ac:dyDescent="0.35">
      <c r="A2614" s="2" t="s">
        <v>21</v>
      </c>
      <c r="B2614">
        <f>COUNTIFS('sample data'!$C$12:$C$4696,solution!A2614,'sample data'!$M$12:$M$4696,"stellar student")</f>
        <v>60</v>
      </c>
    </row>
    <row r="2615" spans="1:2" ht="29" x14ac:dyDescent="0.35">
      <c r="A2615" s="2" t="s">
        <v>21</v>
      </c>
      <c r="B2615">
        <f>COUNTIFS('sample data'!$C$12:$C$4696,solution!A2615,'sample data'!$M$12:$M$4696,"stellar student")</f>
        <v>60</v>
      </c>
    </row>
    <row r="2616" spans="1:2" ht="29" x14ac:dyDescent="0.35">
      <c r="A2616" s="2" t="s">
        <v>21</v>
      </c>
      <c r="B2616">
        <f>COUNTIFS('sample data'!$C$12:$C$4696,solution!A2616,'sample data'!$M$12:$M$4696,"stellar student")</f>
        <v>60</v>
      </c>
    </row>
    <row r="2617" spans="1:2" ht="29" x14ac:dyDescent="0.35">
      <c r="A2617" s="2" t="s">
        <v>21</v>
      </c>
      <c r="B2617">
        <f>COUNTIFS('sample data'!$C$12:$C$4696,solution!A2617,'sample data'!$M$12:$M$4696,"stellar student")</f>
        <v>60</v>
      </c>
    </row>
    <row r="2618" spans="1:2" ht="29" x14ac:dyDescent="0.35">
      <c r="A2618" s="2" t="s">
        <v>21</v>
      </c>
      <c r="B2618">
        <f>COUNTIFS('sample data'!$C$12:$C$4696,solution!A2618,'sample data'!$M$12:$M$4696,"stellar student")</f>
        <v>60</v>
      </c>
    </row>
    <row r="2619" spans="1:2" ht="29" x14ac:dyDescent="0.35">
      <c r="A2619" s="2" t="s">
        <v>21</v>
      </c>
      <c r="B2619">
        <f>COUNTIFS('sample data'!$C$12:$C$4696,solution!A2619,'sample data'!$M$12:$M$4696,"stellar student")</f>
        <v>60</v>
      </c>
    </row>
    <row r="2620" spans="1:2" ht="29" x14ac:dyDescent="0.35">
      <c r="A2620" s="2" t="s">
        <v>21</v>
      </c>
      <c r="B2620">
        <f>COUNTIFS('sample data'!$C$12:$C$4696,solution!A2620,'sample data'!$M$12:$M$4696,"stellar student")</f>
        <v>60</v>
      </c>
    </row>
    <row r="2621" spans="1:2" ht="29" x14ac:dyDescent="0.35">
      <c r="A2621" s="2" t="s">
        <v>21</v>
      </c>
      <c r="B2621">
        <f>COUNTIFS('sample data'!$C$12:$C$4696,solution!A2621,'sample data'!$M$12:$M$4696,"stellar student")</f>
        <v>60</v>
      </c>
    </row>
    <row r="2622" spans="1:2" ht="29" x14ac:dyDescent="0.35">
      <c r="A2622" s="2" t="s">
        <v>21</v>
      </c>
      <c r="B2622">
        <f>COUNTIFS('sample data'!$C$12:$C$4696,solution!A2622,'sample data'!$M$12:$M$4696,"stellar student")</f>
        <v>60</v>
      </c>
    </row>
    <row r="2623" spans="1:2" ht="29" x14ac:dyDescent="0.35">
      <c r="A2623" s="2" t="s">
        <v>21</v>
      </c>
      <c r="B2623">
        <f>COUNTIFS('sample data'!$C$12:$C$4696,solution!A2623,'sample data'!$M$12:$M$4696,"stellar student")</f>
        <v>60</v>
      </c>
    </row>
    <row r="2624" spans="1:2" ht="29" x14ac:dyDescent="0.35">
      <c r="A2624" s="2" t="s">
        <v>21</v>
      </c>
      <c r="B2624">
        <f>COUNTIFS('sample data'!$C$12:$C$4696,solution!A2624,'sample data'!$M$12:$M$4696,"stellar student")</f>
        <v>60</v>
      </c>
    </row>
    <row r="2625" spans="1:2" ht="29" x14ac:dyDescent="0.35">
      <c r="A2625" s="2" t="s">
        <v>21</v>
      </c>
      <c r="B2625">
        <f>COUNTIFS('sample data'!$C$12:$C$4696,solution!A2625,'sample data'!$M$12:$M$4696,"stellar student")</f>
        <v>60</v>
      </c>
    </row>
    <row r="2626" spans="1:2" ht="29" x14ac:dyDescent="0.35">
      <c r="A2626" s="2" t="s">
        <v>21</v>
      </c>
      <c r="B2626">
        <f>COUNTIFS('sample data'!$C$12:$C$4696,solution!A2626,'sample data'!$M$12:$M$4696,"stellar student")</f>
        <v>60</v>
      </c>
    </row>
    <row r="2627" spans="1:2" ht="29" x14ac:dyDescent="0.35">
      <c r="A2627" s="2" t="s">
        <v>21</v>
      </c>
      <c r="B2627">
        <f>COUNTIFS('sample data'!$C$12:$C$4696,solution!A2627,'sample data'!$M$12:$M$4696,"stellar student")</f>
        <v>60</v>
      </c>
    </row>
    <row r="2628" spans="1:2" ht="29" x14ac:dyDescent="0.35">
      <c r="A2628" s="2" t="s">
        <v>21</v>
      </c>
      <c r="B2628">
        <f>COUNTIFS('sample data'!$C$12:$C$4696,solution!A2628,'sample data'!$M$12:$M$4696,"stellar student")</f>
        <v>60</v>
      </c>
    </row>
    <row r="2629" spans="1:2" ht="29" x14ac:dyDescent="0.35">
      <c r="A2629" s="2" t="s">
        <v>21</v>
      </c>
      <c r="B2629">
        <f>COUNTIFS('sample data'!$C$12:$C$4696,solution!A2629,'sample data'!$M$12:$M$4696,"stellar student")</f>
        <v>60</v>
      </c>
    </row>
    <row r="2630" spans="1:2" ht="29" x14ac:dyDescent="0.35">
      <c r="A2630" s="2" t="s">
        <v>21</v>
      </c>
      <c r="B2630">
        <f>COUNTIFS('sample data'!$C$12:$C$4696,solution!A2630,'sample data'!$M$12:$M$4696,"stellar student")</f>
        <v>60</v>
      </c>
    </row>
    <row r="2631" spans="1:2" ht="29" x14ac:dyDescent="0.35">
      <c r="A2631" s="2" t="s">
        <v>21</v>
      </c>
      <c r="B2631">
        <f>COUNTIFS('sample data'!$C$12:$C$4696,solution!A2631,'sample data'!$M$12:$M$4696,"stellar student")</f>
        <v>60</v>
      </c>
    </row>
    <row r="2632" spans="1:2" ht="29" x14ac:dyDescent="0.35">
      <c r="A2632" s="2" t="s">
        <v>21</v>
      </c>
      <c r="B2632">
        <f>COUNTIFS('sample data'!$C$12:$C$4696,solution!A2632,'sample data'!$M$12:$M$4696,"stellar student")</f>
        <v>60</v>
      </c>
    </row>
    <row r="2633" spans="1:2" ht="29" x14ac:dyDescent="0.35">
      <c r="A2633" s="2" t="s">
        <v>21</v>
      </c>
      <c r="B2633">
        <f>COUNTIFS('sample data'!$C$12:$C$4696,solution!A2633,'sample data'!$M$12:$M$4696,"stellar student")</f>
        <v>60</v>
      </c>
    </row>
    <row r="2634" spans="1:2" ht="29" x14ac:dyDescent="0.35">
      <c r="A2634" s="2" t="s">
        <v>21</v>
      </c>
      <c r="B2634">
        <f>COUNTIFS('sample data'!$C$12:$C$4696,solution!A2634,'sample data'!$M$12:$M$4696,"stellar student")</f>
        <v>60</v>
      </c>
    </row>
    <row r="2635" spans="1:2" ht="29" x14ac:dyDescent="0.35">
      <c r="A2635" s="2" t="s">
        <v>21</v>
      </c>
      <c r="B2635">
        <f>COUNTIFS('sample data'!$C$12:$C$4696,solution!A2635,'sample data'!$M$12:$M$4696,"stellar student")</f>
        <v>60</v>
      </c>
    </row>
    <row r="2636" spans="1:2" ht="29" x14ac:dyDescent="0.35">
      <c r="A2636" s="2" t="s">
        <v>21</v>
      </c>
      <c r="B2636">
        <f>COUNTIFS('sample data'!$C$12:$C$4696,solution!A2636,'sample data'!$M$12:$M$4696,"stellar student")</f>
        <v>60</v>
      </c>
    </row>
    <row r="2637" spans="1:2" ht="29" x14ac:dyDescent="0.35">
      <c r="A2637" s="2" t="s">
        <v>21</v>
      </c>
      <c r="B2637">
        <f>COUNTIFS('sample data'!$C$12:$C$4696,solution!A2637,'sample data'!$M$12:$M$4696,"stellar student")</f>
        <v>60</v>
      </c>
    </row>
    <row r="2638" spans="1:2" ht="29" x14ac:dyDescent="0.35">
      <c r="A2638" s="2" t="s">
        <v>21</v>
      </c>
      <c r="B2638">
        <f>COUNTIFS('sample data'!$C$12:$C$4696,solution!A2638,'sample data'!$M$12:$M$4696,"stellar student")</f>
        <v>60</v>
      </c>
    </row>
    <row r="2639" spans="1:2" ht="29" x14ac:dyDescent="0.35">
      <c r="A2639" s="2" t="s">
        <v>21</v>
      </c>
      <c r="B2639">
        <f>COUNTIFS('sample data'!$C$12:$C$4696,solution!A2639,'sample data'!$M$12:$M$4696,"stellar student")</f>
        <v>60</v>
      </c>
    </row>
    <row r="2640" spans="1:2" ht="29" x14ac:dyDescent="0.35">
      <c r="A2640" s="2" t="s">
        <v>21</v>
      </c>
      <c r="B2640">
        <f>COUNTIFS('sample data'!$C$12:$C$4696,solution!A2640,'sample data'!$M$12:$M$4696,"stellar student")</f>
        <v>60</v>
      </c>
    </row>
    <row r="2641" spans="1:2" ht="29" x14ac:dyDescent="0.35">
      <c r="A2641" s="2" t="s">
        <v>21</v>
      </c>
      <c r="B2641">
        <f>COUNTIFS('sample data'!$C$12:$C$4696,solution!A2641,'sample data'!$M$12:$M$4696,"stellar student")</f>
        <v>60</v>
      </c>
    </row>
    <row r="2642" spans="1:2" ht="29" x14ac:dyDescent="0.35">
      <c r="A2642" s="2" t="s">
        <v>21</v>
      </c>
      <c r="B2642">
        <f>COUNTIFS('sample data'!$C$12:$C$4696,solution!A2642,'sample data'!$M$12:$M$4696,"stellar student")</f>
        <v>60</v>
      </c>
    </row>
    <row r="2643" spans="1:2" ht="29" x14ac:dyDescent="0.35">
      <c r="A2643" s="2" t="s">
        <v>21</v>
      </c>
      <c r="B2643">
        <f>COUNTIFS('sample data'!$C$12:$C$4696,solution!A2643,'sample data'!$M$12:$M$4696,"stellar student")</f>
        <v>60</v>
      </c>
    </row>
    <row r="2644" spans="1:2" ht="29" x14ac:dyDescent="0.35">
      <c r="A2644" s="2" t="s">
        <v>21</v>
      </c>
      <c r="B2644">
        <f>COUNTIFS('sample data'!$C$12:$C$4696,solution!A2644,'sample data'!$M$12:$M$4696,"stellar student")</f>
        <v>60</v>
      </c>
    </row>
    <row r="2645" spans="1:2" ht="29" x14ac:dyDescent="0.35">
      <c r="A2645" s="2" t="s">
        <v>21</v>
      </c>
      <c r="B2645">
        <f>COUNTIFS('sample data'!$C$12:$C$4696,solution!A2645,'sample data'!$M$12:$M$4696,"stellar student")</f>
        <v>60</v>
      </c>
    </row>
    <row r="2646" spans="1:2" ht="29" x14ac:dyDescent="0.35">
      <c r="A2646" s="2" t="s">
        <v>21</v>
      </c>
      <c r="B2646">
        <f>COUNTIFS('sample data'!$C$12:$C$4696,solution!A2646,'sample data'!$M$12:$M$4696,"stellar student")</f>
        <v>60</v>
      </c>
    </row>
    <row r="2647" spans="1:2" ht="29" x14ac:dyDescent="0.35">
      <c r="A2647" s="2" t="s">
        <v>21</v>
      </c>
      <c r="B2647">
        <f>COUNTIFS('sample data'!$C$12:$C$4696,solution!A2647,'sample data'!$M$12:$M$4696,"stellar student")</f>
        <v>60</v>
      </c>
    </row>
    <row r="2648" spans="1:2" ht="29" x14ac:dyDescent="0.35">
      <c r="A2648" s="2" t="s">
        <v>21</v>
      </c>
      <c r="B2648">
        <f>COUNTIFS('sample data'!$C$12:$C$4696,solution!A2648,'sample data'!$M$12:$M$4696,"stellar student")</f>
        <v>60</v>
      </c>
    </row>
    <row r="2649" spans="1:2" ht="29" x14ac:dyDescent="0.35">
      <c r="A2649" s="2" t="s">
        <v>21</v>
      </c>
      <c r="B2649">
        <f>COUNTIFS('sample data'!$C$12:$C$4696,solution!A2649,'sample data'!$M$12:$M$4696,"stellar student")</f>
        <v>60</v>
      </c>
    </row>
    <row r="2650" spans="1:2" ht="29" x14ac:dyDescent="0.35">
      <c r="A2650" s="2" t="s">
        <v>21</v>
      </c>
      <c r="B2650">
        <f>COUNTIFS('sample data'!$C$12:$C$4696,solution!A2650,'sample data'!$M$12:$M$4696,"stellar student")</f>
        <v>60</v>
      </c>
    </row>
    <row r="2651" spans="1:2" ht="29" x14ac:dyDescent="0.35">
      <c r="A2651" s="2" t="s">
        <v>21</v>
      </c>
      <c r="B2651">
        <f>COUNTIFS('sample data'!$C$12:$C$4696,solution!A2651,'sample data'!$M$12:$M$4696,"stellar student")</f>
        <v>60</v>
      </c>
    </row>
    <row r="2652" spans="1:2" ht="29" x14ac:dyDescent="0.35">
      <c r="A2652" s="2" t="s">
        <v>21</v>
      </c>
      <c r="B2652">
        <f>COUNTIFS('sample data'!$C$12:$C$4696,solution!A2652,'sample data'!$M$12:$M$4696,"stellar student")</f>
        <v>60</v>
      </c>
    </row>
    <row r="2653" spans="1:2" ht="29" x14ac:dyDescent="0.35">
      <c r="A2653" s="2" t="s">
        <v>21</v>
      </c>
      <c r="B2653">
        <f>COUNTIFS('sample data'!$C$12:$C$4696,solution!A2653,'sample data'!$M$12:$M$4696,"stellar student")</f>
        <v>60</v>
      </c>
    </row>
    <row r="2654" spans="1:2" ht="29" x14ac:dyDescent="0.35">
      <c r="A2654" s="2" t="s">
        <v>21</v>
      </c>
      <c r="B2654">
        <f>COUNTIFS('sample data'!$C$12:$C$4696,solution!A2654,'sample data'!$M$12:$M$4696,"stellar student")</f>
        <v>60</v>
      </c>
    </row>
    <row r="2655" spans="1:2" ht="29" x14ac:dyDescent="0.35">
      <c r="A2655" s="2" t="s">
        <v>21</v>
      </c>
      <c r="B2655">
        <f>COUNTIFS('sample data'!$C$12:$C$4696,solution!A2655,'sample data'!$M$12:$M$4696,"stellar student")</f>
        <v>60</v>
      </c>
    </row>
    <row r="2656" spans="1:2" ht="29" x14ac:dyDescent="0.35">
      <c r="A2656" s="2" t="s">
        <v>21</v>
      </c>
      <c r="B2656">
        <f>COUNTIFS('sample data'!$C$12:$C$4696,solution!A2656,'sample data'!$M$12:$M$4696,"stellar student")</f>
        <v>60</v>
      </c>
    </row>
    <row r="2657" spans="1:2" ht="29" x14ac:dyDescent="0.35">
      <c r="A2657" s="2" t="s">
        <v>21</v>
      </c>
      <c r="B2657">
        <f>COUNTIFS('sample data'!$C$12:$C$4696,solution!A2657,'sample data'!$M$12:$M$4696,"stellar student")</f>
        <v>60</v>
      </c>
    </row>
    <row r="2658" spans="1:2" ht="29" x14ac:dyDescent="0.35">
      <c r="A2658" s="2" t="s">
        <v>21</v>
      </c>
      <c r="B2658">
        <f>COUNTIFS('sample data'!$C$12:$C$4696,solution!A2658,'sample data'!$M$12:$M$4696,"stellar student")</f>
        <v>60</v>
      </c>
    </row>
    <row r="2659" spans="1:2" ht="29" x14ac:dyDescent="0.35">
      <c r="A2659" s="2" t="s">
        <v>21</v>
      </c>
      <c r="B2659">
        <f>COUNTIFS('sample data'!$C$12:$C$4696,solution!A2659,'sample data'!$M$12:$M$4696,"stellar student")</f>
        <v>60</v>
      </c>
    </row>
    <row r="2660" spans="1:2" ht="29" x14ac:dyDescent="0.35">
      <c r="A2660" s="2" t="s">
        <v>21</v>
      </c>
      <c r="B2660">
        <f>COUNTIFS('sample data'!$C$12:$C$4696,solution!A2660,'sample data'!$M$12:$M$4696,"stellar student")</f>
        <v>60</v>
      </c>
    </row>
    <row r="2661" spans="1:2" ht="29" x14ac:dyDescent="0.35">
      <c r="A2661" s="2" t="s">
        <v>21</v>
      </c>
      <c r="B2661">
        <f>COUNTIFS('sample data'!$C$12:$C$4696,solution!A2661,'sample data'!$M$12:$M$4696,"stellar student")</f>
        <v>60</v>
      </c>
    </row>
    <row r="2662" spans="1:2" ht="29" x14ac:dyDescent="0.35">
      <c r="A2662" s="2" t="s">
        <v>21</v>
      </c>
      <c r="B2662">
        <f>COUNTIFS('sample data'!$C$12:$C$4696,solution!A2662,'sample data'!$M$12:$M$4696,"stellar student")</f>
        <v>60</v>
      </c>
    </row>
    <row r="2663" spans="1:2" ht="29" x14ac:dyDescent="0.35">
      <c r="A2663" s="2" t="s">
        <v>21</v>
      </c>
      <c r="B2663">
        <f>COUNTIFS('sample data'!$C$12:$C$4696,solution!A2663,'sample data'!$M$12:$M$4696,"stellar student")</f>
        <v>60</v>
      </c>
    </row>
    <row r="2664" spans="1:2" ht="29" x14ac:dyDescent="0.35">
      <c r="A2664" s="2" t="s">
        <v>21</v>
      </c>
      <c r="B2664">
        <f>COUNTIFS('sample data'!$C$12:$C$4696,solution!A2664,'sample data'!$M$12:$M$4696,"stellar student")</f>
        <v>60</v>
      </c>
    </row>
    <row r="2665" spans="1:2" ht="29" x14ac:dyDescent="0.35">
      <c r="A2665" s="2" t="s">
        <v>21</v>
      </c>
      <c r="B2665">
        <f>COUNTIFS('sample data'!$C$12:$C$4696,solution!A2665,'sample data'!$M$12:$M$4696,"stellar student")</f>
        <v>60</v>
      </c>
    </row>
    <row r="2666" spans="1:2" ht="29" x14ac:dyDescent="0.35">
      <c r="A2666" s="2" t="s">
        <v>21</v>
      </c>
      <c r="B2666">
        <f>COUNTIFS('sample data'!$C$12:$C$4696,solution!A2666,'sample data'!$M$12:$M$4696,"stellar student")</f>
        <v>60</v>
      </c>
    </row>
    <row r="2667" spans="1:2" ht="29" x14ac:dyDescent="0.35">
      <c r="A2667" s="2" t="s">
        <v>21</v>
      </c>
      <c r="B2667">
        <f>COUNTIFS('sample data'!$C$12:$C$4696,solution!A2667,'sample data'!$M$12:$M$4696,"stellar student")</f>
        <v>60</v>
      </c>
    </row>
    <row r="2668" spans="1:2" ht="29" x14ac:dyDescent="0.35">
      <c r="A2668" s="2" t="s">
        <v>21</v>
      </c>
      <c r="B2668">
        <f>COUNTIFS('sample data'!$C$12:$C$4696,solution!A2668,'sample data'!$M$12:$M$4696,"stellar student")</f>
        <v>60</v>
      </c>
    </row>
    <row r="2669" spans="1:2" ht="29" x14ac:dyDescent="0.35">
      <c r="A2669" s="2" t="s">
        <v>21</v>
      </c>
      <c r="B2669">
        <f>COUNTIFS('sample data'!$C$12:$C$4696,solution!A2669,'sample data'!$M$12:$M$4696,"stellar student")</f>
        <v>60</v>
      </c>
    </row>
    <row r="2670" spans="1:2" ht="29" x14ac:dyDescent="0.35">
      <c r="A2670" s="2" t="s">
        <v>21</v>
      </c>
      <c r="B2670">
        <f>COUNTIFS('sample data'!$C$12:$C$4696,solution!A2670,'sample data'!$M$12:$M$4696,"stellar student")</f>
        <v>60</v>
      </c>
    </row>
    <row r="2671" spans="1:2" ht="29" x14ac:dyDescent="0.35">
      <c r="A2671" s="2" t="s">
        <v>21</v>
      </c>
      <c r="B2671">
        <f>COUNTIFS('sample data'!$C$12:$C$4696,solution!A2671,'sample data'!$M$12:$M$4696,"stellar student")</f>
        <v>60</v>
      </c>
    </row>
    <row r="2672" spans="1:2" ht="29" x14ac:dyDescent="0.35">
      <c r="A2672" s="2" t="s">
        <v>21</v>
      </c>
      <c r="B2672">
        <f>COUNTIFS('sample data'!$C$12:$C$4696,solution!A2672,'sample data'!$M$12:$M$4696,"stellar student")</f>
        <v>60</v>
      </c>
    </row>
    <row r="2673" spans="1:2" ht="29" x14ac:dyDescent="0.35">
      <c r="A2673" s="2" t="s">
        <v>21</v>
      </c>
      <c r="B2673">
        <f>COUNTIFS('sample data'!$C$12:$C$4696,solution!A2673,'sample data'!$M$12:$M$4696,"stellar student")</f>
        <v>60</v>
      </c>
    </row>
    <row r="2674" spans="1:2" ht="29" x14ac:dyDescent="0.35">
      <c r="A2674" s="2" t="s">
        <v>21</v>
      </c>
      <c r="B2674">
        <f>COUNTIFS('sample data'!$C$12:$C$4696,solution!A2674,'sample data'!$M$12:$M$4696,"stellar student")</f>
        <v>60</v>
      </c>
    </row>
    <row r="2675" spans="1:2" ht="29" x14ac:dyDescent="0.35">
      <c r="A2675" s="2" t="s">
        <v>21</v>
      </c>
      <c r="B2675">
        <f>COUNTIFS('sample data'!$C$12:$C$4696,solution!A2675,'sample data'!$M$12:$M$4696,"stellar student")</f>
        <v>60</v>
      </c>
    </row>
    <row r="2676" spans="1:2" ht="29" x14ac:dyDescent="0.35">
      <c r="A2676" s="2" t="s">
        <v>21</v>
      </c>
      <c r="B2676">
        <f>COUNTIFS('sample data'!$C$12:$C$4696,solution!A2676,'sample data'!$M$12:$M$4696,"stellar student")</f>
        <v>60</v>
      </c>
    </row>
    <row r="2677" spans="1:2" ht="29" x14ac:dyDescent="0.35">
      <c r="A2677" s="2" t="s">
        <v>21</v>
      </c>
      <c r="B2677">
        <f>COUNTIFS('sample data'!$C$12:$C$4696,solution!A2677,'sample data'!$M$12:$M$4696,"stellar student")</f>
        <v>60</v>
      </c>
    </row>
    <row r="2678" spans="1:2" ht="29" x14ac:dyDescent="0.35">
      <c r="A2678" s="2" t="s">
        <v>21</v>
      </c>
      <c r="B2678">
        <f>COUNTIFS('sample data'!$C$12:$C$4696,solution!A2678,'sample data'!$M$12:$M$4696,"stellar student")</f>
        <v>60</v>
      </c>
    </row>
    <row r="2679" spans="1:2" ht="29" x14ac:dyDescent="0.35">
      <c r="A2679" s="2" t="s">
        <v>21</v>
      </c>
      <c r="B2679">
        <f>COUNTIFS('sample data'!$C$12:$C$4696,solution!A2679,'sample data'!$M$12:$M$4696,"stellar student")</f>
        <v>60</v>
      </c>
    </row>
    <row r="2680" spans="1:2" ht="29" x14ac:dyDescent="0.35">
      <c r="A2680" s="2" t="s">
        <v>21</v>
      </c>
      <c r="B2680">
        <f>COUNTIFS('sample data'!$C$12:$C$4696,solution!A2680,'sample data'!$M$12:$M$4696,"stellar student")</f>
        <v>60</v>
      </c>
    </row>
    <row r="2681" spans="1:2" ht="29" x14ac:dyDescent="0.35">
      <c r="A2681" s="2" t="s">
        <v>21</v>
      </c>
      <c r="B2681">
        <f>COUNTIFS('sample data'!$C$12:$C$4696,solution!A2681,'sample data'!$M$12:$M$4696,"stellar student")</f>
        <v>60</v>
      </c>
    </row>
    <row r="2682" spans="1:2" ht="29" x14ac:dyDescent="0.35">
      <c r="A2682" s="2" t="s">
        <v>21</v>
      </c>
      <c r="B2682">
        <f>COUNTIFS('sample data'!$C$12:$C$4696,solution!A2682,'sample data'!$M$12:$M$4696,"stellar student")</f>
        <v>60</v>
      </c>
    </row>
    <row r="2683" spans="1:2" ht="29" x14ac:dyDescent="0.35">
      <c r="A2683" s="2" t="s">
        <v>21</v>
      </c>
      <c r="B2683">
        <f>COUNTIFS('sample data'!$C$12:$C$4696,solution!A2683,'sample data'!$M$12:$M$4696,"stellar student")</f>
        <v>60</v>
      </c>
    </row>
    <row r="2684" spans="1:2" ht="29" x14ac:dyDescent="0.35">
      <c r="A2684" s="2" t="s">
        <v>21</v>
      </c>
      <c r="B2684">
        <f>COUNTIFS('sample data'!$C$12:$C$4696,solution!A2684,'sample data'!$M$12:$M$4696,"stellar student")</f>
        <v>60</v>
      </c>
    </row>
    <row r="2685" spans="1:2" ht="29" x14ac:dyDescent="0.35">
      <c r="A2685" s="2" t="s">
        <v>21</v>
      </c>
      <c r="B2685">
        <f>COUNTIFS('sample data'!$C$12:$C$4696,solution!A2685,'sample data'!$M$12:$M$4696,"stellar student")</f>
        <v>60</v>
      </c>
    </row>
    <row r="2686" spans="1:2" ht="29" x14ac:dyDescent="0.35">
      <c r="A2686" s="2" t="s">
        <v>21</v>
      </c>
      <c r="B2686">
        <f>COUNTIFS('sample data'!$C$12:$C$4696,solution!A2686,'sample data'!$M$12:$M$4696,"stellar student")</f>
        <v>60</v>
      </c>
    </row>
    <row r="2687" spans="1:2" ht="29" x14ac:dyDescent="0.35">
      <c r="A2687" s="2" t="s">
        <v>21</v>
      </c>
      <c r="B2687">
        <f>COUNTIFS('sample data'!$C$12:$C$4696,solution!A2687,'sample data'!$M$12:$M$4696,"stellar student")</f>
        <v>60</v>
      </c>
    </row>
    <row r="2688" spans="1:2" ht="29" x14ac:dyDescent="0.35">
      <c r="A2688" s="2" t="s">
        <v>21</v>
      </c>
      <c r="B2688">
        <f>COUNTIFS('sample data'!$C$12:$C$4696,solution!A2688,'sample data'!$M$12:$M$4696,"stellar student")</f>
        <v>60</v>
      </c>
    </row>
    <row r="2689" spans="1:2" ht="29" x14ac:dyDescent="0.35">
      <c r="A2689" s="2" t="s">
        <v>21</v>
      </c>
      <c r="B2689">
        <f>COUNTIFS('sample data'!$C$12:$C$4696,solution!A2689,'sample data'!$M$12:$M$4696,"stellar student")</f>
        <v>60</v>
      </c>
    </row>
    <row r="2690" spans="1:2" ht="29" x14ac:dyDescent="0.35">
      <c r="A2690" s="2" t="s">
        <v>21</v>
      </c>
      <c r="B2690">
        <f>COUNTIFS('sample data'!$C$12:$C$4696,solution!A2690,'sample data'!$M$12:$M$4696,"stellar student")</f>
        <v>60</v>
      </c>
    </row>
    <row r="2691" spans="1:2" ht="29" x14ac:dyDescent="0.35">
      <c r="A2691" s="2" t="s">
        <v>21</v>
      </c>
      <c r="B2691">
        <f>COUNTIFS('sample data'!$C$12:$C$4696,solution!A2691,'sample data'!$M$12:$M$4696,"stellar student")</f>
        <v>60</v>
      </c>
    </row>
    <row r="2692" spans="1:2" ht="29" x14ac:dyDescent="0.35">
      <c r="A2692" s="2" t="s">
        <v>21</v>
      </c>
      <c r="B2692">
        <f>COUNTIFS('sample data'!$C$12:$C$4696,solution!A2692,'sample data'!$M$12:$M$4696,"stellar student")</f>
        <v>60</v>
      </c>
    </row>
    <row r="2693" spans="1:2" ht="29" x14ac:dyDescent="0.35">
      <c r="A2693" s="2" t="s">
        <v>21</v>
      </c>
      <c r="B2693">
        <f>COUNTIFS('sample data'!$C$12:$C$4696,solution!A2693,'sample data'!$M$12:$M$4696,"stellar student")</f>
        <v>60</v>
      </c>
    </row>
    <row r="2694" spans="1:2" ht="29" x14ac:dyDescent="0.35">
      <c r="A2694" s="2" t="s">
        <v>21</v>
      </c>
      <c r="B2694">
        <f>COUNTIFS('sample data'!$C$12:$C$4696,solution!A2694,'sample data'!$M$12:$M$4696,"stellar student")</f>
        <v>60</v>
      </c>
    </row>
    <row r="2695" spans="1:2" ht="29" x14ac:dyDescent="0.35">
      <c r="A2695" s="2" t="s">
        <v>21</v>
      </c>
      <c r="B2695">
        <f>COUNTIFS('sample data'!$C$12:$C$4696,solution!A2695,'sample data'!$M$12:$M$4696,"stellar student")</f>
        <v>60</v>
      </c>
    </row>
    <row r="2696" spans="1:2" ht="29" x14ac:dyDescent="0.35">
      <c r="A2696" s="2" t="s">
        <v>21</v>
      </c>
      <c r="B2696">
        <f>COUNTIFS('sample data'!$C$12:$C$4696,solution!A2696,'sample data'!$M$12:$M$4696,"stellar student")</f>
        <v>60</v>
      </c>
    </row>
    <row r="2697" spans="1:2" ht="29" x14ac:dyDescent="0.35">
      <c r="A2697" s="2" t="s">
        <v>21</v>
      </c>
      <c r="B2697">
        <f>COUNTIFS('sample data'!$C$12:$C$4696,solution!A2697,'sample data'!$M$12:$M$4696,"stellar student")</f>
        <v>60</v>
      </c>
    </row>
    <row r="2698" spans="1:2" ht="29" x14ac:dyDescent="0.35">
      <c r="A2698" s="2" t="s">
        <v>21</v>
      </c>
      <c r="B2698">
        <f>COUNTIFS('sample data'!$C$12:$C$4696,solution!A2698,'sample data'!$M$12:$M$4696,"stellar student")</f>
        <v>60</v>
      </c>
    </row>
    <row r="2699" spans="1:2" ht="29" x14ac:dyDescent="0.35">
      <c r="A2699" s="2" t="s">
        <v>21</v>
      </c>
      <c r="B2699">
        <f>COUNTIFS('sample data'!$C$12:$C$4696,solution!A2699,'sample data'!$M$12:$M$4696,"stellar student")</f>
        <v>60</v>
      </c>
    </row>
    <row r="2700" spans="1:2" ht="29" x14ac:dyDescent="0.35">
      <c r="A2700" s="2" t="s">
        <v>21</v>
      </c>
      <c r="B2700">
        <f>COUNTIFS('sample data'!$C$12:$C$4696,solution!A2700,'sample data'!$M$12:$M$4696,"stellar student")</f>
        <v>60</v>
      </c>
    </row>
    <row r="2701" spans="1:2" ht="29" x14ac:dyDescent="0.35">
      <c r="A2701" s="2" t="s">
        <v>21</v>
      </c>
      <c r="B2701">
        <f>COUNTIFS('sample data'!$C$12:$C$4696,solution!A2701,'sample data'!$M$12:$M$4696,"stellar student")</f>
        <v>60</v>
      </c>
    </row>
    <row r="2702" spans="1:2" ht="29" x14ac:dyDescent="0.35">
      <c r="A2702" s="2" t="s">
        <v>21</v>
      </c>
      <c r="B2702">
        <f>COUNTIFS('sample data'!$C$12:$C$4696,solution!A2702,'sample data'!$M$12:$M$4696,"stellar student")</f>
        <v>60</v>
      </c>
    </row>
    <row r="2703" spans="1:2" ht="29" x14ac:dyDescent="0.35">
      <c r="A2703" s="2" t="s">
        <v>21</v>
      </c>
      <c r="B2703">
        <f>COUNTIFS('sample data'!$C$12:$C$4696,solution!A2703,'sample data'!$M$12:$M$4696,"stellar student")</f>
        <v>60</v>
      </c>
    </row>
    <row r="2704" spans="1:2" ht="29" x14ac:dyDescent="0.35">
      <c r="A2704" s="2" t="s">
        <v>21</v>
      </c>
      <c r="B2704">
        <f>COUNTIFS('sample data'!$C$12:$C$4696,solution!A2704,'sample data'!$M$12:$M$4696,"stellar student")</f>
        <v>60</v>
      </c>
    </row>
    <row r="2705" spans="1:2" ht="29" x14ac:dyDescent="0.35">
      <c r="A2705" s="2" t="s">
        <v>21</v>
      </c>
      <c r="B2705">
        <f>COUNTIFS('sample data'!$C$12:$C$4696,solution!A2705,'sample data'!$M$12:$M$4696,"stellar student")</f>
        <v>60</v>
      </c>
    </row>
    <row r="2706" spans="1:2" ht="29" x14ac:dyDescent="0.35">
      <c r="A2706" s="2" t="s">
        <v>21</v>
      </c>
      <c r="B2706">
        <f>COUNTIFS('sample data'!$C$12:$C$4696,solution!A2706,'sample data'!$M$12:$M$4696,"stellar student")</f>
        <v>60</v>
      </c>
    </row>
    <row r="2707" spans="1:2" ht="29" x14ac:dyDescent="0.35">
      <c r="A2707" s="2" t="s">
        <v>21</v>
      </c>
      <c r="B2707">
        <f>COUNTIFS('sample data'!$C$12:$C$4696,solution!A2707,'sample data'!$M$12:$M$4696,"stellar student")</f>
        <v>60</v>
      </c>
    </row>
    <row r="2708" spans="1:2" ht="29" x14ac:dyDescent="0.35">
      <c r="A2708" s="2" t="s">
        <v>21</v>
      </c>
      <c r="B2708">
        <f>COUNTIFS('sample data'!$C$12:$C$4696,solution!A2708,'sample data'!$M$12:$M$4696,"stellar student")</f>
        <v>60</v>
      </c>
    </row>
    <row r="2709" spans="1:2" ht="29" x14ac:dyDescent="0.35">
      <c r="A2709" s="2" t="s">
        <v>21</v>
      </c>
      <c r="B2709">
        <f>COUNTIFS('sample data'!$C$12:$C$4696,solution!A2709,'sample data'!$M$12:$M$4696,"stellar student")</f>
        <v>60</v>
      </c>
    </row>
    <row r="2710" spans="1:2" ht="29" x14ac:dyDescent="0.35">
      <c r="A2710" s="2" t="s">
        <v>21</v>
      </c>
      <c r="B2710">
        <f>COUNTIFS('sample data'!$C$12:$C$4696,solution!A2710,'sample data'!$M$12:$M$4696,"stellar student")</f>
        <v>60</v>
      </c>
    </row>
    <row r="2711" spans="1:2" ht="29" x14ac:dyDescent="0.35">
      <c r="A2711" s="2" t="s">
        <v>21</v>
      </c>
      <c r="B2711">
        <f>COUNTIFS('sample data'!$C$12:$C$4696,solution!A2711,'sample data'!$M$12:$M$4696,"stellar student")</f>
        <v>60</v>
      </c>
    </row>
    <row r="2712" spans="1:2" ht="29" x14ac:dyDescent="0.35">
      <c r="A2712" s="2" t="s">
        <v>21</v>
      </c>
      <c r="B2712">
        <f>COUNTIFS('sample data'!$C$12:$C$4696,solution!A2712,'sample data'!$M$12:$M$4696,"stellar student")</f>
        <v>60</v>
      </c>
    </row>
    <row r="2713" spans="1:2" ht="29" x14ac:dyDescent="0.35">
      <c r="A2713" s="2" t="s">
        <v>21</v>
      </c>
      <c r="B2713">
        <f>COUNTIFS('sample data'!$C$12:$C$4696,solution!A2713,'sample data'!$M$12:$M$4696,"stellar student")</f>
        <v>60</v>
      </c>
    </row>
    <row r="2714" spans="1:2" ht="29" x14ac:dyDescent="0.35">
      <c r="A2714" s="2" t="s">
        <v>21</v>
      </c>
      <c r="B2714">
        <f>COUNTIFS('sample data'!$C$12:$C$4696,solution!A2714,'sample data'!$M$12:$M$4696,"stellar student")</f>
        <v>60</v>
      </c>
    </row>
    <row r="2715" spans="1:2" ht="29" x14ac:dyDescent="0.35">
      <c r="A2715" s="2" t="s">
        <v>21</v>
      </c>
      <c r="B2715">
        <f>COUNTIFS('sample data'!$C$12:$C$4696,solution!A2715,'sample data'!$M$12:$M$4696,"stellar student")</f>
        <v>60</v>
      </c>
    </row>
    <row r="2716" spans="1:2" ht="29" x14ac:dyDescent="0.35">
      <c r="A2716" s="2" t="s">
        <v>21</v>
      </c>
      <c r="B2716">
        <f>COUNTIFS('sample data'!$C$12:$C$4696,solution!A2716,'sample data'!$M$12:$M$4696,"stellar student")</f>
        <v>60</v>
      </c>
    </row>
    <row r="2717" spans="1:2" ht="29" x14ac:dyDescent="0.35">
      <c r="A2717" s="2" t="s">
        <v>21</v>
      </c>
      <c r="B2717">
        <f>COUNTIFS('sample data'!$C$12:$C$4696,solution!A2717,'sample data'!$M$12:$M$4696,"stellar student")</f>
        <v>60</v>
      </c>
    </row>
    <row r="2718" spans="1:2" ht="29" x14ac:dyDescent="0.35">
      <c r="A2718" s="2" t="s">
        <v>21</v>
      </c>
      <c r="B2718">
        <f>COUNTIFS('sample data'!$C$12:$C$4696,solution!A2718,'sample data'!$M$12:$M$4696,"stellar student")</f>
        <v>60</v>
      </c>
    </row>
    <row r="2719" spans="1:2" ht="29" x14ac:dyDescent="0.35">
      <c r="A2719" s="2" t="s">
        <v>21</v>
      </c>
      <c r="B2719">
        <f>COUNTIFS('sample data'!$C$12:$C$4696,solution!A2719,'sample data'!$M$12:$M$4696,"stellar student")</f>
        <v>60</v>
      </c>
    </row>
    <row r="2720" spans="1:2" ht="29" x14ac:dyDescent="0.35">
      <c r="A2720" s="2" t="s">
        <v>21</v>
      </c>
      <c r="B2720">
        <f>COUNTIFS('sample data'!$C$12:$C$4696,solution!A2720,'sample data'!$M$12:$M$4696,"stellar student")</f>
        <v>60</v>
      </c>
    </row>
    <row r="2721" spans="1:2" ht="29" x14ac:dyDescent="0.35">
      <c r="A2721" s="2" t="s">
        <v>21</v>
      </c>
      <c r="B2721">
        <f>COUNTIFS('sample data'!$C$12:$C$4696,solution!A2721,'sample data'!$M$12:$M$4696,"stellar student")</f>
        <v>60</v>
      </c>
    </row>
    <row r="2722" spans="1:2" ht="29" x14ac:dyDescent="0.35">
      <c r="A2722" s="2" t="s">
        <v>21</v>
      </c>
      <c r="B2722">
        <f>COUNTIFS('sample data'!$C$12:$C$4696,solution!A2722,'sample data'!$M$12:$M$4696,"stellar student")</f>
        <v>60</v>
      </c>
    </row>
    <row r="2723" spans="1:2" ht="29" x14ac:dyDescent="0.35">
      <c r="A2723" s="2" t="s">
        <v>21</v>
      </c>
      <c r="B2723">
        <f>COUNTIFS('sample data'!$C$12:$C$4696,solution!A2723,'sample data'!$M$12:$M$4696,"stellar student")</f>
        <v>60</v>
      </c>
    </row>
    <row r="2724" spans="1:2" ht="29" x14ac:dyDescent="0.35">
      <c r="A2724" s="2" t="s">
        <v>21</v>
      </c>
      <c r="B2724">
        <f>COUNTIFS('sample data'!$C$12:$C$4696,solution!A2724,'sample data'!$M$12:$M$4696,"stellar student")</f>
        <v>60</v>
      </c>
    </row>
    <row r="2725" spans="1:2" ht="29" x14ac:dyDescent="0.35">
      <c r="A2725" s="2" t="s">
        <v>21</v>
      </c>
      <c r="B2725">
        <f>COUNTIFS('sample data'!$C$12:$C$4696,solution!A2725,'sample data'!$M$12:$M$4696,"stellar student")</f>
        <v>60</v>
      </c>
    </row>
    <row r="2726" spans="1:2" ht="29" x14ac:dyDescent="0.35">
      <c r="A2726" s="2" t="s">
        <v>21</v>
      </c>
      <c r="B2726">
        <f>COUNTIFS('sample data'!$C$12:$C$4696,solution!A2726,'sample data'!$M$12:$M$4696,"stellar student")</f>
        <v>60</v>
      </c>
    </row>
    <row r="2727" spans="1:2" ht="29" x14ac:dyDescent="0.35">
      <c r="A2727" s="2" t="s">
        <v>21</v>
      </c>
      <c r="B2727">
        <f>COUNTIFS('sample data'!$C$12:$C$4696,solution!A2727,'sample data'!$M$12:$M$4696,"stellar student")</f>
        <v>60</v>
      </c>
    </row>
    <row r="2728" spans="1:2" ht="29" x14ac:dyDescent="0.35">
      <c r="A2728" s="2" t="s">
        <v>21</v>
      </c>
      <c r="B2728">
        <f>COUNTIFS('sample data'!$C$12:$C$4696,solution!A2728,'sample data'!$M$12:$M$4696,"stellar student")</f>
        <v>60</v>
      </c>
    </row>
    <row r="2729" spans="1:2" ht="29" x14ac:dyDescent="0.35">
      <c r="A2729" s="2" t="s">
        <v>21</v>
      </c>
      <c r="B2729">
        <f>COUNTIFS('sample data'!$C$12:$C$4696,solution!A2729,'sample data'!$M$12:$M$4696,"stellar student")</f>
        <v>60</v>
      </c>
    </row>
    <row r="2730" spans="1:2" ht="29" x14ac:dyDescent="0.35">
      <c r="A2730" s="2" t="s">
        <v>21</v>
      </c>
      <c r="B2730">
        <f>COUNTIFS('sample data'!$C$12:$C$4696,solution!A2730,'sample data'!$M$12:$M$4696,"stellar student")</f>
        <v>60</v>
      </c>
    </row>
    <row r="2731" spans="1:2" ht="29" x14ac:dyDescent="0.35">
      <c r="A2731" s="2" t="s">
        <v>21</v>
      </c>
      <c r="B2731">
        <f>COUNTIFS('sample data'!$C$12:$C$4696,solution!A2731,'sample data'!$M$12:$M$4696,"stellar student")</f>
        <v>60</v>
      </c>
    </row>
    <row r="2732" spans="1:2" ht="29" x14ac:dyDescent="0.35">
      <c r="A2732" s="2" t="s">
        <v>21</v>
      </c>
      <c r="B2732">
        <f>COUNTIFS('sample data'!$C$12:$C$4696,solution!A2732,'sample data'!$M$12:$M$4696,"stellar student")</f>
        <v>60</v>
      </c>
    </row>
    <row r="2733" spans="1:2" ht="29" x14ac:dyDescent="0.35">
      <c r="A2733" s="2" t="s">
        <v>21</v>
      </c>
      <c r="B2733">
        <f>COUNTIFS('sample data'!$C$12:$C$4696,solution!A2733,'sample data'!$M$12:$M$4696,"stellar student")</f>
        <v>60</v>
      </c>
    </row>
    <row r="2734" spans="1:2" ht="29" x14ac:dyDescent="0.35">
      <c r="A2734" s="2" t="s">
        <v>21</v>
      </c>
      <c r="B2734">
        <f>COUNTIFS('sample data'!$C$12:$C$4696,solution!A2734,'sample data'!$M$12:$M$4696,"stellar student")</f>
        <v>60</v>
      </c>
    </row>
    <row r="2735" spans="1:2" ht="29" x14ac:dyDescent="0.35">
      <c r="A2735" s="2" t="s">
        <v>21</v>
      </c>
      <c r="B2735">
        <f>COUNTIFS('sample data'!$C$12:$C$4696,solution!A2735,'sample data'!$M$12:$M$4696,"stellar student")</f>
        <v>60</v>
      </c>
    </row>
    <row r="2736" spans="1:2" ht="29" x14ac:dyDescent="0.35">
      <c r="A2736" s="2" t="s">
        <v>21</v>
      </c>
      <c r="B2736">
        <f>COUNTIFS('sample data'!$C$12:$C$4696,solution!A2736,'sample data'!$M$12:$M$4696,"stellar student")</f>
        <v>60</v>
      </c>
    </row>
    <row r="2737" spans="1:2" ht="29" x14ac:dyDescent="0.35">
      <c r="A2737" s="2" t="s">
        <v>21</v>
      </c>
      <c r="B2737">
        <f>COUNTIFS('sample data'!$C$12:$C$4696,solution!A2737,'sample data'!$M$12:$M$4696,"stellar student")</f>
        <v>60</v>
      </c>
    </row>
    <row r="2738" spans="1:2" ht="29" x14ac:dyDescent="0.35">
      <c r="A2738" s="2" t="s">
        <v>21</v>
      </c>
      <c r="B2738">
        <f>COUNTIFS('sample data'!$C$12:$C$4696,solution!A2738,'sample data'!$M$12:$M$4696,"stellar student")</f>
        <v>60</v>
      </c>
    </row>
    <row r="2739" spans="1:2" ht="29" x14ac:dyDescent="0.35">
      <c r="A2739" s="2" t="s">
        <v>21</v>
      </c>
      <c r="B2739">
        <f>COUNTIFS('sample data'!$C$12:$C$4696,solution!A2739,'sample data'!$M$12:$M$4696,"stellar student")</f>
        <v>60</v>
      </c>
    </row>
    <row r="2740" spans="1:2" ht="29" x14ac:dyDescent="0.35">
      <c r="A2740" s="2" t="s">
        <v>21</v>
      </c>
      <c r="B2740">
        <f>COUNTIFS('sample data'!$C$12:$C$4696,solution!A2740,'sample data'!$M$12:$M$4696,"stellar student")</f>
        <v>60</v>
      </c>
    </row>
    <row r="2741" spans="1:2" ht="29" x14ac:dyDescent="0.35">
      <c r="A2741" s="2" t="s">
        <v>21</v>
      </c>
      <c r="B2741">
        <f>COUNTIFS('sample data'!$C$12:$C$4696,solution!A2741,'sample data'!$M$12:$M$4696,"stellar student")</f>
        <v>60</v>
      </c>
    </row>
    <row r="2742" spans="1:2" x14ac:dyDescent="0.35">
      <c r="A2742" s="2" t="s">
        <v>35</v>
      </c>
      <c r="B2742">
        <f>COUNTIFS('sample data'!$C$12:$C$4696,solution!A2742,'sample data'!$M$12:$M$4696,"stellar student")</f>
        <v>105</v>
      </c>
    </row>
    <row r="2743" spans="1:2" x14ac:dyDescent="0.35">
      <c r="A2743" s="2" t="s">
        <v>35</v>
      </c>
      <c r="B2743">
        <f>COUNTIFS('sample data'!$C$12:$C$4696,solution!A2743,'sample data'!$M$12:$M$4696,"stellar student")</f>
        <v>105</v>
      </c>
    </row>
    <row r="2744" spans="1:2" x14ac:dyDescent="0.35">
      <c r="A2744" s="2" t="s">
        <v>35</v>
      </c>
      <c r="B2744">
        <f>COUNTIFS('sample data'!$C$12:$C$4696,solution!A2744,'sample data'!$M$12:$M$4696,"stellar student")</f>
        <v>105</v>
      </c>
    </row>
    <row r="2745" spans="1:2" ht="29" x14ac:dyDescent="0.35">
      <c r="A2745" s="2" t="s">
        <v>17</v>
      </c>
      <c r="B2745">
        <f>COUNTIFS('sample data'!$C$12:$C$4696,solution!A2745,'sample data'!$M$12:$M$4696,"stellar student")</f>
        <v>99</v>
      </c>
    </row>
    <row r="2746" spans="1:2" ht="29" x14ac:dyDescent="0.35">
      <c r="A2746" s="2" t="s">
        <v>17</v>
      </c>
      <c r="B2746">
        <f>COUNTIFS('sample data'!$C$12:$C$4696,solution!A2746,'sample data'!$M$12:$M$4696,"stellar student")</f>
        <v>99</v>
      </c>
    </row>
    <row r="2747" spans="1:2" ht="29" x14ac:dyDescent="0.35">
      <c r="A2747" s="2" t="s">
        <v>17</v>
      </c>
      <c r="B2747">
        <f>COUNTIFS('sample data'!$C$12:$C$4696,solution!A2747,'sample data'!$M$12:$M$4696,"stellar student")</f>
        <v>99</v>
      </c>
    </row>
    <row r="2748" spans="1:2" ht="29" x14ac:dyDescent="0.35">
      <c r="A2748" s="2" t="s">
        <v>17</v>
      </c>
      <c r="B2748">
        <f>COUNTIFS('sample data'!$C$12:$C$4696,solution!A2748,'sample data'!$M$12:$M$4696,"stellar student")</f>
        <v>99</v>
      </c>
    </row>
    <row r="2749" spans="1:2" x14ac:dyDescent="0.35">
      <c r="A2749" s="2" t="s">
        <v>46</v>
      </c>
      <c r="B2749">
        <f>COUNTIFS('sample data'!$C$12:$C$4696,solution!A2749,'sample data'!$M$12:$M$4696,"stellar student")</f>
        <v>34</v>
      </c>
    </row>
    <row r="2750" spans="1:2" x14ac:dyDescent="0.35">
      <c r="A2750" s="2" t="s">
        <v>46</v>
      </c>
      <c r="B2750">
        <f>COUNTIFS('sample data'!$C$12:$C$4696,solution!A2750,'sample data'!$M$12:$M$4696,"stellar student")</f>
        <v>34</v>
      </c>
    </row>
    <row r="2751" spans="1:2" x14ac:dyDescent="0.35">
      <c r="A2751" s="2" t="s">
        <v>46</v>
      </c>
      <c r="B2751">
        <f>COUNTIFS('sample data'!$C$12:$C$4696,solution!A2751,'sample data'!$M$12:$M$4696,"stellar student")</f>
        <v>34</v>
      </c>
    </row>
    <row r="2752" spans="1:2" x14ac:dyDescent="0.35">
      <c r="A2752" s="2" t="s">
        <v>46</v>
      </c>
      <c r="B2752">
        <f>COUNTIFS('sample data'!$C$12:$C$4696,solution!A2752,'sample data'!$M$12:$M$4696,"stellar student")</f>
        <v>34</v>
      </c>
    </row>
    <row r="2753" spans="1:2" x14ac:dyDescent="0.35">
      <c r="A2753" s="2" t="s">
        <v>46</v>
      </c>
      <c r="B2753">
        <f>COUNTIFS('sample data'!$C$12:$C$4696,solution!A2753,'sample data'!$M$12:$M$4696,"stellar student")</f>
        <v>34</v>
      </c>
    </row>
    <row r="2754" spans="1:2" x14ac:dyDescent="0.35">
      <c r="A2754" s="2" t="s">
        <v>46</v>
      </c>
      <c r="B2754">
        <f>COUNTIFS('sample data'!$C$12:$C$4696,solution!A2754,'sample data'!$M$12:$M$4696,"stellar student")</f>
        <v>34</v>
      </c>
    </row>
    <row r="2755" spans="1:2" x14ac:dyDescent="0.35">
      <c r="A2755" s="2" t="s">
        <v>46</v>
      </c>
      <c r="B2755">
        <f>COUNTIFS('sample data'!$C$12:$C$4696,solution!A2755,'sample data'!$M$12:$M$4696,"stellar student")</f>
        <v>34</v>
      </c>
    </row>
    <row r="2756" spans="1:2" x14ac:dyDescent="0.35">
      <c r="A2756" s="2" t="s">
        <v>46</v>
      </c>
      <c r="B2756">
        <f>COUNTIFS('sample data'!$C$12:$C$4696,solution!A2756,'sample data'!$M$12:$M$4696,"stellar student")</f>
        <v>34</v>
      </c>
    </row>
    <row r="2757" spans="1:2" x14ac:dyDescent="0.35">
      <c r="A2757" s="2" t="s">
        <v>46</v>
      </c>
      <c r="B2757">
        <f>COUNTIFS('sample data'!$C$12:$C$4696,solution!A2757,'sample data'!$M$12:$M$4696,"stellar student")</f>
        <v>34</v>
      </c>
    </row>
    <row r="2758" spans="1:2" x14ac:dyDescent="0.35">
      <c r="A2758" s="2" t="s">
        <v>46</v>
      </c>
      <c r="B2758">
        <f>COUNTIFS('sample data'!$C$12:$C$4696,solution!A2758,'sample data'!$M$12:$M$4696,"stellar student")</f>
        <v>34</v>
      </c>
    </row>
    <row r="2759" spans="1:2" x14ac:dyDescent="0.35">
      <c r="A2759" s="2" t="s">
        <v>46</v>
      </c>
      <c r="B2759">
        <f>COUNTIFS('sample data'!$C$12:$C$4696,solution!A2759,'sample data'!$M$12:$M$4696,"stellar student")</f>
        <v>34</v>
      </c>
    </row>
    <row r="2760" spans="1:2" x14ac:dyDescent="0.35">
      <c r="A2760" s="2" t="s">
        <v>46</v>
      </c>
      <c r="B2760">
        <f>COUNTIFS('sample data'!$C$12:$C$4696,solution!A2760,'sample data'!$M$12:$M$4696,"stellar student")</f>
        <v>34</v>
      </c>
    </row>
    <row r="2761" spans="1:2" x14ac:dyDescent="0.35">
      <c r="A2761" s="2" t="s">
        <v>46</v>
      </c>
      <c r="B2761">
        <f>COUNTIFS('sample data'!$C$12:$C$4696,solution!A2761,'sample data'!$M$12:$M$4696,"stellar student")</f>
        <v>34</v>
      </c>
    </row>
    <row r="2762" spans="1:2" x14ac:dyDescent="0.35">
      <c r="A2762" s="2" t="s">
        <v>46</v>
      </c>
      <c r="B2762">
        <f>COUNTIFS('sample data'!$C$12:$C$4696,solution!A2762,'sample data'!$M$12:$M$4696,"stellar student")</f>
        <v>34</v>
      </c>
    </row>
    <row r="2763" spans="1:2" x14ac:dyDescent="0.35">
      <c r="A2763" s="2" t="s">
        <v>46</v>
      </c>
      <c r="B2763">
        <f>COUNTIFS('sample data'!$C$12:$C$4696,solution!A2763,'sample data'!$M$12:$M$4696,"stellar student")</f>
        <v>34</v>
      </c>
    </row>
    <row r="2764" spans="1:2" x14ac:dyDescent="0.35">
      <c r="A2764" s="2" t="s">
        <v>46</v>
      </c>
      <c r="B2764">
        <f>COUNTIFS('sample data'!$C$12:$C$4696,solution!A2764,'sample data'!$M$12:$M$4696,"stellar student")</f>
        <v>34</v>
      </c>
    </row>
    <row r="2765" spans="1:2" x14ac:dyDescent="0.35">
      <c r="A2765" s="2" t="s">
        <v>46</v>
      </c>
      <c r="B2765">
        <f>COUNTIFS('sample data'!$C$12:$C$4696,solution!A2765,'sample data'!$M$12:$M$4696,"stellar student")</f>
        <v>34</v>
      </c>
    </row>
    <row r="2766" spans="1:2" x14ac:dyDescent="0.35">
      <c r="A2766" s="2" t="s">
        <v>46</v>
      </c>
      <c r="B2766">
        <f>COUNTIFS('sample data'!$C$12:$C$4696,solution!A2766,'sample data'!$M$12:$M$4696,"stellar student")</f>
        <v>34</v>
      </c>
    </row>
    <row r="2767" spans="1:2" x14ac:dyDescent="0.35">
      <c r="A2767" s="2" t="s">
        <v>46</v>
      </c>
      <c r="B2767">
        <f>COUNTIFS('sample data'!$C$12:$C$4696,solution!A2767,'sample data'!$M$12:$M$4696,"stellar student")</f>
        <v>34</v>
      </c>
    </row>
    <row r="2768" spans="1:2" x14ac:dyDescent="0.35">
      <c r="A2768" s="2" t="s">
        <v>46</v>
      </c>
      <c r="B2768">
        <f>COUNTIFS('sample data'!$C$12:$C$4696,solution!A2768,'sample data'!$M$12:$M$4696,"stellar student")</f>
        <v>34</v>
      </c>
    </row>
    <row r="2769" spans="1:2" x14ac:dyDescent="0.35">
      <c r="A2769" s="2" t="s">
        <v>46</v>
      </c>
      <c r="B2769">
        <f>COUNTIFS('sample data'!$C$12:$C$4696,solution!A2769,'sample data'!$M$12:$M$4696,"stellar student")</f>
        <v>34</v>
      </c>
    </row>
    <row r="2770" spans="1:2" x14ac:dyDescent="0.35">
      <c r="A2770" s="2" t="s">
        <v>46</v>
      </c>
      <c r="B2770">
        <f>COUNTIFS('sample data'!$C$12:$C$4696,solution!A2770,'sample data'!$M$12:$M$4696,"stellar student")</f>
        <v>34</v>
      </c>
    </row>
    <row r="2771" spans="1:2" x14ac:dyDescent="0.35">
      <c r="A2771" s="2" t="s">
        <v>46</v>
      </c>
      <c r="B2771">
        <f>COUNTIFS('sample data'!$C$12:$C$4696,solution!A2771,'sample data'!$M$12:$M$4696,"stellar student")</f>
        <v>34</v>
      </c>
    </row>
    <row r="2772" spans="1:2" x14ac:dyDescent="0.35">
      <c r="A2772" s="2" t="s">
        <v>46</v>
      </c>
      <c r="B2772">
        <f>COUNTIFS('sample data'!$C$12:$C$4696,solution!A2772,'sample data'!$M$12:$M$4696,"stellar student")</f>
        <v>34</v>
      </c>
    </row>
    <row r="2773" spans="1:2" x14ac:dyDescent="0.35">
      <c r="A2773" s="2" t="s">
        <v>46</v>
      </c>
      <c r="B2773">
        <f>COUNTIFS('sample data'!$C$12:$C$4696,solution!A2773,'sample data'!$M$12:$M$4696,"stellar student")</f>
        <v>34</v>
      </c>
    </row>
    <row r="2774" spans="1:2" x14ac:dyDescent="0.35">
      <c r="A2774" s="2" t="s">
        <v>46</v>
      </c>
      <c r="B2774">
        <f>COUNTIFS('sample data'!$C$12:$C$4696,solution!A2774,'sample data'!$M$12:$M$4696,"stellar student")</f>
        <v>34</v>
      </c>
    </row>
    <row r="2775" spans="1:2" x14ac:dyDescent="0.35">
      <c r="A2775" s="2" t="s">
        <v>46</v>
      </c>
      <c r="B2775">
        <f>COUNTIFS('sample data'!$C$12:$C$4696,solution!A2775,'sample data'!$M$12:$M$4696,"stellar student")</f>
        <v>34</v>
      </c>
    </row>
    <row r="2776" spans="1:2" x14ac:dyDescent="0.35">
      <c r="A2776" s="2" t="s">
        <v>46</v>
      </c>
      <c r="B2776">
        <f>COUNTIFS('sample data'!$C$12:$C$4696,solution!A2776,'sample data'!$M$12:$M$4696,"stellar student")</f>
        <v>34</v>
      </c>
    </row>
    <row r="2777" spans="1:2" x14ac:dyDescent="0.35">
      <c r="A2777" s="2" t="s">
        <v>46</v>
      </c>
      <c r="B2777">
        <f>COUNTIFS('sample data'!$C$12:$C$4696,solution!A2777,'sample data'!$M$12:$M$4696,"stellar student")</f>
        <v>34</v>
      </c>
    </row>
    <row r="2778" spans="1:2" x14ac:dyDescent="0.35">
      <c r="A2778" s="2" t="s">
        <v>46</v>
      </c>
      <c r="B2778">
        <f>COUNTIFS('sample data'!$C$12:$C$4696,solution!A2778,'sample data'!$M$12:$M$4696,"stellar student")</f>
        <v>34</v>
      </c>
    </row>
    <row r="2779" spans="1:2" ht="29" x14ac:dyDescent="0.35">
      <c r="A2779" s="2" t="s">
        <v>24</v>
      </c>
      <c r="B2779">
        <f>COUNTIFS('sample data'!$C$12:$C$4696,solution!A2779,'sample data'!$M$12:$M$4696,"stellar student")</f>
        <v>63</v>
      </c>
    </row>
    <row r="2780" spans="1:2" ht="29" x14ac:dyDescent="0.35">
      <c r="A2780" s="2" t="s">
        <v>24</v>
      </c>
      <c r="B2780">
        <f>COUNTIFS('sample data'!$C$12:$C$4696,solution!A2780,'sample data'!$M$12:$M$4696,"stellar student")</f>
        <v>63</v>
      </c>
    </row>
    <row r="2781" spans="1:2" ht="29" x14ac:dyDescent="0.35">
      <c r="A2781" s="2" t="s">
        <v>24</v>
      </c>
      <c r="B2781">
        <f>COUNTIFS('sample data'!$C$12:$C$4696,solution!A2781,'sample data'!$M$12:$M$4696,"stellar student")</f>
        <v>63</v>
      </c>
    </row>
    <row r="2782" spans="1:2" ht="29" x14ac:dyDescent="0.35">
      <c r="A2782" s="2" t="s">
        <v>24</v>
      </c>
      <c r="B2782">
        <f>COUNTIFS('sample data'!$C$12:$C$4696,solution!A2782,'sample data'!$M$12:$M$4696,"stellar student")</f>
        <v>63</v>
      </c>
    </row>
    <row r="2783" spans="1:2" ht="29" x14ac:dyDescent="0.35">
      <c r="A2783" s="2" t="s">
        <v>24</v>
      </c>
      <c r="B2783">
        <f>COUNTIFS('sample data'!$C$12:$C$4696,solution!A2783,'sample data'!$M$12:$M$4696,"stellar student")</f>
        <v>63</v>
      </c>
    </row>
    <row r="2784" spans="1:2" ht="29" x14ac:dyDescent="0.35">
      <c r="A2784" s="2" t="s">
        <v>24</v>
      </c>
      <c r="B2784">
        <f>COUNTIFS('sample data'!$C$12:$C$4696,solution!A2784,'sample data'!$M$12:$M$4696,"stellar student")</f>
        <v>63</v>
      </c>
    </row>
    <row r="2785" spans="1:2" ht="29" x14ac:dyDescent="0.35">
      <c r="A2785" s="2" t="s">
        <v>24</v>
      </c>
      <c r="B2785">
        <f>COUNTIFS('sample data'!$C$12:$C$4696,solution!A2785,'sample data'!$M$12:$M$4696,"stellar student")</f>
        <v>63</v>
      </c>
    </row>
    <row r="2786" spans="1:2" ht="29" x14ac:dyDescent="0.35">
      <c r="A2786" s="2" t="s">
        <v>24</v>
      </c>
      <c r="B2786">
        <f>COUNTIFS('sample data'!$C$12:$C$4696,solution!A2786,'sample data'!$M$12:$M$4696,"stellar student")</f>
        <v>63</v>
      </c>
    </row>
    <row r="2787" spans="1:2" ht="29" x14ac:dyDescent="0.35">
      <c r="A2787" s="2" t="s">
        <v>24</v>
      </c>
      <c r="B2787">
        <f>COUNTIFS('sample data'!$C$12:$C$4696,solution!A2787,'sample data'!$M$12:$M$4696,"stellar student")</f>
        <v>63</v>
      </c>
    </row>
    <row r="2788" spans="1:2" ht="29" x14ac:dyDescent="0.35">
      <c r="A2788" s="2" t="s">
        <v>24</v>
      </c>
      <c r="B2788">
        <f>COUNTIFS('sample data'!$C$12:$C$4696,solution!A2788,'sample data'!$M$12:$M$4696,"stellar student")</f>
        <v>63</v>
      </c>
    </row>
    <row r="2789" spans="1:2" ht="29" x14ac:dyDescent="0.35">
      <c r="A2789" s="2" t="s">
        <v>24</v>
      </c>
      <c r="B2789">
        <f>COUNTIFS('sample data'!$C$12:$C$4696,solution!A2789,'sample data'!$M$12:$M$4696,"stellar student")</f>
        <v>63</v>
      </c>
    </row>
    <row r="2790" spans="1:2" ht="29" x14ac:dyDescent="0.35">
      <c r="A2790" s="2" t="s">
        <v>24</v>
      </c>
      <c r="B2790">
        <f>COUNTIFS('sample data'!$C$12:$C$4696,solution!A2790,'sample data'!$M$12:$M$4696,"stellar student")</f>
        <v>63</v>
      </c>
    </row>
    <row r="2791" spans="1:2" ht="29" x14ac:dyDescent="0.35">
      <c r="A2791" s="2" t="s">
        <v>24</v>
      </c>
      <c r="B2791">
        <f>COUNTIFS('sample data'!$C$12:$C$4696,solution!A2791,'sample data'!$M$12:$M$4696,"stellar student")</f>
        <v>63</v>
      </c>
    </row>
    <row r="2792" spans="1:2" ht="29" x14ac:dyDescent="0.35">
      <c r="A2792" s="2" t="s">
        <v>24</v>
      </c>
      <c r="B2792">
        <f>COUNTIFS('sample data'!$C$12:$C$4696,solution!A2792,'sample data'!$M$12:$M$4696,"stellar student")</f>
        <v>63</v>
      </c>
    </row>
    <row r="2793" spans="1:2" ht="29" x14ac:dyDescent="0.35">
      <c r="A2793" s="2" t="s">
        <v>24</v>
      </c>
      <c r="B2793">
        <f>COUNTIFS('sample data'!$C$12:$C$4696,solution!A2793,'sample data'!$M$12:$M$4696,"stellar student")</f>
        <v>63</v>
      </c>
    </row>
    <row r="2794" spans="1:2" ht="29" x14ac:dyDescent="0.35">
      <c r="A2794" s="2" t="s">
        <v>24</v>
      </c>
      <c r="B2794">
        <f>COUNTIFS('sample data'!$C$12:$C$4696,solution!A2794,'sample data'!$M$12:$M$4696,"stellar student")</f>
        <v>63</v>
      </c>
    </row>
    <row r="2795" spans="1:2" ht="29" x14ac:dyDescent="0.35">
      <c r="A2795" s="2" t="s">
        <v>24</v>
      </c>
      <c r="B2795">
        <f>COUNTIFS('sample data'!$C$12:$C$4696,solution!A2795,'sample data'!$M$12:$M$4696,"stellar student")</f>
        <v>63</v>
      </c>
    </row>
    <row r="2796" spans="1:2" ht="29" x14ac:dyDescent="0.35">
      <c r="A2796" s="2" t="s">
        <v>24</v>
      </c>
      <c r="B2796">
        <f>COUNTIFS('sample data'!$C$12:$C$4696,solution!A2796,'sample data'!$M$12:$M$4696,"stellar student")</f>
        <v>63</v>
      </c>
    </row>
    <row r="2797" spans="1:2" ht="29" x14ac:dyDescent="0.35">
      <c r="A2797" s="2" t="s">
        <v>24</v>
      </c>
      <c r="B2797">
        <f>COUNTIFS('sample data'!$C$12:$C$4696,solution!A2797,'sample data'!$M$12:$M$4696,"stellar student")</f>
        <v>63</v>
      </c>
    </row>
    <row r="2798" spans="1:2" ht="29" x14ac:dyDescent="0.35">
      <c r="A2798" s="2" t="s">
        <v>24</v>
      </c>
      <c r="B2798">
        <f>COUNTIFS('sample data'!$C$12:$C$4696,solution!A2798,'sample data'!$M$12:$M$4696,"stellar student")</f>
        <v>63</v>
      </c>
    </row>
    <row r="2799" spans="1:2" ht="29" x14ac:dyDescent="0.35">
      <c r="A2799" s="2" t="s">
        <v>24</v>
      </c>
      <c r="B2799">
        <f>COUNTIFS('sample data'!$C$12:$C$4696,solution!A2799,'sample data'!$M$12:$M$4696,"stellar student")</f>
        <v>63</v>
      </c>
    </row>
    <row r="2800" spans="1:2" ht="29" x14ac:dyDescent="0.35">
      <c r="A2800" s="2" t="s">
        <v>24</v>
      </c>
      <c r="B2800">
        <f>COUNTIFS('sample data'!$C$12:$C$4696,solution!A2800,'sample data'!$M$12:$M$4696,"stellar student")</f>
        <v>63</v>
      </c>
    </row>
    <row r="2801" spans="1:2" ht="29" x14ac:dyDescent="0.35">
      <c r="A2801" s="2" t="s">
        <v>24</v>
      </c>
      <c r="B2801">
        <f>COUNTIFS('sample data'!$C$12:$C$4696,solution!A2801,'sample data'!$M$12:$M$4696,"stellar student")</f>
        <v>63</v>
      </c>
    </row>
    <row r="2802" spans="1:2" ht="29" x14ac:dyDescent="0.35">
      <c r="A2802" s="2" t="s">
        <v>24</v>
      </c>
      <c r="B2802">
        <f>COUNTIFS('sample data'!$C$12:$C$4696,solution!A2802,'sample data'!$M$12:$M$4696,"stellar student")</f>
        <v>63</v>
      </c>
    </row>
    <row r="2803" spans="1:2" x14ac:dyDescent="0.35">
      <c r="A2803" s="2" t="s">
        <v>46</v>
      </c>
      <c r="B2803">
        <f>COUNTIFS('sample data'!$C$12:$C$4696,solution!A2803,'sample data'!$M$12:$M$4696,"stellar student")</f>
        <v>34</v>
      </c>
    </row>
    <row r="2804" spans="1:2" x14ac:dyDescent="0.35">
      <c r="A2804" s="2" t="s">
        <v>46</v>
      </c>
      <c r="B2804">
        <f>COUNTIFS('sample data'!$C$12:$C$4696,solution!A2804,'sample data'!$M$12:$M$4696,"stellar student")</f>
        <v>34</v>
      </c>
    </row>
    <row r="2805" spans="1:2" ht="29" x14ac:dyDescent="0.35">
      <c r="A2805" s="2" t="s">
        <v>24</v>
      </c>
      <c r="B2805">
        <f>COUNTIFS('sample data'!$C$12:$C$4696,solution!A2805,'sample data'!$M$12:$M$4696,"stellar student")</f>
        <v>63</v>
      </c>
    </row>
    <row r="2806" spans="1:2" x14ac:dyDescent="0.35">
      <c r="A2806" s="2" t="s">
        <v>46</v>
      </c>
      <c r="B2806">
        <f>COUNTIFS('sample data'!$C$12:$C$4696,solution!A2806,'sample data'!$M$12:$M$4696,"stellar student")</f>
        <v>34</v>
      </c>
    </row>
    <row r="2807" spans="1:2" x14ac:dyDescent="0.35">
      <c r="A2807" s="2" t="s">
        <v>46</v>
      </c>
      <c r="B2807">
        <f>COUNTIFS('sample data'!$C$12:$C$4696,solution!A2807,'sample data'!$M$12:$M$4696,"stellar student")</f>
        <v>34</v>
      </c>
    </row>
    <row r="2808" spans="1:2" x14ac:dyDescent="0.35">
      <c r="A2808" s="2" t="s">
        <v>46</v>
      </c>
      <c r="B2808">
        <f>COUNTIFS('sample data'!$C$12:$C$4696,solution!A2808,'sample data'!$M$12:$M$4696,"stellar student")</f>
        <v>34</v>
      </c>
    </row>
    <row r="2809" spans="1:2" ht="29" x14ac:dyDescent="0.35">
      <c r="A2809" s="2" t="s">
        <v>24</v>
      </c>
      <c r="B2809">
        <f>COUNTIFS('sample data'!$C$12:$C$4696,solution!A2809,'sample data'!$M$12:$M$4696,"stellar student")</f>
        <v>63</v>
      </c>
    </row>
    <row r="2810" spans="1:2" x14ac:dyDescent="0.35">
      <c r="A2810" s="2" t="s">
        <v>46</v>
      </c>
      <c r="B2810">
        <f>COUNTIFS('sample data'!$C$12:$C$4696,solution!A2810,'sample data'!$M$12:$M$4696,"stellar student")</f>
        <v>34</v>
      </c>
    </row>
    <row r="2811" spans="1:2" x14ac:dyDescent="0.35">
      <c r="A2811" s="2" t="s">
        <v>46</v>
      </c>
      <c r="B2811">
        <f>COUNTIFS('sample data'!$C$12:$C$4696,solution!A2811,'sample data'!$M$12:$M$4696,"stellar student")</f>
        <v>34</v>
      </c>
    </row>
    <row r="2812" spans="1:2" ht="29" x14ac:dyDescent="0.35">
      <c r="A2812" s="2" t="s">
        <v>21</v>
      </c>
      <c r="B2812">
        <f>COUNTIFS('sample data'!$C$12:$C$4696,solution!A2812,'sample data'!$M$12:$M$4696,"stellar student")</f>
        <v>60</v>
      </c>
    </row>
    <row r="2813" spans="1:2" ht="29" x14ac:dyDescent="0.35">
      <c r="A2813" s="2" t="s">
        <v>21</v>
      </c>
      <c r="B2813">
        <f>COUNTIFS('sample data'!$C$12:$C$4696,solution!A2813,'sample data'!$M$12:$M$4696,"stellar student")</f>
        <v>60</v>
      </c>
    </row>
    <row r="2814" spans="1:2" ht="29" x14ac:dyDescent="0.35">
      <c r="A2814" s="2" t="s">
        <v>21</v>
      </c>
      <c r="B2814">
        <f>COUNTIFS('sample data'!$C$12:$C$4696,solution!A2814,'sample data'!$M$12:$M$4696,"stellar student")</f>
        <v>60</v>
      </c>
    </row>
    <row r="2815" spans="1:2" ht="29" x14ac:dyDescent="0.35">
      <c r="A2815" s="2" t="s">
        <v>21</v>
      </c>
      <c r="B2815">
        <f>COUNTIFS('sample data'!$C$12:$C$4696,solution!A2815,'sample data'!$M$12:$M$4696,"stellar student")</f>
        <v>60</v>
      </c>
    </row>
    <row r="2816" spans="1:2" ht="29" x14ac:dyDescent="0.35">
      <c r="A2816" s="2" t="s">
        <v>21</v>
      </c>
      <c r="B2816">
        <f>COUNTIFS('sample data'!$C$12:$C$4696,solution!A2816,'sample data'!$M$12:$M$4696,"stellar student")</f>
        <v>60</v>
      </c>
    </row>
    <row r="2817" spans="1:2" x14ac:dyDescent="0.35">
      <c r="A2817" s="2" t="s">
        <v>46</v>
      </c>
      <c r="B2817">
        <f>COUNTIFS('sample data'!$C$12:$C$4696,solution!A2817,'sample data'!$M$12:$M$4696,"stellar student")</f>
        <v>34</v>
      </c>
    </row>
    <row r="2818" spans="1:2" ht="29" x14ac:dyDescent="0.35">
      <c r="A2818" s="2" t="s">
        <v>21</v>
      </c>
      <c r="B2818">
        <f>COUNTIFS('sample data'!$C$12:$C$4696,solution!A2818,'sample data'!$M$12:$M$4696,"stellar student")</f>
        <v>60</v>
      </c>
    </row>
    <row r="2819" spans="1:2" ht="29" x14ac:dyDescent="0.35">
      <c r="A2819" s="2" t="s">
        <v>21</v>
      </c>
      <c r="B2819">
        <f>COUNTIFS('sample data'!$C$12:$C$4696,solution!A2819,'sample data'!$M$12:$M$4696,"stellar student")</f>
        <v>60</v>
      </c>
    </row>
    <row r="2820" spans="1:2" x14ac:dyDescent="0.35">
      <c r="A2820" s="2" t="s">
        <v>46</v>
      </c>
      <c r="B2820">
        <f>COUNTIFS('sample data'!$C$12:$C$4696,solution!A2820,'sample data'!$M$12:$M$4696,"stellar student")</f>
        <v>34</v>
      </c>
    </row>
    <row r="2821" spans="1:2" ht="29" x14ac:dyDescent="0.35">
      <c r="A2821" s="2" t="s">
        <v>21</v>
      </c>
      <c r="B2821">
        <f>COUNTIFS('sample data'!$C$12:$C$4696,solution!A2821,'sample data'!$M$12:$M$4696,"stellar student")</f>
        <v>60</v>
      </c>
    </row>
    <row r="2822" spans="1:2" ht="29" x14ac:dyDescent="0.35">
      <c r="A2822" s="2" t="s">
        <v>24</v>
      </c>
      <c r="B2822">
        <f>COUNTIFS('sample data'!$C$12:$C$4696,solution!A2822,'sample data'!$M$12:$M$4696,"stellar student")</f>
        <v>63</v>
      </c>
    </row>
    <row r="2823" spans="1:2" ht="29" x14ac:dyDescent="0.35">
      <c r="A2823" s="2" t="s">
        <v>21</v>
      </c>
      <c r="B2823">
        <f>COUNTIFS('sample data'!$C$12:$C$4696,solution!A2823,'sample data'!$M$12:$M$4696,"stellar student")</f>
        <v>60</v>
      </c>
    </row>
    <row r="2824" spans="1:2" ht="29" x14ac:dyDescent="0.35">
      <c r="A2824" s="2" t="s">
        <v>21</v>
      </c>
      <c r="B2824">
        <f>COUNTIFS('sample data'!$C$12:$C$4696,solution!A2824,'sample data'!$M$12:$M$4696,"stellar student")</f>
        <v>60</v>
      </c>
    </row>
    <row r="2825" spans="1:2" ht="29" x14ac:dyDescent="0.35">
      <c r="A2825" s="2" t="s">
        <v>21</v>
      </c>
      <c r="B2825">
        <f>COUNTIFS('sample data'!$C$12:$C$4696,solution!A2825,'sample data'!$M$12:$M$4696,"stellar student")</f>
        <v>60</v>
      </c>
    </row>
    <row r="2826" spans="1:2" ht="29" x14ac:dyDescent="0.35">
      <c r="A2826" s="2" t="s">
        <v>21</v>
      </c>
      <c r="B2826">
        <f>COUNTIFS('sample data'!$C$12:$C$4696,solution!A2826,'sample data'!$M$12:$M$4696,"stellar student")</f>
        <v>60</v>
      </c>
    </row>
    <row r="2827" spans="1:2" ht="29" x14ac:dyDescent="0.35">
      <c r="A2827" s="2" t="s">
        <v>21</v>
      </c>
      <c r="B2827">
        <f>COUNTIFS('sample data'!$C$12:$C$4696,solution!A2827,'sample data'!$M$12:$M$4696,"stellar student")</f>
        <v>60</v>
      </c>
    </row>
    <row r="2828" spans="1:2" ht="29" x14ac:dyDescent="0.35">
      <c r="A2828" s="2" t="s">
        <v>21</v>
      </c>
      <c r="B2828">
        <f>COUNTIFS('sample data'!$C$12:$C$4696,solution!A2828,'sample data'!$M$12:$M$4696,"stellar student")</f>
        <v>60</v>
      </c>
    </row>
    <row r="2829" spans="1:2" ht="29" x14ac:dyDescent="0.35">
      <c r="A2829" s="2" t="s">
        <v>21</v>
      </c>
      <c r="B2829">
        <f>COUNTIFS('sample data'!$C$12:$C$4696,solution!A2829,'sample data'!$M$12:$M$4696,"stellar student")</f>
        <v>60</v>
      </c>
    </row>
    <row r="2830" spans="1:2" x14ac:dyDescent="0.35">
      <c r="A2830" s="2" t="s">
        <v>46</v>
      </c>
      <c r="B2830">
        <f>COUNTIFS('sample data'!$C$12:$C$4696,solution!A2830,'sample data'!$M$12:$M$4696,"stellar student")</f>
        <v>34</v>
      </c>
    </row>
    <row r="2831" spans="1:2" ht="29" x14ac:dyDescent="0.35">
      <c r="A2831" s="2" t="s">
        <v>21</v>
      </c>
      <c r="B2831">
        <f>COUNTIFS('sample data'!$C$12:$C$4696,solution!A2831,'sample data'!$M$12:$M$4696,"stellar student")</f>
        <v>60</v>
      </c>
    </row>
    <row r="2832" spans="1:2" ht="29" x14ac:dyDescent="0.35">
      <c r="A2832" s="2" t="s">
        <v>21</v>
      </c>
      <c r="B2832">
        <f>COUNTIFS('sample data'!$C$12:$C$4696,solution!A2832,'sample data'!$M$12:$M$4696,"stellar student")</f>
        <v>60</v>
      </c>
    </row>
    <row r="2833" spans="1:2" ht="29" x14ac:dyDescent="0.35">
      <c r="A2833" s="2" t="s">
        <v>21</v>
      </c>
      <c r="B2833">
        <f>COUNTIFS('sample data'!$C$12:$C$4696,solution!A2833,'sample data'!$M$12:$M$4696,"stellar student")</f>
        <v>60</v>
      </c>
    </row>
    <row r="2834" spans="1:2" x14ac:dyDescent="0.35">
      <c r="A2834" s="2" t="s">
        <v>46</v>
      </c>
      <c r="B2834">
        <f>COUNTIFS('sample data'!$C$12:$C$4696,solution!A2834,'sample data'!$M$12:$M$4696,"stellar student")</f>
        <v>34</v>
      </c>
    </row>
    <row r="2835" spans="1:2" ht="29" x14ac:dyDescent="0.35">
      <c r="A2835" s="2" t="s">
        <v>24</v>
      </c>
      <c r="B2835">
        <f>COUNTIFS('sample data'!$C$12:$C$4696,solution!A2835,'sample data'!$M$12:$M$4696,"stellar student")</f>
        <v>63</v>
      </c>
    </row>
    <row r="2836" spans="1:2" ht="29" x14ac:dyDescent="0.35">
      <c r="A2836" s="2" t="s">
        <v>21</v>
      </c>
      <c r="B2836">
        <f>COUNTIFS('sample data'!$C$12:$C$4696,solution!A2836,'sample data'!$M$12:$M$4696,"stellar student")</f>
        <v>60</v>
      </c>
    </row>
    <row r="2837" spans="1:2" x14ac:dyDescent="0.35">
      <c r="A2837" s="2" t="s">
        <v>46</v>
      </c>
      <c r="B2837">
        <f>COUNTIFS('sample data'!$C$12:$C$4696,solution!A2837,'sample data'!$M$12:$M$4696,"stellar student")</f>
        <v>34</v>
      </c>
    </row>
    <row r="2838" spans="1:2" ht="29" x14ac:dyDescent="0.35">
      <c r="A2838" s="2" t="s">
        <v>21</v>
      </c>
      <c r="B2838">
        <f>COUNTIFS('sample data'!$C$12:$C$4696,solution!A2838,'sample data'!$M$12:$M$4696,"stellar student")</f>
        <v>60</v>
      </c>
    </row>
    <row r="2839" spans="1:2" ht="29" x14ac:dyDescent="0.35">
      <c r="A2839" s="2" t="s">
        <v>21</v>
      </c>
      <c r="B2839">
        <f>COUNTIFS('sample data'!$C$12:$C$4696,solution!A2839,'sample data'!$M$12:$M$4696,"stellar student")</f>
        <v>60</v>
      </c>
    </row>
    <row r="2840" spans="1:2" ht="29" x14ac:dyDescent="0.35">
      <c r="A2840" s="2" t="s">
        <v>21</v>
      </c>
      <c r="B2840">
        <f>COUNTIFS('sample data'!$C$12:$C$4696,solution!A2840,'sample data'!$M$12:$M$4696,"stellar student")</f>
        <v>60</v>
      </c>
    </row>
    <row r="2841" spans="1:2" ht="29" x14ac:dyDescent="0.35">
      <c r="A2841" s="2" t="s">
        <v>21</v>
      </c>
      <c r="B2841">
        <f>COUNTIFS('sample data'!$C$12:$C$4696,solution!A2841,'sample data'!$M$12:$M$4696,"stellar student")</f>
        <v>60</v>
      </c>
    </row>
    <row r="2842" spans="1:2" ht="29" x14ac:dyDescent="0.35">
      <c r="A2842" s="2" t="s">
        <v>21</v>
      </c>
      <c r="B2842">
        <f>COUNTIFS('sample data'!$C$12:$C$4696,solution!A2842,'sample data'!$M$12:$M$4696,"stellar student")</f>
        <v>60</v>
      </c>
    </row>
    <row r="2843" spans="1:2" ht="29" x14ac:dyDescent="0.35">
      <c r="A2843" s="2" t="s">
        <v>21</v>
      </c>
      <c r="B2843">
        <f>COUNTIFS('sample data'!$C$12:$C$4696,solution!A2843,'sample data'!$M$12:$M$4696,"stellar student")</f>
        <v>60</v>
      </c>
    </row>
    <row r="2844" spans="1:2" ht="29" x14ac:dyDescent="0.35">
      <c r="A2844" s="2" t="s">
        <v>21</v>
      </c>
      <c r="B2844">
        <f>COUNTIFS('sample data'!$C$12:$C$4696,solution!A2844,'sample data'!$M$12:$M$4696,"stellar student")</f>
        <v>60</v>
      </c>
    </row>
    <row r="2845" spans="1:2" ht="29" x14ac:dyDescent="0.35">
      <c r="A2845" s="2" t="s">
        <v>21</v>
      </c>
      <c r="B2845">
        <f>COUNTIFS('sample data'!$C$12:$C$4696,solution!A2845,'sample data'!$M$12:$M$4696,"stellar student")</f>
        <v>60</v>
      </c>
    </row>
    <row r="2846" spans="1:2" ht="29" x14ac:dyDescent="0.35">
      <c r="A2846" s="2" t="s">
        <v>21</v>
      </c>
      <c r="B2846">
        <f>COUNTIFS('sample data'!$C$12:$C$4696,solution!A2846,'sample data'!$M$12:$M$4696,"stellar student")</f>
        <v>60</v>
      </c>
    </row>
    <row r="2847" spans="1:2" ht="29" x14ac:dyDescent="0.35">
      <c r="A2847" s="2" t="s">
        <v>21</v>
      </c>
      <c r="B2847">
        <f>COUNTIFS('sample data'!$C$12:$C$4696,solution!A2847,'sample data'!$M$12:$M$4696,"stellar student")</f>
        <v>60</v>
      </c>
    </row>
    <row r="2848" spans="1:2" ht="29" x14ac:dyDescent="0.35">
      <c r="A2848" s="2" t="s">
        <v>21</v>
      </c>
      <c r="B2848">
        <f>COUNTIFS('sample data'!$C$12:$C$4696,solution!A2848,'sample data'!$M$12:$M$4696,"stellar student")</f>
        <v>60</v>
      </c>
    </row>
    <row r="2849" spans="1:2" ht="29" x14ac:dyDescent="0.35">
      <c r="A2849" s="2" t="s">
        <v>24</v>
      </c>
      <c r="B2849">
        <f>COUNTIFS('sample data'!$C$12:$C$4696,solution!A2849,'sample data'!$M$12:$M$4696,"stellar student")</f>
        <v>63</v>
      </c>
    </row>
    <row r="2850" spans="1:2" ht="29" x14ac:dyDescent="0.35">
      <c r="A2850" s="2" t="s">
        <v>21</v>
      </c>
      <c r="B2850">
        <f>COUNTIFS('sample data'!$C$12:$C$4696,solution!A2850,'sample data'!$M$12:$M$4696,"stellar student")</f>
        <v>60</v>
      </c>
    </row>
    <row r="2851" spans="1:2" ht="29" x14ac:dyDescent="0.35">
      <c r="A2851" s="2" t="s">
        <v>21</v>
      </c>
      <c r="B2851">
        <f>COUNTIFS('sample data'!$C$12:$C$4696,solution!A2851,'sample data'!$M$12:$M$4696,"stellar student")</f>
        <v>60</v>
      </c>
    </row>
    <row r="2852" spans="1:2" ht="29" x14ac:dyDescent="0.35">
      <c r="A2852" s="2" t="s">
        <v>24</v>
      </c>
      <c r="B2852">
        <f>COUNTIFS('sample data'!$C$12:$C$4696,solution!A2852,'sample data'!$M$12:$M$4696,"stellar student")</f>
        <v>63</v>
      </c>
    </row>
    <row r="2853" spans="1:2" ht="29" x14ac:dyDescent="0.35">
      <c r="A2853" s="2" t="s">
        <v>21</v>
      </c>
      <c r="B2853">
        <f>COUNTIFS('sample data'!$C$12:$C$4696,solution!A2853,'sample data'!$M$12:$M$4696,"stellar student")</f>
        <v>60</v>
      </c>
    </row>
    <row r="2854" spans="1:2" ht="29" x14ac:dyDescent="0.35">
      <c r="A2854" s="2" t="s">
        <v>21</v>
      </c>
      <c r="B2854">
        <f>COUNTIFS('sample data'!$C$12:$C$4696,solution!A2854,'sample data'!$M$12:$M$4696,"stellar student")</f>
        <v>60</v>
      </c>
    </row>
    <row r="2855" spans="1:2" ht="29" x14ac:dyDescent="0.35">
      <c r="A2855" s="2" t="s">
        <v>24</v>
      </c>
      <c r="B2855">
        <f>COUNTIFS('sample data'!$C$12:$C$4696,solution!A2855,'sample data'!$M$12:$M$4696,"stellar student")</f>
        <v>63</v>
      </c>
    </row>
    <row r="2856" spans="1:2" ht="29" x14ac:dyDescent="0.35">
      <c r="A2856" s="2" t="s">
        <v>24</v>
      </c>
      <c r="B2856">
        <f>COUNTIFS('sample data'!$C$12:$C$4696,solution!A2856,'sample data'!$M$12:$M$4696,"stellar student")</f>
        <v>63</v>
      </c>
    </row>
    <row r="2857" spans="1:2" ht="29" x14ac:dyDescent="0.35">
      <c r="A2857" s="2" t="s">
        <v>24</v>
      </c>
      <c r="B2857">
        <f>COUNTIFS('sample data'!$C$12:$C$4696,solution!A2857,'sample data'!$M$12:$M$4696,"stellar student")</f>
        <v>63</v>
      </c>
    </row>
    <row r="2858" spans="1:2" ht="29" x14ac:dyDescent="0.35">
      <c r="A2858" s="2" t="s">
        <v>24</v>
      </c>
      <c r="B2858">
        <f>COUNTIFS('sample data'!$C$12:$C$4696,solution!A2858,'sample data'!$M$12:$M$4696,"stellar student")</f>
        <v>63</v>
      </c>
    </row>
    <row r="2859" spans="1:2" ht="29" x14ac:dyDescent="0.35">
      <c r="A2859" s="2" t="s">
        <v>24</v>
      </c>
      <c r="B2859">
        <f>COUNTIFS('sample data'!$C$12:$C$4696,solution!A2859,'sample data'!$M$12:$M$4696,"stellar student")</f>
        <v>63</v>
      </c>
    </row>
    <row r="2860" spans="1:2" ht="29" x14ac:dyDescent="0.35">
      <c r="A2860" s="2" t="s">
        <v>24</v>
      </c>
      <c r="B2860">
        <f>COUNTIFS('sample data'!$C$12:$C$4696,solution!A2860,'sample data'!$M$12:$M$4696,"stellar student")</f>
        <v>63</v>
      </c>
    </row>
    <row r="2861" spans="1:2" ht="29" x14ac:dyDescent="0.35">
      <c r="A2861" s="2" t="s">
        <v>24</v>
      </c>
      <c r="B2861">
        <f>COUNTIFS('sample data'!$C$12:$C$4696,solution!A2861,'sample data'!$M$12:$M$4696,"stellar student")</f>
        <v>63</v>
      </c>
    </row>
    <row r="2862" spans="1:2" ht="29" x14ac:dyDescent="0.35">
      <c r="A2862" s="2" t="s">
        <v>21</v>
      </c>
      <c r="B2862">
        <f>COUNTIFS('sample data'!$C$12:$C$4696,solution!A2862,'sample data'!$M$12:$M$4696,"stellar student")</f>
        <v>60</v>
      </c>
    </row>
    <row r="2863" spans="1:2" x14ac:dyDescent="0.35">
      <c r="A2863" s="2" t="s">
        <v>46</v>
      </c>
      <c r="B2863">
        <f>COUNTIFS('sample data'!$C$12:$C$4696,solution!A2863,'sample data'!$M$12:$M$4696,"stellar student")</f>
        <v>34</v>
      </c>
    </row>
    <row r="2864" spans="1:2" ht="29" x14ac:dyDescent="0.35">
      <c r="A2864" s="2" t="s">
        <v>24</v>
      </c>
      <c r="B2864">
        <f>COUNTIFS('sample data'!$C$12:$C$4696,solution!A2864,'sample data'!$M$12:$M$4696,"stellar student")</f>
        <v>63</v>
      </c>
    </row>
    <row r="2865" spans="1:2" ht="29" x14ac:dyDescent="0.35">
      <c r="A2865" s="2" t="s">
        <v>24</v>
      </c>
      <c r="B2865">
        <f>COUNTIFS('sample data'!$C$12:$C$4696,solution!A2865,'sample data'!$M$12:$M$4696,"stellar student")</f>
        <v>63</v>
      </c>
    </row>
    <row r="2866" spans="1:2" ht="29" x14ac:dyDescent="0.35">
      <c r="A2866" s="2" t="s">
        <v>24</v>
      </c>
      <c r="B2866">
        <f>COUNTIFS('sample data'!$C$12:$C$4696,solution!A2866,'sample data'!$M$12:$M$4696,"stellar student")</f>
        <v>63</v>
      </c>
    </row>
    <row r="2867" spans="1:2" ht="29" x14ac:dyDescent="0.35">
      <c r="A2867" s="2" t="s">
        <v>24</v>
      </c>
      <c r="B2867">
        <f>COUNTIFS('sample data'!$C$12:$C$4696,solution!A2867,'sample data'!$M$12:$M$4696,"stellar student")</f>
        <v>63</v>
      </c>
    </row>
    <row r="2868" spans="1:2" ht="29" x14ac:dyDescent="0.35">
      <c r="A2868" s="2" t="s">
        <v>24</v>
      </c>
      <c r="B2868">
        <f>COUNTIFS('sample data'!$C$12:$C$4696,solution!A2868,'sample data'!$M$12:$M$4696,"stellar student")</f>
        <v>63</v>
      </c>
    </row>
    <row r="2869" spans="1:2" ht="29" x14ac:dyDescent="0.35">
      <c r="A2869" s="2" t="s">
        <v>21</v>
      </c>
      <c r="B2869">
        <f>COUNTIFS('sample data'!$C$12:$C$4696,solution!A2869,'sample data'!$M$12:$M$4696,"stellar student")</f>
        <v>60</v>
      </c>
    </row>
    <row r="2870" spans="1:2" ht="29" x14ac:dyDescent="0.35">
      <c r="A2870" s="2" t="s">
        <v>24</v>
      </c>
      <c r="B2870">
        <f>COUNTIFS('sample data'!$C$12:$C$4696,solution!A2870,'sample data'!$M$12:$M$4696,"stellar student")</f>
        <v>63</v>
      </c>
    </row>
    <row r="2871" spans="1:2" ht="29" x14ac:dyDescent="0.35">
      <c r="A2871" s="2" t="s">
        <v>21</v>
      </c>
      <c r="B2871">
        <f>COUNTIFS('sample data'!$C$12:$C$4696,solution!A2871,'sample data'!$M$12:$M$4696,"stellar student")</f>
        <v>60</v>
      </c>
    </row>
    <row r="2872" spans="1:2" ht="29" x14ac:dyDescent="0.35">
      <c r="A2872" s="2" t="s">
        <v>24</v>
      </c>
      <c r="B2872">
        <f>COUNTIFS('sample data'!$C$12:$C$4696,solution!A2872,'sample data'!$M$12:$M$4696,"stellar student")</f>
        <v>63</v>
      </c>
    </row>
    <row r="2873" spans="1:2" ht="29" x14ac:dyDescent="0.35">
      <c r="A2873" s="2" t="s">
        <v>24</v>
      </c>
      <c r="B2873">
        <f>COUNTIFS('sample data'!$C$12:$C$4696,solution!A2873,'sample data'!$M$12:$M$4696,"stellar student")</f>
        <v>63</v>
      </c>
    </row>
    <row r="2874" spans="1:2" ht="29" x14ac:dyDescent="0.35">
      <c r="A2874" s="2" t="s">
        <v>24</v>
      </c>
      <c r="B2874">
        <f>COUNTIFS('sample data'!$C$12:$C$4696,solution!A2874,'sample data'!$M$12:$M$4696,"stellar student")</f>
        <v>63</v>
      </c>
    </row>
    <row r="2875" spans="1:2" ht="29" x14ac:dyDescent="0.35">
      <c r="A2875" s="2" t="s">
        <v>21</v>
      </c>
      <c r="B2875">
        <f>COUNTIFS('sample data'!$C$12:$C$4696,solution!A2875,'sample data'!$M$12:$M$4696,"stellar student")</f>
        <v>60</v>
      </c>
    </row>
    <row r="2876" spans="1:2" x14ac:dyDescent="0.35">
      <c r="A2876" s="2" t="s">
        <v>46</v>
      </c>
      <c r="B2876">
        <f>COUNTIFS('sample data'!$C$12:$C$4696,solution!A2876,'sample data'!$M$12:$M$4696,"stellar student")</f>
        <v>34</v>
      </c>
    </row>
    <row r="2877" spans="1:2" ht="29" x14ac:dyDescent="0.35">
      <c r="A2877" s="2" t="s">
        <v>24</v>
      </c>
      <c r="B2877">
        <f>COUNTIFS('sample data'!$C$12:$C$4696,solution!A2877,'sample data'!$M$12:$M$4696,"stellar student")</f>
        <v>63</v>
      </c>
    </row>
    <row r="2878" spans="1:2" ht="29" x14ac:dyDescent="0.35">
      <c r="A2878" s="2" t="s">
        <v>21</v>
      </c>
      <c r="B2878">
        <f>COUNTIFS('sample data'!$C$12:$C$4696,solution!A2878,'sample data'!$M$12:$M$4696,"stellar student")</f>
        <v>60</v>
      </c>
    </row>
    <row r="2879" spans="1:2" ht="29" x14ac:dyDescent="0.35">
      <c r="A2879" s="2" t="s">
        <v>24</v>
      </c>
      <c r="B2879">
        <f>COUNTIFS('sample data'!$C$12:$C$4696,solution!A2879,'sample data'!$M$12:$M$4696,"stellar student")</f>
        <v>63</v>
      </c>
    </row>
    <row r="2880" spans="1:2" ht="29" x14ac:dyDescent="0.35">
      <c r="A2880" s="2" t="s">
        <v>21</v>
      </c>
      <c r="B2880">
        <f>COUNTIFS('sample data'!$C$12:$C$4696,solution!A2880,'sample data'!$M$12:$M$4696,"stellar student")</f>
        <v>60</v>
      </c>
    </row>
    <row r="2881" spans="1:2" ht="29" x14ac:dyDescent="0.35">
      <c r="A2881" s="2" t="s">
        <v>21</v>
      </c>
      <c r="B2881">
        <f>COUNTIFS('sample data'!$C$12:$C$4696,solution!A2881,'sample data'!$M$12:$M$4696,"stellar student")</f>
        <v>60</v>
      </c>
    </row>
    <row r="2882" spans="1:2" ht="29" x14ac:dyDescent="0.35">
      <c r="A2882" s="2" t="s">
        <v>21</v>
      </c>
      <c r="B2882">
        <f>COUNTIFS('sample data'!$C$12:$C$4696,solution!A2882,'sample data'!$M$12:$M$4696,"stellar student")</f>
        <v>60</v>
      </c>
    </row>
    <row r="2883" spans="1:2" ht="29" x14ac:dyDescent="0.35">
      <c r="A2883" s="2" t="s">
        <v>24</v>
      </c>
      <c r="B2883">
        <f>COUNTIFS('sample data'!$C$12:$C$4696,solution!A2883,'sample data'!$M$12:$M$4696,"stellar student")</f>
        <v>63</v>
      </c>
    </row>
    <row r="2884" spans="1:2" x14ac:dyDescent="0.35">
      <c r="A2884" s="2" t="s">
        <v>46</v>
      </c>
      <c r="B2884">
        <f>COUNTIFS('sample data'!$C$12:$C$4696,solution!A2884,'sample data'!$M$12:$M$4696,"stellar student")</f>
        <v>34</v>
      </c>
    </row>
    <row r="2885" spans="1:2" ht="29" x14ac:dyDescent="0.35">
      <c r="A2885" s="2" t="s">
        <v>24</v>
      </c>
      <c r="B2885">
        <f>COUNTIFS('sample data'!$C$12:$C$4696,solution!A2885,'sample data'!$M$12:$M$4696,"stellar student")</f>
        <v>63</v>
      </c>
    </row>
    <row r="2886" spans="1:2" ht="29" x14ac:dyDescent="0.35">
      <c r="A2886" s="2" t="s">
        <v>24</v>
      </c>
      <c r="B2886">
        <f>COUNTIFS('sample data'!$C$12:$C$4696,solution!A2886,'sample data'!$M$12:$M$4696,"stellar student")</f>
        <v>63</v>
      </c>
    </row>
    <row r="2887" spans="1:2" ht="29" x14ac:dyDescent="0.35">
      <c r="A2887" s="2" t="s">
        <v>24</v>
      </c>
      <c r="B2887">
        <f>COUNTIFS('sample data'!$C$12:$C$4696,solution!A2887,'sample data'!$M$12:$M$4696,"stellar student")</f>
        <v>63</v>
      </c>
    </row>
    <row r="2888" spans="1:2" ht="29" x14ac:dyDescent="0.35">
      <c r="A2888" s="2" t="s">
        <v>24</v>
      </c>
      <c r="B2888">
        <f>COUNTIFS('sample data'!$C$12:$C$4696,solution!A2888,'sample data'!$M$12:$M$4696,"stellar student")</f>
        <v>63</v>
      </c>
    </row>
    <row r="2889" spans="1:2" ht="29" x14ac:dyDescent="0.35">
      <c r="A2889" s="2" t="s">
        <v>24</v>
      </c>
      <c r="B2889">
        <f>COUNTIFS('sample data'!$C$12:$C$4696,solution!A2889,'sample data'!$M$12:$M$4696,"stellar student")</f>
        <v>63</v>
      </c>
    </row>
    <row r="2890" spans="1:2" ht="29" x14ac:dyDescent="0.35">
      <c r="A2890" s="2" t="s">
        <v>24</v>
      </c>
      <c r="B2890">
        <f>COUNTIFS('sample data'!$C$12:$C$4696,solution!A2890,'sample data'!$M$12:$M$4696,"stellar student")</f>
        <v>63</v>
      </c>
    </row>
    <row r="2891" spans="1:2" ht="29" x14ac:dyDescent="0.35">
      <c r="A2891" s="2" t="s">
        <v>24</v>
      </c>
      <c r="B2891">
        <f>COUNTIFS('sample data'!$C$12:$C$4696,solution!A2891,'sample data'!$M$12:$M$4696,"stellar student")</f>
        <v>63</v>
      </c>
    </row>
    <row r="2892" spans="1:2" ht="29" x14ac:dyDescent="0.35">
      <c r="A2892" s="2" t="s">
        <v>21</v>
      </c>
      <c r="B2892">
        <f>COUNTIFS('sample data'!$C$12:$C$4696,solution!A2892,'sample data'!$M$12:$M$4696,"stellar student")</f>
        <v>60</v>
      </c>
    </row>
    <row r="2893" spans="1:2" ht="29" x14ac:dyDescent="0.35">
      <c r="A2893" s="2" t="s">
        <v>24</v>
      </c>
      <c r="B2893">
        <f>COUNTIFS('sample data'!$C$12:$C$4696,solution!A2893,'sample data'!$M$12:$M$4696,"stellar student")</f>
        <v>63</v>
      </c>
    </row>
    <row r="2894" spans="1:2" ht="29" x14ac:dyDescent="0.35">
      <c r="A2894" s="2" t="s">
        <v>24</v>
      </c>
      <c r="B2894">
        <f>COUNTIFS('sample data'!$C$12:$C$4696,solution!A2894,'sample data'!$M$12:$M$4696,"stellar student")</f>
        <v>63</v>
      </c>
    </row>
    <row r="2895" spans="1:2" ht="29" x14ac:dyDescent="0.35">
      <c r="A2895" s="2" t="s">
        <v>24</v>
      </c>
      <c r="B2895">
        <f>COUNTIFS('sample data'!$C$12:$C$4696,solution!A2895,'sample data'!$M$12:$M$4696,"stellar student")</f>
        <v>63</v>
      </c>
    </row>
    <row r="2896" spans="1:2" ht="29" x14ac:dyDescent="0.35">
      <c r="A2896" s="2" t="s">
        <v>24</v>
      </c>
      <c r="B2896">
        <f>COUNTIFS('sample data'!$C$12:$C$4696,solution!A2896,'sample data'!$M$12:$M$4696,"stellar student")</f>
        <v>63</v>
      </c>
    </row>
    <row r="2897" spans="1:2" ht="29" x14ac:dyDescent="0.35">
      <c r="A2897" s="2" t="s">
        <v>21</v>
      </c>
      <c r="B2897">
        <f>COUNTIFS('sample data'!$C$12:$C$4696,solution!A2897,'sample data'!$M$12:$M$4696,"stellar student")</f>
        <v>60</v>
      </c>
    </row>
    <row r="2898" spans="1:2" ht="29" x14ac:dyDescent="0.35">
      <c r="A2898" s="2" t="s">
        <v>24</v>
      </c>
      <c r="B2898">
        <f>COUNTIFS('sample data'!$C$12:$C$4696,solution!A2898,'sample data'!$M$12:$M$4696,"stellar student")</f>
        <v>63</v>
      </c>
    </row>
    <row r="2899" spans="1:2" ht="29" x14ac:dyDescent="0.35">
      <c r="A2899" s="2" t="s">
        <v>24</v>
      </c>
      <c r="B2899">
        <f>COUNTIFS('sample data'!$C$12:$C$4696,solution!A2899,'sample data'!$M$12:$M$4696,"stellar student")</f>
        <v>63</v>
      </c>
    </row>
    <row r="2900" spans="1:2" x14ac:dyDescent="0.35">
      <c r="A2900" s="2" t="s">
        <v>46</v>
      </c>
      <c r="B2900">
        <f>COUNTIFS('sample data'!$C$12:$C$4696,solution!A2900,'sample data'!$M$12:$M$4696,"stellar student")</f>
        <v>34</v>
      </c>
    </row>
    <row r="2901" spans="1:2" ht="29" x14ac:dyDescent="0.35">
      <c r="A2901" s="2" t="s">
        <v>24</v>
      </c>
      <c r="B2901">
        <f>COUNTIFS('sample data'!$C$12:$C$4696,solution!A2901,'sample data'!$M$12:$M$4696,"stellar student")</f>
        <v>63</v>
      </c>
    </row>
    <row r="2902" spans="1:2" ht="29" x14ac:dyDescent="0.35">
      <c r="A2902" s="2" t="s">
        <v>24</v>
      </c>
      <c r="B2902">
        <f>COUNTIFS('sample data'!$C$12:$C$4696,solution!A2902,'sample data'!$M$12:$M$4696,"stellar student")</f>
        <v>63</v>
      </c>
    </row>
    <row r="2903" spans="1:2" ht="29" x14ac:dyDescent="0.35">
      <c r="A2903" s="2" t="s">
        <v>21</v>
      </c>
      <c r="B2903">
        <f>COUNTIFS('sample data'!$C$12:$C$4696,solution!A2903,'sample data'!$M$12:$M$4696,"stellar student")</f>
        <v>60</v>
      </c>
    </row>
    <row r="2904" spans="1:2" x14ac:dyDescent="0.35">
      <c r="A2904" s="2" t="s">
        <v>46</v>
      </c>
      <c r="B2904">
        <f>COUNTIFS('sample data'!$C$12:$C$4696,solution!A2904,'sample data'!$M$12:$M$4696,"stellar student")</f>
        <v>34</v>
      </c>
    </row>
    <row r="2905" spans="1:2" ht="29" x14ac:dyDescent="0.35">
      <c r="A2905" s="2" t="s">
        <v>24</v>
      </c>
      <c r="B2905">
        <f>COUNTIFS('sample data'!$C$12:$C$4696,solution!A2905,'sample data'!$M$12:$M$4696,"stellar student")</f>
        <v>63</v>
      </c>
    </row>
    <row r="2906" spans="1:2" x14ac:dyDescent="0.35">
      <c r="A2906" s="2" t="s">
        <v>46</v>
      </c>
      <c r="B2906">
        <f>COUNTIFS('sample data'!$C$12:$C$4696,solution!A2906,'sample data'!$M$12:$M$4696,"stellar student")</f>
        <v>34</v>
      </c>
    </row>
    <row r="2907" spans="1:2" ht="29" x14ac:dyDescent="0.35">
      <c r="A2907" s="2" t="s">
        <v>24</v>
      </c>
      <c r="B2907">
        <f>COUNTIFS('sample data'!$C$12:$C$4696,solution!A2907,'sample data'!$M$12:$M$4696,"stellar student")</f>
        <v>63</v>
      </c>
    </row>
    <row r="2908" spans="1:2" ht="29" x14ac:dyDescent="0.35">
      <c r="A2908" s="2" t="s">
        <v>21</v>
      </c>
      <c r="B2908">
        <f>COUNTIFS('sample data'!$C$12:$C$4696,solution!A2908,'sample data'!$M$12:$M$4696,"stellar student")</f>
        <v>60</v>
      </c>
    </row>
    <row r="2909" spans="1:2" ht="29" x14ac:dyDescent="0.35">
      <c r="A2909" s="2" t="s">
        <v>21</v>
      </c>
      <c r="B2909">
        <f>COUNTIFS('sample data'!$C$12:$C$4696,solution!A2909,'sample data'!$M$12:$M$4696,"stellar student")</f>
        <v>60</v>
      </c>
    </row>
    <row r="2910" spans="1:2" ht="29" x14ac:dyDescent="0.35">
      <c r="A2910" s="2" t="s">
        <v>24</v>
      </c>
      <c r="B2910">
        <f>COUNTIFS('sample data'!$C$12:$C$4696,solution!A2910,'sample data'!$M$12:$M$4696,"stellar student")</f>
        <v>63</v>
      </c>
    </row>
    <row r="2911" spans="1:2" ht="29" x14ac:dyDescent="0.35">
      <c r="A2911" s="2" t="s">
        <v>24</v>
      </c>
      <c r="B2911">
        <f>COUNTIFS('sample data'!$C$12:$C$4696,solution!A2911,'sample data'!$M$12:$M$4696,"stellar student")</f>
        <v>63</v>
      </c>
    </row>
    <row r="2912" spans="1:2" ht="29" x14ac:dyDescent="0.35">
      <c r="A2912" s="2" t="s">
        <v>24</v>
      </c>
      <c r="B2912">
        <f>COUNTIFS('sample data'!$C$12:$C$4696,solution!A2912,'sample data'!$M$12:$M$4696,"stellar student")</f>
        <v>63</v>
      </c>
    </row>
    <row r="2913" spans="1:2" ht="29" x14ac:dyDescent="0.35">
      <c r="A2913" s="2" t="s">
        <v>24</v>
      </c>
      <c r="B2913">
        <f>COUNTIFS('sample data'!$C$12:$C$4696,solution!A2913,'sample data'!$M$12:$M$4696,"stellar student")</f>
        <v>63</v>
      </c>
    </row>
    <row r="2914" spans="1:2" ht="29" x14ac:dyDescent="0.35">
      <c r="A2914" s="2" t="s">
        <v>24</v>
      </c>
      <c r="B2914">
        <f>COUNTIFS('sample data'!$C$12:$C$4696,solution!A2914,'sample data'!$M$12:$M$4696,"stellar student")</f>
        <v>63</v>
      </c>
    </row>
    <row r="2915" spans="1:2" ht="29" x14ac:dyDescent="0.35">
      <c r="A2915" s="2" t="s">
        <v>21</v>
      </c>
      <c r="B2915">
        <f>COUNTIFS('sample data'!$C$12:$C$4696,solution!A2915,'sample data'!$M$12:$M$4696,"stellar student")</f>
        <v>60</v>
      </c>
    </row>
    <row r="2916" spans="1:2" ht="29" x14ac:dyDescent="0.35">
      <c r="A2916" s="2" t="s">
        <v>24</v>
      </c>
      <c r="B2916">
        <f>COUNTIFS('sample data'!$C$12:$C$4696,solution!A2916,'sample data'!$M$12:$M$4696,"stellar student")</f>
        <v>63</v>
      </c>
    </row>
    <row r="2917" spans="1:2" ht="29" x14ac:dyDescent="0.35">
      <c r="A2917" s="2" t="s">
        <v>24</v>
      </c>
      <c r="B2917">
        <f>COUNTIFS('sample data'!$C$12:$C$4696,solution!A2917,'sample data'!$M$12:$M$4696,"stellar student")</f>
        <v>63</v>
      </c>
    </row>
    <row r="2918" spans="1:2" ht="29" x14ac:dyDescent="0.35">
      <c r="A2918" s="2" t="s">
        <v>24</v>
      </c>
      <c r="B2918">
        <f>COUNTIFS('sample data'!$C$12:$C$4696,solution!A2918,'sample data'!$M$12:$M$4696,"stellar student")</f>
        <v>63</v>
      </c>
    </row>
    <row r="2919" spans="1:2" ht="29" x14ac:dyDescent="0.35">
      <c r="A2919" s="2" t="s">
        <v>24</v>
      </c>
      <c r="B2919">
        <f>COUNTIFS('sample data'!$C$12:$C$4696,solution!A2919,'sample data'!$M$12:$M$4696,"stellar student")</f>
        <v>63</v>
      </c>
    </row>
    <row r="2920" spans="1:2" ht="29" x14ac:dyDescent="0.35">
      <c r="A2920" s="2" t="s">
        <v>24</v>
      </c>
      <c r="B2920">
        <f>COUNTIFS('sample data'!$C$12:$C$4696,solution!A2920,'sample data'!$M$12:$M$4696,"stellar student")</f>
        <v>63</v>
      </c>
    </row>
    <row r="2921" spans="1:2" ht="29" x14ac:dyDescent="0.35">
      <c r="A2921" s="2" t="s">
        <v>24</v>
      </c>
      <c r="B2921">
        <f>COUNTIFS('sample data'!$C$12:$C$4696,solution!A2921,'sample data'!$M$12:$M$4696,"stellar student")</f>
        <v>63</v>
      </c>
    </row>
    <row r="2922" spans="1:2" ht="29" x14ac:dyDescent="0.35">
      <c r="A2922" s="2" t="s">
        <v>24</v>
      </c>
      <c r="B2922">
        <f>COUNTIFS('sample data'!$C$12:$C$4696,solution!A2922,'sample data'!$M$12:$M$4696,"stellar student")</f>
        <v>63</v>
      </c>
    </row>
    <row r="2923" spans="1:2" x14ac:dyDescent="0.35">
      <c r="A2923" s="2" t="s">
        <v>46</v>
      </c>
      <c r="B2923">
        <f>COUNTIFS('sample data'!$C$12:$C$4696,solution!A2923,'sample data'!$M$12:$M$4696,"stellar student")</f>
        <v>34</v>
      </c>
    </row>
    <row r="2924" spans="1:2" x14ac:dyDescent="0.35">
      <c r="A2924" s="2" t="s">
        <v>46</v>
      </c>
      <c r="B2924">
        <f>COUNTIFS('sample data'!$C$12:$C$4696,solution!A2924,'sample data'!$M$12:$M$4696,"stellar student")</f>
        <v>34</v>
      </c>
    </row>
    <row r="2925" spans="1:2" ht="29" x14ac:dyDescent="0.35">
      <c r="A2925" s="2" t="s">
        <v>24</v>
      </c>
      <c r="B2925">
        <f>COUNTIFS('sample data'!$C$12:$C$4696,solution!A2925,'sample data'!$M$12:$M$4696,"stellar student")</f>
        <v>63</v>
      </c>
    </row>
    <row r="2926" spans="1:2" ht="29" x14ac:dyDescent="0.35">
      <c r="A2926" s="2" t="s">
        <v>24</v>
      </c>
      <c r="B2926">
        <f>COUNTIFS('sample data'!$C$12:$C$4696,solution!A2926,'sample data'!$M$12:$M$4696,"stellar student")</f>
        <v>63</v>
      </c>
    </row>
    <row r="2927" spans="1:2" ht="29" x14ac:dyDescent="0.35">
      <c r="A2927" s="2" t="s">
        <v>24</v>
      </c>
      <c r="B2927">
        <f>COUNTIFS('sample data'!$C$12:$C$4696,solution!A2927,'sample data'!$M$12:$M$4696,"stellar student")</f>
        <v>63</v>
      </c>
    </row>
    <row r="2928" spans="1:2" ht="29" x14ac:dyDescent="0.35">
      <c r="A2928" s="2" t="s">
        <v>24</v>
      </c>
      <c r="B2928">
        <f>COUNTIFS('sample data'!$C$12:$C$4696,solution!A2928,'sample data'!$M$12:$M$4696,"stellar student")</f>
        <v>63</v>
      </c>
    </row>
    <row r="2929" spans="1:2" ht="29" x14ac:dyDescent="0.35">
      <c r="A2929" s="2" t="s">
        <v>24</v>
      </c>
      <c r="B2929">
        <f>COUNTIFS('sample data'!$C$12:$C$4696,solution!A2929,'sample data'!$M$12:$M$4696,"stellar student")</f>
        <v>63</v>
      </c>
    </row>
    <row r="2930" spans="1:2" ht="29" x14ac:dyDescent="0.35">
      <c r="A2930" s="2" t="s">
        <v>21</v>
      </c>
      <c r="B2930">
        <f>COUNTIFS('sample data'!$C$12:$C$4696,solution!A2930,'sample data'!$M$12:$M$4696,"stellar student")</f>
        <v>60</v>
      </c>
    </row>
    <row r="2931" spans="1:2" ht="29" x14ac:dyDescent="0.35">
      <c r="A2931" s="2" t="s">
        <v>24</v>
      </c>
      <c r="B2931">
        <f>COUNTIFS('sample data'!$C$12:$C$4696,solution!A2931,'sample data'!$M$12:$M$4696,"stellar student")</f>
        <v>63</v>
      </c>
    </row>
    <row r="2932" spans="1:2" x14ac:dyDescent="0.35">
      <c r="A2932" s="2">
        <v>0</v>
      </c>
      <c r="B2932">
        <f>COUNTIFS('sample data'!$C$12:$C$4696,solution!A2932,'sample data'!$M$12:$M$4696,"stellar student")</f>
        <v>0</v>
      </c>
    </row>
    <row r="2933" spans="1:2" x14ac:dyDescent="0.35">
      <c r="A2933" s="2">
        <v>0</v>
      </c>
      <c r="B2933">
        <f>COUNTIFS('sample data'!$C$12:$C$4696,solution!A2933,'sample data'!$M$12:$M$4696,"stellar student")</f>
        <v>0</v>
      </c>
    </row>
    <row r="2934" spans="1:2" ht="29" x14ac:dyDescent="0.35">
      <c r="A2934" s="2" t="s">
        <v>24</v>
      </c>
      <c r="B2934">
        <f>COUNTIFS('sample data'!$C$12:$C$4696,solution!A2934,'sample data'!$M$12:$M$4696,"stellar student")</f>
        <v>63</v>
      </c>
    </row>
    <row r="2935" spans="1:2" ht="29" x14ac:dyDescent="0.35">
      <c r="A2935" s="2" t="s">
        <v>21</v>
      </c>
      <c r="B2935">
        <f>COUNTIFS('sample data'!$C$12:$C$4696,solution!A2935,'sample data'!$M$12:$M$4696,"stellar student")</f>
        <v>60</v>
      </c>
    </row>
    <row r="2936" spans="1:2" x14ac:dyDescent="0.35">
      <c r="A2936" s="2">
        <v>0</v>
      </c>
      <c r="B2936">
        <f>COUNTIFS('sample data'!$C$12:$C$4696,solution!A2936,'sample data'!$M$12:$M$4696,"stellar student")</f>
        <v>0</v>
      </c>
    </row>
    <row r="2937" spans="1:2" x14ac:dyDescent="0.35">
      <c r="A2937" s="2" t="s">
        <v>46</v>
      </c>
      <c r="B2937">
        <f>COUNTIFS('sample data'!$C$12:$C$4696,solution!A2937,'sample data'!$M$12:$M$4696,"stellar student")</f>
        <v>34</v>
      </c>
    </row>
    <row r="2938" spans="1:2" x14ac:dyDescent="0.35">
      <c r="A2938" s="2">
        <v>0</v>
      </c>
      <c r="B2938">
        <f>COUNTIFS('sample data'!$C$12:$C$4696,solution!A2938,'sample data'!$M$12:$M$4696,"stellar student")</f>
        <v>0</v>
      </c>
    </row>
    <row r="2939" spans="1:2" ht="29" x14ac:dyDescent="0.35">
      <c r="A2939" s="2" t="s">
        <v>24</v>
      </c>
      <c r="B2939">
        <f>COUNTIFS('sample data'!$C$12:$C$4696,solution!A2939,'sample data'!$M$12:$M$4696,"stellar student")</f>
        <v>63</v>
      </c>
    </row>
    <row r="2940" spans="1:2" ht="29" x14ac:dyDescent="0.35">
      <c r="A2940" s="2" t="s">
        <v>24</v>
      </c>
      <c r="B2940">
        <f>COUNTIFS('sample data'!$C$12:$C$4696,solution!A2940,'sample data'!$M$12:$M$4696,"stellar student")</f>
        <v>63</v>
      </c>
    </row>
    <row r="2941" spans="1:2" x14ac:dyDescent="0.35">
      <c r="A2941" s="2">
        <v>0</v>
      </c>
      <c r="B2941">
        <f>COUNTIFS('sample data'!$C$12:$C$4696,solution!A2941,'sample data'!$M$12:$M$4696,"stellar student")</f>
        <v>0</v>
      </c>
    </row>
    <row r="2942" spans="1:2" x14ac:dyDescent="0.35">
      <c r="A2942" s="2">
        <v>0</v>
      </c>
      <c r="B2942">
        <f>COUNTIFS('sample data'!$C$12:$C$4696,solution!A2942,'sample data'!$M$12:$M$4696,"stellar student")</f>
        <v>0</v>
      </c>
    </row>
    <row r="2943" spans="1:2" x14ac:dyDescent="0.35">
      <c r="A2943" s="2">
        <v>0</v>
      </c>
      <c r="B2943">
        <f>COUNTIFS('sample data'!$C$12:$C$4696,solution!A2943,'sample data'!$M$12:$M$4696,"stellar student")</f>
        <v>0</v>
      </c>
    </row>
    <row r="2944" spans="1:2" x14ac:dyDescent="0.35">
      <c r="A2944" s="2">
        <v>0</v>
      </c>
      <c r="B2944">
        <f>COUNTIFS('sample data'!$C$12:$C$4696,solution!A2944,'sample data'!$M$12:$M$4696,"stellar student")</f>
        <v>0</v>
      </c>
    </row>
    <row r="2945" spans="1:2" x14ac:dyDescent="0.35">
      <c r="A2945" s="2" t="s">
        <v>46</v>
      </c>
      <c r="B2945">
        <f>COUNTIFS('sample data'!$C$12:$C$4696,solution!A2945,'sample data'!$M$12:$M$4696,"stellar student")</f>
        <v>34</v>
      </c>
    </row>
    <row r="2946" spans="1:2" x14ac:dyDescent="0.35">
      <c r="A2946" s="2" t="s">
        <v>46</v>
      </c>
      <c r="B2946">
        <f>COUNTIFS('sample data'!$C$12:$C$4696,solution!A2946,'sample data'!$M$12:$M$4696,"stellar student")</f>
        <v>34</v>
      </c>
    </row>
    <row r="2947" spans="1:2" x14ac:dyDescent="0.35">
      <c r="A2947" s="2" t="s">
        <v>46</v>
      </c>
      <c r="B2947">
        <f>COUNTIFS('sample data'!$C$12:$C$4696,solution!A2947,'sample data'!$M$12:$M$4696,"stellar student")</f>
        <v>34</v>
      </c>
    </row>
    <row r="2948" spans="1:2" x14ac:dyDescent="0.35">
      <c r="A2948" s="2" t="s">
        <v>46</v>
      </c>
      <c r="B2948">
        <f>COUNTIFS('sample data'!$C$12:$C$4696,solution!A2948,'sample data'!$M$12:$M$4696,"stellar student")</f>
        <v>34</v>
      </c>
    </row>
    <row r="2949" spans="1:2" x14ac:dyDescent="0.35">
      <c r="A2949" s="2" t="s">
        <v>46</v>
      </c>
      <c r="B2949">
        <f>COUNTIFS('sample data'!$C$12:$C$4696,solution!A2949,'sample data'!$M$12:$M$4696,"stellar student")</f>
        <v>34</v>
      </c>
    </row>
    <row r="2950" spans="1:2" x14ac:dyDescent="0.35">
      <c r="A2950" s="2" t="s">
        <v>46</v>
      </c>
      <c r="B2950">
        <f>COUNTIFS('sample data'!$C$12:$C$4696,solution!A2950,'sample data'!$M$12:$M$4696,"stellar student")</f>
        <v>34</v>
      </c>
    </row>
    <row r="2951" spans="1:2" ht="29" x14ac:dyDescent="0.35">
      <c r="A2951" s="2" t="s">
        <v>21</v>
      </c>
      <c r="B2951">
        <f>COUNTIFS('sample data'!$C$12:$C$4696,solution!A2951,'sample data'!$M$12:$M$4696,"stellar student")</f>
        <v>60</v>
      </c>
    </row>
    <row r="2952" spans="1:2" x14ac:dyDescent="0.35">
      <c r="A2952" s="2" t="s">
        <v>46</v>
      </c>
      <c r="B2952">
        <f>COUNTIFS('sample data'!$C$12:$C$4696,solution!A2952,'sample data'!$M$12:$M$4696,"stellar student")</f>
        <v>34</v>
      </c>
    </row>
    <row r="2953" spans="1:2" x14ac:dyDescent="0.35">
      <c r="A2953" s="2" t="s">
        <v>46</v>
      </c>
      <c r="B2953">
        <f>COUNTIFS('sample data'!$C$12:$C$4696,solution!A2953,'sample data'!$M$12:$M$4696,"stellar student")</f>
        <v>34</v>
      </c>
    </row>
    <row r="2954" spans="1:2" x14ac:dyDescent="0.35">
      <c r="A2954" s="2">
        <v>0</v>
      </c>
      <c r="B2954">
        <f>COUNTIFS('sample data'!$C$12:$C$4696,solution!A2954,'sample data'!$M$12:$M$4696,"stellar student")</f>
        <v>0</v>
      </c>
    </row>
    <row r="2955" spans="1:2" ht="29" x14ac:dyDescent="0.35">
      <c r="A2955" s="2" t="s">
        <v>24</v>
      </c>
      <c r="B2955">
        <f>COUNTIFS('sample data'!$C$12:$C$4696,solution!A2955,'sample data'!$M$12:$M$4696,"stellar student")</f>
        <v>63</v>
      </c>
    </row>
    <row r="2956" spans="1:2" x14ac:dyDescent="0.35">
      <c r="A2956" s="2" t="s">
        <v>46</v>
      </c>
      <c r="B2956">
        <f>COUNTIFS('sample data'!$C$12:$C$4696,solution!A2956,'sample data'!$M$12:$M$4696,"stellar student")</f>
        <v>34</v>
      </c>
    </row>
    <row r="2957" spans="1:2" ht="29" x14ac:dyDescent="0.35">
      <c r="A2957" s="2" t="s">
        <v>24</v>
      </c>
      <c r="B2957">
        <f>COUNTIFS('sample data'!$C$12:$C$4696,solution!A2957,'sample data'!$M$12:$M$4696,"stellar student")</f>
        <v>63</v>
      </c>
    </row>
    <row r="2958" spans="1:2" ht="29" x14ac:dyDescent="0.35">
      <c r="A2958" s="2" t="s">
        <v>24</v>
      </c>
      <c r="B2958">
        <f>COUNTIFS('sample data'!$C$12:$C$4696,solution!A2958,'sample data'!$M$12:$M$4696,"stellar student")</f>
        <v>63</v>
      </c>
    </row>
    <row r="2959" spans="1:2" ht="29" x14ac:dyDescent="0.35">
      <c r="A2959" s="2" t="s">
        <v>24</v>
      </c>
      <c r="B2959">
        <f>COUNTIFS('sample data'!$C$12:$C$4696,solution!A2959,'sample data'!$M$12:$M$4696,"stellar student")</f>
        <v>63</v>
      </c>
    </row>
    <row r="2960" spans="1:2" x14ac:dyDescent="0.35">
      <c r="A2960" s="2" t="s">
        <v>46</v>
      </c>
      <c r="B2960">
        <f>COUNTIFS('sample data'!$C$12:$C$4696,solution!A2960,'sample data'!$M$12:$M$4696,"stellar student")</f>
        <v>34</v>
      </c>
    </row>
    <row r="2961" spans="1:2" ht="43.5" x14ac:dyDescent="0.35">
      <c r="A2961" s="2" t="s">
        <v>12</v>
      </c>
      <c r="B2961">
        <f>COUNTIFS('sample data'!$C$12:$C$4696,solution!A2961,'sample data'!$M$12:$M$4696,"stellar student")</f>
        <v>41</v>
      </c>
    </row>
    <row r="2962" spans="1:2" ht="43.5" x14ac:dyDescent="0.35">
      <c r="A2962" s="2" t="s">
        <v>12</v>
      </c>
      <c r="B2962">
        <f>COUNTIFS('sample data'!$C$12:$C$4696,solution!A2962,'sample data'!$M$12:$M$4696,"stellar student")</f>
        <v>41</v>
      </c>
    </row>
    <row r="2963" spans="1:2" x14ac:dyDescent="0.35">
      <c r="A2963" s="2" t="s">
        <v>46</v>
      </c>
      <c r="B2963">
        <f>COUNTIFS('sample data'!$C$12:$C$4696,solution!A2963,'sample data'!$M$12:$M$4696,"stellar student")</f>
        <v>34</v>
      </c>
    </row>
    <row r="2964" spans="1:2" ht="43.5" x14ac:dyDescent="0.35">
      <c r="A2964" s="2" t="s">
        <v>12</v>
      </c>
      <c r="B2964">
        <f>COUNTIFS('sample data'!$C$12:$C$4696,solution!A2964,'sample data'!$M$12:$M$4696,"stellar student")</f>
        <v>41</v>
      </c>
    </row>
    <row r="2965" spans="1:2" x14ac:dyDescent="0.35">
      <c r="A2965" s="2" t="s">
        <v>46</v>
      </c>
      <c r="B2965">
        <f>COUNTIFS('sample data'!$C$12:$C$4696,solution!A2965,'sample data'!$M$12:$M$4696,"stellar student")</f>
        <v>34</v>
      </c>
    </row>
    <row r="2966" spans="1:2" x14ac:dyDescent="0.35">
      <c r="A2966" s="2" t="s">
        <v>46</v>
      </c>
      <c r="B2966">
        <f>COUNTIFS('sample data'!$C$12:$C$4696,solution!A2966,'sample data'!$M$12:$M$4696,"stellar student")</f>
        <v>34</v>
      </c>
    </row>
    <row r="2967" spans="1:2" x14ac:dyDescent="0.35">
      <c r="A2967" s="2" t="s">
        <v>46</v>
      </c>
      <c r="B2967">
        <f>COUNTIFS('sample data'!$C$12:$C$4696,solution!A2967,'sample data'!$M$12:$M$4696,"stellar student")</f>
        <v>34</v>
      </c>
    </row>
    <row r="2968" spans="1:2" x14ac:dyDescent="0.35">
      <c r="A2968" s="2" t="s">
        <v>46</v>
      </c>
      <c r="B2968">
        <f>COUNTIFS('sample data'!$C$12:$C$4696,solution!A2968,'sample data'!$M$12:$M$4696,"stellar student")</f>
        <v>34</v>
      </c>
    </row>
    <row r="2969" spans="1:2" x14ac:dyDescent="0.35">
      <c r="A2969" s="2" t="s">
        <v>46</v>
      </c>
      <c r="B2969">
        <f>COUNTIFS('sample data'!$C$12:$C$4696,solution!A2969,'sample data'!$M$12:$M$4696,"stellar student")</f>
        <v>34</v>
      </c>
    </row>
    <row r="2970" spans="1:2" x14ac:dyDescent="0.35">
      <c r="A2970" s="2" t="s">
        <v>46</v>
      </c>
      <c r="B2970">
        <f>COUNTIFS('sample data'!$C$12:$C$4696,solution!A2970,'sample data'!$M$12:$M$4696,"stellar student")</f>
        <v>34</v>
      </c>
    </row>
    <row r="2971" spans="1:2" x14ac:dyDescent="0.35">
      <c r="A2971" s="2" t="s">
        <v>46</v>
      </c>
      <c r="B2971">
        <f>COUNTIFS('sample data'!$C$12:$C$4696,solution!A2971,'sample data'!$M$12:$M$4696,"stellar student")</f>
        <v>34</v>
      </c>
    </row>
    <row r="2972" spans="1:2" x14ac:dyDescent="0.35">
      <c r="A2972" s="2" t="s">
        <v>46</v>
      </c>
      <c r="B2972">
        <f>COUNTIFS('sample data'!$C$12:$C$4696,solution!A2972,'sample data'!$M$12:$M$4696,"stellar student")</f>
        <v>34</v>
      </c>
    </row>
    <row r="2973" spans="1:2" x14ac:dyDescent="0.35">
      <c r="A2973" s="2" t="s">
        <v>46</v>
      </c>
      <c r="B2973">
        <f>COUNTIFS('sample data'!$C$12:$C$4696,solution!A2973,'sample data'!$M$12:$M$4696,"stellar student")</f>
        <v>34</v>
      </c>
    </row>
    <row r="2974" spans="1:2" x14ac:dyDescent="0.35">
      <c r="A2974" s="2" t="s">
        <v>46</v>
      </c>
      <c r="B2974">
        <f>COUNTIFS('sample data'!$C$12:$C$4696,solution!A2974,'sample data'!$M$12:$M$4696,"stellar student")</f>
        <v>34</v>
      </c>
    </row>
    <row r="2975" spans="1:2" x14ac:dyDescent="0.35">
      <c r="A2975" s="2" t="s">
        <v>46</v>
      </c>
      <c r="B2975">
        <f>COUNTIFS('sample data'!$C$12:$C$4696,solution!A2975,'sample data'!$M$12:$M$4696,"stellar student")</f>
        <v>34</v>
      </c>
    </row>
    <row r="2976" spans="1:2" ht="29" x14ac:dyDescent="0.35">
      <c r="A2976" s="2" t="s">
        <v>24</v>
      </c>
      <c r="B2976">
        <f>COUNTIFS('sample data'!$C$12:$C$4696,solution!A2976,'sample data'!$M$12:$M$4696,"stellar student")</f>
        <v>63</v>
      </c>
    </row>
    <row r="2977" spans="1:2" ht="29" x14ac:dyDescent="0.35">
      <c r="A2977" s="2" t="s">
        <v>24</v>
      </c>
      <c r="B2977">
        <f>COUNTIFS('sample data'!$C$12:$C$4696,solution!A2977,'sample data'!$M$12:$M$4696,"stellar student")</f>
        <v>63</v>
      </c>
    </row>
    <row r="2978" spans="1:2" ht="29" x14ac:dyDescent="0.35">
      <c r="A2978" s="2" t="s">
        <v>21</v>
      </c>
      <c r="B2978">
        <f>COUNTIFS('sample data'!$C$12:$C$4696,solution!A2978,'sample data'!$M$12:$M$4696,"stellar student")</f>
        <v>60</v>
      </c>
    </row>
    <row r="2979" spans="1:2" ht="29" x14ac:dyDescent="0.35">
      <c r="A2979" s="2" t="s">
        <v>21</v>
      </c>
      <c r="B2979">
        <f>COUNTIFS('sample data'!$C$12:$C$4696,solution!A2979,'sample data'!$M$12:$M$4696,"stellar student")</f>
        <v>60</v>
      </c>
    </row>
    <row r="2980" spans="1:2" ht="29" x14ac:dyDescent="0.35">
      <c r="A2980" s="2" t="s">
        <v>24</v>
      </c>
      <c r="B2980">
        <f>COUNTIFS('sample data'!$C$12:$C$4696,solution!A2980,'sample data'!$M$12:$M$4696,"stellar student")</f>
        <v>63</v>
      </c>
    </row>
    <row r="2981" spans="1:2" x14ac:dyDescent="0.35">
      <c r="A2981" s="2" t="s">
        <v>46</v>
      </c>
      <c r="B2981">
        <f>COUNTIFS('sample data'!$C$12:$C$4696,solution!A2981,'sample data'!$M$12:$M$4696,"stellar student")</f>
        <v>34</v>
      </c>
    </row>
    <row r="2982" spans="1:2" x14ac:dyDescent="0.35">
      <c r="A2982" s="2" t="s">
        <v>46</v>
      </c>
      <c r="B2982">
        <f>COUNTIFS('sample data'!$C$12:$C$4696,solution!A2982,'sample data'!$M$12:$M$4696,"stellar student")</f>
        <v>34</v>
      </c>
    </row>
    <row r="2983" spans="1:2" x14ac:dyDescent="0.35">
      <c r="A2983" s="2" t="s">
        <v>46</v>
      </c>
      <c r="B2983">
        <f>COUNTIFS('sample data'!$C$12:$C$4696,solution!A2983,'sample data'!$M$12:$M$4696,"stellar student")</f>
        <v>34</v>
      </c>
    </row>
    <row r="2984" spans="1:2" x14ac:dyDescent="0.35">
      <c r="A2984" s="2" t="s">
        <v>46</v>
      </c>
      <c r="B2984">
        <f>COUNTIFS('sample data'!$C$12:$C$4696,solution!A2984,'sample data'!$M$12:$M$4696,"stellar student")</f>
        <v>34</v>
      </c>
    </row>
    <row r="2985" spans="1:2" ht="29" x14ac:dyDescent="0.35">
      <c r="A2985" s="2" t="s">
        <v>24</v>
      </c>
      <c r="B2985">
        <f>COUNTIFS('sample data'!$C$12:$C$4696,solution!A2985,'sample data'!$M$12:$M$4696,"stellar student")</f>
        <v>63</v>
      </c>
    </row>
    <row r="2986" spans="1:2" ht="29" x14ac:dyDescent="0.35">
      <c r="A2986" s="2" t="s">
        <v>24</v>
      </c>
      <c r="B2986">
        <f>COUNTIFS('sample data'!$C$12:$C$4696,solution!A2986,'sample data'!$M$12:$M$4696,"stellar student")</f>
        <v>63</v>
      </c>
    </row>
    <row r="2987" spans="1:2" x14ac:dyDescent="0.35">
      <c r="A2987" s="2" t="s">
        <v>46</v>
      </c>
      <c r="B2987">
        <f>COUNTIFS('sample data'!$C$12:$C$4696,solution!A2987,'sample data'!$M$12:$M$4696,"stellar student")</f>
        <v>34</v>
      </c>
    </row>
    <row r="2988" spans="1:2" x14ac:dyDescent="0.35">
      <c r="A2988" s="2" t="s">
        <v>46</v>
      </c>
      <c r="B2988">
        <f>COUNTIFS('sample data'!$C$12:$C$4696,solution!A2988,'sample data'!$M$12:$M$4696,"stellar student")</f>
        <v>34</v>
      </c>
    </row>
    <row r="2989" spans="1:2" ht="29" x14ac:dyDescent="0.35">
      <c r="A2989" s="2" t="s">
        <v>24</v>
      </c>
      <c r="B2989">
        <f>COUNTIFS('sample data'!$C$12:$C$4696,solution!A2989,'sample data'!$M$12:$M$4696,"stellar student")</f>
        <v>63</v>
      </c>
    </row>
    <row r="2990" spans="1:2" ht="29" x14ac:dyDescent="0.35">
      <c r="A2990" s="2" t="s">
        <v>55</v>
      </c>
      <c r="B2990">
        <f>COUNTIFS('sample data'!$C$12:$C$4696,solution!A2990,'sample data'!$M$12:$M$4696,"stellar student")</f>
        <v>19</v>
      </c>
    </row>
    <row r="2991" spans="1:2" ht="29" x14ac:dyDescent="0.35">
      <c r="A2991" s="2" t="s">
        <v>21</v>
      </c>
      <c r="B2991">
        <f>COUNTIFS('sample data'!$C$12:$C$4696,solution!A2991,'sample data'!$M$12:$M$4696,"stellar student")</f>
        <v>60</v>
      </c>
    </row>
    <row r="2992" spans="1:2" ht="29" x14ac:dyDescent="0.35">
      <c r="A2992" s="2" t="s">
        <v>24</v>
      </c>
      <c r="B2992">
        <f>COUNTIFS('sample data'!$C$12:$C$4696,solution!A2992,'sample data'!$M$12:$M$4696,"stellar student")</f>
        <v>63</v>
      </c>
    </row>
    <row r="2993" spans="1:2" ht="29" x14ac:dyDescent="0.35">
      <c r="A2993" s="2" t="s">
        <v>24</v>
      </c>
      <c r="B2993">
        <f>COUNTIFS('sample data'!$C$12:$C$4696,solution!A2993,'sample data'!$M$12:$M$4696,"stellar student")</f>
        <v>63</v>
      </c>
    </row>
    <row r="2994" spans="1:2" ht="29" x14ac:dyDescent="0.35">
      <c r="A2994" s="2" t="s">
        <v>24</v>
      </c>
      <c r="B2994">
        <f>COUNTIFS('sample data'!$C$12:$C$4696,solution!A2994,'sample data'!$M$12:$M$4696,"stellar student")</f>
        <v>63</v>
      </c>
    </row>
    <row r="2995" spans="1:2" ht="29" x14ac:dyDescent="0.35">
      <c r="A2995" s="2" t="s">
        <v>24</v>
      </c>
      <c r="B2995">
        <f>COUNTIFS('sample data'!$C$12:$C$4696,solution!A2995,'sample data'!$M$12:$M$4696,"stellar student")</f>
        <v>63</v>
      </c>
    </row>
    <row r="2996" spans="1:2" ht="29" x14ac:dyDescent="0.35">
      <c r="A2996" s="2" t="s">
        <v>24</v>
      </c>
      <c r="B2996">
        <f>COUNTIFS('sample data'!$C$12:$C$4696,solution!A2996,'sample data'!$M$12:$M$4696,"stellar student")</f>
        <v>63</v>
      </c>
    </row>
    <row r="2997" spans="1:2" ht="29" x14ac:dyDescent="0.35">
      <c r="A2997" s="2" t="s">
        <v>24</v>
      </c>
      <c r="B2997">
        <f>COUNTIFS('sample data'!$C$12:$C$4696,solution!A2997,'sample data'!$M$12:$M$4696,"stellar student")</f>
        <v>63</v>
      </c>
    </row>
    <row r="2998" spans="1:2" ht="29" x14ac:dyDescent="0.35">
      <c r="A2998" s="2" t="s">
        <v>24</v>
      </c>
      <c r="B2998">
        <f>COUNTIFS('sample data'!$C$12:$C$4696,solution!A2998,'sample data'!$M$12:$M$4696,"stellar student")</f>
        <v>63</v>
      </c>
    </row>
    <row r="2999" spans="1:2" ht="29" x14ac:dyDescent="0.35">
      <c r="A2999" s="2" t="s">
        <v>24</v>
      </c>
      <c r="B2999">
        <f>COUNTIFS('sample data'!$C$12:$C$4696,solution!A2999,'sample data'!$M$12:$M$4696,"stellar student")</f>
        <v>63</v>
      </c>
    </row>
    <row r="3000" spans="1:2" x14ac:dyDescent="0.35">
      <c r="A3000" s="2">
        <v>0</v>
      </c>
      <c r="B3000">
        <f>COUNTIFS('sample data'!$C$12:$C$4696,solution!A3000,'sample data'!$M$12:$M$4696,"stellar student")</f>
        <v>0</v>
      </c>
    </row>
    <row r="3001" spans="1:2" ht="29" x14ac:dyDescent="0.35">
      <c r="A3001" s="2" t="s">
        <v>24</v>
      </c>
      <c r="B3001">
        <f>COUNTIFS('sample data'!$C$12:$C$4696,solution!A3001,'sample data'!$M$12:$M$4696,"stellar student")</f>
        <v>63</v>
      </c>
    </row>
    <row r="3002" spans="1:2" ht="29" x14ac:dyDescent="0.35">
      <c r="A3002" s="2" t="s">
        <v>24</v>
      </c>
      <c r="B3002">
        <f>COUNTIFS('sample data'!$C$12:$C$4696,solution!A3002,'sample data'!$M$12:$M$4696,"stellar student")</f>
        <v>63</v>
      </c>
    </row>
    <row r="3003" spans="1:2" ht="29" x14ac:dyDescent="0.35">
      <c r="A3003" s="2" t="s">
        <v>24</v>
      </c>
      <c r="B3003">
        <f>COUNTIFS('sample data'!$C$12:$C$4696,solution!A3003,'sample data'!$M$12:$M$4696,"stellar student")</f>
        <v>63</v>
      </c>
    </row>
    <row r="3004" spans="1:2" ht="29" x14ac:dyDescent="0.35">
      <c r="A3004" s="2" t="s">
        <v>24</v>
      </c>
      <c r="B3004">
        <f>COUNTIFS('sample data'!$C$12:$C$4696,solution!A3004,'sample data'!$M$12:$M$4696,"stellar student")</f>
        <v>63</v>
      </c>
    </row>
    <row r="3005" spans="1:2" ht="29" x14ac:dyDescent="0.35">
      <c r="A3005" s="2" t="s">
        <v>24</v>
      </c>
      <c r="B3005">
        <f>COUNTIFS('sample data'!$C$12:$C$4696,solution!A3005,'sample data'!$M$12:$M$4696,"stellar student")</f>
        <v>63</v>
      </c>
    </row>
    <row r="3006" spans="1:2" ht="29" x14ac:dyDescent="0.35">
      <c r="A3006" s="2" t="s">
        <v>21</v>
      </c>
      <c r="B3006">
        <f>COUNTIFS('sample data'!$C$12:$C$4696,solution!A3006,'sample data'!$M$12:$M$4696,"stellar student")</f>
        <v>60</v>
      </c>
    </row>
    <row r="3007" spans="1:2" x14ac:dyDescent="0.35">
      <c r="A3007" s="2" t="s">
        <v>46</v>
      </c>
      <c r="B3007">
        <f>COUNTIFS('sample data'!$C$12:$C$4696,solution!A3007,'sample data'!$M$12:$M$4696,"stellar student")</f>
        <v>34</v>
      </c>
    </row>
    <row r="3008" spans="1:2" ht="29" x14ac:dyDescent="0.35">
      <c r="A3008" s="2" t="s">
        <v>24</v>
      </c>
      <c r="B3008">
        <f>COUNTIFS('sample data'!$C$12:$C$4696,solution!A3008,'sample data'!$M$12:$M$4696,"stellar student")</f>
        <v>63</v>
      </c>
    </row>
    <row r="3009" spans="1:2" x14ac:dyDescent="0.35">
      <c r="A3009" s="2" t="s">
        <v>46</v>
      </c>
      <c r="B3009">
        <f>COUNTIFS('sample data'!$C$12:$C$4696,solution!A3009,'sample data'!$M$12:$M$4696,"stellar student")</f>
        <v>34</v>
      </c>
    </row>
    <row r="3010" spans="1:2" ht="29" x14ac:dyDescent="0.35">
      <c r="A3010" s="2" t="s">
        <v>24</v>
      </c>
      <c r="B3010">
        <f>COUNTIFS('sample data'!$C$12:$C$4696,solution!A3010,'sample data'!$M$12:$M$4696,"stellar student")</f>
        <v>63</v>
      </c>
    </row>
    <row r="3011" spans="1:2" x14ac:dyDescent="0.35">
      <c r="A3011" s="2" t="s">
        <v>46</v>
      </c>
      <c r="B3011">
        <f>COUNTIFS('sample data'!$C$12:$C$4696,solution!A3011,'sample data'!$M$12:$M$4696,"stellar student")</f>
        <v>34</v>
      </c>
    </row>
    <row r="3012" spans="1:2" x14ac:dyDescent="0.35">
      <c r="A3012" s="2" t="s">
        <v>46</v>
      </c>
      <c r="B3012">
        <f>COUNTIFS('sample data'!$C$12:$C$4696,solution!A3012,'sample data'!$M$12:$M$4696,"stellar student")</f>
        <v>34</v>
      </c>
    </row>
    <row r="3013" spans="1:2" x14ac:dyDescent="0.35">
      <c r="A3013" s="2" t="s">
        <v>46</v>
      </c>
      <c r="B3013">
        <f>COUNTIFS('sample data'!$C$12:$C$4696,solution!A3013,'sample data'!$M$12:$M$4696,"stellar student")</f>
        <v>34</v>
      </c>
    </row>
    <row r="3014" spans="1:2" x14ac:dyDescent="0.35">
      <c r="A3014" s="2">
        <v>0</v>
      </c>
      <c r="B3014">
        <f>COUNTIFS('sample data'!$C$12:$C$4696,solution!A3014,'sample data'!$M$12:$M$4696,"stellar student")</f>
        <v>0</v>
      </c>
    </row>
    <row r="3015" spans="1:2" x14ac:dyDescent="0.35">
      <c r="A3015" s="2">
        <v>0</v>
      </c>
      <c r="B3015">
        <f>COUNTIFS('sample data'!$C$12:$C$4696,solution!A3015,'sample data'!$M$12:$M$4696,"stellar student")</f>
        <v>0</v>
      </c>
    </row>
    <row r="3016" spans="1:2" ht="29" x14ac:dyDescent="0.35">
      <c r="A3016" s="2" t="s">
        <v>24</v>
      </c>
      <c r="B3016">
        <f>COUNTIFS('sample data'!$C$12:$C$4696,solution!A3016,'sample data'!$M$12:$M$4696,"stellar student")</f>
        <v>63</v>
      </c>
    </row>
    <row r="3017" spans="1:2" x14ac:dyDescent="0.35">
      <c r="A3017" s="2" t="s">
        <v>46</v>
      </c>
      <c r="B3017">
        <f>COUNTIFS('sample data'!$C$12:$C$4696,solution!A3017,'sample data'!$M$12:$M$4696,"stellar student")</f>
        <v>34</v>
      </c>
    </row>
    <row r="3018" spans="1:2" x14ac:dyDescent="0.35">
      <c r="A3018" s="2" t="s">
        <v>46</v>
      </c>
      <c r="B3018">
        <f>COUNTIFS('sample data'!$C$12:$C$4696,solution!A3018,'sample data'!$M$12:$M$4696,"stellar student")</f>
        <v>34</v>
      </c>
    </row>
    <row r="3019" spans="1:2" x14ac:dyDescent="0.35">
      <c r="A3019" s="2" t="s">
        <v>46</v>
      </c>
      <c r="B3019">
        <f>COUNTIFS('sample data'!$C$12:$C$4696,solution!A3019,'sample data'!$M$12:$M$4696,"stellar student")</f>
        <v>34</v>
      </c>
    </row>
    <row r="3020" spans="1:2" ht="29" x14ac:dyDescent="0.35">
      <c r="A3020" s="2" t="s">
        <v>21</v>
      </c>
      <c r="B3020">
        <f>COUNTIFS('sample data'!$C$12:$C$4696,solution!A3020,'sample data'!$M$12:$M$4696,"stellar student")</f>
        <v>60</v>
      </c>
    </row>
    <row r="3021" spans="1:2" x14ac:dyDescent="0.35">
      <c r="A3021" s="2">
        <v>0</v>
      </c>
      <c r="B3021">
        <f>COUNTIFS('sample data'!$C$12:$C$4696,solution!A3021,'sample data'!$M$12:$M$4696,"stellar student")</f>
        <v>0</v>
      </c>
    </row>
    <row r="3022" spans="1:2" x14ac:dyDescent="0.35">
      <c r="A3022" s="2">
        <v>0</v>
      </c>
      <c r="B3022">
        <f>COUNTIFS('sample data'!$C$12:$C$4696,solution!A3022,'sample data'!$M$12:$M$4696,"stellar student")</f>
        <v>0</v>
      </c>
    </row>
    <row r="3023" spans="1:2" x14ac:dyDescent="0.35">
      <c r="A3023" s="2">
        <v>0</v>
      </c>
      <c r="B3023">
        <f>COUNTIFS('sample data'!$C$12:$C$4696,solution!A3023,'sample data'!$M$12:$M$4696,"stellar student")</f>
        <v>0</v>
      </c>
    </row>
    <row r="3024" spans="1:2" ht="29" x14ac:dyDescent="0.35">
      <c r="A3024" s="2" t="s">
        <v>24</v>
      </c>
      <c r="B3024">
        <f>COUNTIFS('sample data'!$C$12:$C$4696,solution!A3024,'sample data'!$M$12:$M$4696,"stellar student")</f>
        <v>63</v>
      </c>
    </row>
    <row r="3025" spans="1:2" ht="29" x14ac:dyDescent="0.35">
      <c r="A3025" s="2" t="s">
        <v>24</v>
      </c>
      <c r="B3025">
        <f>COUNTIFS('sample data'!$C$12:$C$4696,solution!A3025,'sample data'!$M$12:$M$4696,"stellar student")</f>
        <v>63</v>
      </c>
    </row>
    <row r="3026" spans="1:2" ht="29" x14ac:dyDescent="0.35">
      <c r="A3026" s="2" t="s">
        <v>24</v>
      </c>
      <c r="B3026">
        <f>COUNTIFS('sample data'!$C$12:$C$4696,solution!A3026,'sample data'!$M$12:$M$4696,"stellar student")</f>
        <v>63</v>
      </c>
    </row>
    <row r="3027" spans="1:2" ht="29" x14ac:dyDescent="0.35">
      <c r="A3027" s="2" t="s">
        <v>24</v>
      </c>
      <c r="B3027">
        <f>COUNTIFS('sample data'!$C$12:$C$4696,solution!A3027,'sample data'!$M$12:$M$4696,"stellar student")</f>
        <v>63</v>
      </c>
    </row>
    <row r="3028" spans="1:2" ht="29" x14ac:dyDescent="0.35">
      <c r="A3028" s="2" t="s">
        <v>24</v>
      </c>
      <c r="B3028">
        <f>COUNTIFS('sample data'!$C$12:$C$4696,solution!A3028,'sample data'!$M$12:$M$4696,"stellar student")</f>
        <v>63</v>
      </c>
    </row>
    <row r="3029" spans="1:2" ht="29" x14ac:dyDescent="0.35">
      <c r="A3029" s="2" t="s">
        <v>21</v>
      </c>
      <c r="B3029">
        <f>COUNTIFS('sample data'!$C$12:$C$4696,solution!A3029,'sample data'!$M$12:$M$4696,"stellar student")</f>
        <v>60</v>
      </c>
    </row>
    <row r="3030" spans="1:2" ht="29" x14ac:dyDescent="0.35">
      <c r="A3030" s="2" t="s">
        <v>21</v>
      </c>
      <c r="B3030">
        <f>COUNTIFS('sample data'!$C$12:$C$4696,solution!A3030,'sample data'!$M$12:$M$4696,"stellar student")</f>
        <v>60</v>
      </c>
    </row>
    <row r="3031" spans="1:2" ht="29" x14ac:dyDescent="0.35">
      <c r="A3031" s="2" t="s">
        <v>21</v>
      </c>
      <c r="B3031">
        <f>COUNTIFS('sample data'!$C$12:$C$4696,solution!A3031,'sample data'!$M$12:$M$4696,"stellar student")</f>
        <v>60</v>
      </c>
    </row>
    <row r="3032" spans="1:2" ht="29" x14ac:dyDescent="0.35">
      <c r="A3032" s="2" t="s">
        <v>24</v>
      </c>
      <c r="B3032">
        <f>COUNTIFS('sample data'!$C$12:$C$4696,solution!A3032,'sample data'!$M$12:$M$4696,"stellar student")</f>
        <v>63</v>
      </c>
    </row>
    <row r="3033" spans="1:2" ht="29" x14ac:dyDescent="0.35">
      <c r="A3033" s="2" t="s">
        <v>21</v>
      </c>
      <c r="B3033">
        <f>COUNTIFS('sample data'!$C$12:$C$4696,solution!A3033,'sample data'!$M$12:$M$4696,"stellar student")</f>
        <v>60</v>
      </c>
    </row>
    <row r="3034" spans="1:2" ht="29" x14ac:dyDescent="0.35">
      <c r="A3034" s="2" t="s">
        <v>21</v>
      </c>
      <c r="B3034">
        <f>COUNTIFS('sample data'!$C$12:$C$4696,solution!A3034,'sample data'!$M$12:$M$4696,"stellar student")</f>
        <v>60</v>
      </c>
    </row>
    <row r="3035" spans="1:2" ht="29" x14ac:dyDescent="0.35">
      <c r="A3035" s="2" t="s">
        <v>24</v>
      </c>
      <c r="B3035">
        <f>COUNTIFS('sample data'!$C$12:$C$4696,solution!A3035,'sample data'!$M$12:$M$4696,"stellar student")</f>
        <v>63</v>
      </c>
    </row>
    <row r="3036" spans="1:2" ht="29" x14ac:dyDescent="0.35">
      <c r="A3036" s="2" t="s">
        <v>24</v>
      </c>
      <c r="B3036">
        <f>COUNTIFS('sample data'!$C$12:$C$4696,solution!A3036,'sample data'!$M$12:$M$4696,"stellar student")</f>
        <v>63</v>
      </c>
    </row>
    <row r="3037" spans="1:2" ht="29" x14ac:dyDescent="0.35">
      <c r="A3037" s="2" t="s">
        <v>21</v>
      </c>
      <c r="B3037">
        <f>COUNTIFS('sample data'!$C$12:$C$4696,solution!A3037,'sample data'!$M$12:$M$4696,"stellar student")</f>
        <v>60</v>
      </c>
    </row>
    <row r="3038" spans="1:2" ht="29" x14ac:dyDescent="0.35">
      <c r="A3038" s="2" t="s">
        <v>21</v>
      </c>
      <c r="B3038">
        <f>COUNTIFS('sample data'!$C$12:$C$4696,solution!A3038,'sample data'!$M$12:$M$4696,"stellar student")</f>
        <v>60</v>
      </c>
    </row>
    <row r="3039" spans="1:2" ht="29" x14ac:dyDescent="0.35">
      <c r="A3039" s="2" t="s">
        <v>21</v>
      </c>
      <c r="B3039">
        <f>COUNTIFS('sample data'!$C$12:$C$4696,solution!A3039,'sample data'!$M$12:$M$4696,"stellar student")</f>
        <v>60</v>
      </c>
    </row>
    <row r="3040" spans="1:2" ht="29" x14ac:dyDescent="0.35">
      <c r="A3040" s="2" t="s">
        <v>24</v>
      </c>
      <c r="B3040">
        <f>COUNTIFS('sample data'!$C$12:$C$4696,solution!A3040,'sample data'!$M$12:$M$4696,"stellar student")</f>
        <v>63</v>
      </c>
    </row>
    <row r="3041" spans="1:2" ht="29" x14ac:dyDescent="0.35">
      <c r="A3041" s="2" t="s">
        <v>24</v>
      </c>
      <c r="B3041">
        <f>COUNTIFS('sample data'!$C$12:$C$4696,solution!A3041,'sample data'!$M$12:$M$4696,"stellar student")</f>
        <v>63</v>
      </c>
    </row>
    <row r="3042" spans="1:2" ht="29" x14ac:dyDescent="0.35">
      <c r="A3042" s="2" t="s">
        <v>24</v>
      </c>
      <c r="B3042">
        <f>COUNTIFS('sample data'!$C$12:$C$4696,solution!A3042,'sample data'!$M$12:$M$4696,"stellar student")</f>
        <v>63</v>
      </c>
    </row>
    <row r="3043" spans="1:2" ht="29" x14ac:dyDescent="0.35">
      <c r="A3043" s="2" t="s">
        <v>24</v>
      </c>
      <c r="B3043">
        <f>COUNTIFS('sample data'!$C$12:$C$4696,solution!A3043,'sample data'!$M$12:$M$4696,"stellar student")</f>
        <v>63</v>
      </c>
    </row>
    <row r="3044" spans="1:2" ht="29" x14ac:dyDescent="0.35">
      <c r="A3044" s="2" t="s">
        <v>21</v>
      </c>
      <c r="B3044">
        <f>COUNTIFS('sample data'!$C$12:$C$4696,solution!A3044,'sample data'!$M$12:$M$4696,"stellar student")</f>
        <v>60</v>
      </c>
    </row>
    <row r="3045" spans="1:2" ht="29" x14ac:dyDescent="0.35">
      <c r="A3045" s="2" t="s">
        <v>24</v>
      </c>
      <c r="B3045">
        <f>COUNTIFS('sample data'!$C$12:$C$4696,solution!A3045,'sample data'!$M$12:$M$4696,"stellar student")</f>
        <v>63</v>
      </c>
    </row>
    <row r="3046" spans="1:2" ht="29" x14ac:dyDescent="0.35">
      <c r="A3046" s="2" t="s">
        <v>21</v>
      </c>
      <c r="B3046">
        <f>COUNTIFS('sample data'!$C$12:$C$4696,solution!A3046,'sample data'!$M$12:$M$4696,"stellar student")</f>
        <v>60</v>
      </c>
    </row>
    <row r="3047" spans="1:2" ht="29" x14ac:dyDescent="0.35">
      <c r="A3047" s="2" t="s">
        <v>21</v>
      </c>
      <c r="B3047">
        <f>COUNTIFS('sample data'!$C$12:$C$4696,solution!A3047,'sample data'!$M$12:$M$4696,"stellar student")</f>
        <v>60</v>
      </c>
    </row>
    <row r="3048" spans="1:2" ht="29" x14ac:dyDescent="0.35">
      <c r="A3048" s="2" t="s">
        <v>24</v>
      </c>
      <c r="B3048">
        <f>COUNTIFS('sample data'!$C$12:$C$4696,solution!A3048,'sample data'!$M$12:$M$4696,"stellar student")</f>
        <v>63</v>
      </c>
    </row>
    <row r="3049" spans="1:2" ht="29" x14ac:dyDescent="0.35">
      <c r="A3049" s="2" t="s">
        <v>24</v>
      </c>
      <c r="B3049">
        <f>COUNTIFS('sample data'!$C$12:$C$4696,solution!A3049,'sample data'!$M$12:$M$4696,"stellar student")</f>
        <v>63</v>
      </c>
    </row>
    <row r="3050" spans="1:2" ht="29" x14ac:dyDescent="0.35">
      <c r="A3050" s="2" t="s">
        <v>24</v>
      </c>
      <c r="B3050">
        <f>COUNTIFS('sample data'!$C$12:$C$4696,solution!A3050,'sample data'!$M$12:$M$4696,"stellar student")</f>
        <v>63</v>
      </c>
    </row>
    <row r="3051" spans="1:2" x14ac:dyDescent="0.35">
      <c r="A3051" s="2" t="s">
        <v>46</v>
      </c>
      <c r="B3051">
        <f>COUNTIFS('sample data'!$C$12:$C$4696,solution!A3051,'sample data'!$M$12:$M$4696,"stellar student")</f>
        <v>34</v>
      </c>
    </row>
    <row r="3052" spans="1:2" x14ac:dyDescent="0.35">
      <c r="A3052" s="2">
        <v>0</v>
      </c>
      <c r="B3052">
        <f>COUNTIFS('sample data'!$C$12:$C$4696,solution!A3052,'sample data'!$M$12:$M$4696,"stellar student")</f>
        <v>0</v>
      </c>
    </row>
    <row r="3053" spans="1:2" ht="29" x14ac:dyDescent="0.35">
      <c r="A3053" s="2" t="s">
        <v>24</v>
      </c>
      <c r="B3053">
        <f>COUNTIFS('sample data'!$C$12:$C$4696,solution!A3053,'sample data'!$M$12:$M$4696,"stellar student")</f>
        <v>63</v>
      </c>
    </row>
    <row r="3054" spans="1:2" x14ac:dyDescent="0.35">
      <c r="A3054" s="2" t="s">
        <v>46</v>
      </c>
      <c r="B3054">
        <f>COUNTIFS('sample data'!$C$12:$C$4696,solution!A3054,'sample data'!$M$12:$M$4696,"stellar student")</f>
        <v>34</v>
      </c>
    </row>
    <row r="3055" spans="1:2" x14ac:dyDescent="0.35">
      <c r="A3055" s="2" t="s">
        <v>46</v>
      </c>
      <c r="B3055">
        <f>COUNTIFS('sample data'!$C$12:$C$4696,solution!A3055,'sample data'!$M$12:$M$4696,"stellar student")</f>
        <v>34</v>
      </c>
    </row>
    <row r="3056" spans="1:2" ht="29" x14ac:dyDescent="0.35">
      <c r="A3056" s="2" t="s">
        <v>24</v>
      </c>
      <c r="B3056">
        <f>COUNTIFS('sample data'!$C$12:$C$4696,solution!A3056,'sample data'!$M$12:$M$4696,"stellar student")</f>
        <v>63</v>
      </c>
    </row>
    <row r="3057" spans="1:2" ht="29" x14ac:dyDescent="0.35">
      <c r="A3057" s="2" t="s">
        <v>24</v>
      </c>
      <c r="B3057">
        <f>COUNTIFS('sample data'!$C$12:$C$4696,solution!A3057,'sample data'!$M$12:$M$4696,"stellar student")</f>
        <v>63</v>
      </c>
    </row>
    <row r="3058" spans="1:2" x14ac:dyDescent="0.35">
      <c r="A3058" s="2" t="s">
        <v>46</v>
      </c>
      <c r="B3058">
        <f>COUNTIFS('sample data'!$C$12:$C$4696,solution!A3058,'sample data'!$M$12:$M$4696,"stellar student")</f>
        <v>34</v>
      </c>
    </row>
    <row r="3059" spans="1:2" x14ac:dyDescent="0.35">
      <c r="A3059" s="2" t="s">
        <v>46</v>
      </c>
      <c r="B3059">
        <f>COUNTIFS('sample data'!$C$12:$C$4696,solution!A3059,'sample data'!$M$12:$M$4696,"stellar student")</f>
        <v>34</v>
      </c>
    </row>
    <row r="3060" spans="1:2" ht="29" x14ac:dyDescent="0.35">
      <c r="A3060" s="2" t="s">
        <v>21</v>
      </c>
      <c r="B3060">
        <f>COUNTIFS('sample data'!$C$12:$C$4696,solution!A3060,'sample data'!$M$12:$M$4696,"stellar student")</f>
        <v>60</v>
      </c>
    </row>
    <row r="3061" spans="1:2" x14ac:dyDescent="0.35">
      <c r="A3061" s="2">
        <v>0</v>
      </c>
      <c r="B3061">
        <f>COUNTIFS('sample data'!$C$12:$C$4696,solution!A3061,'sample data'!$M$12:$M$4696,"stellar student")</f>
        <v>0</v>
      </c>
    </row>
    <row r="3062" spans="1:2" ht="29" x14ac:dyDescent="0.35">
      <c r="A3062" s="2" t="s">
        <v>24</v>
      </c>
      <c r="B3062">
        <f>COUNTIFS('sample data'!$C$12:$C$4696,solution!A3062,'sample data'!$M$12:$M$4696,"stellar student")</f>
        <v>63</v>
      </c>
    </row>
    <row r="3063" spans="1:2" ht="29" x14ac:dyDescent="0.35">
      <c r="A3063" s="2" t="s">
        <v>21</v>
      </c>
      <c r="B3063">
        <f>COUNTIFS('sample data'!$C$12:$C$4696,solution!A3063,'sample data'!$M$12:$M$4696,"stellar student")</f>
        <v>60</v>
      </c>
    </row>
    <row r="3064" spans="1:2" ht="29" x14ac:dyDescent="0.35">
      <c r="A3064" s="2" t="s">
        <v>21</v>
      </c>
      <c r="B3064">
        <f>COUNTIFS('sample data'!$C$12:$C$4696,solution!A3064,'sample data'!$M$12:$M$4696,"stellar student")</f>
        <v>60</v>
      </c>
    </row>
    <row r="3065" spans="1:2" ht="29" x14ac:dyDescent="0.35">
      <c r="A3065" s="2" t="s">
        <v>21</v>
      </c>
      <c r="B3065">
        <f>COUNTIFS('sample data'!$C$12:$C$4696,solution!A3065,'sample data'!$M$12:$M$4696,"stellar student")</f>
        <v>60</v>
      </c>
    </row>
    <row r="3066" spans="1:2" x14ac:dyDescent="0.35">
      <c r="A3066" s="2" t="s">
        <v>46</v>
      </c>
      <c r="B3066">
        <f>COUNTIFS('sample data'!$C$12:$C$4696,solution!A3066,'sample data'!$M$12:$M$4696,"stellar student")</f>
        <v>34</v>
      </c>
    </row>
    <row r="3067" spans="1:2" x14ac:dyDescent="0.35">
      <c r="A3067" s="2" t="s">
        <v>46</v>
      </c>
      <c r="B3067">
        <f>COUNTIFS('sample data'!$C$12:$C$4696,solution!A3067,'sample data'!$M$12:$M$4696,"stellar student")</f>
        <v>34</v>
      </c>
    </row>
    <row r="3068" spans="1:2" ht="29" x14ac:dyDescent="0.35">
      <c r="A3068" s="2" t="s">
        <v>21</v>
      </c>
      <c r="B3068">
        <f>COUNTIFS('sample data'!$C$12:$C$4696,solution!A3068,'sample data'!$M$12:$M$4696,"stellar student")</f>
        <v>60</v>
      </c>
    </row>
    <row r="3069" spans="1:2" x14ac:dyDescent="0.35">
      <c r="A3069" s="2" t="s">
        <v>46</v>
      </c>
      <c r="B3069">
        <f>COUNTIFS('sample data'!$C$12:$C$4696,solution!A3069,'sample data'!$M$12:$M$4696,"stellar student")</f>
        <v>34</v>
      </c>
    </row>
    <row r="3070" spans="1:2" ht="29" x14ac:dyDescent="0.35">
      <c r="A3070" s="2" t="s">
        <v>21</v>
      </c>
      <c r="B3070">
        <f>COUNTIFS('sample data'!$C$12:$C$4696,solution!A3070,'sample data'!$M$12:$M$4696,"stellar student")</f>
        <v>60</v>
      </c>
    </row>
    <row r="3071" spans="1:2" x14ac:dyDescent="0.35">
      <c r="A3071" s="2" t="s">
        <v>46</v>
      </c>
      <c r="B3071">
        <f>COUNTIFS('sample data'!$C$12:$C$4696,solution!A3071,'sample data'!$M$12:$M$4696,"stellar student")</f>
        <v>34</v>
      </c>
    </row>
    <row r="3072" spans="1:2" x14ac:dyDescent="0.35">
      <c r="A3072" s="2" t="s">
        <v>46</v>
      </c>
      <c r="B3072">
        <f>COUNTIFS('sample data'!$C$12:$C$4696,solution!A3072,'sample data'!$M$12:$M$4696,"stellar student")</f>
        <v>34</v>
      </c>
    </row>
    <row r="3073" spans="1:2" x14ac:dyDescent="0.35">
      <c r="A3073" s="2" t="s">
        <v>46</v>
      </c>
      <c r="B3073">
        <f>COUNTIFS('sample data'!$C$12:$C$4696,solution!A3073,'sample data'!$M$12:$M$4696,"stellar student")</f>
        <v>34</v>
      </c>
    </row>
    <row r="3074" spans="1:2" ht="29" x14ac:dyDescent="0.35">
      <c r="A3074" s="2" t="s">
        <v>24</v>
      </c>
      <c r="B3074">
        <f>COUNTIFS('sample data'!$C$12:$C$4696,solution!A3074,'sample data'!$M$12:$M$4696,"stellar student")</f>
        <v>63</v>
      </c>
    </row>
    <row r="3075" spans="1:2" x14ac:dyDescent="0.35">
      <c r="A3075" s="2" t="s">
        <v>46</v>
      </c>
      <c r="B3075">
        <f>COUNTIFS('sample data'!$C$12:$C$4696,solution!A3075,'sample data'!$M$12:$M$4696,"stellar student")</f>
        <v>34</v>
      </c>
    </row>
    <row r="3076" spans="1:2" ht="29" x14ac:dyDescent="0.35">
      <c r="A3076" s="2" t="s">
        <v>24</v>
      </c>
      <c r="B3076">
        <f>COUNTIFS('sample data'!$C$12:$C$4696,solution!A3076,'sample data'!$M$12:$M$4696,"stellar student")</f>
        <v>63</v>
      </c>
    </row>
    <row r="3077" spans="1:2" ht="29" x14ac:dyDescent="0.35">
      <c r="A3077" s="2" t="s">
        <v>21</v>
      </c>
      <c r="B3077">
        <f>COUNTIFS('sample data'!$C$12:$C$4696,solution!A3077,'sample data'!$M$12:$M$4696,"stellar student")</f>
        <v>60</v>
      </c>
    </row>
    <row r="3078" spans="1:2" x14ac:dyDescent="0.35">
      <c r="A3078" s="2">
        <v>0</v>
      </c>
      <c r="B3078">
        <f>COUNTIFS('sample data'!$C$12:$C$4696,solution!A3078,'sample data'!$M$12:$M$4696,"stellar student")</f>
        <v>0</v>
      </c>
    </row>
    <row r="3079" spans="1:2" ht="29" x14ac:dyDescent="0.35">
      <c r="A3079" s="2" t="s">
        <v>21</v>
      </c>
      <c r="B3079">
        <f>COUNTIFS('sample data'!$C$12:$C$4696,solution!A3079,'sample data'!$M$12:$M$4696,"stellar student")</f>
        <v>60</v>
      </c>
    </row>
    <row r="3080" spans="1:2" x14ac:dyDescent="0.35">
      <c r="A3080" s="2" t="s">
        <v>46</v>
      </c>
      <c r="B3080">
        <f>COUNTIFS('sample data'!$C$12:$C$4696,solution!A3080,'sample data'!$M$12:$M$4696,"stellar student")</f>
        <v>34</v>
      </c>
    </row>
    <row r="3081" spans="1:2" x14ac:dyDescent="0.35">
      <c r="A3081" s="2" t="s">
        <v>46</v>
      </c>
      <c r="B3081">
        <f>COUNTIFS('sample data'!$C$12:$C$4696,solution!A3081,'sample data'!$M$12:$M$4696,"stellar student")</f>
        <v>34</v>
      </c>
    </row>
    <row r="3082" spans="1:2" x14ac:dyDescent="0.35">
      <c r="A3082" s="2" t="s">
        <v>46</v>
      </c>
      <c r="B3082">
        <f>COUNTIFS('sample data'!$C$12:$C$4696,solution!A3082,'sample data'!$M$12:$M$4696,"stellar student")</f>
        <v>34</v>
      </c>
    </row>
    <row r="3083" spans="1:2" x14ac:dyDescent="0.35">
      <c r="A3083" s="2" t="s">
        <v>46</v>
      </c>
      <c r="B3083">
        <f>COUNTIFS('sample data'!$C$12:$C$4696,solution!A3083,'sample data'!$M$12:$M$4696,"stellar student")</f>
        <v>34</v>
      </c>
    </row>
    <row r="3084" spans="1:2" x14ac:dyDescent="0.35">
      <c r="A3084" s="2">
        <v>0</v>
      </c>
      <c r="B3084">
        <f>COUNTIFS('sample data'!$C$12:$C$4696,solution!A3084,'sample data'!$M$12:$M$4696,"stellar student")</f>
        <v>0</v>
      </c>
    </row>
    <row r="3085" spans="1:2" x14ac:dyDescent="0.35">
      <c r="A3085" s="2" t="s">
        <v>46</v>
      </c>
      <c r="B3085">
        <f>COUNTIFS('sample data'!$C$12:$C$4696,solution!A3085,'sample data'!$M$12:$M$4696,"stellar student")</f>
        <v>34</v>
      </c>
    </row>
    <row r="3086" spans="1:2" x14ac:dyDescent="0.35">
      <c r="A3086" s="2" t="s">
        <v>46</v>
      </c>
      <c r="B3086">
        <f>COUNTIFS('sample data'!$C$12:$C$4696,solution!A3086,'sample data'!$M$12:$M$4696,"stellar student")</f>
        <v>34</v>
      </c>
    </row>
    <row r="3087" spans="1:2" x14ac:dyDescent="0.35">
      <c r="A3087" s="2" t="s">
        <v>46</v>
      </c>
      <c r="B3087">
        <f>COUNTIFS('sample data'!$C$12:$C$4696,solution!A3087,'sample data'!$M$12:$M$4696,"stellar student")</f>
        <v>34</v>
      </c>
    </row>
    <row r="3088" spans="1:2" ht="29" x14ac:dyDescent="0.35">
      <c r="A3088" s="2" t="s">
        <v>24</v>
      </c>
      <c r="B3088">
        <f>COUNTIFS('sample data'!$C$12:$C$4696,solution!A3088,'sample data'!$M$12:$M$4696,"stellar student")</f>
        <v>63</v>
      </c>
    </row>
    <row r="3089" spans="1:2" ht="29" x14ac:dyDescent="0.35">
      <c r="A3089" s="2" t="s">
        <v>24</v>
      </c>
      <c r="B3089">
        <f>COUNTIFS('sample data'!$C$12:$C$4696,solution!A3089,'sample data'!$M$12:$M$4696,"stellar student")</f>
        <v>63</v>
      </c>
    </row>
    <row r="3090" spans="1:2" x14ac:dyDescent="0.35">
      <c r="A3090" s="2">
        <v>0</v>
      </c>
      <c r="B3090">
        <f>COUNTIFS('sample data'!$C$12:$C$4696,solution!A3090,'sample data'!$M$12:$M$4696,"stellar student")</f>
        <v>0</v>
      </c>
    </row>
    <row r="3091" spans="1:2" ht="29" x14ac:dyDescent="0.35">
      <c r="A3091" s="2" t="s">
        <v>24</v>
      </c>
      <c r="B3091">
        <f>COUNTIFS('sample data'!$C$12:$C$4696,solution!A3091,'sample data'!$M$12:$M$4696,"stellar student")</f>
        <v>63</v>
      </c>
    </row>
    <row r="3092" spans="1:2" ht="29" x14ac:dyDescent="0.35">
      <c r="A3092" s="2" t="s">
        <v>24</v>
      </c>
      <c r="B3092">
        <f>COUNTIFS('sample data'!$C$12:$C$4696,solution!A3092,'sample data'!$M$12:$M$4696,"stellar student")</f>
        <v>63</v>
      </c>
    </row>
    <row r="3093" spans="1:2" x14ac:dyDescent="0.35">
      <c r="A3093" s="2" t="s">
        <v>46</v>
      </c>
      <c r="B3093">
        <f>COUNTIFS('sample data'!$C$12:$C$4696,solution!A3093,'sample data'!$M$12:$M$4696,"stellar student")</f>
        <v>34</v>
      </c>
    </row>
    <row r="3094" spans="1:2" x14ac:dyDescent="0.35">
      <c r="A3094" s="2">
        <v>0</v>
      </c>
      <c r="B3094">
        <f>COUNTIFS('sample data'!$C$12:$C$4696,solution!A3094,'sample data'!$M$12:$M$4696,"stellar student")</f>
        <v>0</v>
      </c>
    </row>
    <row r="3095" spans="1:2" ht="29" x14ac:dyDescent="0.35">
      <c r="A3095" s="2" t="s">
        <v>24</v>
      </c>
      <c r="B3095">
        <f>COUNTIFS('sample data'!$C$12:$C$4696,solution!A3095,'sample data'!$M$12:$M$4696,"stellar student")</f>
        <v>63</v>
      </c>
    </row>
    <row r="3096" spans="1:2" ht="29" x14ac:dyDescent="0.35">
      <c r="A3096" s="2" t="s">
        <v>24</v>
      </c>
      <c r="B3096">
        <f>COUNTIFS('sample data'!$C$12:$C$4696,solution!A3096,'sample data'!$M$12:$M$4696,"stellar student")</f>
        <v>63</v>
      </c>
    </row>
    <row r="3097" spans="1:2" ht="29" x14ac:dyDescent="0.35">
      <c r="A3097" s="2" t="s">
        <v>24</v>
      </c>
      <c r="B3097">
        <f>COUNTIFS('sample data'!$C$12:$C$4696,solution!A3097,'sample data'!$M$12:$M$4696,"stellar student")</f>
        <v>63</v>
      </c>
    </row>
    <row r="3098" spans="1:2" ht="29" x14ac:dyDescent="0.35">
      <c r="A3098" s="2" t="s">
        <v>24</v>
      </c>
      <c r="B3098">
        <f>COUNTIFS('sample data'!$C$12:$C$4696,solution!A3098,'sample data'!$M$12:$M$4696,"stellar student")</f>
        <v>63</v>
      </c>
    </row>
    <row r="3099" spans="1:2" x14ac:dyDescent="0.35">
      <c r="A3099" s="2" t="s">
        <v>46</v>
      </c>
      <c r="B3099">
        <f>COUNTIFS('sample data'!$C$12:$C$4696,solution!A3099,'sample data'!$M$12:$M$4696,"stellar student")</f>
        <v>34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Instructions</vt:lpstr>
      <vt:lpstr>Data</vt:lpstr>
      <vt:lpstr>sample data</vt:lpstr>
      <vt:lpstr>sample data 2</vt:lpstr>
      <vt:lpstr>solution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Jatin Dhyani</dc:creator>
  <cp:lastModifiedBy>Vaibhav</cp:lastModifiedBy>
  <dcterms:created xsi:type="dcterms:W3CDTF">2022-06-06T08:36:05Z</dcterms:created>
  <dcterms:modified xsi:type="dcterms:W3CDTF">2024-05-11T11:16:29Z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b0d5c4f4-7a29-4385-b7a5-afbe2154ae6f_Enabled">
    <vt:lpwstr>true</vt:lpwstr>
  </property>
  <property fmtid="{D5CDD505-2E9C-101B-9397-08002B2CF9AE}" pid="3" name="MSIP_Label_b0d5c4f4-7a29-4385-b7a5-afbe2154ae6f_SetDate">
    <vt:lpwstr>2022-06-09T07:01:15Z</vt:lpwstr>
  </property>
  <property fmtid="{D5CDD505-2E9C-101B-9397-08002B2CF9AE}" pid="4" name="MSIP_Label_b0d5c4f4-7a29-4385-b7a5-afbe2154ae6f_Method">
    <vt:lpwstr>Standard</vt:lpwstr>
  </property>
  <property fmtid="{D5CDD505-2E9C-101B-9397-08002B2CF9AE}" pid="5" name="MSIP_Label_b0d5c4f4-7a29-4385-b7a5-afbe2154ae6f_Name">
    <vt:lpwstr>Confidential</vt:lpwstr>
  </property>
  <property fmtid="{D5CDD505-2E9C-101B-9397-08002B2CF9AE}" pid="6" name="MSIP_Label_b0d5c4f4-7a29-4385-b7a5-afbe2154ae6f_SiteId">
    <vt:lpwstr>2dfb2f0b-4d21-4268-9559-72926144c918</vt:lpwstr>
  </property>
  <property fmtid="{D5CDD505-2E9C-101B-9397-08002B2CF9AE}" pid="7" name="MSIP_Label_b0d5c4f4-7a29-4385-b7a5-afbe2154ae6f_ActionId">
    <vt:lpwstr>c62fbb95-4597-478a-a701-7879326fd647</vt:lpwstr>
  </property>
  <property fmtid="{D5CDD505-2E9C-101B-9397-08002B2CF9AE}" pid="8" name="MSIP_Label_b0d5c4f4-7a29-4385-b7a5-afbe2154ae6f_ContentBits">
    <vt:lpwstr>0</vt:lpwstr>
  </property>
  <property fmtid="{D5CDD505-2E9C-101B-9397-08002B2CF9AE}" pid="9" name="bcgClassification">
    <vt:lpwstr>bcgConfidential</vt:lpwstr>
  </property>
</Properties>
</file>